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o\OneDrive\NUVEM ALFA &amp; ÔMEGA\A &amp; Ô - EDITAIS\PM OURÉM\CONCORRÊNCIA ELETRÔNICA Nº 008-2024\ORÇAMENTO\LANCE\"/>
    </mc:Choice>
  </mc:AlternateContent>
  <xr:revisionPtr revIDLastSave="0" documentId="13_ncr:1_{010E91E0-9363-4BD1-A888-DEA0C80231A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umo do Orçamento" sheetId="1" r:id="rId1"/>
    <sheet name="Orçamento Sintético" sheetId="2" r:id="rId2"/>
    <sheet name="BDI" sheetId="4" r:id="rId3"/>
    <sheet name="CPUs" sheetId="3" r:id="rId4"/>
    <sheet name="Cronograma FF" sheetId="6" r:id="rId5"/>
    <sheet name="ENC. SOCIAIS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OR14">'[1]orc ID nº 14'!$A$14:$G$16</definedName>
    <definedName name="_______OR15">'[1]orc ID nº 15'!$A$14:$G$104</definedName>
    <definedName name="_______OR16">'[1]orc ID nº16'!$A$14:$G$33</definedName>
    <definedName name="_______OR17">'[1]orc ID nº17'!$A$16:$G$80</definedName>
    <definedName name="_______OR18">'[1]orc ID nº 18'!$A$14:$G$123</definedName>
    <definedName name="_______OR19">'[1]orc ID nº19'!$A$14:$G$96</definedName>
    <definedName name="_______OR2">'[1]orc ID nº2 '!$A$14:$G$70</definedName>
    <definedName name="_______OR3">'[1]orc ID nº3'!$A$14:$G$134</definedName>
    <definedName name="_______OR4">'[1]orcID nº4'!$A$14:$G$165</definedName>
    <definedName name="_______OR5">'[1]orcID nº5'!$A$14:$G$149</definedName>
    <definedName name="_______OR6">'[1]orcID nº6'!$A$14:$G$138</definedName>
    <definedName name="_______OR7">'[1]orcID nº7'!$A$14:$G$137</definedName>
    <definedName name="_______OR8">'[1]orc ID nº8'!$A$14:$G$133</definedName>
    <definedName name="_______OR9">'[1]orc ID nº9'!$A$14:$G$157</definedName>
    <definedName name="______OR14">'[1]orc ID nº 14'!$A$14:$G$16</definedName>
    <definedName name="______OR15">'[1]orc ID nº 15'!$A$14:$G$104</definedName>
    <definedName name="______OR16">'[1]orc ID nº16'!$A$14:$G$33</definedName>
    <definedName name="______OR17">'[1]orc ID nº17'!$A$16:$G$80</definedName>
    <definedName name="______OR18">'[1]orc ID nº 18'!$A$14:$G$123</definedName>
    <definedName name="______OR19">'[1]orc ID nº19'!$A$14:$G$96</definedName>
    <definedName name="______OR2">'[1]orc ID nº2 '!$A$14:$G$70</definedName>
    <definedName name="______OR3">'[1]orc ID nº3'!$A$14:$G$134</definedName>
    <definedName name="______OR4">'[1]orcID nº4'!$A$14:$G$165</definedName>
    <definedName name="______OR5">'[1]orcID nº5'!$A$14:$G$149</definedName>
    <definedName name="______OR6">'[1]orcID nº6'!$A$14:$G$138</definedName>
    <definedName name="______OR7">'[1]orcID nº7'!$A$14:$G$137</definedName>
    <definedName name="______OR8">'[1]orc ID nº8'!$A$14:$G$133</definedName>
    <definedName name="______OR9">'[1]orc ID nº9'!$A$14:$G$157</definedName>
    <definedName name="_____OR14">'[1]orc ID nº 14'!$A$14:$G$16</definedName>
    <definedName name="_____OR15">'[1]orc ID nº 15'!$A$14:$G$104</definedName>
    <definedName name="_____OR16">'[1]orc ID nº16'!$A$14:$G$33</definedName>
    <definedName name="_____OR17">'[1]orc ID nº17'!$A$16:$G$80</definedName>
    <definedName name="_____OR18">'[1]orc ID nº 18'!$A$14:$G$123</definedName>
    <definedName name="_____OR19">'[1]orc ID nº19'!$A$14:$G$96</definedName>
    <definedName name="_____OR2">'[1]orc ID nº2 '!$A$14:$G$70</definedName>
    <definedName name="_____OR3">'[1]orc ID nº3'!$A$14:$G$134</definedName>
    <definedName name="_____OR4">'[1]orcID nº4'!$A$14:$G$165</definedName>
    <definedName name="_____OR5">'[1]orcID nº5'!$A$14:$G$149</definedName>
    <definedName name="_____OR6">'[1]orcID nº6'!$A$14:$G$138</definedName>
    <definedName name="_____OR7">'[1]orcID nº7'!$A$14:$G$137</definedName>
    <definedName name="_____OR8">'[1]orc ID nº8'!$A$14:$G$133</definedName>
    <definedName name="_____OR9">'[1]orc ID nº9'!$A$14:$G$157</definedName>
    <definedName name="____OR14">'[1]orc ID nº 14'!$A$14:$G$16</definedName>
    <definedName name="____OR15">'[1]orc ID nº 15'!$A$14:$G$104</definedName>
    <definedName name="____OR16">'[1]orc ID nº16'!$A$14:$G$33</definedName>
    <definedName name="____OR17">'[1]orc ID nº17'!$A$16:$G$80</definedName>
    <definedName name="____OR18">'[1]orc ID nº 18'!$A$14:$G$123</definedName>
    <definedName name="____OR19">'[1]orc ID nº19'!$A$14:$G$96</definedName>
    <definedName name="____OR2">'[1]orc ID nº2 '!$A$14:$G$70</definedName>
    <definedName name="____OR3">'[1]orc ID nº3'!$A$14:$G$134</definedName>
    <definedName name="____OR4">'[1]orcID nº4'!$A$14:$G$165</definedName>
    <definedName name="____OR5">'[1]orcID nº5'!$A$14:$G$149</definedName>
    <definedName name="____OR6">'[1]orcID nº6'!$A$14:$G$138</definedName>
    <definedName name="____OR7">'[1]orcID nº7'!$A$14:$G$137</definedName>
    <definedName name="____OR8">'[1]orc ID nº8'!$A$14:$G$133</definedName>
    <definedName name="____OR9">'[1]orc ID nº9'!$A$14:$G$157</definedName>
    <definedName name="___OR14">'[1]orc ID nº 14'!$A$14:$G$16</definedName>
    <definedName name="___OR15">'[1]orc ID nº 15'!$A$14:$G$104</definedName>
    <definedName name="___OR16">'[1]orc ID nº16'!$A$14:$G$33</definedName>
    <definedName name="___OR17">'[1]orc ID nº17'!$A$16:$G$80</definedName>
    <definedName name="___OR18">'[1]orc ID nº 18'!$A$14:$G$123</definedName>
    <definedName name="___OR19">'[1]orc ID nº19'!$A$14:$G$96</definedName>
    <definedName name="___OR2">'[1]orc ID nº2 '!$A$14:$G$70</definedName>
    <definedName name="___OR3">'[1]orc ID nº3'!$A$14:$G$134</definedName>
    <definedName name="___OR4">'[1]orcID nº4'!$A$14:$G$165</definedName>
    <definedName name="___OR5">'[1]orcID nº5'!$A$14:$G$149</definedName>
    <definedName name="___OR6">'[1]orcID nº6'!$A$14:$G$138</definedName>
    <definedName name="___OR7">'[1]orcID nº7'!$A$14:$G$137</definedName>
    <definedName name="___OR8">'[1]orc ID nº8'!$A$14:$G$133</definedName>
    <definedName name="___OR9">'[1]orc ID nº9'!$A$14:$G$157</definedName>
    <definedName name="__123Graph_A" localSheetId="2" hidden="1">#REF!</definedName>
    <definedName name="__123Graph_A" hidden="1">#REF!</definedName>
    <definedName name="__123Graph_B" localSheetId="2" hidden="1">#REF!</definedName>
    <definedName name="__123Graph_B" hidden="1">#REF!</definedName>
    <definedName name="__123Graph_C" localSheetId="2" hidden="1">#REF!</definedName>
    <definedName name="__123Graph_C" hidden="1">#REF!</definedName>
    <definedName name="__123Graph_D" hidden="1">'[2]Etapa Única'!$C$125:$C$134</definedName>
    <definedName name="__123Graph_E" hidden="1">'[2]Etapa Única'!$E$125:$E$134</definedName>
    <definedName name="__123Graph_X" localSheetId="2" hidden="1">#REF!</definedName>
    <definedName name="__123Graph_X" hidden="1">#REF!</definedName>
    <definedName name="__OR14">'[1]orc ID nº 14'!$A$14:$G$16</definedName>
    <definedName name="__OR15">'[1]orc ID nº 15'!$A$14:$G$104</definedName>
    <definedName name="__OR16">'[1]orc ID nº16'!$A$14:$G$33</definedName>
    <definedName name="__OR17">'[1]orc ID nº17'!$A$16:$G$80</definedName>
    <definedName name="__OR18">'[1]orc ID nº 18'!$A$14:$G$123</definedName>
    <definedName name="__OR19">'[1]orc ID nº19'!$A$14:$G$96</definedName>
    <definedName name="__OR2">'[1]orc ID nº2 '!$A$14:$G$70</definedName>
    <definedName name="__OR3">'[1]orc ID nº3'!$A$14:$G$134</definedName>
    <definedName name="__OR4">'[1]orcID nº4'!$A$14:$G$165</definedName>
    <definedName name="__OR5">'[1]orcID nº5'!$A$14:$G$149</definedName>
    <definedName name="__OR6">'[1]orcID nº6'!$A$14:$G$138</definedName>
    <definedName name="__OR7">'[1]orcID nº7'!$A$14:$G$137</definedName>
    <definedName name="__OR8">'[1]orc ID nº8'!$A$14:$G$133</definedName>
    <definedName name="__OR9">'[1]orc ID nº9'!$A$14:$G$157</definedName>
    <definedName name="_BD2">"$#REF!.$A$1:$K$631"</definedName>
    <definedName name="_Fill" hidden="1">#REF!</definedName>
    <definedName name="_xlnm._FilterDatabase" localSheetId="1" hidden="1">'Orçamento Sintético'!$A$4:$K$37</definedName>
    <definedName name="_Key1" hidden="1">#REF!</definedName>
    <definedName name="_Key2" hidden="1">#REF!</definedName>
    <definedName name="_MM" localSheetId="2" hidden="1">#REF!</definedName>
    <definedName name="_MM" localSheetId="5" hidden="1">#REF!</definedName>
    <definedName name="_MM" hidden="1">#REF!</definedName>
    <definedName name="_OR14">'[1]orc ID nº 14'!$A$14:$G$16</definedName>
    <definedName name="_OR15">'[1]orc ID nº 15'!$A$14:$G$104</definedName>
    <definedName name="_OR16">'[1]orc ID nº16'!$A$14:$G$33</definedName>
    <definedName name="_OR17">'[1]orc ID nº17'!$A$16:$G$80</definedName>
    <definedName name="_OR18">'[1]orc ID nº 18'!$A$14:$G$123</definedName>
    <definedName name="_OR19">'[1]orc ID nº19'!$A$14:$G$96</definedName>
    <definedName name="_OR2">'[1]orc ID nº2 '!$A$14:$G$70</definedName>
    <definedName name="_OR3">'[1]orc ID nº3'!$A$14:$G$134</definedName>
    <definedName name="_OR4">'[1]orcID nº4'!$A$14:$G$165</definedName>
    <definedName name="_OR5">'[1]orcID nº5'!$A$14:$G$149</definedName>
    <definedName name="_OR6">'[1]orcID nº6'!$A$14:$G$138</definedName>
    <definedName name="_OR7">'[1]orcID nº7'!$A$14:$G$137</definedName>
    <definedName name="_OR8">'[1]orc ID nº8'!$A$14:$G$133</definedName>
    <definedName name="_OR9">'[1]orc ID nº9'!$A$14:$G$157</definedName>
    <definedName name="_Order1" hidden="1">255</definedName>
    <definedName name="_Order2" hidden="1">255</definedName>
    <definedName name="_Sort" hidden="1">#REF!</definedName>
    <definedName name="A" localSheetId="2" hidden="1">{#N/A,#N/A,FALSE,"Planilha";#N/A,#N/A,FALSE,"Resumo";#N/A,#N/A,FALSE,"Fisico";#N/A,#N/A,FALSE,"Financeiro";#N/A,#N/A,FALSE,"Financeiro"}</definedName>
    <definedName name="A" localSheetId="5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ACOMPANHAMENTO" hidden="1">IF(VALUE([3]MENU!$O$4)=2,"BM","PLE")</definedName>
    <definedName name="ACRE" hidden="1">#REF!</definedName>
    <definedName name="ademir" localSheetId="2" hidden="1">{#N/A,#N/A,FALSE,"Cronograma";#N/A,#N/A,FALSE,"Cronogr. 2"}</definedName>
    <definedName name="ademir" localSheetId="5" hidden="1">{#N/A,#N/A,FALSE,"Cronograma";#N/A,#N/A,FALSE,"Cronogr. 2"}</definedName>
    <definedName name="ademir" hidden="1">{#N/A,#N/A,FALSE,"Cronograma";#N/A,#N/A,FALSE,"Cronogr. 2"}</definedName>
    <definedName name="AJU" localSheetId="2">#REF!</definedName>
    <definedName name="AJU">#REF!</definedName>
    <definedName name="anscount" hidden="1">3</definedName>
    <definedName name="_xlnm.Print_Area" localSheetId="2">BDI!$A$1:$I$39</definedName>
    <definedName name="_xlnm.Print_Area" localSheetId="3">CPUs!$A$1:$J$2930</definedName>
    <definedName name="_xlnm.Print_Area" localSheetId="4">'Cronograma FF'!$A$1:$I$22</definedName>
    <definedName name="_xlnm.Print_Area" localSheetId="5">'ENC. SOCIAIS'!$A$1:$I$57</definedName>
    <definedName name="_xlnm.Print_Area" localSheetId="1">'Orçamento Sintético'!$A$1:$J$44</definedName>
    <definedName name="_xlnm.Print_Area" localSheetId="0">'Resumo do Orçamento'!$A$1:$J$28</definedName>
    <definedName name="AUTOEVENTO" hidden="1">#REF!</definedName>
    <definedName name="BDE" localSheetId="2">#REF!</definedName>
    <definedName name="BDE">#REF!</definedName>
    <definedName name="BDI" localSheetId="2">#REF!</definedName>
    <definedName name="BDI">#REF!</definedName>
    <definedName name="BDI.Opcao" hidden="1">[3]DADOS!$F$18</definedName>
    <definedName name="BDI.TipoObra" hidden="1">[3]BDI!$A$138:$A$146</definedName>
    <definedName name="BDI_ESP" localSheetId="2">#REF!</definedName>
    <definedName name="BDI_ESP">#REF!</definedName>
    <definedName name="BDI_ESPE">[4]BASE!$B$4</definedName>
    <definedName name="BM.AFAcumulado" hidden="1">[3]BM!$R1</definedName>
    <definedName name="BM.AFAnterior" hidden="1">[3]BM!$Q1</definedName>
    <definedName name="BM.MaxMed" localSheetId="2" hidden="1">IF(BDI!RegimeExecucao="Global",1,[3]BM!$G1)</definedName>
    <definedName name="BM.MaxMed" localSheetId="5" hidden="1">IF('ENC. SOCIAIS'!RegimeExecucao="Global",1,[3]BM!$G1)</definedName>
    <definedName name="BM.MaxMed" hidden="1">IF(RegimeExecucao="Global",1,[3]BM!$G1)</definedName>
    <definedName name="BM.MEDAcumulado" localSheetId="2" hidden="1">IF(COUNTIF([3]BM!$AB$13:$AM$13,BM.medicao)&gt;0,SUM(OFFSET([3]BM!$AB1,0,0,1,MATCH(BM.medicao,[3]BM!$AB$13:$AM$13,0))),0)</definedName>
    <definedName name="BM.MEDAcumulado" localSheetId="5" hidden="1">IF(COUNTIF([3]BM!$AB$13:$AM$13,BM.medicao)&gt;0,SUM(OFFSET([3]BM!$AB1,0,0,1,MATCH(BM.medicao,[3]BM!$AB$13:$AM$13,0))),0)</definedName>
    <definedName name="BM.MEDAcumulado" hidden="1">IF(COUNTIF([3]BM!$AB$13:$AM$13,BM.medicao)&gt;0,SUM(OFFSET([3]BM!$AB1,0,0,1,MATCH(BM.medicao,[3]BM!$AB$13:$AM$13,0))),0)</definedName>
    <definedName name="BM.MEDAnterior" localSheetId="2" hidden="1">IF(COUNTIF([3]BM!$AB$13:$AM$13,BM.medicao-1)&gt;0,SUM(OFFSET([3]BM!$AB1,0,0,1,MATCH(BM.medicao-1,[3]BM!$AB$13:$AM$13,0))),0)</definedName>
    <definedName name="BM.MEDAnterior" localSheetId="5" hidden="1">IF(COUNTIF([3]BM!$AB$13:$AM$13,BM.medicao-1)&gt;0,SUM(OFFSET([3]BM!$AB1,0,0,1,MATCH(BM.medicao-1,[3]BM!$AB$13:$AM$13,0))),0)</definedName>
    <definedName name="BM.MEDAnterior" hidden="1">IF(COUNTIF([3]BM!$AB$13:$AM$13,BM.medicao-1)&gt;0,SUM(OFFSET([3]BM!$AB1,0,0,1,MATCH(BM.medicao-1,[3]BM!$AB$13:$AM$13,0))),0)</definedName>
    <definedName name="BM.medicao" hidden="1">OFFSET([3]BM!$O$7,1,0)</definedName>
    <definedName name="BM.MinMed" localSheetId="2" hidden="1">IF(BDI!RegimeExecucao="Global",-1,-[3]BM!$G1)</definedName>
    <definedName name="BM.MinMed" localSheetId="5" hidden="1">IF('ENC. SOCIAIS'!RegimeExecucao="Global",-1,-[3]BM!$G1)</definedName>
    <definedName name="BM.MinMed" hidden="1">IF(RegimeExecucao="Global",-1,-[3]BM!$G1)</definedName>
    <definedName name="bosta" localSheetId="2" hidden="1">{#N/A,#N/A,FALSE,"Cronograma";#N/A,#N/A,FALSE,"Cronogr. 2"}</definedName>
    <definedName name="bosta" localSheetId="5" hidden="1">{#N/A,#N/A,FALSE,"Cronograma";#N/A,#N/A,FALSE,"Cronogr. 2"}</definedName>
    <definedName name="bosta" hidden="1">{#N/A,#N/A,FALSE,"Cronograma";#N/A,#N/A,FALSE,"Cronogr. 2"}</definedName>
    <definedName name="CA´L" localSheetId="2" hidden="1">{#N/A,#N/A,FALSE,"Cronograma";#N/A,#N/A,FALSE,"Cronogr. 2"}</definedName>
    <definedName name="CA´L" localSheetId="5" hidden="1">{#N/A,#N/A,FALSE,"Cronograma";#N/A,#N/A,FALSE,"Cronogr. 2"}</definedName>
    <definedName name="CA´L" hidden="1">{#N/A,#N/A,FALSE,"Cronograma";#N/A,#N/A,FALSE,"Cronogr. 2"}</definedName>
    <definedName name="CAIXA.Modo" hidden="1">[3]BM!$A$3</definedName>
    <definedName name="CÁLCULO.AgrupEventos" hidden="1">#REF!</definedName>
    <definedName name="CÁLCULO.ColunaPadrão" hidden="1">#REF!</definedName>
    <definedName name="CÁLCULO.Filtro" hidden="1">#REF!</definedName>
    <definedName name="CÁLCULO.firstcol" hidden="1">#REF!</definedName>
    <definedName name="CÁLCULO.firstrow" hidden="1">#REF!</definedName>
    <definedName name="CÁLCULO.Frenterow" hidden="1">#REF!</definedName>
    <definedName name="CÁLCULO.lastcol" hidden="1">#REF!</definedName>
    <definedName name="CÁLCULO.lastrow" hidden="1">#REF!</definedName>
    <definedName name="CÁLCULO.LinhaPadrão" hidden="1">#REF!</definedName>
    <definedName name="CÁLCULO.margemrow" hidden="1">#REF!</definedName>
    <definedName name="CÁLCULO.MATRIZ1.ColunaPadrão" hidden="1">#REF!</definedName>
    <definedName name="CÁLCULO.MATRIZ1.firstcol" hidden="1">#REF!</definedName>
    <definedName name="CÁLCULO.MATRIZ1.lastcol" hidden="1">#REF!</definedName>
    <definedName name="CÁLCULO.MATRIZ1.lastrow" hidden="1">#REF!</definedName>
    <definedName name="CÁLCULO.MATRIZ2.ColunaPadrão" hidden="1">#REF!</definedName>
    <definedName name="CÁLCULO.MATRIZ2.firstcol" hidden="1">#REF!</definedName>
    <definedName name="CÁLCULO.MATRIZ2.lastcol" hidden="1">#REF!</definedName>
    <definedName name="CÁLCULO.MATRIZ2.lastrow" hidden="1">#REF!</definedName>
    <definedName name="CÁLCULO.MATRIZ3.ColunaPadrão" hidden="1">#REF!</definedName>
    <definedName name="CÁLCULO.MATRIZ3.firstcol" hidden="1">#REF!</definedName>
    <definedName name="CÁLCULO.MATRIZ3.lastcol" hidden="1">#REF!</definedName>
    <definedName name="CÁLCULO.MATRIZ3.lastrow" hidden="1">#REF!</definedName>
    <definedName name="CÁLCULO.NúmeroDeEventos" localSheetId="2" hidden="1">IF(AUTOEVENTO&lt;&gt;"manual",MAX(#REF!),MAX(OFFSET([3]EVENTOS!$C$14:$C$24,1,0)))</definedName>
    <definedName name="CÁLCULO.NúmeroDeEventos" localSheetId="5" hidden="1">IF(AUTOEVENTO&lt;&gt;"manual",MAX(#REF!),MAX(OFFSET([3]EVENTOS!$C$14:$C$24,1,0)))</definedName>
    <definedName name="CÁLCULO.NúmeroDeEventos" hidden="1">IF(AUTOEVENTO&lt;&gt;"manual",MAX(#REF!),MAX(OFFSET([3]EVENTOS!$C$14:$C$24,1,0)))</definedName>
    <definedName name="CÁLCULO.NúmeroDeFrentes" hidden="1">COLUMN(#REF!)-COLUMN(#REF!)</definedName>
    <definedName name="CÁLCULO.TotalAdmLocal" localSheetId="2" hidden="1">IF(AUTOEVENTO="manual",SUMIF(#REF!,1,[3]ORÇAMENTO!$X$15:$X$50),0)</definedName>
    <definedName name="CÁLCULO.TotalAdmLocal" localSheetId="5" hidden="1">IF(AUTOEVENTO="manual",SUMIF(#REF!,1,[3]ORÇAMENTO!$X$15:$X$50),0)</definedName>
    <definedName name="CÁLCULO.TotalAdmLocal" hidden="1">IF(AUTOEVENTO="manual",SUMIF(#REF!,1,[3]ORÇAMENTO!$X$15:$X$50),0)</definedName>
    <definedName name="class1" localSheetId="2">'[5] A+E classificada 1'!$A$12:$AI$5000</definedName>
    <definedName name="class1">'[6] A+E classificada 1'!$A$12:$AI$5000</definedName>
    <definedName name="CNPJ">'[7]Cad.Fornecedores'!$A:$A</definedName>
    <definedName name="CODOR18">'[1]orc ID nº 18'!$A$14:$A$1000</definedName>
    <definedName name="CODOR19">'[1]orc ID nº19'!$A$14:$A$1000</definedName>
    <definedName name="CODOR2">'[1]orc ID nº2 '!$A$14:$A$1000</definedName>
    <definedName name="CODOR3">'[1]orc ID nº3'!$A$14:$A$1001</definedName>
    <definedName name="CODOR4">'[1]orcID nº4'!$A$14:$A$1002</definedName>
    <definedName name="CODOR5">'[1]orcID nº5'!$A$14:$A$1002</definedName>
    <definedName name="CODOR6">'[1]orcID nº6'!$A$14:$A$1002</definedName>
    <definedName name="CODOR7">'[1]orcID nº7'!$A$14:$A$1003</definedName>
    <definedName name="CODOR8">'[1]orc ID nº8'!$A$14:$A$1003</definedName>
    <definedName name="CODOR9">'[1]orc ID nº9'!$A$14:$A$1002</definedName>
    <definedName name="concorrentes" localSheetId="2" hidden="1">{#N/A,#N/A,FALSE,"Cronograma";#N/A,#N/A,FALSE,"Cronogr. 2"}</definedName>
    <definedName name="concorrentes" localSheetId="5" hidden="1">{#N/A,#N/A,FALSE,"Cronograma";#N/A,#N/A,FALSE,"Cronogr. 2"}</definedName>
    <definedName name="concorrentes" hidden="1">{#N/A,#N/A,FALSE,"Cronograma";#N/A,#N/A,FALSE,"Cronogr. 2"}</definedName>
    <definedName name="CRONO.LinhasNecessarias" localSheetId="2" hidden="1">COUNTIF([3]QCI!$B$13:$B$24,"Manual")+COUNTIF([3]QCI!$B$13:$B$24,"SemiAuto")+COUNT(ORÇAMENTO.ListaCrono)</definedName>
    <definedName name="CRONO.LinhasNecessarias" localSheetId="5" hidden="1">COUNTIF([3]QCI!$B$13:$B$24,"Manual")+COUNTIF([3]QCI!$B$13:$B$24,"SemiAuto")+COUNT(ORÇAMENTO.ListaCrono)</definedName>
    <definedName name="CRONO.LinhasNecessarias" hidden="1">COUNTIF([3]QCI!$B$13:$B$24,"Manual")+COUNTIF([3]QCI!$B$13:$B$24,"SemiAuto")+COUNT(ORÇAMENTO.ListaCrono)</definedName>
    <definedName name="CRONO.MaxParc" hidden="1">[3]CRONO!$G1048576+[3]CRONO!A1</definedName>
    <definedName name="CRONO.NivelExibicao" hidden="1">[3]CRONO!$G$10</definedName>
    <definedName name="CRONOPLE.ValorDoEvento" hidden="1">SUMIF(#REF!,[3]CRONOPLE!$B1,OFFSET(#REF!,0,[3]CRONOPLE!A$12))</definedName>
    <definedName name="DESONERACAO" localSheetId="2" hidden="1">IF(OR(Import.Desoneracao="DESONERADO",Import.Desoneracao="SIM"),"SIM","NÃO")</definedName>
    <definedName name="DESONERACAO" localSheetId="5" hidden="1">IF(OR(Import.Desoneracao="DESONERADO",Import.Desoneracao="SIM"),"SIM","NÃO")</definedName>
    <definedName name="DESONERACAO" hidden="1">IF(OR(Import.Desoneracao="DESONERADO",Import.Desoneracao="SIM"),"SIM","NÃO")</definedName>
    <definedName name="EVENTOS.Lista" hidden="1">[3]EVENTOS!$C$15:OFFSET([3]EVENTOS!$C$24,-1,0)</definedName>
    <definedName name="EVENTOS.ListaValidacao" hidden="1">[3]EVENTOS!$B$15:OFFSET([3]EVENTOS!$B$24,-1,0)</definedName>
    <definedName name="Excel_BuiltIn__FilterDatabase_5">"$#REF!.$J$1:$J$104"</definedName>
    <definedName name="Excel_BuiltIn__FilterDatabase_6">"$#REF!.$L$1:$L$79"</definedName>
    <definedName name="Excel_BuiltIn__FilterDatabase_7">"$#REF!.$N$1:$N$79"</definedName>
    <definedName name="Excel_BuiltIn_Database" localSheetId="2" hidden="1">TEXT(Import.DataBase,"mm-aaaa")</definedName>
    <definedName name="Excel_BuiltIn_Database" localSheetId="5" hidden="1">TEXT(Import.DataBase,"mm-aaaa")</definedName>
    <definedName name="Excel_BuiltIn_Database" hidden="1">TEXT(Import.DataBase,"mm-aaaa")</definedName>
    <definedName name="Excel_BuiltIn_Print_Area_5">"$#REF!.$A$1:$I$104"</definedName>
    <definedName name="Excel_BuiltIn_Print_Area_6">"$#REF!.$A$1:$K$102"</definedName>
    <definedName name="Excel_BuiltIn_Print_Area_7">"$#REF!.$A$1:$M$101"</definedName>
    <definedName name="Excel_BuiltIn_Print_Titles_5">"$#REF!.$A$1:$AMJ$16"</definedName>
    <definedName name="Excel_BuiltIn_Print_Titles_6">"$#REF!.$A$1:$AMJ$16"</definedName>
    <definedName name="Excel_BuiltIn_Print_Titles_7">"$#REF!.$A$1:$AMJ$16"</definedName>
    <definedName name="F" localSheetId="2" hidden="1">#REF!</definedName>
    <definedName name="F" localSheetId="5" hidden="1">#REF!</definedName>
    <definedName name="F" hidden="1">#REF!</definedName>
    <definedName name="I" localSheetId="2" hidden="1">[8]Poço!#REF!</definedName>
    <definedName name="I" localSheetId="5" hidden="1">[8]Poço!#REF!</definedName>
    <definedName name="I" hidden="1">[8]Poço!#REF!</definedName>
    <definedName name="Import.Apelido" hidden="1">[3]DADOS!$F$16</definedName>
    <definedName name="Import.BMAFAcumulado" hidden="1">OFFSET([3]BM!$R$15,1,0):OFFSET([3]BM!$R$50,-1,0)</definedName>
    <definedName name="Import.CNPJ" hidden="1">[3]DADOS!$F$38</definedName>
    <definedName name="Import.Código" hidden="1">OFFSET([3]ORÇAMENTO!$Q$15,1,0):OFFSET([3]ORÇAMENTO!$Q$50,-1,0)</definedName>
    <definedName name="Import.Contrapartida" hidden="1">[3]DADOS!$F$10</definedName>
    <definedName name="Import.CPMaxPerc" hidden="1">[3]DADOS!$F$13</definedName>
    <definedName name="Import.CPMinAbsoluta" hidden="1">[3]DADOS!$F$12</definedName>
    <definedName name="Import.CPMinPerc" hidden="1">[3]DADOS!$F$11</definedName>
    <definedName name="Import.CR" hidden="1">[3]DADOS!$F$7</definedName>
    <definedName name="Import.CRONOPLE" hidden="1">OFFSET([3]CRONOPLE!$F$15,1,1):OFFSET([3]CRONOPLE!$AF$24,-1,-1)</definedName>
    <definedName name="Import.CTEF" hidden="1">[3]DADOS!$F$36</definedName>
    <definedName name="Import.CustoUnitário" hidden="1">OFFSET([3]ORÇAMENTO!$U$15,1,0):OFFSET([3]ORÇAMENTO!$U$50,-1,0)</definedName>
    <definedName name="Import.DataBase" hidden="1">OFFSET([3]DADOS!$G$19,0,-1)</definedName>
    <definedName name="Import.DataBaseLicit" hidden="1">OFFSET([3]DADOS!$G$40,0,-1)</definedName>
    <definedName name="Import.DataInicioObra" hidden="1">[3]DADOS!$F$46</definedName>
    <definedName name="Import.DescLote" hidden="1">[3]DADOS!$F$17</definedName>
    <definedName name="Import.Descrição" hidden="1">OFFSET([3]ORÇAMENTO!$R$15,1,0):OFFSET([3]ORÇAMENTO!$R$50,-1,0)</definedName>
    <definedName name="Import.Desoneracao" hidden="1">OFFSET([3]DADOS!$G$18,0,-1)</definedName>
    <definedName name="Import.empresa" hidden="1">[3]DADOS!$F$37</definedName>
    <definedName name="Import.Eventos.Nomes" hidden="1">OFFSET([3]EVENTOS!$D$15,1,0):OFFSET([3]EVENTOS!$D$24,-1,0)</definedName>
    <definedName name="Import.Fonte" hidden="1">OFFSET([3]ORÇAMENTO!$P$15,1,0):OFFSET([3]ORÇAMENTO!$P$50,-1,0)</definedName>
    <definedName name="Import.FrenteDeObra" hidden="1">#REF!:OFFSET(#REF!,0,-1)</definedName>
    <definedName name="Import.Município" hidden="1">[3]DADOS!$F$6</definedName>
    <definedName name="Import.Nível" hidden="1">OFFSET([3]ORÇAMENTO!$M$15,1,0):OFFSET([3]ORÇAMENTO!$M$50,-1,0)</definedName>
    <definedName name="Import.OpcaoBDI" hidden="1">OFFSET([3]ORÇAMENTO!$V$15,1,0):OFFSET([3]ORÇAMENTO!$V$50,-1,0)</definedName>
    <definedName name="Import.ORÇAMENTO.DivRecurso" hidden="1">OFFSET([3]ORÇAMENTO!$Y$15,1,0):OFFSET([3]ORÇAMENTO!$Y$50,-1,0)</definedName>
    <definedName name="Import.PLE" hidden="1">OFFSET([3]PLE!$G$15,1,1):OFFSET([3]PLE!$AG$24,-1,-1)</definedName>
    <definedName name="Import.PLQ" hidden="1">OFFSET(#REF!,1,1):OFFSET(#REF!,-1,-1)</definedName>
    <definedName name="Import.PLQ.MemCalc" hidden="1">OFFSET(#REF!,1,0):OFFSET(#REF!,-1,0)</definedName>
    <definedName name="Import.Proponente" hidden="1">[3]DADOS!$F$5</definedName>
    <definedName name="Import.QCI.Divisao" hidden="1">OFFSET([3]QCI!$V$13,1,0):OFFSET([3]QCI!$V$24,-1,0)</definedName>
    <definedName name="Import.QCI.ItemInv" hidden="1">OFFSET([3]QCI!$E$13,1,0):OFFSET([3]QCI!$E$24,-1,0)</definedName>
    <definedName name="Import.QCI.Qtde" hidden="1">OFFSET([3]QCI!$I$13,1,0):OFFSET([3]QCI!$I$24,-1,0)</definedName>
    <definedName name="Import.QCI.Situacao" hidden="1">OFFSET([3]QCI!$H$13,1,0):OFFSET([3]QCI!$H$24,-1,0)</definedName>
    <definedName name="Import.QCI.SubItemInv" hidden="1">OFFSET([3]QCI!$F$13,1,0):OFFSET([3]QCI!$F$24,-1,0)</definedName>
    <definedName name="Import.QCICP" hidden="1">OFFSET([3]QCI!$W$13,1,0):OFFSET([3]QCI!$W$24,-1,0)</definedName>
    <definedName name="Import.QCIDesc" hidden="1">OFFSET([3]QCI!$R$13,1,0):OFFSET([3]QCI!$R$24,-1,0)</definedName>
    <definedName name="Import.QCIInv" hidden="1">OFFSET([3]QCI!$U$13,1,0):OFFSET([3]QCI!$U$24,-1,0)</definedName>
    <definedName name="Import.QCILote" hidden="1">OFFSET([3]QCI!$T$13,1,0):OFFSET([3]QCI!$T$24,-1,0)</definedName>
    <definedName name="Import.QCIOutros" hidden="1">OFFSET([3]QCI!$X$13,1,0):OFFSET([3]QCI!$X$24,-1,0)</definedName>
    <definedName name="Import.Quantidade" hidden="1">OFFSET([3]ORÇAMENTO!$AJ$15,1,0):OFFSET([3]ORÇAMENTO!$AJ$50,-1,0)</definedName>
    <definedName name="import.recurso" hidden="1">[3]DADOS!$F$4</definedName>
    <definedName name="Import.RegimeExecução" hidden="1">OFFSET([3]DADOS!$G$39,0,-1)</definedName>
    <definedName name="Import.Repasse" hidden="1">[3]DADOS!$F$9</definedName>
    <definedName name="Import.RespFiscalização" hidden="1">[3]DADOS!$F$50:$F$53</definedName>
    <definedName name="Import.RespOrçamento" hidden="1">[3]DADOS!$F$22:$F$24</definedName>
    <definedName name="Import.SICONV" hidden="1">[3]DADOS!$F$8</definedName>
    <definedName name="Import.Unidade" hidden="1">OFFSET([3]ORÇAMENTO!$S$15,1,0):OFFSET([3]ORÇAMENTO!$S$50,-1,0)</definedName>
    <definedName name="Import.UnitarioLicitado" hidden="1">OFFSET([3]ORÇAMENTO!$AL$15,1,0):OFFSET([3]ORÇAMENTO!$AL$50,-1,0)</definedName>
    <definedName name="LS" localSheetId="2">[9]BD!$B$1</definedName>
    <definedName name="LS">#REF!</definedName>
    <definedName name="MENU.CRONO" hidden="1">OFFSET([3]CRONO!$T$11,1,0)</definedName>
    <definedName name="NOME">'[7]Cad.Fornecedores'!$B:$B</definedName>
    <definedName name="Objeto" hidden="1">[3]MENU!$J$1</definedName>
    <definedName name="ORÇAMENTO.BancoRef" hidden="1">[3]ORÇAMENTO!$F$8</definedName>
    <definedName name="ORÇAMENTO.CodBarra" localSheetId="2" hidden="1">IF(ORÇAMENTO.Fonte="Sinapi",SUBSTITUTE(SUBSTITUTE(ORÇAMENTO.Codigo,"/00","/"),"/0","/"),ORÇAMENTO.Codigo)</definedName>
    <definedName name="ORÇAMENTO.CodBarra" localSheetId="5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[3]ORÇAMENTO!$Q1</definedName>
    <definedName name="ORÇAMENTO.CustoUnitario" hidden="1">ROUND([3]ORÇAMENTO!$U1,15-13*[3]ORÇAMENTO!$AF$8)</definedName>
    <definedName name="ORÇAMENTO.Descricao" hidden="1">[3]ORÇAMENTO!$R1</definedName>
    <definedName name="ORÇAMENTO.Fonte" hidden="1">[3]ORÇAMENTO!$P1</definedName>
    <definedName name="ORÇAMENTO.ListaCrono" hidden="1">OFFSET([3]ORÇAMENTO!$AD$15,1,0):OFFSET([3]ORÇAMENTO!$AD$50,-1,0)</definedName>
    <definedName name="ORÇAMENTO.MáximoListaCrono" localSheetId="2" hidden="1">MAX(ORÇAMENTO.ListaCrono)</definedName>
    <definedName name="ORÇAMENTO.MáximoListaCrono" localSheetId="5" hidden="1">MAX(ORÇAMENTO.ListaCrono)</definedName>
    <definedName name="ORÇAMENTO.MáximoListaCrono" hidden="1">MAX(ORÇAMENTO.ListaCrono)</definedName>
    <definedName name="ORÇAMENTO.Nivel" hidden="1">[3]ORÇAMENTO!$M1</definedName>
    <definedName name="ORÇAMENTO.OpcaoBDI" hidden="1">[3]ORÇAMENTO!$V1</definedName>
    <definedName name="ORÇAMENTO.PasteFormat1" hidden="1">OFFSET([3]ORÇAMENTO!$P$15,1,0):OFFSET([3]ORÇAMENTO!$S$50,-1,0)</definedName>
    <definedName name="ORÇAMENTO.PasteFormat2" hidden="1">OFFSET([3]ORÇAMENTO!$U$15,1,0):OFFSET([3]ORÇAMENTO!$V$50,-1,0)</definedName>
    <definedName name="ORÇAMENTO.PrecoUnitarioLicitado" hidden="1">[3]ORÇAMENTO!$AL1</definedName>
    <definedName name="ORÇAMENTO.RangeQuant" hidden="1">OFFSET([3]ORÇAMENTO!$T$15,1,0):OFFSET([3]ORÇAMENTO!$T$50,-1,0)</definedName>
    <definedName name="ORÇAMENTO.SumCPMANUAL" hidden="1">SUMIF([3]ORÇAMENTO!$Z$15:$Z$50,"CP",[3]ORÇAMENTO!$AA$15:$AA$50)</definedName>
    <definedName name="ORÇAMENTO.SumINVMANUAL" hidden="1">SUMIF([3]ORÇAMENTO!$Z$15:$Z$50,"RP",[3]ORÇAMENTO!$X$15:$X$50)+SUMIF([3]ORÇAMENTO!$Z$15:$Z$50,"CP",[3]ORÇAMENTO!$X$15:$X$50)+SUMIF([3]ORÇAMENTO!$Z$15:$Z$50,"OU",[3]ORÇAMENTO!$X$15:$X$50)</definedName>
    <definedName name="ORÇAMENTO.SumOUTROSMANUAL" hidden="1">SUMIF([3]ORÇAMENTO!$Z$15:$Z$50,"OU",[3]ORÇAMENTO!$AB$15:$AB$50)</definedName>
    <definedName name="ORÇAMENTO.SumREPASSEMANUAL" localSheetId="2" hidden="1">ORÇAMENTO.SumINVMANUAL-ORÇAMENTO.SumCPMANUAL-ORÇAMENTO.SumOUTROSMANUAL</definedName>
    <definedName name="ORÇAMENTO.SumREPASSEMANUAL" localSheetId="5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[3]ORÇAMENTO!$S1</definedName>
    <definedName name="planejado">[10]Planejado!$C$40</definedName>
    <definedName name="PLE.firstrow" hidden="1">[3]PLE!$A$15:$IV$15</definedName>
    <definedName name="PLE.lastrow" hidden="1">[3]PLE!$A$24:$IV$24</definedName>
    <definedName name="PLE.Medicao" hidden="1">[3]PLE!$J$9</definedName>
    <definedName name="PLE.ValorDoEvento" hidden="1">SUMIF(#REF!,[3]PLE!$B1,OFFSET(#REF!,0,[3]PLE!A$12))</definedName>
    <definedName name="PO.ValoresBDI" hidden="1">OFFSET([3]ORÇAMENTO!$AH$15,1,0):OFFSET([3]ORÇAMENTO!$AH$50,-1,0)</definedName>
    <definedName name="Popular" localSheetId="2" hidden="1">{#N/A,#N/A,FALSE,"Cronograma";#N/A,#N/A,FALSE,"Cronogr. 2"}</definedName>
    <definedName name="Popular" localSheetId="5" hidden="1">{#N/A,#N/A,FALSE,"Cronograma";#N/A,#N/A,FALSE,"Cronogr. 2"}</definedName>
    <definedName name="Popular" hidden="1">{#N/A,#N/A,FALSE,"Cronograma";#N/A,#N/A,FALSE,"Cronogr. 2"}</definedName>
    <definedName name="PRF" localSheetId="2">#REF!</definedName>
    <definedName name="PRF">#REF!</definedName>
    <definedName name="Print_Area" localSheetId="2">BDI!#REF!</definedName>
    <definedName name="Print_Area" localSheetId="5">'ENC. SOCIAIS'!$A$5:$I$43</definedName>
    <definedName name="QCI.CPManual" hidden="1">ROUND([3]QCI!$W1,2)</definedName>
    <definedName name="QCI.DescManual" hidden="1">[3]QCI!$R1</definedName>
    <definedName name="QCI.Divisao" hidden="1">[3]QCI!$V1</definedName>
    <definedName name="QCI.ExisteManual" hidden="1">(COUNTIF([3]QCI!$B$13:$B$24,"Manual")+COUNTIF([3]QCI!$B$13:$B$24,"SemiAuto"))&gt;0</definedName>
    <definedName name="QCI.InvManual" hidden="1">ROUND([3]QCI!$U1,2)</definedName>
    <definedName name="QCI.ItemInvestimento" hidden="1">OFFSET([3]DADOS!$J$2,1,0,COUNTA([3]DADOS!$J:$J)-1,1)</definedName>
    <definedName name="QCI.LoteManual" hidden="1">[3]QCI!$T1</definedName>
    <definedName name="QCI.MaxCPManual" hidden="1">[3]QCI!$O1-[3]QCI!$X1</definedName>
    <definedName name="QCI.MaxOUManual" hidden="1">[3]QCI!$O1-[3]QCI!$W1</definedName>
    <definedName name="QCI.OutrosManual" hidden="1">ROUND([3]QCI!$X1,2)</definedName>
    <definedName name="QCI.SubItemInvestimento" hidden="1">OFFSET([3]DADOS!$A$2,1,MATCH([3]QCI!$E1,[3]DADOS!$2:$2,0)-1,INDEX([3]DADOS!$2:$2,MATCH([3]QCI!$E1,[3]DADOS!$2:$2,0)+1))</definedName>
    <definedName name="QCI.SumCPMANUAL" hidden="1">SUMIF([3]QCI!$B$13:$B$24,"Manual",[3]QCI!$AA$13:$AA$24)</definedName>
    <definedName name="QCI.SumINVMANUAL" hidden="1">SUMIF([3]QCI!$B$13:$B$24,"Manual",[3]QCI!$O$13:$O$24)</definedName>
    <definedName name="QCI.SumOUTROSMANUAL" hidden="1">SUMIF([3]QCI!$B$13:$B$24,"Manual",[3]QCI!$AB$13:$AB$24)</definedName>
    <definedName name="QCI.SumREPASSEMANUAL" localSheetId="2" hidden="1">QCI.SumINVMANUAL-QCI.CPManual-QCI.OutrosManual</definedName>
    <definedName name="QCI.SumREPASSEMANUAL" localSheetId="5" hidden="1">QCI.SumINVMANUAL-QCI.CPManual-QCI.OutrosManual</definedName>
    <definedName name="QCI.SumREPASSEMANUAL" hidden="1">QCI.SumINVMANUAL-QCI.CPManual-QCI.OutrosManual</definedName>
    <definedName name="REFERENCIA.Descricao" localSheetId="2" hidden="1">IF(ISNUMBER([3]ORÇAMENTO!$AF1),OFFSET(INDIRECT(ORÇAMENTO.BancoRef),[3]ORÇAMENTO!$AF1-1,3,1),[3]ORÇAMENTO!$AF1)</definedName>
    <definedName name="REFERENCIA.Descricao" localSheetId="5" hidden="1">IF(ISNUMBER([3]ORÇAMENTO!$AF1),OFFSET(INDIRECT(ORÇAMENTO.BancoRef),[3]ORÇAMENTO!$AF1-1,3,1),[3]ORÇAMENTO!$AF1)</definedName>
    <definedName name="REFERENCIA.Descricao" hidden="1">IF(ISNUMBER([3]ORÇAMENTO!$AF1),OFFSET(INDIRECT(ORÇAMENTO.BancoRef),[3]ORÇAMENTO!$AF1-1,3,1),[3]ORÇAMENTO!$AF1)</definedName>
    <definedName name="REFERENCIA.Desonerado" localSheetId="2" hidden="1">IF(ISNUMBER([3]ORÇAMENTO!$AF1),VALUE(OFFSET(INDIRECT(ORÇAMENTO.BancoRef),[3]ORÇAMENTO!$AF1-1,5,1)),0)</definedName>
    <definedName name="REFERENCIA.Desonerado" localSheetId="5" hidden="1">IF(ISNUMBER([3]ORÇAMENTO!$AF1),VALUE(OFFSET(INDIRECT(ORÇAMENTO.BancoRef),[3]ORÇAMENTO!$AF1-1,5,1)),0)</definedName>
    <definedName name="REFERENCIA.Desonerado" hidden="1">IF(ISNUMBER([3]ORÇAMENTO!$AF1),VALUE(OFFSET(INDIRECT(ORÇAMENTO.BancoRef),[3]ORÇAMENTO!$AF1-1,5,1)),0)</definedName>
    <definedName name="REFERENCIA.NaoDesonerado" localSheetId="2" hidden="1">IF(ISNUMBER([3]ORÇAMENTO!$AF1),VALUE(OFFSET(INDIRECT(ORÇAMENTO.BancoRef),[3]ORÇAMENTO!$AF1-1,6,1)),0)</definedName>
    <definedName name="REFERENCIA.NaoDesonerado" localSheetId="5" hidden="1">IF(ISNUMBER([3]ORÇAMENTO!$AF1),VALUE(OFFSET(INDIRECT(ORÇAMENTO.BancoRef),[3]ORÇAMENTO!$AF1-1,6,1)),0)</definedName>
    <definedName name="REFERENCIA.NaoDesonerado" hidden="1">IF(ISNUMBER([3]ORÇAMENTO!$AF1),VALUE(OFFSET(INDIRECT(ORÇAMENTO.BancoRef),[3]ORÇAMENTO!$AF1-1,6,1)),0)</definedName>
    <definedName name="REFERENCIA.Unidade" localSheetId="2" hidden="1">IF(ISNUMBER([3]ORÇAMENTO!$AF1),OFFSET(INDIRECT(ORÇAMENTO.BancoRef),[3]ORÇAMENTO!$AF1-1,4,1),"-")</definedName>
    <definedName name="REFERENCIA.Unidade" localSheetId="5" hidden="1">IF(ISNUMBER([3]ORÇAMENTO!$AF1),OFFSET(INDIRECT(ORÇAMENTO.BancoRef),[3]ORÇAMENTO!$AF1-1,4,1),"-")</definedName>
    <definedName name="REFERENCIA.Unidade" hidden="1">IF(ISNUMBER([3]ORÇAMENTO!$AF1),OFFSET(INDIRECT(ORÇAMENTO.BancoRef),[3]ORÇAMENTO!$AF1-1,4,1),"-")</definedName>
    <definedName name="RegimeExecucao" localSheetId="2" hidden="1">IF(OR(Import.RegimeExecução="",Import.RegimeExecução="Empreitada por Preço Global",Import.RegimeExecução="Empreitada Integral"),"Global","Unitário")</definedName>
    <definedName name="RegimeExecucao" localSheetId="5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io" localSheetId="2" hidden="1">{#N/A,#N/A,FALSE,"Cronograma";#N/A,#N/A,FALSE,"Cronogr. 2"}</definedName>
    <definedName name="rio" localSheetId="5" hidden="1">{#N/A,#N/A,FALSE,"Cronograma";#N/A,#N/A,FALSE,"Cronogr. 2"}</definedName>
    <definedName name="rio" hidden="1">{#N/A,#N/A,FALSE,"Cronograma";#N/A,#N/A,FALSE,"Cronogr. 2"}</definedName>
    <definedName name="RRE.MaxCPAcum" hidden="1">[3]RRE!$AD$26</definedName>
    <definedName name="RRE.MaxCPAnt" hidden="1">[3]RRE!$AC$26</definedName>
    <definedName name="RRE.MaxOUAcum" hidden="1">[3]RRE!$AD$27</definedName>
    <definedName name="RRE.MaxOUAnt" hidden="1">[3]RRE!$AC$27</definedName>
    <definedName name="RRE.Numero" hidden="1">OFFSET([3]RRE!$O$7,0,1)</definedName>
    <definedName name="RRE.VIMeta" hidden="1">[3]RRE!$L1</definedName>
    <definedName name="sencount" hidden="1">1</definedName>
    <definedName name="SENHAGT" hidden="1">"PM3CAIXA"</definedName>
    <definedName name="SINAPI_AC" hidden="1">#REF!</definedName>
    <definedName name="SomaAgrup" hidden="1">SUMIF(OFFSET([3]ORÇAMENTO!$C1,1,0,[3]ORÇAMENTO!$D1),"S",OFFSET([3]ORÇAMENTO!A1,1,0,[3]ORÇAMENTO!$D1))</definedName>
    <definedName name="SomaAgrupBM" hidden="1">SUMIF(OFFSET([3]BM!$A1,1,0,[3]BM!$B1),"S",OFFSET([3]BM!A1,1,0,[3]BM!$B1))</definedName>
    <definedName name="ss" localSheetId="2" hidden="1">{#N/A,#N/A,FALSE,"Cronograma";#N/A,#N/A,FALSE,"Cronogr. 2"}</definedName>
    <definedName name="ss" localSheetId="5" hidden="1">{#N/A,#N/A,FALSE,"Cronograma";#N/A,#N/A,FALSE,"Cronogr. 2"}</definedName>
    <definedName name="ss" hidden="1">{#N/A,#N/A,FALSE,"Cronograma";#N/A,#N/A,FALSE,"Cronogr. 2"}</definedName>
    <definedName name="TIPOORCAMENTO" localSheetId="2" hidden="1">IF(VALUE([3]MENU!$O$3)=2,"Licitado","Proposto")</definedName>
    <definedName name="TIPOORCAMENTO" localSheetId="5" hidden="1">IF(VALUE([3]MENU!$O$3)=2,"Licitado","Proposto")</definedName>
    <definedName name="TIPOORCAMENTO" hidden="1">IF(VALUE([11]MENU!$O$3)=2,"Licitado","Proposto")</definedName>
    <definedName name="_xlnm.Print_Titles" localSheetId="5">'ENC. SOCIAIS'!$5:$5</definedName>
    <definedName name="Versao" hidden="1">[3]MENU!$J$2</definedName>
    <definedName name="VTOTAL1" hidden="1">ROUND([3]ORÇAMENTO!$T1*[3]ORÇAMENTO!$W1,15-13*[3]ORÇAMENTO!$AF$11)</definedName>
    <definedName name="VTOTALBM" localSheetId="2" hidden="1">IF([3]BM!$I1=0,0,CHOOSE(MATCH(BDI!RegimeExecucao,{"Global","Unitário"},0),ROUND(ROUND([3]BM!XFB1,15-13*[3]BM!$A$9)/100*[3]BM!$I1,15-13*[3]ORÇAMENTO!$AF$11),ROUND(ROUND([3]BM!XFB1,15-13*[3]BM!$A$9)*ROUND([3]BM!$H1,15-13*[3]ORÇAMENTO!$AF$10),15-13*[3]ORÇAMENTO!$AF$11)))</definedName>
    <definedName name="VTOTALBM" localSheetId="5" hidden="1">IF([3]BM!$I1=0,0,CHOOSE(MATCH('ENC. SOCIAIS'!RegimeExecucao,{"Global","Unitário"},0),ROUND(ROUND([3]BM!XFB1,15-13*[3]BM!$A$9)/100*[3]BM!$I1,15-13*[3]ORÇAMENTO!$AF$11),ROUND(ROUND([3]BM!XFB1,15-13*[3]BM!$A$9)*ROUND([3]BM!$H1,15-13*[3]ORÇAMENTO!$AF$10),15-13*[3]ORÇAMENTO!$AF$11)))</definedName>
    <definedName name="VTOTALBM" hidden="1">IF([3]BM!$I1=0,0,CHOOSE(MATCH(RegimeExecucao,{"Global","Unitário"},0),ROUND(ROUND([3]BM!XFB1,15-13*[3]BM!$A$9)/100*[3]BM!$I1,15-13*[3]ORÇAMENTO!$AF$11),ROUND(ROUND([3]BM!XFB1,15-13*[3]BM!$A$9)*ROUND([3]BM!$H1,15-13*[3]ORÇAMENTO!$AF$10),15-13*[3]ORÇAMENTO!$AF$11)))</definedName>
    <definedName name="wrn.Cronograma." localSheetId="2" hidden="1">{#N/A,#N/A,FALSE,"Cronograma";#N/A,#N/A,FALSE,"Cronogr. 2"}</definedName>
    <definedName name="wrn.Cronograma." localSheetId="5" hidden="1">{#N/A,#N/A,FALSE,"Cronograma";#N/A,#N/A,FALSE,"Cronogr. 2"}</definedName>
    <definedName name="wrn.Cronograma." hidden="1">{#N/A,#N/A,FALSE,"Cronograma";#N/A,#N/A,FALSE,"Cronogr. 2"}</definedName>
    <definedName name="wrn.GERAL." localSheetId="2" hidden="1">{#N/A,#N/A,FALSE,"ET-CAPA";#N/A,#N/A,FALSE,"ET-PAG1";#N/A,#N/A,FALSE,"ET-PAG2";#N/A,#N/A,FALSE,"ET-PAG3";#N/A,#N/A,FALSE,"ET-PAG4";#N/A,#N/A,FALSE,"ET-PAG5"}</definedName>
    <definedName name="wrn.GERAL." localSheetId="5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Orçamento." localSheetId="2" hidden="1">{#N/A,#N/A,FALSE,"Planilha";#N/A,#N/A,FALSE,"Resumo";#N/A,#N/A,FALSE,"Fisico";#N/A,#N/A,FALSE,"Financeiro";#N/A,#N/A,FALSE,"Financeiro"}</definedName>
    <definedName name="wrn.Orçamento." localSheetId="5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</workbook>
</file>

<file path=xl/calcChain.xml><?xml version="1.0" encoding="utf-8"?>
<calcChain xmlns="http://schemas.openxmlformats.org/spreadsheetml/2006/main">
  <c r="H40" i="2" l="1"/>
  <c r="H39" i="2"/>
  <c r="L29" i="2"/>
  <c r="L30" i="2"/>
  <c r="J29" i="2"/>
  <c r="I29" i="2"/>
  <c r="H29" i="2"/>
  <c r="I28" i="2"/>
  <c r="L37" i="2"/>
  <c r="L36" i="2"/>
  <c r="L35" i="2"/>
  <c r="L34" i="2"/>
  <c r="L32" i="2"/>
  <c r="L31" i="2"/>
  <c r="L28" i="2"/>
  <c r="L27" i="2"/>
  <c r="L26" i="2"/>
  <c r="L25" i="2"/>
  <c r="L23" i="2"/>
  <c r="L22" i="2"/>
  <c r="L20" i="2"/>
  <c r="L19" i="2"/>
  <c r="L17" i="2"/>
  <c r="L15" i="2"/>
  <c r="L13" i="2"/>
  <c r="L11" i="2"/>
  <c r="L9" i="2"/>
  <c r="L7" i="2"/>
  <c r="H37" i="2"/>
  <c r="I37" i="2" s="1"/>
  <c r="J37" i="2" s="1"/>
  <c r="H36" i="2"/>
  <c r="I36" i="2" s="1"/>
  <c r="J36" i="2" s="1"/>
  <c r="H35" i="2"/>
  <c r="I35" i="2" s="1"/>
  <c r="J35" i="2" s="1"/>
  <c r="H34" i="2"/>
  <c r="I34" i="2" s="1"/>
  <c r="J34" i="2" s="1"/>
  <c r="H32" i="2"/>
  <c r="I32" i="2" s="1"/>
  <c r="J32" i="2" s="1"/>
  <c r="H31" i="2"/>
  <c r="I31" i="2" s="1"/>
  <c r="J31" i="2" s="1"/>
  <c r="H30" i="2"/>
  <c r="I30" i="2" s="1"/>
  <c r="J30" i="2" s="1"/>
  <c r="H28" i="2"/>
  <c r="H27" i="2"/>
  <c r="I27" i="2" s="1"/>
  <c r="J27" i="2" s="1"/>
  <c r="H26" i="2"/>
  <c r="I26" i="2" s="1"/>
  <c r="J26" i="2" s="1"/>
  <c r="H25" i="2"/>
  <c r="I25" i="2" s="1"/>
  <c r="J25" i="2" s="1"/>
  <c r="H23" i="2"/>
  <c r="I23" i="2" s="1"/>
  <c r="J23" i="2" s="1"/>
  <c r="H22" i="2"/>
  <c r="I22" i="2" s="1"/>
  <c r="J22" i="2" s="1"/>
  <c r="H20" i="2"/>
  <c r="I20" i="2" s="1"/>
  <c r="J20" i="2" s="1"/>
  <c r="H19" i="2"/>
  <c r="I19" i="2" s="1"/>
  <c r="J19" i="2" s="1"/>
  <c r="H17" i="2"/>
  <c r="I17" i="2" s="1"/>
  <c r="J17" i="2" s="1"/>
  <c r="H15" i="2"/>
  <c r="I15" i="2" s="1"/>
  <c r="H13" i="2"/>
  <c r="I13" i="2" s="1"/>
  <c r="H11" i="2"/>
  <c r="I11" i="2" s="1"/>
  <c r="I10" i="2" s="1"/>
  <c r="H9" i="2"/>
  <c r="I9" i="2" s="1"/>
  <c r="J9" i="2" s="1"/>
  <c r="H7" i="2"/>
  <c r="I7" i="2" s="1"/>
  <c r="J7" i="2" s="1"/>
  <c r="D2928" i="3"/>
  <c r="D42" i="2"/>
  <c r="A2" i="6"/>
  <c r="A2" i="5"/>
  <c r="A2" i="3"/>
  <c r="A1" i="3"/>
  <c r="A2" i="4"/>
  <c r="A2" i="2"/>
  <c r="I39" i="5"/>
  <c r="I40" i="5" s="1"/>
  <c r="H39" i="5"/>
  <c r="H40" i="5" s="1"/>
  <c r="I35" i="5"/>
  <c r="H35" i="5"/>
  <c r="V28" i="5"/>
  <c r="I28" i="5"/>
  <c r="H28" i="5"/>
  <c r="U27" i="5"/>
  <c r="U28" i="5" s="1"/>
  <c r="Z20" i="5"/>
  <c r="I16" i="5"/>
  <c r="H16" i="5"/>
  <c r="E2" i="5"/>
  <c r="I21" i="4"/>
  <c r="J41" i="4" s="1"/>
  <c r="Z20" i="4"/>
  <c r="E2" i="4"/>
  <c r="J15" i="1"/>
  <c r="J14" i="1"/>
  <c r="J13" i="1"/>
  <c r="J12" i="1"/>
  <c r="J11" i="1"/>
  <c r="J10" i="1"/>
  <c r="J9" i="1"/>
  <c r="J8" i="1"/>
  <c r="J7" i="1"/>
  <c r="J6" i="1"/>
  <c r="J5" i="1"/>
  <c r="J28" i="2" l="1"/>
  <c r="J13" i="2"/>
  <c r="I12" i="2"/>
  <c r="I8" i="2"/>
  <c r="J15" i="2"/>
  <c r="I14" i="2"/>
  <c r="I16" i="2"/>
  <c r="I18" i="2"/>
  <c r="I21" i="2"/>
  <c r="I33" i="2"/>
  <c r="I24" i="2"/>
  <c r="I6" i="2"/>
  <c r="I5" i="2" s="1"/>
  <c r="J11" i="2"/>
</calcChain>
</file>

<file path=xl/sharedStrings.xml><?xml version="1.0" encoding="utf-8"?>
<sst xmlns="http://schemas.openxmlformats.org/spreadsheetml/2006/main" count="14137" uniqueCount="1382">
  <si>
    <t>Obra</t>
  </si>
  <si>
    <t>Bancos</t>
  </si>
  <si>
    <t>B.D.I.</t>
  </si>
  <si>
    <t>Encargos Sociais</t>
  </si>
  <si>
    <t xml:space="preserve">SINAPI - 08/2023 - Pará
SICRO3 - 04/2023 - Pará
</t>
  </si>
  <si>
    <t>23,41%</t>
  </si>
  <si>
    <t>Não Desonerado: 
Horista: 111,58%
Mensalista: 66,34%</t>
  </si>
  <si>
    <t>Planilha Orçamentária Resumida</t>
  </si>
  <si>
    <t>Item</t>
  </si>
  <si>
    <t>Descrição</t>
  </si>
  <si>
    <t>Total</t>
  </si>
  <si>
    <t>Peso (%)</t>
  </si>
  <si>
    <t xml:space="preserve"> 1 </t>
  </si>
  <si>
    <t>ADEQUAÇÃO DE ESTRADAS VICINAIS</t>
  </si>
  <si>
    <t xml:space="preserve"> 1.1 </t>
  </si>
  <si>
    <t>ADMINISTRAÇÃO LOCAL 1</t>
  </si>
  <si>
    <t xml:space="preserve"> 1.2 </t>
  </si>
  <si>
    <t>ADMINISTRAÇÃO LOCAL 2</t>
  </si>
  <si>
    <t xml:space="preserve"> 1.3 </t>
  </si>
  <si>
    <t>ADMINISTRAÇÃO LOCAL 3</t>
  </si>
  <si>
    <t xml:space="preserve"> 1.4 </t>
  </si>
  <si>
    <t>ADMINISTRAÇÃO LOCAL 4</t>
  </si>
  <si>
    <t xml:space="preserve"> 1.5 </t>
  </si>
  <si>
    <t>ADMINISTRAÇÃO LOCAL 5</t>
  </si>
  <si>
    <t xml:space="preserve"> 1.6 </t>
  </si>
  <si>
    <t>ADMINISTRAÇÃO LOCAL 6</t>
  </si>
  <si>
    <t xml:space="preserve"> 1.7 </t>
  </si>
  <si>
    <t>SERVIÇOS PRELIMINARES</t>
  </si>
  <si>
    <t xml:space="preserve"> 1.8 </t>
  </si>
  <si>
    <t>MOBILIZAÇÃO E DESMOBILIZAÇÃO</t>
  </si>
  <si>
    <t xml:space="preserve"> 1.9 </t>
  </si>
  <si>
    <t>TERRAPLENAGEM</t>
  </si>
  <si>
    <t xml:space="preserve"> 1.10 </t>
  </si>
  <si>
    <t>SERVIÇOS COMPLEMENTARES</t>
  </si>
  <si>
    <t>Tipo de Licitação</t>
  </si>
  <si>
    <t>CONCORRÊNCIA ELETRÔNICA</t>
  </si>
  <si>
    <t>Total sem BDI</t>
  </si>
  <si>
    <t>Abertura da Licitação</t>
  </si>
  <si>
    <t>16/10/2024 09:00</t>
  </si>
  <si>
    <t>Total do BDI</t>
  </si>
  <si>
    <t>Número do Processo Licitatório</t>
  </si>
  <si>
    <t>008/2024</t>
  </si>
  <si>
    <t>Total Geral</t>
  </si>
  <si>
    <t>CONTRATAÇÃO DE EMPRESA PARA REALIZAÇÃO DAS OBRAS DE ADEQUAÇÃO DE ESTRADAS VICINAIS NA VILA LIMÃO PATAUATEUA, DELIMITADA PELA RODOVIA PA-124 E RODOVIA PA-251</t>
  </si>
  <si>
    <t>Orçamento Sintético</t>
  </si>
  <si>
    <t>Código</t>
  </si>
  <si>
    <t>Banco</t>
  </si>
  <si>
    <t>Und</t>
  </si>
  <si>
    <t>Quant.</t>
  </si>
  <si>
    <t>Valor Unit</t>
  </si>
  <si>
    <t>Valor Unit com BDI</t>
  </si>
  <si>
    <t xml:space="preserve">  </t>
  </si>
  <si>
    <t/>
  </si>
  <si>
    <t xml:space="preserve"> 1.1.1 </t>
  </si>
  <si>
    <t xml:space="preserve"> 001 </t>
  </si>
  <si>
    <t>Próprio</t>
  </si>
  <si>
    <t>ADMINISTRAÇÃO LOCAL DA OBRA</t>
  </si>
  <si>
    <t>un</t>
  </si>
  <si>
    <t xml:space="preserve"> 1.2.1 </t>
  </si>
  <si>
    <t xml:space="preserve"> 1.3.1 </t>
  </si>
  <si>
    <t>UND</t>
  </si>
  <si>
    <t xml:space="preserve"> 1.4.1 </t>
  </si>
  <si>
    <t xml:space="preserve"> 1.5.1 </t>
  </si>
  <si>
    <t xml:space="preserve"> 1.6.1 </t>
  </si>
  <si>
    <t xml:space="preserve"> 1.7.1 </t>
  </si>
  <si>
    <t xml:space="preserve"> 103689 </t>
  </si>
  <si>
    <t>SINAPI</t>
  </si>
  <si>
    <t>FORNECIMENTO E INSTALAÇÃO DE PLACA DE OBRA COM CHAPA GALVANIZADA E ESTRUTURA DE MADEIRA. AF_03/2022_PS</t>
  </si>
  <si>
    <t>m²</t>
  </si>
  <si>
    <t xml:space="preserve"> 1.7.2 </t>
  </si>
  <si>
    <t xml:space="preserve"> 93207 </t>
  </si>
  <si>
    <t>EXECUÇÃO DE ESCRITÓRIO EM CANTEIRO DE OBRA EM CHAPA DE MADEIRA COMPENSADA, NÃO INCLUSO MOBILIÁRIO E EQUIPAMENTOS. AF_02/2016</t>
  </si>
  <si>
    <t xml:space="preserve"> 1.8.1 </t>
  </si>
  <si>
    <t xml:space="preserve"> 002 </t>
  </si>
  <si>
    <t>MOBILIZAÇÃO</t>
  </si>
  <si>
    <t xml:space="preserve"> 1.8.2 </t>
  </si>
  <si>
    <t xml:space="preserve"> 003 </t>
  </si>
  <si>
    <t>DESMOBILIZAÇÃO</t>
  </si>
  <si>
    <t xml:space="preserve"> 1.9.1 </t>
  </si>
  <si>
    <t xml:space="preserve"> 5501706 </t>
  </si>
  <si>
    <t>SICRO3</t>
  </si>
  <si>
    <t>Escavação mecânica com retroescavadeira em material de 1ª categoria</t>
  </si>
  <si>
    <t>m³</t>
  </si>
  <si>
    <t xml:space="preserve"> 1.9.2 </t>
  </si>
  <si>
    <t xml:space="preserve"> 100974 </t>
  </si>
  <si>
    <t>CARGA, MANOBRA E DESCARGA DE SOLOS E MATERIAIS GRANULARES EM CAMINHÃO BASCULANTE 10 M³ - CARGA COM PÁ CARREGADEIRA (CAÇAMBA DE 1,7 A 2,8 M³ / 128 HP) E DESCARGA LIVRE (UNIDADE: M3). AF_07/2020 (Volume de Corte)</t>
  </si>
  <si>
    <t xml:space="preserve"> 1.9.3 </t>
  </si>
  <si>
    <t xml:space="preserve"> 100575 </t>
  </si>
  <si>
    <t>REGULARIZAÇÃO DE SUPERFÍCIES COM MOTONIVELADORA. AF_11/2019 (Volume de corte)</t>
  </si>
  <si>
    <t xml:space="preserve"> 1.9.4 </t>
  </si>
  <si>
    <t xml:space="preserve"> 5501883 </t>
  </si>
  <si>
    <t>Escavação, carga e transporte de material de 1ª categoria - DMT de 1.600 a 1.800 m - caminho de serviço em leito natural -com carregadeira e caminhão basculante de 14 m³</t>
  </si>
  <si>
    <t xml:space="preserve"> 1.9.5 </t>
  </si>
  <si>
    <t xml:space="preserve"> 00004746 </t>
  </si>
  <si>
    <t>PEDREGULHO OU PICARRA DE JAZIDA, AO NATURAL, PARA BASE DE PAVIMENTACAO (RETIRADO NA JAZIDA, SEM TRANSPORTE)</t>
  </si>
  <si>
    <t>M³</t>
  </si>
  <si>
    <t xml:space="preserve"> 1.9.6 </t>
  </si>
  <si>
    <t>CARGA, MANOBRA E DESCARGA DE SOLOS E MATERIAIS GRANULARES EM CAMINHÃO BASCULANTE 10 M³ - CARGA COM PÁ CARREGADEIRA (CAÇAMBA DE 1,7 A 2,8 M³ / 128 HP) E DESCARGA LIVRE (UNIDADE: M3). AF_07/2020</t>
  </si>
  <si>
    <t xml:space="preserve"> 1.9.7 </t>
  </si>
  <si>
    <t>REGULARIZAÇÃO DE SUPERFÍCIES COM MOTONIVELADORA. AF_11/2019</t>
  </si>
  <si>
    <t xml:space="preserve"> 1.9.8 </t>
  </si>
  <si>
    <t xml:space="preserve"> 96388 </t>
  </si>
  <si>
    <t>EXECUÇÃO E COMPACTAÇÃO DE BASE E OU SUB BASE PARA PAVIMENTAÇÃO DE SOLOS DE COMPORTAMENTO LATERÍTICO (ARENOSO) - EXCLUSIVE SOLO, ESCAVAÇÃO, CARGA E TRANSPORTE. AF_11/2019</t>
  </si>
  <si>
    <t xml:space="preserve"> 1.10.1 </t>
  </si>
  <si>
    <t xml:space="preserve"> 5213372 </t>
  </si>
  <si>
    <t>Placa em aço - 2,00 x 1,00 m - película retrorrefletiva tipo III + X - fornecimento e implantação</t>
  </si>
  <si>
    <t xml:space="preserve"> 1.10.2 </t>
  </si>
  <si>
    <t xml:space="preserve"> 5213465 </t>
  </si>
  <si>
    <t>Placa de advertência em aço, lado de 0,80 m - película retrorrefletiva tipo I + SI - fornecimento e implantação</t>
  </si>
  <si>
    <t xml:space="preserve"> 1.10.3 </t>
  </si>
  <si>
    <t xml:space="preserve"> 5213864 </t>
  </si>
  <si>
    <t>Suporte metálico galvanizado para placa de advertência ou regulamentação - lado ou diâmetro de 0,80 m - fornecimento eimplantação</t>
  </si>
  <si>
    <t xml:space="preserve"> 1.10.4 </t>
  </si>
  <si>
    <t xml:space="preserve"> 101117 </t>
  </si>
  <si>
    <t>ESCAVAÇÃO HORIZONTAL EM SOLO DE 1A CATEGORIA COM TRATOR DE ESTEIRAS (347HP/LÂMINA: 8,70M3). AF_07/2020</t>
  </si>
  <si>
    <t>Composições Analíticas com Preço Unitário</t>
  </si>
  <si>
    <t>Composições Principais</t>
  </si>
  <si>
    <t>Tipo</t>
  </si>
  <si>
    <t>Composição</t>
  </si>
  <si>
    <t>SERT - SERVIÇOS TÉCNICOS</t>
  </si>
  <si>
    <t>Composição Auxiliar</t>
  </si>
  <si>
    <t xml:space="preserve"> 90781 </t>
  </si>
  <si>
    <t>TOPOGRAFO COM ENCARGOS COMPLEMENTARES</t>
  </si>
  <si>
    <t>SEDI - SERVIÇOS DIVERSOS</t>
  </si>
  <si>
    <t>H</t>
  </si>
  <si>
    <t xml:space="preserve"> 90777 </t>
  </si>
  <si>
    <t>ENGENHEIRO CIVIL DE OBRA JUNIOR COM ENCARGOS COMPLEMENTARES</t>
  </si>
  <si>
    <t xml:space="preserve"> 90776 </t>
  </si>
  <si>
    <t>ENCARREGADO GERAL COM ENCARGOS COMPLEMENTARES</t>
  </si>
  <si>
    <t>MO sem LS =&gt;</t>
  </si>
  <si>
    <t>LS =&gt;</t>
  </si>
  <si>
    <t>MO com LS =&gt;</t>
  </si>
  <si>
    <t>Valor do BDI =&gt;</t>
  </si>
  <si>
    <t>Valor com BDI =&gt;</t>
  </si>
  <si>
    <t>PAVI - PAVIMENTAÇÃO</t>
  </si>
  <si>
    <t xml:space="preserve"> 102234 </t>
  </si>
  <si>
    <t>PINTURA IMUNIZANTE PARA MADEIRA, 2 DEMÃOS. AF_01/2021</t>
  </si>
  <si>
    <t>PINT - PINTURAS</t>
  </si>
  <si>
    <t xml:space="preserve"> 88316 </t>
  </si>
  <si>
    <t>SERVENTE COM ENCARGOS COMPLEMENTARES</t>
  </si>
  <si>
    <t xml:space="preserve"> 88262 </t>
  </si>
  <si>
    <t>CARPINTEIRO DE FORMAS COM ENCARGOS COMPLEMENTARES</t>
  </si>
  <si>
    <t>Insumo</t>
  </si>
  <si>
    <t xml:space="preserve"> 00004813 </t>
  </si>
  <si>
    <t>PLACA DE OBRA (PARA CONSTRUCAO CIVIL) EM CHAPA GALVANIZADA *N. 22*, ADESIVADA, DE *2,4 X 1,2* M (SEM POSTES PARA FIXACAO)</t>
  </si>
  <si>
    <t>Material</t>
  </si>
  <si>
    <t>M²</t>
  </si>
  <si>
    <t xml:space="preserve"> 00005069 </t>
  </si>
  <si>
    <t>PREGO DE ACO POLIDO COM CABECA 17 X 27 (2 1/2 X 11)</t>
  </si>
  <si>
    <t>KG</t>
  </si>
  <si>
    <t xml:space="preserve"> 00004509 </t>
  </si>
  <si>
    <t>SARRAFO *2,5 X 10* CM EM PINUS, MISTA OU EQUIVALENTE DA REGIAO - BRUTA</t>
  </si>
  <si>
    <t>M</t>
  </si>
  <si>
    <t xml:space="preserve"> 00005065 </t>
  </si>
  <si>
    <t>PREGO DE ACO POLIDO COM CABECA 10 X 10 (7/8 X 17)</t>
  </si>
  <si>
    <t>CANT - CANTEIRO DE OBRAS</t>
  </si>
  <si>
    <t xml:space="preserve"> 100556 </t>
  </si>
  <si>
    <t>CAIXA DE PASSAGEM PARA TELEFONE 15X15X10CM (SOBREPOR), FORNECIMENTO E INSTALACAO. AF_11/2019</t>
  </si>
  <si>
    <t>INES - INSTALAÇÕES ESPECIAIS</t>
  </si>
  <si>
    <t>UN</t>
  </si>
  <si>
    <t xml:space="preserve"> 91870 </t>
  </si>
  <si>
    <t>ELETRODUTO RÍGIDO ROSCÁVEL, PVC, DN 20 MM (1/2"), PARA CIRCUITOS TERMINAIS, INSTALADO EM PAREDE - FORNECIMENTO E INSTALAÇÃO. AF_03/2023</t>
  </si>
  <si>
    <t>INEL - INSTALAÇÃO ELÉTRICA/ELETRIFICAÇÃO E ILUMINAÇÃO EXTERNA</t>
  </si>
  <si>
    <t xml:space="preserve"> 89796 </t>
  </si>
  <si>
    <t>TE, PVC, SERIE NORMAL, ESGOTO PREDIAL, DN 100 X 100 MM, JUNTA ELÁSTICA, FORNECIDO E INSTALADO EM RAMAL DE DESCARGA OU RAMAL DE ESGOTO SANITÁRIO. AF_08/2022</t>
  </si>
  <si>
    <t>INHI - INSTALAÇÕES HIDROS SANITÁRIAS</t>
  </si>
  <si>
    <t xml:space="preserve"> 98442 </t>
  </si>
  <si>
    <t>PAREDE DE MADEIRA COMPENSADA PARA CONSTRUÇÃO TEMPORÁRIA EM CHAPA SIMPLES, EXTERNA, COM ÁREA LÍQUIDA MENOR QUE 6 M², SEM VÃO. AF_05/2018</t>
  </si>
  <si>
    <t xml:space="preserve"> 87885 </t>
  </si>
  <si>
    <t>CHAPISCO APLICADO NO TETO OU EM ALVENARIA E ESTRUTURA, COM ROLO PARA TEXTURA ACRÍLICA. ARGAMASSA INDUSTRIALIZADA COM PREPARO EM MISTURADOR 300 KG. AF_10/2022</t>
  </si>
  <si>
    <t>REVE - REVESTIMENTO E TRATAMENTO DE SUPERFÍCIES</t>
  </si>
  <si>
    <t xml:space="preserve"> 86934 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</si>
  <si>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</si>
  <si>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 xml:space="preserve"> 98444 </t>
  </si>
  <si>
    <t>PAREDE DE MADEIRA COMPENSADA PARA CONSTRUÇÃO TEMPORÁRIA EM CHAPA SIMPLES, INTERNA, COM ÁREA LÍQUIDA MENOR QUE 6 M², SEM VÃO. AF_05/2018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</si>
  <si>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</si>
  <si>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</si>
  <si>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88489 </t>
  </si>
  <si>
    <t>PINTURA LÁTEX ACRÍLICA PREMIUM, APLICAÇÃO MANUAL EM PAREDES, DUAS DEMÃOS. AF_04/2023</t>
  </si>
  <si>
    <t xml:space="preserve"> 98446 </t>
  </si>
  <si>
    <t>PAREDE DE MADEIRA COMPENSADA PARA CONSTRUÇÃO TEMPORÁRIA EM CHAPA SIMPLES, EXTERNA, COM ÁREA LÍQUIDA MENOR QUE 6 M², COM VÃO. AF_05/2018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</si>
  <si>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</si>
  <si>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</si>
  <si>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101891 </t>
  </si>
  <si>
    <t>DISJUNTOR MONOPOLAR TIPO NEMA, CORRENTE NOMINAL DE 35 ATÉ 50A - FORNECIMENTO E INSTALAÇÃO. AF_10/2020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</si>
  <si>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</si>
  <si>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</si>
  <si>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</si>
  <si>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</si>
  <si>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91928 </t>
  </si>
  <si>
    <t>CABO DE COBRE FLEXÍVEL ISOLADO, 4 MM², ANTI-CHAMA 450/750 V, PARA CIRCUITOS TERMINAIS - FORNECIMENTO E INSTALAÇÃO. AF_03/2023</t>
  </si>
  <si>
    <t xml:space="preserve"> 95805 </t>
  </si>
  <si>
    <t>CONDULETE DE PVC, TIPO B, PARA ELETRODUTO DE PVC SOLDÁVEL DN 25 MM (3/4''), APARENTE - FORNECIMENTO E INSTALAÇÃO. AF_10/2022</t>
  </si>
  <si>
    <t xml:space="preserve"> 91945 </t>
  </si>
  <si>
    <t>SUPORTE PARAFUSADO COM PLACA DE ENCAIXE 4" X 2" ALTO (2,00 M DO PISO) PARA PONTO ELÉTRICO - FORNECIMENTO E INSTALAÇÃO. AF_03/2023</t>
  </si>
  <si>
    <t xml:space="preserve"> 91926 </t>
  </si>
  <si>
    <t>CABO DE COBRE FLEXÍVEL ISOLADO, 2,5 MM², ANTI-CHAMA 450/750 V, PARA CIRCUITOS TERMINAIS - FORNECIMENTO E INSTALAÇÃO. AF_03/2023</t>
  </si>
  <si>
    <t xml:space="preserve"> 95241 </t>
  </si>
  <si>
    <t>LASTRO DE CONCRETO MAGRO, APLICADO EM PISOS, LAJES SOBRE SOLO OU RADIERS, ESPESSURA DE 5 CM. AF_07/2016</t>
  </si>
  <si>
    <t>FUES - FUNDAÇÕES E ESTRUTURAS</t>
  </si>
  <si>
    <t xml:space="preserve"> 97906 </t>
  </si>
  <si>
    <t>CAIXA ENTERRADA HIDRÁULICA RETANGULAR, EM ALVENARIA COM BLOCOS DE CONCRETO, DIMENSÕES INTERNAS: 0,6X0,6X0,6 M PARA REDE DE ESGOTO. AF_12/2020</t>
  </si>
  <si>
    <t xml:space="preserve"> 89171 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</si>
  <si>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</si>
  <si>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PISO - PISOS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</si>
  <si>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</si>
  <si>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</si>
  <si>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>COBE - COBERTURA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</si>
  <si>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</si>
  <si>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</si>
  <si>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</si>
  <si>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</si>
  <si>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98443 </t>
  </si>
  <si>
    <t>PAREDE DE MADEIRA COMPENSADA PARA CONSTRUÇÃO TEMPORÁRIA EM CHAPA SIMPLES, INTERNA, COM ÁREA LÍQUIDA MAIOR OU IGUAL A 6 M², SEM VÃO. AF_05/2018</t>
  </si>
  <si>
    <t xml:space="preserve"> 95811 </t>
  </si>
  <si>
    <t>CONDULETE DE PVC, TIPO LB, PARA ELETRODUTO DE PVC SOLDÁVEL DN 25 MM (3/4''), APARENTE - FORNECIMENTO E INSTALAÇÃO. AF_10/2022</t>
  </si>
  <si>
    <t xml:space="preserve"> 90466 </t>
  </si>
  <si>
    <t>CHUMBAMENTO LINEAR EM ALVENARIA PARA RAMAIS/DISTRIBUIÇÃO COM DIÂMETROS MENORES OU IGUAIS A 40 MM. AF_05/2015</t>
  </si>
  <si>
    <t xml:space="preserve"> 91173 </t>
  </si>
  <si>
    <t>FIXAÇÃO DE TUBOS VERTICAIS DE PPR DIÂMETROS MENORES OU IGUAIS A 40 MM COM ABRAÇADEIRA METÁLICA RÍGIDA TIPO D 1/2", FIXADA EM PERFILADO EM ALVENARIA. AF_05/2015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</si>
  <si>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</si>
  <si>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</si>
  <si>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91937 </t>
  </si>
  <si>
    <t>CAIXA OCTOGONAL 3" X 3", PVC, INSTALADA EM LAJE - FORNECIMENTO E INSTALAÇÃO. AF_03/2023</t>
  </si>
  <si>
    <t xml:space="preserve"> 89712 </t>
  </si>
  <si>
    <t>TUBO PVC, SERIE NORMAL, ESGOTO PREDIAL, DN 50 MM, FORNECIDO E INSTALADO EM RAMAL DE DESCARGA OU RAMAL DE ESGOTO SANITÁRIO. AF_08/2022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</si>
  <si>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</si>
  <si>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</si>
  <si>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</si>
  <si>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</si>
  <si>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100665 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</si>
  <si>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</si>
  <si>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>ESQV - ESQUADRIAS/FERRAGENS/VIDROS</t>
  </si>
  <si>
    <t xml:space="preserve"> 96985 </t>
  </si>
  <si>
    <t>HASTE DE ATERRAMENTO, DIÂMETRO 5/8", COM 3 METROS - FORNECIMENTO E INSTALAÇÃO. AF_08/2023</t>
  </si>
  <si>
    <t xml:space="preserve"> 103328 </t>
  </si>
  <si>
    <t>ALVENARIA DE VEDAÇÃO DE BLOCOS CERÂMICOS FURADOS NA HORIZONTAL DE 9X19X19 CM (ESPESSURA 9 CM) E ARGAMASSA DE ASSENTAMENTO COM PREPARO EM BETONEIRA. AF_12/2021</t>
  </si>
  <si>
    <t>PARE - PAREDES/PAINEIS</t>
  </si>
  <si>
    <t xml:space="preserve"> 98283 </t>
  </si>
  <si>
    <t>CABO TELEFÔNICO CCI-50 4 PARES, SEM BLINDAGEM, INSTALADO EM DISTRIBUIÇÃO DE EDIFICAÇÃO RESIDENCIAL - FORNECIMENTO E INSTALAÇÃO. AF_11/2019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</si>
  <si>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</si>
  <si>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</si>
  <si>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101165 </t>
  </si>
  <si>
    <t>ALVENARIA DE EMBASAMENTO COM BLOCO ESTRUTURAL DE CONCRETO, DE 14X19X29CM E ARGAMASSA DE ASSENTAMENTO COM PREPARO EM BETONEIRA. AF_05/2020</t>
  </si>
  <si>
    <t xml:space="preserve"> 86888 </t>
  </si>
  <si>
    <t>VASO SANITÁRIO SIFONADO COM CAIXA ACOPLADA LOUÇA BRANCA - FORNECIMENTO E INSTALAÇÃO. AF_01/2020</t>
  </si>
  <si>
    <t xml:space="preserve"> 97593 </t>
  </si>
  <si>
    <t>LUMINÁRIA TIPO SPOT, DE SOBREPOR, COM 1 LÂMPADA FLUORESCENTE DE 15 W, SEM REATOR - FORNECIMENTO E INSTALAÇÃO. AF_02/2020</t>
  </si>
  <si>
    <t xml:space="preserve"> 91911 </t>
  </si>
  <si>
    <t>CURVA 90 GRAUS PARA ELETRODUTO, PVC, ROSCÁVEL, DN 20 MM (1/2"), PARA CIRCUITOS TERMINAIS, INSTALADA EM PAREDE - FORNECIMENTO E INSTALAÇÃO. AF_03/2023</t>
  </si>
  <si>
    <t xml:space="preserve"> 89714 </t>
  </si>
  <si>
    <t>TUBO PVC, SERIE NORMAL, ESGOTO PREDIAL, DN 100 MM, FORNECIDO E INSTALADO EM RAMAL DE DESCARGA OU RAMAL DE ESGOTO SANITÁRIO. AF_08/2022</t>
  </si>
  <si>
    <t xml:space="preserve"> 97586 </t>
  </si>
  <si>
    <t>LUMINÁRIA TIPO CALHA, DE SOBREPOR, COM 2 LÂMPADAS TUBULARES FLUORESCENTES DE 36 W, COM REATOR DE PARTIDA RÁPIDA - FORNECIMENTO E INSTALAÇÃO. AF_02/2020</t>
  </si>
  <si>
    <t xml:space="preserve"> 97612 </t>
  </si>
  <si>
    <t>LÂMPADA COMPACTA FLUORESCENTE DE 20 W, BASE E27 - FORNECIMENTO E INSTALAÇÃO. AF_02/2020</t>
  </si>
  <si>
    <t xml:space="preserve"> 94559 </t>
  </si>
  <si>
    <t>JANELA DE AÇO TIPO BASCULANTE PARA VIDROS, COM BATENTE, FERRAGENS E PINTURA ANTICORROSIVA. EXCLUSIVE VIDROS, ACABAMENTO, ALIZAR E CONTRAMARCO. FORNECIMENTO E INSTALAÇÃO. AF_12/2019</t>
  </si>
  <si>
    <t xml:space="preserve"> 98441 </t>
  </si>
  <si>
    <t>PAREDE DE MADEIRA COMPENSADA PARA CONSTRUÇÃO TEMPORÁRIA EM CHAPA SIMPLES, EXTERNA, COM ÁREA LÍQUIDA MAIOR OU IGUAL A 6 M², SEM VÃO. AF_05/2018</t>
  </si>
  <si>
    <t xml:space="preserve"> 91341 </t>
  </si>
  <si>
    <t>PORTA EM ALUMÍNIO DE ABRIR TIPO VENEZIANA COM GUARNIÇÃO, FIXAÇÃO COM PARAFUSOS - FORNECIMENTO E INSTALAÇÃO. AF_12/2019</t>
  </si>
  <si>
    <t xml:space="preserve"> 90820 </t>
  </si>
  <si>
    <t>PORTA DE MADEIRA PARA PINTURA, SEMI-OCA (LEVE OU MÉDIA), 60X210CM, ESPESSURA DE 3,5CM, INCLUSO DOBRADIÇAS - FORNECIMENTO E INSTALAÇÃO. AF_12/2019</t>
  </si>
  <si>
    <t xml:space="preserve"> 92008 </t>
  </si>
  <si>
    <t>TOMADA BAIXA DE EMBUTIR (2 MÓDULOS), 2P+T 10 A, INCLUINDO SUPORTE E PLACA - FORNECIMENTO E INSTALAÇÃO. AF_03/2023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</si>
  <si>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</si>
  <si>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</si>
  <si>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</si>
  <si>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</si>
  <si>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89711 </t>
  </si>
  <si>
    <t>TUBO PVC, SERIE NORMAL, ESGOTO PREDIAL, DN 40 MM, FORNECIDO E INSTALADO EM RAMAL DE DESCARGA OU RAMAL DE ESGOTO SANITÁRIO. AF_08/2022</t>
  </si>
  <si>
    <t xml:space="preserve"> 97611 </t>
  </si>
  <si>
    <t>LÂMPADA COMPACTA FLUORESCENTE DE 15 W, BASE E27 - FORNECIMENTO E INSTALAÇÃO. AF_02/2020</t>
  </si>
  <si>
    <t xml:space="preserve"> 91924 </t>
  </si>
  <si>
    <t>CABO DE COBRE FLEXÍVEL ISOLADO, 1,5 MM², ANTI-CHAMA 450/750 V, PARA CIRCUITOS TERMINAIS - FORNECIMENTO E INSTALAÇÃO. AF_03/2023</t>
  </si>
  <si>
    <t xml:space="preserve"> 92023 </t>
  </si>
  <si>
    <t>INTERRUPTOR SIMPLES (1 MÓDULO) COM 1 TOMADA DE EMBUTIR 2P+T 10 A, INCLUINDO SUPORTE E PLACA - FORNECIMENTO E INSTALAÇÃO. AF_03/2023</t>
  </si>
  <si>
    <t xml:space="preserve"> 98447 </t>
  </si>
  <si>
    <t>PAREDE DE MADEIRA COMPENSADA PARA CONSTRUÇÃO TEMPORÁRIA EM CHAPA SIMPLES, INTERNA, COM ÁREA LÍQUIDA MAIOR OU IGUAL A 6 M², COM VÃO. AF_05/2018</t>
  </si>
  <si>
    <t xml:space="preserve"> 93382 </t>
  </si>
  <si>
    <t>REATERRO MANUAL DE VALAS, COM COMPACTADOR DE SOLOS DE PERCUSSÃO. AF_08/2023</t>
  </si>
  <si>
    <t>MOVT - MOVIMENTO DE TERRA</t>
  </si>
  <si>
    <t xml:space="preserve"> 90443 </t>
  </si>
  <si>
    <t>RASGO EM ALVENARIA PARA RAMAIS/ DISTRIBUIÇÃO COM DIAMETROS MENORES OU IGUAIS A 40 MM. AF_05/2015</t>
  </si>
  <si>
    <t xml:space="preserve"> 98445 </t>
  </si>
  <si>
    <t>PAREDE DE MADEIRA COMPENSADA PARA CONSTRUÇÃO TEMPORÁRIA EM CHAPA SIMPLES, EXTERNA, COM ÁREA LÍQUIDA MAIOR OU IGUAL A 6 M², COM VÃO. AF_05/2018</t>
  </si>
  <si>
    <t xml:space="preserve"> 95240 </t>
  </si>
  <si>
    <t>LASTRO DE CONCRETO MAGRO, APLICADO EM PISOS, LAJES SOBRE SOLO OU RADIERS, ESPESSURA DE 3 CM. AF_07/2016</t>
  </si>
  <si>
    <t xml:space="preserve"> 89482 </t>
  </si>
  <si>
    <t>CAIXA SIFONADA, PVC, DN 100 X 100 X 50 MM, FORNECIDA E INSTALADA EM RAMAIS DE ENCAMINHAMENTO DE ÁGUA PLUVIAL. AF_06/2022</t>
  </si>
  <si>
    <t xml:space="preserve"> 90822 </t>
  </si>
  <si>
    <t>PORTA DE MADEIRA PARA PINTURA, SEMI-OCA (LEVE OU MÉDIA), 80X210CM, ESPESSURA DE 3,5CM, INCLUSO DOBRADIÇAS - FORNECIMENTO E INSTALAÇÃO. AF_12/2019</t>
  </si>
  <si>
    <t xml:space="preserve"> 92981 </t>
  </si>
  <si>
    <t>CABO DE COBRE FLEXÍVEL ISOLADO, 16 MM², ANTI-CHAMA 450/750 V, PARA DISTRIBUIÇÃO - FORNECIMENTO E INSTALAÇÃO. AF_12/2015</t>
  </si>
  <si>
    <t xml:space="preserve"> 92000 </t>
  </si>
  <si>
    <t>TOMADA BAIXA DE EMBUTIR (1 MÓDULO), 2P+T 10 A, INCLUINDO SUPORTE E PLACA - FORNECIMENTO E INSTALAÇÃO. AF_03/2023</t>
  </si>
  <si>
    <t xml:space="preserve"> 93358 </t>
  </si>
  <si>
    <t>ESCAVAÇÃO MANUAL DE VALA COM PROFUNDIDADE MENOR OU IGUAL A 1,30 M. AF_02/2021</t>
  </si>
  <si>
    <t xml:space="preserve"> 98448 </t>
  </si>
  <si>
    <t>PAREDE DE MADEIRA COMPENSADA PARA CONSTRUÇÃO TEMPORÁRIA EM CHAPA SIMPLES, INTERNA, COM ÁREA LÍQUIDA MENOR QUE 6 M², COM VÃO. AF_05/2018</t>
  </si>
  <si>
    <t xml:space="preserve"> 97886 </t>
  </si>
  <si>
    <t>CAIXA ENTERRADA ELÉTRICA RETANGULAR, EM ALVENARIA COM TIJOLOS CERÂMICOS MACIÇOS, FUNDO COM BRITA, DIMENSÕES INTERNAS: 0,3X0,3X0,3 M. AF_12/2020</t>
  </si>
  <si>
    <t xml:space="preserve"> 91862 </t>
  </si>
  <si>
    <t>ELETRODUTO RÍGIDO ROSCÁVEL, PVC, DN 20 MM (1/2"), PARA CIRCUITOS TERMINAIS, INSTALADO EM FORRO - FORNECIMENTO E INSTALAÇÃO. AF_03/2023</t>
  </si>
  <si>
    <t xml:space="preserve"> 00003097 </t>
  </si>
  <si>
    <t>FECHADURA ROSETA REDONDA PARA PORTA DE BANHEIRO, EM ACO INOX (MAQUINA, TESTA E CONTRA-TESTA) E EM ZAMAC (MACANETA, LINGUETA E TRINCOS) COM ACABAMENTO CROMADO, MAQUINA DE 40 MM, INCLUINDO CHAVE TIPO TRANQUETA</t>
  </si>
  <si>
    <t>CJ</t>
  </si>
  <si>
    <t xml:space="preserve"> 00010891 </t>
  </si>
  <si>
    <t>EXTINTOR DE INCENDIO PORTATIL COM CARGA DE PO QUIMICO SECO (PQS) DE 4 KG, CLASSE BC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</si>
  <si>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</si>
  <si>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</si>
  <si>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 xml:space="preserve"> 00010886 </t>
  </si>
  <si>
    <t>EXTINTOR DE INCENDIO PORTATIL COM CARGA DE AGUA PRESSURIZADA DE 10 L, CLASSE A</t>
  </si>
  <si>
    <t xml:space="preserve"> 00011587 </t>
  </si>
  <si>
    <t>FORRO DE PVC LISO, BRANCO, REGUA DE 10 CM, ESPESSURA DE 8 MM A 10 MM (COM COLOCACAO / SEM ESTRUTURA METALICA)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</si>
  <si>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</si>
  <si>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</si>
  <si>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>CHOR - CUSTOS HORÁRIOS DE MÁQUINAS E EQUIPAMENTOS</t>
  </si>
  <si>
    <t>CHP</t>
  </si>
  <si>
    <t xml:space="preserve"> 5940 </t>
  </si>
  <si>
    <t>PÁ CARREGADEIRA SOBRE RODAS, POTÊNCIA LÍQUIDA 128 HP, CAPACIDADE DA CAÇAMBA 1,7 A 2,8 M3, PESO OPERACIONAL 11632 KG - CHP DIURNO. AF_06/2014</t>
  </si>
  <si>
    <t xml:space="preserve"> 5684 </t>
  </si>
  <si>
    <t>ROLO COMPACTADOR VIBRATÓRIO DE UM CILINDRO AÇO LISO, POTÊNCIA 80 HP, PESO OPERACIONAL MÁXIMO 8,1 T, IMPACTO DINÂMICO 16,15 / 9,5 T, LARGURA DE TRABALHO 1,68 M - CHP DIURNO. AF_06/2014</t>
  </si>
  <si>
    <t xml:space="preserve"> 5857 </t>
  </si>
  <si>
    <t>TRATOR DE ESTEIRAS, POTÊNCIA 347 HP, PESO OPERACIONAL 38,5 T, COM LÂMINA 8,70 M3 - CHI DIURNO. AF_06/2014</t>
  </si>
  <si>
    <t>CHI</t>
  </si>
  <si>
    <t xml:space="preserve"> 5685 </t>
  </si>
  <si>
    <t>ROLO COMPACTADOR VIBRATÓRIO DE UM CILINDRO AÇO LISO, POTÊNCIA 80 HP, PESO OPERACIONAL MÁXIMO 8,1 T, IMPACTO DINÂMICO 16,15 / 9,5 T, LARGURA DE TRABALHO 1,68 M - CHI DIURNO. AF_06/2014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</si>
  <si>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</si>
  <si>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</si>
  <si>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5632 </t>
  </si>
  <si>
    <t>ESCAVADEIRA HIDRÁULICA SOBRE ESTEIRAS, CAÇAMBA 0,80 M3, PESO OPERACIONAL 17 T, POTENCIA BRUTA 111 HP - CHI DIURNO. AF_06/2014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</si>
  <si>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</si>
  <si>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</si>
  <si>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</si>
  <si>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</si>
  <si>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5855 </t>
  </si>
  <si>
    <t>TRATOR DE ESTEIRAS, POTÊNCIA 347 HP, PESO OPERACIONAL 38,5 T, COM LÂMINA 8,70 M3 - CHP DIURNO. AF_06/2014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</si>
  <si>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</si>
  <si>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</si>
  <si>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 xml:space="preserve"> 5932 </t>
  </si>
  <si>
    <t>MOTONIVELADORA POTÊNCIA BÁSICA LÍQUIDA (PRIMEIRA MARCHA) 125 HP, PESO BRUTO 13032 KG, LARGURA DA LÂMINA DE 3,7 M - CHP DIURNO. AF_06/2014</t>
  </si>
  <si>
    <t xml:space="preserve"> 5631 </t>
  </si>
  <si>
    <t>ESCAVADEIRA HIDRÁULICA SOBRE ESTEIRAS, CAÇAMBA 0,80 M3, PESO OPERACIONAL 17 T, POTENCIA BRUTA 111 HP - CHP DIURNO. AF_06/2014</t>
  </si>
  <si>
    <t>A</t>
  </si>
  <si>
    <t>Equipamentos</t>
  </si>
  <si>
    <t>Quantidade</t>
  </si>
  <si>
    <t>Utilização</t>
  </si>
  <si>
    <t>Custo Horário</t>
  </si>
  <si>
    <t>Custo Horário Total</t>
  </si>
  <si>
    <t>Operativa</t>
  </si>
  <si>
    <t>Improdutiva</t>
  </si>
  <si>
    <t>E9526</t>
  </si>
  <si>
    <t>Retroescavadeira de pneus - capacidade da caçamba da pá-carregadeira de 0,76 m³ e da</t>
  </si>
  <si>
    <t>Custo horário total de equipamentos</t>
  </si>
  <si>
    <t>B</t>
  </si>
  <si>
    <t>Mão de Obra</t>
  </si>
  <si>
    <t>19,2900</t>
  </si>
  <si>
    <t>Custo horário total de mão de obra</t>
  </si>
  <si>
    <t>Custo horário total de execução</t>
  </si>
  <si>
    <t>Custo unitário de execução</t>
  </si>
  <si>
    <t>Custo do FIC</t>
  </si>
  <si>
    <t>Custo do FIT</t>
  </si>
  <si>
    <t>TRAN - TRANSPORTES, CARGAS E DESCARGAS</t>
  </si>
  <si>
    <t xml:space="preserve"> 91387 </t>
  </si>
  <si>
    <t>CAMINHÃO BASCULANTE 10 M3, TRUCADO CABINE SIMPLES, PESO BRUTO TOTAL 23.000 KG, CARGA ÚTIL MÁXIMA 15.935 KG, DISTÂNCIA ENTRE EIXOS 4,80 M, POTÊNCIA 230 CV INCLUSIVE CAÇAMBA METÁLICA - CHI DIURNO. AF_06/2014</t>
  </si>
  <si>
    <t xml:space="preserve"> 5942 </t>
  </si>
  <si>
    <t>PÁ CARREGADEIRA SOBRE RODAS, POTÊNCIA LÍQUIDA 128 HP, CAPACIDADE DA CAÇAMBA 1,7 A 2,8 M3, PESO OPERACIONAL 11632 KG - CHI DIURNO. AF_06/2014</t>
  </si>
  <si>
    <t xml:space="preserve"> 5934 </t>
  </si>
  <si>
    <t>MOTONIVELADORA POTÊNCIA BÁSICA LÍQUIDA (PRIMEIRA MARCHA) 125 HP, PESO BRUTO 13032 KG, LARGURA DA LÂMINA DE 3,7 M - CHI DIURNO. AF_06/2014</t>
  </si>
  <si>
    <t>E9511</t>
  </si>
  <si>
    <t>Carregadeira de pneus com capacidade de 3,40 m³ - 195 kW</t>
  </si>
  <si>
    <t>E9541</t>
  </si>
  <si>
    <t>Trator sobre esteiras com lâmina - 259 kW</t>
  </si>
  <si>
    <t>E9667</t>
  </si>
  <si>
    <t>Caminhão basculante com capacidade de 14 m³ - 188 kW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</si>
  <si>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</si>
  <si>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</si>
  <si>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>E9687</t>
  </si>
  <si>
    <t>Caminhão carroceria com capacidade de 5 t - 115 kW</t>
  </si>
  <si>
    <t>38,5800</t>
  </si>
  <si>
    <t>P9830</t>
  </si>
  <si>
    <t>Montador</t>
  </si>
  <si>
    <t>18,8900</t>
  </si>
  <si>
    <t>D</t>
  </si>
  <si>
    <t>ATIVIDADES AUXILIARES</t>
  </si>
  <si>
    <t>Unidade</t>
  </si>
  <si>
    <t>Preço Unitário</t>
  </si>
  <si>
    <t>Placa em aço nº 16 galvanizado com película retrorrefletiva tipo III + X - confecção</t>
  </si>
  <si>
    <t>459,1400</t>
  </si>
  <si>
    <t>876,1500</t>
  </si>
  <si>
    <t>Custo total de atividades auxiliares</t>
  </si>
  <si>
    <t>Placa em aço nº 16 galvanizado com película retrorrefletiva tipo I + SI - confecção</t>
  </si>
  <si>
    <t>430,0000</t>
  </si>
  <si>
    <t>294,8682</t>
  </si>
  <si>
    <t>C</t>
  </si>
  <si>
    <t>MATERIAL</t>
  </si>
  <si>
    <t>M0787</t>
  </si>
  <si>
    <t>Suporte em aço-carbono galvanizado tipo perfil C para placa de sinalização</t>
  </si>
  <si>
    <t>kg</t>
  </si>
  <si>
    <t>22,3400</t>
  </si>
  <si>
    <t>305,1421</t>
  </si>
  <si>
    <t>M0789</t>
  </si>
  <si>
    <t>Conjunto para fixação de placas em aço galvanizado composto por barra chata, abraçadeira, parafusos,</t>
  </si>
  <si>
    <t>17,9500</t>
  </si>
  <si>
    <t>12,5112</t>
  </si>
  <si>
    <t>Custo unitário total de material</t>
  </si>
  <si>
    <t>Concreto fck = 20 MPa - confecção em betoneira e lançamento manual - areia e brita comerciais</t>
  </si>
  <si>
    <t>464,7100</t>
  </si>
  <si>
    <t>23,3749</t>
  </si>
  <si>
    <t>Escavação manual em material de 1ª categoria na profundidade de até 1 m</t>
  </si>
  <si>
    <t>28,6000</t>
  </si>
  <si>
    <t>1,4386</t>
  </si>
  <si>
    <t>E</t>
  </si>
  <si>
    <t>Tempo Fixo</t>
  </si>
  <si>
    <t>Carga</t>
  </si>
  <si>
    <t>Carga, manobra e descarga de materiais diversos em caminhão carroceria de 15 t - carga e descarga manuais</t>
  </si>
  <si>
    <t>t</t>
  </si>
  <si>
    <t>Custo Total dos Tempos Fixos</t>
  </si>
  <si>
    <t>F</t>
  </si>
  <si>
    <t>Momento de Transporte</t>
  </si>
  <si>
    <t>Distância Média de Transporte (DMT)</t>
  </si>
  <si>
    <t>LN</t>
  </si>
  <si>
    <t>RP</t>
  </si>
  <si>
    <t>P</t>
  </si>
  <si>
    <t>5914449
0,00
0,88
0,0000</t>
  </si>
  <si>
    <t>5914464
0,00
0,70
0,0000</t>
  </si>
  <si>
    <t>5914479
0,00
0,56
0,0000</t>
  </si>
  <si>
    <t>--</t>
  </si>
  <si>
    <t>Custo total de transporte</t>
  </si>
  <si>
    <t>Composições Auxiliares</t>
  </si>
  <si>
    <t xml:space="preserve"> 87531 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</si>
  <si>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</si>
  <si>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 xml:space="preserve"> 87527 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</si>
  <si>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</si>
  <si>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 xml:space="preserve"> 87529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</si>
  <si>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</si>
  <si>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87246 </t>
  </si>
  <si>
    <t>REVESTIMENTO CERÂMICO PARA PISO COM PLACAS TIPO ESMALTADA EXTRA DE DIMENSÕES 35X35 CM APLICADA EM AMBIENTES DE ÁREA MENOR QUE 5 M2. AF_02/2023_PE</t>
  </si>
  <si>
    <t xml:space="preserve"> 87247 </t>
  </si>
  <si>
    <t>REVESTIMENTO CERÂMICO PARA PISO COM PLACAS TIPO ESMALTADA EXTRA DE DIMENSÕES 35X35 CM APLICADA EM AMBIENTES DE ÁREA ENTRE 5 M2 E 10 M2. AF_02/2023_PE</t>
  </si>
  <si>
    <t xml:space="preserve"> 87248 </t>
  </si>
  <si>
    <t>REVESTIMENTO CERÂMICO PARA PISO COM PLACAS TIPO ESMALTADA EXTRA DE DIMENSÕES 35X35 CM APLICADA EM AMBIENTES DE ÁREA MAIOR QUE 10 M2. AF_02/2023_PE</t>
  </si>
  <si>
    <t xml:space="preserve"> 88238 </t>
  </si>
  <si>
    <t>AJUDANTE DE ARMADOR COM ENCARGOS COMPLEMENTARES</t>
  </si>
  <si>
    <t xml:space="preserve"> 95308 </t>
  </si>
  <si>
    <t>CURSO DE CAPACITAÇÃO PARA AJUDANTE DE ARMADOR (ENCARGOS COMPLEMENTARES) - HORISTA</t>
  </si>
  <si>
    <t xml:space="preserve"> 00037373 </t>
  </si>
  <si>
    <t>SEGURO - HORISTA (COLETADO CAIXA - ENCARGOS COMPLEMENTARES)</t>
  </si>
  <si>
    <t>Taxas</t>
  </si>
  <si>
    <t xml:space="preserve"> 00037370 </t>
  </si>
  <si>
    <t>ALIMENTACAO - HORISTA (COLETADO CAIXA - ENCARGOS COMPLEMENTARES)</t>
  </si>
  <si>
    <t xml:space="preserve"> 00043489 </t>
  </si>
  <si>
    <t>EPI - FAMILIA PEDREIRO - HORISTA (ENCARGOS COMPLEMENTARES - COLETADO CAIXA)</t>
  </si>
  <si>
    <t>Equipamento</t>
  </si>
  <si>
    <t xml:space="preserve"> 00006114 </t>
  </si>
  <si>
    <t>AJUDANTE DE ARMADOR (HORISTA)</t>
  </si>
  <si>
    <t xml:space="preserve"> 00043465 </t>
  </si>
  <si>
    <t>FERRAMENTAS - FAMILIA PEDREIRO - HORISTA (ENCARGOS COMPLEMENTARES - COLETADO CAIXA)</t>
  </si>
  <si>
    <t xml:space="preserve"> 00037372 </t>
  </si>
  <si>
    <t>EXAMES - HORISTA (COLETADO CAIXA - ENCARGOS COMPLEMENTARES)</t>
  </si>
  <si>
    <t xml:space="preserve"> 00037371 </t>
  </si>
  <si>
    <t>TRANSPORTE - HORISTA (COLETADO CAIXA - ENCARGOS COMPLEMENTARES)</t>
  </si>
  <si>
    <t>Serviços</t>
  </si>
  <si>
    <t xml:space="preserve"> 88239 </t>
  </si>
  <si>
    <t>AJUDANTE DE CARPINTEIRO COM ENCARGOS COMPLEMENTARES</t>
  </si>
  <si>
    <t xml:space="preserve"> 95309 </t>
  </si>
  <si>
    <t>CURSO DE CAPACITAÇÃO PARA AJUDANTE DE CARPINTEIRO (ENCARGOS COMPLEMENTARES) - HORISTA</t>
  </si>
  <si>
    <t xml:space="preserve"> 00006117 </t>
  </si>
  <si>
    <t>CARPINTEIRO AUXILIAR (HORISTA)</t>
  </si>
  <si>
    <t xml:space="preserve"> 00043459 </t>
  </si>
  <si>
    <t>FERRAMENTAS - FAMILIA CARPINTEIRO DE FORMAS - HORISTA (ENCARGOS COMPLEMENTARES - COLETADO CAIXA)</t>
  </si>
  <si>
    <t xml:space="preserve"> 00043483 </t>
  </si>
  <si>
    <t>EPI - FAMILIA CARPINTEIRO DE FORMAS - HORISTA (ENCARGOS COMPLEMENTARES - COLETADO CAIXA)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</si>
  <si>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</si>
  <si>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</si>
  <si>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88309 </t>
  </si>
  <si>
    <t>PEDREIRO COM ENCARGOS COMPLEMENTARES</t>
  </si>
  <si>
    <t xml:space="preserve"> 00034566 </t>
  </si>
  <si>
    <t>BLOCO DE CONCRETO ESTRUTURAL 14 X 19 X 29 CM, FBK 6 MPA (NBR 6136)</t>
  </si>
  <si>
    <t xml:space="preserve"> 00037395 </t>
  </si>
  <si>
    <t>PINO DE ACO COM FURO, HASTE = 27 MM (ACAO DIRETA)</t>
  </si>
  <si>
    <t>CENTO</t>
  </si>
  <si>
    <t xml:space="preserve"> 00034557 </t>
  </si>
  <si>
    <t>TELA DE ACO SOLDADA GALVANIZADA/ZINCADA PARA ALVENARIA, FIO D = *1,20 A 1,70* MM, MALHA 15 X 15 MM, (C X L) *50 X 7,5* CM</t>
  </si>
  <si>
    <t xml:space="preserve"> 00007271 </t>
  </si>
  <si>
    <t>BLOCO CERAMICO / TIJOLO VAZADO PARA ALVENARIA DE VEDACAO, 8 FUROS NA HORIZONTAL, DE 9 X 19 X 19 CM (L XA X C)</t>
  </si>
  <si>
    <t xml:space="preserve"> 87393 </t>
  </si>
  <si>
    <t>ARGAMASSA INDUSTRIALIZADA PARA CHAPISCO ROLADO, PREPARO COM MISTURADOR DE EIXO HORIZONTAL DE 300 KG. AF_08/2019</t>
  </si>
  <si>
    <t xml:space="preserve"> 88386 </t>
  </si>
  <si>
    <t>MISTURADOR DE ARGAMASSA, EIXO HORIZONTAL, CAPACIDADE DE MISTURA 300 KG, MOTOR ELÉTRICO POTÊNCIA 5 CV - CHP DIURNO. AF_05/2023</t>
  </si>
  <si>
    <t xml:space="preserve"> 88392 </t>
  </si>
  <si>
    <t>MISTURADOR DE ARGAMASSA, EIXO HORIZONTAL, CAPACIDADE DE MISTURA 300 KG, MOTOR ELÉTRICO POTÊNCIA 5 CV - CHI DIURNO. AF_05/2023</t>
  </si>
  <si>
    <t xml:space="preserve"> 88377 </t>
  </si>
  <si>
    <t>OPERADOR DE BETONEIRA ESTACIONÁRIA/MISTURADOR COM ENCARGOS COMPLEMENTARES</t>
  </si>
  <si>
    <t xml:space="preserve"> 00037552 </t>
  </si>
  <si>
    <t>ARGAMASSA INDUSTRIALIZADA PARA CHAPISCO ROLADO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</si>
  <si>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</si>
  <si>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</si>
  <si>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00001379 </t>
  </si>
  <si>
    <t>CIMENTO PORTLAND COMPOSTO CP II-32</t>
  </si>
  <si>
    <t xml:space="preserve"> 00001106 </t>
  </si>
  <si>
    <t>CAL HIDRATADA CH-I PARA ARGAMASSAS</t>
  </si>
  <si>
    <t xml:space="preserve"> 00000370 </t>
  </si>
  <si>
    <t>AREIA MEDIA - POSTO JAZIDA/FORNECEDOR (RETIRADO NA JAZIDA, SEM TRANSPORTE)</t>
  </si>
  <si>
    <t xml:space="preserve"> 87369 </t>
  </si>
  <si>
    <t>ARGAMASSA TRAÇO 1:2:8 (EM VOLUME DE CIMENTO, CAL E AREIA MÉDIA ÚMIDA) PARA EMBOÇO/MASSA ÚNICA/ASSENTAMENTO DE ALVENARIA DE VEDAÇÃO, PREPARO MANUAL. AF_08/2019</t>
  </si>
  <si>
    <t xml:space="preserve"> 88830 </t>
  </si>
  <si>
    <t>BETONEIRA CAPACIDADE NOMINAL DE 400 L, CAPACIDADE DE MISTURA 280 L, MOTOR ELÉTRICO TRIFÁSICO POTÊNCIA DE 2 CV, SEM CARREGADOR - CHP DIURNO. AF_05/2023</t>
  </si>
  <si>
    <t xml:space="preserve"> 88831 </t>
  </si>
  <si>
    <t>BETONEIRA CAPACIDADE NOMINAL DE 400 L, CAPACIDADE DE MISTURA 280 L, MOTOR ELÉTRICO TRIFÁSICO POTÊNCIA DE 2 CV, SEM CARREGADOR - CHI DIURNO. AF_05/2023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</si>
  <si>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</si>
  <si>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</si>
  <si>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00000123 </t>
  </si>
  <si>
    <t>ADITIVO IMPERMEABILIZANTE DE PEGA NORMAL PARA ARGAMASSAS E CONCRETOS SEM ARMACAO, LIQUIDO E ISENTO DE CLORETOS</t>
  </si>
  <si>
    <t>L</t>
  </si>
  <si>
    <t xml:space="preserve"> 88629 </t>
  </si>
  <si>
    <t>ARGAMASSA TRAÇO 1:3 (EM VOLUME DE CIMENTO E AREIA MÉDIA ÚMIDA), PREPARO MANUAL. AF_08/2019</t>
  </si>
  <si>
    <t xml:space="preserve"> 87316 </t>
  </si>
  <si>
    <t>ARGAMASSA TRAÇO 1:4 (EM VOLUME DE CIMENTO E AREIA GROSSA ÚMIDA) PARA CHAPISCO CONVENCIONAL, PREPARO MECÂNICO COM BETONEIRA 400 L. AF_08/2019</t>
  </si>
  <si>
    <t xml:space="preserve"> 00000367 </t>
  </si>
  <si>
    <t>AREIA GROSSA - POSTO JAZIDA/FORNECEDOR (RETIRADO NA JAZIDA, SEM TRANSPORTE)</t>
  </si>
  <si>
    <t xml:space="preserve"> 88245 </t>
  </si>
  <si>
    <t>ARMADOR COM ENCARGOS COMPLEMENTARES</t>
  </si>
  <si>
    <t xml:space="preserve"> 95314 </t>
  </si>
  <si>
    <t>CURSO DE CAPACITAÇÃO PARA ARMADOR (ENCARGOS COMPLEMENTARES) - HORISTA</t>
  </si>
  <si>
    <t xml:space="preserve"> 00000378 </t>
  </si>
  <si>
    <t>ARMADOR (HORISTA)</t>
  </si>
  <si>
    <t xml:space="preserve"> 92767 </t>
  </si>
  <si>
    <t>ARMAÇÃO DE LAJE DE ESTRUTURA CONVENCIONAL DE CONCRETO ARMADO UTILIZANDO AÇO CA-60 DE 4,2 MM - MONTAGEM. AF_06/2022</t>
  </si>
  <si>
    <t xml:space="preserve"> 92799 </t>
  </si>
  <si>
    <t>CORTE E DOBRA DE AÇO CA-60, DIÂMETRO DE 4,2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</si>
  <si>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</si>
  <si>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</si>
  <si>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</si>
  <si>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</si>
  <si>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88247 </t>
  </si>
  <si>
    <t>AUXILIAR DE ELETRICISTA COM ENCARGOS COMPLEMENTARES</t>
  </si>
  <si>
    <t xml:space="preserve"> 95316 </t>
  </si>
  <si>
    <t>CURSO DE CAPACITAÇÃO PARA AUXILIAR DE ELETRICISTA (ENCARGOS COMPLEMENTARES) - HORISTA</t>
  </si>
  <si>
    <t xml:space="preserve"> 00043484 </t>
  </si>
  <si>
    <t>EPI - FAMILIA ELETRICISTA - HORISTA (ENCARGOS COMPLEMENTARES - COLETADO CAIXA)</t>
  </si>
  <si>
    <t xml:space="preserve"> 00000247 </t>
  </si>
  <si>
    <t>AJUDANTE DE ELETRICISTA (HORISTA)</t>
  </si>
  <si>
    <t xml:space="preserve"> 00043460 </t>
  </si>
  <si>
    <t>FERRAMENTAS - FAMILIA ELETRICISTA - HORISTA (ENCARGOS COMPLEMENTARES - COLETADO CAIXA)</t>
  </si>
  <si>
    <t xml:space="preserve"> 88248 </t>
  </si>
  <si>
    <t>AUXILIAR DE ENCANADOR OU BOMBEIRO HIDRÁULICO COM ENCARGOS COMPLEMENTARES</t>
  </si>
  <si>
    <t xml:space="preserve"> 95317 </t>
  </si>
  <si>
    <t>CURSO DE CAPACITAÇÃO PARA AUXILIAR DE ENCANADOR OU BOMBEIRO HIDRÁULICO (ENCARGOS COMPLEMENTARES) - HORISTA</t>
  </si>
  <si>
    <t xml:space="preserve"> 00043461 </t>
  </si>
  <si>
    <t>FERRAMENTAS - FAMILIA ENCANADOR - HORISTA (ENCARGOS COMPLEMENTARES - COLETADO CAIXA)</t>
  </si>
  <si>
    <t xml:space="preserve"> 00043485 </t>
  </si>
  <si>
    <t>EPI - FAMILIA ENCANADOR - HORISTA (ENCARGOS COMPLEMENTARES - COLETADO CAIXA)</t>
  </si>
  <si>
    <t xml:space="preserve"> 00000246 </t>
  </si>
  <si>
    <t>AUXILIAR DE ENCANADOR OU BOMBEIRO HIDRAULICO (HORISTA)</t>
  </si>
  <si>
    <t xml:space="preserve"> 88256 </t>
  </si>
  <si>
    <t>AZULEJISTA OU LADRILHISTA COM ENCARGOS COMPLEMENTARES</t>
  </si>
  <si>
    <t xml:space="preserve"> 95324 </t>
  </si>
  <si>
    <t>CURSO DE CAPACITAÇÃO PARA AZULEJISTA OU LADRILHISTA (ENCARGOS COMPLEMENTARES) - HORISTA</t>
  </si>
  <si>
    <t xml:space="preserve"> 00004760 </t>
  </si>
  <si>
    <t>AZULEJISTA OU LADRILHEIRO (HORISTA)</t>
  </si>
  <si>
    <t xml:space="preserve"> 86911 </t>
  </si>
  <si>
    <t>TORNEIRA CROMADA LONGA, DE PAREDE, 1/2 OU 3/4, PARA PIA DE COZINHA, PADRÃO POPULAR - FORNECIMENTO E INSTALAÇÃO. AF_01/2020</t>
  </si>
  <si>
    <t xml:space="preserve"> 86880 </t>
  </si>
  <si>
    <t>VÁLVULA EM PLÁSTICO CROMADO TIPO AMERICANA 3.1/2 X 1.1/2 SEM ADAPTADOR PARA PIA - FORNECIMENTO E INSTALAÇÃO. AF_01/2020</t>
  </si>
  <si>
    <t xml:space="preserve"> 86894 </t>
  </si>
  <si>
    <t>BANCADA DE MÁRMORE SINTÉTICO, DE 120 X 60CM, COM CUBA INTEGRADA - FORNECIMENTO E INSTALAÇÃO. AF_01/2020</t>
  </si>
  <si>
    <t xml:space="preserve"> 86883 </t>
  </si>
  <si>
    <t>SIFÃO DO TIPO FLEXÍVEL EM PVC 1  X 1.1/2  - FORNECIMENTO E INSTALAÇÃO. AF_01/2020</t>
  </si>
  <si>
    <t xml:space="preserve"> 88267 </t>
  </si>
  <si>
    <t>ENCANADOR OU BOMBEIRO HIDRÁULICO COM ENCARGOS COMPLEMENTARES</t>
  </si>
  <si>
    <t xml:space="preserve"> 00000541 </t>
  </si>
  <si>
    <t>BANCADA DE MARMORE SINTETICO COM UMA CUBA, 120 X *60* CM</t>
  </si>
  <si>
    <t xml:space="preserve"> 00037329 </t>
  </si>
  <si>
    <t>REJUNTE EPOXI, QUALQUER COR</t>
  </si>
  <si>
    <t xml:space="preserve"> 00004823 </t>
  </si>
  <si>
    <t>MASSA PLASTICA PARA MARMORE/GRANITO</t>
  </si>
  <si>
    <t xml:space="preserve"> 00007568 </t>
  </si>
  <si>
    <t>BUCHA DE NYLON SEM ABA S10, COM PARAFUSO DE 6,10 X 65 MM EM ACO ZINCADO COM ROSCA SOBERBA, CABECA CHATA E FENDA PHILLIPS</t>
  </si>
  <si>
    <t xml:space="preserve"> 00037591 </t>
  </si>
  <si>
    <t>SUPORTE MAO-FRANCESA EM ACO, ABAS IGUAIS 40 CM, CAPACIDADE MINIMA 70 KG, BRANCO</t>
  </si>
  <si>
    <t xml:space="preserve"> 88827 </t>
  </si>
  <si>
    <t>BETONEIRA CAPACIDADE NOMINAL DE 400 L, CAPACIDADE DE MISTURA 280 L, MOTOR ELÉTRICO TRIFÁSICO POTÊNCIA DE 2 CV, SEM CARREGADOR - JUROS. AF_05/2023</t>
  </si>
  <si>
    <t xml:space="preserve"> 88826 </t>
  </si>
  <si>
    <t>BETONEIRA CAPACIDADE NOMINAL DE 400 L, CAPACIDADE DE MISTURA 280 L, MOTOR ELÉTRICO TRIFÁSICO POTÊNCIA DE 2 CV, SEM CARREGADOR - DEPRECIAÇÃO. AF_05/2023</t>
  </si>
  <si>
    <t xml:space="preserve"> 88828 </t>
  </si>
  <si>
    <t>BETONEIRA CAPACIDADE NOMINAL DE 400 L, CAPACIDADE DE MISTURA 280 L, MOTOR ELÉTRICO TRIFÁSICO POTÊNCIA DE 2 CV, SEM CARREGADOR - MANUTENÇÃO. AF_05/2023</t>
  </si>
  <si>
    <t xml:space="preserve"> 88829 </t>
  </si>
  <si>
    <t>BETONEIRA CAPACIDADE NOMINAL DE 400 L, CAPACIDADE DE MISTURA 280 L, MOTOR ELÉTRICO TRIFÁSICO POTÊNCIA DE 2 CV, SEM CARREGADOR - MATERIAIS NA OPERAÇÃO. AF_05/2023</t>
  </si>
  <si>
    <t xml:space="preserve"> 00010535 </t>
  </si>
  <si>
    <t>BETONEIRA CAPACIDADE NOMINAL 400 L, CAPACIDADE DE MISTURA  280 L, MOTOR ELETRICO TRIFASICO 220/380 V POTENCIA 2 CV, SEM CARREGADOR</t>
  </si>
  <si>
    <t xml:space="preserve"> 00002705 </t>
  </si>
  <si>
    <t>ENERGIA ELETRICA ATE 2000 KWH INDUSTRIAL, SEM DEMANDA</t>
  </si>
  <si>
    <t>KW/H</t>
  </si>
  <si>
    <t xml:space="preserve"> 89226 </t>
  </si>
  <si>
    <t>BETONEIRA CAPACIDADE NOMINAL DE 600 L, CAPACIDADE DE MISTURA 360 L, MOTOR ELÉTRICO TRIFÁSICO POTÊNCIA DE 4 CV, SEM CARREGADOR - CHI DIURNO. AF_05/2023</t>
  </si>
  <si>
    <t xml:space="preserve"> 89221 </t>
  </si>
  <si>
    <t>BETONEIRA CAPACIDADE NOMINAL DE 600 L, CAPACIDADE DE MISTURA 360 L, MOTOR ELÉTRICO TRIFÁSICO POTÊNCIA DE 4 CV, SEM CARREGADOR - DEPRECIAÇÃO. AF_05/2023</t>
  </si>
  <si>
    <t xml:space="preserve"> 89222 </t>
  </si>
  <si>
    <t>BETONEIRA CAPACIDADE NOMINAL DE 600 L, CAPACIDADE DE MISTURA 360 L, MOTOR ELÉTRICO TRIFÁSICO POTÊNCIA DE 4 CV, SEM CARREGADOR - JUROS. AF_05/2023</t>
  </si>
  <si>
    <t xml:space="preserve"> 89225 </t>
  </si>
  <si>
    <t>BETONEIRA CAPACIDADE NOMINAL DE 600 L, CAPACIDADE DE MISTURA 360 L, MOTOR ELÉTRICO TRIFÁSICO POTÊNCIA DE 4 CV, SEM CARREGADOR - CHP DIURNO. AF_05/2023</t>
  </si>
  <si>
    <t xml:space="preserve"> 89224 </t>
  </si>
  <si>
    <t>BETONEIRA CAPACIDADE NOMINAL DE 600 L, CAPACIDADE DE MISTURA 360 L, MOTOR ELÉTRICO TRIFÁSICO POTÊNCIA DE 4 CV, SEM CARREGADOR - MATERIAIS NA OPERAÇÃO. AF_05/2023</t>
  </si>
  <si>
    <t xml:space="preserve"> 89223 </t>
  </si>
  <si>
    <t>BETONEIRA CAPACIDADE NOMINAL DE 600 L, CAPACIDADE DE MISTURA 360 L, MOTOR ELÉTRICO TRIFÁSICO POTÊNCIA DE 4 CV, SEM CARREGADOR - MANUTENÇÃO. AF_05/2023</t>
  </si>
  <si>
    <t xml:space="preserve"> 00036397 </t>
  </si>
  <si>
    <t>BETONEIRA, CAPACIDADE NOMINAL 600 L, CAPACIDADE DE MISTURA  360L, MOTOR ELETRICO TRIFASICO 220/380V, POTENCIA 4CV, EXCLUSO CARREGADOR</t>
  </si>
  <si>
    <t xml:space="preserve"> 88264 </t>
  </si>
  <si>
    <t>ELETRICISTA COM ENCARGOS COMPLEMENTARES</t>
  </si>
  <si>
    <t xml:space="preserve"> 00021127 </t>
  </si>
  <si>
    <t>FITA ISOLANTE ADESIVA ANTICHAMA, USO ATE 750 V, EM ROLO DE 19 MM X 5 M</t>
  </si>
  <si>
    <t xml:space="preserve"> 00001013 </t>
  </si>
  <si>
    <t>CABO DE COBRE, FLEXIVEL, CLASSE 4 OU 5, ISOLACAO EM PVC/A, ANTICHAMA BWF-B, 1 CONDUTOR, 450/750 V, SECAO NOMINAL 1,5 MM2</t>
  </si>
  <si>
    <t xml:space="preserve"> 00000979 </t>
  </si>
  <si>
    <t>CABO DE COBRE, FLEXIVEL, CLASSE 4 OU 5, ISOLACAO EM PVC/A, ANTICHAMA BWF-B, 1 CONDUTOR, 450/750 V, SECAO NOMINAL 16 MM2</t>
  </si>
  <si>
    <t xml:space="preserve"> 00001014 </t>
  </si>
  <si>
    <t>CABO DE COBRE, FLEXIVEL, CLASSE 4 OU 5, ISOLACAO EM PVC/A, ANTICHAMA BWF-B, 1 CONDUTOR, 450/750 V, SECAO NOMINAL 2,5 MM2</t>
  </si>
  <si>
    <t xml:space="preserve"> 00000981 </t>
  </si>
  <si>
    <t>CABO DE COBRE, FLEXIVEL, CLASSE 4 OU 5, ISOLACAO EM PVC/A, ANTICHAMA BWF-B, 1 CONDUTOR, 450/750 V, SECAO NOMINAL 4 MM2</t>
  </si>
  <si>
    <t xml:space="preserve"> 00011904 </t>
  </si>
  <si>
    <t>CABO TELEFONICO CCI 50, 4 PARES, USO INTERNO, SEM BLINDAGEM</t>
  </si>
  <si>
    <t xml:space="preserve"> 00020254 </t>
  </si>
  <si>
    <t>CAIXA DE PASSAGEM METALICA, DE SOBREPOR, COM TAMPA APARAFUSADA, DIMENSOES 15 X 15 X *10* CM</t>
  </si>
  <si>
    <t xml:space="preserve"> 101619 </t>
  </si>
  <si>
    <t>PREPARO DE FUNDO DE VALA COM LARGURA MENOR QUE 1,5 M, COM CAMADA DE BRITA, LANÇAMENTO MANUAL. AF_08/2020</t>
  </si>
  <si>
    <t xml:space="preserve"> 97734 </t>
  </si>
  <si>
    <t>PEÇA RETANGULAR PRÉ-MOLDADA, VOLUME DE CONCRETO DE 10 A 30 LITROS, TAXA DE AÇO APROXIMADA DE 30KG/M³. AF_01/2018</t>
  </si>
  <si>
    <t xml:space="preserve"> 00007258 </t>
  </si>
  <si>
    <t>TIJOLO CERAMICO MACICO COMUM *5 X 10 X 20* CM (L X A X C)</t>
  </si>
  <si>
    <t xml:space="preserve"> 97735 </t>
  </si>
  <si>
    <t>PEÇA RETANGULAR PRÉ-MOLDADA, VOLUME DE CONCRETO DE 30 A 100 LITROS, TAXA DE AÇO APROXIMADA DE 30KG/M³. AF_01/2018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</si>
  <si>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</si>
  <si>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</si>
  <si>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94970 </t>
  </si>
  <si>
    <t>CONCRETO FCK = 20MPA, TRAÇO 1:2,7:3 (EM MASSA SECA DE CIMENTO/ AREIA MÉDIA/ BRITA 1) - PREPARO MECÂNICO COM BETONEIRA 600 L. AF_05/2021</t>
  </si>
  <si>
    <t xml:space="preserve"> 101616 </t>
  </si>
  <si>
    <t>PREPARO DE FUNDO DE VALA COM LARGURA MENOR QUE 1,5 M (ACERTO DO SOLO NATURAL). AF_08/2020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</si>
  <si>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</si>
  <si>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</si>
  <si>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00000650 </t>
  </si>
  <si>
    <t>BLOCO DE VEDACAO DE CONCRETO, 9 X 19 X 39 CM (CLASSE C - NBR 6136)</t>
  </si>
  <si>
    <t xml:space="preserve"> 00002692 </t>
  </si>
  <si>
    <t>DESMOLDANTE PROTETOR PARA FORMAS DE MADEIRA, DE BASE OLEOSA EMULSIONADA EM AGUA</t>
  </si>
  <si>
    <t xml:space="preserve"> 00004517 </t>
  </si>
  <si>
    <t>SARRAFO *2,5 X 7,5* CM EM PINUS, MISTA OU EQUIVALENTE DA REGIAO - BRUTA</t>
  </si>
  <si>
    <t xml:space="preserve"> 00004491 </t>
  </si>
  <si>
    <t>PONTALETE *7,5 X 7,5* CM EM PINUS, MISTA OU EQUIVALENTE DA REGIAO - BRUTA</t>
  </si>
  <si>
    <t xml:space="preserve"> 00006193 </t>
  </si>
  <si>
    <t>TABUA NAO APARELHADA *2,5 X 20* CM, EM MACARANDUBA/MASSARANDUBA, ANGELIM OU EQUIVALENTE DA REGIAO - BRUTA</t>
  </si>
  <si>
    <t xml:space="preserve"> 00001871 </t>
  </si>
  <si>
    <t>CAIXA OCTOGONAL DE FUNDO MOVEL, EM PVC, DE 3" X 3", PARA ELETRODUTO FLEXIVEL CORRUGADO</t>
  </si>
  <si>
    <t xml:space="preserve"> 00020083 </t>
  </si>
  <si>
    <t>SOLUCAO PREPARADORA / LIMPADORA PARA PVC, FRASCO COM 1000 CM3</t>
  </si>
  <si>
    <t xml:space="preserve"> 00005103 </t>
  </si>
  <si>
    <t>CAIXA SIFONADA PVC, 100 X 100 X 50 MM, COM GRELHA REDONDA, BRANCA</t>
  </si>
  <si>
    <t xml:space="preserve"> 00038383 </t>
  </si>
  <si>
    <t>LIXA D'AGUA EM FOLHA, GRAO 100</t>
  </si>
  <si>
    <t xml:space="preserve"> 00000122 </t>
  </si>
  <si>
    <t>ADESIVO PLASTICO PARA PVC, FRASCO COM *850* GR</t>
  </si>
  <si>
    <t xml:space="preserve"> 91380 </t>
  </si>
  <si>
    <t>CAMINHÃO BASCULANTE 10 M3, TRUCADO CABINE SIMPLES, PESO BRUTO TOTAL 23.000 KG, CARGA ÚTIL MÁXIMA 15.935 KG, DISTÂNCIA ENTRE EIXOS 4,80 M, POTÊNCIA 230 CV INCLUSIVE CAÇAMBA METÁLICA - DEPRECIAÇÃO. AF_06/2014</t>
  </si>
  <si>
    <t xml:space="preserve"> 91382 </t>
  </si>
  <si>
    <t>CAMINHÃO BASCULANTE 10 M3, TRUCADO CABINE SIMPLES, PESO BRUTO TOTAL 23.000 KG, CARGA ÚTIL MÁXIMA 15.935 KG, DISTÂNCIA ENTRE EIXOS 4,80 M, POTÊNCIA 230 CV INCLUSIVE CAÇAMBA METÁLICA - IMPOSTOS E SEGUROS. AF_06/2014</t>
  </si>
  <si>
    <t xml:space="preserve"> 91381 </t>
  </si>
  <si>
    <t>CAMINHÃO BASCULANTE 10 M3, TRUCADO CABINE SIMPLES, PESO BRUTO TOTAL 23.000 KG, CARGA ÚTIL MÁXIMA 15.935 KG, DISTÂNCIA ENTRE EIXOS 4,80 M, POTÊNCIA 230 CV INCLUSIVE CAÇAMBA METÁLICA - JUROS. AF_06/2014</t>
  </si>
  <si>
    <t xml:space="preserve"> 88281 </t>
  </si>
  <si>
    <t>MOTORISTA DE BASCULANTE COM ENCARGOS COMPLEMENTARES</t>
  </si>
  <si>
    <t xml:space="preserve"> 91384 </t>
  </si>
  <si>
    <t>CAMINHÃO BASCULANTE 10 M3, TRUCADO CABINE SIMPLES, PESO BRUTO TOTAL 23.000 KG, CARGA ÚTIL MÁXIMA 15.935 KG, DISTÂNCIA ENTRE EIXOS 4,80 M, POTÊNCIA 230 CV INCLUSIVE CAÇAMBA METÁLICA - MATERIAIS NA OPERAÇÃO. AF_06/2014</t>
  </si>
  <si>
    <t xml:space="preserve"> 91383 </t>
  </si>
  <si>
    <t>CAMINHÃO BASCULANTE 10 M3, TRUCADO CABINE SIMPLES, PESO BRUTO TOTAL 23.000 KG, CARGA ÚTIL MÁXIMA 15.935 KG, DISTÂNCIA ENTRE EIXOS 4,80 M, POTÊNCIA 230 CV INCLUSIVE CAÇAMBA METÁLICA - MANUTENÇÃO. AF_06/2014</t>
  </si>
  <si>
    <t xml:space="preserve"> 00037758 </t>
  </si>
  <si>
    <t>CAMINHAO TRUCADO, PESO BRUTO TOTAL 23000 KG, CARGA UTIL MAXIMA 15285 KG, DISTANCIA ENTRE EIXOS 4,80 M, POTENCIA 326 CV (INCLUI CABINE E CHASSI, NAO INCLUI CARROCERIA)</t>
  </si>
  <si>
    <t xml:space="preserve"> 00037734 </t>
  </si>
  <si>
    <t>CACAMBA METALICA BASCULANTE COM CAPACIDADE DE 10 M3 (INCLUI MONTAGEM, NAO INCLUI CAMINHAO)</t>
  </si>
  <si>
    <t xml:space="preserve"> 00004221 </t>
  </si>
  <si>
    <t>OLEO DIESEL COMBUSTIVEL COMUM</t>
  </si>
  <si>
    <t xml:space="preserve"> 89882 </t>
  </si>
  <si>
    <t>CAMINHÃO BASCULANTE 18 M3, COM CAVALO MECÂNICO DE CAPACIDADE MÁXIMA DE TRAÇÃO COMBINADO DE 45000 KG, POTÊNCIA 330 CV, INCLUSIVE SEMIREBOQUE COM CAÇAMBA METÁLICA - MATERIAIS NA OPERAÇÃO. AF_12/2014</t>
  </si>
  <si>
    <t xml:space="preserve"> 89878 </t>
  </si>
  <si>
    <t>CAMINHÃO BASCULANTE 18 M3, COM CAVALO MECÂNICO DE CAPACIDADE MÁXIMA DE TRAÇÃO COMBINADO DE 45000 KG, POTÊNCIA 330 CV, INCLUSIVE SEMIREBOQUE COM CAÇAMBA METÁLICA - DEPRECIAÇÃO. AF_12/2014</t>
  </si>
  <si>
    <t xml:space="preserve"> 89880 </t>
  </si>
  <si>
    <t>CAMINHÃO BASCULANTE 18 M3, COM CAVALO MECÂNICO DE CAPACIDADE MÁXIMA DE TRAÇÃO COMBINADO DE 45000 KG, POTÊNCIA 330 CV, INCLUSIVE SEMIREBOQUE COM CAÇAMBA METÁLICA - IMPOSTOS E SEGUROS. AF_12/2014</t>
  </si>
  <si>
    <t xml:space="preserve"> 89881 </t>
  </si>
  <si>
    <t>CAMINHÃO BASCULANTE 18 M3, COM CAVALO MECÂNICO DE CAPACIDADE MÁXIMA DE TRAÇÃO COMBINADO DE 45000 KG, POTÊNCIA 330 CV, INCLUSIVE SEMIREBOQUE COM CAÇAMBA METÁLICA - MANUTENÇÃO. AF_12/2014</t>
  </si>
  <si>
    <t xml:space="preserve"> 89879 </t>
  </si>
  <si>
    <t>CAMINHÃO BASCULANTE 18 M3, COM CAVALO MECÂNICO DE CAPACIDADE MÁXIMA DE TRAÇÃO COMBINADO DE 45000 KG, POTÊNCIA 330 CV, INCLUSIVE SEMIREBOQUE COM CAÇAMBA METÁLICA - JUROS. AF_12/2014</t>
  </si>
  <si>
    <t xml:space="preserve"> 00037763 </t>
  </si>
  <si>
    <t>CAVALO MECANICO TRACAO 4X2, PESO BRUTO TOTAL 16000 KG, CAPACIDADE MAXIMA DE TRACAO *45000* KG, DISTANCIA ENTRE EIXOS *3,56* M, POTENCIA *330* CV (INCLUI CABINE E CHASSI, NAO INCLUI SEMIRREBOQUE)</t>
  </si>
  <si>
    <t xml:space="preserve"> 00037744 </t>
  </si>
  <si>
    <t>SEMIRREBOQUE COM TRES EIXOS EM TANDEM TIPO BASCULANTE COM CACAMBA METALICA 18 M3 (INCLUI MONTAGEM, NAO INCLUI CAVALO MECANICO)</t>
  </si>
  <si>
    <t xml:space="preserve"> 91397 </t>
  </si>
  <si>
    <t>CAMINHÃO PIPA 10.000 L TRUCADO, PESO BRUTO TOTAL 23.000 KG, CARGA ÚTIL MÁXIMA 15.935 KG, DISTÂNCIA ENTRE EIXOS 4,8 M, POTÊNCIA 230 CV, INCLUSIVE TANQUE DE AÇO PARA TRANSPORTE DE ÁGUA - JUROS. AF_06/2014</t>
  </si>
  <si>
    <t xml:space="preserve"> 91396 </t>
  </si>
  <si>
    <t>CAMINHÃO PIPA 10.000 L TRUCADO, PESO BRUTO TOTAL 23.000 KG, CARGA ÚTIL MÁXIMA 15.935 KG, DISTÂNCIA ENTRE EIXOS 4,8 M, POTÊNCIA 230 CV, INCLUSIVE TANQUE DE AÇO PARA TRANSPORTE DE ÁGUA - DEPRECIAÇÃO. AF_06/2014</t>
  </si>
  <si>
    <t xml:space="preserve"> 88282 </t>
  </si>
  <si>
    <t>MOTORISTA DE CAMINHÃO COM ENCARGOS COMPLEMENTARES</t>
  </si>
  <si>
    <t xml:space="preserve"> 91398 </t>
  </si>
  <si>
    <t>CAMINHÃO PIPA 10.000 L TRUCADO, PESO BRUTO TOTAL 23.000 KG, CARGA ÚTIL MÁXIMA 15.935 KG, DISTÂNCIA ENTRE EIXOS 4,8 M, POTÊNCIA 230 CV, INCLUSIVE TANQUE DE AÇO PARA TRANSPORTE DE ÁGUA - IMPOSTOS E SEGUROS. AF_06/2014</t>
  </si>
  <si>
    <t xml:space="preserve"> 5763 </t>
  </si>
  <si>
    <t>CAMINHÃO PIPA 10.000 L TRUCADO, PESO BRUTO TOTAL 23.000 KG, CARGA ÚTIL MÁXIMA 15.935 KG, DISTÂNCIA ENTRE EIXOS 4,8 M, POTÊNCIA 230 CV, INCLUSIVE TANQUE DE AÇO PARA TRANSPORTE DE ÁGUA - MANUTENÇÃO. AF_06/2014</t>
  </si>
  <si>
    <t xml:space="preserve"> 53831 </t>
  </si>
  <si>
    <t>CAMINHÃO PIPA 10.000 L TRUCADO, PESO BRUTO TOTAL 23.000 KG, CARGA ÚTIL MÁXIMA 15.935 KG, DISTÂNCIA ENTRE EIXOS 4,8 M, POTÊNCIA 230 CV, INCLUSIVE TANQUE DE AÇO PARA TRANSPORTE DE ÁGUA - MATERIAIS NA OPERAÇÃO. AF_06/2014</t>
  </si>
  <si>
    <t xml:space="preserve"> 00037736 </t>
  </si>
  <si>
    <t>TANQUE DE ACO CARBONO NAO REVESTIDO, PARA TRANSPORTE DE AGUA COM CAPACIDADE DE 10 M3, COM BOMBA CENTRIFUGA POR TOMADA DE FORCA, VAZAO MAXIMA *75* M3/H (INCLUI MONTAGEM, NAO INCLUI CAMINHAO)</t>
  </si>
  <si>
    <t xml:space="preserve"> 88261 </t>
  </si>
  <si>
    <t>CARPINTEIRO DE ESQUADRIA COM ENCARGOS COMPLEMENTARES</t>
  </si>
  <si>
    <t xml:space="preserve"> 95329 </t>
  </si>
  <si>
    <t>CURSO DE CAPACITAÇÃO PARA CARPINTEIRO DE ESQUADRIA (ENCARGOS COMPLEMENTARES) - HORISTA</t>
  </si>
  <si>
    <t xml:space="preserve"> 00001214 </t>
  </si>
  <si>
    <t>CARPINTEIRO DE ESQUADRIAS (HORISTA)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</si>
  <si>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</si>
  <si>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</si>
  <si>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</si>
  <si>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</si>
  <si>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91534 </t>
  </si>
  <si>
    <t>COMPACTADOR DE SOLOS DE PERCUSSÃO (SOQUETE) COM MOTOR A GASOLINA 4 TEMPOS, POTÊNCIA 4 CV - CHI DIURNO. AF_08/2015</t>
  </si>
  <si>
    <t xml:space="preserve"> 88297 </t>
  </si>
  <si>
    <t>OPERADOR DE MÁQUINAS E EQUIPAMENTOS COM ENCARGOS COMPLEMENTARES</t>
  </si>
  <si>
    <t xml:space="preserve"> 91529 </t>
  </si>
  <si>
    <t>COMPACTADOR DE SOLOS DE PERCUSSÃO (SOQUETE) COM MOTOR A GASOLINA 4 TEMPOS, POTÊNCIA 4 CV - DEPRECIAÇÃO. AF_08/2015</t>
  </si>
  <si>
    <t xml:space="preserve"> 91530 </t>
  </si>
  <si>
    <t>COMPACTADOR DE SOLOS DE PERCUSSÃO (SOQUETE) COM MOTOR A GASOLINA 4 TEMPOS, POTÊNCIA 4 CV - JUROS. AF_08/2015</t>
  </si>
  <si>
    <t xml:space="preserve"> 91533 </t>
  </si>
  <si>
    <t>COMPACTADOR DE SOLOS DE PERCUSSÃO (SOQUETE) COM MOTOR A GASOLINA 4 TEMPOS, POTÊNCIA 4 CV - CHP DIURNO. AF_08/2015</t>
  </si>
  <si>
    <t xml:space="preserve"> 91531 </t>
  </si>
  <si>
    <t>COMPACTADOR DE SOLOS DE PERCUSSÃO (SOQUETE) COM MOTOR A GASOLINA 4 TEMPOS, POTÊNCIA 4 CV - MANUTENÇÃO. AF_08/2015</t>
  </si>
  <si>
    <t xml:space="preserve"> 91532 </t>
  </si>
  <si>
    <t>COMPACTADOR DE SOLOS DE PERCUSSÃO (SOQUETE) COM MOTOR A GASOLINA 4 TEMPOS, POTÊNCIA 4 CV - MATERIAIS NA OPERAÇÃO. AF_08/2015</t>
  </si>
  <si>
    <t xml:space="preserve"> 00013458 </t>
  </si>
  <si>
    <t>COMPACTADOR DE SOLOS DE PERCURSAO (SOQUETE) COM MOTOR A GASOLINA 4 TEMPOS DE 4 HP (4 CV)</t>
  </si>
  <si>
    <t xml:space="preserve"> 00004222 </t>
  </si>
  <si>
    <t>GASOLINA COMUM</t>
  </si>
  <si>
    <t xml:space="preserve"> 00004721 </t>
  </si>
  <si>
    <t>PEDRA BRITADA N. 1 (9,5 A 19 MM) POSTO PEDREIRA/FORNECEDOR, SEM FRETE</t>
  </si>
  <si>
    <t xml:space="preserve"> 94971 </t>
  </si>
  <si>
    <t>CONCRETO FCK = 25MPA, TRAÇO 1:2,3:2,7 (EM MASSA SECA DE CIMENTO/ AREIA MÉDIA/ BRITA 1) - PREPARO MECÂNICO COM BETONEIRA 600 L. AF_05/2021</t>
  </si>
  <si>
    <t xml:space="preserve"> 94972 </t>
  </si>
  <si>
    <t>CONCRETO FCK = 30MPA, TRAÇO 1:2,1:2,5 (EM MASSA SECA DE CIMENTO/ AREIA MÉDIA/ BRITA 1) - PREPARO MECÂNICO COM BETONEIRA 600 L. AF_05/2021</t>
  </si>
  <si>
    <t xml:space="preserve"> 94974 </t>
  </si>
  <si>
    <t>CONCRETO MAGRO PARA LASTRO, TRAÇO 1:4,5:4,5 (EM MASSA SECA DE CIMENTO/ AREIA MÉDIA/ BRITA 1) - PREPARO MANUAL. AF_05/2021</t>
  </si>
  <si>
    <t xml:space="preserve"> 94968 </t>
  </si>
  <si>
    <t>CONCRETO MAGRO PARA LASTRO, TRAÇO 1:4,5:4,5 (EM MASSA SECA DE CIMENTO/ AREIA MÉDIA/ BRITA 1) - PREPARO MECÂNICO COM BETONEIRA 600 L. AF_05/2021</t>
  </si>
  <si>
    <t xml:space="preserve"> 00012010 </t>
  </si>
  <si>
    <t>CONDULETE EM PVC, TIPO "B", SEM TAMPA, DE 1/2" OU 3/4"</t>
  </si>
  <si>
    <t xml:space="preserve"> 00011950 </t>
  </si>
  <si>
    <t>BUCHA DE NYLON SEM ABA S6, COM PARAFUSO DE 4,20 X 40 MM EM ACO ZINCADO COM ROSCA SOBERBA, CABECA CHATA E FENDA PHILLIPS</t>
  </si>
  <si>
    <t xml:space="preserve"> 00012016 </t>
  </si>
  <si>
    <t>CONDULETE EM PVC, TIPO "LB", SEM TAMPA, DE 1/2" OU 3/4"</t>
  </si>
  <si>
    <t xml:space="preserve"> 00043059 </t>
  </si>
  <si>
    <t>ACO CA-60, 4,2 MM, OU 5,0 MM, OU 6,0 MM, OU 7,0 MM, VERGALHAO</t>
  </si>
  <si>
    <t xml:space="preserve"> 95332 </t>
  </si>
  <si>
    <t>CURSO DE CAPACITAÇÃO PARA ELETRICISTA (ENCARGOS COMPLEMENTARES) - HORISTA</t>
  </si>
  <si>
    <t xml:space="preserve"> 00002436 </t>
  </si>
  <si>
    <t>ELETRICISTA (HORISTA)</t>
  </si>
  <si>
    <t xml:space="preserve"> 95335 </t>
  </si>
  <si>
    <t>CURSO DE CAPACITAÇÃO PARA ENCANADOR OU BOMBEIRO HIDRÁULICO (ENCARGOS COMPLEMENTARES) - HORISTA</t>
  </si>
  <si>
    <t xml:space="preserve"> 00002696 </t>
  </si>
  <si>
    <t>ENCANADOR OU BOMBEIRO HIDRAULICO (HORISTA)</t>
  </si>
  <si>
    <t xml:space="preserve"> 95401 </t>
  </si>
  <si>
    <t>CURSO DE CAPACITAÇÃO PARA ENCARREGADO GERAL (ENCARGOS COMPLEMENTARES) - HORISTA</t>
  </si>
  <si>
    <t xml:space="preserve"> 00004083 </t>
  </si>
  <si>
    <t>ENCARREGADO GERAL DE OBRAS (HORISTA)</t>
  </si>
  <si>
    <t xml:space="preserve"> 95402 </t>
  </si>
  <si>
    <t>CURSO DE CAPACITAÇÃO PARA ENGENHEIRO CIVIL DE OBRA JÚNIOR (ENCARGOS COMPLEMENTARES) - HORISTA</t>
  </si>
  <si>
    <t xml:space="preserve"> 00002706 </t>
  </si>
  <si>
    <t>ENGENHEIRO CIVIL DE OBRA JUNIOR</t>
  </si>
  <si>
    <t xml:space="preserve"> 95346 </t>
  </si>
  <si>
    <t>CURSO DE CAPACITAÇÃO PARA MOTORISTA DE BASCULANTE (ENCARGOS COMPLEMENTARES) - HORISTA</t>
  </si>
  <si>
    <t xml:space="preserve"> 00020020 </t>
  </si>
  <si>
    <t>MOTORISTA DE CAMINHAO-BASCULANTE (HORISTA)</t>
  </si>
  <si>
    <t xml:space="preserve"> 95347 </t>
  </si>
  <si>
    <t>CURSO DE CAPACITAÇÃO PARA MOTORISTA DE CAMINHÃO (ENCARGOS COMPLEMENTARES) - HORISTA</t>
  </si>
  <si>
    <t xml:space="preserve"> 00004093 </t>
  </si>
  <si>
    <t>MOTORISTA DE CAMINHAO (HORISTA)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</si>
  <si>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</si>
  <si>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</si>
  <si>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</si>
  <si>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 / MISTURADOR</t>
  </si>
  <si>
    <t xml:space="preserve"> 95357 </t>
  </si>
  <si>
    <t>CURSO DE CAPACITAÇÃO PARA OPERADOR DE ESCAVADEIRA (ENCARGOS COMPLEMENTARES) - HORISTA</t>
  </si>
  <si>
    <t xml:space="preserve"> 00004234 </t>
  </si>
  <si>
    <t>OPERADOR DE ESCAVADEIRA</t>
  </si>
  <si>
    <t xml:space="preserve"> 95358 </t>
  </si>
  <si>
    <t>CURSO DE CAPACITAÇÃO PARA OPERADOR DE GUINCHO (ENCARGOS COMPLEMENTARES) - HORISTA</t>
  </si>
  <si>
    <t xml:space="preserve"> 00004253 </t>
  </si>
  <si>
    <t>OPERADOR DE GUINCHO OU GUINCHEIRO</t>
  </si>
  <si>
    <t xml:space="preserve"> 95363 </t>
  </si>
  <si>
    <t>CURSO DE CAPACITAÇÃO PARA OPERADOR DE MOTONIVELADORA (ENCARGOS COMPLEMENTARES) - HORISTA</t>
  </si>
  <si>
    <t xml:space="preserve"> 00004239 </t>
  </si>
  <si>
    <t>OPERADOR DE MOTONIVELADORA</t>
  </si>
  <si>
    <t xml:space="preserve"> 95360 </t>
  </si>
  <si>
    <t>CURSO DE CAPACITAÇÃO PARA OPERADOR DE MÁQUINAS E EQUIPAMENTOS (ENCARGOS COMPLEMENTARES) - HORISTA</t>
  </si>
  <si>
    <t xml:space="preserve"> 00004230 </t>
  </si>
  <si>
    <t>OPERADOR DE MAQUINAS E TRATORES DIVERSOS (TERRAPLANAGEM)</t>
  </si>
  <si>
    <t xml:space="preserve"> 95364 </t>
  </si>
  <si>
    <t>CURSO DE CAPACITAÇÃO PARA OPERADOR DE PÁ CARREGADEIRA (ENCARGOS COMPLEMENTARES) - HORISTA</t>
  </si>
  <si>
    <t xml:space="preserve"> 00004248 </t>
  </si>
  <si>
    <t>OPERADOR DE PA CARREGADEIRA</t>
  </si>
  <si>
    <t xml:space="preserve"> 95366 </t>
  </si>
  <si>
    <t>CURSO DE CAPACITAÇÃO PARA OPERADOR DE ROLO COMPACTADOR (ENCARGOS COMPLEMENTARES) - HORISTA</t>
  </si>
  <si>
    <t xml:space="preserve"> 00004238 </t>
  </si>
  <si>
    <t>OPERADOR DE ROLO COMPACTADOR</t>
  </si>
  <si>
    <t xml:space="preserve"> 95371 </t>
  </si>
  <si>
    <t>CURSO DE CAPACITAÇÃO PARA PEDREIRO (ENCARGOS COMPLEMENTARES) - HORISTA</t>
  </si>
  <si>
    <t xml:space="preserve"> 00004750 </t>
  </si>
  <si>
    <t>PEDREIRO (HORISTA)</t>
  </si>
  <si>
    <t xml:space="preserve"> 95372 </t>
  </si>
  <si>
    <t>CURSO DE CAPACITAÇÃO PARA PINTOR (ENCARGOS COMPLEMENTARES) - HORISTA</t>
  </si>
  <si>
    <t xml:space="preserve"> 00004783 </t>
  </si>
  <si>
    <t>PINTOR (HORISTA)</t>
  </si>
  <si>
    <t xml:space="preserve"> 95377 </t>
  </si>
  <si>
    <t>CURSO DE CAPACITAÇÃO PARA SERRALHEIRO (ENCARGOS COMPLEMENTARES) - HORISTA</t>
  </si>
  <si>
    <t xml:space="preserve"> 00006110 </t>
  </si>
  <si>
    <t>SERRALHEIRO (HORISTA)</t>
  </si>
  <si>
    <t xml:space="preserve"> 95378 </t>
  </si>
  <si>
    <t>CURSO DE CAPACITAÇÃO PARA SERVENTE (ENCARGOS COMPLEMENTARES) - HORISTA</t>
  </si>
  <si>
    <t xml:space="preserve"> 00006111 </t>
  </si>
  <si>
    <t>SERVENTE DE OBRAS</t>
  </si>
  <si>
    <t xml:space="preserve"> 95385 </t>
  </si>
  <si>
    <t>CURSO DE CAPACITAÇÃO PARA TELHADISTA (ENCARGOS COMPLEMENTARES) - HORISTA</t>
  </si>
  <si>
    <t xml:space="preserve"> 00012869 </t>
  </si>
  <si>
    <t>TELHADOR (HORISTA)</t>
  </si>
  <si>
    <t xml:space="preserve"> 95406 </t>
  </si>
  <si>
    <t>CURSO DE CAPACITAÇÃO PARA TOPÓGRAFO (ENCARGOS COMPLEMENTARES) - HORISTA</t>
  </si>
  <si>
    <t xml:space="preserve"> 00007592 </t>
  </si>
  <si>
    <t>TOPOGRAFO (HORISTA)</t>
  </si>
  <si>
    <t xml:space="preserve"> 95386 </t>
  </si>
  <si>
    <t>CURSO DE CAPACITAÇÃO PARA TRATORISTA (ENCARGOS COMPLEMENTARES) - HORISTA</t>
  </si>
  <si>
    <t xml:space="preserve"> 00004237 </t>
  </si>
  <si>
    <t>OPERADOR DE TRATOR - EXCLUSIVE AGROPECUARIA</t>
  </si>
  <si>
    <t xml:space="preserve"> 00001870 </t>
  </si>
  <si>
    <t>CURVA 90 GRAUS, LONGA, DE PVC RIGIDO ROSCAVEL, DE 1/2", PARA ELETRODUTO</t>
  </si>
  <si>
    <t xml:space="preserve"> 00020078 </t>
  </si>
  <si>
    <t>PASTA LUBRIFICANTE PARA TUBOS E CONEXOES COM JUNTA ELASTICA, EMBALAGEM DE *400* GR (USO EM PVC, ACO, POLIETILENO E OUTROS)</t>
  </si>
  <si>
    <t xml:space="preserve"> 00001966 </t>
  </si>
  <si>
    <t>CURVA PVC CURTA 90 GRAUS, DN 100 MM, PARA ESGOTO PREDIAL</t>
  </si>
  <si>
    <t xml:space="preserve"> 00000301 </t>
  </si>
  <si>
    <t>ANEL BORRACHA PARA TUBO ESGOTO PREDIAL, DN 100 MM (NBR 5688)</t>
  </si>
  <si>
    <t xml:space="preserve"> 5914647 </t>
  </si>
  <si>
    <t>Carga, manobra e descarga de agregados ou solos em caminhão basculante de 10 m³ - carga com carregadeira de 3,40 m³(exclusa) e descarga livre</t>
  </si>
  <si>
    <t>E9579</t>
  </si>
  <si>
    <t>Caminhão basculante com capacidade de 10 m³ - 188 kW</t>
  </si>
  <si>
    <t xml:space="preserve"> 5914333 </t>
  </si>
  <si>
    <t>Carga, manobra e descarga de materiais diversos em caminhão carroceria de 15 t - carga e descarga com caminhãoguindauto de 20 t.m</t>
  </si>
  <si>
    <t>E9592</t>
  </si>
  <si>
    <t>Caminhão carroceria com capacidade de 15 t - 188 kW</t>
  </si>
  <si>
    <t>E9686</t>
  </si>
  <si>
    <t>Caminhão carroceria com guindauto com capacidade de 20 t.m - 136 kW</t>
  </si>
  <si>
    <t>13,6600</t>
  </si>
  <si>
    <t>27,3200</t>
  </si>
  <si>
    <t xml:space="preserve"> 5914655 </t>
  </si>
  <si>
    <t>115,7400</t>
  </si>
  <si>
    <t xml:space="preserve"> 1107892 </t>
  </si>
  <si>
    <t>E9071</t>
  </si>
  <si>
    <t>Transportador manual carrinho de mão com capacidade de 80 l</t>
  </si>
  <si>
    <t>E9064</t>
  </si>
  <si>
    <t>Transportador manual gerica com capacidade de 180 l</t>
  </si>
  <si>
    <t>E9010</t>
  </si>
  <si>
    <t>Balança plataforma digital à bateria, com mesa de 75 x 75 cm e capacidade de 500 kg</t>
  </si>
  <si>
    <t>E9519</t>
  </si>
  <si>
    <t>Betoneira com motor a gasolina com capacidade de 600 l - 10 kW</t>
  </si>
  <si>
    <t>24,7700</t>
  </si>
  <si>
    <t>173,6100</t>
  </si>
  <si>
    <t>0,8300</t>
  </si>
  <si>
    <t>234,1862</t>
  </si>
  <si>
    <t>146,5700</t>
  </si>
  <si>
    <t>53,8703</t>
  </si>
  <si>
    <t>PEDRA BRITADA N. 2 (19 A 38 MM) POSTO PEDREIRA/FORNECEDOR, SEM FRETE</t>
  </si>
  <si>
    <t>147,3400</t>
  </si>
  <si>
    <t>54,1533</t>
  </si>
  <si>
    <t>71,8300</t>
  </si>
  <si>
    <t>45,4928</t>
  </si>
  <si>
    <t>ADITIVO PLASTIFICANTE RETARDADOR DE PEGA E REDUTOR DE AGUA PARA CONCRETO, LIQUIDO E ISENTO DE CLORETOS</t>
  </si>
  <si>
    <t>6,2800</t>
  </si>
  <si>
    <t>5,3158</t>
  </si>
  <si>
    <t>M0192</t>
  </si>
  <si>
    <t>M0030</t>
  </si>
  <si>
    <t>M0191</t>
  </si>
  <si>
    <t>M0082</t>
  </si>
  <si>
    <t>M0424</t>
  </si>
  <si>
    <t xml:space="preserve"> 00001574 </t>
  </si>
  <si>
    <t>TERMINAL A COMPRESSAO EM COBRE ESTANHADO PARA CABO 10 MM2, 1 FURO E 1 COMPRESSAO, PARA PARAFUSO DE FIXACAO M6</t>
  </si>
  <si>
    <t xml:space="preserve"> 00002386 </t>
  </si>
  <si>
    <t>DISJUNTOR TIPO NEMA, MONOPOLAR 35  ATE  50 A, TENSAO MAXIMA DE 240 V</t>
  </si>
  <si>
    <t xml:space="preserve"> 00002673 </t>
  </si>
  <si>
    <t>ELETRODUTO DE PVC RIGIDO ROSCAVEL DE 1/2 ", SEM LUVA</t>
  </si>
  <si>
    <t xml:space="preserve"> 00043463 </t>
  </si>
  <si>
    <t>FERRAMENTAS - FAMILIA ENCARREGADO GERAL - HORISTA (ENCARGOS COMPLEMENTARES - COLETADO CAIXA)</t>
  </si>
  <si>
    <t xml:space="preserve"> 00043487 </t>
  </si>
  <si>
    <t>EPI - FAMILIA ENCARREGADO GERAL - HORISTA (ENCARGOS COMPLEMENTARES - COLETADO CAIXA)</t>
  </si>
  <si>
    <t xml:space="preserve"> 86884 </t>
  </si>
  <si>
    <t>ENGATE FLEXÍVEL EM PLÁSTICO BRANCO, 1/2 X 30CM - FORNECIMENTO E INSTALAÇÃO. AF_01/2020</t>
  </si>
  <si>
    <t xml:space="preserve"> 00003146 </t>
  </si>
  <si>
    <t>FITA VEDA ROSCA EM ROLOS DE 18 MM X 10 M (L X C)</t>
  </si>
  <si>
    <t xml:space="preserve"> 00006141 </t>
  </si>
  <si>
    <t>ENGATE/RABICHO FLEXIVEL PLASTICO (PVC OU ABS) BRANCO 1/2 " X 30 CM</t>
  </si>
  <si>
    <t xml:space="preserve"> 00043462 </t>
  </si>
  <si>
    <t>FERRAMENTAS - FAMILIA ENGENHEIRO CIVIL - HORISTA (ENCARGOS COMPLEMENTARES - COLETADO CAIXA)</t>
  </si>
  <si>
    <t xml:space="preserve"> 00043486 </t>
  </si>
  <si>
    <t>EPI - FAMILIA ENGENHEIRO CIVIL - HORISTA (ENCARGOS COMPLEMENTARES - COLETADO CAIXA)</t>
  </si>
  <si>
    <t xml:space="preserve"> 5627 </t>
  </si>
  <si>
    <t>ESCAVADEIRA HIDRÁULICA SOBRE ESTEIRAS, CAÇAMBA 0,80 M3, PESO OPERACIONAL 17 T, POTENCIA BRUTA 111 HP - DEPRECIAÇÃO. AF_06/2014</t>
  </si>
  <si>
    <t xml:space="preserve"> 5628 </t>
  </si>
  <si>
    <t>ESCAVADEIRA HIDRÁULICA SOBRE ESTEIRAS, CAÇAMBA 0,80 M3, PESO OPERACIONAL 17 T, POTENCIA BRUTA 111 HP - JUROS. AF_06/2014</t>
  </si>
  <si>
    <t xml:space="preserve"> 88294 </t>
  </si>
  <si>
    <t>OPERADOR DE ESCAVADEIRA COM ENCARGOS COMPLEMENTARES</t>
  </si>
  <si>
    <t xml:space="preserve"> 5630 </t>
  </si>
  <si>
    <t>ESCAVADEIRA HIDRÁULICA SOBRE ESTEIRAS, CAÇAMBA 0,80 M3, PESO OPERACIONAL 17 T, POTENCIA BRUTA 111 HP - MATERIAIS NA OPERAÇÃO. AF_06/2014</t>
  </si>
  <si>
    <t xml:space="preserve"> 5629 </t>
  </si>
  <si>
    <t>ESCAVADEIRA HIDRÁULICA SOBRE ESTEIRAS, CAÇAMBA 0,80 M3, PESO OPERACIONAL 17 T, POTENCIA BRUTA 111 HP - MANUTENÇÃO. AF_06/2014</t>
  </si>
  <si>
    <t xml:space="preserve"> 00010685 </t>
  </si>
  <si>
    <t>ESCAVADEIRA HIDRAULICA SOBRE ESTEIRAS, CACAMBA 0,80M3, PESO OPERACIONAL 17T, POTENCIA BRUTA 111HP</t>
  </si>
  <si>
    <t xml:space="preserve"> 4805750 </t>
  </si>
  <si>
    <t xml:space="preserve"> 00000392 </t>
  </si>
  <si>
    <t>ABRACADEIRA EM ACO PARA AMARRACAO DE ELETRODUTOS, TIPO D, COM 1/2" E PARAFUSO DE FIXACAO</t>
  </si>
  <si>
    <t xml:space="preserve"> 93282 </t>
  </si>
  <si>
    <t>GUINCHO ELÉTRICO DE COLUNA, CAPACIDADE 400 KG, COM MOTO FREIO, MOTOR TRIFÁSICO DE 1,25 CV - CHI DIURNO. AF_03/2016</t>
  </si>
  <si>
    <t xml:space="preserve"> 88295 </t>
  </si>
  <si>
    <t>OPERADOR DE GUINCHO COM ENCARGOS COMPLEMENTARES</t>
  </si>
  <si>
    <t xml:space="preserve"> 93278 </t>
  </si>
  <si>
    <t>GUINCHO ELÉTRICO DE COLUNA, CAPACIDADE 400 KG, COM MOTO FREIO, MOTOR TRIFÁSICO DE 1,25 CV - JUROS. AF_03/2016</t>
  </si>
  <si>
    <t xml:space="preserve"> 93277 </t>
  </si>
  <si>
    <t>GUINCHO ELÉTRICO DE COLUNA, CAPACIDADE 400 KG, COM MOTO FREIO, MOTOR TRIFÁSICO DE 1,25 CV - DEPRECIAÇÃO. AF_03/2016</t>
  </si>
  <si>
    <t xml:space="preserve"> 93281 </t>
  </si>
  <si>
    <t>GUINCHO ELÉTRICO DE COLUNA, CAPACIDADE 400 KG, COM MOTO FREIO, MOTOR TRIFÁSICO DE 1,25 CV - CHP DIURNO. AF_03/2016</t>
  </si>
  <si>
    <t xml:space="preserve"> 93280 </t>
  </si>
  <si>
    <t>GUINCHO ELÉTRICO DE COLUNA, CAPACIDADE 400 KG, COM MOTO FREIO, MOTOR TRIFÁSICO DE 1,25 CV - MATERIAIS NA OPERAÇÃO. AF_03/2016</t>
  </si>
  <si>
    <t xml:space="preserve"> 93279 </t>
  </si>
  <si>
    <t>GUINCHO ELÉTRICO DE COLUNA, CAPACIDADE 400 KG, COM MOTO FREIO, MOTOR TRIFÁSICO DE 1,25 CV - MANUTENÇÃO. AF_03/2016</t>
  </si>
  <si>
    <t xml:space="preserve"> 00036487 </t>
  </si>
  <si>
    <t>GUINCHO ELETRICO DE COLUNA, CAPACIDADE 400 KG, COM MOTO FREIO, MOTOR TRIFASICO DE 1,25 CV</t>
  </si>
  <si>
    <t xml:space="preserve"> 00003379 </t>
  </si>
  <si>
    <t>HASTE DE ATERRAMENTO EM ACO COM 3,00 M DE COMPRIMENTO E DN = 5/8", REVESTIDA COM BAIXA CAMADA DE COBRE, SEM CONECTOR</t>
  </si>
  <si>
    <t xml:space="preserve"> 91946 </t>
  </si>
  <si>
    <t>SUPORTE PARAFUSADO COM PLACA DE ENCAIXE 4" X 2" MÉDIO (1,30 M DO PISO) PARA PONTO ELÉTRICO - FORNECIMENTO E INSTALAÇÃO. AF_03/2023</t>
  </si>
  <si>
    <t xml:space="preserve"> 92022 </t>
  </si>
  <si>
    <t>INTERRUPTOR SIMPLES (1 MÓDULO) COM 1 TOMADA DE EMBUTIR 2P+T 10 A, SEM SUPORTE E SEM PLACA - FORNECIMENTO E INSTALAÇÃO. AF_03/2023</t>
  </si>
  <si>
    <t xml:space="preserve"> 00038101 </t>
  </si>
  <si>
    <t>TOMADA 2P+T 10A, 250V  (APENAS MODULO)</t>
  </si>
  <si>
    <t xml:space="preserve"> 00038112 </t>
  </si>
  <si>
    <t>INTERRUPTOR SIMPLES 10A, 250V (APENAS MODULO)</t>
  </si>
  <si>
    <t xml:space="preserve"> 00011190 </t>
  </si>
  <si>
    <t>JANELA BASCULANTE, ACO, COM BATENTE/REQUADRO, 60 X 60 CM (SEM VIDROS)</t>
  </si>
  <si>
    <t xml:space="preserve"> 00000142 </t>
  </si>
  <si>
    <t>SELANTE ELASTICO MONOCOMPONENTE A BASE DE POLIURETANO (PU) PARA JUNTAS DIVERSAS</t>
  </si>
  <si>
    <t>310ML</t>
  </si>
  <si>
    <t xml:space="preserve"> 00005067 </t>
  </si>
  <si>
    <t>PREGO DE ACO POLIDO COM CABECA 16 X 24 (2 1/4 X 12)</t>
  </si>
  <si>
    <t xml:space="preserve"> 00003421 </t>
  </si>
  <si>
    <t>JANELA EM MADEIRA CEDRINHO/ ANGELIM COMERCIAL/ CURUPIXA/ CUMARU OU EQUIVALENTE DA REGIAO, CAIXA DO BATENTE/MARCO *10* CM, 2 FOLHAS DE ABRIR TIPO VENEZIANA E 2 FOLHAS GUILHOTINA PARA VIDRO, COM GUARNICAO/ALIZAR, COM FERRAGENS (SEM VIDRO E SEM ACABAMENTO)</t>
  </si>
  <si>
    <t xml:space="preserve"> 00004430 </t>
  </si>
  <si>
    <t>CAIBRO NAO APARELHADO *5 X 6* CM, EM MACARANDUBA/MASSARANDUBA, ANGELIM OU EQUIVALENTE DA REGIAO - BRUTA</t>
  </si>
  <si>
    <t xml:space="preserve"> 00003516 </t>
  </si>
  <si>
    <t>JOELHO PVC, SOLDAVEL, BB, 45 GRAUS, DN 40 MM, PARA ESGOTO PREDIAL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</si>
  <si>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</si>
  <si>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</si>
  <si>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00003524 </t>
  </si>
  <si>
    <t>JOELHO PVC, SOLDAVEL, COM BUCHA DE LATAO, 90 GRAUS, 25 MM X 3/4", PARA AGUA FRIA PREDIAL</t>
  </si>
  <si>
    <t xml:space="preserve"> 00003517 </t>
  </si>
  <si>
    <t>JOELHO PVC, SOLDAVEL, BB, 90 GRAUS, SEM ANEL, DN 40 MM, PARA ESGOTO PREDIAL SECUNDARIO</t>
  </si>
  <si>
    <t xml:space="preserve"> 00000296 </t>
  </si>
  <si>
    <t>ANEL BORRACHA PARA TUBO ESGOTO PREDIAL, DN 50 MM (NBR 5688)</t>
  </si>
  <si>
    <t xml:space="preserve"> 00003526 </t>
  </si>
  <si>
    <t>JOELHO PVC, SOLDAVEL, PB, 90 GRAUS, DN 50 MM, PARA ESGOTO PREDIAL</t>
  </si>
  <si>
    <t xml:space="preserve"> 89362 </t>
  </si>
  <si>
    <t>JOELHO 90 GRAUS, PVC, SOLDÁVEL, DN 25MM, INSTALADO EM RAMAL OU SUB-RAMAL DE ÁGUA - FORNECIMENTO E INSTALAÇÃO. AF_06/2022</t>
  </si>
  <si>
    <t xml:space="preserve"> 00003529 </t>
  </si>
  <si>
    <t>JOELHO PVC, SOLDAVEL, 90 GRAUS, 25 MM, COR MARROM, PARA AGUA FRIA PREDIAL</t>
  </si>
  <si>
    <t xml:space="preserve"> 86904 </t>
  </si>
  <si>
    <t>LAVATÓRIO LOUÇA BRANCA SUSPENSO, 29,5 X 39CM OU EQUIVALENTE, PADRÃO POPULAR - FORNECIMENTO E INSTALAÇÃO. AF_01/2020</t>
  </si>
  <si>
    <t xml:space="preserve"> 00010425 </t>
  </si>
  <si>
    <t>LAVATORIO DE LOUCA BRANCA, SUSPENSO (SEM COLUNA), DIMENSOES *40 X 30* CM</t>
  </si>
  <si>
    <t xml:space="preserve"> 00004351 </t>
  </si>
  <si>
    <t>PARAFUSO NIQUELADO 3 1/2" COM ACABAMENTO CROMADO PARA FIXAR PECA SANITARIA, INCLUI PORCA CEGA, ARRUELA E BUCHA DE NYLON TAMANHO S-8</t>
  </si>
  <si>
    <t xml:space="preserve"> 86879 </t>
  </si>
  <si>
    <t>VÁLVULA EM PLÁSTICO 1 PARA PIA, TANQUE OU LAVATÓRIO, COM OU SEM LADRÃO - FORNECIMENTO E INSTALAÇÃO. AF_01/2020</t>
  </si>
  <si>
    <t xml:space="preserve"> 86906 </t>
  </si>
  <si>
    <t>TORNEIRA CROMADA DE MESA, 1/2 OU 3/4, PARA LAVATÓRIO, PADRÃO POPULAR - FORNECIMENTO E INSTALAÇÃO. AF_01/2020</t>
  </si>
  <si>
    <t xml:space="preserve"> 00003799 </t>
  </si>
  <si>
    <t>LUMINARIA DE SOBREPOR EM CHAPA DE ACO PARA 2 LAMPADAS FLUORESCENTES DE *36* W, ALETADA, COMPLETA (LAMPADAS E REATOR INCLUSOS)</t>
  </si>
  <si>
    <t xml:space="preserve"> 00012266 </t>
  </si>
  <si>
    <t>LUMINARIA SPOT DE SOBREPOR EM ALUMINIO COM ALETA PLASTICA PARA 1 LAMPADA, BASE E27, POTENCIA MAXIMA 40/60 W (NAO INCLUI LAMPADA)</t>
  </si>
  <si>
    <t xml:space="preserve"> 00038191 </t>
  </si>
  <si>
    <t>LAMPADA FLUORESCENTE COMPACTA 2U BRANCA 15 W, BASE E27 (127/220 V)</t>
  </si>
  <si>
    <t xml:space="preserve"> 00012295 </t>
  </si>
  <si>
    <t>SOQUETE DE BAQUELITE BASE E27, PARA LAMPADAS</t>
  </si>
  <si>
    <t xml:space="preserve"> 00038780 </t>
  </si>
  <si>
    <t>LAMPADA FLUORESCENTE COMPACTA 3U BRANCA 20 W, BASE E27 (127/220 V)</t>
  </si>
  <si>
    <t xml:space="preserve"> 88387 </t>
  </si>
  <si>
    <t>MISTURADOR DE ARGAMASSA, EIXO HORIZONTAL, CAPACIDADE DE MISTURA 300 KG, MOTOR ELÉTRICO POTÊNCIA 5 CV - DEPRECIAÇÃO. AF_05/2023</t>
  </si>
  <si>
    <t xml:space="preserve"> 88389 </t>
  </si>
  <si>
    <t>MISTURADOR DE ARGAMASSA, EIXO HORIZONTAL, CAPACIDADE DE MISTURA 300 KG, MOTOR ELÉTRICO POTÊNCIA 5 CV - JUROS. AF_05/2023</t>
  </si>
  <si>
    <t xml:space="preserve"> 88390 </t>
  </si>
  <si>
    <t>MISTURADOR DE ARGAMASSA, EIXO HORIZONTAL, CAPACIDADE DE MISTURA 300 KG, MOTOR ELÉTRICO POTÊNCIA 5 CV - MANUTENÇÃO. AF_05/2023</t>
  </si>
  <si>
    <t xml:space="preserve"> 88391 </t>
  </si>
  <si>
    <t>MISTURADOR DE ARGAMASSA, EIXO HORIZONTAL, CAPACIDADE DE MISTURA 300 KG, MOTOR ELÉTRICO POTÊNCIA 5 CV - MATERIAIS NA OPERAÇÃO. AF_05/2023</t>
  </si>
  <si>
    <t xml:space="preserve"> 00037544 </t>
  </si>
  <si>
    <t>MISTURADOR DE ARGAMASSA, EIXO HORIZONTAL, CAPACIDADE DE MISTURA 300 KG, MOTOR ELETRICO TRIFASICO 220/380 V, POTENCIA 5 CV</t>
  </si>
  <si>
    <t xml:space="preserve"> 89228 </t>
  </si>
  <si>
    <t>MOTONIVELADORA POTÊNCIA BÁSICA LÍQUIDA (PRIMEIRA MARCHA) 125 HP, PESO BRUTO 13032 KG, LARGURA DA LÂMINA DE 3,7 M - DEPRECIAÇÃO. AF_06/2014</t>
  </si>
  <si>
    <t xml:space="preserve"> 89229 </t>
  </si>
  <si>
    <t>MOTONIVELADORA POTÊNCIA BÁSICA LÍQUIDA (PRIMEIRA MARCHA) 125 HP, PESO BRUTO 13032 KG, LARGURA DA LÂMINA DE 3,7 M - JUROS. AF_06/2014</t>
  </si>
  <si>
    <t xml:space="preserve"> 88300 </t>
  </si>
  <si>
    <t>OPERADOR DE MOTONIVELADORA COM ENCARGOS COMPLEMENTARES</t>
  </si>
  <si>
    <t xml:space="preserve"> 53849 </t>
  </si>
  <si>
    <t>MOTONIVELADORA POTÊNCIA BÁSICA LÍQUIDA (PRIMEIRA MARCHA) 125 HP, PESO BRUTO 13032 KG, LARGURA DA LÂMINA DE 3,7 M - MATERIAIS NA OPERAÇÃO. AF_06/2014</t>
  </si>
  <si>
    <t xml:space="preserve"> 5779 </t>
  </si>
  <si>
    <t>MOTONIVELADORA POTÊNCIA BÁSICA LÍQUIDA (PRIMEIRA MARCHA) 125 HP, PESO BRUTO 13032 KG, LARGURA DA LÂMINA DE 3,7 M - MANUTENÇÃO. AF_06/2014</t>
  </si>
  <si>
    <t xml:space="preserve"> 00004090 </t>
  </si>
  <si>
    <t>MOTONIVELADORA POTENCIA BASICA LIQUIDA (PRIMEIRA MARCHA) 125 HP , PESO BRUTO 13843 KG, LARGURA DA LAMINA DE 3,7 M</t>
  </si>
  <si>
    <t xml:space="preserve"> 00043488 </t>
  </si>
  <si>
    <t>EPI - FAMILIA OPERADOR ESCAVADEIRA - HORISTA (ENCARGOS COMPLEMENTARES - COLETADO CAIXA)</t>
  </si>
  <si>
    <t xml:space="preserve"> 00043464 </t>
  </si>
  <si>
    <t>FERRAMENTAS - FAMILIA OPERADOR ESCAVADEIRA - HORISTA (ENCARGOS COMPLEMENTARES - COLETADO CAIXA)</t>
  </si>
  <si>
    <t xml:space="preserve"> 88301 </t>
  </si>
  <si>
    <t>OPERADOR DE PÁ CARREGADEIRA COM ENCARGOS COMPLEMENTARES</t>
  </si>
  <si>
    <t xml:space="preserve"> 88303 </t>
  </si>
  <si>
    <t>OPERADOR DE ROLO COMPACTADOR COM ENCARGOS COMPLEMENTARES</t>
  </si>
  <si>
    <t xml:space="preserve"> 91693 </t>
  </si>
  <si>
    <t>SERRA CIRCULAR DE BANCADA COM MOTOR ELÉTRICO POTÊNCIA DE 5HP, COM COIFA PARA DISCO 10" - CHI DIURNO. AF_08/2015</t>
  </si>
  <si>
    <t xml:space="preserve"> 91692 </t>
  </si>
  <si>
    <t>SERRA CIRCULAR DE BANCADA COM MOTOR ELÉTRICO POTÊNCIA DE 5HP, COM COIFA PARA DISCO 10" - CHP DIURNO. AF_08/2015</t>
  </si>
  <si>
    <t xml:space="preserve"> 00003992 </t>
  </si>
  <si>
    <t>TABUA APARELHADA *2,5 X 30* CM, EM MACARANDUBA/MASSARANDUBA, ANGELIM OU EQUIVALENTE DA REGIAO</t>
  </si>
  <si>
    <t xml:space="preserve"> 00005061 </t>
  </si>
  <si>
    <t>PREGO DE ACO POLIDO COM CABECA 18 X 27 (2 1/2 X 10)</t>
  </si>
  <si>
    <t xml:space="preserve"> 00004433 </t>
  </si>
  <si>
    <t>CAIBRO NAO APARELHADO *6 X 6* CM, EM MACARANDUBA/MASSARANDUBA, ANGELIM OU EQUIVALENTE DA REGIAO - BRUTA</t>
  </si>
  <si>
    <t xml:space="preserve"> 00043681 </t>
  </si>
  <si>
    <t>CHAPA/PAINEL DE MADEIRA COMPENSADA RESINADA (MADEIRITE RESINADO ROSA) PARA FORMA DE CONCRETO, DE 2200 X 1100 MM, E = 8 A 12 MM</t>
  </si>
  <si>
    <t xml:space="preserve"> 90587 </t>
  </si>
  <si>
    <t>VIBRADOR DE IMERSÃO, DIÂMETRO DE PONTEIRA 45MM, MOTOR ELÉTRICO TRIFÁSICO POTÊNCIA DE 2 CV - CHI DIURNO. AF_06/2015</t>
  </si>
  <si>
    <t xml:space="preserve"> 90586 </t>
  </si>
  <si>
    <t>VIBRADOR DE IMERSÃO, DIÂMETRO DE PONTEIRA 45MM, MOTOR ELÉTRICO TRIFÁSICO POTÊNCIA DE 2 CV - CHP DIURNO. AF_06/2015</t>
  </si>
  <si>
    <t xml:space="preserve"> 00020247 </t>
  </si>
  <si>
    <t>PREGO DE ACO POLIDO COM CABECA 15 X 15 (1 1/4 X 13)</t>
  </si>
  <si>
    <t xml:space="preserve"> 00001358 </t>
  </si>
  <si>
    <t>CHAPA/PAINEL DE MADEIRA COMPENSADA RESINADA (MADEIRITE RESINADO ROSA) PARA FORMA DE CONCRETO, DE 2200 X 1100 MM, E = 17 MM</t>
  </si>
  <si>
    <t xml:space="preserve"> 88310 </t>
  </si>
  <si>
    <t>PINTOR COM ENCARGOS COMPLEMENTARES</t>
  </si>
  <si>
    <t xml:space="preserve"> 00043466 </t>
  </si>
  <si>
    <t>FERRAMENTAS - FAMILIA PINTOR - HORISTA (ENCARGOS COMPLEMENTARES - COLETADO CAIXA)</t>
  </si>
  <si>
    <t xml:space="preserve"> 00043490 </t>
  </si>
  <si>
    <t>EPI - FAMILIA PINTOR - HORISTA (ENCARGOS COMPLEMENTARES - COLETADO CAIXA)</t>
  </si>
  <si>
    <t xml:space="preserve"> 00007340 </t>
  </si>
  <si>
    <t>IMUNIZANTE PARA MADEIRA, INCOLOR</t>
  </si>
  <si>
    <t xml:space="preserve"> 00007356 </t>
  </si>
  <si>
    <t>TINTA LATEX ACRILICA PREMIUM, COR BRANCO FOSCO</t>
  </si>
  <si>
    <t xml:space="preserve"> 89356 </t>
  </si>
  <si>
    <t>TUBO, PVC, SOLDÁVEL, DN 25MM, INSTALADO EM RAMAL OU SUB-RAMAL DE ÁGUA - FORNECIMENTO E INSTALAÇÃO. AF_06/2022</t>
  </si>
  <si>
    <t xml:space="preserve"> 89395 </t>
  </si>
  <si>
    <t>TE, PVC, SOLDÁVEL, DN 25MM, INSTALADO EM RAMAL OU SUB-RAMAL DE ÁGUA - FORNECIMENTO E INSTALAÇÃO. AF_06/2022</t>
  </si>
  <si>
    <t xml:space="preserve"> 00010553 </t>
  </si>
  <si>
    <t>PORTA DE MADEIRA, FOLHA MEDIA (NBR 15930) DE 600 X 2100 MM, DE 35 MM A 40 MM DE ESPESSURA, NUCLEO SEMI-SOLIDO (SARRAFEADO), CAPA LISA EM HDF, ACABAMENTO EM PRIMER PARA PINTURA</t>
  </si>
  <si>
    <t xml:space="preserve"> 00011055 </t>
  </si>
  <si>
    <t>PARAFUSO ROSCA SOBERBA ZINCADO CABECA CHATA FENDA SIMPLES 3,5 X 25 MM (1 ")</t>
  </si>
  <si>
    <t xml:space="preserve"> 00002432 </t>
  </si>
  <si>
    <t>DOBRADICA EM ACO/FERRO, 3 1/2" X  3", E= 1,9  A 2 MM, COM ANEL,  CROMADO OU ZINCADO, TAMPA BOLA, COM PARAFUSOS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</si>
  <si>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</si>
  <si>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</si>
  <si>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 xml:space="preserve"> 00039025 </t>
  </si>
  <si>
    <t>PORTA DE ABRIR EM ALUMINIO TIPO VENEZIANA, ACABAMENTO ANODIZADO NATURAL, SEM GUARNICAO/ALIZAR/VISTA, 87 X 210 CM</t>
  </si>
  <si>
    <t xml:space="preserve"> 00036888 </t>
  </si>
  <si>
    <t>GUARNICAO / MOLDURA / ARREMATE DE ACABAMENTO PARA ESQUADRIA, EM ALUMINIO PERFIL 25, ACABAMENTO ANODIZADO BRANCO OU BRILHANTE, PARA 1 FACE</t>
  </si>
  <si>
    <t xml:space="preserve"> 00004720 </t>
  </si>
  <si>
    <t>PEDRA BRITADA N. 0, OU PEDRISCO (4,8 A 9,5 MM) POSTO PEDREIRA/FORNECEDOR, SEM FRETE</t>
  </si>
  <si>
    <t xml:space="preserve"> 5212552 </t>
  </si>
  <si>
    <t>Pintura eletrostática a pó com tinta poliéster em chapa de aço</t>
  </si>
  <si>
    <t>E9076</t>
  </si>
  <si>
    <t>Equipamento para pintura eletrostática com cabine dupla de 7,00 kW e estufa de 80.000 kCal</t>
  </si>
  <si>
    <t>E9753</t>
  </si>
  <si>
    <t>Grupo gerador - 23 kVA</t>
  </si>
  <si>
    <t>25,6400</t>
  </si>
  <si>
    <t>51,2800</t>
  </si>
  <si>
    <t>M3153</t>
  </si>
  <si>
    <t>Tinta em pó à base de resina poliéster</t>
  </si>
  <si>
    <t>62,2300</t>
  </si>
  <si>
    <t>6,9698</t>
  </si>
  <si>
    <t xml:space="preserve"> 5213414 </t>
  </si>
  <si>
    <t>E9623</t>
  </si>
  <si>
    <t>Máquina de bancada guilhotina - 4,00 kW</t>
  </si>
  <si>
    <t>E9568</t>
  </si>
  <si>
    <t>Furadeira de impacto de 12,5 mm - 0,80 kW</t>
  </si>
  <si>
    <t>E9622</t>
  </si>
  <si>
    <t>Máquina de bancada universal para corte de chapa - 1,50 kW</t>
  </si>
  <si>
    <t>SERRALHEIRO COM ENCARGOS COMPLEMENTARES</t>
  </si>
  <si>
    <t>24,5700</t>
  </si>
  <si>
    <t>M3229</t>
  </si>
  <si>
    <t>Película retrorrefletiva tipo I + SI (sinal impresso com película de sobreposição tipo V)</t>
  </si>
  <si>
    <t>270,9400</t>
  </si>
  <si>
    <t>M1367</t>
  </si>
  <si>
    <t>Chapa fina em aço galvanizado</t>
  </si>
  <si>
    <t>9,6700</t>
  </si>
  <si>
    <t>113,8643</t>
  </si>
  <si>
    <t>13,4700</t>
  </si>
  <si>
    <t xml:space="preserve"> 5213420 </t>
  </si>
  <si>
    <t>E9507</t>
  </si>
  <si>
    <t>Plotadora de recorte com computador e programa computacional</t>
  </si>
  <si>
    <t>M3239</t>
  </si>
  <si>
    <t>Película retrorrefletiva tipo X</t>
  </si>
  <si>
    <t>294,6100</t>
  </si>
  <si>
    <t>117,8440</t>
  </si>
  <si>
    <t>M3237</t>
  </si>
  <si>
    <t>Película retrorrefletiva tipo III</t>
  </si>
  <si>
    <t>180,1300</t>
  </si>
  <si>
    <t xml:space="preserve"> 89129 </t>
  </si>
  <si>
    <t>PÁ CARREGADEIRA SOBRE RODAS, POTÊNCIA LÍQUIDA 128 HP, CAPACIDADE DA CAÇAMBA 1,7 A 2,8 M3, PESO OPERACIONAL 11632 KG - JUROS. AF_06/2014</t>
  </si>
  <si>
    <t xml:space="preserve"> 89128 </t>
  </si>
  <si>
    <t>PÁ CARREGADEIRA SOBRE RODAS, POTÊNCIA LÍQUIDA 128 HP, CAPACIDADE DA CAÇAMBA 1,7 A 2,8 M3, PESO OPERACIONAL 11632 KG - DEPRECIAÇÃO. AF_06/2014</t>
  </si>
  <si>
    <t xml:space="preserve"> 53857 </t>
  </si>
  <si>
    <t>PÁ CARREGADEIRA SOBRE RODAS, POTÊNCIA LÍQUIDA 128 HP, CAPACIDADE DA CAÇAMBA 1,7 A 2,8 M3, PESO OPERACIONAL 11632 KG - MANUTENÇÃO. AF_06/2014</t>
  </si>
  <si>
    <t xml:space="preserve"> 53858 </t>
  </si>
  <si>
    <t>PÁ CARREGADEIRA SOBRE RODAS, POTÊNCIA LÍQUIDA 128 HP, CAPACIDADE DA CAÇAMBA 1,7 A 2,8 M3, PESO OPERACIONAL 11632 KG - MATERIAIS NA OPERAÇÃO. AF_06/2014</t>
  </si>
  <si>
    <t xml:space="preserve"> 00004262 </t>
  </si>
  <si>
    <t>PA CARREGADEIRA SOBRE RODAS, POTENCIA LIQUIDA 128 HP, CAPACIDADE DA CACAMBA DE 1,7 A 2,8 M3, PESO OPERACIONAL MAXIMO DE 11632 KG</t>
  </si>
  <si>
    <t xml:space="preserve"> 00013393 </t>
  </si>
  <si>
    <t>QUADRO DE DISTRIBUICAO COM BARRAMENTO TRIFASICO, DE EMBUTIR, EM CHAPA DE ACO GALVANIZADO, PARA 12 DISJUNTORES DIN, 100 A</t>
  </si>
  <si>
    <t xml:space="preserve"> 88858 </t>
  </si>
  <si>
    <t>RETROESCAVADEIRA SOBRE RODAS COM CARREGADEIRA, TRAÇÃO 4X4, POTÊNCIA LÍQ. 88 HP, CAÇAMBA CARREG. CAP. MÍN. 1 M3, CAÇAMBA RETRO CAP. 0,26 M3, PESO OPERACIONAL MÍN. 6.674 KG, PROFUNDIDADE ESCAVAÇÃO MÁX. 4,37 M - JUROS. AF_06/2014</t>
  </si>
  <si>
    <t xml:space="preserve"> 88857 </t>
  </si>
  <si>
    <t>RETROESCAVADEIRA SOBRE RODAS COM CARREGADEIRA, TRAÇÃO 4X4, POTÊNCIA LÍQ. 88 HP, CAÇAMBA CARREG. CAP. MÍN. 1 M3, CAÇAMBA RETRO CAP. 0,26 M3, PESO OPERACIONAL MÍN. 6.674 KG, PROFUNDIDADE ESCAVAÇÃO MÁX. 4,37 M - DEPRECIAÇÃO. AF_06/2014</t>
  </si>
  <si>
    <t xml:space="preserve"> 53786 </t>
  </si>
  <si>
    <t>RETROESCAVADEIRA SOBRE RODAS COM CARREGADEIRA, TRAÇÃO 4X4, POTÊNCIA LÍQ. 88 HP, CAÇAMBA CARREG. CAP. MÍN. 1 M3, CAÇAMBA RETRO CAP. 0,26 M3, PESO OPERACIONAL MÍN. 6.674 KG, PROFUNDIDADE ESCAVAÇÃO MÁX. 4,37 M - MATERIAIS NA OPERAÇÃO. AF_06/2014</t>
  </si>
  <si>
    <t xml:space="preserve"> 5664 </t>
  </si>
  <si>
    <t>RETROESCAVADEIRA SOBRE RODAS COM CARREGADEIRA, TRAÇÃO 4X4, POTÊNCIA LÍQ. 88 HP, CAÇAMBA CARREG. CAP. MÍN. 1 M3, CAÇAMBA RETRO CAP. 0,26 M3, PESO OPERACIONAL MÍN. 6.674 KG, PROFUNDIDADE ESCAVAÇÃO MÁX. 4,37 M - MANUTENÇÃO. AF_06/2014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</si>
  <si>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</si>
  <si>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</si>
  <si>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 xml:space="preserve"> 00001381 </t>
  </si>
  <si>
    <t>ARGAMASSA COLANTE AC I PARA CERAMICAS</t>
  </si>
  <si>
    <t xml:space="preserve"> 00034357 </t>
  </si>
  <si>
    <t>REJUNTE CIMENTICIO, QUALQUER COR</t>
  </si>
  <si>
    <t xml:space="preserve"> 00001287 </t>
  </si>
  <si>
    <t>PISO EM CERAMICA ESMALTADA EXTRA, PEI MAIOR OU IGUAL A 4, FORMATO MENOR OU IGUAL A 2025 CM2</t>
  </si>
  <si>
    <t xml:space="preserve"> 96460 </t>
  </si>
  <si>
    <t>ROLO COMPACTADOR DE PNEUS, ESTATICO, PRESSAO VARIAVEL, POTENCIA 110 HP, PESO SEM/COM LASTRO 10,8/27 T, LARGURA DE ROLAGEM 2,30 M - DEPRECIAÇÃO. AF_06/2017</t>
  </si>
  <si>
    <t xml:space="preserve"> 96459 </t>
  </si>
  <si>
    <t>ROLO COMPACTADOR DE PNEUS, ESTATICO, PRESSAO VARIAVEL, POTENCIA 110 HP, PESO SEM/COM LASTRO 10,8/27 T, LARGURA DE ROLAGEM 2,30 M - JUROS. AF_06/2017</t>
  </si>
  <si>
    <t xml:space="preserve"> 96458 </t>
  </si>
  <si>
    <t>ROLO COMPACTADOR DE PNEUS, ESTATICO, PRESSAO VARIAVEL, POTENCIA 110 HP, PESO SEM/COM LASTRO 10,8/27 T, LARGURA DE ROLAGEM 2,30 M - MANUTENCAO. AF_06/2017</t>
  </si>
  <si>
    <t xml:space="preserve"> 96457 </t>
  </si>
  <si>
    <t>ROLO COMPACTADOR DE PNEUS, ESTATICO, PRESSAO VARIAVEL, POTENCIA 110 HP, PESO SEM/COM LASTRO 10,8/27 T, LARGURA DE ROLAGEM 2,30 M - MATERIAIS NA OPERACAO. AF_06/2017</t>
  </si>
  <si>
    <t xml:space="preserve"> 00014511 </t>
  </si>
  <si>
    <t>ROLO COMPACTADOR DE PNEUS, ESTATICO, PRESSAO VARIAVEL, POTENCIA 110 HP, PESO SEM/COM LASTRO 10,8/27 T, LARGURA DE ROLAGEM 2,30 M</t>
  </si>
  <si>
    <t xml:space="preserve"> 89210 </t>
  </si>
  <si>
    <t>ROLO COMPACTADOR VIBRATÓRIO DE UM CILINDRO AÇO LISO, POTÊNCIA 80 HP, PESO OPERACIONAL MÁXIMO 8,1 T, IMPACTO DINÂMICO 16,15 / 9,5 T, LARGURA DE TRABALHO 1,68 M - DEPRECIAÇÃO. AF_06/2014</t>
  </si>
  <si>
    <t xml:space="preserve"> 89211 </t>
  </si>
  <si>
    <t>ROLO COMPACTADOR VIBRATÓRIO DE UM CILINDRO AÇO LISO, POTÊNCIA 80 HP, PESO OPERACIONAL MÁXIMO 8,1 T, IMPACTO DINÂMICO 16,15 / 9,5 T, LARGURA DE TRABALHO 1,68 M - JUROS. AF_06/2014</t>
  </si>
  <si>
    <t xml:space="preserve"> 53788 </t>
  </si>
  <si>
    <t>ROLO COMPACTADOR VIBRATÓRIO DE UM CILINDRO AÇO LISO, POTÊNCIA 80 HP, PESO OPERACIONAL MÁXIMO 8,1 T, IMPACTO DINÂMICO 16,15 / 9,5 T, LARGURA DE TRABALHO 1,68 M - MATERIAIS NA OPERAÇÃO. AF_06/2014</t>
  </si>
  <si>
    <t xml:space="preserve"> 5674 </t>
  </si>
  <si>
    <t>ROLO COMPACTADOR VIBRATÓRIO DE UM CILINDRO AÇO LISO, POTÊNCIA 80 HP, PESO OPERACIONAL MÁXIMO 8,1 T, IMPACTO DINÂMICO 16,15 / 9,5 T, LARGURA DE TRABALHO 1,68 M - MANUTENÇÃO. AF_06/2014</t>
  </si>
  <si>
    <t xml:space="preserve"> 00010646 </t>
  </si>
  <si>
    <t>ROLO COMPACTADOR VIBRATORIO DE UM CILINDRO, ACO LISO, POTENCIA 80 HP, PESO OPERACIONAL MAXIMO 8,1 T, IMPACTO DINAMICO 16,15/9,5 T, LARGURA TRABALHO 1,68 M</t>
  </si>
  <si>
    <t xml:space="preserve"> 91688 </t>
  </si>
  <si>
    <t>SERRA CIRCULAR DE BANCADA COM MOTOR ELÉTRICO POTÊNCIA DE 5HP, COM COIFA PARA DISCO 10" - DEPRECIAÇÃO. AF_08/2015</t>
  </si>
  <si>
    <t xml:space="preserve"> 91689 </t>
  </si>
  <si>
    <t>SERRA CIRCULAR DE BANCADA COM MOTOR ELÉTRICO POTÊNCIA DE 5HP, COM COIFA PARA DISCO 10" - JUROS. AF_08/2015</t>
  </si>
  <si>
    <t xml:space="preserve"> 91690 </t>
  </si>
  <si>
    <t>SERRA CIRCULAR DE BANCADA COM MOTOR ELÉTRICO POTÊNCIA DE 5HP, COM COIFA PARA DISCO 10" - MANUTENÇÃO. AF_08/2015</t>
  </si>
  <si>
    <t xml:space="preserve"> 91691 </t>
  </si>
  <si>
    <t>SERRA CIRCULAR DE BANCADA COM MOTOR ELÉTRICO POTÊNCIA DE 5HP, COM COIFA PARA DISCO 10" - MATERIAIS NA OPERAÇÃO. AF_08/2015</t>
  </si>
  <si>
    <t xml:space="preserve"> 00014618 </t>
  </si>
  <si>
    <t>SERRA CIRCULAR DE BANCADA COM MOTOR ELETRICO, POTENCIA DE *1600* W, PARA DISCO DE DIAMETRO DE 10" (250 MM)</t>
  </si>
  <si>
    <t xml:space="preserve"> 88315 </t>
  </si>
  <si>
    <t xml:space="preserve"> 00043491 </t>
  </si>
  <si>
    <t>EPI - FAMILIA SERVENTE - HORISTA (ENCARGOS COMPLEMENTARES - COLETADO CAIXA)</t>
  </si>
  <si>
    <t xml:space="preserve"> 00043467 </t>
  </si>
  <si>
    <t>FERRAMENTAS - FAMILIA SERVENTE - HORISTA (ENCARGOS COMPLEMENTARES - COLETADO CAIXA)</t>
  </si>
  <si>
    <t xml:space="preserve"> 00044945 </t>
  </si>
  <si>
    <t>SIFAO / TUBO SINFONADO EXTENSIVEL/SANFONADO, UNIVERSAL/ SIMPLES, ENTRE *50 A 70* CM, DE PLASTICO BRANCO</t>
  </si>
  <si>
    <t xml:space="preserve"> 00038099 </t>
  </si>
  <si>
    <t>SUPORTE DE FIXACAO PARA ESPELHO / PLACA 4" X 2", PARA 3 MODULOS, PARA INSTALACAO DE TOMADAS E INTERRUPTORES (SOMENTE SUPORTE)</t>
  </si>
  <si>
    <t xml:space="preserve"> 00038094 </t>
  </si>
  <si>
    <t>ESPELHO / PLACA DE 3 POSTOS 4" X 2", PARA INSTALACAO DE TOMADAS E INTERRUPTORES</t>
  </si>
  <si>
    <t xml:space="preserve"> 00007091 </t>
  </si>
  <si>
    <t>TE SANITARIO, PVC, DN 100 X 100 MM, SERIE NORMAL, PARA ESGOTO PREDIAL</t>
  </si>
  <si>
    <t xml:space="preserve"> 00007097 </t>
  </si>
  <si>
    <t>TE SANITARIO, PVC, DN 50 X 50 MM, SERIE NORMAL, PARA ESGOTO PREDIAL</t>
  </si>
  <si>
    <t xml:space="preserve"> 00007139 </t>
  </si>
  <si>
    <t>TE SOLDAVEL, PVC, 90 GRAUS, 25 MM, PARA AGUA FRIA PREDIAL (NBR 5648)</t>
  </si>
  <si>
    <t xml:space="preserve"> 88323 </t>
  </si>
  <si>
    <t>TELHADISTA COM ENCARGOS COMPLEMENTARES</t>
  </si>
  <si>
    <t xml:space="preserve"> 00007194 </t>
  </si>
  <si>
    <t>TELHA DE FIBROCIMENTO ONDULADA E = 6 MM, DE 2,44 X 1,10 M (SEM AMIANTO)</t>
  </si>
  <si>
    <t xml:space="preserve"> 00004302 </t>
  </si>
  <si>
    <t>PARAFUSO ZINCADO ROSCA SOBERBA, CABECA SEXTAVADA, 5/16 " X 250 MM, PARA FIXACAO DE TELHA EM MADEIRA</t>
  </si>
  <si>
    <t xml:space="preserve"> 00001607 </t>
  </si>
  <si>
    <t>CONJUNTO ARRUELAS DE VEDACAO 5/16" PARA TELHA FIBROCIMENTO (UMA ARRUELA METALICA E UMA ARRUELA PVC - CONICAS)</t>
  </si>
  <si>
    <t xml:space="preserve"> 91998 </t>
  </si>
  <si>
    <t>TOMADA BAIXA DE EMBUTIR (1 MÓDULO), 2P+T 10 A, SEM SUPORTE E SEM PLACA - FORNECIMENTO E INSTALAÇÃO. AF_03/2023</t>
  </si>
  <si>
    <t xml:space="preserve"> 92006 </t>
  </si>
  <si>
    <t>TOMADA BAIXA DE EMBUTIR (2 MÓDULOS), 2P+T 10 A, SEM SUPORTE E SEM PLACA - FORNECIMENTO E INSTALAÇÃO. AF_03/2023</t>
  </si>
  <si>
    <t xml:space="preserve"> 00043469 </t>
  </si>
  <si>
    <t>FERRAMENTAS - FAMILIA TOPOGRAFO - HORISTA (ENCARGOS COMPLEMENTARES - COLETADO CAIXA)</t>
  </si>
  <si>
    <t xml:space="preserve"> 00043493 </t>
  </si>
  <si>
    <t>EPI - FAMILIA TOPOGRAFO - HORISTA (ENCARGOS COMPLEMENTARES - COLETADO CAIXA)</t>
  </si>
  <si>
    <t xml:space="preserve"> 00013415 </t>
  </si>
  <si>
    <t>TORNEIRA DE MESA/BANCADA, PARA LAVATORIO, FIXA, METALICA CROMADA, PADRAO POPULAR, 1/2 " OU 3/4 " (REF 1193)</t>
  </si>
  <si>
    <t xml:space="preserve"> 00013416 </t>
  </si>
  <si>
    <t>TORNEIRA METALICA CROMADA, RETA, DE PAREDE, PARA COZINHA, SEM BICO, SEM AREJADOR, PADRAO POPULAR, 1/2 " OU 3/4 " (REF 1158)</t>
  </si>
  <si>
    <t xml:space="preserve"> 00040568 </t>
  </si>
  <si>
    <t>PREGO DE ACO POLIDO COM CABECA 22 X 48 (4 1/4 X 5)</t>
  </si>
  <si>
    <t xml:space="preserve"> 00004425 </t>
  </si>
  <si>
    <t>VIGA NAO APARELHADA *6 X 12* CM, EM MACARANDUBA/MASSARANDUBA, ANGELIM OU EQUIVALENTE DA REGIAO - BRUTA</t>
  </si>
  <si>
    <t xml:space="preserve"> 89013 </t>
  </si>
  <si>
    <t>TRATOR DE ESTEIRAS, POTÊNCIA 347 HP, PESO OPERACIONAL 38,5 T, COM LÂMINA 8,70 M3 - DEPRECIAÇÃO. AF_06/2014</t>
  </si>
  <si>
    <t xml:space="preserve"> 89014 </t>
  </si>
  <si>
    <t>TRATOR DE ESTEIRAS, POTÊNCIA 347 HP, PESO OPERACIONAL 38,5 T, COM LÂMINA 8,70 M3 - JUROS. AF_06/2014</t>
  </si>
  <si>
    <t xml:space="preserve"> 88324 </t>
  </si>
  <si>
    <t>TRATORISTA COM ENCARGOS COMPLEMENTARES</t>
  </si>
  <si>
    <t xml:space="preserve"> 5722 </t>
  </si>
  <si>
    <t>TRATOR DE ESTEIRAS, POTÊNCIA 347 HP, PESO OPERACIONAL 38,5 T, COM LÂMINA 8,70 M3 - MATERIAIS NA OPERAÇÃO. AF_06/2014</t>
  </si>
  <si>
    <t xml:space="preserve"> 53814 </t>
  </si>
  <si>
    <t>TRATOR DE ESTEIRAS, POTÊNCIA 347 HP, PESO OPERACIONAL 38,5 T, COM LÂMINA 8,70 M3 - MANUTENÇÃO. AF_06/2014</t>
  </si>
  <si>
    <t xml:space="preserve"> 00007623 </t>
  </si>
  <si>
    <t>TRATOR DE ESTEIRAS, POTENCIA DE 347 HP, PESO OPERACIONAL DE 38,5 T, COM LAMINA COM CAPACIDADE DE 8,70M3</t>
  </si>
  <si>
    <t xml:space="preserve"> 00009836 </t>
  </si>
  <si>
    <t>TUBO PVC  SERIE NORMAL, DN 100 MM, PARA ESGOTO  PREDIAL (NBR 5688)</t>
  </si>
  <si>
    <t xml:space="preserve"> 00009835 </t>
  </si>
  <si>
    <t>TUBO PVC  SERIE NORMAL, DN 40 MM, PARA ESGOTO  PREDIAL (NBR 5688)</t>
  </si>
  <si>
    <t xml:space="preserve"> 00009838 </t>
  </si>
  <si>
    <t>TUBO PVC SERIE NORMAL, DN 50 MM, PARA ESGOTO PREDIAL (NBR 5688)</t>
  </si>
  <si>
    <t xml:space="preserve"> 00009868 </t>
  </si>
  <si>
    <t>TUBO PVC, SOLDAVEL, DE 25 MM, AGUA FRIA (NBR-5648)</t>
  </si>
  <si>
    <t xml:space="preserve"> 5914449 </t>
  </si>
  <si>
    <t>Transporte com caminhão carroceria de 15 t - rodovia em leito natural</t>
  </si>
  <si>
    <t>tkm</t>
  </si>
  <si>
    <t xml:space="preserve"> 5914464 </t>
  </si>
  <si>
    <t>Transporte com caminhão carroceria de 15 t - rodovia em revestimento primário</t>
  </si>
  <si>
    <t xml:space="preserve"> 5914479 </t>
  </si>
  <si>
    <t>Transporte com caminhão carroceria de 15 t - rodovia pavimentada</t>
  </si>
  <si>
    <t xml:space="preserve"> 00010422 </t>
  </si>
  <si>
    <t>BACIA SANITARIA (VASO) COM CAIXA ACOPLADA, SIFAO APARENTE, DE LOUCA BRANCA (SEM ASSENTO)</t>
  </si>
  <si>
    <t xml:space="preserve"> 00006138 </t>
  </si>
  <si>
    <t>ANEL DE VEDACAO, PVC FLEXIVEL, 100 MM, PARA SAIDA DE BACIA / VASO SANITARIO</t>
  </si>
  <si>
    <t xml:space="preserve"> 00004384 </t>
  </si>
  <si>
    <t>PARAFUSO NIQUELADO COM ACABAMENTO CROMADO PARA FIXAR PECA SANITARIA, INCLUI PORCA CEGA, ARRUELA E BUCHA DE NYLON TAMANHO S-10</t>
  </si>
  <si>
    <t xml:space="preserve"> 90583 </t>
  </si>
  <si>
    <t>VIBRADOR DE IMERSÃO, DIÂMETRO DE PONTEIRA 45MM, MOTOR ELÉTRICO TRIFÁSICO POTÊNCIA DE 2 CV - JUROS. AF_06/2015</t>
  </si>
  <si>
    <t xml:space="preserve"> 90582 </t>
  </si>
  <si>
    <t>VIBRADOR DE IMERSÃO, DIÂMETRO DE PONTEIRA 45MM, MOTOR ELÉTRICO TRIFÁSICO POTÊNCIA DE 2 CV - DEPRECIAÇÃO. AF_06/2015</t>
  </si>
  <si>
    <t xml:space="preserve"> 90585 </t>
  </si>
  <si>
    <t>VIBRADOR DE IMERSÃO, DIÂMETRO DE PONTEIRA 45MM, MOTOR ELÉTRICO TRIFÁSICO POTÊNCIA DE 2 CV - MATERIAIS NA OPERAÇÃO. AF_06/2015</t>
  </si>
  <si>
    <t xml:space="preserve"> 90584 </t>
  </si>
  <si>
    <t>VIBRADOR DE IMERSÃO, DIÂMETRO DE PONTEIRA 45MM, MOTOR ELÉTRICO TRIFÁSICO POTÊNCIA DE 2 CV - MANUTENÇÃO. AF_06/2015</t>
  </si>
  <si>
    <t xml:space="preserve"> 00013896 </t>
  </si>
  <si>
    <t>VIBRADOR DE IMERSAO, DIAMETRO DA PONTEIRA DE *45* MM, COM MOTOR ELETRICO TRIFASICO DE 2 HP (2 CV)</t>
  </si>
  <si>
    <t xml:space="preserve"> 00006153 </t>
  </si>
  <si>
    <t>VALVULA EM PLASTICO BRANCO PARA TANQUE OU LAVATORIO 1 ", SEM UNHO E SEM LADRAO</t>
  </si>
  <si>
    <t xml:space="preserve"> 00006155 </t>
  </si>
  <si>
    <t>VALVULA EM PLASTICO CROMADO TIPO AMERICANA PARA PIA DE COZINHA 3.1/2 " X 1.1/2 ", SEM ADAPTADOR</t>
  </si>
  <si>
    <t>Objeto:</t>
  </si>
  <si>
    <t>Não desonerado</t>
  </si>
  <si>
    <t>Horista (%):</t>
  </si>
  <si>
    <t>111,58%</t>
  </si>
  <si>
    <t>Mensalista (%):</t>
  </si>
  <si>
    <t>66,34%</t>
  </si>
  <si>
    <t>COMPOSIÇÃO DO BDI</t>
  </si>
  <si>
    <t>COMPONENTES DO BDI  (%)</t>
  </si>
  <si>
    <t>Despesas indiretas</t>
  </si>
  <si>
    <t>Administração Central - AC</t>
  </si>
  <si>
    <t>JAN</t>
  </si>
  <si>
    <t>Encargos Financeiros</t>
  </si>
  <si>
    <t>DEZ</t>
  </si>
  <si>
    <t>Riscos - R</t>
  </si>
  <si>
    <t>NOV</t>
  </si>
  <si>
    <t>E - Garantia + Seguro - S + G</t>
  </si>
  <si>
    <t>OUT</t>
  </si>
  <si>
    <t>Despesas</t>
  </si>
  <si>
    <t>SET</t>
  </si>
  <si>
    <t>Despesas Financeiras - DF</t>
  </si>
  <si>
    <t>AGO</t>
  </si>
  <si>
    <t>Lucro</t>
  </si>
  <si>
    <t>JUL</t>
  </si>
  <si>
    <t>Lucro - L</t>
  </si>
  <si>
    <t>JUN</t>
  </si>
  <si>
    <t>Tributos - T</t>
  </si>
  <si>
    <t>MAI</t>
  </si>
  <si>
    <t>G - PIS / PASEP</t>
  </si>
  <si>
    <t>ABR</t>
  </si>
  <si>
    <t>H - COFINS</t>
  </si>
  <si>
    <t>MAR</t>
  </si>
  <si>
    <t>I - ISS</t>
  </si>
  <si>
    <t>FEV</t>
  </si>
  <si>
    <t>J - Contribuição Previdenciária sobre a Receita Bruta</t>
  </si>
  <si>
    <t xml:space="preserve">Valor Final do BDI </t>
  </si>
  <si>
    <t>Calculo do BDI conforme Acórdão Nº 2622/2013 - TCU</t>
  </si>
  <si>
    <t>(1 + (AC + S + R + G)) x (1 + DF) x (1+L) - 1</t>
  </si>
  <si>
    <t>(1 - 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</si>
  <si>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</si>
  <si>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AJUSTAR COEFICIENTES DE ACORDO COM TIPO DE OBRA DE ACORDO COM ACÓRDÃO TCU</t>
  </si>
  <si>
    <t>CÁLCULO DA TAXA BÁSICA DE LEIS SOCIAIS</t>
  </si>
  <si>
    <t>ITEM</t>
  </si>
  <si>
    <t>DESCRIÇÃO</t>
  </si>
  <si>
    <t xml:space="preserve">HORISTA                     </t>
  </si>
  <si>
    <t>MENSALISTA</t>
  </si>
  <si>
    <t>A - ENCARGOS SOCIAIS BÁSICOS</t>
  </si>
  <si>
    <t>%</t>
  </si>
  <si>
    <t>INSS</t>
  </si>
  <si>
    <t>SESI</t>
  </si>
  <si>
    <t>SENAI</t>
  </si>
  <si>
    <t>INCRA</t>
  </si>
  <si>
    <t>SEBRAE</t>
  </si>
  <si>
    <t>Salário Educação</t>
  </si>
  <si>
    <t>Seguro contra Acidentes Trabalho</t>
  </si>
  <si>
    <t>FGTS</t>
  </si>
  <si>
    <t>SECONCI</t>
  </si>
  <si>
    <t>TOTAL DO GRUPO A</t>
  </si>
  <si>
    <t>B - ENCARGOS QUE RECEBEM A INCIDÊNCIA DO GRUPO A</t>
  </si>
  <si>
    <t>Repouso Semanal Remunerado e Feriados</t>
  </si>
  <si>
    <t>-</t>
  </si>
  <si>
    <t xml:space="preserve">Feriados </t>
  </si>
  <si>
    <t>Auxílio Enfermidade</t>
  </si>
  <si>
    <t>13º Salário</t>
  </si>
  <si>
    <t>Licença Paternidade</t>
  </si>
  <si>
    <t>Faltas Justificadas</t>
  </si>
  <si>
    <t>Dias de Chuvas</t>
  </si>
  <si>
    <t>Auxilio Acidente de Trabalho</t>
  </si>
  <si>
    <t>Férias Gozadas</t>
  </si>
  <si>
    <t>Salário Maternidade</t>
  </si>
  <si>
    <t>TOTAL DO GRUPO B</t>
  </si>
  <si>
    <t>C - ENCARGOS QUE NÃO RECEBEM INCIDÊNCIA DO GRUPO A</t>
  </si>
  <si>
    <t>Aviso Prévio Indenizado</t>
  </si>
  <si>
    <t>Aviso Prévio Trabalhado</t>
  </si>
  <si>
    <t>Férias Indenizadas</t>
  </si>
  <si>
    <t>Depósito Recisão sem justa causa</t>
  </si>
  <si>
    <t>Indenização Adicional</t>
  </si>
  <si>
    <t>TOTAL DO GRUPO C</t>
  </si>
  <si>
    <t>D - TAXAS DAS REINCIDÊNCIAS</t>
  </si>
  <si>
    <t>Reincidência do Grupo A sobre o B</t>
  </si>
  <si>
    <t>Reincidência de Grupo A sobre aviso prévio trabalhado e Reincidência do FGTS sobre aviso prévio indenizado</t>
  </si>
  <si>
    <t>TOTAL DO GRUPO D</t>
  </si>
  <si>
    <t>TAXA BÁSICA TOTAL</t>
  </si>
  <si>
    <t>Os percentuais dos encargos foram atualizados de acordo com a tabela vigente SINAPI/PA - Cálculos e Parâmetros</t>
  </si>
  <si>
    <t>Cronograma Físico e Financeiro</t>
  </si>
  <si>
    <t>Total Por Etapa</t>
  </si>
  <si>
    <t>30 DIAS</t>
  </si>
  <si>
    <t>60 DIAS</t>
  </si>
  <si>
    <t>90 DIAS</t>
  </si>
  <si>
    <t>120 DIAS</t>
  </si>
  <si>
    <t>150 DIAS</t>
  </si>
  <si>
    <t>180 DIAS</t>
  </si>
  <si>
    <t>0,00%
2.918.750,00</t>
  </si>
  <si>
    <t>17,97%
524.548,00</t>
  </si>
  <si>
    <t>16,16%
471.759,69</t>
  </si>
  <si>
    <t>17,38%
507.163,23</t>
  </si>
  <si>
    <t>100,00%
10.900,13</t>
  </si>
  <si>
    <t>100,00%
16.152,80</t>
  </si>
  <si>
    <t>100,00%
38.483,90</t>
  </si>
  <si>
    <t>50,00%
19.241,95</t>
  </si>
  <si>
    <t>100,00%
2.782.968,38</t>
  </si>
  <si>
    <t>17,19%
478.253,12</t>
  </si>
  <si>
    <t>16,56%
460.859,56</t>
  </si>
  <si>
    <t>16,58%
461.277,01</t>
  </si>
  <si>
    <t>100,00%
15.744,14</t>
  </si>
  <si>
    <t>Porcentagem</t>
  </si>
  <si>
    <t>17,97%</t>
  </si>
  <si>
    <t>16,16%</t>
  </si>
  <si>
    <t>17,38%</t>
  </si>
  <si>
    <t>Custo</t>
  </si>
  <si>
    <t>524.548,00</t>
  </si>
  <si>
    <t>471.759,69</t>
  </si>
  <si>
    <t>507.163,23</t>
  </si>
  <si>
    <t>Porcentagem Acumulado</t>
  </si>
  <si>
    <t>34,13%</t>
  </si>
  <si>
    <t>50,3%</t>
  </si>
  <si>
    <t>66,46%</t>
  </si>
  <si>
    <t>82,62%</t>
  </si>
  <si>
    <t>100,0%</t>
  </si>
  <si>
    <t>Custo Acumulado</t>
  </si>
  <si>
    <t>524.547,99</t>
  </si>
  <si>
    <t>996.307,68</t>
  </si>
  <si>
    <t>1.468.067,38</t>
  </si>
  <si>
    <t>1.939.827,07</t>
  </si>
  <si>
    <t>2.411.586,77</t>
  </si>
  <si>
    <t>2.918.750,00</t>
  </si>
  <si>
    <t>Valor da proposta:</t>
  </si>
  <si>
    <t>Dois milhões, novecentos e dezoito mil, setecentos e cinquenta reais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</si>
</sst>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%"/>
    <numFmt numFmtId="165" formatCode="#,##0.0000"/>
    <numFmt numFmtId="166" formatCode="#,##0.0000000"/>
    <numFmt numFmtId="167" formatCode="0.0%"/>
    <numFmt numFmtId="168" formatCode="_(* #,##0.00_);_(* \(#,##0.00\);_(* &quot;-&quot;??_);_(@_)"/>
  </numFmts>
  <fonts count="39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9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0" fontId="23" fillId="0" borderId="0"/>
    <xf numFmtId="168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5" fillId="5" borderId="2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left" vertical="top" wrapText="1"/>
    </xf>
    <xf numFmtId="4" fontId="7" fillId="7" borderId="4" xfId="0" applyNumberFormat="1" applyFont="1" applyFill="1" applyBorder="1" applyAlignment="1">
      <alignment horizontal="right" vertical="top" wrapText="1"/>
    </xf>
    <xf numFmtId="164" fontId="8" fillId="8" borderId="5" xfId="0" applyNumberFormat="1" applyFont="1" applyFill="1" applyBorder="1" applyAlignment="1">
      <alignment horizontal="right" vertical="top" wrapText="1"/>
    </xf>
    <xf numFmtId="0" fontId="12" fillId="11" borderId="0" xfId="0" applyFont="1" applyFill="1" applyAlignment="1">
      <alignment horizontal="left" vertical="top" wrapText="1"/>
    </xf>
    <xf numFmtId="0" fontId="13" fillId="12" borderId="0" xfId="0" applyFont="1" applyFill="1" applyAlignment="1">
      <alignment horizontal="center" vertical="top" wrapText="1"/>
    </xf>
    <xf numFmtId="0" fontId="14" fillId="13" borderId="0" xfId="0" applyFont="1" applyFill="1" applyAlignment="1">
      <alignment horizontal="right" vertical="top" wrapText="1"/>
    </xf>
    <xf numFmtId="0" fontId="16" fillId="15" borderId="0" xfId="0" applyFont="1" applyFill="1" applyAlignment="1">
      <alignment horizontal="left" vertical="top" wrapText="1"/>
    </xf>
    <xf numFmtId="0" fontId="17" fillId="16" borderId="0" xfId="0" applyFont="1" applyFill="1" applyAlignment="1">
      <alignment horizontal="center" vertical="top" wrapText="1"/>
    </xf>
    <xf numFmtId="0" fontId="9" fillId="20" borderId="0" xfId="0" applyFont="1" applyFill="1" applyAlignment="1">
      <alignment horizontal="left" vertical="top" wrapText="1"/>
    </xf>
    <xf numFmtId="0" fontId="2" fillId="20" borderId="0" xfId="0" applyFont="1" applyFill="1" applyAlignment="1">
      <alignment horizontal="left" vertical="top" wrapText="1"/>
    </xf>
    <xf numFmtId="0" fontId="2" fillId="20" borderId="7" xfId="0" applyFont="1" applyFill="1" applyBorder="1" applyAlignment="1">
      <alignment horizontal="left" vertical="top" wrapText="1"/>
    </xf>
    <xf numFmtId="0" fontId="2" fillId="20" borderId="7" xfId="0" applyFont="1" applyFill="1" applyBorder="1" applyAlignment="1">
      <alignment horizontal="right" vertical="top" wrapText="1"/>
    </xf>
    <xf numFmtId="0" fontId="2" fillId="20" borderId="7" xfId="0" applyFont="1" applyFill="1" applyBorder="1" applyAlignment="1">
      <alignment horizontal="center" vertical="top" wrapText="1"/>
    </xf>
    <xf numFmtId="0" fontId="6" fillId="17" borderId="7" xfId="0" applyFont="1" applyFill="1" applyBorder="1" applyAlignment="1">
      <alignment horizontal="left" vertical="top" wrapText="1"/>
    </xf>
    <xf numFmtId="0" fontId="6" fillId="17" borderId="7" xfId="0" applyFont="1" applyFill="1" applyBorder="1" applyAlignment="1">
      <alignment horizontal="center" vertical="top" wrapText="1"/>
    </xf>
    <xf numFmtId="0" fontId="6" fillId="17" borderId="7" xfId="0" applyFont="1" applyFill="1" applyBorder="1" applyAlignment="1">
      <alignment horizontal="right" vertical="top" wrapText="1"/>
    </xf>
    <xf numFmtId="4" fontId="6" fillId="17" borderId="7" xfId="0" applyNumberFormat="1" applyFont="1" applyFill="1" applyBorder="1" applyAlignment="1">
      <alignment horizontal="right" vertical="top" wrapText="1"/>
    </xf>
    <xf numFmtId="164" fontId="6" fillId="17" borderId="7" xfId="0" applyNumberFormat="1" applyFont="1" applyFill="1" applyBorder="1" applyAlignment="1">
      <alignment horizontal="right" vertical="top" wrapText="1"/>
    </xf>
    <xf numFmtId="0" fontId="10" fillId="18" borderId="7" xfId="0" applyFont="1" applyFill="1" applyBorder="1" applyAlignment="1">
      <alignment horizontal="left" vertical="top" wrapText="1"/>
    </xf>
    <xf numFmtId="0" fontId="10" fillId="18" borderId="7" xfId="0" applyFont="1" applyFill="1" applyBorder="1" applyAlignment="1">
      <alignment horizontal="center" vertical="top" wrapText="1"/>
    </xf>
    <xf numFmtId="0" fontId="10" fillId="18" borderId="7" xfId="0" applyFont="1" applyFill="1" applyBorder="1" applyAlignment="1">
      <alignment horizontal="right" vertical="top" wrapText="1"/>
    </xf>
    <xf numFmtId="4" fontId="10" fillId="18" borderId="7" xfId="0" applyNumberFormat="1" applyFont="1" applyFill="1" applyBorder="1" applyAlignment="1">
      <alignment horizontal="right" vertical="top" wrapText="1"/>
    </xf>
    <xf numFmtId="164" fontId="10" fillId="18" borderId="7" xfId="0" applyNumberFormat="1" applyFont="1" applyFill="1" applyBorder="1" applyAlignment="1">
      <alignment horizontal="right" vertical="top" wrapText="1"/>
    </xf>
    <xf numFmtId="0" fontId="10" fillId="19" borderId="7" xfId="0" applyFont="1" applyFill="1" applyBorder="1" applyAlignment="1">
      <alignment horizontal="left" vertical="top" wrapText="1"/>
    </xf>
    <xf numFmtId="0" fontId="10" fillId="19" borderId="7" xfId="0" applyFont="1" applyFill="1" applyBorder="1" applyAlignment="1">
      <alignment horizontal="center" vertical="top" wrapText="1"/>
    </xf>
    <xf numFmtId="0" fontId="10" fillId="19" borderId="7" xfId="0" applyFont="1" applyFill="1" applyBorder="1" applyAlignment="1">
      <alignment horizontal="right" vertical="top" wrapText="1"/>
    </xf>
    <xf numFmtId="4" fontId="10" fillId="19" borderId="7" xfId="0" applyNumberFormat="1" applyFont="1" applyFill="1" applyBorder="1" applyAlignment="1">
      <alignment horizontal="right" vertical="top" wrapText="1"/>
    </xf>
    <xf numFmtId="0" fontId="11" fillId="20" borderId="0" xfId="0" applyFont="1" applyFill="1" applyAlignment="1">
      <alignment horizontal="center" vertical="top" wrapText="1"/>
    </xf>
    <xf numFmtId="0" fontId="9" fillId="20" borderId="0" xfId="0" applyFont="1" applyFill="1" applyAlignment="1">
      <alignment horizontal="right" vertical="top" wrapText="1"/>
    </xf>
    <xf numFmtId="0" fontId="11" fillId="20" borderId="0" xfId="0" applyFont="1" applyFill="1" applyAlignment="1">
      <alignment horizontal="left" vertical="top" wrapText="1"/>
    </xf>
    <xf numFmtId="0" fontId="9" fillId="20" borderId="0" xfId="0" applyFont="1" applyFill="1" applyAlignment="1">
      <alignment horizontal="center" vertical="top" wrapText="1"/>
    </xf>
    <xf numFmtId="166" fontId="10" fillId="18" borderId="7" xfId="0" applyNumberFormat="1" applyFont="1" applyFill="1" applyBorder="1" applyAlignment="1">
      <alignment horizontal="right" vertical="top" wrapText="1"/>
    </xf>
    <xf numFmtId="0" fontId="11" fillId="9" borderId="7" xfId="0" applyFont="1" applyFill="1" applyBorder="1" applyAlignment="1">
      <alignment horizontal="left" vertical="top" wrapText="1"/>
    </xf>
    <xf numFmtId="0" fontId="11" fillId="9" borderId="7" xfId="0" applyFont="1" applyFill="1" applyBorder="1" applyAlignment="1">
      <alignment horizontal="right" vertical="top" wrapText="1"/>
    </xf>
    <xf numFmtId="0" fontId="11" fillId="9" borderId="7" xfId="0" applyFont="1" applyFill="1" applyBorder="1" applyAlignment="1">
      <alignment horizontal="center" vertical="top" wrapText="1"/>
    </xf>
    <xf numFmtId="166" fontId="11" fillId="9" borderId="7" xfId="0" applyNumberFormat="1" applyFont="1" applyFill="1" applyBorder="1" applyAlignment="1">
      <alignment horizontal="right" vertical="top" wrapText="1"/>
    </xf>
    <xf numFmtId="4" fontId="11" fillId="9" borderId="7" xfId="0" applyNumberFormat="1" applyFont="1" applyFill="1" applyBorder="1" applyAlignment="1">
      <alignment horizontal="right" vertical="top" wrapText="1"/>
    </xf>
    <xf numFmtId="0" fontId="11" fillId="20" borderId="0" xfId="0" applyFont="1" applyFill="1" applyAlignment="1">
      <alignment horizontal="right" vertical="top" wrapText="1"/>
    </xf>
    <xf numFmtId="4" fontId="11" fillId="20" borderId="0" xfId="0" applyNumberFormat="1" applyFont="1" applyFill="1" applyAlignment="1">
      <alignment horizontal="right" vertical="top" wrapText="1"/>
    </xf>
    <xf numFmtId="0" fontId="10" fillId="18" borderId="6" xfId="0" applyFont="1" applyFill="1" applyBorder="1" applyAlignment="1">
      <alignment horizontal="left" vertical="top" wrapText="1"/>
    </xf>
    <xf numFmtId="0" fontId="11" fillId="10" borderId="7" xfId="0" applyFont="1" applyFill="1" applyBorder="1" applyAlignment="1">
      <alignment horizontal="left" vertical="top" wrapText="1"/>
    </xf>
    <xf numFmtId="0" fontId="11" fillId="10" borderId="7" xfId="0" applyFont="1" applyFill="1" applyBorder="1" applyAlignment="1">
      <alignment horizontal="right" vertical="top" wrapText="1"/>
    </xf>
    <xf numFmtId="0" fontId="11" fillId="10" borderId="7" xfId="0" applyFont="1" applyFill="1" applyBorder="1" applyAlignment="1">
      <alignment horizontal="center" vertical="top" wrapText="1"/>
    </xf>
    <xf numFmtId="166" fontId="11" fillId="10" borderId="7" xfId="0" applyNumberFormat="1" applyFont="1" applyFill="1" applyBorder="1" applyAlignment="1">
      <alignment horizontal="right" vertical="top" wrapText="1"/>
    </xf>
    <xf numFmtId="4" fontId="11" fillId="10" borderId="7" xfId="0" applyNumberFormat="1" applyFont="1" applyFill="1" applyBorder="1" applyAlignment="1">
      <alignment horizontal="right" vertical="top" wrapText="1"/>
    </xf>
    <xf numFmtId="165" fontId="11" fillId="10" borderId="7" xfId="0" applyNumberFormat="1" applyFont="1" applyFill="1" applyBorder="1" applyAlignment="1">
      <alignment horizontal="right" vertical="top" wrapText="1"/>
    </xf>
    <xf numFmtId="165" fontId="11" fillId="9" borderId="7" xfId="0" applyNumberFormat="1" applyFont="1" applyFill="1" applyBorder="1" applyAlignment="1">
      <alignment horizontal="right" vertical="top" wrapText="1"/>
    </xf>
    <xf numFmtId="0" fontId="2" fillId="21" borderId="0" xfId="0" applyFont="1" applyFill="1" applyAlignment="1">
      <alignment horizontal="left" vertical="top" wrapText="1"/>
    </xf>
    <xf numFmtId="0" fontId="19" fillId="21" borderId="0" xfId="0" applyFont="1" applyFill="1" applyAlignment="1">
      <alignment horizontal="left" vertical="center" wrapText="1"/>
    </xf>
    <xf numFmtId="0" fontId="20" fillId="21" borderId="0" xfId="0" applyFont="1" applyFill="1"/>
    <xf numFmtId="0" fontId="19" fillId="21" borderId="0" xfId="0" applyFont="1" applyFill="1" applyAlignment="1">
      <alignment horizontal="left" vertical="top" wrapText="1"/>
    </xf>
    <xf numFmtId="0" fontId="2" fillId="21" borderId="0" xfId="0" applyFont="1" applyFill="1" applyAlignment="1">
      <alignment horizontal="left" vertical="center" wrapText="1"/>
    </xf>
    <xf numFmtId="0" fontId="22" fillId="21" borderId="0" xfId="3" applyFont="1" applyFill="1" applyAlignment="1">
      <alignment horizontal="left" vertical="center"/>
    </xf>
    <xf numFmtId="43" fontId="0" fillId="0" borderId="0" xfId="1" applyFont="1"/>
    <xf numFmtId="9" fontId="22" fillId="21" borderId="0" xfId="0" applyNumberFormat="1" applyFont="1" applyFill="1" applyAlignment="1">
      <alignment horizontal="left" vertical="top" wrapText="1"/>
    </xf>
    <xf numFmtId="49" fontId="22" fillId="21" borderId="0" xfId="1" applyNumberFormat="1" applyFont="1" applyFill="1" applyAlignment="1">
      <alignment horizontal="left" vertical="top" wrapText="1"/>
    </xf>
    <xf numFmtId="167" fontId="0" fillId="0" borderId="0" xfId="2" applyNumberFormat="1" applyFont="1"/>
    <xf numFmtId="168" fontId="25" fillId="21" borderId="0" xfId="5" applyFont="1" applyFill="1" applyAlignment="1">
      <alignment vertical="top"/>
    </xf>
    <xf numFmtId="43" fontId="25" fillId="21" borderId="0" xfId="1" applyFont="1" applyFill="1" applyAlignment="1">
      <alignment vertical="top"/>
    </xf>
    <xf numFmtId="0" fontId="25" fillId="21" borderId="0" xfId="6" applyFont="1" applyFill="1"/>
    <xf numFmtId="43" fontId="25" fillId="21" borderId="0" xfId="1" applyFont="1" applyFill="1"/>
    <xf numFmtId="10" fontId="22" fillId="22" borderId="9" xfId="6" applyNumberFormat="1" applyFont="1" applyFill="1" applyBorder="1" applyAlignment="1">
      <alignment horizontal="center" vertical="center"/>
    </xf>
    <xf numFmtId="10" fontId="25" fillId="21" borderId="0" xfId="7" applyNumberFormat="1" applyFont="1" applyFill="1" applyAlignment="1">
      <alignment horizontal="center" vertical="center"/>
    </xf>
    <xf numFmtId="0" fontId="21" fillId="0" borderId="9" xfId="6" applyBorder="1" applyAlignment="1">
      <alignment horizontal="center" vertical="center"/>
    </xf>
    <xf numFmtId="10" fontId="21" fillId="21" borderId="9" xfId="6" applyNumberFormat="1" applyFill="1" applyBorder="1" applyAlignment="1">
      <alignment horizontal="center" vertical="center"/>
    </xf>
    <xf numFmtId="10" fontId="25" fillId="0" borderId="0" xfId="7" applyNumberFormat="1" applyFont="1" applyFill="1" applyAlignment="1">
      <alignment horizontal="center" vertical="center"/>
    </xf>
    <xf numFmtId="0" fontId="25" fillId="0" borderId="0" xfId="6" applyFont="1"/>
    <xf numFmtId="43" fontId="25" fillId="0" borderId="0" xfId="1" applyFont="1"/>
    <xf numFmtId="10" fontId="27" fillId="21" borderId="0" xfId="7" applyNumberFormat="1" applyFont="1" applyFill="1" applyAlignment="1">
      <alignment horizontal="center" vertical="center"/>
    </xf>
    <xf numFmtId="10" fontId="25" fillId="0" borderId="0" xfId="7" applyNumberFormat="1" applyFont="1" applyFill="1" applyBorder="1" applyAlignment="1">
      <alignment horizontal="center"/>
    </xf>
    <xf numFmtId="10" fontId="25" fillId="21" borderId="0" xfId="7" applyNumberFormat="1" applyFont="1" applyFill="1" applyAlignment="1">
      <alignment horizontal="center"/>
    </xf>
    <xf numFmtId="10" fontId="25" fillId="0" borderId="0" xfId="7" applyNumberFormat="1" applyFont="1" applyFill="1" applyAlignment="1">
      <alignment horizontal="center"/>
    </xf>
    <xf numFmtId="0" fontId="21" fillId="21" borderId="9" xfId="6" applyFill="1" applyBorder="1" applyAlignment="1">
      <alignment horizontal="center" vertical="center"/>
    </xf>
    <xf numFmtId="10" fontId="21" fillId="0" borderId="9" xfId="6" applyNumberFormat="1" applyBorder="1" applyAlignment="1">
      <alignment horizontal="center" vertical="center"/>
    </xf>
    <xf numFmtId="0" fontId="21" fillId="21" borderId="0" xfId="6" applyFill="1"/>
    <xf numFmtId="0" fontId="21" fillId="21" borderId="0" xfId="6" applyFill="1" applyAlignment="1">
      <alignment horizontal="left" vertical="center"/>
    </xf>
    <xf numFmtId="10" fontId="21" fillId="21" borderId="0" xfId="7" applyNumberFormat="1" applyFont="1" applyFill="1" applyAlignment="1">
      <alignment horizontal="left" vertical="center"/>
    </xf>
    <xf numFmtId="0" fontId="25" fillId="21" borderId="0" xfId="6" applyFont="1" applyFill="1" applyAlignment="1">
      <alignment horizontal="left" vertical="center"/>
    </xf>
    <xf numFmtId="10" fontId="25" fillId="21" borderId="0" xfId="7" applyNumberFormat="1" applyFont="1" applyFill="1" applyAlignment="1">
      <alignment horizontal="left" vertical="center"/>
    </xf>
    <xf numFmtId="0" fontId="28" fillId="21" borderId="0" xfId="6" applyFont="1" applyFill="1" applyAlignment="1">
      <alignment horizontal="center" vertical="center"/>
    </xf>
    <xf numFmtId="10" fontId="28" fillId="21" borderId="0" xfId="7" quotePrefix="1" applyNumberFormat="1" applyFont="1" applyFill="1" applyAlignment="1">
      <alignment horizontal="centerContinuous" vertical="center"/>
    </xf>
    <xf numFmtId="10" fontId="25" fillId="21" borderId="0" xfId="7" applyNumberFormat="1" applyFont="1" applyFill="1"/>
    <xf numFmtId="10" fontId="25" fillId="21" borderId="0" xfId="7" applyNumberFormat="1" applyFont="1" applyFill="1" applyAlignment="1">
      <alignment horizontal="justify" vertical="center"/>
    </xf>
    <xf numFmtId="0" fontId="30" fillId="21" borderId="0" xfId="6" applyFont="1" applyFill="1"/>
    <xf numFmtId="10" fontId="25" fillId="21" borderId="0" xfId="7" applyNumberFormat="1" applyFont="1" applyFill="1" applyBorder="1"/>
    <xf numFmtId="10" fontId="30" fillId="21" borderId="0" xfId="6" applyNumberFormat="1" applyFont="1" applyFill="1"/>
    <xf numFmtId="10" fontId="25" fillId="21" borderId="0" xfId="2" applyNumberFormat="1" applyFont="1" applyFill="1" applyAlignment="1">
      <alignment horizontal="justify" vertical="center"/>
    </xf>
    <xf numFmtId="10" fontId="30" fillId="21" borderId="0" xfId="6" applyNumberFormat="1" applyFont="1" applyFill="1" applyAlignment="1">
      <alignment horizontal="centerContinuous"/>
    </xf>
    <xf numFmtId="49" fontId="31" fillId="21" borderId="0" xfId="4" applyNumberFormat="1" applyFont="1" applyFill="1" applyAlignment="1">
      <alignment horizontal="left" vertical="center"/>
    </xf>
    <xf numFmtId="10" fontId="25" fillId="21" borderId="0" xfId="2" applyNumberFormat="1" applyFont="1" applyFill="1"/>
    <xf numFmtId="10" fontId="25" fillId="21" borderId="0" xfId="6" applyNumberFormat="1" applyFont="1" applyFill="1"/>
    <xf numFmtId="0" fontId="19" fillId="21" borderId="0" xfId="0" applyFont="1" applyFill="1" applyAlignment="1">
      <alignment horizontal="center" vertical="center" wrapText="1"/>
    </xf>
    <xf numFmtId="0" fontId="25" fillId="21" borderId="0" xfId="3" applyFont="1" applyFill="1" applyAlignment="1">
      <alignment vertical="center"/>
    </xf>
    <xf numFmtId="43" fontId="25" fillId="21" borderId="0" xfId="1" applyFont="1" applyFill="1" applyAlignment="1">
      <alignment vertical="center"/>
    </xf>
    <xf numFmtId="0" fontId="22" fillId="22" borderId="9" xfId="3" applyFont="1" applyFill="1" applyBorder="1" applyAlignment="1">
      <alignment horizontal="center" vertical="center" wrapText="1"/>
    </xf>
    <xf numFmtId="0" fontId="21" fillId="22" borderId="9" xfId="3" applyFill="1" applyBorder="1" applyAlignment="1">
      <alignment horizontal="center" vertical="center"/>
    </xf>
    <xf numFmtId="0" fontId="21" fillId="0" borderId="9" xfId="3" applyBorder="1" applyAlignment="1">
      <alignment horizontal="center" vertical="center"/>
    </xf>
    <xf numFmtId="4" fontId="37" fillId="0" borderId="9" xfId="8" applyNumberFormat="1" applyFont="1" applyFill="1" applyBorder="1" applyAlignment="1">
      <alignment horizontal="center" vertical="center"/>
    </xf>
    <xf numFmtId="0" fontId="25" fillId="0" borderId="0" xfId="3" applyFont="1" applyAlignment="1">
      <alignment vertical="center"/>
    </xf>
    <xf numFmtId="43" fontId="25" fillId="0" borderId="0" xfId="1" applyFont="1" applyAlignment="1">
      <alignment vertical="center"/>
    </xf>
    <xf numFmtId="2" fontId="36" fillId="22" borderId="9" xfId="1" applyNumberFormat="1" applyFont="1" applyFill="1" applyBorder="1" applyAlignment="1">
      <alignment horizontal="center" vertical="center"/>
    </xf>
    <xf numFmtId="2" fontId="36" fillId="22" borderId="9" xfId="8" applyNumberFormat="1" applyFont="1" applyFill="1" applyBorder="1" applyAlignment="1">
      <alignment horizontal="center" vertical="center"/>
    </xf>
    <xf numFmtId="0" fontId="38" fillId="21" borderId="0" xfId="3" applyFont="1" applyFill="1" applyAlignment="1">
      <alignment vertical="center"/>
    </xf>
    <xf numFmtId="0" fontId="21" fillId="21" borderId="0" xfId="3" applyFill="1" applyAlignment="1">
      <alignment vertical="center"/>
    </xf>
    <xf numFmtId="0" fontId="20" fillId="21" borderId="0" xfId="3" applyFont="1" applyFill="1" applyAlignment="1">
      <alignment vertical="center"/>
    </xf>
    <xf numFmtId="0" fontId="10" fillId="17" borderId="8" xfId="0" applyFont="1" applyFill="1" applyBorder="1" applyAlignment="1">
      <alignment horizontal="right" vertical="top" wrapText="1"/>
    </xf>
    <xf numFmtId="0" fontId="17" fillId="16" borderId="0" xfId="0" applyFont="1" applyFill="1" applyAlignment="1">
      <alignment horizontal="center" vertical="top" wrapText="1"/>
    </xf>
    <xf numFmtId="0" fontId="0" fillId="0" borderId="0" xfId="0"/>
    <xf numFmtId="0" fontId="9" fillId="2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9" fillId="20" borderId="0" xfId="0" applyFont="1" applyFill="1" applyAlignment="1">
      <alignment horizontal="right" vertical="top" wrapText="1"/>
    </xf>
    <xf numFmtId="4" fontId="9" fillId="20" borderId="0" xfId="0" applyNumberFormat="1" applyFont="1" applyFill="1" applyAlignment="1">
      <alignment horizontal="righ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4" fillId="13" borderId="0" xfId="0" applyFont="1" applyFill="1" applyAlignment="1">
      <alignment horizontal="right" vertical="top" wrapText="1"/>
    </xf>
    <xf numFmtId="0" fontId="12" fillId="11" borderId="0" xfId="0" applyFont="1" applyFill="1" applyAlignment="1">
      <alignment horizontal="left" vertical="top" wrapText="1"/>
    </xf>
    <xf numFmtId="4" fontId="15" fillId="14" borderId="0" xfId="0" applyNumberFormat="1" applyFont="1" applyFill="1" applyAlignment="1">
      <alignment horizontal="right" vertical="top" wrapText="1"/>
    </xf>
    <xf numFmtId="0" fontId="6" fillId="6" borderId="15" xfId="0" applyFont="1" applyFill="1" applyBorder="1" applyAlignment="1">
      <alignment horizontal="center" vertical="top" wrapText="1"/>
    </xf>
    <xf numFmtId="0" fontId="6" fillId="6" borderId="1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wrapText="1"/>
    </xf>
    <xf numFmtId="0" fontId="2" fillId="20" borderId="0" xfId="0" applyFont="1" applyFill="1" applyAlignment="1">
      <alignment horizontal="left" vertical="top" wrapText="1"/>
    </xf>
    <xf numFmtId="0" fontId="11" fillId="20" borderId="0" xfId="0" applyFont="1" applyFill="1" applyAlignment="1">
      <alignment horizontal="center" vertical="top" wrapText="1"/>
    </xf>
    <xf numFmtId="0" fontId="2" fillId="20" borderId="0" xfId="0" applyFont="1" applyFill="1" applyAlignment="1">
      <alignment horizontal="center" wrapText="1"/>
    </xf>
    <xf numFmtId="0" fontId="34" fillId="23" borderId="0" xfId="6" applyFont="1" applyFill="1" applyAlignment="1">
      <alignment horizontal="center" vertical="center"/>
    </xf>
    <xf numFmtId="14" fontId="32" fillId="21" borderId="0" xfId="3" applyNumberFormat="1" applyFont="1" applyFill="1" applyAlignment="1">
      <alignment horizontal="center"/>
    </xf>
    <xf numFmtId="0" fontId="32" fillId="21" borderId="0" xfId="3" applyFont="1" applyFill="1" applyAlignment="1">
      <alignment horizontal="center"/>
    </xf>
    <xf numFmtId="0" fontId="25" fillId="21" borderId="0" xfId="6" applyFont="1" applyFill="1" applyAlignment="1">
      <alignment horizontal="left" wrapText="1"/>
    </xf>
    <xf numFmtId="14" fontId="33" fillId="21" borderId="0" xfId="3" applyNumberFormat="1" applyFont="1" applyFill="1" applyAlignment="1">
      <alignment horizontal="center"/>
    </xf>
    <xf numFmtId="0" fontId="33" fillId="21" borderId="0" xfId="3" applyFont="1" applyFill="1" applyAlignment="1">
      <alignment horizontal="center"/>
    </xf>
    <xf numFmtId="0" fontId="29" fillId="21" borderId="13" xfId="6" applyFont="1" applyFill="1" applyBorder="1" applyAlignment="1">
      <alignment horizontal="center"/>
    </xf>
    <xf numFmtId="0" fontId="21" fillId="0" borderId="9" xfId="6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2" fillId="22" borderId="10" xfId="6" applyFont="1" applyFill="1" applyBorder="1" applyAlignment="1">
      <alignment horizontal="left" vertical="center"/>
    </xf>
    <xf numFmtId="0" fontId="22" fillId="22" borderId="11" xfId="6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1" fillId="21" borderId="9" xfId="6" applyFill="1" applyBorder="1" applyAlignment="1">
      <alignment horizontal="left" vertical="center"/>
    </xf>
    <xf numFmtId="0" fontId="0" fillId="21" borderId="9" xfId="0" applyFill="1" applyBorder="1" applyAlignment="1">
      <alignment horizontal="left" vertical="center"/>
    </xf>
    <xf numFmtId="0" fontId="26" fillId="22" borderId="9" xfId="0" applyFont="1" applyFill="1" applyBorder="1" applyAlignment="1">
      <alignment horizontal="center" vertical="center" wrapText="1"/>
    </xf>
    <xf numFmtId="0" fontId="19" fillId="21" borderId="0" xfId="6" applyFont="1" applyFill="1" applyAlignment="1">
      <alignment horizontal="center" vertical="top"/>
    </xf>
    <xf numFmtId="0" fontId="29" fillId="21" borderId="0" xfId="6" quotePrefix="1" applyFont="1" applyFill="1" applyAlignment="1">
      <alignment horizontal="center" vertical="center"/>
    </xf>
    <xf numFmtId="0" fontId="19" fillId="21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left" vertical="top" wrapText="1"/>
    </xf>
    <xf numFmtId="10" fontId="22" fillId="21" borderId="0" xfId="2" applyNumberFormat="1" applyFont="1" applyFill="1" applyAlignment="1">
      <alignment horizontal="left" vertical="top" wrapText="1"/>
    </xf>
    <xf numFmtId="49" fontId="24" fillId="0" borderId="9" xfId="4" applyNumberFormat="1" applyFont="1" applyBorder="1" applyAlignment="1">
      <alignment horizontal="center" vertical="center"/>
    </xf>
    <xf numFmtId="0" fontId="22" fillId="22" borderId="12" xfId="6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top" wrapText="1"/>
    </xf>
    <xf numFmtId="0" fontId="11" fillId="20" borderId="0" xfId="0" applyFont="1" applyFill="1" applyAlignment="1">
      <alignment horizontal="right" vertical="top" wrapText="1"/>
    </xf>
    <xf numFmtId="0" fontId="2" fillId="20" borderId="7" xfId="0" applyFont="1" applyFill="1" applyBorder="1" applyAlignment="1">
      <alignment horizontal="left" vertical="top" wrapText="1"/>
    </xf>
    <xf numFmtId="0" fontId="10" fillId="18" borderId="7" xfId="0" applyFont="1" applyFill="1" applyBorder="1" applyAlignment="1">
      <alignment horizontal="left" vertical="top" wrapText="1"/>
    </xf>
    <xf numFmtId="0" fontId="11" fillId="9" borderId="7" xfId="0" applyFont="1" applyFill="1" applyBorder="1" applyAlignment="1">
      <alignment horizontal="left" vertical="top" wrapText="1"/>
    </xf>
    <xf numFmtId="0" fontId="2" fillId="20" borderId="7" xfId="0" applyFont="1" applyFill="1" applyBorder="1" applyAlignment="1">
      <alignment horizontal="right" vertical="top" wrapText="1"/>
    </xf>
    <xf numFmtId="0" fontId="2" fillId="20" borderId="7" xfId="0" applyFont="1" applyFill="1" applyBorder="1" applyAlignment="1">
      <alignment horizontal="center" vertical="top" wrapText="1"/>
    </xf>
    <xf numFmtId="165" fontId="11" fillId="9" borderId="7" xfId="0" applyNumberFormat="1" applyFont="1" applyFill="1" applyBorder="1" applyAlignment="1">
      <alignment horizontal="right" vertical="top" wrapText="1"/>
    </xf>
    <xf numFmtId="165" fontId="11" fillId="10" borderId="7" xfId="0" applyNumberFormat="1" applyFont="1" applyFill="1" applyBorder="1" applyAlignment="1">
      <alignment horizontal="right" vertical="top" wrapText="1"/>
    </xf>
    <xf numFmtId="0" fontId="36" fillId="22" borderId="9" xfId="3" applyFont="1" applyFill="1" applyBorder="1" applyAlignment="1">
      <alignment horizontal="left" vertical="center"/>
    </xf>
    <xf numFmtId="0" fontId="38" fillId="21" borderId="0" xfId="3" quotePrefix="1" applyFont="1" applyFill="1" applyAlignment="1">
      <alignment horizontal="left" vertical="center" wrapText="1"/>
    </xf>
    <xf numFmtId="0" fontId="21" fillId="0" borderId="9" xfId="3" applyBorder="1" applyAlignment="1">
      <alignment horizontal="left" vertical="center"/>
    </xf>
    <xf numFmtId="0" fontId="21" fillId="22" borderId="9" xfId="3" applyFill="1" applyBorder="1" applyAlignment="1">
      <alignment horizontal="left" vertical="center"/>
    </xf>
    <xf numFmtId="0" fontId="19" fillId="21" borderId="0" xfId="0" applyFont="1" applyFill="1" applyAlignment="1">
      <alignment horizontal="center" vertical="center" wrapText="1"/>
    </xf>
    <xf numFmtId="0" fontId="35" fillId="21" borderId="0" xfId="0" applyFont="1" applyFill="1" applyAlignment="1">
      <alignment horizontal="left" vertical="top" wrapText="1"/>
    </xf>
    <xf numFmtId="0" fontId="9" fillId="20" borderId="14" xfId="0" applyFont="1" applyFill="1" applyBorder="1" applyAlignment="1">
      <alignment horizontal="left" vertical="top" wrapText="1"/>
    </xf>
    <xf numFmtId="10" fontId="0" fillId="21" borderId="0" xfId="2" applyNumberFormat="1" applyFont="1" applyFill="1" applyAlignment="1">
      <alignment horizontal="left" vertical="top" wrapText="1"/>
    </xf>
    <xf numFmtId="0" fontId="22" fillId="0" borderId="9" xfId="3" applyFont="1" applyBorder="1" applyAlignment="1">
      <alignment horizontal="center" vertical="center"/>
    </xf>
    <xf numFmtId="0" fontId="22" fillId="22" borderId="9" xfId="3" applyFont="1" applyFill="1" applyBorder="1" applyAlignment="1">
      <alignment horizontal="center" vertical="center" wrapText="1"/>
    </xf>
    <xf numFmtId="10" fontId="10" fillId="19" borderId="7" xfId="2" applyNumberFormat="1" applyFont="1" applyFill="1" applyBorder="1" applyAlignment="1">
      <alignment horizontal="right" vertical="top" wrapText="1"/>
    </xf>
  </cellXfs>
  <cellStyles count="9">
    <cellStyle name="Normal" xfId="0" builtinId="0"/>
    <cellStyle name="Normal 10" xfId="3" xr:uid="{CD6CCDEA-5A4B-4C8B-80D9-2D0A72709886}"/>
    <cellStyle name="Normal 2" xfId="4" xr:uid="{C8AD6C8F-DC04-495D-80F1-738C4FECA6C3}"/>
    <cellStyle name="Normal 2 4 2" xfId="6" xr:uid="{D66BB341-B9F4-44F7-A270-F76DBF9D568A}"/>
    <cellStyle name="Porcentagem" xfId="2" builtinId="5"/>
    <cellStyle name="Porcentagem 2" xfId="7" xr:uid="{9CBBB762-4A21-463A-91C3-1D89235394D8}"/>
    <cellStyle name="Porcentagem 6 2" xfId="8" xr:uid="{20FCEECA-B7F0-4357-AB02-237C5A4AFD0C}"/>
    <cellStyle name="Separador de milhares_ORÇA ETA SAO BRAS RV JNETO 3 (SAMPAIO) FINAL 3" xfId="5" xr:uid="{B94A28C4-6F74-4317-97F1-7DCDFC314BD6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241788</xdr:colOff>
      <xdr:row>21</xdr:row>
      <xdr:rowOff>307728</xdr:rowOff>
    </xdr:from>
    <xdr:to>
      <xdr:col>3</xdr:col>
      <xdr:colOff>4355868</xdr:colOff>
      <xdr:row>25</xdr:row>
      <xdr:rowOff>83007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81EB25E-C636-423C-AED4-C5D2B53E0C0B}"/>
            </a:ext>
          </a:extLst>
        </xdr:cNvPr>
        <xdr:cNvSpPr txBox="1"/>
      </xdr:nvSpPr>
      <xdr:spPr>
        <a:xfrm>
          <a:off x="1003788" y="7143747"/>
          <a:ext cx="4876080" cy="121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200" b="1"/>
            <a:t>CARMEN SILVIA BARBOSA LIMA</a:t>
          </a:r>
          <a:endParaRPr lang="pt-BR" sz="1100" b="1"/>
        </a:p>
        <a:p>
          <a:pPr algn="ctr"/>
          <a:r>
            <a:rPr lang="pt-BR" sz="1100"/>
            <a:t>CPF: 307.205.162-34</a:t>
          </a:r>
        </a:p>
        <a:p>
          <a:pPr algn="ctr"/>
          <a:r>
            <a:rPr lang="pt-BR" sz="1100"/>
            <a:t>Proprietária</a:t>
          </a:r>
        </a:p>
      </xdr:txBody>
    </xdr:sp>
    <xdr:clientData/>
  </xdr:twoCellAnchor>
  <xdr:twoCellAnchor>
    <xdr:from>
      <xdr:col>3</xdr:col>
      <xdr:colOff>4535365</xdr:colOff>
      <xdr:row>21</xdr:row>
      <xdr:rowOff>300402</xdr:rowOff>
    </xdr:from>
    <xdr:to>
      <xdr:col>8</xdr:col>
      <xdr:colOff>424962</xdr:colOff>
      <xdr:row>29</xdr:row>
      <xdr:rowOff>29306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E18661C-327A-4AED-A236-CEE8935B3F63}"/>
            </a:ext>
          </a:extLst>
        </xdr:cNvPr>
        <xdr:cNvSpPr txBox="1"/>
      </xdr:nvSpPr>
      <xdr:spPr>
        <a:xfrm>
          <a:off x="6059365" y="7136421"/>
          <a:ext cx="3883270" cy="189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JONAS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PEREIRA DOS SANTOS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CPF: 634.835.482-20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Civíl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CREA:21223D/PA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RN: 1509866604</a:t>
          </a:r>
          <a:endParaRPr lang="pt-BR" sz="12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737152</xdr:colOff>
      <xdr:row>42</xdr:row>
      <xdr:rowOff>331304</xdr:rowOff>
    </xdr:from>
    <xdr:to>
      <xdr:col>3</xdr:col>
      <xdr:colOff>3840754</xdr:colOff>
      <xdr:row>43</xdr:row>
      <xdr:rowOff>780660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D03287A-CA62-4D81-9227-426B261C0FA0}"/>
            </a:ext>
          </a:extLst>
        </xdr:cNvPr>
        <xdr:cNvSpPr txBox="1"/>
      </xdr:nvSpPr>
      <xdr:spPr>
        <a:xfrm>
          <a:off x="1499152" y="15894326"/>
          <a:ext cx="4876080" cy="121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200" b="1"/>
            <a:t>CARMEN SILVIA BARBOSA LIMA</a:t>
          </a:r>
          <a:endParaRPr lang="pt-BR" sz="1100" b="1"/>
        </a:p>
        <a:p>
          <a:pPr algn="ctr"/>
          <a:r>
            <a:rPr lang="pt-BR" sz="1100"/>
            <a:t>CPF: 307.205.162-34</a:t>
          </a:r>
        </a:p>
        <a:p>
          <a:pPr algn="ctr"/>
          <a:r>
            <a:rPr lang="pt-BR" sz="1100"/>
            <a:t>Proprietária</a:t>
          </a:r>
        </a:p>
      </xdr:txBody>
    </xdr:sp>
    <xdr:clientData/>
  </xdr:twoCellAnchor>
  <xdr:twoCellAnchor>
    <xdr:from>
      <xdr:col>3</xdr:col>
      <xdr:colOff>4348370</xdr:colOff>
      <xdr:row>42</xdr:row>
      <xdr:rowOff>323022</xdr:rowOff>
    </xdr:from>
    <xdr:to>
      <xdr:col>8</xdr:col>
      <xdr:colOff>190500</xdr:colOff>
      <xdr:row>47</xdr:row>
      <xdr:rowOff>25804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AC5D091-F3AD-4337-804A-E2B0973AC970}"/>
            </a:ext>
          </a:extLst>
        </xdr:cNvPr>
        <xdr:cNvSpPr txBox="1"/>
      </xdr:nvSpPr>
      <xdr:spPr>
        <a:xfrm>
          <a:off x="6882848" y="15886044"/>
          <a:ext cx="4008782" cy="189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JONAS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PEREIRA DOS SANTOS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CPF: 634.835.482-20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Civíl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CREA:21223D/PA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RN: 1509866604</a:t>
          </a:r>
          <a:endParaRPr lang="pt-BR" sz="12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53889</xdr:colOff>
      <xdr:row>0</xdr:row>
      <xdr:rowOff>0</xdr:rowOff>
    </xdr:from>
    <xdr:to>
      <xdr:col>19</xdr:col>
      <xdr:colOff>147248</xdr:colOff>
      <xdr:row>26</xdr:row>
      <xdr:rowOff>91440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2D38E7F-CE02-40A8-9B61-CE204F6AC431}"/>
            </a:ext>
          </a:extLst>
        </xdr:cNvPr>
        <xdr:cNvGrpSpPr/>
      </xdr:nvGrpSpPr>
      <xdr:grpSpPr>
        <a:xfrm>
          <a:off x="11427860" y="0"/>
          <a:ext cx="6346241" cy="8630322"/>
          <a:chOff x="11468336" y="34496"/>
          <a:chExt cx="6364437" cy="86868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9B42599A-54C1-FFA0-E6FD-8C89E207CA7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566" b="568"/>
          <a:stretch/>
        </xdr:blipFill>
        <xdr:spPr>
          <a:xfrm>
            <a:off x="11470204" y="34496"/>
            <a:ext cx="6327265" cy="8686800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E56A0814-91EB-E7AC-DA86-9903405FA293}"/>
              </a:ext>
            </a:extLst>
          </xdr:cNvPr>
          <xdr:cNvSpPr/>
        </xdr:nvSpPr>
        <xdr:spPr>
          <a:xfrm>
            <a:off x="11468336" y="988984"/>
            <a:ext cx="6269026" cy="382978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CC764095-545B-D8BC-B394-55173FAA7829}"/>
              </a:ext>
            </a:extLst>
          </xdr:cNvPr>
          <xdr:cNvSpPr/>
        </xdr:nvSpPr>
        <xdr:spPr>
          <a:xfrm>
            <a:off x="11558518" y="4802135"/>
            <a:ext cx="6274255" cy="394195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4</xdr:col>
      <xdr:colOff>161126</xdr:colOff>
      <xdr:row>31</xdr:row>
      <xdr:rowOff>1078001</xdr:rowOff>
    </xdr:from>
    <xdr:to>
      <xdr:col>8</xdr:col>
      <xdr:colOff>606797</xdr:colOff>
      <xdr:row>35</xdr:row>
      <xdr:rowOff>112057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E3233F51-5655-4EB2-87FC-3F140FEC9797}"/>
            </a:ext>
          </a:extLst>
        </xdr:cNvPr>
        <xdr:cNvSpPr txBox="1"/>
      </xdr:nvSpPr>
      <xdr:spPr>
        <a:xfrm>
          <a:off x="5790401" y="10898276"/>
          <a:ext cx="3836571" cy="150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JONAS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PEREIRA DOS SANTOS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CPF: 634.835.482-20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Civíl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CREA:21223D/PA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RN: 1509866604</a:t>
          </a:r>
          <a:endParaRPr lang="pt-BR" sz="1200">
            <a:effectLst/>
          </a:endParaRPr>
        </a:p>
      </xdr:txBody>
    </xdr:sp>
    <xdr:clientData/>
  </xdr:twoCellAnchor>
  <xdr:twoCellAnchor>
    <xdr:from>
      <xdr:col>0</xdr:col>
      <xdr:colOff>212912</xdr:colOff>
      <xdr:row>31</xdr:row>
      <xdr:rowOff>1122826</xdr:rowOff>
    </xdr:from>
    <xdr:to>
      <xdr:col>4</xdr:col>
      <xdr:colOff>402750</xdr:colOff>
      <xdr:row>34</xdr:row>
      <xdr:rowOff>67235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B43EBB8-02E8-4CFB-820E-B539F4753810}"/>
            </a:ext>
          </a:extLst>
        </xdr:cNvPr>
        <xdr:cNvSpPr txBox="1"/>
      </xdr:nvSpPr>
      <xdr:spPr>
        <a:xfrm>
          <a:off x="212912" y="10943101"/>
          <a:ext cx="5819113" cy="1249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200" b="1"/>
            <a:t>CARMEN SILVIA BARBOSA LIMA</a:t>
          </a:r>
          <a:endParaRPr lang="pt-BR" sz="1100" b="1"/>
        </a:p>
        <a:p>
          <a:pPr algn="ctr"/>
          <a:r>
            <a:rPr lang="pt-BR" sz="1100"/>
            <a:t>CPF: 307.205.162-34</a:t>
          </a:r>
        </a:p>
        <a:p>
          <a:pPr algn="ctr"/>
          <a:r>
            <a:rPr lang="pt-BR" sz="1100"/>
            <a:t>Proprietária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347869</xdr:colOff>
      <xdr:row>2928</xdr:row>
      <xdr:rowOff>339586</xdr:rowOff>
    </xdr:from>
    <xdr:to>
      <xdr:col>3</xdr:col>
      <xdr:colOff>3550862</xdr:colOff>
      <xdr:row>2929</xdr:row>
      <xdr:rowOff>788942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82C7607-4C17-41EC-BBD9-1A6BF87A9DFE}"/>
            </a:ext>
          </a:extLst>
        </xdr:cNvPr>
        <xdr:cNvSpPr txBox="1"/>
      </xdr:nvSpPr>
      <xdr:spPr>
        <a:xfrm>
          <a:off x="1258956" y="886976282"/>
          <a:ext cx="4876080" cy="121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200" b="1"/>
            <a:t>CARMEN SILVIA BARBOSA LIMA</a:t>
          </a:r>
          <a:endParaRPr lang="pt-BR" sz="1100" b="1"/>
        </a:p>
        <a:p>
          <a:pPr algn="ctr"/>
          <a:r>
            <a:rPr lang="pt-BR" sz="1100"/>
            <a:t>CPF: 307.205.162-34</a:t>
          </a:r>
        </a:p>
        <a:p>
          <a:pPr algn="ctr"/>
          <a:r>
            <a:rPr lang="pt-BR" sz="1100"/>
            <a:t>Proprietária</a:t>
          </a:r>
        </a:p>
      </xdr:txBody>
    </xdr:sp>
    <xdr:clientData/>
  </xdr:twoCellAnchor>
  <xdr:twoCellAnchor>
    <xdr:from>
      <xdr:col>3</xdr:col>
      <xdr:colOff>4257261</xdr:colOff>
      <xdr:row>2928</xdr:row>
      <xdr:rowOff>331304</xdr:rowOff>
    </xdr:from>
    <xdr:to>
      <xdr:col>7</xdr:col>
      <xdr:colOff>728869</xdr:colOff>
      <xdr:row>2933</xdr:row>
      <xdr:rowOff>34086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D68536A-7FE5-408E-A219-9B08C57C2860}"/>
            </a:ext>
          </a:extLst>
        </xdr:cNvPr>
        <xdr:cNvSpPr txBox="1"/>
      </xdr:nvSpPr>
      <xdr:spPr>
        <a:xfrm>
          <a:off x="6841435" y="886968000"/>
          <a:ext cx="4008782" cy="189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JONAS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PEREIRA DOS SANTOS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CPF: 634.835.482-20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Civíl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CREA:21223D/PA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RN: 1509866604</a:t>
          </a:r>
          <a:endParaRPr lang="pt-BR" sz="12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263769</xdr:colOff>
      <xdr:row>20</xdr:row>
      <xdr:rowOff>117231</xdr:rowOff>
    </xdr:from>
    <xdr:to>
      <xdr:col>2</xdr:col>
      <xdr:colOff>567849</xdr:colOff>
      <xdr:row>21</xdr:row>
      <xdr:rowOff>376087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B4D5884-A1FF-436F-AB78-86CBF439F308}"/>
            </a:ext>
          </a:extLst>
        </xdr:cNvPr>
        <xdr:cNvSpPr txBox="1"/>
      </xdr:nvSpPr>
      <xdr:spPr>
        <a:xfrm>
          <a:off x="1787769" y="6198577"/>
          <a:ext cx="4876080" cy="121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200" b="1"/>
            <a:t>CARMEN SILVIA BARBOSA LIMA</a:t>
          </a:r>
          <a:endParaRPr lang="pt-BR" sz="1100" b="1"/>
        </a:p>
        <a:p>
          <a:pPr algn="ctr"/>
          <a:r>
            <a:rPr lang="pt-BR" sz="1100"/>
            <a:t>CPF: 307.205.162-34</a:t>
          </a:r>
        </a:p>
        <a:p>
          <a:pPr algn="ctr"/>
          <a:r>
            <a:rPr lang="pt-BR" sz="1100"/>
            <a:t>Proprietária</a:t>
          </a:r>
        </a:p>
      </xdr:txBody>
    </xdr:sp>
    <xdr:clientData/>
  </xdr:twoCellAnchor>
  <xdr:twoCellAnchor>
    <xdr:from>
      <xdr:col>2</xdr:col>
      <xdr:colOff>688731</xdr:colOff>
      <xdr:row>20</xdr:row>
      <xdr:rowOff>102577</xdr:rowOff>
    </xdr:from>
    <xdr:to>
      <xdr:col>6</xdr:col>
      <xdr:colOff>425917</xdr:colOff>
      <xdr:row>22</xdr:row>
      <xdr:rowOff>161192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E8243E9-CBB5-4180-9DE7-DCC2E3143B5F}"/>
            </a:ext>
          </a:extLst>
        </xdr:cNvPr>
        <xdr:cNvSpPr txBox="1"/>
      </xdr:nvSpPr>
      <xdr:spPr>
        <a:xfrm>
          <a:off x="6784731" y="6183923"/>
          <a:ext cx="4008782" cy="189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JONAS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PEREIRA DOS SANTOS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CPF: 634.835.482-20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Civíl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CREA:21223D/PA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RN: 1509866604</a:t>
          </a:r>
          <a:endParaRPr lang="pt-BR" sz="12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1616550</xdr:colOff>
      <xdr:row>49</xdr:row>
      <xdr:rowOff>67920</xdr:rowOff>
    </xdr:from>
    <xdr:to>
      <xdr:col>8</xdr:col>
      <xdr:colOff>576468</xdr:colOff>
      <xdr:row>57</xdr:row>
      <xdr:rowOff>142227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8D748FD-E2B0-4E48-AFDA-CD6B300AD7FE}"/>
            </a:ext>
          </a:extLst>
        </xdr:cNvPr>
        <xdr:cNvSpPr txBox="1"/>
      </xdr:nvSpPr>
      <xdr:spPr>
        <a:xfrm>
          <a:off x="5159850" y="10507320"/>
          <a:ext cx="4170093" cy="1522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JONAS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PEREIRA DOS SANTOS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CPF: 634.835.482-20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Civíl</a:t>
          </a:r>
          <a:endParaRPr lang="pt-BR" sz="1200">
            <a:effectLst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CREA:21223D/PA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RN: 1509866604</a:t>
          </a:r>
          <a:endParaRPr lang="pt-BR" sz="1200">
            <a:effectLst/>
          </a:endParaRPr>
        </a:p>
      </xdr:txBody>
    </xdr:sp>
    <xdr:clientData/>
  </xdr:twoCellAnchor>
  <xdr:twoCellAnchor>
    <xdr:from>
      <xdr:col>0</xdr:col>
      <xdr:colOff>218659</xdr:colOff>
      <xdr:row>49</xdr:row>
      <xdr:rowOff>67922</xdr:rowOff>
    </xdr:from>
    <xdr:to>
      <xdr:col>3</xdr:col>
      <xdr:colOff>473051</xdr:colOff>
      <xdr:row>56</xdr:row>
      <xdr:rowOff>53408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1E1D6D-3378-4DD7-90DD-1AEB34146939}"/>
            </a:ext>
          </a:extLst>
        </xdr:cNvPr>
        <xdr:cNvSpPr txBox="1"/>
      </xdr:nvSpPr>
      <xdr:spPr>
        <a:xfrm>
          <a:off x="218659" y="10507322"/>
          <a:ext cx="3797692" cy="1252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/>
            <a:t>_______________________________________________</a:t>
          </a:r>
        </a:p>
        <a:p>
          <a:pPr algn="ctr"/>
          <a:r>
            <a:rPr lang="pt-BR" sz="1200" b="1"/>
            <a:t>ALFA E ÔMEGA CONSTRUTORA E SERVIÇOS LTDA</a:t>
          </a:r>
        </a:p>
        <a:p>
          <a:pPr algn="ctr"/>
          <a:r>
            <a:rPr lang="pt-BR" sz="1100"/>
            <a:t>CNPJ: 31.391.809/0001-15</a:t>
          </a:r>
        </a:p>
        <a:p>
          <a:pPr algn="ctr"/>
          <a:r>
            <a:rPr lang="pt-BR" sz="1200" b="1"/>
            <a:t>CARMEN SILVIA BARBOSA LIMA</a:t>
          </a:r>
          <a:endParaRPr lang="pt-BR" sz="1100" b="1"/>
        </a:p>
        <a:p>
          <a:pPr algn="ctr"/>
          <a:r>
            <a:rPr lang="pt-BR" sz="1100"/>
            <a:t>CPF: 307.205.162-34</a:t>
          </a:r>
        </a:p>
        <a:p>
          <a:pPr algn="ctr"/>
          <a:r>
            <a:rPr lang="pt-BR" sz="1100"/>
            <a:t>Proprietária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3\tecnico\Concorrencia\LICITA&#199;&#195;O\DNIT\BR-101%20-%20SC%20EDITAL%200003-02\LOTE%2028%20apresenta&#231;&#227;o\cd\Lote%2028%20SC\gelson\XLS\CUSTOS\DNER39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Millon\Meus%20documentos\ALFA%20&amp;%20&#212;MEGA\LICITA&#199;&#195;O\BREVES\PLANILHA%20MULTIPLA%20-%20PAVIMENTA&#199;&#213;ES%20EM%20VIAS%20URBANAS%20corrigida.xls" TargetMode="External"/><Relationship Id="rId1" Type="http://schemas.openxmlformats.org/officeDocument/2006/relationships/externalLinkPath" Target="https://d.docs.live.net/BackupMillon/Meus%20documentos/ALFA%20&amp;%20&#212;MEGA/LICITA&#199;&#195;O/BREVES/PLANILHA%20MULTIPLA%20-%20PAVIMENTA&#199;&#213;ES%20EM%20VIAS%20URBANAS%20corrig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/Documents/01%20-%20Carmona/01%20-%20Obras/03%20-%20Santarem/04%20-%20Licita&#231;&#227;o/Licita&#231;&#227;o%20Santar&#233;m%20-%20&#193;guas%20-%20R21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Nat&#225;lia/Documents/04-CC%20ENG/05-LICITA&#199;&#195;O%20B.F/02-&#218;LTIMA%20VERS&#195;O%20BF/CMT%20Engenharia/Backup%20Gilberto/CMT/Marab&#225;/01_Planilhas%20Contratuais/00_Planilha%20e%20Composi&#231;&#245;es%20Ajustadas/PLANILHAS%20APRESENTA&#199;&#195;O.xlsx?E9D71809" TargetMode="External"/><Relationship Id="rId1" Type="http://schemas.openxmlformats.org/officeDocument/2006/relationships/externalLinkPath" Target="file:///\\E9D71809\PLANILHAS%20APRESENTA&#199;&#195;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MT%20Engenharia/Backup%20Gilberto/CMT/Marab&#225;/01_Planilhas%20Contratuais/00_Planilha%20e%20Composi&#231;&#245;es%20Ajustadas/PLANILHAS%20APRESENTA&#199;&#195;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nilton\c\Documents%20and%20Settings\DELTA\Meus%20documentos\Obra-1072%20Ananindeua-PA\C.C.%201072%20-%20Ananindeua%20-%20PA\Financeiro\Rela&#231;&#227;o%20de%20Notas%20Fiscais\5NF%201072%20MAIO%20%2008\C&#243;pia%20de%20NF.%201072%20-%2007-05-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070_engenharia\COSANPA\CONTRATOS%20CEF\PAC%20I\PAC%20I%20-%20LOTE%20I\CT-228%20511-91%20-%20SIDERAL\2014\2013\Or&#231;amento%20Final-fernanda\Documents%20and%20Settings\4870350\Desktop\Pareto\Atrab\tecsan\MC-Calc\MC-E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t&#225;lia/Documents/04-CC%20ENG/05-LICITA&#199;&#195;O%20B.F/02-&#218;LTIMA%20VERS&#195;O%20BF/Users/Luana/Documents/CARMONA/PAC%20II%20-%20ESGOTO/Or&#231;amento/Proposta%20de%20Pre&#231;o%20-%20revis&#227;o%20TACII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EIRO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7af1204cdaf2150/NUVEM%20ALFA%20%5e0%20&#212;MEGA/A%20%5e0%20&#212;%20-%20EDITAIS/PM%20OUR&#201;M/CONCORR&#202;NCIA%20ELETR&#212;NICA%20N&#186;%20008-2024/OR&#199;AMENTO.xlss.xls" TargetMode="External"/><Relationship Id="rId1" Type="http://schemas.openxmlformats.org/officeDocument/2006/relationships/externalLinkPath" Target="https://d.docs.live.net/37af1204cdaf2150/NUVEM%20ALFA%20%5e0%20&#212;MEGA/A%20%5e0%20&#212;%20-%20EDITAIS/PM%20OUR&#201;M/CONCORR&#202;NCIA%20ELETR&#212;NICA%20N&#186;%20008-2024/OR&#199;AMENTO.xlss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7af1204cdaf2150/NUVEM%20ALFA%20%5e0%20&#212;MEGA/A%20%5e0%20&#212;%20-%20EDITAIS/PM%20OUR&#201;M/CONCORR&#202;NCIA%20ELETR&#212;NICA%20N&#186;%20008-2024/OR&#199;AMENTO/PROPOSTA%20FINANCEIRA%20CE%20008-2024.xlsx" TargetMode="External"/><Relationship Id="rId1" Type="http://schemas.openxmlformats.org/officeDocument/2006/relationships/externalLinkPath" Target="https://d.docs.live.net/37af1204cdaf2150/NUVEM%20ALFA%20%5e0%20&#212;MEGA/A%20%5e0%20&#212;%20-%20EDITAIS/PM%20OUR&#201;M/CONCORR&#202;NCIA%20ELETR&#212;NICA%20N&#186;%20008-2024/OR&#199;AMENTO/PROPOSTA%20FINANCEIRA%20CE%20008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xecuçServiços"/>
      <sheetName val="Quadro de Quant"/>
      <sheetName val="ORÇLote28 "/>
      <sheetName val="ResBR101"/>
      <sheetName val="Gráfico2"/>
      <sheetName val="RESUMO Lote28"/>
      <sheetName val="RESUMO Lote36"/>
      <sheetName val="orcID nº1"/>
      <sheetName val="orc ID nº2 "/>
      <sheetName val="orc ID nº3"/>
      <sheetName val="orcID nº4"/>
      <sheetName val="orcID nº5"/>
      <sheetName val="orcID nº6"/>
      <sheetName val="orcID nº7"/>
      <sheetName val="orc ID nº8"/>
      <sheetName val="orc ID nº9"/>
      <sheetName val="orc ID nº10"/>
      <sheetName val="orc ID nº11"/>
      <sheetName val="orc ID nº12"/>
      <sheetName val="orc ID nº13"/>
      <sheetName val="orc ID nº 14"/>
      <sheetName val="orc ID nº 15"/>
      <sheetName val="orc ID nº16"/>
      <sheetName val="orc ID nº17"/>
      <sheetName val="orc ID nº 18"/>
      <sheetName val="orc ID nº19"/>
      <sheetName val="orc ID nº20"/>
      <sheetName val="orc ID Lote 36"/>
      <sheetName val="Orç Compar Viaduto 1"/>
      <sheetName val="Orç Compar Ater Estac1736"/>
      <sheetName val="orçmin nº22 (paralelo aterro)"/>
      <sheetName val="orçmin nº23 (paralelo viaduto)"/>
      <sheetName val="orçmin nº24 (contorno aterro)"/>
      <sheetName val="Resumo Orç22+23+24"/>
      <sheetName val="orçmin nº21 Meio Ambiente"/>
      <sheetName val="orçmin nº21 Meio Ambiente IME"/>
      <sheetName val="orçmin (17)AC VIA SECUND"/>
      <sheetName val="orçmin (18) abrigo de passag"/>
      <sheetName val="quantitativos e custos"/>
      <sheetName val="1CDExecServiços"/>
      <sheetName val="2ProduçMateriais"/>
      <sheetName val="3ConcretoeArgam."/>
      <sheetName val="14ConsiderGerais"/>
      <sheetName val="4Transporte"/>
      <sheetName val="5Equipamentos"/>
      <sheetName val="6Mão-de-obra"/>
      <sheetName val="7Materiais"/>
      <sheetName val="8Formas"/>
      <sheetName val="9Composição C.Unitários"/>
      <sheetName val="10ConsumoMat.Concretos"/>
      <sheetName val="11ConsumoMatServton"/>
      <sheetName val="12ConsMatServPaviment"/>
      <sheetName val="13ConsMatServComplem"/>
      <sheetName val="15Projetos"/>
      <sheetName val="16DMT"/>
      <sheetName val="17Composição(MOD)"/>
      <sheetName val="09.517.01"/>
      <sheetName val="09.517.02"/>
      <sheetName val="09.517.03"/>
      <sheetName val="09.517.04"/>
      <sheetName val="09.517.05"/>
      <sheetName val="09.519.01"/>
      <sheetName val="09.601.00"/>
      <sheetName val="09.601.01"/>
      <sheetName val="09.601.02"/>
      <sheetName val="09.999.01"/>
      <sheetName val="09.601.04"/>
      <sheetName val="02.100.00"/>
      <sheetName val="02.230.00"/>
      <sheetName val="02.300.00"/>
      <sheetName val="02.400.00"/>
      <sheetName val="02.530.00"/>
      <sheetName val="02.540.01"/>
      <sheetName val="P 02.540.01"/>
      <sheetName val="P 02.560.01"/>
      <sheetName val="02.999.03"/>
      <sheetName val="02.999.05"/>
      <sheetName val="02.999.06"/>
      <sheetName val="P 02.999.07"/>
      <sheetName val="P 02.999.08"/>
      <sheetName val="P 02.250.01"/>
      <sheetName val="P 02.250.00"/>
      <sheetName val="DER53130"/>
      <sheetName val="MACHIDRAULICO"/>
      <sheetName val="P 02.530.01"/>
      <sheetName val="03.119.01"/>
      <sheetName val="03.300.01"/>
      <sheetName val="03.310.01"/>
      <sheetName val="03.310.02"/>
      <sheetName val="03.310.03"/>
      <sheetName val="03.310.04"/>
      <sheetName val="03.321.00"/>
      <sheetName val="03.321.01"/>
      <sheetName val="03.322.00"/>
      <sheetName val="03.323.00"/>
      <sheetName val="03.323.01"/>
      <sheetName val="03.324.00"/>
      <sheetName val="03.325.00"/>
      <sheetName val="03.326.00"/>
      <sheetName val="03.327.00"/>
      <sheetName val="P 03.327.01"/>
      <sheetName val="03.328.00"/>
      <sheetName val="03.328.01"/>
      <sheetName val="03.329.01"/>
      <sheetName val="03.329.02"/>
      <sheetName val="03.329.03"/>
      <sheetName val="03.329.04"/>
      <sheetName val="03.330.00"/>
      <sheetName val="03.340.00"/>
      <sheetName val="03.341.00"/>
      <sheetName val="03.353.00"/>
      <sheetName val="03.354.00"/>
      <sheetName val="03.359.01"/>
      <sheetName val="03.370.00"/>
      <sheetName val="03.371.00"/>
      <sheetName val="03.371.01"/>
      <sheetName val="03.371.02"/>
      <sheetName val="04.999.07"/>
      <sheetName val="05.100.00"/>
      <sheetName val="05.102.00"/>
      <sheetName val="05.300.01"/>
      <sheetName val="05.300.02"/>
      <sheetName val="DER 45340"/>
      <sheetName val="05.301.00"/>
      <sheetName val="05.301.01"/>
      <sheetName val="06.210.01"/>
      <sheetName val="06.400.01"/>
      <sheetName val="DER80050"/>
      <sheetName val="06.410.00"/>
      <sheetName val="9000030"/>
      <sheetName val="9000031"/>
      <sheetName val="P02.999.10"/>
      <sheetName val="P 04.100.06"/>
      <sheetName val="P 04.100.07"/>
      <sheetName val="P 04.100.08"/>
      <sheetName val="P 04.100.08a"/>
      <sheetName val="P 04.100.09"/>
      <sheetName val="P 04.100.10"/>
      <sheetName val="P 04.100.11"/>
      <sheetName val="P 04.100.12"/>
      <sheetName val="P 04.100.13"/>
      <sheetName val="P 04.100.19"/>
      <sheetName val="P 04.100.20"/>
      <sheetName val="P 04.100.21"/>
      <sheetName val="P 04.100.22"/>
      <sheetName val="P 04.100.23"/>
      <sheetName val="P 04.100.24"/>
      <sheetName val="P 04.100.40"/>
      <sheetName val="DER92196"/>
      <sheetName val="P 10.000.05"/>
      <sheetName val="P 10.000.06"/>
      <sheetName val="P 10.000.07"/>
      <sheetName val="P 10.000.08"/>
      <sheetName val="03.993.02"/>
      <sheetName val="P 03.993.02a"/>
      <sheetName val="P 03.993.02b"/>
      <sheetName val="03.412.01"/>
      <sheetName val="03.412.02"/>
      <sheetName val="03.412.03"/>
      <sheetName val="DER53460a"/>
      <sheetName val="DER90150"/>
      <sheetName val="DER90160"/>
      <sheetName val="DER90170"/>
      <sheetName val="DER90180"/>
      <sheetName val="DER51225"/>
      <sheetName val="DER51235"/>
      <sheetName val="DER51250"/>
      <sheetName val="DER51260"/>
      <sheetName val="DER51270"/>
      <sheetName val="DER51280"/>
      <sheetName val="DER51290"/>
      <sheetName val="DER51300"/>
      <sheetName val="DER51310"/>
      <sheetName val="DER51320"/>
      <sheetName val="DER51330"/>
      <sheetName val="DER51340"/>
      <sheetName val="DER51350"/>
      <sheetName val="DER51360"/>
      <sheetName val="DER45000"/>
      <sheetName val="DER52020a"/>
      <sheetName val="DER52020b"/>
      <sheetName val="0499901a"/>
      <sheetName val="03.991.02"/>
      <sheetName val="Plan18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36000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360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180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/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01.100.12</v>
          </cell>
          <cell r="B18" t="str">
            <v>Escavação,carga e transportes de material de 1a categoria DMT= 600 a 800m</v>
          </cell>
          <cell r="C18" t="str">
            <v>DNER-ES280/97</v>
          </cell>
          <cell r="D18"/>
          <cell r="E18" t="str">
            <v>m3</v>
          </cell>
          <cell r="F18">
            <v>325</v>
          </cell>
          <cell r="G18">
            <v>2.19</v>
          </cell>
        </row>
        <row r="19">
          <cell r="A19" t="str">
            <v>01.100.18</v>
          </cell>
          <cell r="B19" t="str">
            <v>Escavação,carga e transportes de material de 1a categoria DMT= 1800 a 2000m</v>
          </cell>
          <cell r="C19" t="str">
            <v>DNER-ES280/97</v>
          </cell>
          <cell r="D19"/>
          <cell r="E19" t="str">
            <v>m3</v>
          </cell>
          <cell r="F19">
            <v>2295</v>
          </cell>
          <cell r="G19">
            <v>2.92</v>
          </cell>
        </row>
        <row r="20">
          <cell r="A20" t="str">
            <v>01.100.19</v>
          </cell>
          <cell r="B20" t="str">
            <v>Escavação,carga e transportes de material de 1a categoria DMT= 2000 a 3000m</v>
          </cell>
          <cell r="C20" t="str">
            <v>DNER-ES280/97</v>
          </cell>
          <cell r="D20"/>
          <cell r="E20" t="str">
            <v>m3</v>
          </cell>
          <cell r="F20">
            <v>4475</v>
          </cell>
          <cell r="G20">
            <v>3.26</v>
          </cell>
        </row>
        <row r="21">
          <cell r="A21" t="str">
            <v>DER50260</v>
          </cell>
          <cell r="B21" t="str">
            <v>Esc.  Carga e Transp. de mat. 1a cat. c/ CB 5000&lt;DMT&lt;6000m</v>
          </cell>
          <cell r="C21"/>
          <cell r="D21"/>
          <cell r="E21" t="str">
            <v>m3</v>
          </cell>
          <cell r="F21">
            <v>1223</v>
          </cell>
          <cell r="G21">
            <v>4.29</v>
          </cell>
        </row>
        <row r="22">
          <cell r="A22" t="str">
            <v>DER50290</v>
          </cell>
          <cell r="B22" t="str">
            <v>Esc.  Carga e Transp. de mat. 1a cat. c/ CB 8000&lt;DMT&lt;9000m</v>
          </cell>
          <cell r="C22"/>
          <cell r="D22"/>
          <cell r="E22" t="str">
            <v>m3</v>
          </cell>
          <cell r="F22">
            <v>2097</v>
          </cell>
          <cell r="G22">
            <v>5.79</v>
          </cell>
        </row>
        <row r="23">
          <cell r="A23" t="str">
            <v>01.101.12</v>
          </cell>
          <cell r="B23" t="str">
            <v>Escavação,carga e transportes de material de 2a categoria,c/CB,  DMT 600 a 800m</v>
          </cell>
          <cell r="C23" t="str">
            <v>DNER-ES280/97</v>
          </cell>
          <cell r="D23"/>
          <cell r="E23" t="str">
            <v>m3</v>
          </cell>
          <cell r="F23">
            <v>2276</v>
          </cell>
          <cell r="G23">
            <v>3.23</v>
          </cell>
        </row>
        <row r="24">
          <cell r="A24" t="str">
            <v>01.101.18</v>
          </cell>
          <cell r="B24" t="str">
            <v>Escavação,carga e transportes de material de 2a categoria,c/CB,  DMT 1800 a 2000m</v>
          </cell>
          <cell r="C24" t="str">
            <v>DNER-ES280/97</v>
          </cell>
          <cell r="D24"/>
          <cell r="E24" t="str">
            <v>m3</v>
          </cell>
          <cell r="F24">
            <v>2295</v>
          </cell>
          <cell r="G24">
            <v>4.1399999999999997</v>
          </cell>
        </row>
        <row r="25">
          <cell r="A25" t="str">
            <v>01.101.19</v>
          </cell>
          <cell r="B25" t="str">
            <v>Escavação,carga e transportes de material de 2a categoria,c/CB,  DMT 2000 a 3000m</v>
          </cell>
          <cell r="C25" t="str">
            <v>DNER-ES280/97</v>
          </cell>
          <cell r="D25"/>
          <cell r="E25" t="str">
            <v>m3</v>
          </cell>
          <cell r="F25">
            <v>5527</v>
          </cell>
          <cell r="G25">
            <v>4.51</v>
          </cell>
        </row>
        <row r="26">
          <cell r="A26" t="str">
            <v>DER51250</v>
          </cell>
          <cell r="B26" t="str">
            <v>Escavação,carga e transportes de material de 2a categoria DMT 5000 a 6000m</v>
          </cell>
          <cell r="C26"/>
          <cell r="D26"/>
          <cell r="E26" t="str">
            <v>m3</v>
          </cell>
          <cell r="F26">
            <v>1842</v>
          </cell>
          <cell r="G26">
            <v>5.7</v>
          </cell>
        </row>
        <row r="27">
          <cell r="A27" t="str">
            <v>DER51280</v>
          </cell>
          <cell r="B27" t="str">
            <v>Escavação,carga e transportes de material de 2a categoria DMT 8000 a 9000m</v>
          </cell>
          <cell r="C27"/>
          <cell r="D27"/>
          <cell r="E27" t="str">
            <v>m3</v>
          </cell>
          <cell r="F27">
            <v>2097</v>
          </cell>
          <cell r="G27">
            <v>7.48</v>
          </cell>
        </row>
        <row r="28">
          <cell r="A28" t="str">
            <v>DER51310</v>
          </cell>
          <cell r="B28" t="str">
            <v>Escavação,carga e transportes de material de 2a categoria DMT 12000 a 14000m</v>
          </cell>
          <cell r="C28"/>
          <cell r="D28"/>
          <cell r="E28" t="str">
            <v>m3</v>
          </cell>
          <cell r="F28">
            <v>4665</v>
          </cell>
          <cell r="G28">
            <v>10.14</v>
          </cell>
        </row>
        <row r="29">
          <cell r="A29" t="str">
            <v>DER51320</v>
          </cell>
          <cell r="B29" t="str">
            <v>Escavação,carga e transportes de material de 2a categoria DMT 14000 a 16000m</v>
          </cell>
          <cell r="C29"/>
          <cell r="D29"/>
          <cell r="E29" t="str">
            <v>m3</v>
          </cell>
          <cell r="F29">
            <v>8592</v>
          </cell>
          <cell r="G29">
            <v>11.31</v>
          </cell>
        </row>
        <row r="30">
          <cell r="A30" t="str">
            <v>DER51360</v>
          </cell>
          <cell r="B30" t="str">
            <v>Escavação,carga e transportes de material de 2a categoria DMT 22000 a 24000m</v>
          </cell>
          <cell r="C30"/>
          <cell r="D30"/>
          <cell r="E30" t="str">
            <v>m3</v>
          </cell>
          <cell r="F30">
            <v>1500</v>
          </cell>
          <cell r="G30">
            <v>16.04</v>
          </cell>
        </row>
        <row r="31">
          <cell r="A31" t="str">
            <v>DER52090</v>
          </cell>
          <cell r="B31" t="str">
            <v>Esc. Carga e Transp. de solos moles 600&lt;DMT&lt;=800m</v>
          </cell>
          <cell r="C31"/>
          <cell r="D31"/>
          <cell r="E31" t="str">
            <v>m3</v>
          </cell>
          <cell r="F31">
            <v>8592</v>
          </cell>
          <cell r="G31">
            <v>4.6399999999999997</v>
          </cell>
        </row>
        <row r="32">
          <cell r="A32" t="str">
            <v>DER52095</v>
          </cell>
          <cell r="B32" t="str">
            <v>Esc. Carga e Transp. de solos moles 800&lt;DMT&lt;=1000m</v>
          </cell>
          <cell r="C32"/>
          <cell r="D32"/>
          <cell r="E32" t="str">
            <v>m3</v>
          </cell>
          <cell r="F32">
            <v>2097</v>
          </cell>
          <cell r="G32">
            <v>4.7</v>
          </cell>
        </row>
        <row r="33">
          <cell r="A33" t="str">
            <v>DER52105</v>
          </cell>
          <cell r="B33" t="str">
            <v>Esc. Carga e Transp. de solos moles 2000&lt;DMT&lt;=3000m</v>
          </cell>
          <cell r="C33"/>
          <cell r="D33"/>
          <cell r="E33" t="str">
            <v>m3</v>
          </cell>
          <cell r="F33">
            <v>1010</v>
          </cell>
          <cell r="G33">
            <v>5.77</v>
          </cell>
        </row>
        <row r="34">
          <cell r="A34" t="str">
            <v>DER52106</v>
          </cell>
          <cell r="B34" t="str">
            <v>Esc. Carga e Transp. de solos moles 3000&lt;DMT&lt;=4000m</v>
          </cell>
          <cell r="C34"/>
          <cell r="D34"/>
          <cell r="E34" t="str">
            <v>m3</v>
          </cell>
          <cell r="F34">
            <v>3665</v>
          </cell>
          <cell r="G34">
            <v>6.37</v>
          </cell>
        </row>
        <row r="35">
          <cell r="A35" t="str">
            <v>01.510.00</v>
          </cell>
          <cell r="B35" t="str">
            <v>Compactação de aterros a 95% Proctor Normal</v>
          </cell>
          <cell r="C35" t="str">
            <v>DNER-ES282/97</v>
          </cell>
          <cell r="D35"/>
          <cell r="E35" t="str">
            <v>m3</v>
          </cell>
          <cell r="F35">
            <v>5906</v>
          </cell>
          <cell r="G35">
            <v>0.79</v>
          </cell>
        </row>
        <row r="36">
          <cell r="A36" t="str">
            <v>01.511.00</v>
          </cell>
          <cell r="B36" t="str">
            <v>Compactação de aterros a 100% Proctor Normal</v>
          </cell>
          <cell r="C36" t="str">
            <v>DNER-ES282/97</v>
          </cell>
          <cell r="D36"/>
          <cell r="E36" t="str">
            <v>m3</v>
          </cell>
          <cell r="F36">
            <v>3477</v>
          </cell>
          <cell r="G36">
            <v>1.36</v>
          </cell>
        </row>
        <row r="37">
          <cell r="F37" t="str">
            <v>SUB-TOTAL</v>
          </cell>
        </row>
        <row r="39">
          <cell r="B39" t="str">
            <v>PAVIMENTAÇÃO</v>
          </cell>
        </row>
        <row r="40">
          <cell r="A40" t="str">
            <v>02.000.00</v>
          </cell>
          <cell r="B40" t="str">
            <v>Regularização do subleito</v>
          </cell>
          <cell r="C40"/>
          <cell r="D40"/>
          <cell r="E40" t="str">
            <v>m2</v>
          </cell>
          <cell r="F40">
            <v>11690</v>
          </cell>
          <cell r="G40">
            <v>0.3</v>
          </cell>
        </row>
        <row r="41">
          <cell r="A41" t="str">
            <v>P01.401.00</v>
          </cell>
          <cell r="B41" t="str">
            <v>Revestimento Primário</v>
          </cell>
          <cell r="C41"/>
          <cell r="D41"/>
          <cell r="E41" t="str">
            <v>m3</v>
          </cell>
          <cell r="F41">
            <v>2245</v>
          </cell>
          <cell r="G41">
            <v>11.75</v>
          </cell>
        </row>
        <row r="42">
          <cell r="F42" t="str">
            <v>SUB-TOTAL</v>
          </cell>
        </row>
        <row r="43">
          <cell r="B43" t="str">
            <v>DRENAGEM</v>
          </cell>
        </row>
        <row r="44">
          <cell r="A44" t="str">
            <v>04.000.00</v>
          </cell>
          <cell r="B44" t="str">
            <v>Escavação manual em material de 1a categoria</v>
          </cell>
          <cell r="C44"/>
          <cell r="D44"/>
          <cell r="E44" t="str">
            <v>m3</v>
          </cell>
          <cell r="F44">
            <v>52</v>
          </cell>
          <cell r="G44">
            <v>17.57</v>
          </cell>
        </row>
        <row r="45">
          <cell r="A45" t="str">
            <v>04.001.00</v>
          </cell>
          <cell r="B45" t="str">
            <v>Escavação mecânica em material de 1a categoria</v>
          </cell>
          <cell r="C45"/>
          <cell r="D45"/>
          <cell r="E45" t="str">
            <v>m3</v>
          </cell>
          <cell r="F45">
            <v>1344</v>
          </cell>
          <cell r="G45">
            <v>2.09</v>
          </cell>
        </row>
        <row r="46">
          <cell r="A46" t="str">
            <v>04.001.01</v>
          </cell>
          <cell r="B46" t="str">
            <v>Escavação mecânica,reaterro e compactação (material de 1a categoria)</v>
          </cell>
          <cell r="C46"/>
          <cell r="D46"/>
          <cell r="E46" t="str">
            <v>m3</v>
          </cell>
          <cell r="F46">
            <v>255</v>
          </cell>
          <cell r="G46">
            <v>3.03</v>
          </cell>
        </row>
        <row r="47">
          <cell r="A47" t="str">
            <v>04.401.02</v>
          </cell>
          <cell r="B47" t="str">
            <v>Valeta de prot. de aterro c/ revest. vegetal VPA 02</v>
          </cell>
          <cell r="C47"/>
          <cell r="D47"/>
          <cell r="E47" t="str">
            <v>m</v>
          </cell>
          <cell r="F47">
            <v>517</v>
          </cell>
          <cell r="G47">
            <v>24.32</v>
          </cell>
        </row>
        <row r="48">
          <cell r="A48" t="str">
            <v>04.900.21</v>
          </cell>
          <cell r="B48" t="str">
            <v>Sarjeta de cant. central de concreto-SCC 01</v>
          </cell>
          <cell r="C48" t="str">
            <v>DNER-ES288/97</v>
          </cell>
          <cell r="D48"/>
          <cell r="E48" t="str">
            <v>m</v>
          </cell>
          <cell r="F48">
            <v>627</v>
          </cell>
          <cell r="G48">
            <v>13.85</v>
          </cell>
        </row>
        <row r="49">
          <cell r="A49" t="str">
            <v>04.900.22</v>
          </cell>
          <cell r="B49" t="str">
            <v>Sarjeta de cant. central de concreto-SCC 02</v>
          </cell>
          <cell r="C49" t="str">
            <v>DNER-ES288/97</v>
          </cell>
          <cell r="D49"/>
          <cell r="E49" t="str">
            <v>m</v>
          </cell>
          <cell r="F49">
            <v>110</v>
          </cell>
          <cell r="G49">
            <v>19.170000000000002</v>
          </cell>
        </row>
        <row r="50">
          <cell r="A50" t="str">
            <v>04.900.33</v>
          </cell>
          <cell r="B50" t="str">
            <v>Sarjeta triangular de grama-STG 03</v>
          </cell>
          <cell r="C50"/>
          <cell r="D50"/>
          <cell r="E50" t="str">
            <v>m</v>
          </cell>
          <cell r="F50">
            <v>451</v>
          </cell>
          <cell r="G50">
            <v>10.61</v>
          </cell>
        </row>
        <row r="51">
          <cell r="A51" t="str">
            <v>04.900.34</v>
          </cell>
          <cell r="B51" t="str">
            <v>Sarjeta triangular de grama-STG 04</v>
          </cell>
          <cell r="C51"/>
          <cell r="D51"/>
          <cell r="E51" t="str">
            <v>m</v>
          </cell>
          <cell r="F51">
            <v>715</v>
          </cell>
          <cell r="G51">
            <v>8.4700000000000006</v>
          </cell>
        </row>
        <row r="52">
          <cell r="F52" t="str">
            <v>SUB-TOTAL</v>
          </cell>
        </row>
        <row r="54">
          <cell r="B54" t="str">
            <v>OBRAS DE ARTE CORRENTES</v>
          </cell>
        </row>
        <row r="55">
          <cell r="A55" t="str">
            <v>04.001.00</v>
          </cell>
          <cell r="B55" t="str">
            <v>Escavação mecânica em material de 1a categoria</v>
          </cell>
          <cell r="C55"/>
          <cell r="D55"/>
          <cell r="E55" t="str">
            <v>m3</v>
          </cell>
          <cell r="F55">
            <v>1075.2</v>
          </cell>
          <cell r="G55">
            <v>2.09</v>
          </cell>
        </row>
        <row r="56">
          <cell r="A56" t="str">
            <v>04.001.01</v>
          </cell>
          <cell r="B56" t="str">
            <v>Escavação mecânica,reaterro e compactação (material de 1a categoria)</v>
          </cell>
          <cell r="C56"/>
          <cell r="D56"/>
          <cell r="E56" t="str">
            <v>m3</v>
          </cell>
          <cell r="F56">
            <v>1020</v>
          </cell>
          <cell r="G56">
            <v>3.03</v>
          </cell>
        </row>
        <row r="57">
          <cell r="A57" t="str">
            <v>04.100.02</v>
          </cell>
          <cell r="B57" t="str">
            <v>Corpo de BSTC D=0.80m</v>
          </cell>
          <cell r="C57" t="str">
            <v>DNER-ES284/97</v>
          </cell>
          <cell r="D57"/>
          <cell r="E57" t="str">
            <v xml:space="preserve">m </v>
          </cell>
          <cell r="F57">
            <v>65</v>
          </cell>
          <cell r="G57">
            <v>201.98</v>
          </cell>
        </row>
        <row r="58">
          <cell r="A58" t="str">
            <v>04.101.02</v>
          </cell>
          <cell r="B58" t="str">
            <v>Boca de BSTC D=0.80m-normal</v>
          </cell>
          <cell r="C58"/>
          <cell r="D58"/>
          <cell r="E58" t="str">
            <v>un</v>
          </cell>
          <cell r="F58">
            <v>4</v>
          </cell>
          <cell r="G58">
            <v>494.05</v>
          </cell>
        </row>
        <row r="59">
          <cell r="A59" t="str">
            <v>DER72950</v>
          </cell>
          <cell r="B59" t="str">
            <v>Boca de BSTC D=2,00m-normal</v>
          </cell>
          <cell r="C59"/>
          <cell r="D59"/>
          <cell r="E59" t="str">
            <v>un</v>
          </cell>
          <cell r="F59">
            <v>2</v>
          </cell>
          <cell r="G59">
            <v>1469.87</v>
          </cell>
        </row>
        <row r="60">
          <cell r="A60" t="str">
            <v>P04.110.00</v>
          </cell>
          <cell r="B60" t="str">
            <v>Corpo de BDTC D=0.80m c/ laje de concreto</v>
          </cell>
          <cell r="C60"/>
          <cell r="D60"/>
          <cell r="E60" t="str">
            <v>m</v>
          </cell>
          <cell r="F60">
            <v>92</v>
          </cell>
          <cell r="G60">
            <v>335.3</v>
          </cell>
        </row>
        <row r="61">
          <cell r="A61" t="str">
            <v>P04.111.01</v>
          </cell>
          <cell r="B61" t="str">
            <v>Boca de BDTC D=0.80m</v>
          </cell>
          <cell r="C61"/>
          <cell r="D61"/>
          <cell r="E61" t="str">
            <v>un</v>
          </cell>
          <cell r="F61">
            <v>4</v>
          </cell>
          <cell r="G61">
            <v>560.76</v>
          </cell>
        </row>
        <row r="62">
          <cell r="A62" t="str">
            <v>04.200.02</v>
          </cell>
          <cell r="B62" t="str">
            <v>Corpo de BSCC 2.00x2.00m-H=0 a 1.00m</v>
          </cell>
          <cell r="C62" t="str">
            <v>DNER-ES286/97</v>
          </cell>
          <cell r="D62"/>
          <cell r="E62" t="str">
            <v>m</v>
          </cell>
          <cell r="F62">
            <v>21</v>
          </cell>
          <cell r="G62">
            <v>737.8</v>
          </cell>
        </row>
        <row r="63">
          <cell r="A63" t="str">
            <v>04.201.02</v>
          </cell>
          <cell r="B63" t="str">
            <v>Boca de BSCC 2.00x2.00m - normal</v>
          </cell>
          <cell r="C63"/>
          <cell r="D63"/>
          <cell r="E63" t="str">
            <v>un</v>
          </cell>
          <cell r="F63">
            <v>2</v>
          </cell>
          <cell r="G63">
            <v>4874.24</v>
          </cell>
        </row>
        <row r="64">
          <cell r="A64" t="str">
            <v>P 04.100.21</v>
          </cell>
          <cell r="B64" t="str">
            <v>Tunnel liner plate, c/Epoxy-bonded, D=2,00m, E=2,70mm</v>
          </cell>
          <cell r="C64"/>
          <cell r="D64"/>
          <cell r="E64" t="str">
            <v>m</v>
          </cell>
          <cell r="F64">
            <v>44.5</v>
          </cell>
          <cell r="G64">
            <v>1370.71</v>
          </cell>
        </row>
        <row r="65">
          <cell r="A65" t="str">
            <v>04.999.02</v>
          </cell>
          <cell r="B65" t="str">
            <v>Demolição de dispositivos de concreto</v>
          </cell>
          <cell r="C65" t="str">
            <v>DNER-ES296/97</v>
          </cell>
          <cell r="D65"/>
          <cell r="E65" t="str">
            <v>m3</v>
          </cell>
          <cell r="F65">
            <v>25</v>
          </cell>
          <cell r="G65">
            <v>12.58</v>
          </cell>
        </row>
        <row r="66">
          <cell r="F66" t="str">
            <v>SUB-TOTAL</v>
          </cell>
        </row>
        <row r="67">
          <cell r="B67" t="str">
            <v>OBRAS COMPLEMENTARES</v>
          </cell>
        </row>
        <row r="68">
          <cell r="A68" t="str">
            <v>05.100.00</v>
          </cell>
          <cell r="B68" t="str">
            <v>Enleivamento</v>
          </cell>
          <cell r="C68" t="str">
            <v>DNER-ES341/97</v>
          </cell>
          <cell r="D68"/>
          <cell r="E68" t="str">
            <v>m2</v>
          </cell>
          <cell r="F68">
            <v>8136</v>
          </cell>
          <cell r="G68">
            <v>2.06</v>
          </cell>
        </row>
        <row r="69">
          <cell r="A69" t="str">
            <v>05.102.00</v>
          </cell>
          <cell r="B69" t="str">
            <v>Hidrossemeadura</v>
          </cell>
          <cell r="C69" t="str">
            <v>DNER-ES341/97</v>
          </cell>
          <cell r="D69"/>
          <cell r="E69" t="str">
            <v>m2</v>
          </cell>
          <cell r="F69">
            <v>420</v>
          </cell>
          <cell r="G69">
            <v>0.49</v>
          </cell>
        </row>
        <row r="70">
          <cell r="A70" t="str">
            <v>P 05.100.02</v>
          </cell>
          <cell r="B70" t="str">
            <v>Fornecimento e plantio de árvore selecionada</v>
          </cell>
          <cell r="C70"/>
          <cell r="D70"/>
          <cell r="E70" t="str">
            <v>un</v>
          </cell>
          <cell r="F70">
            <v>95</v>
          </cell>
          <cell r="G70">
            <v>6.02</v>
          </cell>
        </row>
      </sheetData>
      <sheetData sheetId="9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154200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1542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771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/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/>
          <cell r="E18" t="str">
            <v>m3</v>
          </cell>
          <cell r="F18">
            <v>3580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/>
          <cell r="E19" t="str">
            <v>m3</v>
          </cell>
          <cell r="F19">
            <v>389</v>
          </cell>
          <cell r="G19">
            <v>1.98</v>
          </cell>
        </row>
        <row r="20">
          <cell r="A20" t="str">
            <v>01.100.11</v>
          </cell>
          <cell r="B20" t="str">
            <v>Escavação,carga e transportes de material de 1a categoria DMT= 400 a 600m</v>
          </cell>
          <cell r="C20" t="str">
            <v>DNER-ES280/97</v>
          </cell>
          <cell r="D20"/>
          <cell r="E20" t="str">
            <v>m3</v>
          </cell>
          <cell r="F20">
            <v>1207</v>
          </cell>
          <cell r="G20">
            <v>2.12</v>
          </cell>
        </row>
        <row r="21">
          <cell r="A21" t="str">
            <v>01.100.12</v>
          </cell>
          <cell r="B21" t="str">
            <v>Escavação,carga e transportes de material de 1a categoria DMT= 600 a 800m</v>
          </cell>
          <cell r="C21" t="str">
            <v>DNER-ES280/97</v>
          </cell>
          <cell r="D21"/>
          <cell r="E21" t="str">
            <v>m3</v>
          </cell>
          <cell r="F21">
            <v>2411</v>
          </cell>
          <cell r="G21">
            <v>2.19</v>
          </cell>
        </row>
        <row r="22">
          <cell r="A22" t="str">
            <v>01.100.13</v>
          </cell>
          <cell r="B22" t="str">
            <v>Escavação,carga e transportes de material de 1a categoria DMT= 800 a 1000m</v>
          </cell>
          <cell r="C22" t="str">
            <v>DNER-ES280/97</v>
          </cell>
          <cell r="D22"/>
          <cell r="E22" t="str">
            <v>m3</v>
          </cell>
          <cell r="F22">
            <v>5249</v>
          </cell>
          <cell r="G22">
            <v>2.36</v>
          </cell>
        </row>
        <row r="23">
          <cell r="A23" t="str">
            <v>01.100.14</v>
          </cell>
          <cell r="B23" t="str">
            <v>Escavação,carga e transportes de material de 1a categoria DMT= 1000 a 1200m</v>
          </cell>
          <cell r="C23" t="str">
            <v>DNER-ES280/97</v>
          </cell>
          <cell r="D23"/>
          <cell r="E23" t="str">
            <v>m3</v>
          </cell>
          <cell r="F23">
            <v>18027</v>
          </cell>
          <cell r="G23">
            <v>2.4</v>
          </cell>
        </row>
        <row r="24">
          <cell r="A24" t="str">
            <v>01.100.15</v>
          </cell>
          <cell r="B24" t="str">
            <v>Escavação,carga e transportes de material de 1a categoria DMT= 1200 a 1400m</v>
          </cell>
          <cell r="C24" t="str">
            <v>DNER-ES280/97</v>
          </cell>
          <cell r="D24"/>
          <cell r="E24" t="str">
            <v>m3</v>
          </cell>
          <cell r="F24">
            <v>5127</v>
          </cell>
          <cell r="G24">
            <v>2.62</v>
          </cell>
        </row>
        <row r="25">
          <cell r="A25" t="str">
            <v>01.100.16</v>
          </cell>
          <cell r="B25" t="str">
            <v>Escavação,carga e transportes de material de 1a  categoria DMT 1400 a 1600m</v>
          </cell>
          <cell r="C25" t="str">
            <v>DNER-ES280/97</v>
          </cell>
          <cell r="D25"/>
          <cell r="E25" t="str">
            <v>m3</v>
          </cell>
          <cell r="F25">
            <v>2145</v>
          </cell>
          <cell r="G25">
            <v>2.73</v>
          </cell>
        </row>
        <row r="26">
          <cell r="A26" t="str">
            <v>01.100.17</v>
          </cell>
          <cell r="B26" t="str">
            <v>Escavação,carga e transportes de material de 1a categoria DMT= 1600 a 1800m</v>
          </cell>
          <cell r="C26" t="str">
            <v>DNER-ES280/97</v>
          </cell>
          <cell r="D26"/>
          <cell r="E26" t="str">
            <v>m3</v>
          </cell>
          <cell r="F26">
            <v>1313</v>
          </cell>
          <cell r="G26">
            <v>2.84</v>
          </cell>
        </row>
        <row r="27">
          <cell r="A27" t="str">
            <v>01.100.18</v>
          </cell>
          <cell r="B27" t="str">
            <v>Escavação,carga e transportes de material de 1a categoria DMT= 1800 a 2000m</v>
          </cell>
          <cell r="C27" t="str">
            <v>DNER-ES280/97</v>
          </cell>
          <cell r="D27"/>
          <cell r="E27" t="str">
            <v>m3</v>
          </cell>
          <cell r="F27">
            <v>1078</v>
          </cell>
          <cell r="G27">
            <v>2.92</v>
          </cell>
        </row>
        <row r="28">
          <cell r="A28" t="str">
            <v>01.100.19</v>
          </cell>
          <cell r="B28" t="str">
            <v>Escavação,carga e transportes de material de 1a categoria DMT= 2000 a 3000m</v>
          </cell>
          <cell r="C28" t="str">
            <v>DNER-ES280/97</v>
          </cell>
          <cell r="D28"/>
          <cell r="E28" t="str">
            <v>m3</v>
          </cell>
          <cell r="F28">
            <v>16291</v>
          </cell>
          <cell r="G28">
            <v>3.26</v>
          </cell>
        </row>
        <row r="29">
          <cell r="A29" t="str">
            <v>DER50260</v>
          </cell>
          <cell r="B29" t="str">
            <v>Esc.  Carga e Transp. de mat. 1a cat. c/ CB 5000&lt;DMT&lt;6000m</v>
          </cell>
          <cell r="C29"/>
          <cell r="D29"/>
          <cell r="E29" t="str">
            <v>m3</v>
          </cell>
          <cell r="F29">
            <v>808</v>
          </cell>
          <cell r="G29">
            <v>4.29</v>
          </cell>
        </row>
        <row r="30">
          <cell r="A30" t="str">
            <v>DER50270</v>
          </cell>
          <cell r="B30" t="str">
            <v>Esc.  Carga e Transp. de mat. 1a cat. c/ CB 6000&lt;DMT&lt;7000m</v>
          </cell>
          <cell r="C30"/>
          <cell r="D30"/>
          <cell r="E30" t="str">
            <v>m3</v>
          </cell>
          <cell r="F30">
            <v>6239</v>
          </cell>
          <cell r="G30">
            <v>4.79</v>
          </cell>
        </row>
        <row r="31">
          <cell r="A31" t="str">
            <v>DER50315</v>
          </cell>
          <cell r="B31" t="str">
            <v>Esc.  Carga e Transp. de mat. 1a cat. c/ CB 12000&lt;DMT&lt;14000m</v>
          </cell>
          <cell r="C31"/>
          <cell r="D31"/>
          <cell r="E31" t="str">
            <v>m3</v>
          </cell>
          <cell r="F31">
            <v>16257</v>
          </cell>
          <cell r="G31">
            <v>8.0299999999999994</v>
          </cell>
        </row>
        <row r="32">
          <cell r="A32" t="str">
            <v>01.101.09</v>
          </cell>
          <cell r="B32" t="str">
            <v>Escavação,carga e transportes de material de 2a categoria,c/CB, DMT 50 a 200m</v>
          </cell>
          <cell r="C32" t="str">
            <v>DNER-ES280/97</v>
          </cell>
          <cell r="D32"/>
          <cell r="E32" t="str">
            <v>m3</v>
          </cell>
          <cell r="F32">
            <v>100</v>
          </cell>
          <cell r="G32">
            <v>2.85</v>
          </cell>
        </row>
        <row r="33">
          <cell r="A33" t="str">
            <v>01.101.10</v>
          </cell>
          <cell r="B33" t="str">
            <v>Escavação,carga e transportes de material de 2a categoria,c/CB,  DMT 200 a 400m</v>
          </cell>
          <cell r="C33" t="str">
            <v>DNER-ES280/97</v>
          </cell>
          <cell r="D33"/>
          <cell r="E33" t="str">
            <v>m3</v>
          </cell>
          <cell r="F33">
            <v>100</v>
          </cell>
          <cell r="G33">
            <v>2.97</v>
          </cell>
        </row>
        <row r="34">
          <cell r="A34" t="str">
            <v>01.101.11</v>
          </cell>
          <cell r="B34" t="str">
            <v>Escavação,carga e transportes de material de 2a categoria,c/CB,  DMT 400 a 600m</v>
          </cell>
          <cell r="C34" t="str">
            <v>DNER-ES280/97</v>
          </cell>
          <cell r="D34"/>
          <cell r="E34" t="str">
            <v>m3</v>
          </cell>
          <cell r="F34">
            <v>100</v>
          </cell>
          <cell r="G34">
            <v>3.15</v>
          </cell>
        </row>
        <row r="35">
          <cell r="A35" t="str">
            <v>01.101.12</v>
          </cell>
          <cell r="B35" t="str">
            <v>Escavação,carga e transportes de material de 2a categoria,c/CB,  DMT 600 a 800m</v>
          </cell>
          <cell r="C35" t="str">
            <v>DNER-ES280/97</v>
          </cell>
          <cell r="D35"/>
          <cell r="E35" t="str">
            <v>m3</v>
          </cell>
          <cell r="F35">
            <v>4759</v>
          </cell>
          <cell r="G35">
            <v>3.23</v>
          </cell>
        </row>
        <row r="36">
          <cell r="A36" t="str">
            <v>01.101.13</v>
          </cell>
          <cell r="B36" t="str">
            <v>Escavação,carga e transportes de material de 2a categoria,c/CB,  DMT 800 a 1 000m</v>
          </cell>
          <cell r="C36" t="str">
            <v>DNER-ES280/97</v>
          </cell>
          <cell r="D36"/>
          <cell r="E36" t="str">
            <v>m3</v>
          </cell>
          <cell r="F36">
            <v>100</v>
          </cell>
          <cell r="G36">
            <v>3.42</v>
          </cell>
        </row>
        <row r="37">
          <cell r="A37" t="str">
            <v>01.101.14</v>
          </cell>
          <cell r="B37" t="str">
            <v>Escavação,carga e transportes de material de 2a categoria,c/CB,  DMT 1000 a 1200m</v>
          </cell>
          <cell r="C37" t="str">
            <v>DNER-ES280/97</v>
          </cell>
          <cell r="D37"/>
          <cell r="E37" t="str">
            <v>m3</v>
          </cell>
          <cell r="F37">
            <v>12018</v>
          </cell>
          <cell r="G37">
            <v>3.49</v>
          </cell>
        </row>
        <row r="38">
          <cell r="A38" t="str">
            <v>01.101.15</v>
          </cell>
          <cell r="B38" t="str">
            <v>Escavação,carga e transportes de material de 2a categoria,c/CB,  DMT 1200 a 1400m</v>
          </cell>
          <cell r="C38" t="str">
            <v>DNER-ES280/97</v>
          </cell>
          <cell r="D38"/>
          <cell r="E38" t="str">
            <v>m3</v>
          </cell>
          <cell r="F38">
            <v>570</v>
          </cell>
          <cell r="G38">
            <v>3.73</v>
          </cell>
        </row>
        <row r="39">
          <cell r="A39" t="str">
            <v>01.101.16</v>
          </cell>
          <cell r="B39" t="str">
            <v>Escavação,carga e transportes de material de 2a categoria,c/CB,  DMT 1400 a 1600m</v>
          </cell>
          <cell r="C39" t="str">
            <v>DNER-ES280/97</v>
          </cell>
          <cell r="D39"/>
          <cell r="E39" t="str">
            <v>m3</v>
          </cell>
          <cell r="F39">
            <v>238</v>
          </cell>
          <cell r="G39">
            <v>3.87</v>
          </cell>
        </row>
        <row r="40">
          <cell r="A40" t="str">
            <v>01.101.17</v>
          </cell>
          <cell r="B40" t="str">
            <v>Escavação,carga e transportes de material de 2a categoria,c/CB,  DMT 1600 a 1800m</v>
          </cell>
          <cell r="C40" t="str">
            <v>DNER-ES280/97</v>
          </cell>
          <cell r="D40"/>
          <cell r="E40" t="str">
            <v>m3</v>
          </cell>
          <cell r="F40">
            <v>100</v>
          </cell>
          <cell r="G40">
            <v>3.99</v>
          </cell>
        </row>
        <row r="41">
          <cell r="A41" t="str">
            <v>01.101.18</v>
          </cell>
          <cell r="B41" t="str">
            <v>Escavação,carga e transportes de material de 2a categoria,c/CB,  DMT 1800 a 2000m</v>
          </cell>
          <cell r="C41" t="str">
            <v>DNER-ES280/97</v>
          </cell>
          <cell r="D41"/>
          <cell r="E41" t="str">
            <v>m3</v>
          </cell>
          <cell r="F41">
            <v>235</v>
          </cell>
          <cell r="G41">
            <v>4.1399999999999997</v>
          </cell>
        </row>
        <row r="42">
          <cell r="A42" t="str">
            <v>01.101.19</v>
          </cell>
          <cell r="B42" t="str">
            <v>Escavação,carga e transportes de material de 2a categoria,c/CB,  DMT 2000 a 3000m</v>
          </cell>
          <cell r="C42" t="str">
            <v>DNER-ES280/97</v>
          </cell>
          <cell r="D42"/>
          <cell r="E42" t="str">
            <v>m3</v>
          </cell>
          <cell r="F42">
            <v>557</v>
          </cell>
          <cell r="G42">
            <v>4.51</v>
          </cell>
        </row>
        <row r="43">
          <cell r="A43" t="str">
            <v>DER51250</v>
          </cell>
          <cell r="B43" t="str">
            <v>Escavação,carga e transportes de material de 2a categoria DMT 5000 a 6000m</v>
          </cell>
          <cell r="C43"/>
          <cell r="D43"/>
          <cell r="E43" t="str">
            <v>m3</v>
          </cell>
          <cell r="F43">
            <v>1802</v>
          </cell>
          <cell r="G43">
            <v>5.7</v>
          </cell>
        </row>
        <row r="44">
          <cell r="A44" t="str">
            <v>DER51260</v>
          </cell>
          <cell r="B44" t="str">
            <v>Escavação,carga e transportes de material de 2a categoria DMT 6000 a 7000m</v>
          </cell>
          <cell r="C44"/>
          <cell r="D44"/>
          <cell r="E44" t="str">
            <v>m3</v>
          </cell>
          <cell r="F44">
            <v>1248</v>
          </cell>
          <cell r="G44">
            <v>6.34</v>
          </cell>
        </row>
        <row r="45">
          <cell r="A45" t="str">
            <v>DER51310</v>
          </cell>
          <cell r="B45" t="str">
            <v>Escavação,carga e transportes de material de 2a categoria DMT 12000 a 14000m</v>
          </cell>
          <cell r="C45"/>
          <cell r="D45"/>
          <cell r="E45" t="str">
            <v>m3</v>
          </cell>
          <cell r="F45">
            <v>100</v>
          </cell>
          <cell r="G45">
            <v>10.14</v>
          </cell>
        </row>
        <row r="46">
          <cell r="A46" t="str">
            <v>DER52095</v>
          </cell>
          <cell r="B46" t="str">
            <v>Esc. Carga e Transp. de solos moles 800&lt;DMT&lt;=1000m</v>
          </cell>
          <cell r="C46"/>
          <cell r="D46"/>
          <cell r="E46" t="str">
            <v>m3</v>
          </cell>
          <cell r="F46">
            <v>808</v>
          </cell>
          <cell r="G46">
            <v>4.7</v>
          </cell>
        </row>
        <row r="47">
          <cell r="A47" t="str">
            <v>DER52101</v>
          </cell>
          <cell r="B47" t="str">
            <v>Esc. Carga e Transp. de solos moles 1200&lt;DMT&lt;=1400m</v>
          </cell>
          <cell r="C47"/>
          <cell r="D47"/>
          <cell r="E47" t="str">
            <v>m3</v>
          </cell>
          <cell r="F47">
            <v>1500</v>
          </cell>
          <cell r="G47">
            <v>4.74</v>
          </cell>
        </row>
        <row r="48">
          <cell r="A48" t="str">
            <v>DER52105</v>
          </cell>
          <cell r="B48" t="str">
            <v>Esc. Carga e Transp. de solos moles 2000&lt;DMT&lt;=3000m</v>
          </cell>
          <cell r="C48"/>
          <cell r="D48"/>
          <cell r="E48" t="str">
            <v>m3</v>
          </cell>
          <cell r="F48">
            <v>1222</v>
          </cell>
          <cell r="G48">
            <v>5.77</v>
          </cell>
        </row>
        <row r="49">
          <cell r="A49" t="str">
            <v>DER52106</v>
          </cell>
          <cell r="B49" t="str">
            <v>Esc. Carga e Transp. de solos moles 3000&lt;DMT&lt;=4000m</v>
          </cell>
          <cell r="C49"/>
          <cell r="D49"/>
          <cell r="E49" t="str">
            <v>m3</v>
          </cell>
          <cell r="F49">
            <v>3135</v>
          </cell>
          <cell r="G49">
            <v>6.37</v>
          </cell>
        </row>
        <row r="50">
          <cell r="A50" t="str">
            <v>01.510.00</v>
          </cell>
          <cell r="B50" t="str">
            <v>Compactação de aterros a 95% Proctor Normal</v>
          </cell>
          <cell r="C50" t="str">
            <v>DNER-ES282/97</v>
          </cell>
          <cell r="D50"/>
          <cell r="E50" t="str">
            <v>m3</v>
          </cell>
          <cell r="F50">
            <v>48343</v>
          </cell>
          <cell r="G50">
            <v>0.79</v>
          </cell>
        </row>
        <row r="51">
          <cell r="A51" t="str">
            <v>01.511.00</v>
          </cell>
          <cell r="B51" t="str">
            <v>Compactação de aterros a 100% Proctor Normal</v>
          </cell>
          <cell r="C51" t="str">
            <v>DNER-ES282/97</v>
          </cell>
          <cell r="D51"/>
          <cell r="E51" t="str">
            <v>m3</v>
          </cell>
          <cell r="F51">
            <v>22313</v>
          </cell>
          <cell r="G51">
            <v>1.36</v>
          </cell>
        </row>
        <row r="52">
          <cell r="F52" t="str">
            <v>SUB-TOTAL</v>
          </cell>
        </row>
        <row r="54">
          <cell r="B54" t="str">
            <v>PAVIMENTAÇÃO</v>
          </cell>
        </row>
        <row r="55">
          <cell r="A55" t="str">
            <v>02.000.00</v>
          </cell>
          <cell r="B55" t="str">
            <v>Regularização do subleito</v>
          </cell>
          <cell r="C55"/>
          <cell r="D55"/>
          <cell r="E55" t="str">
            <v>m2</v>
          </cell>
          <cell r="F55">
            <v>104259</v>
          </cell>
          <cell r="G55">
            <v>0.3</v>
          </cell>
        </row>
        <row r="56">
          <cell r="A56" t="str">
            <v>DER53130</v>
          </cell>
          <cell r="B56" t="str">
            <v>Camada de macadame seco</v>
          </cell>
          <cell r="C56"/>
          <cell r="D56"/>
          <cell r="E56" t="str">
            <v>m3</v>
          </cell>
          <cell r="F56">
            <v>17459</v>
          </cell>
          <cell r="G56">
            <v>21.86</v>
          </cell>
        </row>
        <row r="57">
          <cell r="A57" t="str">
            <v>02.230.00</v>
          </cell>
          <cell r="B57" t="str">
            <v>Base brita graduada</v>
          </cell>
          <cell r="C57" t="str">
            <v>DNER-ES303/97</v>
          </cell>
          <cell r="D57"/>
          <cell r="E57" t="str">
            <v>m3</v>
          </cell>
          <cell r="F57">
            <v>13838</v>
          </cell>
          <cell r="G57">
            <v>28.06</v>
          </cell>
        </row>
        <row r="58">
          <cell r="A58" t="str">
            <v>02.300.00</v>
          </cell>
          <cell r="B58" t="str">
            <v>Imprimação - Fornecimento, transporte e execução</v>
          </cell>
          <cell r="C58" t="str">
            <v>DNER-ES306/97</v>
          </cell>
          <cell r="D58"/>
          <cell r="E58" t="str">
            <v>m2</v>
          </cell>
          <cell r="F58">
            <v>92533</v>
          </cell>
          <cell r="G58">
            <v>1.1100000000000001</v>
          </cell>
        </row>
        <row r="59">
          <cell r="A59" t="str">
            <v>02.400.00</v>
          </cell>
          <cell r="B59" t="str">
            <v>Pintura de ligação - Fornec., transporte e execução</v>
          </cell>
          <cell r="C59" t="str">
            <v>DNER-ES307/97</v>
          </cell>
          <cell r="D59"/>
          <cell r="E59" t="str">
            <v>m2</v>
          </cell>
          <cell r="F59">
            <v>170839</v>
          </cell>
          <cell r="G59">
            <v>0.41</v>
          </cell>
        </row>
        <row r="60">
          <cell r="A60" t="str">
            <v>02.540.01</v>
          </cell>
          <cell r="B60" t="str">
            <v>Concreto betuminoso usinado a quente - usina 100/140 t/h</v>
          </cell>
          <cell r="C60" t="str">
            <v>DNER-ES313/97</v>
          </cell>
          <cell r="D60"/>
          <cell r="E60" t="str">
            <v>t</v>
          </cell>
          <cell r="F60">
            <v>19054</v>
          </cell>
          <cell r="G60">
            <v>67.64</v>
          </cell>
        </row>
        <row r="61">
          <cell r="A61" t="str">
            <v>DER82200</v>
          </cell>
          <cell r="B61" t="str">
            <v>Remoção de revestimento de CBUQ</v>
          </cell>
          <cell r="C61"/>
          <cell r="D61"/>
          <cell r="E61" t="str">
            <v>m3</v>
          </cell>
          <cell r="F61">
            <v>1526</v>
          </cell>
          <cell r="G61">
            <v>5.73</v>
          </cell>
        </row>
        <row r="62">
          <cell r="A62" t="str">
            <v>DER82200a</v>
          </cell>
          <cell r="B62" t="str">
            <v>Remoção de camada granular</v>
          </cell>
          <cell r="C62"/>
          <cell r="D62"/>
          <cell r="E62" t="str">
            <v>m3</v>
          </cell>
          <cell r="F62">
            <v>1526</v>
          </cell>
          <cell r="G62">
            <v>4.67</v>
          </cell>
        </row>
        <row r="63">
          <cell r="A63" t="str">
            <v>DER82150</v>
          </cell>
          <cell r="B63" t="str">
            <v>Remoção de pavimento a paralelelpípedo</v>
          </cell>
          <cell r="C63"/>
          <cell r="D63"/>
          <cell r="E63" t="str">
            <v>m2</v>
          </cell>
          <cell r="F63">
            <v>2238</v>
          </cell>
          <cell r="G63">
            <v>0.62</v>
          </cell>
        </row>
        <row r="64">
          <cell r="F64" t="str">
            <v>SUB-TOTAL</v>
          </cell>
        </row>
        <row r="65">
          <cell r="B65" t="str">
            <v>DRENAGEM</v>
          </cell>
        </row>
        <row r="66">
          <cell r="A66" t="str">
            <v>04.000.00</v>
          </cell>
          <cell r="B66" t="str">
            <v>Escavação manual em material de 1a categoria</v>
          </cell>
          <cell r="C66"/>
          <cell r="D66"/>
          <cell r="E66" t="str">
            <v>m3</v>
          </cell>
          <cell r="F66">
            <v>142</v>
          </cell>
          <cell r="G66">
            <v>17.57</v>
          </cell>
        </row>
        <row r="67">
          <cell r="A67" t="str">
            <v>04.001.00</v>
          </cell>
          <cell r="B67" t="str">
            <v>Escavação mecânica em material de 1a categoria</v>
          </cell>
          <cell r="C67"/>
          <cell r="D67"/>
          <cell r="E67" t="str">
            <v>m3</v>
          </cell>
          <cell r="F67">
            <v>2950</v>
          </cell>
          <cell r="G67">
            <v>2.09</v>
          </cell>
        </row>
        <row r="68">
          <cell r="A68" t="str">
            <v>04.001.01</v>
          </cell>
          <cell r="B68" t="str">
            <v>Escavação mecânica,reaterro e compactação (material de 1a categoria)</v>
          </cell>
          <cell r="C68"/>
          <cell r="D68"/>
          <cell r="E68" t="str">
            <v>m3</v>
          </cell>
          <cell r="F68">
            <v>928.4</v>
          </cell>
          <cell r="G68">
            <v>3.03</v>
          </cell>
        </row>
        <row r="69">
          <cell r="A69" t="str">
            <v>04.401.01</v>
          </cell>
          <cell r="B69" t="str">
            <v>Valeta de prot. de aterro c/ revest. vegetal VPA 01</v>
          </cell>
          <cell r="C69"/>
          <cell r="D69"/>
          <cell r="E69" t="str">
            <v>m</v>
          </cell>
          <cell r="F69">
            <v>1908</v>
          </cell>
          <cell r="G69">
            <v>31.98</v>
          </cell>
        </row>
        <row r="70">
          <cell r="A70" t="str">
            <v>04.401.02</v>
          </cell>
          <cell r="B70" t="str">
            <v>Valeta de prot. de aterro c/ revest. vegetal VPA 02</v>
          </cell>
          <cell r="C70"/>
          <cell r="D70"/>
          <cell r="E70" t="str">
            <v>m</v>
          </cell>
          <cell r="F70">
            <v>836</v>
          </cell>
          <cell r="G70">
            <v>24.32</v>
          </cell>
        </row>
        <row r="71">
          <cell r="A71" t="str">
            <v>04.500.06</v>
          </cell>
          <cell r="B71" t="str">
            <v>Dreno longit. profundo p/cortes em solo- DPS 06</v>
          </cell>
          <cell r="C71" t="str">
            <v>DNER-ES292/97</v>
          </cell>
          <cell r="D71"/>
          <cell r="E71" t="str">
            <v>m</v>
          </cell>
          <cell r="F71">
            <v>1243</v>
          </cell>
          <cell r="G71">
            <v>34.94</v>
          </cell>
        </row>
        <row r="72">
          <cell r="A72" t="str">
            <v>04.502.02</v>
          </cell>
          <cell r="B72" t="str">
            <v>Boca de saída p/ dreno longit. profundo- BSD 02</v>
          </cell>
          <cell r="C72"/>
          <cell r="D72"/>
          <cell r="E72" t="str">
            <v>un</v>
          </cell>
          <cell r="F72">
            <v>2</v>
          </cell>
          <cell r="G72">
            <v>49.08</v>
          </cell>
        </row>
        <row r="73">
          <cell r="A73" t="str">
            <v>04.510.03</v>
          </cell>
          <cell r="B73" t="str">
            <v>Dreno sub- superficial- DSS 03</v>
          </cell>
          <cell r="C73" t="str">
            <v>DNER-ES294/97</v>
          </cell>
          <cell r="D73"/>
          <cell r="E73" t="str">
            <v>m</v>
          </cell>
          <cell r="F73">
            <v>3497</v>
          </cell>
          <cell r="G73">
            <v>3.71</v>
          </cell>
        </row>
        <row r="74">
          <cell r="A74" t="str">
            <v>04.511.01</v>
          </cell>
          <cell r="B74" t="str">
            <v>Boca de saída p/ dreno sub-superficial-BSD 03</v>
          </cell>
          <cell r="C74"/>
          <cell r="D74"/>
          <cell r="E74" t="str">
            <v>un</v>
          </cell>
          <cell r="F74">
            <v>5</v>
          </cell>
          <cell r="G74">
            <v>20.86</v>
          </cell>
        </row>
        <row r="75">
          <cell r="A75" t="str">
            <v>04.900.21</v>
          </cell>
          <cell r="B75" t="str">
            <v>Sarjeta de cant. central de concreto-SCC 01</v>
          </cell>
          <cell r="C75" t="str">
            <v>DNER-ES288/97</v>
          </cell>
          <cell r="D75"/>
          <cell r="E75" t="str">
            <v>m</v>
          </cell>
          <cell r="F75">
            <v>3036</v>
          </cell>
          <cell r="G75">
            <v>13.85</v>
          </cell>
        </row>
        <row r="76">
          <cell r="A76" t="str">
            <v>04.900.22</v>
          </cell>
          <cell r="B76" t="str">
            <v>Sarjeta de cant. central de concreto-SCC 02</v>
          </cell>
          <cell r="C76" t="str">
            <v>DNER-ES288/97</v>
          </cell>
          <cell r="D76"/>
          <cell r="E76" t="str">
            <v>m</v>
          </cell>
          <cell r="F76">
            <v>638</v>
          </cell>
          <cell r="G76">
            <v>19.170000000000002</v>
          </cell>
        </row>
        <row r="77">
          <cell r="A77" t="str">
            <v>04.900.03</v>
          </cell>
          <cell r="B77" t="str">
            <v>Sarjeta triangular de concreto-STC 03</v>
          </cell>
          <cell r="C77" t="str">
            <v>DNER-ES288/97</v>
          </cell>
          <cell r="D77"/>
          <cell r="E77" t="str">
            <v>m</v>
          </cell>
          <cell r="F77">
            <v>55</v>
          </cell>
          <cell r="G77">
            <v>16.02</v>
          </cell>
        </row>
        <row r="78">
          <cell r="A78" t="str">
            <v>04.910.05</v>
          </cell>
          <cell r="B78" t="str">
            <v>Meio-fio de concreto-MFC 05</v>
          </cell>
          <cell r="C78" t="str">
            <v>DNER-ES290/97</v>
          </cell>
          <cell r="D78"/>
          <cell r="E78" t="str">
            <v>m</v>
          </cell>
          <cell r="F78">
            <v>21252</v>
          </cell>
          <cell r="G78">
            <v>10.54</v>
          </cell>
        </row>
        <row r="79">
          <cell r="A79" t="str">
            <v>DER78150b</v>
          </cell>
          <cell r="B79" t="str">
            <v>Caixa coletora de sarjeta - CCS, D=40cm E H=1,00m</v>
          </cell>
          <cell r="C79"/>
          <cell r="D79"/>
          <cell r="E79" t="str">
            <v>un</v>
          </cell>
          <cell r="F79">
            <v>4</v>
          </cell>
          <cell r="G79">
            <v>382.07</v>
          </cell>
        </row>
        <row r="80">
          <cell r="A80" t="str">
            <v>DER78150c</v>
          </cell>
          <cell r="B80" t="str">
            <v>Caixa coletora de sarjeta - CCS, D=40cm E H=1,50m</v>
          </cell>
          <cell r="C80"/>
          <cell r="D80"/>
          <cell r="E80" t="str">
            <v>un</v>
          </cell>
          <cell r="F80">
            <v>2</v>
          </cell>
          <cell r="G80">
            <v>503.68</v>
          </cell>
        </row>
        <row r="81">
          <cell r="A81" t="str">
            <v>DER78150a</v>
          </cell>
          <cell r="B81" t="str">
            <v>Caixa coletora de sarjeta - CCS, D=60cm E H=1,5m</v>
          </cell>
          <cell r="C81"/>
          <cell r="D81"/>
          <cell r="E81" t="str">
            <v>un</v>
          </cell>
          <cell r="F81">
            <v>1</v>
          </cell>
          <cell r="G81">
            <v>500.45</v>
          </cell>
        </row>
        <row r="82">
          <cell r="A82" t="str">
            <v>04.930.01</v>
          </cell>
          <cell r="B82" t="str">
            <v>Caixa coletora de sarjeta-CCS 01</v>
          </cell>
          <cell r="C82" t="str">
            <v>DNER-ES287/97</v>
          </cell>
          <cell r="D82"/>
          <cell r="E82" t="str">
            <v>un</v>
          </cell>
          <cell r="F82">
            <v>1</v>
          </cell>
          <cell r="G82">
            <v>568.85</v>
          </cell>
        </row>
        <row r="83">
          <cell r="A83" t="str">
            <v>04.931.03</v>
          </cell>
          <cell r="B83" t="str">
            <v>Caixa coletora de talvegue-CCT 03</v>
          </cell>
          <cell r="C83" t="str">
            <v>DNER-ES287/97</v>
          </cell>
          <cell r="D83"/>
          <cell r="E83" t="str">
            <v>un</v>
          </cell>
          <cell r="F83">
            <v>2</v>
          </cell>
          <cell r="G83">
            <v>551.65</v>
          </cell>
        </row>
        <row r="84">
          <cell r="A84" t="str">
            <v>04.931.02</v>
          </cell>
          <cell r="B84" t="str">
            <v>Caixa coletora de talvegue-CCT 02</v>
          </cell>
          <cell r="C84" t="str">
            <v>DNER-ES287/97</v>
          </cell>
          <cell r="D84"/>
          <cell r="E84" t="str">
            <v>un</v>
          </cell>
          <cell r="F84">
            <v>1</v>
          </cell>
          <cell r="G84">
            <v>564.34</v>
          </cell>
        </row>
        <row r="85">
          <cell r="A85" t="str">
            <v>04.960.01</v>
          </cell>
          <cell r="B85" t="str">
            <v>Boca de lobo simples c/ grelha de concreto-BLS 01</v>
          </cell>
          <cell r="C85"/>
          <cell r="D85"/>
          <cell r="E85" t="str">
            <v>un</v>
          </cell>
          <cell r="F85">
            <v>12</v>
          </cell>
          <cell r="G85">
            <v>203.51</v>
          </cell>
        </row>
        <row r="86">
          <cell r="A86" t="str">
            <v>04.960.02</v>
          </cell>
          <cell r="B86" t="str">
            <v>Boca de lobo simples c/ grelha de concreto-BLS 02</v>
          </cell>
          <cell r="C86"/>
          <cell r="D86"/>
          <cell r="E86" t="str">
            <v>un</v>
          </cell>
          <cell r="F86">
            <v>13</v>
          </cell>
          <cell r="G86">
            <v>257.83999999999997</v>
          </cell>
        </row>
        <row r="87">
          <cell r="A87" t="str">
            <v>04.960.03</v>
          </cell>
          <cell r="B87" t="str">
            <v>Boca de lobo simples c/ grelha de concreto-BLS 03</v>
          </cell>
          <cell r="C87"/>
          <cell r="D87"/>
          <cell r="E87" t="str">
            <v>un</v>
          </cell>
          <cell r="F87">
            <v>7</v>
          </cell>
          <cell r="G87">
            <v>312.23</v>
          </cell>
        </row>
        <row r="88">
          <cell r="A88" t="str">
            <v>04.961.02</v>
          </cell>
          <cell r="B88" t="str">
            <v>Boca de lobo dupla c/ grelha de concreto-BLD 02</v>
          </cell>
          <cell r="C88"/>
          <cell r="D88"/>
          <cell r="E88" t="str">
            <v>un</v>
          </cell>
          <cell r="F88">
            <v>3</v>
          </cell>
          <cell r="G88">
            <v>476.56</v>
          </cell>
        </row>
        <row r="89">
          <cell r="A89" t="str">
            <v>04.999.01</v>
          </cell>
          <cell r="B89" t="str">
            <v>Remoção de bueiros existentes</v>
          </cell>
          <cell r="C89"/>
          <cell r="D89"/>
          <cell r="E89" t="str">
            <v>m</v>
          </cell>
          <cell r="F89">
            <v>65</v>
          </cell>
          <cell r="G89">
            <v>13.06</v>
          </cell>
        </row>
        <row r="90">
          <cell r="A90" t="str">
            <v>04.999.02</v>
          </cell>
          <cell r="B90" t="str">
            <v>Demolição de dispositivos de concreto</v>
          </cell>
          <cell r="C90" t="str">
            <v>DNER-ES296/97</v>
          </cell>
          <cell r="D90"/>
          <cell r="E90" t="str">
            <v>m3</v>
          </cell>
          <cell r="F90">
            <v>69.599999999999994</v>
          </cell>
          <cell r="G90">
            <v>12.58</v>
          </cell>
        </row>
        <row r="91">
          <cell r="A91" t="str">
            <v>P 04.100.07</v>
          </cell>
          <cell r="B91" t="str">
            <v>Execução de galerias D=0,40 c/ lastro de brita</v>
          </cell>
          <cell r="C91"/>
          <cell r="D91"/>
          <cell r="E91" t="str">
            <v>m</v>
          </cell>
          <cell r="F91">
            <v>2037</v>
          </cell>
          <cell r="G91">
            <v>41.68</v>
          </cell>
        </row>
        <row r="92">
          <cell r="A92" t="str">
            <v>P 04.100.09</v>
          </cell>
          <cell r="B92" t="str">
            <v>Execução de galerias D=0,60 c/ lastro de brita</v>
          </cell>
          <cell r="C92"/>
          <cell r="D92"/>
          <cell r="E92" t="str">
            <v>m</v>
          </cell>
          <cell r="F92">
            <v>529</v>
          </cell>
          <cell r="G92">
            <v>100.67</v>
          </cell>
        </row>
        <row r="93">
          <cell r="A93" t="str">
            <v>P 04.100.08</v>
          </cell>
          <cell r="B93" t="str">
            <v>Execução de galerias D=0,40 c/ lastro de concreto</v>
          </cell>
          <cell r="C93"/>
          <cell r="D93"/>
          <cell r="E93" t="str">
            <v>m</v>
          </cell>
          <cell r="F93">
            <v>287</v>
          </cell>
          <cell r="G93">
            <v>58.65</v>
          </cell>
        </row>
        <row r="94">
          <cell r="A94" t="str">
            <v>P 04.100.10</v>
          </cell>
          <cell r="B94" t="str">
            <v>Execução de galerias D=0,60 c/ lastro de concreto</v>
          </cell>
          <cell r="C94"/>
          <cell r="D94"/>
          <cell r="E94" t="str">
            <v>m</v>
          </cell>
          <cell r="F94">
            <v>111</v>
          </cell>
          <cell r="G94">
            <v>131.66</v>
          </cell>
        </row>
        <row r="95">
          <cell r="A95" t="str">
            <v>DER72350b</v>
          </cell>
          <cell r="B95" t="str">
            <v>Boca para BSTC D=40cm - Normal</v>
          </cell>
          <cell r="C95"/>
          <cell r="D95"/>
          <cell r="E95" t="str">
            <v>un</v>
          </cell>
          <cell r="F95">
            <v>4</v>
          </cell>
          <cell r="G95">
            <v>147.57</v>
          </cell>
        </row>
        <row r="96">
          <cell r="A96" t="str">
            <v>04.101.01</v>
          </cell>
          <cell r="B96" t="str">
            <v>Boca de BSTC D=0.60m-normal</v>
          </cell>
          <cell r="C96" t="str">
            <v>DNER-ES284/97</v>
          </cell>
          <cell r="D96"/>
          <cell r="E96" t="str">
            <v>un</v>
          </cell>
          <cell r="F96">
            <v>6</v>
          </cell>
          <cell r="G96">
            <v>299.62</v>
          </cell>
        </row>
        <row r="97">
          <cell r="A97" t="str">
            <v>P 04.100.06</v>
          </cell>
          <cell r="B97" t="str">
            <v>Galeria D=0,40m envelopada</v>
          </cell>
          <cell r="C97"/>
          <cell r="D97"/>
          <cell r="E97" t="str">
            <v>m</v>
          </cell>
          <cell r="F97">
            <v>36</v>
          </cell>
          <cell r="G97">
            <v>103.37</v>
          </cell>
        </row>
        <row r="98">
          <cell r="A98" t="str">
            <v>P 04.100.12</v>
          </cell>
          <cell r="B98" t="str">
            <v>Galeria D=0,60m envelopada</v>
          </cell>
          <cell r="C98"/>
          <cell r="D98"/>
          <cell r="E98" t="str">
            <v>m</v>
          </cell>
          <cell r="F98">
            <v>23</v>
          </cell>
          <cell r="G98">
            <v>191.7</v>
          </cell>
        </row>
        <row r="99">
          <cell r="A99" t="str">
            <v>P.04.100.14</v>
          </cell>
          <cell r="B99" t="str">
            <v>Caixa de ligação e passagem BSTC, D=80cm, H=1,00m</v>
          </cell>
          <cell r="C99"/>
          <cell r="D99"/>
          <cell r="E99" t="str">
            <v>un</v>
          </cell>
          <cell r="F99">
            <v>1</v>
          </cell>
          <cell r="G99">
            <v>451.1</v>
          </cell>
        </row>
        <row r="100">
          <cell r="A100" t="str">
            <v>P.04.100.15</v>
          </cell>
          <cell r="B100" t="str">
            <v>Caixa de ligação e passagem BSTC,  D=1,00m, H=1,50m</v>
          </cell>
          <cell r="C100"/>
          <cell r="D100"/>
          <cell r="E100" t="str">
            <v>un</v>
          </cell>
          <cell r="F100">
            <v>1</v>
          </cell>
          <cell r="G100">
            <v>741.5</v>
          </cell>
        </row>
        <row r="101">
          <cell r="A101" t="str">
            <v>P.04.100.16</v>
          </cell>
          <cell r="B101" t="str">
            <v>Caixa de ligação e passagem BDTC,  D=1,00m, H=1,50m</v>
          </cell>
          <cell r="C101"/>
          <cell r="D101"/>
          <cell r="E101" t="str">
            <v>un</v>
          </cell>
          <cell r="F101">
            <v>1</v>
          </cell>
          <cell r="G101">
            <v>1174.79</v>
          </cell>
        </row>
        <row r="102">
          <cell r="A102" t="str">
            <v>04.962.01</v>
          </cell>
          <cell r="B102" t="str">
            <v>Caixa de ligação e passagem- CLP 01</v>
          </cell>
          <cell r="C102" t="str">
            <v>DNER-ES287/97</v>
          </cell>
          <cell r="D102"/>
          <cell r="E102" t="str">
            <v>un</v>
          </cell>
          <cell r="F102">
            <v>5</v>
          </cell>
          <cell r="G102">
            <v>371.03</v>
          </cell>
        </row>
        <row r="103">
          <cell r="A103" t="str">
            <v>04.962.02</v>
          </cell>
          <cell r="B103" t="str">
            <v>Caixa de ligação e passagem- CLP 02</v>
          </cell>
          <cell r="C103" t="str">
            <v>DNER-ES287/97</v>
          </cell>
          <cell r="D103"/>
          <cell r="E103" t="str">
            <v>un</v>
          </cell>
          <cell r="F103">
            <v>3</v>
          </cell>
          <cell r="G103">
            <v>359.92</v>
          </cell>
        </row>
        <row r="104">
          <cell r="A104" t="str">
            <v>04.962.07</v>
          </cell>
          <cell r="B104" t="str">
            <v>Caixa de ligação e passagem- CLP 07</v>
          </cell>
          <cell r="C104" t="str">
            <v>DNER-ES287/97</v>
          </cell>
          <cell r="D104"/>
          <cell r="E104" t="str">
            <v>un</v>
          </cell>
          <cell r="F104">
            <v>1</v>
          </cell>
          <cell r="G104">
            <v>443.2</v>
          </cell>
        </row>
        <row r="105">
          <cell r="A105" t="str">
            <v>04.962.08</v>
          </cell>
          <cell r="B105" t="str">
            <v>Caixa de ligação e passagem- CLP 08</v>
          </cell>
          <cell r="C105" t="str">
            <v>DNER-ES287/97</v>
          </cell>
          <cell r="D105"/>
          <cell r="E105" t="str">
            <v>un</v>
          </cell>
          <cell r="F105">
            <v>1</v>
          </cell>
          <cell r="G105">
            <v>431.6</v>
          </cell>
        </row>
        <row r="106">
          <cell r="A106" t="str">
            <v>04.963.01</v>
          </cell>
          <cell r="B106" t="str">
            <v>Poço de visita- PVI 01</v>
          </cell>
          <cell r="C106"/>
          <cell r="D106"/>
          <cell r="E106" t="str">
            <v>un</v>
          </cell>
          <cell r="F106">
            <v>1</v>
          </cell>
          <cell r="G106">
            <v>493.1</v>
          </cell>
        </row>
        <row r="107">
          <cell r="A107" t="str">
            <v>04.963.02</v>
          </cell>
          <cell r="B107" t="str">
            <v>Poço de visita- PVI 02</v>
          </cell>
          <cell r="C107"/>
          <cell r="D107"/>
          <cell r="E107" t="str">
            <v>un</v>
          </cell>
          <cell r="F107">
            <v>1</v>
          </cell>
          <cell r="G107">
            <v>481.49</v>
          </cell>
        </row>
        <row r="108">
          <cell r="A108" t="str">
            <v>04.963.31</v>
          </cell>
          <cell r="B108" t="str">
            <v>Chaminé dos poços de visita- CPV 01</v>
          </cell>
          <cell r="C108"/>
          <cell r="D108"/>
          <cell r="E108" t="str">
            <v>un</v>
          </cell>
          <cell r="F108">
            <v>1</v>
          </cell>
          <cell r="G108">
            <v>368.29</v>
          </cell>
        </row>
        <row r="109">
          <cell r="F109" t="str">
            <v>SUB-TOTAL</v>
          </cell>
        </row>
        <row r="111">
          <cell r="B111" t="str">
            <v>OBRAS DE ARTE CORRENTES</v>
          </cell>
        </row>
        <row r="112">
          <cell r="A112" t="str">
            <v>04.001.01</v>
          </cell>
          <cell r="B112" t="str">
            <v>Escavação mecânica,reaterro e compactação (material de 1a categoria)</v>
          </cell>
          <cell r="C112"/>
          <cell r="D112"/>
          <cell r="E112" t="str">
            <v>m3</v>
          </cell>
          <cell r="F112">
            <v>3714</v>
          </cell>
          <cell r="G112">
            <v>3.03</v>
          </cell>
        </row>
        <row r="113">
          <cell r="A113" t="str">
            <v>DER66050</v>
          </cell>
          <cell r="B113" t="str">
            <v>Corpo de BSTC D=50cm c/ lastro de brita</v>
          </cell>
          <cell r="C113"/>
          <cell r="D113"/>
          <cell r="E113" t="str">
            <v>m</v>
          </cell>
          <cell r="F113">
            <v>18</v>
          </cell>
          <cell r="G113">
            <v>54.42</v>
          </cell>
        </row>
        <row r="114">
          <cell r="A114" t="str">
            <v>DER72350a</v>
          </cell>
          <cell r="B114" t="str">
            <v>Boca para BSTC D=50cm - Normal</v>
          </cell>
          <cell r="C114"/>
          <cell r="D114"/>
          <cell r="E114" t="str">
            <v>un</v>
          </cell>
          <cell r="F114">
            <v>1</v>
          </cell>
          <cell r="G114">
            <v>157.56</v>
          </cell>
        </row>
        <row r="115">
          <cell r="A115" t="str">
            <v>04.100.02</v>
          </cell>
          <cell r="B115" t="str">
            <v>Corpo de BSTC D=0.80m</v>
          </cell>
          <cell r="C115" t="str">
            <v>DNER-ES284/97</v>
          </cell>
          <cell r="D115"/>
          <cell r="E115" t="str">
            <v xml:space="preserve">m </v>
          </cell>
          <cell r="F115">
            <v>99</v>
          </cell>
          <cell r="G115">
            <v>201.98</v>
          </cell>
        </row>
        <row r="116">
          <cell r="A116" t="str">
            <v>04.100.03</v>
          </cell>
          <cell r="B116" t="str">
            <v>Corpo de BSTC D=1.00m</v>
          </cell>
          <cell r="C116" t="str">
            <v>DNER-ES284/97</v>
          </cell>
          <cell r="D116"/>
          <cell r="E116" t="str">
            <v xml:space="preserve">m </v>
          </cell>
          <cell r="F116">
            <v>200</v>
          </cell>
          <cell r="G116">
            <v>280.33</v>
          </cell>
        </row>
        <row r="117">
          <cell r="A117" t="str">
            <v>04.101.02</v>
          </cell>
          <cell r="B117" t="str">
            <v>Boca de BSTC D=0.80m-normal</v>
          </cell>
          <cell r="C117" t="str">
            <v>DNER-ES284/97</v>
          </cell>
          <cell r="D117"/>
          <cell r="E117" t="str">
            <v>un</v>
          </cell>
          <cell r="F117">
            <v>4</v>
          </cell>
          <cell r="G117">
            <v>494.05</v>
          </cell>
        </row>
        <row r="118">
          <cell r="A118" t="str">
            <v>04.101.03</v>
          </cell>
          <cell r="B118" t="str">
            <v>Boca de BSTC D=1.00m-normal</v>
          </cell>
          <cell r="C118" t="str">
            <v>DNER-ES284/97</v>
          </cell>
          <cell r="D118"/>
          <cell r="E118" t="str">
            <v>un</v>
          </cell>
          <cell r="F118">
            <v>3</v>
          </cell>
          <cell r="G118">
            <v>757.56</v>
          </cell>
        </row>
        <row r="119">
          <cell r="A119" t="str">
            <v>04.101.05</v>
          </cell>
          <cell r="B119" t="str">
            <v>Boca de BSTC D=1.50m-normal</v>
          </cell>
          <cell r="C119" t="str">
            <v>DNER-ES284/97</v>
          </cell>
          <cell r="D119"/>
          <cell r="E119" t="str">
            <v>un</v>
          </cell>
          <cell r="F119">
            <v>3</v>
          </cell>
          <cell r="G119">
            <v>1942.12</v>
          </cell>
        </row>
        <row r="120">
          <cell r="A120" t="str">
            <v>04.110.01</v>
          </cell>
          <cell r="B120" t="str">
            <v>Corpo de BDTC D=1.00m</v>
          </cell>
          <cell r="C120" t="str">
            <v>DNER-ES284/97</v>
          </cell>
          <cell r="D120"/>
          <cell r="E120" t="str">
            <v>m</v>
          </cell>
          <cell r="F120">
            <v>142</v>
          </cell>
          <cell r="G120">
            <v>572.14</v>
          </cell>
        </row>
        <row r="121">
          <cell r="A121" t="str">
            <v>04.110.02</v>
          </cell>
          <cell r="B121" t="str">
            <v>Corpo de BDTC D=1.20m</v>
          </cell>
          <cell r="C121" t="str">
            <v>DNER-ES284/97</v>
          </cell>
          <cell r="D121"/>
          <cell r="E121" t="str">
            <v>m</v>
          </cell>
          <cell r="F121">
            <v>78</v>
          </cell>
          <cell r="G121">
            <v>745.38</v>
          </cell>
        </row>
        <row r="122">
          <cell r="A122" t="str">
            <v>04.111.01</v>
          </cell>
          <cell r="B122" t="str">
            <v>Boca de BDTC D=1.00m-normal</v>
          </cell>
          <cell r="C122" t="str">
            <v>DNER-ES284/97</v>
          </cell>
          <cell r="D122"/>
          <cell r="E122" t="str">
            <v>un</v>
          </cell>
          <cell r="F122">
            <v>5</v>
          </cell>
          <cell r="G122">
            <v>1056.6199999999999</v>
          </cell>
        </row>
        <row r="123">
          <cell r="A123" t="str">
            <v>04.111.02</v>
          </cell>
          <cell r="B123" t="str">
            <v>Boca de BDTC D=1.20m-normal</v>
          </cell>
          <cell r="C123" t="str">
            <v>DNER-ES284/97</v>
          </cell>
          <cell r="D123"/>
          <cell r="E123" t="str">
            <v>un</v>
          </cell>
          <cell r="F123">
            <v>2</v>
          </cell>
          <cell r="G123">
            <v>1521.54</v>
          </cell>
        </row>
        <row r="124">
          <cell r="A124" t="str">
            <v>DER67700</v>
          </cell>
          <cell r="B124" t="str">
            <v>Corpo de BTTC D=0.80m c/enrocamento e laje</v>
          </cell>
          <cell r="C124"/>
          <cell r="D124"/>
          <cell r="E124" t="str">
            <v>m</v>
          </cell>
          <cell r="F124">
            <v>31</v>
          </cell>
          <cell r="G124">
            <v>599.96</v>
          </cell>
        </row>
        <row r="125">
          <cell r="A125" t="str">
            <v>DER73550</v>
          </cell>
          <cell r="B125" t="str">
            <v>Boca de BTTC D=0,80m-normal</v>
          </cell>
          <cell r="C125"/>
          <cell r="D125"/>
          <cell r="E125" t="str">
            <v>un</v>
          </cell>
          <cell r="F125">
            <v>2</v>
          </cell>
          <cell r="G125">
            <v>685.42</v>
          </cell>
        </row>
        <row r="126">
          <cell r="A126" t="str">
            <v>P 04.100.23</v>
          </cell>
          <cell r="B126" t="str">
            <v>Bueiro Met.Corrug.circular, T.Armco,  c/Epoxy-bonded, MP-100, D=1,50 m, E=2,0mm</v>
          </cell>
          <cell r="C126"/>
          <cell r="D126"/>
          <cell r="E126" t="str">
            <v>m</v>
          </cell>
          <cell r="F126">
            <v>54</v>
          </cell>
          <cell r="G126">
            <v>510.8</v>
          </cell>
        </row>
        <row r="127">
          <cell r="F127" t="str">
            <v>SUB-TOTAL</v>
          </cell>
        </row>
        <row r="128">
          <cell r="B128" t="str">
            <v>OBRAS COMPLEMENTARES</v>
          </cell>
        </row>
        <row r="129">
          <cell r="A129" t="str">
            <v>05.100.00</v>
          </cell>
          <cell r="B129" t="str">
            <v>Enleivamento</v>
          </cell>
          <cell r="C129" t="str">
            <v>DNER-ES341/97</v>
          </cell>
          <cell r="D129"/>
          <cell r="E129" t="str">
            <v>m2</v>
          </cell>
          <cell r="F129">
            <v>77733</v>
          </cell>
          <cell r="G129">
            <v>2.06</v>
          </cell>
        </row>
        <row r="130">
          <cell r="A130" t="str">
            <v>P 05.100.02</v>
          </cell>
          <cell r="B130" t="str">
            <v>Fornecimento e plantio de árvore selecionada</v>
          </cell>
          <cell r="C130"/>
          <cell r="D130"/>
          <cell r="E130" t="str">
            <v>un</v>
          </cell>
          <cell r="F130">
            <v>251</v>
          </cell>
          <cell r="G130">
            <v>6.02</v>
          </cell>
        </row>
        <row r="131">
          <cell r="A131" t="str">
            <v>05.102.00</v>
          </cell>
          <cell r="B131" t="str">
            <v>Hidrossemeadura</v>
          </cell>
          <cell r="C131" t="str">
            <v>DNER-ES341/97</v>
          </cell>
          <cell r="D131"/>
          <cell r="E131" t="str">
            <v>m2</v>
          </cell>
          <cell r="F131">
            <v>241</v>
          </cell>
          <cell r="G131">
            <v>0.49</v>
          </cell>
        </row>
        <row r="132">
          <cell r="A132" t="str">
            <v>DER81950</v>
          </cell>
          <cell r="B132" t="str">
            <v>Calçada em lastro de brita c/revestimento em concreto</v>
          </cell>
          <cell r="C132"/>
          <cell r="D132"/>
          <cell r="E132" t="str">
            <v>m2</v>
          </cell>
          <cell r="F132">
            <v>13620</v>
          </cell>
          <cell r="G132">
            <v>8.94</v>
          </cell>
        </row>
        <row r="133">
          <cell r="A133" t="str">
            <v>05.301.01</v>
          </cell>
          <cell r="B133" t="str">
            <v>Alvenaria tijolos</v>
          </cell>
          <cell r="C133"/>
          <cell r="D133"/>
          <cell r="E133" t="str">
            <v>m2</v>
          </cell>
          <cell r="F133">
            <v>200</v>
          </cell>
          <cell r="G133">
            <v>24.32</v>
          </cell>
        </row>
        <row r="134">
          <cell r="A134" t="str">
            <v>P 05.300.00</v>
          </cell>
          <cell r="B134" t="str">
            <v>Abrigos para passageiros</v>
          </cell>
          <cell r="C134"/>
          <cell r="D134"/>
          <cell r="E134" t="str">
            <v>un</v>
          </cell>
          <cell r="F134">
            <v>8</v>
          </cell>
          <cell r="G134">
            <v>832.7</v>
          </cell>
        </row>
      </sheetData>
      <sheetData sheetId="10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50000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200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100</v>
          </cell>
          <cell r="G16">
            <v>26.75</v>
          </cell>
        </row>
        <row r="17">
          <cell r="A17" t="str">
            <v>01.100.12</v>
          </cell>
          <cell r="B17" t="str">
            <v>Escavação,carga e transportes de material de 1a categoria DMT= 600 a 800m</v>
          </cell>
          <cell r="C17" t="str">
            <v>DNER-ES280/97</v>
          </cell>
          <cell r="D17"/>
          <cell r="E17" t="str">
            <v>m3</v>
          </cell>
          <cell r="F17">
            <v>113272</v>
          </cell>
          <cell r="G17">
            <v>2.19</v>
          </cell>
        </row>
        <row r="18">
          <cell r="A18" t="str">
            <v>01.100.19</v>
          </cell>
          <cell r="B18" t="str">
            <v>Escavação,carga e transportes de material de 1a categoria DMT= 2000 a 3000m</v>
          </cell>
          <cell r="C18" t="str">
            <v>DNER-ES280/97</v>
          </cell>
          <cell r="D18"/>
          <cell r="E18" t="str">
            <v>m3</v>
          </cell>
          <cell r="F18">
            <v>14085</v>
          </cell>
          <cell r="G18">
            <v>3.26</v>
          </cell>
        </row>
        <row r="19">
          <cell r="A19" t="str">
            <v>DER50385</v>
          </cell>
          <cell r="B19" t="str">
            <v>Esc.  Carga e Transp. de mat. 1a cat. c/ CB 26000&lt;DMT&lt;28000m</v>
          </cell>
          <cell r="C19"/>
          <cell r="D19"/>
          <cell r="E19" t="str">
            <v>m3</v>
          </cell>
          <cell r="F19">
            <v>17676</v>
          </cell>
          <cell r="G19">
            <v>15.02</v>
          </cell>
        </row>
        <row r="20">
          <cell r="A20" t="str">
            <v>01.101.12</v>
          </cell>
          <cell r="B20" t="str">
            <v>Escavação,carga e transportes de material de 2a categoria,c/CB,  DMT 600 a 800m</v>
          </cell>
          <cell r="C20" t="str">
            <v>DNER-ES280/97</v>
          </cell>
          <cell r="D20"/>
          <cell r="E20" t="str">
            <v>m3</v>
          </cell>
          <cell r="F20">
            <v>75515</v>
          </cell>
          <cell r="G20">
            <v>3.23</v>
          </cell>
        </row>
        <row r="21">
          <cell r="A21" t="str">
            <v>01.101.19</v>
          </cell>
          <cell r="B21" t="str">
            <v>Escavação,carga e transportes de material de 2a categoria,c/CB,  DMT 2000 a 3000m</v>
          </cell>
          <cell r="C21" t="str">
            <v>DNER-ES280/97</v>
          </cell>
          <cell r="D21"/>
          <cell r="E21" t="str">
            <v>m3</v>
          </cell>
          <cell r="F21">
            <v>12149</v>
          </cell>
          <cell r="G21">
            <v>4.51</v>
          </cell>
        </row>
        <row r="22">
          <cell r="A22" t="str">
            <v>DER52101</v>
          </cell>
          <cell r="B22" t="str">
            <v>Esc. Carga e Transp. de solos moles 1200&lt;DMT&lt;=1400m</v>
          </cell>
          <cell r="C22"/>
          <cell r="D22"/>
          <cell r="E22" t="str">
            <v>m3</v>
          </cell>
          <cell r="F22">
            <v>13597</v>
          </cell>
          <cell r="G22">
            <v>4.74</v>
          </cell>
        </row>
        <row r="23">
          <cell r="A23" t="str">
            <v>01.510.00</v>
          </cell>
          <cell r="B23" t="str">
            <v>Compactação de aterros a 95% Proctor Normal</v>
          </cell>
          <cell r="C23" t="str">
            <v>DNER-ES282/97</v>
          </cell>
          <cell r="D23"/>
          <cell r="E23" t="str">
            <v>m3</v>
          </cell>
          <cell r="F23">
            <v>168653</v>
          </cell>
          <cell r="G23">
            <v>0.79</v>
          </cell>
        </row>
        <row r="24">
          <cell r="A24" t="str">
            <v>01.511.00</v>
          </cell>
          <cell r="B24" t="str">
            <v>Compactação de aterros a 100% Proctor Normal</v>
          </cell>
          <cell r="C24" t="str">
            <v>DNER-ES282/97</v>
          </cell>
          <cell r="D24"/>
          <cell r="E24" t="str">
            <v>m3</v>
          </cell>
          <cell r="F24">
            <v>21862</v>
          </cell>
          <cell r="G24">
            <v>1.36</v>
          </cell>
        </row>
        <row r="25">
          <cell r="F25" t="str">
            <v>SUB-TOTAL</v>
          </cell>
        </row>
        <row r="27">
          <cell r="B27" t="str">
            <v>PAVIMENTAÇÃO</v>
          </cell>
        </row>
        <row r="28">
          <cell r="A28" t="str">
            <v>02.000.00</v>
          </cell>
          <cell r="B28" t="str">
            <v>Regularização do subleito</v>
          </cell>
          <cell r="C28"/>
          <cell r="D28"/>
          <cell r="E28" t="str">
            <v>m2</v>
          </cell>
          <cell r="F28">
            <v>54585</v>
          </cell>
          <cell r="G28">
            <v>0.3</v>
          </cell>
        </row>
        <row r="29">
          <cell r="A29" t="str">
            <v>DER53130</v>
          </cell>
          <cell r="B29" t="str">
            <v>Camada de macadame seco</v>
          </cell>
          <cell r="C29"/>
          <cell r="D29"/>
          <cell r="E29" t="str">
            <v>m3</v>
          </cell>
          <cell r="F29">
            <v>9402</v>
          </cell>
          <cell r="G29">
            <v>21.86</v>
          </cell>
        </row>
        <row r="30">
          <cell r="A30" t="str">
            <v>02.230.00</v>
          </cell>
          <cell r="B30" t="str">
            <v>Base brita graduada</v>
          </cell>
          <cell r="C30" t="str">
            <v>DNER-ES303/97</v>
          </cell>
          <cell r="D30"/>
          <cell r="E30" t="str">
            <v>m3</v>
          </cell>
          <cell r="F30">
            <v>7485</v>
          </cell>
          <cell r="G30">
            <v>28.06</v>
          </cell>
        </row>
        <row r="31">
          <cell r="A31" t="str">
            <v>02.300.00</v>
          </cell>
          <cell r="B31" t="str">
            <v>Imprimação - Fornecimento, transporte e execução</v>
          </cell>
          <cell r="C31" t="str">
            <v>DNER-ES306/97</v>
          </cell>
          <cell r="D31"/>
          <cell r="E31" t="str">
            <v>m2</v>
          </cell>
          <cell r="F31">
            <v>49751</v>
          </cell>
          <cell r="G31">
            <v>1.1100000000000001</v>
          </cell>
        </row>
        <row r="32">
          <cell r="A32" t="str">
            <v>02.400.00</v>
          </cell>
          <cell r="B32" t="str">
            <v>Pintura de ligação - Fornec., transporte e execução</v>
          </cell>
          <cell r="C32" t="str">
            <v>DNER-ES307/97</v>
          </cell>
          <cell r="D32"/>
          <cell r="E32" t="str">
            <v>m2</v>
          </cell>
          <cell r="F32">
            <v>113720</v>
          </cell>
          <cell r="G32">
            <v>0.41</v>
          </cell>
        </row>
        <row r="33">
          <cell r="A33" t="str">
            <v>02.540.01</v>
          </cell>
          <cell r="B33" t="str">
            <v>Concreto betuminoso usinado a quente - usina 100/140 t/h</v>
          </cell>
          <cell r="C33" t="str">
            <v>DNER-ES313/97</v>
          </cell>
          <cell r="D33"/>
          <cell r="E33" t="str">
            <v>t</v>
          </cell>
          <cell r="F33">
            <v>13239</v>
          </cell>
          <cell r="G33">
            <v>67.64</v>
          </cell>
        </row>
        <row r="34">
          <cell r="A34" t="str">
            <v>DER82200a</v>
          </cell>
          <cell r="B34" t="str">
            <v>Remoção de camada granular</v>
          </cell>
          <cell r="C34"/>
          <cell r="D34"/>
          <cell r="E34" t="str">
            <v>m3</v>
          </cell>
          <cell r="F34">
            <v>1626</v>
          </cell>
          <cell r="G34">
            <v>4.67</v>
          </cell>
        </row>
        <row r="35">
          <cell r="A35" t="str">
            <v>DER82200</v>
          </cell>
          <cell r="B35" t="str">
            <v>Remoção de revestimento de CBUQ</v>
          </cell>
          <cell r="C35"/>
          <cell r="D35"/>
          <cell r="E35" t="str">
            <v>m3</v>
          </cell>
          <cell r="F35">
            <v>1626</v>
          </cell>
          <cell r="G35">
            <v>5.73</v>
          </cell>
        </row>
        <row r="36">
          <cell r="F36" t="str">
            <v>SUB-TOTAL</v>
          </cell>
        </row>
        <row r="38">
          <cell r="B38" t="str">
            <v>DRENAGEM</v>
          </cell>
        </row>
        <row r="39">
          <cell r="A39" t="str">
            <v>04.000.00</v>
          </cell>
          <cell r="B39" t="str">
            <v>Escavação manual em material de 1a categoria</v>
          </cell>
          <cell r="C39"/>
          <cell r="D39"/>
          <cell r="E39" t="str">
            <v>m3</v>
          </cell>
          <cell r="F39">
            <v>157</v>
          </cell>
          <cell r="G39">
            <v>17.57</v>
          </cell>
        </row>
        <row r="40">
          <cell r="A40" t="str">
            <v>04.001.00</v>
          </cell>
          <cell r="B40" t="str">
            <v>Escavação mecânica em material de 1a categoria</v>
          </cell>
          <cell r="C40"/>
          <cell r="D40"/>
          <cell r="E40" t="str">
            <v>m3</v>
          </cell>
          <cell r="F40">
            <v>1085</v>
          </cell>
          <cell r="G40">
            <v>2.09</v>
          </cell>
        </row>
        <row r="41">
          <cell r="A41" t="str">
            <v>04.001.01</v>
          </cell>
          <cell r="B41" t="str">
            <v>Escavação mecânica,reaterro e compactação (material de 1a categoria)</v>
          </cell>
          <cell r="C41"/>
          <cell r="D41"/>
          <cell r="E41" t="str">
            <v>m3</v>
          </cell>
          <cell r="F41">
            <v>1888</v>
          </cell>
          <cell r="G41">
            <v>3.03</v>
          </cell>
        </row>
        <row r="42">
          <cell r="A42" t="str">
            <v>04.401.02</v>
          </cell>
          <cell r="B42" t="str">
            <v>Valeta de prot. de aterro c/ revest. vegetal VPA 02</v>
          </cell>
          <cell r="C42"/>
          <cell r="D42"/>
          <cell r="E42" t="str">
            <v>m</v>
          </cell>
          <cell r="F42">
            <v>805</v>
          </cell>
          <cell r="G42">
            <v>24.32</v>
          </cell>
        </row>
        <row r="43">
          <cell r="A43" t="str">
            <v>04.500.06</v>
          </cell>
          <cell r="B43" t="str">
            <v>Dreno longit. profundo p/cortes em solo- DPS 06</v>
          </cell>
          <cell r="C43" t="str">
            <v>DNER-ES292/97</v>
          </cell>
          <cell r="D43"/>
          <cell r="E43" t="str">
            <v>m</v>
          </cell>
          <cell r="F43">
            <v>1023</v>
          </cell>
          <cell r="G43">
            <v>34.94</v>
          </cell>
        </row>
        <row r="44">
          <cell r="A44" t="str">
            <v>04.502.02</v>
          </cell>
          <cell r="B44" t="str">
            <v>Boca de saída p/ dreno longit. profundo- BSD 02</v>
          </cell>
          <cell r="C44"/>
          <cell r="D44"/>
          <cell r="E44" t="str">
            <v>un</v>
          </cell>
          <cell r="F44">
            <v>4</v>
          </cell>
          <cell r="G44">
            <v>49.08</v>
          </cell>
        </row>
        <row r="45">
          <cell r="A45" t="str">
            <v>04.510.03</v>
          </cell>
          <cell r="B45" t="str">
            <v>Dreno sub- superficial- DSS 03</v>
          </cell>
          <cell r="C45" t="str">
            <v>DNER-ES294/97</v>
          </cell>
          <cell r="D45"/>
          <cell r="E45" t="str">
            <v>m</v>
          </cell>
          <cell r="F45">
            <v>1095</v>
          </cell>
          <cell r="G45">
            <v>3.71</v>
          </cell>
        </row>
        <row r="46">
          <cell r="A46" t="str">
            <v>04.511.01</v>
          </cell>
          <cell r="B46" t="str">
            <v>Boca de saída p/ dreno sub-superficial-BSD 03</v>
          </cell>
          <cell r="C46"/>
          <cell r="D46"/>
          <cell r="E46" t="str">
            <v>un</v>
          </cell>
          <cell r="F46">
            <v>6</v>
          </cell>
          <cell r="G46">
            <v>20.86</v>
          </cell>
        </row>
        <row r="47">
          <cell r="A47" t="str">
            <v>04.900.04</v>
          </cell>
          <cell r="B47" t="str">
            <v>Sarjeta triangular de concreto-STC 04</v>
          </cell>
          <cell r="C47" t="str">
            <v>DNER-ES288/97</v>
          </cell>
          <cell r="D47"/>
          <cell r="E47" t="str">
            <v>m</v>
          </cell>
          <cell r="F47">
            <v>264</v>
          </cell>
          <cell r="G47">
            <v>12.93</v>
          </cell>
        </row>
        <row r="48">
          <cell r="A48" t="str">
            <v>04.900.21</v>
          </cell>
          <cell r="B48" t="str">
            <v>Sarjeta de cant. central de concreto-SCC 01</v>
          </cell>
          <cell r="C48" t="str">
            <v>DNER-ES288/97</v>
          </cell>
          <cell r="D48"/>
          <cell r="E48" t="str">
            <v>m</v>
          </cell>
          <cell r="F48">
            <v>678</v>
          </cell>
          <cell r="G48">
            <v>13.85</v>
          </cell>
        </row>
        <row r="49">
          <cell r="A49" t="str">
            <v>04.900.22</v>
          </cell>
          <cell r="B49" t="str">
            <v>Sarjeta de cant. central de concreto-SCC 02</v>
          </cell>
          <cell r="C49" t="str">
            <v>DNER-ES288/97</v>
          </cell>
          <cell r="D49"/>
          <cell r="E49" t="str">
            <v>m</v>
          </cell>
          <cell r="F49">
            <v>572</v>
          </cell>
          <cell r="G49">
            <v>19.170000000000002</v>
          </cell>
        </row>
        <row r="50">
          <cell r="A50" t="str">
            <v>04.910.05</v>
          </cell>
          <cell r="B50" t="str">
            <v>Meio-fio de concreto-MFC 05</v>
          </cell>
          <cell r="C50" t="str">
            <v>DNER-ES290/97</v>
          </cell>
          <cell r="D50"/>
          <cell r="E50" t="str">
            <v>m</v>
          </cell>
          <cell r="F50">
            <v>2286</v>
          </cell>
          <cell r="G50">
            <v>10.54</v>
          </cell>
        </row>
        <row r="51">
          <cell r="A51" t="str">
            <v>DER78150a</v>
          </cell>
          <cell r="B51" t="str">
            <v>Caixa coletora de sarjeta - CCS, D=60cm E H=1,5m</v>
          </cell>
          <cell r="C51"/>
          <cell r="D51"/>
          <cell r="E51" t="str">
            <v>un</v>
          </cell>
          <cell r="F51">
            <v>2</v>
          </cell>
          <cell r="G51">
            <v>500.45</v>
          </cell>
        </row>
        <row r="52">
          <cell r="A52" t="str">
            <v>04.930.01</v>
          </cell>
          <cell r="B52" t="str">
            <v>Caixa coletora de sarjeta-CCS 01</v>
          </cell>
          <cell r="C52" t="str">
            <v>DNER-ES287/97</v>
          </cell>
          <cell r="D52"/>
          <cell r="E52" t="str">
            <v>un</v>
          </cell>
          <cell r="F52">
            <v>2</v>
          </cell>
          <cell r="G52">
            <v>568.85</v>
          </cell>
        </row>
        <row r="53">
          <cell r="A53" t="str">
            <v>04.941.03</v>
          </cell>
          <cell r="B53" t="str">
            <v>Descida d'água de aterros em degraus-DAD 03</v>
          </cell>
          <cell r="C53" t="str">
            <v>DNER-ES291/97</v>
          </cell>
          <cell r="D53"/>
          <cell r="E53" t="str">
            <v>m</v>
          </cell>
          <cell r="F53">
            <v>3</v>
          </cell>
          <cell r="G53">
            <v>79.97</v>
          </cell>
        </row>
        <row r="54">
          <cell r="A54" t="str">
            <v>04.950.01</v>
          </cell>
          <cell r="B54" t="str">
            <v>Dissipador de energia- DES 01</v>
          </cell>
          <cell r="C54" t="str">
            <v>DNER-ES283/97</v>
          </cell>
          <cell r="D54"/>
          <cell r="E54" t="str">
            <v>un</v>
          </cell>
          <cell r="F54">
            <v>3</v>
          </cell>
          <cell r="G54">
            <v>93</v>
          </cell>
        </row>
        <row r="55">
          <cell r="A55" t="str">
            <v>04.960.01</v>
          </cell>
          <cell r="B55" t="str">
            <v>Boca de lobo simples c/ grelha de concreto-BLS 01</v>
          </cell>
          <cell r="C55"/>
          <cell r="D55"/>
          <cell r="E55" t="str">
            <v>un</v>
          </cell>
          <cell r="F55">
            <v>4</v>
          </cell>
          <cell r="G55">
            <v>203.51</v>
          </cell>
        </row>
        <row r="56">
          <cell r="A56" t="str">
            <v>04.960.02</v>
          </cell>
          <cell r="B56" t="str">
            <v>Boca de lobo simples c/ grelha de concreto-BLS 02</v>
          </cell>
          <cell r="C56"/>
          <cell r="D56"/>
          <cell r="E56" t="str">
            <v>un</v>
          </cell>
          <cell r="F56">
            <v>4</v>
          </cell>
          <cell r="G56">
            <v>257.83999999999997</v>
          </cell>
        </row>
        <row r="57">
          <cell r="A57" t="str">
            <v>04.962.01</v>
          </cell>
          <cell r="B57" t="str">
            <v>Caixa de ligação e passagem- CLP 01</v>
          </cell>
          <cell r="C57" t="str">
            <v>DNER-ES287/97</v>
          </cell>
          <cell r="D57"/>
          <cell r="E57" t="str">
            <v>un</v>
          </cell>
          <cell r="F57">
            <v>1</v>
          </cell>
          <cell r="G57">
            <v>371.03</v>
          </cell>
        </row>
        <row r="58">
          <cell r="A58" t="str">
            <v>04.962.15</v>
          </cell>
          <cell r="B58" t="str">
            <v>Caixa de ligação e passagem- CLP 15</v>
          </cell>
          <cell r="C58" t="str">
            <v>DNER-ES287/97</v>
          </cell>
          <cell r="D58"/>
          <cell r="E58" t="str">
            <v>un</v>
          </cell>
          <cell r="F58">
            <v>1</v>
          </cell>
          <cell r="G58">
            <v>683.07</v>
          </cell>
        </row>
        <row r="59">
          <cell r="A59" t="str">
            <v>P 04.100.07</v>
          </cell>
          <cell r="B59" t="str">
            <v>Execução de galerias D=0,40 c/ lastro de brita</v>
          </cell>
          <cell r="C59"/>
          <cell r="D59"/>
          <cell r="E59" t="str">
            <v>m</v>
          </cell>
          <cell r="F59">
            <v>317</v>
          </cell>
          <cell r="G59">
            <v>41.68</v>
          </cell>
        </row>
        <row r="60">
          <cell r="A60" t="str">
            <v>P 04.100.09</v>
          </cell>
          <cell r="B60" t="str">
            <v>Execução de galerias D=0,60 c/ lastro de brita</v>
          </cell>
          <cell r="C60"/>
          <cell r="D60"/>
          <cell r="E60" t="str">
            <v>m</v>
          </cell>
          <cell r="F60">
            <v>40</v>
          </cell>
          <cell r="G60">
            <v>100.67</v>
          </cell>
        </row>
        <row r="61">
          <cell r="A61" t="str">
            <v>P 04.100.08</v>
          </cell>
          <cell r="B61" t="str">
            <v>Execução de galerias D=0,40 c/ lastro de concreto</v>
          </cell>
          <cell r="C61"/>
          <cell r="D61"/>
          <cell r="E61" t="str">
            <v>m</v>
          </cell>
          <cell r="F61">
            <v>86</v>
          </cell>
          <cell r="G61">
            <v>58.65</v>
          </cell>
        </row>
        <row r="62">
          <cell r="A62" t="str">
            <v>P 04.100.10</v>
          </cell>
          <cell r="B62" t="str">
            <v>Execução de galerias D=0,60 c/ lastro de concreto</v>
          </cell>
          <cell r="C62"/>
          <cell r="D62"/>
          <cell r="E62" t="str">
            <v>m</v>
          </cell>
          <cell r="F62">
            <v>198</v>
          </cell>
          <cell r="G62">
            <v>131.66</v>
          </cell>
        </row>
        <row r="63">
          <cell r="A63" t="str">
            <v>DER72350b</v>
          </cell>
          <cell r="B63" t="str">
            <v>Boca para BSTC D=40cm - Normal</v>
          </cell>
          <cell r="C63"/>
          <cell r="D63"/>
          <cell r="E63" t="str">
            <v>un</v>
          </cell>
          <cell r="F63">
            <v>4</v>
          </cell>
          <cell r="G63">
            <v>147.57</v>
          </cell>
        </row>
        <row r="64">
          <cell r="A64" t="str">
            <v>04.101.01</v>
          </cell>
          <cell r="B64" t="str">
            <v>Boca de BSTC D=0.60m-normal</v>
          </cell>
          <cell r="C64" t="str">
            <v>DNER-ES284/97</v>
          </cell>
          <cell r="D64"/>
          <cell r="E64" t="str">
            <v>un</v>
          </cell>
          <cell r="F64">
            <v>5</v>
          </cell>
          <cell r="G64">
            <v>299.62</v>
          </cell>
        </row>
        <row r="65">
          <cell r="A65" t="str">
            <v>04.963.03</v>
          </cell>
          <cell r="B65" t="str">
            <v>Poço de visita- PVI 03</v>
          </cell>
          <cell r="C65"/>
          <cell r="D65"/>
          <cell r="E65" t="str">
            <v>un</v>
          </cell>
          <cell r="F65">
            <v>1</v>
          </cell>
          <cell r="G65">
            <v>569.29</v>
          </cell>
        </row>
        <row r="66">
          <cell r="A66" t="str">
            <v>04.991.01</v>
          </cell>
          <cell r="B66" t="str">
            <v>Tampa de concreto p/ caixa coletora(4 nervuras)-TCC 01</v>
          </cell>
          <cell r="C66"/>
          <cell r="D66"/>
          <cell r="E66" t="str">
            <v>un</v>
          </cell>
          <cell r="F66">
            <v>1</v>
          </cell>
          <cell r="G66">
            <v>48.34</v>
          </cell>
        </row>
        <row r="67">
          <cell r="F67" t="str">
            <v>SUB-TOTAL</v>
          </cell>
        </row>
        <row r="69">
          <cell r="B69" t="str">
            <v>OBRAS DE ARTE ESPECIAIS</v>
          </cell>
        </row>
        <row r="70">
          <cell r="B70" t="str">
            <v>Infra e Mesoestrutura</v>
          </cell>
        </row>
        <row r="71">
          <cell r="A71" t="str">
            <v>DER90150</v>
          </cell>
          <cell r="B71" t="str">
            <v>Escavação em tubulão a céu aberto em material de 1ªcateg.</v>
          </cell>
          <cell r="C71"/>
          <cell r="D71"/>
          <cell r="E71" t="str">
            <v>m3</v>
          </cell>
          <cell r="F71">
            <v>90</v>
          </cell>
          <cell r="G71">
            <v>184.89</v>
          </cell>
        </row>
        <row r="72">
          <cell r="A72" t="str">
            <v>DER90160</v>
          </cell>
          <cell r="B72" t="str">
            <v>Escavação em tubulão a céu aberto em material de 3ªcateg.</v>
          </cell>
          <cell r="C72"/>
          <cell r="D72"/>
          <cell r="E72" t="str">
            <v>m3</v>
          </cell>
          <cell r="F72">
            <v>1</v>
          </cell>
          <cell r="G72">
            <v>640.85</v>
          </cell>
        </row>
        <row r="73">
          <cell r="A73" t="str">
            <v>DER90170</v>
          </cell>
          <cell r="B73" t="str">
            <v>Escavação em tubulão sob ar comprimido em material de 1ªcateg.</v>
          </cell>
          <cell r="C73"/>
          <cell r="D73"/>
          <cell r="E73" t="str">
            <v>m3</v>
          </cell>
          <cell r="F73">
            <v>1</v>
          </cell>
          <cell r="G73">
            <v>742.04</v>
          </cell>
        </row>
        <row r="74">
          <cell r="A74" t="str">
            <v>DER90180</v>
          </cell>
          <cell r="B74" t="str">
            <v>Escavação em tubulão sob ar comprimido em material de 3ªcateg.</v>
          </cell>
          <cell r="C74"/>
          <cell r="D74"/>
          <cell r="E74" t="str">
            <v>m3</v>
          </cell>
          <cell r="F74">
            <v>110</v>
          </cell>
          <cell r="G74">
            <v>1154.25</v>
          </cell>
        </row>
        <row r="75">
          <cell r="A75" t="str">
            <v>03.371.00</v>
          </cell>
          <cell r="B75" t="str">
            <v>Formas de madeira compensada</v>
          </cell>
          <cell r="C75"/>
          <cell r="D75"/>
          <cell r="E75" t="str">
            <v>m2</v>
          </cell>
          <cell r="F75">
            <v>331</v>
          </cell>
          <cell r="G75">
            <v>21.86</v>
          </cell>
        </row>
        <row r="76">
          <cell r="A76" t="str">
            <v>03.371.02</v>
          </cell>
          <cell r="B76" t="str">
            <v>Formas de placa compensada plastificada</v>
          </cell>
          <cell r="C76"/>
          <cell r="D76"/>
          <cell r="E76" t="str">
            <v>m2</v>
          </cell>
          <cell r="F76">
            <v>210</v>
          </cell>
          <cell r="G76">
            <v>30.76</v>
          </cell>
        </row>
        <row r="77">
          <cell r="A77" t="str">
            <v>03.353.00</v>
          </cell>
          <cell r="B77" t="str">
            <v>Forn., preparo e colocação nas formas, de aço CA-50</v>
          </cell>
          <cell r="C77"/>
          <cell r="D77"/>
          <cell r="E77" t="str">
            <v>kg</v>
          </cell>
          <cell r="F77">
            <v>11325</v>
          </cell>
          <cell r="G77">
            <v>2.59</v>
          </cell>
        </row>
        <row r="78">
          <cell r="A78" t="str">
            <v>P 03.327.01</v>
          </cell>
          <cell r="B78" t="str">
            <v xml:space="preserve">Concreto fck= 25 MPa-contr. raz. uso ger. </v>
          </cell>
          <cell r="C78"/>
          <cell r="D78"/>
          <cell r="E78" t="str">
            <v>m3</v>
          </cell>
          <cell r="F78">
            <v>252</v>
          </cell>
          <cell r="G78">
            <v>163.22</v>
          </cell>
        </row>
        <row r="79">
          <cell r="B79" t="str">
            <v>Superestrutura</v>
          </cell>
        </row>
        <row r="80">
          <cell r="A80" t="str">
            <v>OAE6</v>
          </cell>
          <cell r="B80" t="str">
            <v>Escoramento metálico comum (cimbramento)</v>
          </cell>
          <cell r="C80"/>
          <cell r="D80"/>
          <cell r="E80" t="str">
            <v>m3</v>
          </cell>
          <cell r="F80">
            <v>9500</v>
          </cell>
          <cell r="G80">
            <v>27.58</v>
          </cell>
        </row>
        <row r="81">
          <cell r="A81" t="str">
            <v>03.371.02</v>
          </cell>
          <cell r="B81" t="str">
            <v>Formas de placa compensada plastificada</v>
          </cell>
          <cell r="C81"/>
          <cell r="D81"/>
          <cell r="E81" t="str">
            <v>m2</v>
          </cell>
          <cell r="F81">
            <v>2606</v>
          </cell>
          <cell r="G81">
            <v>30.76</v>
          </cell>
        </row>
        <row r="82">
          <cell r="A82" t="str">
            <v>03.371.00</v>
          </cell>
          <cell r="B82" t="str">
            <v>Formas de madeira compensada</v>
          </cell>
          <cell r="C82"/>
          <cell r="D82"/>
          <cell r="E82" t="str">
            <v>m2</v>
          </cell>
          <cell r="F82">
            <v>928</v>
          </cell>
          <cell r="G82">
            <v>21.86</v>
          </cell>
        </row>
        <row r="83">
          <cell r="A83" t="str">
            <v>03.353.00</v>
          </cell>
          <cell r="B83" t="str">
            <v>Forn., preparo e colocação nas formas, de aço CA-50</v>
          </cell>
          <cell r="C83"/>
          <cell r="D83"/>
          <cell r="E83" t="str">
            <v>kg</v>
          </cell>
          <cell r="F83">
            <v>119265</v>
          </cell>
          <cell r="G83">
            <v>2.59</v>
          </cell>
        </row>
        <row r="84">
          <cell r="A84" t="str">
            <v>OAE4</v>
          </cell>
          <cell r="B84" t="str">
            <v>Armadura de protensão, fornecimento, bainhas, ancoragens, operações de protensão</v>
          </cell>
          <cell r="C84"/>
          <cell r="D84"/>
          <cell r="E84" t="str">
            <v>kg</v>
          </cell>
          <cell r="F84">
            <v>45662</v>
          </cell>
          <cell r="G84">
            <v>19.28</v>
          </cell>
        </row>
        <row r="85">
          <cell r="A85" t="str">
            <v>OAE19</v>
          </cell>
          <cell r="B85" t="str">
            <v>Injeção de nata (cabos 12 varas 1/2")</v>
          </cell>
          <cell r="C85"/>
          <cell r="D85"/>
          <cell r="E85" t="str">
            <v>m</v>
          </cell>
          <cell r="F85">
            <v>1841.2</v>
          </cell>
          <cell r="G85">
            <v>3.65</v>
          </cell>
        </row>
        <row r="86">
          <cell r="A86" t="str">
            <v>OAE1</v>
          </cell>
          <cell r="B86" t="str">
            <v>Ancoragem ativa - Fornecimento, instalação e protensão</v>
          </cell>
          <cell r="C86"/>
          <cell r="D86"/>
          <cell r="E86" t="str">
            <v>un</v>
          </cell>
          <cell r="F86">
            <v>48</v>
          </cell>
          <cell r="G86">
            <v>682.29</v>
          </cell>
        </row>
        <row r="87">
          <cell r="A87" t="str">
            <v>03.330.00</v>
          </cell>
          <cell r="B87" t="str">
            <v>Concreto fck= 35 MPa-contr. raz. uso ger.</v>
          </cell>
          <cell r="C87"/>
          <cell r="D87"/>
          <cell r="E87" t="str">
            <v>m3</v>
          </cell>
          <cell r="F87">
            <v>1403</v>
          </cell>
          <cell r="G87">
            <v>166.78</v>
          </cell>
        </row>
        <row r="88">
          <cell r="B88" t="str">
            <v>Diversos</v>
          </cell>
        </row>
        <row r="89">
          <cell r="A89" t="str">
            <v>03.510.00</v>
          </cell>
          <cell r="B89" t="str">
            <v>Aparelho de apoio em neoprene</v>
          </cell>
          <cell r="C89"/>
          <cell r="D89"/>
          <cell r="E89" t="str">
            <v>kg</v>
          </cell>
          <cell r="F89">
            <v>665</v>
          </cell>
          <cell r="G89">
            <v>86.94</v>
          </cell>
        </row>
        <row r="90">
          <cell r="A90" t="str">
            <v>03.700.01</v>
          </cell>
          <cell r="B90" t="str">
            <v>Guarda corpo em concreto Fck = 18 MPa</v>
          </cell>
          <cell r="C90"/>
          <cell r="D90"/>
          <cell r="E90" t="str">
            <v>m</v>
          </cell>
          <cell r="F90">
            <v>148</v>
          </cell>
          <cell r="G90">
            <v>80.150000000000006</v>
          </cell>
        </row>
        <row r="91">
          <cell r="B91" t="str">
            <v>Barreiras de segurança (C.A.) Tipo New Jersey (312 m)</v>
          </cell>
        </row>
        <row r="92">
          <cell r="A92" t="str">
            <v>03.371.01</v>
          </cell>
          <cell r="B92" t="str">
            <v>Formas de placa compensada resinada</v>
          </cell>
          <cell r="C92"/>
          <cell r="D92"/>
          <cell r="E92" t="str">
            <v>m2</v>
          </cell>
          <cell r="F92">
            <v>561.6</v>
          </cell>
          <cell r="G92">
            <v>21.86</v>
          </cell>
        </row>
        <row r="93">
          <cell r="A93" t="str">
            <v>03.353.00</v>
          </cell>
          <cell r="B93" t="str">
            <v>Forn., preparo e colocação nas formas, de aço CA-50</v>
          </cell>
          <cell r="C93"/>
          <cell r="D93"/>
          <cell r="E93" t="str">
            <v>kg</v>
          </cell>
          <cell r="F93">
            <v>4368</v>
          </cell>
          <cell r="G93">
            <v>2.59</v>
          </cell>
        </row>
        <row r="94">
          <cell r="A94" t="str">
            <v>03.326.00</v>
          </cell>
          <cell r="B94" t="str">
            <v xml:space="preserve">Concreto fck= 20 MPa-contr. raz. uso ger. </v>
          </cell>
          <cell r="C94"/>
          <cell r="D94"/>
          <cell r="E94" t="str">
            <v>m3</v>
          </cell>
          <cell r="F94">
            <v>73</v>
          </cell>
          <cell r="G94">
            <v>149.19999999999999</v>
          </cell>
        </row>
        <row r="95">
          <cell r="B95" t="str">
            <v>Placas de aproximação( 04 unidades)</v>
          </cell>
        </row>
        <row r="96">
          <cell r="A96" t="str">
            <v>03.371.00</v>
          </cell>
          <cell r="B96" t="str">
            <v>Formas de madeira compensada</v>
          </cell>
          <cell r="C96"/>
          <cell r="D96"/>
          <cell r="E96" t="str">
            <v>m2</v>
          </cell>
          <cell r="F96">
            <v>32</v>
          </cell>
          <cell r="G96">
            <v>21.86</v>
          </cell>
        </row>
        <row r="97">
          <cell r="A97" t="str">
            <v>03.353.00</v>
          </cell>
          <cell r="B97" t="str">
            <v>Forn., preparo e colocação nas formas, de aço CA-50</v>
          </cell>
          <cell r="C97"/>
          <cell r="D97"/>
          <cell r="E97" t="str">
            <v>kg</v>
          </cell>
          <cell r="F97">
            <v>3968</v>
          </cell>
          <cell r="G97">
            <v>2.59</v>
          </cell>
        </row>
        <row r="98">
          <cell r="A98" t="str">
            <v>03.326.00</v>
          </cell>
          <cell r="B98" t="str">
            <v xml:space="preserve">Concreto fck= 20 MPa-contr. raz. uso ger. </v>
          </cell>
          <cell r="C98"/>
          <cell r="D98"/>
          <cell r="E98" t="str">
            <v>m3</v>
          </cell>
          <cell r="F98">
            <v>38</v>
          </cell>
          <cell r="G98">
            <v>149.19999999999999</v>
          </cell>
        </row>
        <row r="99">
          <cell r="B99" t="str">
            <v>Drenos</v>
          </cell>
        </row>
        <row r="100">
          <cell r="A100" t="str">
            <v>P 03.991.01c</v>
          </cell>
          <cell r="B100" t="str">
            <v>Dreno de FF D= 100 mm x 500mm</v>
          </cell>
          <cell r="C100"/>
          <cell r="D100"/>
          <cell r="E100" t="str">
            <v>un</v>
          </cell>
          <cell r="F100">
            <v>40</v>
          </cell>
          <cell r="G100">
            <v>15.64</v>
          </cell>
        </row>
        <row r="101">
          <cell r="A101" t="str">
            <v>P 03.991.01b</v>
          </cell>
          <cell r="B101" t="str">
            <v>Dreno de FF D= 50 mm x 500mm</v>
          </cell>
          <cell r="C101"/>
          <cell r="D101"/>
          <cell r="E101" t="str">
            <v>un</v>
          </cell>
          <cell r="F101">
            <v>30</v>
          </cell>
          <cell r="G101">
            <v>6.63</v>
          </cell>
        </row>
        <row r="102">
          <cell r="A102" t="str">
            <v>P 03.991.01a</v>
          </cell>
          <cell r="B102" t="str">
            <v>Dreno de FF D= 30 mm x 750mm</v>
          </cell>
          <cell r="C102"/>
          <cell r="D102"/>
          <cell r="E102" t="str">
            <v>un</v>
          </cell>
          <cell r="F102">
            <v>40</v>
          </cell>
          <cell r="G102">
            <v>6.25</v>
          </cell>
        </row>
        <row r="103">
          <cell r="F103" t="str">
            <v>SUB-TOTAL</v>
          </cell>
        </row>
        <row r="105">
          <cell r="B105" t="str">
            <v>OBRAS COMPLEMENTARES</v>
          </cell>
        </row>
        <row r="106">
          <cell r="A106" t="str">
            <v>05.100.00</v>
          </cell>
          <cell r="B106" t="str">
            <v>Enleivamento</v>
          </cell>
          <cell r="C106" t="str">
            <v>DNER-ES341/97</v>
          </cell>
          <cell r="D106"/>
          <cell r="E106" t="str">
            <v>m2</v>
          </cell>
          <cell r="F106">
            <v>6227</v>
          </cell>
          <cell r="G106">
            <v>2.06</v>
          </cell>
        </row>
        <row r="107">
          <cell r="A107" t="str">
            <v>DER53460a</v>
          </cell>
          <cell r="B107" t="str">
            <v>Calçamento com briquetes de 6 cm</v>
          </cell>
          <cell r="C107"/>
          <cell r="D107"/>
          <cell r="E107" t="str">
            <v>m2</v>
          </cell>
          <cell r="F107">
            <v>700</v>
          </cell>
          <cell r="G107">
            <v>20.48</v>
          </cell>
        </row>
        <row r="108">
          <cell r="A108" t="str">
            <v>P 05.100.01</v>
          </cell>
          <cell r="B108" t="str">
            <v>Fornecimento e plantio de lírio amarelo</v>
          </cell>
          <cell r="C108"/>
          <cell r="D108"/>
          <cell r="E108" t="str">
            <v>m2</v>
          </cell>
          <cell r="F108">
            <v>2241</v>
          </cell>
          <cell r="G108">
            <v>14.14</v>
          </cell>
        </row>
        <row r="109">
          <cell r="A109" t="str">
            <v>P 05.100.02</v>
          </cell>
          <cell r="B109" t="str">
            <v>Fornecimento e plantio de árvore selecionada</v>
          </cell>
          <cell r="C109"/>
          <cell r="D109"/>
          <cell r="E109" t="str">
            <v>un</v>
          </cell>
          <cell r="F109">
            <v>246</v>
          </cell>
          <cell r="G109">
            <v>6.02</v>
          </cell>
        </row>
        <row r="110">
          <cell r="A110" t="str">
            <v>DER81950</v>
          </cell>
          <cell r="B110" t="str">
            <v>Calçada em lastro de brita c/revestimento em concreto</v>
          </cell>
          <cell r="C110"/>
          <cell r="D110"/>
          <cell r="E110" t="str">
            <v>m2</v>
          </cell>
          <cell r="F110">
            <v>1000</v>
          </cell>
          <cell r="G110">
            <v>8.94</v>
          </cell>
        </row>
        <row r="111">
          <cell r="A111" t="str">
            <v>05.301.00</v>
          </cell>
          <cell r="B111" t="str">
            <v>Alvenaria de pedra argamassada</v>
          </cell>
          <cell r="C111"/>
          <cell r="D111"/>
          <cell r="E111" t="str">
            <v>m3</v>
          </cell>
          <cell r="F111">
            <v>60</v>
          </cell>
          <cell r="G111">
            <v>101.58</v>
          </cell>
        </row>
        <row r="112">
          <cell r="A112" t="str">
            <v>PI 01</v>
          </cell>
          <cell r="B112" t="str">
            <v>Poste de aço galv. a fogo, c/ 20,0m de alt. p/ instal. tipo engastado</v>
          </cell>
          <cell r="C112"/>
          <cell r="D112"/>
          <cell r="E112" t="str">
            <v>un</v>
          </cell>
          <cell r="F112">
            <v>7</v>
          </cell>
          <cell r="G112">
            <v>2662.25</v>
          </cell>
        </row>
        <row r="113">
          <cell r="A113" t="str">
            <v>PI 02</v>
          </cell>
          <cell r="B113" t="str">
            <v>Poste de aço galvanizado a fogo, c/ 10,0m de alt. p/instal.na lat. dos viadutos</v>
          </cell>
          <cell r="C113"/>
          <cell r="D113"/>
          <cell r="E113" t="str">
            <v>un</v>
          </cell>
          <cell r="F113">
            <v>8</v>
          </cell>
          <cell r="G113">
            <v>500</v>
          </cell>
        </row>
        <row r="114">
          <cell r="A114" t="str">
            <v>PI 03</v>
          </cell>
          <cell r="B114" t="str">
            <v xml:space="preserve">Luminária p/ iluminação pública ref.HRC-612 da Philips ou similar </v>
          </cell>
          <cell r="C114"/>
          <cell r="D114"/>
          <cell r="E114" t="str">
            <v>un</v>
          </cell>
          <cell r="F114">
            <v>12</v>
          </cell>
          <cell r="G114">
            <v>400</v>
          </cell>
        </row>
        <row r="115">
          <cell r="A115" t="str">
            <v>PI 04</v>
          </cell>
          <cell r="B115" t="str">
            <v xml:space="preserve">Luminária p/ iluminação pública ref.SRC-612 da Philips ou similar </v>
          </cell>
          <cell r="C115"/>
          <cell r="D115"/>
          <cell r="E115" t="str">
            <v>un</v>
          </cell>
          <cell r="F115">
            <v>22</v>
          </cell>
          <cell r="G115">
            <v>425.5</v>
          </cell>
        </row>
        <row r="116">
          <cell r="A116" t="str">
            <v>PI 07</v>
          </cell>
          <cell r="B116" t="str">
            <v>Suporte p/ luminária tipo ZGP402 da Philips ou similar</v>
          </cell>
          <cell r="C116"/>
          <cell r="D116"/>
          <cell r="E116" t="str">
            <v>un</v>
          </cell>
          <cell r="F116">
            <v>7</v>
          </cell>
          <cell r="G116">
            <v>100</v>
          </cell>
        </row>
        <row r="117">
          <cell r="A117" t="str">
            <v>PI 08</v>
          </cell>
          <cell r="B117" t="str">
            <v>Suporte p/ luminária tipo ZGP401 da Philips ou similar</v>
          </cell>
          <cell r="C117"/>
          <cell r="D117"/>
          <cell r="E117" t="str">
            <v>un</v>
          </cell>
          <cell r="F117">
            <v>20</v>
          </cell>
          <cell r="G117">
            <v>81.650000000000006</v>
          </cell>
        </row>
        <row r="118">
          <cell r="A118" t="str">
            <v>PI 09</v>
          </cell>
          <cell r="B118" t="str">
            <v>Lâmpada a vapor de sódio 400W, alta pressão, base E40</v>
          </cell>
          <cell r="C118"/>
          <cell r="D118"/>
          <cell r="E118" t="str">
            <v>un</v>
          </cell>
          <cell r="F118">
            <v>22</v>
          </cell>
          <cell r="G118">
            <v>33.35</v>
          </cell>
        </row>
        <row r="119">
          <cell r="A119" t="str">
            <v>PI 10</v>
          </cell>
          <cell r="B119" t="str">
            <v>Lâmpada a vapor de mercúrio 250W, alta pressão, base E40</v>
          </cell>
          <cell r="C119"/>
          <cell r="D119"/>
          <cell r="E119" t="str">
            <v>un</v>
          </cell>
          <cell r="F119">
            <v>12</v>
          </cell>
          <cell r="G119">
            <v>28.75</v>
          </cell>
        </row>
        <row r="120">
          <cell r="A120" t="str">
            <v>PI 14</v>
          </cell>
          <cell r="B120" t="str">
            <v>Caixa de passagem para instalação aparente D=50mm, tipo T</v>
          </cell>
          <cell r="C120"/>
          <cell r="D120"/>
          <cell r="E120" t="str">
            <v>un</v>
          </cell>
          <cell r="F120">
            <v>120</v>
          </cell>
          <cell r="G120">
            <v>4.08</v>
          </cell>
        </row>
        <row r="121">
          <cell r="A121" t="str">
            <v>PI 22</v>
          </cell>
          <cell r="B121" t="str">
            <v>Base completa com fusível Diazed, 6A, retardado, incluíndo tampa, anel de proteção e ajuste</v>
          </cell>
          <cell r="C121"/>
          <cell r="D121"/>
          <cell r="E121" t="str">
            <v>un</v>
          </cell>
          <cell r="F121">
            <v>34</v>
          </cell>
          <cell r="G121">
            <v>8.6300000000000008</v>
          </cell>
        </row>
        <row r="122">
          <cell r="A122" t="str">
            <v>PI 23</v>
          </cell>
          <cell r="B122" t="str">
            <v>Contator tripolar a seco, p/ corrente alternada - 55 A, para uso em rede 380/220V - 60Hz</v>
          </cell>
          <cell r="C122"/>
          <cell r="D122"/>
          <cell r="E122" t="str">
            <v>un</v>
          </cell>
          <cell r="F122">
            <v>5</v>
          </cell>
          <cell r="G122">
            <v>234.6</v>
          </cell>
        </row>
        <row r="123">
          <cell r="A123" t="str">
            <v>PI 24</v>
          </cell>
          <cell r="B123" t="str">
            <v>Fita elétrica auto fusão a base de borracha EPR</v>
          </cell>
          <cell r="C123"/>
          <cell r="D123"/>
          <cell r="E123" t="str">
            <v>un</v>
          </cell>
          <cell r="F123">
            <v>5</v>
          </cell>
          <cell r="G123">
            <v>6.39</v>
          </cell>
        </row>
        <row r="124">
          <cell r="A124" t="str">
            <v>PI 25</v>
          </cell>
          <cell r="B124" t="str">
            <v>Fita adesiva plástica isolante</v>
          </cell>
          <cell r="C124"/>
          <cell r="D124"/>
          <cell r="E124" t="str">
            <v>un</v>
          </cell>
          <cell r="F124">
            <v>8</v>
          </cell>
          <cell r="G124">
            <v>3.84</v>
          </cell>
        </row>
        <row r="125">
          <cell r="A125" t="str">
            <v>PI 26</v>
          </cell>
          <cell r="B125" t="str">
            <v>Relé fotoelétrico c/ suporte para fixação galv. com furo 18mm</v>
          </cell>
          <cell r="C125"/>
          <cell r="D125"/>
          <cell r="E125" t="str">
            <v>un</v>
          </cell>
          <cell r="F125">
            <v>5</v>
          </cell>
          <cell r="G125">
            <v>11.5</v>
          </cell>
        </row>
        <row r="126">
          <cell r="A126" t="str">
            <v>PI 27</v>
          </cell>
          <cell r="B126" t="str">
            <v>Cabo isolado p/ 1000V, bitola 35mm²</v>
          </cell>
          <cell r="C126"/>
          <cell r="D126"/>
          <cell r="E126" t="str">
            <v>m</v>
          </cell>
          <cell r="F126">
            <v>3600</v>
          </cell>
          <cell r="G126">
            <v>1.55</v>
          </cell>
        </row>
        <row r="127">
          <cell r="A127" t="str">
            <v>PI 28</v>
          </cell>
          <cell r="B127" t="str">
            <v>Eletroduto de aço tipo pesado 100mm</v>
          </cell>
          <cell r="C127"/>
          <cell r="D127"/>
          <cell r="E127" t="str">
            <v>m</v>
          </cell>
          <cell r="F127">
            <v>120</v>
          </cell>
          <cell r="G127">
            <v>28.55</v>
          </cell>
        </row>
        <row r="128">
          <cell r="A128" t="str">
            <v>PI 29</v>
          </cell>
          <cell r="B128" t="str">
            <v>Curva em alumínio fundido de alta resistência, fixação por encaixe,50mm</v>
          </cell>
          <cell r="C128"/>
          <cell r="D128"/>
          <cell r="E128" t="str">
            <v>un</v>
          </cell>
          <cell r="F128">
            <v>2</v>
          </cell>
          <cell r="G128">
            <v>18.75</v>
          </cell>
        </row>
        <row r="129">
          <cell r="A129" t="str">
            <v>PI 30</v>
          </cell>
          <cell r="B129" t="str">
            <v>Haste para aterramento aço-cobre D 13x2400mm</v>
          </cell>
          <cell r="C129"/>
          <cell r="D129"/>
          <cell r="E129" t="str">
            <v>un</v>
          </cell>
          <cell r="F129">
            <v>15</v>
          </cell>
          <cell r="G129">
            <v>6.04</v>
          </cell>
        </row>
        <row r="130">
          <cell r="A130" t="str">
            <v>PI 31</v>
          </cell>
          <cell r="B130" t="str">
            <v>Cabo de cobre nú meio duro, 7 fios 2AWG</v>
          </cell>
          <cell r="C130"/>
          <cell r="D130"/>
          <cell r="E130" t="str">
            <v>kg</v>
          </cell>
          <cell r="F130">
            <v>10</v>
          </cell>
          <cell r="G130">
            <v>7.02</v>
          </cell>
        </row>
        <row r="131">
          <cell r="A131" t="str">
            <v>PI 32</v>
          </cell>
          <cell r="B131" t="str">
            <v>Conetor paralelo, liga alumínio tronco 1/0-4 AWG e derivação 2-4AWG</v>
          </cell>
          <cell r="C131"/>
          <cell r="D131"/>
          <cell r="E131" t="str">
            <v>un</v>
          </cell>
          <cell r="F131">
            <v>10</v>
          </cell>
          <cell r="G131">
            <v>1.04</v>
          </cell>
        </row>
        <row r="132">
          <cell r="A132" t="str">
            <v>PI 33</v>
          </cell>
          <cell r="B132" t="str">
            <v>Tubo de aço galvanizado, vara de 6m e 50mm</v>
          </cell>
          <cell r="C132"/>
          <cell r="D132"/>
          <cell r="E132" t="str">
            <v>un</v>
          </cell>
          <cell r="F132">
            <v>2</v>
          </cell>
          <cell r="G132">
            <v>74.06</v>
          </cell>
        </row>
        <row r="133">
          <cell r="A133" t="str">
            <v>PI 34</v>
          </cell>
          <cell r="B133" t="str">
            <v>Construção de caixa tipo SP, ou pré-instalada com as mesmas características</v>
          </cell>
          <cell r="C133"/>
          <cell r="D133"/>
          <cell r="E133" t="str">
            <v>un</v>
          </cell>
          <cell r="F133">
            <v>19</v>
          </cell>
          <cell r="G133">
            <v>180</v>
          </cell>
        </row>
        <row r="134">
          <cell r="A134" t="str">
            <v>PI 35</v>
          </cell>
          <cell r="B134" t="str">
            <v>Construção de embasamento p/ poste tipo engastado, 20m de altura</v>
          </cell>
          <cell r="C134"/>
          <cell r="D134"/>
          <cell r="E134" t="str">
            <v>un</v>
          </cell>
          <cell r="F134">
            <v>7</v>
          </cell>
          <cell r="G134">
            <v>494</v>
          </cell>
        </row>
        <row r="135">
          <cell r="A135" t="str">
            <v>PI 36</v>
          </cell>
          <cell r="B135" t="str">
            <v>Construção de embasamento p/ poste tipo engastado, concreto duplo T, 10m de altura</v>
          </cell>
          <cell r="C135"/>
          <cell r="D135"/>
          <cell r="E135" t="str">
            <v>un</v>
          </cell>
          <cell r="F135">
            <v>12</v>
          </cell>
          <cell r="G135">
            <v>285</v>
          </cell>
        </row>
        <row r="136">
          <cell r="A136" t="str">
            <v>PI 38</v>
          </cell>
          <cell r="B136" t="str">
            <v>Confecção de emendas retas ou derivação em cabos classe 1000V, c/ conector à compressão</v>
          </cell>
          <cell r="C136"/>
          <cell r="D136"/>
          <cell r="E136" t="str">
            <v>un</v>
          </cell>
          <cell r="F136">
            <v>20</v>
          </cell>
          <cell r="G136">
            <v>4.5</v>
          </cell>
        </row>
        <row r="137">
          <cell r="A137" t="str">
            <v>PI 39</v>
          </cell>
          <cell r="B137" t="str">
            <v>Fixação de haste de terra e conexão ao neutro</v>
          </cell>
          <cell r="C137"/>
          <cell r="D137"/>
          <cell r="E137" t="str">
            <v>un</v>
          </cell>
          <cell r="F137">
            <v>15</v>
          </cell>
          <cell r="G137">
            <v>35</v>
          </cell>
        </row>
        <row r="138">
          <cell r="A138" t="str">
            <v>PI 40</v>
          </cell>
          <cell r="B138" t="str">
            <v>Montagem eletromecân.de iluminação a 17,5m de alt., formada p/2 pétalas, c/ fixação dos equip.</v>
          </cell>
          <cell r="C138"/>
          <cell r="D138"/>
          <cell r="E138" t="str">
            <v>un</v>
          </cell>
          <cell r="F138">
            <v>7</v>
          </cell>
          <cell r="G138">
            <v>550</v>
          </cell>
        </row>
        <row r="139">
          <cell r="A139" t="str">
            <v>PI 41</v>
          </cell>
          <cell r="B139" t="str">
            <v>Instalação de tubo de aço vara de 6m e curva de entrada de cabos na lateral do poste c/ fix. dutos</v>
          </cell>
          <cell r="C139"/>
          <cell r="D139"/>
          <cell r="E139" t="str">
            <v>un</v>
          </cell>
          <cell r="F139">
            <v>2</v>
          </cell>
          <cell r="G139">
            <v>200</v>
          </cell>
        </row>
        <row r="140">
          <cell r="A140" t="str">
            <v>PI 42</v>
          </cell>
          <cell r="B140" t="str">
            <v>Instalação de poste de aço de 20m de altura engastado</v>
          </cell>
          <cell r="C140"/>
          <cell r="D140"/>
          <cell r="E140" t="str">
            <v>un</v>
          </cell>
          <cell r="F140">
            <v>7</v>
          </cell>
          <cell r="G140">
            <v>250</v>
          </cell>
        </row>
        <row r="141">
          <cell r="A141" t="str">
            <v>PI 43</v>
          </cell>
          <cell r="B141" t="str">
            <v>Travessia de pista asfáltica p/ lançamento dutos aço tipo pesado 100mm</v>
          </cell>
          <cell r="C141"/>
          <cell r="D141"/>
          <cell r="E141" t="str">
            <v>m</v>
          </cell>
          <cell r="F141">
            <v>60</v>
          </cell>
          <cell r="G141">
            <v>70</v>
          </cell>
        </row>
        <row r="142">
          <cell r="A142" t="str">
            <v>PI 44</v>
          </cell>
          <cell r="B142" t="str">
            <v>Montagem eletromecânica de luminária 10,0m de altura, c/ fixação dos equip.e conexões elétricos</v>
          </cell>
          <cell r="C142"/>
          <cell r="D142"/>
          <cell r="E142" t="str">
            <v>un</v>
          </cell>
          <cell r="F142">
            <v>20</v>
          </cell>
          <cell r="G142">
            <v>60</v>
          </cell>
        </row>
        <row r="143">
          <cell r="A143" t="str">
            <v>PI 46</v>
          </cell>
          <cell r="B143" t="str">
            <v>Fixação de eletroduto de aço vara 3m ao longo das passarelas</v>
          </cell>
          <cell r="C143"/>
          <cell r="D143"/>
          <cell r="E143" t="str">
            <v>un</v>
          </cell>
          <cell r="F143">
            <v>120</v>
          </cell>
          <cell r="G143">
            <v>30</v>
          </cell>
        </row>
        <row r="144">
          <cell r="A144" t="str">
            <v>PI 51</v>
          </cell>
          <cell r="B144" t="str">
            <v>Eletoduto de PVC corrugado tipo Kanalex ou similar, 50 mm</v>
          </cell>
          <cell r="C144"/>
          <cell r="D144"/>
          <cell r="E144" t="str">
            <v>m</v>
          </cell>
          <cell r="F144">
            <v>415</v>
          </cell>
          <cell r="G144">
            <v>3.02</v>
          </cell>
        </row>
        <row r="145">
          <cell r="A145" t="str">
            <v>PI 56</v>
          </cell>
          <cell r="B145" t="str">
            <v>Cabo isolado p/ 1000V, 4 mm² de alumínio</v>
          </cell>
          <cell r="C145"/>
          <cell r="D145"/>
          <cell r="E145" t="str">
            <v>m</v>
          </cell>
          <cell r="F145">
            <v>440</v>
          </cell>
          <cell r="G145">
            <v>0.37</v>
          </cell>
        </row>
        <row r="146">
          <cell r="A146" t="str">
            <v>PI 63</v>
          </cell>
          <cell r="B146" t="str">
            <v>Eletroduto de aço galvanizado, d=50mm, vara de 3m</v>
          </cell>
          <cell r="C146"/>
          <cell r="D146"/>
          <cell r="E146" t="str">
            <v>un</v>
          </cell>
          <cell r="F146">
            <v>120</v>
          </cell>
          <cell r="G146">
            <v>40</v>
          </cell>
        </row>
        <row r="147">
          <cell r="A147" t="str">
            <v>PI 64</v>
          </cell>
          <cell r="B147" t="str">
            <v>Caixa de passagem p/ instalação aparente, D=50mm, tipo E</v>
          </cell>
          <cell r="C147"/>
          <cell r="D147"/>
          <cell r="E147" t="str">
            <v>un</v>
          </cell>
          <cell r="F147">
            <v>10</v>
          </cell>
          <cell r="G147">
            <v>20</v>
          </cell>
        </row>
        <row r="148">
          <cell r="A148" t="str">
            <v>PI 65</v>
          </cell>
          <cell r="B148" t="str">
            <v>Cabo de alumínio 1/0</v>
          </cell>
          <cell r="C148"/>
          <cell r="D148"/>
          <cell r="E148" t="str">
            <v>m</v>
          </cell>
          <cell r="F148">
            <v>450</v>
          </cell>
          <cell r="G148">
            <v>1.7</v>
          </cell>
        </row>
        <row r="149">
          <cell r="A149" t="str">
            <v>PI 66</v>
          </cell>
          <cell r="B149" t="str">
            <v>Cabo isolado p/ 1000 V, 6 mm2 de alumínio</v>
          </cell>
          <cell r="C149"/>
          <cell r="D149"/>
          <cell r="E149" t="str">
            <v>m</v>
          </cell>
          <cell r="F149">
            <v>140</v>
          </cell>
          <cell r="G149">
            <v>1</v>
          </cell>
        </row>
        <row r="150">
          <cell r="A150" t="str">
            <v>PI 68</v>
          </cell>
          <cell r="B150" t="str">
            <v>Instalação poste metálico c/ base, 10m de altura na lateral do viaduto</v>
          </cell>
          <cell r="C150"/>
          <cell r="D150"/>
          <cell r="E150" t="str">
            <v>un</v>
          </cell>
          <cell r="F150">
            <v>8</v>
          </cell>
          <cell r="G150">
            <v>100</v>
          </cell>
        </row>
        <row r="151">
          <cell r="A151" t="str">
            <v>PI 57</v>
          </cell>
          <cell r="B151" t="str">
            <v>Lançamento de cabos em eletroduto de PVC corrugado</v>
          </cell>
          <cell r="C151"/>
          <cell r="D151"/>
          <cell r="E151" t="str">
            <v>m</v>
          </cell>
          <cell r="F151">
            <v>415</v>
          </cell>
          <cell r="G151">
            <v>3</v>
          </cell>
        </row>
        <row r="152">
          <cell r="A152" t="str">
            <v>PI 37</v>
          </cell>
          <cell r="B152" t="str">
            <v>Lançamento de cabos em dutos de aço, classe 1000V, circuito trifásico mais neutro, e monofásico</v>
          </cell>
          <cell r="C152"/>
          <cell r="D152"/>
          <cell r="E152" t="str">
            <v>m</v>
          </cell>
          <cell r="F152">
            <v>60</v>
          </cell>
          <cell r="G152">
            <v>4</v>
          </cell>
        </row>
        <row r="153">
          <cell r="A153" t="str">
            <v>PI 69</v>
          </cell>
          <cell r="B153" t="str">
            <v>Instalação de poste concreto duplo T, 10m de altura, engastado</v>
          </cell>
          <cell r="C153"/>
          <cell r="D153"/>
          <cell r="E153" t="str">
            <v>un</v>
          </cell>
          <cell r="F153">
            <v>12</v>
          </cell>
          <cell r="G153">
            <v>200</v>
          </cell>
        </row>
        <row r="154">
          <cell r="A154" t="str">
            <v>R1</v>
          </cell>
          <cell r="B154" t="str">
            <v>Remanejamento de Rede de Baixa Tensão (220/380V)</v>
          </cell>
          <cell r="C154"/>
          <cell r="D154"/>
          <cell r="E154" t="str">
            <v>m</v>
          </cell>
          <cell r="F154">
            <v>550</v>
          </cell>
          <cell r="G154">
            <v>4.7</v>
          </cell>
        </row>
        <row r="155">
          <cell r="A155" t="str">
            <v>R2</v>
          </cell>
          <cell r="B155" t="str">
            <v>Remanejamento de Rede de Alta Tensão (138kV)</v>
          </cell>
          <cell r="C155"/>
          <cell r="D155"/>
          <cell r="E155" t="str">
            <v>m</v>
          </cell>
          <cell r="F155">
            <v>530</v>
          </cell>
          <cell r="G155">
            <v>6.2</v>
          </cell>
        </row>
        <row r="156">
          <cell r="A156" t="str">
            <v>R10</v>
          </cell>
          <cell r="B156" t="str">
            <v>Remanejamento de Poste de Concreto 10/150</v>
          </cell>
          <cell r="C156"/>
          <cell r="D156"/>
          <cell r="E156" t="str">
            <v>un</v>
          </cell>
          <cell r="F156">
            <v>14</v>
          </cell>
          <cell r="G156">
            <v>75</v>
          </cell>
        </row>
        <row r="157">
          <cell r="A157" t="str">
            <v>R11</v>
          </cell>
          <cell r="B157" t="str">
            <v>Remanejamento de Poste de Concreto 10/300</v>
          </cell>
          <cell r="C157"/>
          <cell r="D157"/>
          <cell r="E157" t="str">
            <v>un</v>
          </cell>
          <cell r="F157">
            <v>1</v>
          </cell>
          <cell r="G157">
            <v>75</v>
          </cell>
        </row>
        <row r="158">
          <cell r="A158" t="str">
            <v>R12</v>
          </cell>
          <cell r="B158" t="str">
            <v>Remanejamento de Poste de Concreto 10/600</v>
          </cell>
          <cell r="C158"/>
          <cell r="D158"/>
          <cell r="E158" t="str">
            <v>un</v>
          </cell>
          <cell r="F158">
            <v>1</v>
          </cell>
          <cell r="G158">
            <v>75</v>
          </cell>
        </row>
        <row r="159">
          <cell r="A159" t="str">
            <v>R14</v>
          </cell>
          <cell r="B159" t="str">
            <v>Remanejamento de Poste de Concreto 11/300</v>
          </cell>
          <cell r="C159"/>
          <cell r="D159"/>
          <cell r="E159" t="str">
            <v>un</v>
          </cell>
          <cell r="F159">
            <v>6</v>
          </cell>
          <cell r="G159">
            <v>75</v>
          </cell>
        </row>
        <row r="160">
          <cell r="A160" t="str">
            <v>R27</v>
          </cell>
          <cell r="B160" t="str">
            <v>Remanejamento de Poste de Madeira</v>
          </cell>
          <cell r="C160"/>
          <cell r="D160"/>
          <cell r="E160" t="str">
            <v>un</v>
          </cell>
          <cell r="F160">
            <v>2</v>
          </cell>
          <cell r="G160">
            <v>70</v>
          </cell>
        </row>
        <row r="161">
          <cell r="A161" t="str">
            <v>R20</v>
          </cell>
          <cell r="B161" t="str">
            <v>Remanejamento de Poste de Concreto 10/300 c/ 3 pétalas (400W) instalado</v>
          </cell>
          <cell r="C161"/>
          <cell r="D161"/>
          <cell r="E161" t="str">
            <v>un</v>
          </cell>
          <cell r="F161">
            <v>4</v>
          </cell>
          <cell r="G161">
            <v>250</v>
          </cell>
        </row>
        <row r="162">
          <cell r="A162" t="str">
            <v>R20A</v>
          </cell>
          <cell r="B162" t="str">
            <v>Remanejamento de Poste de Concreto 11/300 c/ 3 pétalas (400W) instalado</v>
          </cell>
          <cell r="C162"/>
          <cell r="D162"/>
          <cell r="E162" t="str">
            <v>un</v>
          </cell>
          <cell r="F162">
            <v>4</v>
          </cell>
          <cell r="G162">
            <v>250</v>
          </cell>
        </row>
        <row r="163">
          <cell r="A163" t="str">
            <v>R18</v>
          </cell>
          <cell r="B163" t="str">
            <v>Remanejamento de Poste de Concreto 10/150 c/ 3 pétalas (400W) instalado</v>
          </cell>
          <cell r="C163"/>
          <cell r="D163"/>
          <cell r="E163" t="str">
            <v>un</v>
          </cell>
          <cell r="F163">
            <v>2</v>
          </cell>
          <cell r="G163">
            <v>250</v>
          </cell>
        </row>
        <row r="164">
          <cell r="A164" t="str">
            <v>R3</v>
          </cell>
          <cell r="B164" t="str">
            <v>Remanejamento de Rede de Telefonia</v>
          </cell>
          <cell r="C164"/>
          <cell r="D164"/>
          <cell r="E164" t="str">
            <v>m</v>
          </cell>
          <cell r="F164">
            <v>300</v>
          </cell>
          <cell r="G164">
            <v>2</v>
          </cell>
        </row>
        <row r="165">
          <cell r="A165" t="str">
            <v>R29</v>
          </cell>
          <cell r="B165" t="str">
            <v>Remanejamento de Canalização de água em PVC, 40mm</v>
          </cell>
          <cell r="C165"/>
          <cell r="D165"/>
          <cell r="E165" t="str">
            <v>m</v>
          </cell>
          <cell r="F165">
            <v>440</v>
          </cell>
          <cell r="G165">
            <v>22.79</v>
          </cell>
        </row>
      </sheetData>
      <sheetData sheetId="11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20000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100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50</v>
          </cell>
          <cell r="G16">
            <v>26.75</v>
          </cell>
        </row>
        <row r="17">
          <cell r="A17" t="str">
            <v>01.100.10</v>
          </cell>
          <cell r="B17" t="str">
            <v>Escavação,carga e transportes de material de 1a categoria DMT= 200 a 400m</v>
          </cell>
          <cell r="C17" t="str">
            <v>DNER-ES280/97</v>
          </cell>
          <cell r="D17"/>
          <cell r="E17" t="str">
            <v>m3</v>
          </cell>
          <cell r="F17">
            <v>2733</v>
          </cell>
          <cell r="G17">
            <v>1.98</v>
          </cell>
        </row>
        <row r="18">
          <cell r="A18" t="str">
            <v>01.100.14</v>
          </cell>
          <cell r="B18" t="str">
            <v>Escavação,carga e transportes de material de 1a categoria DMT= 1000 a 1200m</v>
          </cell>
          <cell r="C18" t="str">
            <v>DNER-ES280/97</v>
          </cell>
          <cell r="D18"/>
          <cell r="E18" t="str">
            <v>m3</v>
          </cell>
          <cell r="F18">
            <v>1490</v>
          </cell>
          <cell r="G18">
            <v>2.4</v>
          </cell>
        </row>
        <row r="19">
          <cell r="A19" t="str">
            <v>DER50260</v>
          </cell>
          <cell r="B19" t="str">
            <v>Esc.  Carga e Transp. de mat. 1a cat. c/ CB 5000&lt;DMT&lt;6000m</v>
          </cell>
          <cell r="C19"/>
          <cell r="D19"/>
          <cell r="E19" t="str">
            <v>m3</v>
          </cell>
          <cell r="F19">
            <v>7702</v>
          </cell>
          <cell r="G19">
            <v>4.29</v>
          </cell>
        </row>
        <row r="20">
          <cell r="A20" t="str">
            <v>DER50385</v>
          </cell>
          <cell r="B20" t="str">
            <v>Esc.  Carga e Transp. de mat. 1a cat. c/ CB 26000&lt;DMT&lt;28000m</v>
          </cell>
          <cell r="C20"/>
          <cell r="D20"/>
          <cell r="E20" t="str">
            <v>m3</v>
          </cell>
          <cell r="F20">
            <v>20309</v>
          </cell>
          <cell r="G20">
            <v>15.02</v>
          </cell>
        </row>
        <row r="21">
          <cell r="A21" t="str">
            <v>01.101.14</v>
          </cell>
          <cell r="B21" t="str">
            <v>Escavação,carga e transportes de material de 2a categoria,c/CB,  DMT 1000 a 1200m</v>
          </cell>
          <cell r="C21" t="str">
            <v>DNER-ES280/97</v>
          </cell>
          <cell r="D21"/>
          <cell r="E21" t="str">
            <v>m3</v>
          </cell>
          <cell r="F21">
            <v>2985</v>
          </cell>
          <cell r="G21">
            <v>3.49</v>
          </cell>
        </row>
        <row r="22">
          <cell r="A22" t="str">
            <v>DER51250</v>
          </cell>
          <cell r="B22" t="str">
            <v>Escavação,carga e transportes de material de 2a categoria DMT 5000 a 6000m</v>
          </cell>
          <cell r="C22"/>
          <cell r="D22"/>
          <cell r="E22" t="str">
            <v>m3</v>
          </cell>
          <cell r="F22">
            <v>5134</v>
          </cell>
          <cell r="G22">
            <v>5.7</v>
          </cell>
        </row>
        <row r="23">
          <cell r="A23" t="str">
            <v>DER52105</v>
          </cell>
          <cell r="B23" t="str">
            <v>Esc. Carga e Transp. de solos moles 2000&lt;DMT&lt;=3000m</v>
          </cell>
          <cell r="C23"/>
          <cell r="D23"/>
          <cell r="E23" t="str">
            <v>m3</v>
          </cell>
          <cell r="F23">
            <v>15622</v>
          </cell>
          <cell r="G23">
            <v>5.77</v>
          </cell>
        </row>
        <row r="24">
          <cell r="A24" t="str">
            <v>01.510.00</v>
          </cell>
          <cell r="B24" t="str">
            <v>Compactação de aterros a 95% Proctor Normal</v>
          </cell>
          <cell r="C24" t="str">
            <v>DNER-ES282/97</v>
          </cell>
          <cell r="D24"/>
          <cell r="E24" t="str">
            <v>m3</v>
          </cell>
          <cell r="F24">
            <v>25992</v>
          </cell>
          <cell r="G24">
            <v>0.79</v>
          </cell>
        </row>
        <row r="25">
          <cell r="A25" t="str">
            <v>01.511.00</v>
          </cell>
          <cell r="B25" t="str">
            <v>Compactação de aterros a 100% Proctor Normal</v>
          </cell>
          <cell r="C25" t="str">
            <v>DNER-ES282/97</v>
          </cell>
          <cell r="D25"/>
          <cell r="E25" t="str">
            <v>m3</v>
          </cell>
          <cell r="F25">
            <v>2444</v>
          </cell>
          <cell r="G25">
            <v>1.36</v>
          </cell>
        </row>
        <row r="26">
          <cell r="A26" t="str">
            <v>P 10.000.06</v>
          </cell>
          <cell r="B26" t="str">
            <v>Aterro reforçado c/ elementos Terramesh (0,50x1,00x4,00m)(malha 8x10) ou similar</v>
          </cell>
          <cell r="C26"/>
          <cell r="D26"/>
          <cell r="E26" t="str">
            <v>un</v>
          </cell>
          <cell r="F26">
            <v>1011</v>
          </cell>
          <cell r="G26">
            <v>321.67</v>
          </cell>
        </row>
        <row r="27">
          <cell r="A27" t="str">
            <v>P 10.000.05</v>
          </cell>
          <cell r="B27" t="str">
            <v>Aterro reforçado c/ elementos Terramesh (1,00x1,00x4,00m)(malha 8x10) ou similar</v>
          </cell>
          <cell r="C27"/>
          <cell r="D27"/>
          <cell r="E27" t="str">
            <v>un</v>
          </cell>
          <cell r="F27">
            <v>591</v>
          </cell>
          <cell r="G27">
            <v>414.83</v>
          </cell>
        </row>
        <row r="28">
          <cell r="A28" t="str">
            <v>DER82660</v>
          </cell>
          <cell r="B28" t="str">
            <v>Gabião caixa em PVC c/ h=100cm</v>
          </cell>
          <cell r="C28"/>
          <cell r="D28"/>
          <cell r="E28" t="str">
            <v>m3</v>
          </cell>
          <cell r="F28">
            <v>195</v>
          </cell>
          <cell r="G28">
            <v>122.97</v>
          </cell>
        </row>
        <row r="29">
          <cell r="A29" t="str">
            <v>09.517.04</v>
          </cell>
          <cell r="B29" t="str">
            <v>Pedra de mão</v>
          </cell>
          <cell r="C29"/>
          <cell r="D29"/>
          <cell r="E29" t="str">
            <v>m3</v>
          </cell>
          <cell r="F29">
            <v>2746</v>
          </cell>
          <cell r="G29">
            <v>11.92</v>
          </cell>
        </row>
        <row r="30">
          <cell r="A30">
            <v>9000032</v>
          </cell>
          <cell r="B30" t="str">
            <v>Manta Geotextil 200g/m2</v>
          </cell>
          <cell r="C30">
            <v>0</v>
          </cell>
          <cell r="D30">
            <v>0</v>
          </cell>
          <cell r="E30" t="str">
            <v>m2</v>
          </cell>
          <cell r="F30">
            <v>4730</v>
          </cell>
          <cell r="G30">
            <v>5.83</v>
          </cell>
        </row>
        <row r="31">
          <cell r="F31" t="str">
            <v>SUB-TOTAL</v>
          </cell>
        </row>
        <row r="33">
          <cell r="B33" t="str">
            <v>PAVIMENTAÇÃO</v>
          </cell>
        </row>
        <row r="34">
          <cell r="A34" t="str">
            <v>02.000.00</v>
          </cell>
          <cell r="B34" t="str">
            <v>Regularização do subleito</v>
          </cell>
          <cell r="C34"/>
          <cell r="D34"/>
          <cell r="E34" t="str">
            <v>m2</v>
          </cell>
          <cell r="F34">
            <v>51009</v>
          </cell>
          <cell r="G34">
            <v>0.3</v>
          </cell>
        </row>
        <row r="35">
          <cell r="A35" t="str">
            <v>DER53130</v>
          </cell>
          <cell r="B35" t="str">
            <v>Camada de macadame seco</v>
          </cell>
          <cell r="C35"/>
          <cell r="D35"/>
          <cell r="E35" t="str">
            <v>m3</v>
          </cell>
          <cell r="F35">
            <v>10024</v>
          </cell>
          <cell r="G35">
            <v>21.86</v>
          </cell>
        </row>
        <row r="36">
          <cell r="A36" t="str">
            <v>02.230.00</v>
          </cell>
          <cell r="B36" t="str">
            <v>Base brita graduada</v>
          </cell>
          <cell r="C36" t="str">
            <v>DNER-ES303/97</v>
          </cell>
          <cell r="D36"/>
          <cell r="E36" t="str">
            <v>m3</v>
          </cell>
          <cell r="F36">
            <v>7284</v>
          </cell>
          <cell r="G36">
            <v>28.06</v>
          </cell>
        </row>
        <row r="37">
          <cell r="A37" t="str">
            <v>02.300.00</v>
          </cell>
          <cell r="B37" t="str">
            <v>Imprimação - Fornecimento, transporte e execução</v>
          </cell>
          <cell r="C37" t="str">
            <v>DNER-ES306/97</v>
          </cell>
          <cell r="D37"/>
          <cell r="E37" t="str">
            <v>m2</v>
          </cell>
          <cell r="F37">
            <v>47887</v>
          </cell>
          <cell r="G37">
            <v>1.1100000000000001</v>
          </cell>
        </row>
        <row r="38">
          <cell r="A38" t="str">
            <v>02.400.00</v>
          </cell>
          <cell r="B38" t="str">
            <v>Pintura de ligação - Fornec., transporte e execução</v>
          </cell>
          <cell r="C38" t="str">
            <v>DNER-ES307/97</v>
          </cell>
          <cell r="D38"/>
          <cell r="E38" t="str">
            <v>m2</v>
          </cell>
          <cell r="F38">
            <v>124282</v>
          </cell>
          <cell r="G38">
            <v>0.41</v>
          </cell>
        </row>
        <row r="39">
          <cell r="A39" t="str">
            <v>02.540.01</v>
          </cell>
          <cell r="B39" t="str">
            <v>Concreto betuminoso usinado a quente - usina 100/140 t/h</v>
          </cell>
          <cell r="C39" t="str">
            <v>DNER-ES313/97</v>
          </cell>
          <cell r="D39"/>
          <cell r="E39" t="str">
            <v>t</v>
          </cell>
          <cell r="F39">
            <v>14670.5</v>
          </cell>
          <cell r="G39">
            <v>67.64</v>
          </cell>
        </row>
        <row r="40">
          <cell r="A40" t="str">
            <v>DER82200a</v>
          </cell>
          <cell r="B40" t="str">
            <v>Remoção de camada granular</v>
          </cell>
          <cell r="C40"/>
          <cell r="D40"/>
          <cell r="E40" t="str">
            <v>m3</v>
          </cell>
          <cell r="F40">
            <v>546</v>
          </cell>
          <cell r="G40">
            <v>4.67</v>
          </cell>
        </row>
        <row r="41">
          <cell r="A41" t="str">
            <v>DER82200</v>
          </cell>
          <cell r="B41" t="str">
            <v>Remoção de revestimento de CBUQ</v>
          </cell>
          <cell r="C41"/>
          <cell r="D41"/>
          <cell r="E41" t="str">
            <v>m3</v>
          </cell>
          <cell r="F41">
            <v>545</v>
          </cell>
          <cell r="G41">
            <v>5.73</v>
          </cell>
        </row>
        <row r="42">
          <cell r="F42" t="str">
            <v>SUB-TOTAL</v>
          </cell>
        </row>
        <row r="44">
          <cell r="B44" t="str">
            <v>DRENAGEM</v>
          </cell>
        </row>
        <row r="45">
          <cell r="A45" t="str">
            <v>04.000.00</v>
          </cell>
          <cell r="B45" t="str">
            <v>Escavação manual em material de 1a categoria</v>
          </cell>
          <cell r="C45"/>
          <cell r="D45"/>
          <cell r="E45" t="str">
            <v>m3</v>
          </cell>
          <cell r="F45">
            <v>48</v>
          </cell>
          <cell r="G45">
            <v>17.57</v>
          </cell>
        </row>
        <row r="46">
          <cell r="A46" t="str">
            <v>04.001.00</v>
          </cell>
          <cell r="B46" t="str">
            <v>Escavação mecânica em material de 1a categoria</v>
          </cell>
          <cell r="C46"/>
          <cell r="D46"/>
          <cell r="E46" t="str">
            <v>m3</v>
          </cell>
          <cell r="F46">
            <v>1400</v>
          </cell>
          <cell r="G46">
            <v>2.09</v>
          </cell>
        </row>
        <row r="47">
          <cell r="A47" t="str">
            <v>04.001.01</v>
          </cell>
          <cell r="B47" t="str">
            <v>Escavação mecânica,reaterro e compactação (material de 1a categoria)</v>
          </cell>
          <cell r="C47"/>
          <cell r="D47"/>
          <cell r="E47" t="str">
            <v>m3</v>
          </cell>
          <cell r="F47">
            <v>912</v>
          </cell>
          <cell r="G47">
            <v>3.03</v>
          </cell>
        </row>
        <row r="48">
          <cell r="A48" t="str">
            <v>04.401.02</v>
          </cell>
          <cell r="B48" t="str">
            <v>Valeta de prot. de aterro c/ revest. vegetal VPA 02</v>
          </cell>
          <cell r="C48"/>
          <cell r="D48"/>
          <cell r="E48" t="str">
            <v>m</v>
          </cell>
          <cell r="F48">
            <v>1091</v>
          </cell>
          <cell r="G48">
            <v>24.32</v>
          </cell>
        </row>
        <row r="49">
          <cell r="A49" t="str">
            <v>04.500.06</v>
          </cell>
          <cell r="B49" t="str">
            <v>Dreno longit. profundo p/cortes em solo- DPS 06</v>
          </cell>
          <cell r="C49" t="str">
            <v>DNER-ES292/97</v>
          </cell>
          <cell r="D49"/>
          <cell r="E49" t="str">
            <v>m</v>
          </cell>
          <cell r="F49">
            <v>627</v>
          </cell>
          <cell r="G49">
            <v>34.94</v>
          </cell>
        </row>
        <row r="50">
          <cell r="A50" t="str">
            <v>04.502.02</v>
          </cell>
          <cell r="B50" t="str">
            <v>Boca de saída p/ dreno longit. profundo- BSD 02</v>
          </cell>
          <cell r="C50"/>
          <cell r="D50"/>
          <cell r="E50" t="str">
            <v>un</v>
          </cell>
          <cell r="F50">
            <v>6</v>
          </cell>
          <cell r="G50">
            <v>49.08</v>
          </cell>
        </row>
        <row r="51">
          <cell r="A51" t="str">
            <v>04.510.03</v>
          </cell>
          <cell r="B51" t="str">
            <v>Dreno sub- superficial- DSS 03</v>
          </cell>
          <cell r="C51" t="str">
            <v>DNER-ES294/97</v>
          </cell>
          <cell r="D51"/>
          <cell r="E51" t="str">
            <v>m</v>
          </cell>
          <cell r="F51">
            <v>1662</v>
          </cell>
          <cell r="G51">
            <v>3.71</v>
          </cell>
        </row>
        <row r="52">
          <cell r="A52" t="str">
            <v>04.511.01</v>
          </cell>
          <cell r="B52" t="str">
            <v>Boca de saída p/ dreno sub-superficial-BSD 03</v>
          </cell>
          <cell r="C52"/>
          <cell r="D52"/>
          <cell r="E52" t="str">
            <v>un</v>
          </cell>
          <cell r="F52">
            <v>8</v>
          </cell>
          <cell r="G52">
            <v>20.86</v>
          </cell>
        </row>
        <row r="53">
          <cell r="A53" t="str">
            <v>04.900.21</v>
          </cell>
          <cell r="B53" t="str">
            <v>Sarjeta de cant. central de concreto-SCC 01</v>
          </cell>
          <cell r="C53" t="str">
            <v>DNER-ES288/97</v>
          </cell>
          <cell r="D53"/>
          <cell r="E53" t="str">
            <v>m</v>
          </cell>
          <cell r="F53">
            <v>822</v>
          </cell>
          <cell r="G53">
            <v>13.85</v>
          </cell>
        </row>
        <row r="54">
          <cell r="A54" t="str">
            <v>04.910.05</v>
          </cell>
          <cell r="B54" t="str">
            <v>Meio-fio de concreto-MFC 05</v>
          </cell>
          <cell r="C54" t="str">
            <v>DNER-ES290/97</v>
          </cell>
          <cell r="D54"/>
          <cell r="E54" t="str">
            <v>m</v>
          </cell>
          <cell r="F54">
            <v>1758</v>
          </cell>
          <cell r="G54">
            <v>10.54</v>
          </cell>
        </row>
        <row r="55">
          <cell r="A55" t="str">
            <v>DER78150a</v>
          </cell>
          <cell r="B55" t="str">
            <v>Caixa coletora de sarjeta - CCS, D=60cm E H=1,5m</v>
          </cell>
          <cell r="C55"/>
          <cell r="D55"/>
          <cell r="E55" t="str">
            <v>un</v>
          </cell>
          <cell r="F55">
            <v>1</v>
          </cell>
          <cell r="G55">
            <v>500.45</v>
          </cell>
        </row>
        <row r="56">
          <cell r="A56" t="str">
            <v>04.930.01</v>
          </cell>
          <cell r="B56" t="str">
            <v>Caixa coletora de sarjeta-CCS 01</v>
          </cell>
          <cell r="C56" t="str">
            <v>DNER-ES287/97</v>
          </cell>
          <cell r="D56"/>
          <cell r="E56" t="str">
            <v>un</v>
          </cell>
          <cell r="F56">
            <v>3</v>
          </cell>
          <cell r="G56">
            <v>568.85</v>
          </cell>
        </row>
        <row r="57">
          <cell r="A57" t="str">
            <v>04.930.05</v>
          </cell>
          <cell r="B57" t="str">
            <v>Caixa coletora de sarjeta-CCS 05</v>
          </cell>
          <cell r="C57" t="str">
            <v>DNER-ES287/97</v>
          </cell>
          <cell r="D57"/>
          <cell r="E57" t="str">
            <v>un</v>
          </cell>
          <cell r="F57">
            <v>2</v>
          </cell>
          <cell r="G57">
            <v>715.16</v>
          </cell>
        </row>
        <row r="58">
          <cell r="A58" t="str">
            <v>04.930.11</v>
          </cell>
          <cell r="B58" t="str">
            <v>Caixa coletora de sarjeta-CCS 11</v>
          </cell>
          <cell r="C58" t="str">
            <v>DNER-ES287/97</v>
          </cell>
          <cell r="D58"/>
          <cell r="E58" t="str">
            <v>un</v>
          </cell>
          <cell r="F58">
            <v>2</v>
          </cell>
          <cell r="G58">
            <v>832.67</v>
          </cell>
        </row>
        <row r="59">
          <cell r="A59" t="str">
            <v>04.950.02</v>
          </cell>
          <cell r="B59" t="str">
            <v>Dissipador de energia- DES 02</v>
          </cell>
          <cell r="C59" t="str">
            <v>DNER-ES283/97</v>
          </cell>
          <cell r="D59"/>
          <cell r="E59" t="str">
            <v>un</v>
          </cell>
          <cell r="F59">
            <v>1</v>
          </cell>
          <cell r="G59">
            <v>110.58</v>
          </cell>
        </row>
        <row r="60">
          <cell r="A60" t="str">
            <v>04.960.01</v>
          </cell>
          <cell r="B60" t="str">
            <v>Boca de lobo simples c/ grelha de concreto-BLS 01</v>
          </cell>
          <cell r="C60"/>
          <cell r="D60"/>
          <cell r="E60" t="str">
            <v>un</v>
          </cell>
          <cell r="F60">
            <v>10</v>
          </cell>
          <cell r="G60">
            <v>203.51</v>
          </cell>
        </row>
        <row r="61">
          <cell r="A61" t="str">
            <v>04.960.02</v>
          </cell>
          <cell r="B61" t="str">
            <v>Boca de lobo simples c/ grelha de concreto-BLS 02</v>
          </cell>
          <cell r="C61"/>
          <cell r="D61"/>
          <cell r="E61" t="str">
            <v>un</v>
          </cell>
          <cell r="F61">
            <v>4</v>
          </cell>
          <cell r="G61">
            <v>257.83999999999997</v>
          </cell>
        </row>
        <row r="62">
          <cell r="A62" t="str">
            <v>04.960.03</v>
          </cell>
          <cell r="B62" t="str">
            <v>Boca de lobo simples c/ grelha de concreto-BLS 03</v>
          </cell>
          <cell r="C62"/>
          <cell r="D62"/>
          <cell r="E62" t="str">
            <v>un</v>
          </cell>
          <cell r="F62">
            <v>2</v>
          </cell>
          <cell r="G62">
            <v>312.23</v>
          </cell>
        </row>
        <row r="63">
          <cell r="A63" t="str">
            <v>04.962.04</v>
          </cell>
          <cell r="B63" t="str">
            <v>Caixa de ligação e passagem- CLP 04</v>
          </cell>
          <cell r="C63" t="str">
            <v>DNER-ES287/97</v>
          </cell>
          <cell r="D63"/>
          <cell r="E63" t="str">
            <v>un</v>
          </cell>
          <cell r="F63">
            <v>1</v>
          </cell>
          <cell r="G63">
            <v>645.97</v>
          </cell>
        </row>
        <row r="64">
          <cell r="A64" t="str">
            <v>04.963.01</v>
          </cell>
          <cell r="B64" t="str">
            <v>Poço de visita- PVI 01</v>
          </cell>
          <cell r="C64"/>
          <cell r="D64"/>
          <cell r="E64" t="str">
            <v>un</v>
          </cell>
          <cell r="F64">
            <v>1</v>
          </cell>
          <cell r="G64">
            <v>493.1</v>
          </cell>
        </row>
        <row r="65">
          <cell r="A65" t="str">
            <v>P 04.100.07</v>
          </cell>
          <cell r="B65" t="str">
            <v>Execução de galerias D=0,40 c/ lastro de brita</v>
          </cell>
          <cell r="C65"/>
          <cell r="D65"/>
          <cell r="E65" t="str">
            <v>m</v>
          </cell>
          <cell r="F65">
            <v>102</v>
          </cell>
          <cell r="G65">
            <v>41.68</v>
          </cell>
        </row>
        <row r="66">
          <cell r="A66" t="str">
            <v>P 04.100.09</v>
          </cell>
          <cell r="B66" t="str">
            <v>Execução de galerias D=0,60 c/ lastro de brita</v>
          </cell>
          <cell r="C66"/>
          <cell r="D66"/>
          <cell r="E66" t="str">
            <v>m</v>
          </cell>
          <cell r="F66">
            <v>124</v>
          </cell>
          <cell r="G66">
            <v>100.67</v>
          </cell>
        </row>
        <row r="67">
          <cell r="A67" t="str">
            <v>P 04.100.10</v>
          </cell>
          <cell r="B67" t="str">
            <v>Execução de galerias D=0,60 c/ lastro de concreto</v>
          </cell>
          <cell r="C67"/>
          <cell r="D67"/>
          <cell r="E67" t="str">
            <v>m</v>
          </cell>
          <cell r="F67">
            <v>37</v>
          </cell>
          <cell r="G67">
            <v>131.66</v>
          </cell>
        </row>
        <row r="68">
          <cell r="A68" t="str">
            <v>04.101.01</v>
          </cell>
          <cell r="B68" t="str">
            <v>Boca de BSTC D=0.60m-normal</v>
          </cell>
          <cell r="C68" t="str">
            <v>DNER-ES284/97</v>
          </cell>
          <cell r="D68"/>
          <cell r="E68" t="str">
            <v>un</v>
          </cell>
          <cell r="F68">
            <v>2</v>
          </cell>
          <cell r="G68">
            <v>299.62</v>
          </cell>
        </row>
        <row r="69">
          <cell r="A69" t="str">
            <v>P04.901.43</v>
          </cell>
          <cell r="B69" t="str">
            <v>Canaleta c/ grelha de concreto</v>
          </cell>
          <cell r="C69"/>
          <cell r="D69"/>
          <cell r="E69" t="str">
            <v>m</v>
          </cell>
          <cell r="F69">
            <v>297</v>
          </cell>
          <cell r="G69">
            <v>77.42</v>
          </cell>
        </row>
        <row r="70">
          <cell r="A70" t="str">
            <v>P.04.100.18</v>
          </cell>
          <cell r="B70" t="str">
            <v>Caixa coletora de canaleta c/ H=2,00m</v>
          </cell>
          <cell r="C70"/>
          <cell r="D70"/>
          <cell r="E70" t="str">
            <v>un</v>
          </cell>
          <cell r="F70">
            <v>1</v>
          </cell>
          <cell r="G70">
            <v>676.37</v>
          </cell>
        </row>
        <row r="71">
          <cell r="F71" t="str">
            <v>SUB-TOTAL</v>
          </cell>
        </row>
        <row r="73">
          <cell r="B73" t="str">
            <v>OBRAS DE ARTE ESPECIAIS</v>
          </cell>
        </row>
        <row r="74">
          <cell r="B74" t="str">
            <v>(Quatro tabuleiros)</v>
          </cell>
        </row>
        <row r="75">
          <cell r="B75" t="str">
            <v>Infra e Mesoestrutura</v>
          </cell>
        </row>
        <row r="76">
          <cell r="A76" t="str">
            <v>DER90150</v>
          </cell>
          <cell r="B76" t="str">
            <v>Escavação em tubulão a céu aberto em material de 1ªcateg.</v>
          </cell>
          <cell r="C76"/>
          <cell r="D76"/>
          <cell r="E76" t="str">
            <v>m3</v>
          </cell>
          <cell r="F76">
            <v>1</v>
          </cell>
          <cell r="G76">
            <v>184.89</v>
          </cell>
        </row>
        <row r="77">
          <cell r="A77" t="str">
            <v>DER90160</v>
          </cell>
          <cell r="B77" t="str">
            <v>Escavação em tubulão a céu aberto em material de 3ªcateg.</v>
          </cell>
          <cell r="C77"/>
          <cell r="D77"/>
          <cell r="E77" t="str">
            <v>m3</v>
          </cell>
          <cell r="F77">
            <v>1</v>
          </cell>
          <cell r="G77">
            <v>640.85</v>
          </cell>
        </row>
        <row r="78">
          <cell r="A78" t="str">
            <v>DER90170</v>
          </cell>
          <cell r="B78" t="str">
            <v>Escavação em tubulão sob ar comprimido em material de 1ªcateg.</v>
          </cell>
          <cell r="C78"/>
          <cell r="D78"/>
          <cell r="E78" t="str">
            <v>m3</v>
          </cell>
          <cell r="F78">
            <v>140</v>
          </cell>
          <cell r="G78">
            <v>742.04</v>
          </cell>
        </row>
        <row r="79">
          <cell r="A79" t="str">
            <v>DER90180</v>
          </cell>
          <cell r="B79" t="str">
            <v>Escavação em tubulão sob ar comprimido em material de 3ªcateg.</v>
          </cell>
          <cell r="C79"/>
          <cell r="D79"/>
          <cell r="E79" t="str">
            <v>m3</v>
          </cell>
          <cell r="F79">
            <v>82</v>
          </cell>
          <cell r="G79">
            <v>1154.25</v>
          </cell>
        </row>
        <row r="80">
          <cell r="A80" t="str">
            <v>03.371.01</v>
          </cell>
          <cell r="B80" t="str">
            <v>Formas de placa compensada resinada</v>
          </cell>
          <cell r="C80"/>
          <cell r="D80"/>
          <cell r="E80" t="str">
            <v>m2</v>
          </cell>
          <cell r="F80">
            <v>879</v>
          </cell>
          <cell r="G80">
            <v>21.86</v>
          </cell>
        </row>
        <row r="81">
          <cell r="A81" t="str">
            <v>03.353.00</v>
          </cell>
          <cell r="B81" t="str">
            <v>Forn., preparo e colocação nas formas, de aço CA-50</v>
          </cell>
          <cell r="C81"/>
          <cell r="D81"/>
          <cell r="E81" t="str">
            <v>kg</v>
          </cell>
          <cell r="F81">
            <v>11438</v>
          </cell>
          <cell r="G81">
            <v>2.59</v>
          </cell>
        </row>
        <row r="82">
          <cell r="A82" t="str">
            <v>P 03.327.01</v>
          </cell>
          <cell r="B82" t="str">
            <v xml:space="preserve">Concreto fck= 25 MPa-contr. raz. uso ger. </v>
          </cell>
          <cell r="C82"/>
          <cell r="D82"/>
          <cell r="E82" t="str">
            <v>m3</v>
          </cell>
          <cell r="F82">
            <v>266</v>
          </cell>
          <cell r="G82">
            <v>163.22</v>
          </cell>
        </row>
        <row r="83">
          <cell r="B83" t="str">
            <v>Superestrutura</v>
          </cell>
        </row>
        <row r="84">
          <cell r="A84" t="str">
            <v>03.371.02</v>
          </cell>
          <cell r="B84" t="str">
            <v>Formas de placa compensada plastificada</v>
          </cell>
          <cell r="C84"/>
          <cell r="D84"/>
          <cell r="E84" t="str">
            <v>m2</v>
          </cell>
          <cell r="F84">
            <v>5127</v>
          </cell>
          <cell r="G84">
            <v>30.76</v>
          </cell>
        </row>
        <row r="85">
          <cell r="A85" t="str">
            <v>03.353.00</v>
          </cell>
          <cell r="B85" t="str">
            <v>Forn., preparo e colocação nas formas, de aço CA-50</v>
          </cell>
          <cell r="C85"/>
          <cell r="D85"/>
          <cell r="E85" t="str">
            <v>kg</v>
          </cell>
          <cell r="F85">
            <v>143680</v>
          </cell>
          <cell r="G85">
            <v>2.59</v>
          </cell>
        </row>
        <row r="86">
          <cell r="A86" t="str">
            <v>OAE17</v>
          </cell>
          <cell r="B86" t="str">
            <v>Transporte e lançamento de pré-lages</v>
          </cell>
          <cell r="C86"/>
          <cell r="D86"/>
          <cell r="E86" t="str">
            <v>un</v>
          </cell>
          <cell r="F86">
            <v>1368</v>
          </cell>
          <cell r="G86">
            <v>23.47</v>
          </cell>
        </row>
        <row r="87">
          <cell r="A87" t="str">
            <v>OAE18</v>
          </cell>
          <cell r="B87" t="str">
            <v>Transporte e lançamento de vigas pré-moldadas</v>
          </cell>
          <cell r="C87"/>
          <cell r="D87"/>
          <cell r="E87" t="str">
            <v>un</v>
          </cell>
          <cell r="F87">
            <v>80</v>
          </cell>
          <cell r="G87">
            <v>1281.27</v>
          </cell>
        </row>
        <row r="88">
          <cell r="A88" t="str">
            <v>03.330.00</v>
          </cell>
          <cell r="B88" t="str">
            <v>Concreto fck= 35 MPa-contr. raz. uso ger.</v>
          </cell>
          <cell r="C88"/>
          <cell r="D88"/>
          <cell r="E88" t="str">
            <v>m3</v>
          </cell>
          <cell r="F88">
            <v>755</v>
          </cell>
          <cell r="G88">
            <v>166.78</v>
          </cell>
        </row>
        <row r="89">
          <cell r="B89" t="str">
            <v>Diversos</v>
          </cell>
        </row>
        <row r="90">
          <cell r="B90" t="str">
            <v>Barreiras de segurança (C.A.) Tipo New Jersey (312 m)</v>
          </cell>
        </row>
        <row r="91">
          <cell r="A91" t="str">
            <v>03.371.01</v>
          </cell>
          <cell r="B91" t="str">
            <v>Formas de placa compensada resinada</v>
          </cell>
          <cell r="C91"/>
          <cell r="D91"/>
          <cell r="E91" t="str">
            <v>m2</v>
          </cell>
          <cell r="F91">
            <v>561</v>
          </cell>
          <cell r="G91">
            <v>21.86</v>
          </cell>
        </row>
        <row r="92">
          <cell r="A92" t="str">
            <v>03.353.00</v>
          </cell>
          <cell r="B92" t="str">
            <v>Forn., preparo e colocação nas formas, de aço CA-50</v>
          </cell>
          <cell r="C92"/>
          <cell r="D92"/>
          <cell r="E92" t="str">
            <v>kg</v>
          </cell>
          <cell r="F92">
            <v>4656</v>
          </cell>
          <cell r="G92">
            <v>2.59</v>
          </cell>
        </row>
        <row r="93">
          <cell r="A93" t="str">
            <v>P 03.327.01</v>
          </cell>
          <cell r="B93" t="str">
            <v xml:space="preserve">Concreto fck= 25 MPa-contr. raz. uso ger. </v>
          </cell>
          <cell r="C93"/>
          <cell r="D93"/>
          <cell r="E93" t="str">
            <v>m3</v>
          </cell>
          <cell r="F93">
            <v>72</v>
          </cell>
          <cell r="G93">
            <v>163.22</v>
          </cell>
        </row>
        <row r="94">
          <cell r="B94" t="str">
            <v>Placas de aproximação( 08 unidades)</v>
          </cell>
        </row>
        <row r="95">
          <cell r="A95" t="str">
            <v>03.371.00</v>
          </cell>
          <cell r="B95" t="str">
            <v>Formas de madeira compensada</v>
          </cell>
          <cell r="C95"/>
          <cell r="D95"/>
          <cell r="E95" t="str">
            <v>m2</v>
          </cell>
          <cell r="F95">
            <v>73</v>
          </cell>
          <cell r="G95">
            <v>21.86</v>
          </cell>
        </row>
        <row r="96">
          <cell r="A96" t="str">
            <v>03.353.00</v>
          </cell>
          <cell r="B96" t="str">
            <v>Forn., preparo e colocação nas formas, de aço CA-50</v>
          </cell>
          <cell r="C96"/>
          <cell r="D96"/>
          <cell r="E96" t="str">
            <v>kg</v>
          </cell>
          <cell r="F96">
            <v>7432</v>
          </cell>
          <cell r="G96">
            <v>2.59</v>
          </cell>
        </row>
        <row r="97">
          <cell r="A97" t="str">
            <v>P 03.327.01</v>
          </cell>
          <cell r="B97" t="str">
            <v xml:space="preserve">Concreto fck= 25 MPa-contr. raz. uso ger. </v>
          </cell>
          <cell r="C97"/>
          <cell r="D97"/>
          <cell r="E97" t="str">
            <v>m3</v>
          </cell>
          <cell r="F97">
            <v>108</v>
          </cell>
          <cell r="G97">
            <v>163.22</v>
          </cell>
        </row>
        <row r="98">
          <cell r="B98" t="str">
            <v>Drenos</v>
          </cell>
        </row>
        <row r="99">
          <cell r="A99" t="str">
            <v>P 03.991.01f</v>
          </cell>
          <cell r="B99" t="str">
            <v>Dreno de FF D= 150 mm x 400mm</v>
          </cell>
          <cell r="C99"/>
          <cell r="D99"/>
          <cell r="E99" t="str">
            <v>un</v>
          </cell>
          <cell r="F99">
            <v>36</v>
          </cell>
          <cell r="G99">
            <v>20.37</v>
          </cell>
        </row>
        <row r="100">
          <cell r="F100" t="str">
            <v>SUB-TOTAL</v>
          </cell>
        </row>
        <row r="101">
          <cell r="B101" t="str">
            <v>OBRAS COMPLEMENTARES</v>
          </cell>
        </row>
        <row r="102">
          <cell r="A102" t="str">
            <v>05.100.00</v>
          </cell>
          <cell r="B102" t="str">
            <v>Enleivamento</v>
          </cell>
          <cell r="C102" t="str">
            <v>DNER-ES341/97</v>
          </cell>
          <cell r="D102"/>
          <cell r="E102" t="str">
            <v>m2</v>
          </cell>
          <cell r="F102">
            <v>26014</v>
          </cell>
          <cell r="G102">
            <v>2.06</v>
          </cell>
        </row>
        <row r="103">
          <cell r="A103" t="str">
            <v>DER53460a</v>
          </cell>
          <cell r="B103" t="str">
            <v>Calçamento com briquetes de 6 cm</v>
          </cell>
          <cell r="C103"/>
          <cell r="D103"/>
          <cell r="E103" t="str">
            <v>m2</v>
          </cell>
          <cell r="F103">
            <v>1100</v>
          </cell>
          <cell r="G103">
            <v>20.48</v>
          </cell>
        </row>
        <row r="104">
          <cell r="A104" t="str">
            <v>P 05.100.01</v>
          </cell>
          <cell r="B104" t="str">
            <v>Fornecimento e plantio de lírio amarelo</v>
          </cell>
          <cell r="C104"/>
          <cell r="D104"/>
          <cell r="E104" t="str">
            <v>m2</v>
          </cell>
          <cell r="F104">
            <v>146</v>
          </cell>
          <cell r="G104">
            <v>14.14</v>
          </cell>
        </row>
        <row r="105">
          <cell r="A105" t="str">
            <v>P 05.100.02</v>
          </cell>
          <cell r="B105" t="str">
            <v>Fornecimento e plantio de árvore selecionada</v>
          </cell>
          <cell r="C105"/>
          <cell r="D105"/>
          <cell r="E105" t="str">
            <v>un</v>
          </cell>
          <cell r="F105">
            <v>130</v>
          </cell>
          <cell r="G105">
            <v>6.02</v>
          </cell>
        </row>
        <row r="106">
          <cell r="A106" t="str">
            <v>05.102.00</v>
          </cell>
          <cell r="B106" t="str">
            <v>Hidrossemeadura</v>
          </cell>
          <cell r="C106" t="str">
            <v>DNER-ES341/97</v>
          </cell>
          <cell r="D106"/>
          <cell r="E106" t="str">
            <v>m2</v>
          </cell>
          <cell r="F106">
            <v>6318</v>
          </cell>
          <cell r="G106">
            <v>0.49</v>
          </cell>
        </row>
        <row r="107">
          <cell r="A107" t="str">
            <v>DER81950</v>
          </cell>
          <cell r="B107" t="str">
            <v>Calçada em lastro de brita c/revestimento em concreto</v>
          </cell>
          <cell r="C107"/>
          <cell r="D107"/>
          <cell r="E107" t="str">
            <v>m2</v>
          </cell>
          <cell r="F107">
            <v>1400</v>
          </cell>
          <cell r="G107">
            <v>8.94</v>
          </cell>
        </row>
        <row r="108">
          <cell r="A108" t="str">
            <v>P 06.030.00</v>
          </cell>
          <cell r="B108" t="str">
            <v>Barreira de segurança simples</v>
          </cell>
          <cell r="C108"/>
          <cell r="D108"/>
          <cell r="E108" t="str">
            <v>m</v>
          </cell>
          <cell r="F108">
            <v>492</v>
          </cell>
          <cell r="G108">
            <v>52.16</v>
          </cell>
        </row>
        <row r="109">
          <cell r="A109" t="str">
            <v>PI 01</v>
          </cell>
          <cell r="B109" t="str">
            <v>Poste de aço galv. a fogo, c/ 20,0m de alt. p/ instal. tipo engastado</v>
          </cell>
          <cell r="C109"/>
          <cell r="D109"/>
          <cell r="E109" t="str">
            <v>un</v>
          </cell>
          <cell r="F109">
            <v>10</v>
          </cell>
          <cell r="G109">
            <v>2662.25</v>
          </cell>
        </row>
        <row r="110">
          <cell r="A110" t="str">
            <v>PI 04</v>
          </cell>
          <cell r="B110" t="str">
            <v xml:space="preserve">Luminária p/ iluminação pública ref.SRC-612 da Philips ou similar </v>
          </cell>
          <cell r="C110"/>
          <cell r="D110"/>
          <cell r="E110" t="str">
            <v>un</v>
          </cell>
          <cell r="F110">
            <v>20</v>
          </cell>
          <cell r="G110">
            <v>425.5</v>
          </cell>
        </row>
        <row r="111">
          <cell r="A111" t="str">
            <v>PI 07</v>
          </cell>
          <cell r="B111" t="str">
            <v>Suporte p/ luminária tipo ZGP402 da Philips ou similar</v>
          </cell>
          <cell r="C111"/>
          <cell r="D111"/>
          <cell r="E111" t="str">
            <v>un</v>
          </cell>
          <cell r="F111">
            <v>10</v>
          </cell>
          <cell r="G111">
            <v>100</v>
          </cell>
        </row>
        <row r="112">
          <cell r="A112" t="str">
            <v>PI 09</v>
          </cell>
          <cell r="B112" t="str">
            <v>Lâmpada a vapor de sódio 400W, alta pressão, base E40</v>
          </cell>
          <cell r="C112"/>
          <cell r="D112"/>
          <cell r="E112" t="str">
            <v>un</v>
          </cell>
          <cell r="F112">
            <v>20</v>
          </cell>
          <cell r="G112">
            <v>33.35</v>
          </cell>
        </row>
        <row r="113">
          <cell r="A113" t="str">
            <v>PI 10</v>
          </cell>
          <cell r="B113" t="str">
            <v>Lâmpada a vapor de mercúrio 250W, alta pressão, base E40</v>
          </cell>
          <cell r="C113"/>
          <cell r="D113"/>
          <cell r="E113" t="str">
            <v>un</v>
          </cell>
          <cell r="F113">
            <v>17</v>
          </cell>
          <cell r="G113">
            <v>28.75</v>
          </cell>
        </row>
        <row r="114">
          <cell r="A114" t="str">
            <v>PI 22</v>
          </cell>
          <cell r="B114" t="str">
            <v>Base completa com fusível Diazed, 6A, retardado, incluíndo tampa, anel de proteção e ajuste</v>
          </cell>
          <cell r="C114"/>
          <cell r="D114"/>
          <cell r="E114" t="str">
            <v>un</v>
          </cell>
          <cell r="F114">
            <v>29</v>
          </cell>
          <cell r="G114">
            <v>8.6300000000000008</v>
          </cell>
        </row>
        <row r="115">
          <cell r="A115" t="str">
            <v>PI 23</v>
          </cell>
          <cell r="B115" t="str">
            <v>Contator tripolar a seco, p/ corrente alternada - 55 A, para uso em rede 380/220V - 60Hz</v>
          </cell>
          <cell r="C115"/>
          <cell r="D115"/>
          <cell r="E115" t="str">
            <v>un</v>
          </cell>
          <cell r="F115">
            <v>5</v>
          </cell>
          <cell r="G115">
            <v>234.6</v>
          </cell>
        </row>
        <row r="116">
          <cell r="A116" t="str">
            <v>PI 24</v>
          </cell>
          <cell r="B116" t="str">
            <v>Fita elétrica auto fusão a base de borracha EPR</v>
          </cell>
          <cell r="C116"/>
          <cell r="D116"/>
          <cell r="E116" t="str">
            <v>un</v>
          </cell>
          <cell r="F116">
            <v>5</v>
          </cell>
          <cell r="G116">
            <v>6.39</v>
          </cell>
        </row>
        <row r="117">
          <cell r="A117" t="str">
            <v>PI 25</v>
          </cell>
          <cell r="B117" t="str">
            <v>Fita adesiva plástica isolante</v>
          </cell>
          <cell r="C117"/>
          <cell r="D117"/>
          <cell r="E117" t="str">
            <v>un</v>
          </cell>
          <cell r="F117">
            <v>5</v>
          </cell>
          <cell r="G117">
            <v>3.84</v>
          </cell>
        </row>
        <row r="118">
          <cell r="A118" t="str">
            <v>PI 26</v>
          </cell>
          <cell r="B118" t="str">
            <v>Relé fotoelétrico c/ suporte para fixação galv. com furo 18mm</v>
          </cell>
          <cell r="C118"/>
          <cell r="D118"/>
          <cell r="E118" t="str">
            <v>un</v>
          </cell>
          <cell r="F118">
            <v>5</v>
          </cell>
          <cell r="G118">
            <v>11.5</v>
          </cell>
        </row>
        <row r="119">
          <cell r="A119" t="str">
            <v>PI 27</v>
          </cell>
          <cell r="B119" t="str">
            <v>Cabo isolado p/ 1000V, bitola 35mm²</v>
          </cell>
          <cell r="C119"/>
          <cell r="D119"/>
          <cell r="E119" t="str">
            <v>m</v>
          </cell>
          <cell r="F119">
            <v>1900</v>
          </cell>
          <cell r="G119">
            <v>1.55</v>
          </cell>
        </row>
        <row r="120">
          <cell r="A120" t="str">
            <v>PI 28</v>
          </cell>
          <cell r="B120" t="str">
            <v>Eletroduto de aço tipo pesado 100mm</v>
          </cell>
          <cell r="C120"/>
          <cell r="D120"/>
          <cell r="E120" t="str">
            <v>m</v>
          </cell>
          <cell r="F120">
            <v>230</v>
          </cell>
          <cell r="G120">
            <v>28.55</v>
          </cell>
        </row>
        <row r="121">
          <cell r="A121" t="str">
            <v>PI 54</v>
          </cell>
          <cell r="B121" t="str">
            <v>Eletroduto de PVC corrugado tipo Kanalex ou similar, D=100mm</v>
          </cell>
          <cell r="C121"/>
          <cell r="D121"/>
          <cell r="E121" t="str">
            <v>m</v>
          </cell>
          <cell r="F121">
            <v>180</v>
          </cell>
          <cell r="G121">
            <v>4.95</v>
          </cell>
        </row>
        <row r="122">
          <cell r="A122" t="str">
            <v>PI 30</v>
          </cell>
          <cell r="B122" t="str">
            <v>Haste para aterramento aço-cobre D 13x2400mm</v>
          </cell>
          <cell r="C122"/>
          <cell r="D122"/>
          <cell r="E122" t="str">
            <v>un</v>
          </cell>
          <cell r="F122">
            <v>20</v>
          </cell>
          <cell r="G122">
            <v>6.04</v>
          </cell>
        </row>
        <row r="123">
          <cell r="A123" t="str">
            <v>PI 31</v>
          </cell>
          <cell r="B123" t="str">
            <v>Cabo de cobre nú meio duro, 7 fios 2AWG</v>
          </cell>
          <cell r="C123"/>
          <cell r="D123"/>
          <cell r="E123" t="str">
            <v>kg</v>
          </cell>
          <cell r="F123">
            <v>10</v>
          </cell>
          <cell r="G123">
            <v>7.02</v>
          </cell>
        </row>
        <row r="124">
          <cell r="A124" t="str">
            <v>PI 20</v>
          </cell>
          <cell r="B124" t="str">
            <v>Poste de concreto duplo T 10m, 150 daN</v>
          </cell>
          <cell r="C124"/>
          <cell r="D124"/>
          <cell r="E124" t="str">
            <v>un</v>
          </cell>
          <cell r="F124">
            <v>9</v>
          </cell>
          <cell r="G124">
            <v>200</v>
          </cell>
        </row>
        <row r="125">
          <cell r="A125" t="str">
            <v>PI 50</v>
          </cell>
          <cell r="B125" t="str">
            <v>Cabo isolado, de alumínio singelo, bitola 4 mm² - estimada</v>
          </cell>
          <cell r="C125"/>
          <cell r="D125"/>
          <cell r="E125" t="str">
            <v>m</v>
          </cell>
          <cell r="F125">
            <v>400</v>
          </cell>
          <cell r="G125">
            <v>0.35</v>
          </cell>
        </row>
        <row r="126">
          <cell r="A126" t="str">
            <v>PI 34</v>
          </cell>
          <cell r="B126" t="str">
            <v>Construção de caixa tipo SP, ou pré-instalada com as mesmas características</v>
          </cell>
          <cell r="C126"/>
          <cell r="D126"/>
          <cell r="E126" t="str">
            <v>un</v>
          </cell>
          <cell r="F126">
            <v>17</v>
          </cell>
          <cell r="G126">
            <v>180</v>
          </cell>
        </row>
        <row r="127">
          <cell r="A127" t="str">
            <v>PI 35</v>
          </cell>
          <cell r="B127" t="str">
            <v>Construção de embasamento p/ poste tipo engastado, 20m de altura</v>
          </cell>
          <cell r="C127"/>
          <cell r="D127"/>
          <cell r="E127" t="str">
            <v>un</v>
          </cell>
          <cell r="F127">
            <v>10</v>
          </cell>
          <cell r="G127">
            <v>494</v>
          </cell>
        </row>
        <row r="128">
          <cell r="A128" t="str">
            <v>PI 36</v>
          </cell>
          <cell r="B128" t="str">
            <v>Construção de embasamento p/ poste tipo engastado, concreto duplo T, 10m de altura</v>
          </cell>
          <cell r="C128"/>
          <cell r="D128"/>
          <cell r="E128" t="str">
            <v>un</v>
          </cell>
          <cell r="F128">
            <v>9</v>
          </cell>
          <cell r="G128">
            <v>285</v>
          </cell>
        </row>
        <row r="129">
          <cell r="A129" t="str">
            <v>PI 37</v>
          </cell>
          <cell r="B129" t="str">
            <v>Lançamento de cabos em dutos de aço, classe 1000V, circuito trifásico mais neutro, e monofásico</v>
          </cell>
          <cell r="C129"/>
          <cell r="D129"/>
          <cell r="E129" t="str">
            <v>m</v>
          </cell>
          <cell r="F129">
            <v>115</v>
          </cell>
          <cell r="G129">
            <v>4</v>
          </cell>
        </row>
        <row r="130">
          <cell r="A130" t="str">
            <v>PI 38</v>
          </cell>
          <cell r="B130" t="str">
            <v>Confecção de emendas retas ou derivação em cabos classe 1000V, c/ conector à compressão</v>
          </cell>
          <cell r="C130"/>
          <cell r="D130"/>
          <cell r="E130" t="str">
            <v>un</v>
          </cell>
          <cell r="F130">
            <v>20</v>
          </cell>
          <cell r="G130">
            <v>4.5</v>
          </cell>
        </row>
        <row r="131">
          <cell r="A131" t="str">
            <v>PI 39</v>
          </cell>
          <cell r="B131" t="str">
            <v>Fixação de haste de terra e conexão ao neutro</v>
          </cell>
          <cell r="C131"/>
          <cell r="D131"/>
          <cell r="E131" t="str">
            <v>un</v>
          </cell>
          <cell r="F131">
            <v>20</v>
          </cell>
          <cell r="G131">
            <v>35</v>
          </cell>
        </row>
        <row r="132">
          <cell r="A132" t="str">
            <v>PI 40</v>
          </cell>
          <cell r="B132" t="str">
            <v>Montagem eletromecân.de iluminação a 17,5m de alt., formada p/2 pétalas, c/ fixação dos equip.</v>
          </cell>
          <cell r="C132"/>
          <cell r="D132"/>
          <cell r="E132" t="str">
            <v>un</v>
          </cell>
          <cell r="F132">
            <v>10</v>
          </cell>
          <cell r="G132">
            <v>550</v>
          </cell>
        </row>
        <row r="133">
          <cell r="A133" t="str">
            <v>PI 57</v>
          </cell>
          <cell r="B133" t="str">
            <v>Lançamento de cabos em eletroduto de PVC corrugado</v>
          </cell>
          <cell r="C133"/>
          <cell r="D133"/>
          <cell r="E133" t="str">
            <v>m</v>
          </cell>
          <cell r="F133">
            <v>180</v>
          </cell>
          <cell r="G133">
            <v>3</v>
          </cell>
        </row>
        <row r="134">
          <cell r="A134" t="str">
            <v>PI 42</v>
          </cell>
          <cell r="B134" t="str">
            <v>Instalação de poste de aço de 20m de altura engastado</v>
          </cell>
          <cell r="C134"/>
          <cell r="D134"/>
          <cell r="E134" t="str">
            <v>un</v>
          </cell>
          <cell r="F134">
            <v>10</v>
          </cell>
          <cell r="G134">
            <v>250</v>
          </cell>
        </row>
        <row r="135">
          <cell r="A135" t="str">
            <v>PI 43</v>
          </cell>
          <cell r="B135" t="str">
            <v>Travessia de pista asfáltica p/ lançamento dutos aço tipo pesado 100mm</v>
          </cell>
          <cell r="C135"/>
          <cell r="D135"/>
          <cell r="E135" t="str">
            <v>m</v>
          </cell>
          <cell r="F135">
            <v>115</v>
          </cell>
          <cell r="G135">
            <v>70</v>
          </cell>
        </row>
        <row r="136">
          <cell r="A136" t="str">
            <v>PI 45</v>
          </cell>
          <cell r="B136" t="str">
            <v>Montagem eletromecânica de luminária padrão CELESC em poste de 11m de altura, duplo T,c/ fixação dos equip.e conexões elétricos</v>
          </cell>
          <cell r="C136"/>
          <cell r="D136"/>
          <cell r="E136" t="str">
            <v>un</v>
          </cell>
          <cell r="F136">
            <v>19</v>
          </cell>
          <cell r="G136">
            <v>35</v>
          </cell>
        </row>
        <row r="137">
          <cell r="A137" t="str">
            <v>PI 03</v>
          </cell>
          <cell r="B137" t="str">
            <v xml:space="preserve">Luminária p/ iluminação pública ref.HRC-612 da Philips ou similar </v>
          </cell>
          <cell r="C137"/>
          <cell r="D137"/>
          <cell r="E137" t="str">
            <v>un</v>
          </cell>
          <cell r="F137">
            <v>17</v>
          </cell>
          <cell r="G137">
            <v>400</v>
          </cell>
        </row>
        <row r="138">
          <cell r="A138" t="str">
            <v>PI 18</v>
          </cell>
          <cell r="B138" t="str">
            <v>Braço curvo p/ iluminação pública padrão CELESC</v>
          </cell>
          <cell r="C138"/>
          <cell r="D138"/>
          <cell r="E138" t="str">
            <v>un</v>
          </cell>
          <cell r="F138">
            <v>17</v>
          </cell>
          <cell r="G138">
            <v>6.33</v>
          </cell>
        </row>
        <row r="139">
          <cell r="A139" t="str">
            <v>PI 65</v>
          </cell>
          <cell r="B139" t="str">
            <v>Cabo de alumínio 1/0</v>
          </cell>
          <cell r="C139"/>
          <cell r="D139"/>
          <cell r="E139" t="str">
            <v>m</v>
          </cell>
          <cell r="F139">
            <v>3000</v>
          </cell>
          <cell r="G139">
            <v>1.7</v>
          </cell>
        </row>
        <row r="140">
          <cell r="A140" t="str">
            <v>PI 66</v>
          </cell>
          <cell r="B140" t="str">
            <v>Cabo isolado p/ 1000 V, 6 mm2 de alumínio</v>
          </cell>
          <cell r="C140"/>
          <cell r="D140"/>
          <cell r="E140" t="str">
            <v>m</v>
          </cell>
          <cell r="F140">
            <v>200</v>
          </cell>
          <cell r="G140">
            <v>1</v>
          </cell>
        </row>
        <row r="141">
          <cell r="A141" t="str">
            <v>PI 67</v>
          </cell>
          <cell r="B141" t="str">
            <v>Cabo isolado p/ 1000 V, 2,5 mm2 de alumínio</v>
          </cell>
          <cell r="C141"/>
          <cell r="D141"/>
          <cell r="E141" t="str">
            <v>m</v>
          </cell>
          <cell r="F141">
            <v>60</v>
          </cell>
          <cell r="G141">
            <v>0.6</v>
          </cell>
        </row>
        <row r="142">
          <cell r="A142" t="str">
            <v>PI 33</v>
          </cell>
          <cell r="B142" t="str">
            <v>Tubo de aço galvanizado, vara de 6m e 50mm</v>
          </cell>
          <cell r="C142"/>
          <cell r="D142"/>
          <cell r="E142" t="str">
            <v>un</v>
          </cell>
          <cell r="F142">
            <v>3</v>
          </cell>
          <cell r="G142">
            <v>74.06</v>
          </cell>
        </row>
        <row r="143">
          <cell r="A143" t="str">
            <v>PI 69</v>
          </cell>
          <cell r="B143" t="str">
            <v>Instalação de poste concreto duplo T, 10m de altura, engastado</v>
          </cell>
          <cell r="C143"/>
          <cell r="D143"/>
          <cell r="E143" t="str">
            <v>un</v>
          </cell>
          <cell r="F143">
            <v>9</v>
          </cell>
          <cell r="G143">
            <v>200</v>
          </cell>
        </row>
        <row r="144">
          <cell r="A144" t="str">
            <v>PI 41</v>
          </cell>
          <cell r="B144" t="str">
            <v>Instalação de tubo de aço vara de 6m e curva de entrada de cabos na lateral do poste c/ fix. dutos</v>
          </cell>
          <cell r="C144"/>
          <cell r="D144"/>
          <cell r="E144" t="str">
            <v>un</v>
          </cell>
          <cell r="F144">
            <v>3</v>
          </cell>
          <cell r="G144">
            <v>200</v>
          </cell>
        </row>
        <row r="145">
          <cell r="A145" t="str">
            <v>R1</v>
          </cell>
          <cell r="B145" t="str">
            <v>Remanejamento de Rede de Baixa Tensão (220/380V)</v>
          </cell>
          <cell r="C145"/>
          <cell r="D145"/>
          <cell r="E145" t="str">
            <v>m</v>
          </cell>
          <cell r="F145">
            <v>50</v>
          </cell>
          <cell r="G145">
            <v>4.7</v>
          </cell>
        </row>
        <row r="146">
          <cell r="A146" t="str">
            <v>R2</v>
          </cell>
          <cell r="B146" t="str">
            <v>Remanejamento de Rede de Alta Tensão (138kV)</v>
          </cell>
          <cell r="C146"/>
          <cell r="D146"/>
          <cell r="E146" t="str">
            <v>m</v>
          </cell>
          <cell r="F146">
            <v>260</v>
          </cell>
          <cell r="G146">
            <v>6.2</v>
          </cell>
        </row>
        <row r="147">
          <cell r="A147" t="str">
            <v>R10</v>
          </cell>
          <cell r="B147" t="str">
            <v>Remanejamento de Poste de Concreto 10/150</v>
          </cell>
          <cell r="C147"/>
          <cell r="D147"/>
          <cell r="E147" t="str">
            <v>un</v>
          </cell>
          <cell r="F147">
            <v>7</v>
          </cell>
          <cell r="G147">
            <v>75</v>
          </cell>
        </row>
        <row r="148">
          <cell r="A148" t="str">
            <v>R11</v>
          </cell>
          <cell r="B148" t="str">
            <v>Remanejamento de Poste de Concreto 10/300</v>
          </cell>
          <cell r="C148"/>
          <cell r="D148"/>
          <cell r="E148" t="str">
            <v>un</v>
          </cell>
          <cell r="F148">
            <v>2</v>
          </cell>
          <cell r="G148">
            <v>75</v>
          </cell>
        </row>
        <row r="149">
          <cell r="A149" t="str">
            <v>R3</v>
          </cell>
          <cell r="B149" t="str">
            <v>Remanejamento de Rede de Telefonia</v>
          </cell>
          <cell r="C149"/>
          <cell r="D149"/>
          <cell r="E149" t="str">
            <v>m</v>
          </cell>
          <cell r="F149">
            <v>200</v>
          </cell>
          <cell r="G149">
            <v>2</v>
          </cell>
        </row>
      </sheetData>
      <sheetData sheetId="12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20000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100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50</v>
          </cell>
          <cell r="G16">
            <v>26.75</v>
          </cell>
        </row>
        <row r="17">
          <cell r="A17" t="str">
            <v>01.100.10</v>
          </cell>
          <cell r="B17" t="str">
            <v>Escavação,carga e transportes de material de 1a categoria DMT= 200 a 400m</v>
          </cell>
          <cell r="C17" t="str">
            <v>DNER-ES280/97</v>
          </cell>
          <cell r="D17"/>
          <cell r="E17" t="str">
            <v>m3</v>
          </cell>
          <cell r="F17">
            <v>3287</v>
          </cell>
          <cell r="G17">
            <v>1.98</v>
          </cell>
        </row>
        <row r="18">
          <cell r="A18" t="str">
            <v>01.100.19</v>
          </cell>
          <cell r="B18" t="str">
            <v>Escavação,carga e transportes de material de 1a categoria DMT= 2000 a 3000m</v>
          </cell>
          <cell r="C18" t="str">
            <v>DNER-ES280/97</v>
          </cell>
          <cell r="D18"/>
          <cell r="E18" t="str">
            <v>m3</v>
          </cell>
          <cell r="F18">
            <v>8803</v>
          </cell>
          <cell r="G18">
            <v>3.26</v>
          </cell>
        </row>
        <row r="19">
          <cell r="A19" t="str">
            <v>DER50300</v>
          </cell>
          <cell r="B19" t="str">
            <v>Esc.  Carga e Transp. de mat. 1a cat. c/ CB 9000&lt;DMT&lt;10000m</v>
          </cell>
          <cell r="C19"/>
          <cell r="D19"/>
          <cell r="E19" t="str">
            <v>m3</v>
          </cell>
          <cell r="F19">
            <v>913</v>
          </cell>
          <cell r="G19">
            <v>6.3</v>
          </cell>
        </row>
        <row r="20">
          <cell r="A20" t="str">
            <v>01.101.19</v>
          </cell>
          <cell r="B20" t="str">
            <v>Escavação,carga e transportes de material de 2a categoria,c/CB,  DMT 2000 a 3000m</v>
          </cell>
          <cell r="C20" t="str">
            <v>DNER-ES280/97</v>
          </cell>
          <cell r="D20"/>
          <cell r="E20" t="str">
            <v>m3</v>
          </cell>
          <cell r="F20">
            <v>3716</v>
          </cell>
          <cell r="G20">
            <v>4.51</v>
          </cell>
        </row>
        <row r="21">
          <cell r="A21" t="str">
            <v>DER51340</v>
          </cell>
          <cell r="B21" t="str">
            <v>Escavação,carga e transportes de material de 2a categoria DMT 18000 a 20000m</v>
          </cell>
          <cell r="C21"/>
          <cell r="D21"/>
          <cell r="E21" t="str">
            <v>m3</v>
          </cell>
          <cell r="F21">
            <v>913</v>
          </cell>
          <cell r="G21">
            <v>13.65</v>
          </cell>
        </row>
        <row r="22">
          <cell r="A22" t="str">
            <v>DER52087</v>
          </cell>
          <cell r="B22" t="str">
            <v>Esc. Carga e Transp. de solos moles 400&lt;DMT&lt;=600m</v>
          </cell>
          <cell r="C22"/>
          <cell r="D22"/>
          <cell r="E22" t="str">
            <v>m3</v>
          </cell>
          <cell r="F22">
            <v>702</v>
          </cell>
          <cell r="G22">
            <v>4.5999999999999996</v>
          </cell>
        </row>
        <row r="23">
          <cell r="A23" t="str">
            <v>01.510.00</v>
          </cell>
          <cell r="B23" t="str">
            <v>Compactação de aterros a 95% Proctor Normal</v>
          </cell>
          <cell r="C23" t="str">
            <v>DNER-ES282/97</v>
          </cell>
          <cell r="D23"/>
          <cell r="E23" t="str">
            <v>m3</v>
          </cell>
          <cell r="F23">
            <v>8376</v>
          </cell>
          <cell r="G23">
            <v>0.79</v>
          </cell>
        </row>
        <row r="24">
          <cell r="A24" t="str">
            <v>01.511.00</v>
          </cell>
          <cell r="B24" t="str">
            <v>Compactação de aterros a 100% Proctor Normal</v>
          </cell>
          <cell r="C24" t="str">
            <v>DNER-ES282/97</v>
          </cell>
          <cell r="D24"/>
          <cell r="E24" t="str">
            <v>m3</v>
          </cell>
          <cell r="F24">
            <v>5380</v>
          </cell>
          <cell r="G24">
            <v>1.36</v>
          </cell>
        </row>
        <row r="25">
          <cell r="F25" t="str">
            <v>SUB-TOTAL</v>
          </cell>
        </row>
        <row r="27">
          <cell r="B27" t="str">
            <v>PAVIMENTAÇÃO</v>
          </cell>
        </row>
        <row r="28">
          <cell r="A28" t="str">
            <v>02.000.00</v>
          </cell>
          <cell r="B28" t="str">
            <v>Regularização do subleito</v>
          </cell>
          <cell r="C28"/>
          <cell r="D28"/>
          <cell r="E28" t="str">
            <v>m2</v>
          </cell>
          <cell r="F28">
            <v>43662</v>
          </cell>
          <cell r="G28">
            <v>0.3</v>
          </cell>
        </row>
        <row r="29">
          <cell r="A29" t="str">
            <v>DER53130</v>
          </cell>
          <cell r="B29" t="str">
            <v>Camada de macadame seco</v>
          </cell>
          <cell r="C29"/>
          <cell r="D29"/>
          <cell r="E29" t="str">
            <v>m3</v>
          </cell>
          <cell r="F29">
            <v>8333</v>
          </cell>
          <cell r="G29">
            <v>21.86</v>
          </cell>
        </row>
        <row r="30">
          <cell r="A30" t="str">
            <v>02.230.00</v>
          </cell>
          <cell r="B30" t="str">
            <v>Base brita graduada</v>
          </cell>
          <cell r="C30" t="str">
            <v>DNER-ES303/97</v>
          </cell>
          <cell r="D30"/>
          <cell r="E30" t="str">
            <v>m3</v>
          </cell>
          <cell r="F30">
            <v>6048</v>
          </cell>
          <cell r="G30">
            <v>28.06</v>
          </cell>
        </row>
        <row r="31">
          <cell r="A31" t="str">
            <v>02.300.00</v>
          </cell>
          <cell r="B31" t="str">
            <v>Imprimação - Fornecimento, transporte e execução</v>
          </cell>
          <cell r="C31" t="str">
            <v>DNER-ES306/97</v>
          </cell>
          <cell r="D31"/>
          <cell r="E31" t="str">
            <v>m2</v>
          </cell>
          <cell r="F31">
            <v>39556</v>
          </cell>
          <cell r="G31">
            <v>1.1100000000000001</v>
          </cell>
        </row>
        <row r="32">
          <cell r="A32" t="str">
            <v>02.400.00</v>
          </cell>
          <cell r="B32" t="str">
            <v>Pintura de ligação - Fornec., transporte e execução</v>
          </cell>
          <cell r="C32" t="str">
            <v>DNER-ES307/97</v>
          </cell>
          <cell r="D32"/>
          <cell r="E32" t="str">
            <v>m2</v>
          </cell>
          <cell r="F32">
            <v>101693</v>
          </cell>
          <cell r="G32">
            <v>0.41</v>
          </cell>
        </row>
        <row r="33">
          <cell r="A33" t="str">
            <v>02.540.01</v>
          </cell>
          <cell r="B33" t="str">
            <v>Concreto betuminoso usinado a quente - usina 100/140 t/h</v>
          </cell>
          <cell r="C33" t="str">
            <v>DNER-ES313/97</v>
          </cell>
          <cell r="D33"/>
          <cell r="E33" t="str">
            <v>t</v>
          </cell>
          <cell r="F33">
            <v>10784</v>
          </cell>
          <cell r="G33">
            <v>67.64</v>
          </cell>
        </row>
        <row r="34">
          <cell r="A34" t="str">
            <v>DER82200a</v>
          </cell>
          <cell r="B34" t="str">
            <v>Remoção de camada granular</v>
          </cell>
          <cell r="C34"/>
          <cell r="D34"/>
          <cell r="E34" t="str">
            <v>m3</v>
          </cell>
          <cell r="F34">
            <v>491</v>
          </cell>
          <cell r="G34">
            <v>4.67</v>
          </cell>
        </row>
        <row r="35">
          <cell r="A35" t="str">
            <v>DER82200</v>
          </cell>
          <cell r="B35" t="str">
            <v>Remoção de revestimento de CBUQ</v>
          </cell>
          <cell r="C35"/>
          <cell r="D35"/>
          <cell r="E35" t="str">
            <v>m3</v>
          </cell>
          <cell r="F35">
            <v>491</v>
          </cell>
          <cell r="G35">
            <v>5.73</v>
          </cell>
        </row>
        <row r="36">
          <cell r="F36" t="str">
            <v>SUB-TOTAL</v>
          </cell>
        </row>
        <row r="37">
          <cell r="B37" t="str">
            <v>DRENAGEM</v>
          </cell>
        </row>
        <row r="38">
          <cell r="A38" t="str">
            <v>04.000.00</v>
          </cell>
          <cell r="B38" t="str">
            <v>Escavação manual em material de 1a categoria</v>
          </cell>
          <cell r="C38"/>
          <cell r="D38"/>
          <cell r="E38" t="str">
            <v>m3</v>
          </cell>
          <cell r="F38">
            <v>57</v>
          </cell>
          <cell r="G38">
            <v>17.57</v>
          </cell>
        </row>
        <row r="39">
          <cell r="A39" t="str">
            <v>04.001.00</v>
          </cell>
          <cell r="B39" t="str">
            <v>Escavação mecânica em material de 1a categoria</v>
          </cell>
          <cell r="C39"/>
          <cell r="D39"/>
          <cell r="E39" t="str">
            <v>m3</v>
          </cell>
          <cell r="F39">
            <v>1358</v>
          </cell>
          <cell r="G39">
            <v>2.09</v>
          </cell>
        </row>
        <row r="40">
          <cell r="A40" t="str">
            <v>04.001.01</v>
          </cell>
          <cell r="B40" t="str">
            <v>Escavação mecânica,reaterro e compactação (material de 1a categoria)</v>
          </cell>
          <cell r="C40"/>
          <cell r="D40"/>
          <cell r="E40" t="str">
            <v>m3</v>
          </cell>
          <cell r="F40">
            <v>186</v>
          </cell>
          <cell r="G40">
            <v>3.03</v>
          </cell>
        </row>
        <row r="41">
          <cell r="A41" t="str">
            <v>04.401.02</v>
          </cell>
          <cell r="B41" t="str">
            <v>Valeta de prot. de aterro c/ revest. vegetal VPA 02</v>
          </cell>
          <cell r="C41"/>
          <cell r="D41"/>
          <cell r="E41" t="str">
            <v>m</v>
          </cell>
          <cell r="F41">
            <v>1161</v>
          </cell>
          <cell r="G41">
            <v>24.32</v>
          </cell>
        </row>
        <row r="42">
          <cell r="A42" t="str">
            <v>04.510.03</v>
          </cell>
          <cell r="B42" t="str">
            <v>Dreno sub- superficial- DSS 03</v>
          </cell>
          <cell r="C42" t="str">
            <v>DNER-ES294/97</v>
          </cell>
          <cell r="D42"/>
          <cell r="E42" t="str">
            <v>m</v>
          </cell>
          <cell r="F42">
            <v>1032</v>
          </cell>
          <cell r="G42">
            <v>3.71</v>
          </cell>
        </row>
        <row r="43">
          <cell r="A43" t="str">
            <v>04.511.01</v>
          </cell>
          <cell r="B43" t="str">
            <v>Boca de saída p/ dreno sub-superficial-BSD 03</v>
          </cell>
          <cell r="C43"/>
          <cell r="D43"/>
          <cell r="E43" t="str">
            <v>un</v>
          </cell>
          <cell r="F43">
            <v>4</v>
          </cell>
          <cell r="G43">
            <v>20.86</v>
          </cell>
        </row>
        <row r="44">
          <cell r="A44" t="str">
            <v>04.900.21</v>
          </cell>
          <cell r="B44" t="str">
            <v>Sarjeta de cant. central de concreto-SCC 01</v>
          </cell>
          <cell r="C44" t="str">
            <v>DNER-ES288/97</v>
          </cell>
          <cell r="D44"/>
          <cell r="E44" t="str">
            <v>m</v>
          </cell>
          <cell r="F44">
            <v>1850</v>
          </cell>
          <cell r="G44">
            <v>13.85</v>
          </cell>
        </row>
        <row r="45">
          <cell r="A45" t="str">
            <v>04.900.22</v>
          </cell>
          <cell r="B45" t="str">
            <v>Sarjeta de cant. central de concreto-SCC 02</v>
          </cell>
          <cell r="C45" t="str">
            <v>DNER-ES288/97</v>
          </cell>
          <cell r="D45"/>
          <cell r="E45" t="str">
            <v>m</v>
          </cell>
          <cell r="F45">
            <v>924</v>
          </cell>
          <cell r="G45">
            <v>19.170000000000002</v>
          </cell>
        </row>
        <row r="46">
          <cell r="A46" t="str">
            <v>04.900.04</v>
          </cell>
          <cell r="B46" t="str">
            <v>Sarjeta triangular de concreto-STC 04</v>
          </cell>
          <cell r="C46" t="str">
            <v>DNER-ES288/97</v>
          </cell>
          <cell r="D46"/>
          <cell r="E46" t="str">
            <v>m</v>
          </cell>
          <cell r="F46">
            <v>94</v>
          </cell>
          <cell r="G46">
            <v>12.93</v>
          </cell>
        </row>
        <row r="47">
          <cell r="A47" t="str">
            <v>04.910.05</v>
          </cell>
          <cell r="B47" t="str">
            <v>Meio-fio de concreto-MFC 05</v>
          </cell>
          <cell r="C47" t="str">
            <v>DNER-ES290/97</v>
          </cell>
          <cell r="D47"/>
          <cell r="E47" t="str">
            <v>m</v>
          </cell>
          <cell r="F47">
            <v>1664</v>
          </cell>
          <cell r="G47">
            <v>10.54</v>
          </cell>
        </row>
        <row r="48">
          <cell r="A48" t="str">
            <v>DER78150b</v>
          </cell>
          <cell r="B48" t="str">
            <v>Caixa coletora de sarjeta - CCS, D=40cm E H=1,00m</v>
          </cell>
          <cell r="C48"/>
          <cell r="D48"/>
          <cell r="E48" t="str">
            <v>un</v>
          </cell>
          <cell r="F48">
            <v>3</v>
          </cell>
          <cell r="G48">
            <v>382.07</v>
          </cell>
        </row>
        <row r="49">
          <cell r="A49" t="str">
            <v>04.930.01</v>
          </cell>
          <cell r="B49" t="str">
            <v>Caixa coletora de sarjeta-CCS 01</v>
          </cell>
          <cell r="C49" t="str">
            <v>DNER-ES287/97</v>
          </cell>
          <cell r="D49"/>
          <cell r="E49" t="str">
            <v>un</v>
          </cell>
          <cell r="F49">
            <v>2</v>
          </cell>
          <cell r="G49">
            <v>568.85</v>
          </cell>
        </row>
        <row r="50">
          <cell r="A50" t="str">
            <v>04.930.05</v>
          </cell>
          <cell r="B50" t="str">
            <v>Caixa coletora de sarjeta-CCS 05</v>
          </cell>
          <cell r="C50" t="str">
            <v>DNER-ES287/97</v>
          </cell>
          <cell r="D50"/>
          <cell r="E50" t="str">
            <v>un</v>
          </cell>
          <cell r="F50">
            <v>1</v>
          </cell>
          <cell r="G50">
            <v>715.16</v>
          </cell>
        </row>
        <row r="51">
          <cell r="A51" t="str">
            <v>04.960.02</v>
          </cell>
          <cell r="B51" t="str">
            <v>Boca de lobo simples c/ grelha de concreto-BLS 02</v>
          </cell>
          <cell r="C51"/>
          <cell r="D51"/>
          <cell r="E51" t="str">
            <v>un</v>
          </cell>
          <cell r="F51">
            <v>4</v>
          </cell>
          <cell r="G51">
            <v>257.83999999999997</v>
          </cell>
        </row>
        <row r="52">
          <cell r="A52" t="str">
            <v>P.04.100.17</v>
          </cell>
          <cell r="B52" t="str">
            <v>Caixa de ligação e passagem BSTC,  D=40cm, H=1,50m</v>
          </cell>
          <cell r="C52"/>
          <cell r="D52"/>
          <cell r="E52" t="str">
            <v>un</v>
          </cell>
          <cell r="F52">
            <v>2</v>
          </cell>
          <cell r="G52">
            <v>491.32</v>
          </cell>
        </row>
        <row r="53">
          <cell r="A53" t="str">
            <v>P 04.100.07</v>
          </cell>
          <cell r="B53" t="str">
            <v>Execução de galerias D=0,40 c/ lastro de brita</v>
          </cell>
          <cell r="C53"/>
          <cell r="D53"/>
          <cell r="E53" t="str">
            <v>m</v>
          </cell>
          <cell r="F53">
            <v>82</v>
          </cell>
          <cell r="G53">
            <v>41.68</v>
          </cell>
        </row>
        <row r="54">
          <cell r="A54" t="str">
            <v>P 04.100.08</v>
          </cell>
          <cell r="B54" t="str">
            <v>Execução de galerias D=0,40 c/ lastro de concreto</v>
          </cell>
          <cell r="C54"/>
          <cell r="D54"/>
          <cell r="E54" t="str">
            <v>m</v>
          </cell>
          <cell r="F54">
            <v>103</v>
          </cell>
          <cell r="G54">
            <v>58.65</v>
          </cell>
        </row>
        <row r="55">
          <cell r="A55" t="str">
            <v>P 04.100.10</v>
          </cell>
          <cell r="B55" t="str">
            <v>Execução de galerias D=0,60 c/ lastro de concreto</v>
          </cell>
          <cell r="C55"/>
          <cell r="D55"/>
          <cell r="E55" t="str">
            <v>m</v>
          </cell>
          <cell r="F55">
            <v>62</v>
          </cell>
          <cell r="G55">
            <v>131.66</v>
          </cell>
        </row>
        <row r="56">
          <cell r="A56" t="str">
            <v>DER72350b</v>
          </cell>
          <cell r="B56" t="str">
            <v>Boca para BSTC D=40cm - Normal</v>
          </cell>
          <cell r="C56"/>
          <cell r="D56"/>
          <cell r="E56" t="str">
            <v>un</v>
          </cell>
          <cell r="F56">
            <v>5</v>
          </cell>
          <cell r="G56">
            <v>147.57</v>
          </cell>
        </row>
        <row r="57">
          <cell r="A57" t="str">
            <v>04.101.01</v>
          </cell>
          <cell r="B57" t="str">
            <v>Boca de BSTC D=0.60m-normal</v>
          </cell>
          <cell r="C57" t="str">
            <v>DNER-ES284/97</v>
          </cell>
          <cell r="D57"/>
          <cell r="E57" t="str">
            <v>un</v>
          </cell>
          <cell r="F57">
            <v>3</v>
          </cell>
          <cell r="G57">
            <v>299.62</v>
          </cell>
        </row>
        <row r="58">
          <cell r="A58" t="str">
            <v>04.999.01</v>
          </cell>
          <cell r="B58" t="str">
            <v>Remoção de bueiros existentes</v>
          </cell>
          <cell r="C58"/>
          <cell r="D58"/>
          <cell r="E58" t="str">
            <v>m</v>
          </cell>
          <cell r="F58">
            <v>11</v>
          </cell>
          <cell r="G58">
            <v>13.06</v>
          </cell>
        </row>
        <row r="59">
          <cell r="A59" t="str">
            <v>04.999.02</v>
          </cell>
          <cell r="B59" t="str">
            <v>Demolição de dispositivos de concreto</v>
          </cell>
          <cell r="C59" t="str">
            <v>DNER-ES296/97</v>
          </cell>
          <cell r="D59"/>
          <cell r="E59" t="str">
            <v>m3</v>
          </cell>
          <cell r="F59">
            <v>6</v>
          </cell>
          <cell r="G59">
            <v>12.58</v>
          </cell>
        </row>
        <row r="60">
          <cell r="F60" t="str">
            <v>SUB-TOTAL</v>
          </cell>
        </row>
        <row r="62">
          <cell r="B62" t="str">
            <v>OBRAS DE ARTE CORRENTES</v>
          </cell>
        </row>
        <row r="63">
          <cell r="A63" t="str">
            <v>04.001.01</v>
          </cell>
          <cell r="B63" t="str">
            <v>Escavação mecânica,reaterro e compactação (material de 1a categoria)</v>
          </cell>
          <cell r="C63"/>
          <cell r="D63"/>
          <cell r="E63" t="str">
            <v>m3</v>
          </cell>
          <cell r="F63">
            <v>743</v>
          </cell>
          <cell r="G63">
            <v>3.03</v>
          </cell>
        </row>
        <row r="64">
          <cell r="A64" t="str">
            <v>04.100.03</v>
          </cell>
          <cell r="B64" t="str">
            <v>Corpo de BSTC D=1.00m</v>
          </cell>
          <cell r="C64" t="str">
            <v>DNER-ES284/97</v>
          </cell>
          <cell r="D64"/>
          <cell r="E64" t="str">
            <v xml:space="preserve">m </v>
          </cell>
          <cell r="F64">
            <v>23</v>
          </cell>
          <cell r="G64">
            <v>280.33</v>
          </cell>
        </row>
        <row r="65">
          <cell r="A65" t="str">
            <v>04.101.03</v>
          </cell>
          <cell r="B65" t="str">
            <v>Boca de BSTC D=1.00m-normal</v>
          </cell>
          <cell r="C65" t="str">
            <v>DNER-ES284/97</v>
          </cell>
          <cell r="D65"/>
          <cell r="E65" t="str">
            <v>un</v>
          </cell>
          <cell r="F65">
            <v>2</v>
          </cell>
          <cell r="G65">
            <v>757.56</v>
          </cell>
        </row>
        <row r="66">
          <cell r="A66" t="str">
            <v>04.110.02</v>
          </cell>
          <cell r="B66" t="str">
            <v>Corpo de BDTC D=1.20m</v>
          </cell>
          <cell r="C66" t="str">
            <v>DNER-ES284/97</v>
          </cell>
          <cell r="D66"/>
          <cell r="E66" t="str">
            <v>m</v>
          </cell>
          <cell r="F66">
            <v>45</v>
          </cell>
          <cell r="G66">
            <v>745.38</v>
          </cell>
        </row>
        <row r="67">
          <cell r="A67" t="str">
            <v>04.111.02</v>
          </cell>
          <cell r="B67" t="str">
            <v>Boca de BDTC D=1.20m-normal</v>
          </cell>
          <cell r="C67" t="str">
            <v>DNER-ES284/97</v>
          </cell>
          <cell r="D67"/>
          <cell r="E67" t="str">
            <v>un</v>
          </cell>
          <cell r="F67">
            <v>2</v>
          </cell>
          <cell r="G67">
            <v>1521.54</v>
          </cell>
        </row>
        <row r="68">
          <cell r="F68" t="str">
            <v>SUB-TOTAL</v>
          </cell>
        </row>
        <row r="69">
          <cell r="B69" t="str">
            <v>OBRAS DE ARTE ESPECIAIS</v>
          </cell>
        </row>
        <row r="70">
          <cell r="B70" t="str">
            <v>(Quatro tabuleiros)</v>
          </cell>
        </row>
        <row r="71">
          <cell r="B71" t="str">
            <v>Infra e Mesoestrutura</v>
          </cell>
        </row>
        <row r="72">
          <cell r="A72" t="str">
            <v>DER90150</v>
          </cell>
          <cell r="B72" t="str">
            <v>Escavação em tubulão a céu aberto em material de 1ªcateg.</v>
          </cell>
          <cell r="C72"/>
          <cell r="D72"/>
          <cell r="E72" t="str">
            <v>m3</v>
          </cell>
          <cell r="F72">
            <v>1</v>
          </cell>
          <cell r="G72">
            <v>184.89</v>
          </cell>
        </row>
        <row r="73">
          <cell r="A73" t="str">
            <v>DER90160</v>
          </cell>
          <cell r="B73" t="str">
            <v>Escavação em tubulão a céu aberto em material de 3ªcateg.</v>
          </cell>
          <cell r="C73"/>
          <cell r="D73"/>
          <cell r="E73" t="str">
            <v>m3</v>
          </cell>
          <cell r="F73">
            <v>1</v>
          </cell>
          <cell r="G73">
            <v>640.85</v>
          </cell>
        </row>
        <row r="74">
          <cell r="A74" t="str">
            <v>DER90170</v>
          </cell>
          <cell r="B74" t="str">
            <v>Escavação em tubulão sob ar comprimido em material de 1ªcateg.</v>
          </cell>
          <cell r="C74"/>
          <cell r="D74"/>
          <cell r="E74" t="str">
            <v>m3</v>
          </cell>
          <cell r="F74">
            <v>140</v>
          </cell>
          <cell r="G74">
            <v>742.04</v>
          </cell>
        </row>
        <row r="75">
          <cell r="A75" t="str">
            <v>DER90180</v>
          </cell>
          <cell r="B75" t="str">
            <v>Escavação em tubulão sob ar comprimido em material de 3ªcateg.</v>
          </cell>
          <cell r="C75"/>
          <cell r="D75"/>
          <cell r="E75" t="str">
            <v>m3</v>
          </cell>
          <cell r="F75">
            <v>82</v>
          </cell>
          <cell r="G75">
            <v>1154.25</v>
          </cell>
        </row>
        <row r="76">
          <cell r="A76" t="str">
            <v>03.371.01</v>
          </cell>
          <cell r="B76" t="str">
            <v>Formas de placa compensada resinada</v>
          </cell>
          <cell r="C76"/>
          <cell r="D76"/>
          <cell r="E76" t="str">
            <v>m2</v>
          </cell>
          <cell r="F76">
            <v>870</v>
          </cell>
          <cell r="G76">
            <v>21.86</v>
          </cell>
        </row>
        <row r="77">
          <cell r="A77" t="str">
            <v>03.353.00</v>
          </cell>
          <cell r="B77" t="str">
            <v>Forn., preparo e colocação nas formas, de aço CA-50</v>
          </cell>
          <cell r="C77"/>
          <cell r="D77"/>
          <cell r="E77" t="str">
            <v>kg</v>
          </cell>
          <cell r="F77">
            <v>11480</v>
          </cell>
          <cell r="G77">
            <v>2.59</v>
          </cell>
        </row>
        <row r="78">
          <cell r="A78" t="str">
            <v>P 03.327.01</v>
          </cell>
          <cell r="B78" t="str">
            <v xml:space="preserve">Concreto fck= 25 MPa-contr. raz. uso ger. </v>
          </cell>
          <cell r="C78"/>
          <cell r="D78"/>
          <cell r="E78" t="str">
            <v>m3</v>
          </cell>
          <cell r="F78">
            <v>264</v>
          </cell>
          <cell r="G78">
            <v>163.22</v>
          </cell>
        </row>
        <row r="79">
          <cell r="B79" t="str">
            <v>Superestrutura</v>
          </cell>
        </row>
        <row r="80">
          <cell r="A80" t="str">
            <v>03.371.02</v>
          </cell>
          <cell r="B80" t="str">
            <v>Formas de placa compensada plastificada</v>
          </cell>
          <cell r="C80"/>
          <cell r="D80"/>
          <cell r="E80" t="str">
            <v>m2</v>
          </cell>
          <cell r="F80">
            <v>5127</v>
          </cell>
          <cell r="G80">
            <v>30.76</v>
          </cell>
        </row>
        <row r="81">
          <cell r="A81" t="str">
            <v>03.353.00</v>
          </cell>
          <cell r="B81" t="str">
            <v>Forn., preparo e colocação nas formas, de aço CA-50</v>
          </cell>
          <cell r="C81"/>
          <cell r="D81"/>
          <cell r="E81" t="str">
            <v>kg</v>
          </cell>
          <cell r="F81">
            <v>143680</v>
          </cell>
          <cell r="G81">
            <v>2.59</v>
          </cell>
        </row>
        <row r="82">
          <cell r="A82" t="str">
            <v>OAE17</v>
          </cell>
          <cell r="B82" t="str">
            <v>Transporte e lançamento de pré-lages</v>
          </cell>
          <cell r="C82"/>
          <cell r="D82"/>
          <cell r="E82" t="str">
            <v>un</v>
          </cell>
          <cell r="F82">
            <v>1368</v>
          </cell>
          <cell r="G82">
            <v>23.47</v>
          </cell>
        </row>
        <row r="83">
          <cell r="A83" t="str">
            <v>OAE18</v>
          </cell>
          <cell r="B83" t="str">
            <v>Transporte e lançamento de vigas pré-moldadas</v>
          </cell>
          <cell r="C83"/>
          <cell r="D83"/>
          <cell r="E83" t="str">
            <v>un</v>
          </cell>
          <cell r="F83">
            <v>80</v>
          </cell>
          <cell r="G83">
            <v>1281.27</v>
          </cell>
        </row>
        <row r="84">
          <cell r="A84" t="str">
            <v>03.330.00</v>
          </cell>
          <cell r="B84" t="str">
            <v>Concreto fck= 35 MPa-contr. raz. uso ger.</v>
          </cell>
          <cell r="C84"/>
          <cell r="D84"/>
          <cell r="E84" t="str">
            <v>m3</v>
          </cell>
          <cell r="F84">
            <v>755</v>
          </cell>
          <cell r="G84">
            <v>166.78</v>
          </cell>
        </row>
        <row r="85">
          <cell r="B85" t="str">
            <v>Diversos</v>
          </cell>
        </row>
        <row r="86">
          <cell r="B86" t="str">
            <v>Barreiras de segurança (C.A.) Tipo New Jersey (312 m)</v>
          </cell>
        </row>
        <row r="87">
          <cell r="A87" t="str">
            <v>03.371.01</v>
          </cell>
          <cell r="B87" t="str">
            <v>Formas de placa compensada resinada</v>
          </cell>
          <cell r="C87"/>
          <cell r="D87"/>
          <cell r="E87" t="str">
            <v>m2</v>
          </cell>
          <cell r="F87">
            <v>561</v>
          </cell>
          <cell r="G87">
            <v>21.86</v>
          </cell>
        </row>
        <row r="88">
          <cell r="A88" t="str">
            <v>03.353.00</v>
          </cell>
          <cell r="B88" t="str">
            <v>Forn., preparo e colocação nas formas, de aço CA-50</v>
          </cell>
          <cell r="C88"/>
          <cell r="D88"/>
          <cell r="E88" t="str">
            <v>kg</v>
          </cell>
          <cell r="F88">
            <v>4656</v>
          </cell>
          <cell r="G88">
            <v>2.59</v>
          </cell>
        </row>
        <row r="89">
          <cell r="A89" t="str">
            <v>P 03.327.01</v>
          </cell>
          <cell r="B89" t="str">
            <v xml:space="preserve">Concreto fck= 25 MPa-contr. raz. uso ger. </v>
          </cell>
          <cell r="C89"/>
          <cell r="D89"/>
          <cell r="E89" t="str">
            <v>m3</v>
          </cell>
          <cell r="F89">
            <v>72</v>
          </cell>
          <cell r="G89">
            <v>163.22</v>
          </cell>
        </row>
        <row r="90">
          <cell r="B90" t="str">
            <v>Placas de aproximação( 08 unidades)</v>
          </cell>
        </row>
        <row r="91">
          <cell r="A91" t="str">
            <v>03.371.00</v>
          </cell>
          <cell r="B91" t="str">
            <v>Formas de madeira compensada</v>
          </cell>
          <cell r="C91"/>
          <cell r="D91"/>
          <cell r="E91" t="str">
            <v>m2</v>
          </cell>
          <cell r="F91">
            <v>73</v>
          </cell>
          <cell r="G91">
            <v>21.86</v>
          </cell>
        </row>
        <row r="92">
          <cell r="A92" t="str">
            <v>03.353.00</v>
          </cell>
          <cell r="B92" t="str">
            <v>Forn., preparo e colocação nas formas, de aço CA-50</v>
          </cell>
          <cell r="C92"/>
          <cell r="D92"/>
          <cell r="E92" t="str">
            <v>kg</v>
          </cell>
          <cell r="F92">
            <v>7432</v>
          </cell>
          <cell r="G92">
            <v>2.59</v>
          </cell>
        </row>
        <row r="93">
          <cell r="A93" t="str">
            <v>P 03.327.01</v>
          </cell>
          <cell r="B93" t="str">
            <v xml:space="preserve">Concreto fck= 25 MPa-contr. raz. uso ger. </v>
          </cell>
          <cell r="C93"/>
          <cell r="D93"/>
          <cell r="E93" t="str">
            <v>m3</v>
          </cell>
          <cell r="F93">
            <v>108</v>
          </cell>
          <cell r="G93">
            <v>163.22</v>
          </cell>
        </row>
        <row r="94">
          <cell r="B94" t="str">
            <v>Drenos</v>
          </cell>
        </row>
        <row r="95">
          <cell r="A95" t="str">
            <v>P 03.991.01f</v>
          </cell>
          <cell r="B95" t="str">
            <v>Dreno de FF D= 150 mm x 400mm</v>
          </cell>
          <cell r="C95"/>
          <cell r="D95"/>
          <cell r="E95" t="str">
            <v>un</v>
          </cell>
          <cell r="F95">
            <v>36</v>
          </cell>
          <cell r="G95">
            <v>20.37</v>
          </cell>
        </row>
        <row r="96">
          <cell r="F96" t="str">
            <v>SUB-TOTAL</v>
          </cell>
        </row>
        <row r="97">
          <cell r="B97" t="str">
            <v>OBRAS COMPLEMENTARES</v>
          </cell>
        </row>
        <row r="98">
          <cell r="A98" t="str">
            <v>05.100.00</v>
          </cell>
          <cell r="B98" t="str">
            <v>Enleivamento</v>
          </cell>
          <cell r="C98" t="str">
            <v>DNER-ES341/97</v>
          </cell>
          <cell r="D98"/>
          <cell r="E98" t="str">
            <v>m2</v>
          </cell>
          <cell r="F98">
            <v>30131</v>
          </cell>
          <cell r="G98">
            <v>2.06</v>
          </cell>
        </row>
        <row r="99">
          <cell r="A99" t="str">
            <v>DER53460a</v>
          </cell>
          <cell r="B99" t="str">
            <v>Calçamento com briquetes de 6 cm</v>
          </cell>
          <cell r="C99"/>
          <cell r="D99"/>
          <cell r="E99" t="str">
            <v>m2</v>
          </cell>
          <cell r="F99">
            <v>1100</v>
          </cell>
          <cell r="G99">
            <v>20.48</v>
          </cell>
        </row>
        <row r="100">
          <cell r="A100" t="str">
            <v>P 05.100.02</v>
          </cell>
          <cell r="B100" t="str">
            <v>Fornecimento e plantio de árvore selecionada</v>
          </cell>
          <cell r="C100"/>
          <cell r="D100"/>
          <cell r="E100" t="str">
            <v>un</v>
          </cell>
          <cell r="F100">
            <v>148</v>
          </cell>
          <cell r="G100">
            <v>6.02</v>
          </cell>
        </row>
        <row r="101">
          <cell r="A101" t="str">
            <v>05.102.00</v>
          </cell>
          <cell r="B101" t="str">
            <v>Hidrossemeadura</v>
          </cell>
          <cell r="C101" t="str">
            <v>DNER-ES341/97</v>
          </cell>
          <cell r="D101"/>
          <cell r="E101" t="str">
            <v>m2</v>
          </cell>
          <cell r="F101">
            <v>7980</v>
          </cell>
          <cell r="G101">
            <v>0.49</v>
          </cell>
        </row>
        <row r="102">
          <cell r="A102" t="str">
            <v>DER81950</v>
          </cell>
          <cell r="B102" t="str">
            <v>Calçada em lastro de brita c/revestimento em concreto</v>
          </cell>
          <cell r="C102"/>
          <cell r="D102"/>
          <cell r="E102" t="str">
            <v>m2</v>
          </cell>
          <cell r="F102">
            <v>1400</v>
          </cell>
          <cell r="G102">
            <v>8.94</v>
          </cell>
        </row>
        <row r="103">
          <cell r="A103" t="str">
            <v>P 05.300.00</v>
          </cell>
          <cell r="B103" t="str">
            <v>Abrigos para passageiros</v>
          </cell>
          <cell r="C103"/>
          <cell r="D103"/>
          <cell r="E103" t="str">
            <v>un</v>
          </cell>
          <cell r="F103">
            <v>1</v>
          </cell>
          <cell r="G103">
            <v>832.7</v>
          </cell>
        </row>
        <row r="104">
          <cell r="A104" t="str">
            <v>PI 01</v>
          </cell>
          <cell r="B104" t="str">
            <v>Poste de aço galv. a fogo, c/ 20,0m de alt. p/ instal. tipo engastado</v>
          </cell>
          <cell r="C104"/>
          <cell r="D104"/>
          <cell r="E104" t="str">
            <v>un</v>
          </cell>
          <cell r="F104">
            <v>4</v>
          </cell>
          <cell r="G104">
            <v>2662.25</v>
          </cell>
        </row>
        <row r="105">
          <cell r="A105" t="str">
            <v>PI 04</v>
          </cell>
          <cell r="B105" t="str">
            <v xml:space="preserve">Luminária p/ iluminação pública ref.SRC-612 da Philips ou similar </v>
          </cell>
          <cell r="C105"/>
          <cell r="D105"/>
          <cell r="E105" t="str">
            <v>un</v>
          </cell>
          <cell r="F105">
            <v>8</v>
          </cell>
          <cell r="G105">
            <v>425.5</v>
          </cell>
        </row>
        <row r="106">
          <cell r="A106" t="str">
            <v>PI 07</v>
          </cell>
          <cell r="B106" t="str">
            <v>Suporte p/ luminária tipo ZGP402 da Philips ou similar</v>
          </cell>
          <cell r="C106"/>
          <cell r="D106"/>
          <cell r="E106" t="str">
            <v>un</v>
          </cell>
          <cell r="F106">
            <v>4</v>
          </cell>
          <cell r="G106">
            <v>100</v>
          </cell>
        </row>
        <row r="107">
          <cell r="A107" t="str">
            <v>PI 09</v>
          </cell>
          <cell r="B107" t="str">
            <v>Lâmpada a vapor de sódio 400W, alta pressão, base E40</v>
          </cell>
          <cell r="C107"/>
          <cell r="D107"/>
          <cell r="E107" t="str">
            <v>un</v>
          </cell>
          <cell r="F107">
            <v>8</v>
          </cell>
          <cell r="G107">
            <v>33.35</v>
          </cell>
        </row>
        <row r="108">
          <cell r="A108" t="str">
            <v>PI 20</v>
          </cell>
          <cell r="B108" t="str">
            <v>Poste de concreto duplo T 10m, 150 daN</v>
          </cell>
          <cell r="C108"/>
          <cell r="D108"/>
          <cell r="E108" t="str">
            <v>un</v>
          </cell>
          <cell r="F108">
            <v>1</v>
          </cell>
          <cell r="G108">
            <v>200</v>
          </cell>
        </row>
        <row r="109">
          <cell r="A109" t="str">
            <v>PI 22</v>
          </cell>
          <cell r="B109" t="str">
            <v>Base completa com fusível Diazed, 6A, retardado, incluíndo tampa, anel de proteção e ajuste</v>
          </cell>
          <cell r="C109"/>
          <cell r="D109"/>
          <cell r="E109" t="str">
            <v>un</v>
          </cell>
          <cell r="F109">
            <v>8</v>
          </cell>
          <cell r="G109">
            <v>8.6300000000000008</v>
          </cell>
        </row>
        <row r="110">
          <cell r="A110" t="str">
            <v>PI 23</v>
          </cell>
          <cell r="B110" t="str">
            <v>Contator tripolar a seco, p/ corrente alternada - 55 A, para uso em rede 380/220V - 60Hz</v>
          </cell>
          <cell r="C110"/>
          <cell r="D110"/>
          <cell r="E110" t="str">
            <v>un</v>
          </cell>
          <cell r="F110">
            <v>2</v>
          </cell>
          <cell r="G110">
            <v>234.6</v>
          </cell>
        </row>
        <row r="111">
          <cell r="A111" t="str">
            <v>PI 24</v>
          </cell>
          <cell r="B111" t="str">
            <v>Fita elétrica auto fusão a base de borracha EPR</v>
          </cell>
          <cell r="C111"/>
          <cell r="D111"/>
          <cell r="E111" t="str">
            <v>un</v>
          </cell>
          <cell r="F111">
            <v>2</v>
          </cell>
          <cell r="G111">
            <v>6.39</v>
          </cell>
        </row>
        <row r="112">
          <cell r="A112" t="str">
            <v>PI 25</v>
          </cell>
          <cell r="B112" t="str">
            <v>Fita adesiva plástica isolante</v>
          </cell>
          <cell r="C112"/>
          <cell r="D112"/>
          <cell r="E112" t="str">
            <v>un</v>
          </cell>
          <cell r="F112">
            <v>2</v>
          </cell>
          <cell r="G112">
            <v>3.84</v>
          </cell>
        </row>
        <row r="113">
          <cell r="A113" t="str">
            <v>PI 26</v>
          </cell>
          <cell r="B113" t="str">
            <v>Relé fotoelétrico c/ suporte para fixação galv. com furo 18mm</v>
          </cell>
          <cell r="C113"/>
          <cell r="D113"/>
          <cell r="E113" t="str">
            <v>un</v>
          </cell>
          <cell r="F113">
            <v>2</v>
          </cell>
          <cell r="G113">
            <v>11.5</v>
          </cell>
        </row>
        <row r="114">
          <cell r="A114" t="str">
            <v>PI 27</v>
          </cell>
          <cell r="B114" t="str">
            <v>Cabo isolado p/ 1000V, bitola 35mm²</v>
          </cell>
          <cell r="C114"/>
          <cell r="D114"/>
          <cell r="E114" t="str">
            <v>m</v>
          </cell>
          <cell r="F114">
            <v>1350</v>
          </cell>
          <cell r="G114">
            <v>1.55</v>
          </cell>
        </row>
        <row r="115">
          <cell r="A115" t="str">
            <v>PI 28</v>
          </cell>
          <cell r="B115" t="str">
            <v>Eletroduto de aço tipo pesado 100mm</v>
          </cell>
          <cell r="C115"/>
          <cell r="D115"/>
          <cell r="E115" t="str">
            <v>m</v>
          </cell>
          <cell r="F115">
            <v>50</v>
          </cell>
          <cell r="G115">
            <v>28.55</v>
          </cell>
        </row>
        <row r="116">
          <cell r="A116" t="str">
            <v>PI 29</v>
          </cell>
          <cell r="B116" t="str">
            <v>Curva em alumínio fundido de alta resistência, fixação por encaixe,50mm</v>
          </cell>
          <cell r="C116"/>
          <cell r="D116"/>
          <cell r="E116" t="str">
            <v>un</v>
          </cell>
          <cell r="F116">
            <v>1</v>
          </cell>
          <cell r="G116">
            <v>18.75</v>
          </cell>
        </row>
        <row r="117">
          <cell r="A117" t="str">
            <v>PI 30</v>
          </cell>
          <cell r="B117" t="str">
            <v>Haste para aterramento aço-cobre D 13x2400mm</v>
          </cell>
          <cell r="C117"/>
          <cell r="D117"/>
          <cell r="E117" t="str">
            <v>un</v>
          </cell>
          <cell r="F117">
            <v>5</v>
          </cell>
          <cell r="G117">
            <v>6.04</v>
          </cell>
        </row>
        <row r="118">
          <cell r="A118" t="str">
            <v>PI 31</v>
          </cell>
          <cell r="B118" t="str">
            <v>Cabo de cobre nú meio duro, 7 fios 2AWG</v>
          </cell>
          <cell r="C118"/>
          <cell r="D118"/>
          <cell r="E118" t="str">
            <v>kg</v>
          </cell>
          <cell r="F118">
            <v>2</v>
          </cell>
          <cell r="G118">
            <v>7.02</v>
          </cell>
        </row>
        <row r="119">
          <cell r="A119" t="str">
            <v>PI 32</v>
          </cell>
          <cell r="B119" t="str">
            <v>Conetor paralelo, liga alumínio tronco 1/0-4 AWG e derivação 2-4AWG</v>
          </cell>
          <cell r="C119"/>
          <cell r="D119"/>
          <cell r="E119" t="str">
            <v>un</v>
          </cell>
          <cell r="F119">
            <v>5</v>
          </cell>
          <cell r="G119">
            <v>1.04</v>
          </cell>
        </row>
        <row r="120">
          <cell r="A120" t="str">
            <v>PI 54</v>
          </cell>
          <cell r="B120" t="str">
            <v>Eletroduto de PVC corrugado tipo Kanalex ou similar, D=100mm</v>
          </cell>
          <cell r="C120"/>
          <cell r="D120"/>
          <cell r="E120" t="str">
            <v>m</v>
          </cell>
          <cell r="F120">
            <v>270</v>
          </cell>
          <cell r="G120">
            <v>4.95</v>
          </cell>
        </row>
        <row r="121">
          <cell r="A121" t="str">
            <v>PI 33</v>
          </cell>
          <cell r="B121" t="str">
            <v>Tubo de aço galvanizado, vara de 6m e 50mm</v>
          </cell>
          <cell r="C121"/>
          <cell r="D121"/>
          <cell r="E121" t="str">
            <v>un</v>
          </cell>
          <cell r="F121">
            <v>2</v>
          </cell>
          <cell r="G121">
            <v>74.06</v>
          </cell>
        </row>
        <row r="122">
          <cell r="A122" t="str">
            <v>PI 34</v>
          </cell>
          <cell r="B122" t="str">
            <v>Construção de caixa tipo SP, ou pré-instalada com as mesmas características</v>
          </cell>
          <cell r="C122"/>
          <cell r="D122"/>
          <cell r="E122" t="str">
            <v>un</v>
          </cell>
          <cell r="F122">
            <v>10</v>
          </cell>
          <cell r="G122">
            <v>180</v>
          </cell>
        </row>
        <row r="123">
          <cell r="A123" t="str">
            <v>PI 35</v>
          </cell>
          <cell r="B123" t="str">
            <v>Construção de embasamento p/ poste tipo engastado, 20m de altura</v>
          </cell>
          <cell r="C123"/>
          <cell r="D123"/>
          <cell r="E123" t="str">
            <v>un</v>
          </cell>
          <cell r="F123">
            <v>4</v>
          </cell>
          <cell r="G123">
            <v>494</v>
          </cell>
        </row>
        <row r="124">
          <cell r="A124" t="str">
            <v>PI 36</v>
          </cell>
          <cell r="B124" t="str">
            <v>Construção de embasamento p/ poste tipo engastado, concreto duplo T, 10m de altura</v>
          </cell>
          <cell r="C124"/>
          <cell r="D124"/>
          <cell r="E124" t="str">
            <v>un</v>
          </cell>
          <cell r="F124">
            <v>1</v>
          </cell>
          <cell r="G124">
            <v>285</v>
          </cell>
        </row>
        <row r="125">
          <cell r="A125" t="str">
            <v>PI 37</v>
          </cell>
          <cell r="B125" t="str">
            <v>Lançamento de cabos em dutos de aço, classe 1000V, circuito trifásico mais neutro, e monofásico</v>
          </cell>
          <cell r="C125"/>
          <cell r="D125"/>
          <cell r="E125" t="str">
            <v>m</v>
          </cell>
          <cell r="F125">
            <v>270</v>
          </cell>
          <cell r="G125">
            <v>4</v>
          </cell>
        </row>
        <row r="126">
          <cell r="A126" t="str">
            <v>PI 38</v>
          </cell>
          <cell r="B126" t="str">
            <v>Confecção de emendas retas ou derivação em cabos classe 1000V, c/ conector à compressão</v>
          </cell>
          <cell r="C126"/>
          <cell r="D126"/>
          <cell r="E126" t="str">
            <v>un</v>
          </cell>
          <cell r="F126">
            <v>10</v>
          </cell>
          <cell r="G126">
            <v>4.5</v>
          </cell>
        </row>
        <row r="127">
          <cell r="A127" t="str">
            <v>PI 39</v>
          </cell>
          <cell r="B127" t="str">
            <v>Fixação de haste de terra e conexão ao neutro</v>
          </cell>
          <cell r="C127"/>
          <cell r="D127"/>
          <cell r="E127" t="str">
            <v>un</v>
          </cell>
          <cell r="F127">
            <v>5</v>
          </cell>
          <cell r="G127">
            <v>35</v>
          </cell>
        </row>
        <row r="128">
          <cell r="A128" t="str">
            <v>PI 40</v>
          </cell>
          <cell r="B128" t="str">
            <v>Montagem eletromecân.de iluminação a 17,5m de alt., formada p/2 pétalas, c/ fixação dos equip.</v>
          </cell>
          <cell r="C128"/>
          <cell r="D128"/>
          <cell r="E128" t="str">
            <v>un</v>
          </cell>
          <cell r="F128">
            <v>4</v>
          </cell>
          <cell r="G128">
            <v>550</v>
          </cell>
        </row>
        <row r="129">
          <cell r="A129" t="str">
            <v>PI 41</v>
          </cell>
          <cell r="B129" t="str">
            <v>Instalação de tubo de aço vara de 6m e curva de entrada de cabos na lateral do poste c/ fix. dutos</v>
          </cell>
          <cell r="C129"/>
          <cell r="D129"/>
          <cell r="E129" t="str">
            <v>un</v>
          </cell>
          <cell r="F129">
            <v>1</v>
          </cell>
          <cell r="G129">
            <v>200</v>
          </cell>
        </row>
        <row r="130">
          <cell r="A130" t="str">
            <v>PI 42</v>
          </cell>
          <cell r="B130" t="str">
            <v>Instalação de poste de aço de 20m de altura engastado</v>
          </cell>
          <cell r="C130"/>
          <cell r="D130"/>
          <cell r="E130" t="str">
            <v>un</v>
          </cell>
          <cell r="F130">
            <v>1</v>
          </cell>
          <cell r="G130">
            <v>250</v>
          </cell>
        </row>
        <row r="131">
          <cell r="A131" t="str">
            <v>PI 43</v>
          </cell>
          <cell r="B131" t="str">
            <v>Travessia de pista asfáltica p/ lançamento dutos aço tipo pesado 100mm</v>
          </cell>
          <cell r="C131"/>
          <cell r="D131"/>
          <cell r="E131" t="str">
            <v>m</v>
          </cell>
          <cell r="F131">
            <v>270</v>
          </cell>
          <cell r="G131">
            <v>70</v>
          </cell>
        </row>
        <row r="132">
          <cell r="A132" t="str">
            <v>PI 57</v>
          </cell>
          <cell r="B132" t="str">
            <v>Lançamento de cabos em eletroduto de PVC corrugado</v>
          </cell>
          <cell r="C132"/>
          <cell r="D132"/>
          <cell r="E132" t="str">
            <v>m</v>
          </cell>
          <cell r="F132">
            <v>270</v>
          </cell>
          <cell r="G132">
            <v>3</v>
          </cell>
        </row>
        <row r="133">
          <cell r="A133" t="str">
            <v>PI 69</v>
          </cell>
          <cell r="B133" t="str">
            <v>Instalação de poste concreto duplo T, 10m de altura, engastado</v>
          </cell>
          <cell r="C133"/>
          <cell r="D133"/>
          <cell r="E133" t="str">
            <v>un</v>
          </cell>
          <cell r="F133">
            <v>1</v>
          </cell>
          <cell r="G133">
            <v>200</v>
          </cell>
        </row>
        <row r="134">
          <cell r="A134" t="str">
            <v>R1</v>
          </cell>
          <cell r="B134" t="str">
            <v>Remanejamento de Rede de Baixa Tensão (220/380V)</v>
          </cell>
          <cell r="C134"/>
          <cell r="D134"/>
          <cell r="E134" t="str">
            <v>m</v>
          </cell>
          <cell r="F134">
            <v>270</v>
          </cell>
          <cell r="G134">
            <v>4.7</v>
          </cell>
        </row>
        <row r="135">
          <cell r="A135" t="str">
            <v>R2</v>
          </cell>
          <cell r="B135" t="str">
            <v>Remanejamento de Rede de Alta Tensão (138kV)</v>
          </cell>
          <cell r="C135"/>
          <cell r="D135"/>
          <cell r="E135" t="str">
            <v>m</v>
          </cell>
          <cell r="F135">
            <v>180</v>
          </cell>
          <cell r="G135">
            <v>6.2</v>
          </cell>
        </row>
        <row r="136">
          <cell r="A136" t="str">
            <v>R27</v>
          </cell>
          <cell r="B136" t="str">
            <v>Remanejamento de Poste de Madeira</v>
          </cell>
          <cell r="C136"/>
          <cell r="D136"/>
          <cell r="E136" t="str">
            <v>un</v>
          </cell>
          <cell r="F136">
            <v>4</v>
          </cell>
          <cell r="G136">
            <v>70</v>
          </cell>
        </row>
        <row r="137">
          <cell r="A137" t="str">
            <v>R20</v>
          </cell>
          <cell r="B137" t="str">
            <v>Remanejamento de Poste de Concreto 10/300 c/ 3 pétalas (400W) instalado</v>
          </cell>
          <cell r="C137"/>
          <cell r="D137"/>
          <cell r="E137" t="str">
            <v>un</v>
          </cell>
          <cell r="F137">
            <v>4</v>
          </cell>
          <cell r="G137">
            <v>250</v>
          </cell>
        </row>
        <row r="138">
          <cell r="A138" t="str">
            <v>R30</v>
          </cell>
          <cell r="B138" t="str">
            <v>Remoção de rede subterrânea em baixa tensão</v>
          </cell>
          <cell r="C138"/>
          <cell r="D138"/>
          <cell r="E138" t="str">
            <v>m</v>
          </cell>
          <cell r="F138">
            <v>150</v>
          </cell>
          <cell r="G138">
            <v>6.7</v>
          </cell>
        </row>
      </sheetData>
      <sheetData sheetId="13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20000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100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50</v>
          </cell>
          <cell r="G16">
            <v>26.75</v>
          </cell>
        </row>
        <row r="17">
          <cell r="A17" t="str">
            <v>01.100.11</v>
          </cell>
          <cell r="B17" t="str">
            <v>Escavação,carga e transportes de material de 1a categoria DMT= 400 a 600m</v>
          </cell>
          <cell r="C17" t="str">
            <v>DNER-ES280/97</v>
          </cell>
          <cell r="D17"/>
          <cell r="E17" t="str">
            <v>m3</v>
          </cell>
          <cell r="F17">
            <v>1445</v>
          </cell>
          <cell r="G17">
            <v>2.12</v>
          </cell>
        </row>
        <row r="18">
          <cell r="A18" t="str">
            <v>01.100.19</v>
          </cell>
          <cell r="B18" t="str">
            <v>Escavação,carga e transportes de material de 1a categoria DMT= 2000 a 3000m</v>
          </cell>
          <cell r="C18" t="str">
            <v>DNER-ES280/97</v>
          </cell>
          <cell r="D18"/>
          <cell r="E18" t="str">
            <v>m3</v>
          </cell>
          <cell r="F18">
            <v>2818</v>
          </cell>
          <cell r="G18">
            <v>3.26</v>
          </cell>
        </row>
        <row r="19">
          <cell r="A19" t="str">
            <v>DER50335</v>
          </cell>
          <cell r="B19" t="str">
            <v>Esc.  Carga e Transp. de mat. 1a cat. c/ CB 16000&lt;DMT&lt;18000m</v>
          </cell>
          <cell r="C19"/>
          <cell r="D19"/>
          <cell r="E19" t="str">
            <v>m3</v>
          </cell>
          <cell r="F19">
            <v>9287</v>
          </cell>
          <cell r="G19">
            <v>10.08</v>
          </cell>
        </row>
        <row r="20">
          <cell r="A20" t="str">
            <v>01.101.11</v>
          </cell>
          <cell r="B20" t="str">
            <v>Escavação,carga e transportes de material de 2a categoria,c/CB,  DMT 400 a 600m</v>
          </cell>
          <cell r="C20" t="str">
            <v>DNER-ES280/97</v>
          </cell>
          <cell r="D20"/>
          <cell r="E20" t="str">
            <v>m3</v>
          </cell>
          <cell r="F20">
            <v>6064</v>
          </cell>
          <cell r="G20">
            <v>3.15</v>
          </cell>
        </row>
        <row r="21">
          <cell r="A21" t="str">
            <v>DER52087</v>
          </cell>
          <cell r="B21" t="str">
            <v>Esc. Carga e Transp. de solos moles 400&lt;DMT&lt;=600m</v>
          </cell>
          <cell r="C21"/>
          <cell r="D21"/>
          <cell r="E21" t="str">
            <v>m3</v>
          </cell>
          <cell r="F21">
            <v>7144</v>
          </cell>
          <cell r="G21">
            <v>4.5999999999999996</v>
          </cell>
        </row>
        <row r="22">
          <cell r="A22" t="str">
            <v>01.510.00</v>
          </cell>
          <cell r="B22" t="str">
            <v>Compactação de aterros a 95% Proctor Normal</v>
          </cell>
          <cell r="C22" t="str">
            <v>DNER-ES282/97</v>
          </cell>
          <cell r="D22"/>
          <cell r="E22" t="str">
            <v>m3</v>
          </cell>
          <cell r="F22">
            <v>11975</v>
          </cell>
          <cell r="G22">
            <v>0.79</v>
          </cell>
        </row>
        <row r="23">
          <cell r="A23" t="str">
            <v>01.511.00</v>
          </cell>
          <cell r="B23" t="str">
            <v>Compactação de aterros a 100% Proctor Normal</v>
          </cell>
          <cell r="C23" t="str">
            <v>DNER-ES282/97</v>
          </cell>
          <cell r="D23"/>
          <cell r="E23" t="str">
            <v>m3</v>
          </cell>
          <cell r="F23">
            <v>2348</v>
          </cell>
          <cell r="G23">
            <v>1.36</v>
          </cell>
        </row>
        <row r="24">
          <cell r="A24" t="str">
            <v>P 10.000.06</v>
          </cell>
          <cell r="B24" t="str">
            <v>Aterro reforçado c/ elementos Terramesh (0,50x1,00x4,00m)(malha 8x10) ou similar</v>
          </cell>
          <cell r="C24"/>
          <cell r="D24"/>
          <cell r="E24" t="str">
            <v>un</v>
          </cell>
          <cell r="F24">
            <v>1557</v>
          </cell>
          <cell r="G24">
            <v>321.67</v>
          </cell>
        </row>
        <row r="25">
          <cell r="A25" t="str">
            <v>P 10.000.05</v>
          </cell>
          <cell r="B25" t="str">
            <v>Aterro reforçado c/ elementos Terramesh (1,00x1,00x4,00m)(malha 8x10) ou similar</v>
          </cell>
          <cell r="C25"/>
          <cell r="D25"/>
          <cell r="E25" t="str">
            <v>un</v>
          </cell>
          <cell r="F25">
            <v>815</v>
          </cell>
          <cell r="G25">
            <v>414.83</v>
          </cell>
        </row>
        <row r="26">
          <cell r="A26" t="str">
            <v>09.517.04</v>
          </cell>
          <cell r="B26" t="str">
            <v>Pedra de mão</v>
          </cell>
          <cell r="C26"/>
          <cell r="D26"/>
          <cell r="E26" t="str">
            <v>m3</v>
          </cell>
          <cell r="F26">
            <v>3665</v>
          </cell>
          <cell r="G26">
            <v>11.92</v>
          </cell>
        </row>
        <row r="27">
          <cell r="A27">
            <v>9000032</v>
          </cell>
          <cell r="B27" t="str">
            <v>Manta Geotextil 200g/m2</v>
          </cell>
          <cell r="C27">
            <v>0</v>
          </cell>
          <cell r="D27">
            <v>0</v>
          </cell>
          <cell r="E27" t="str">
            <v>m2</v>
          </cell>
          <cell r="F27">
            <v>6665</v>
          </cell>
          <cell r="G27">
            <v>5.83</v>
          </cell>
        </row>
        <row r="28">
          <cell r="A28" t="str">
            <v>P 10.000.07</v>
          </cell>
          <cell r="B28" t="str">
            <v>Geogrelha Paralink 400m ou similar</v>
          </cell>
          <cell r="C28"/>
          <cell r="D28"/>
          <cell r="E28" t="str">
            <v>m2</v>
          </cell>
          <cell r="F28">
            <v>1418</v>
          </cell>
          <cell r="G28">
            <v>52.09</v>
          </cell>
        </row>
        <row r="29">
          <cell r="F29" t="str">
            <v>SUB-TOTAL</v>
          </cell>
        </row>
        <row r="31">
          <cell r="B31" t="str">
            <v>PAVIMENTAÇÃO</v>
          </cell>
        </row>
        <row r="32">
          <cell r="A32" t="str">
            <v>02.000.00</v>
          </cell>
          <cell r="B32" t="str">
            <v>Regularização do subleito</v>
          </cell>
          <cell r="C32"/>
          <cell r="D32"/>
          <cell r="E32" t="str">
            <v>m2</v>
          </cell>
          <cell r="F32">
            <v>18218</v>
          </cell>
          <cell r="G32">
            <v>0.3</v>
          </cell>
        </row>
        <row r="33">
          <cell r="A33" t="str">
            <v>DER53130</v>
          </cell>
          <cell r="B33" t="str">
            <v>Camada de macadame seco</v>
          </cell>
          <cell r="C33"/>
          <cell r="D33"/>
          <cell r="E33" t="str">
            <v>m3</v>
          </cell>
          <cell r="F33">
            <v>3392</v>
          </cell>
          <cell r="G33">
            <v>21.86</v>
          </cell>
        </row>
        <row r="34">
          <cell r="A34" t="str">
            <v>02.230.00</v>
          </cell>
          <cell r="B34" t="str">
            <v>Base brita graduada</v>
          </cell>
          <cell r="C34" t="str">
            <v>DNER-ES303/97</v>
          </cell>
          <cell r="D34"/>
          <cell r="E34" t="str">
            <v>m3</v>
          </cell>
          <cell r="F34">
            <v>2541</v>
          </cell>
          <cell r="G34">
            <v>28.06</v>
          </cell>
        </row>
        <row r="35">
          <cell r="A35" t="str">
            <v>02.300.00</v>
          </cell>
          <cell r="B35" t="str">
            <v>Imprimação - Fornecimento, transporte e execução</v>
          </cell>
          <cell r="C35" t="str">
            <v>DNER-ES306/97</v>
          </cell>
          <cell r="D35"/>
          <cell r="E35" t="str">
            <v>m2</v>
          </cell>
          <cell r="F35">
            <v>16640</v>
          </cell>
          <cell r="G35">
            <v>1.1100000000000001</v>
          </cell>
        </row>
        <row r="36">
          <cell r="A36" t="str">
            <v>02.400.00</v>
          </cell>
          <cell r="B36" t="str">
            <v>Pintura de ligação - Fornec., transporte e execução</v>
          </cell>
          <cell r="C36" t="str">
            <v>DNER-ES307/97</v>
          </cell>
          <cell r="D36"/>
          <cell r="E36" t="str">
            <v>m2</v>
          </cell>
          <cell r="F36">
            <v>42377</v>
          </cell>
          <cell r="G36">
            <v>0.41</v>
          </cell>
        </row>
        <row r="37">
          <cell r="A37" t="str">
            <v>02.540.01</v>
          </cell>
          <cell r="B37" t="str">
            <v>Concreto betuminoso usinado a quente - usina 100/140 t/h</v>
          </cell>
          <cell r="C37" t="str">
            <v>DNER-ES313/97</v>
          </cell>
          <cell r="D37"/>
          <cell r="E37" t="str">
            <v>t</v>
          </cell>
          <cell r="F37">
            <v>5291</v>
          </cell>
          <cell r="G37">
            <v>67.64</v>
          </cell>
        </row>
        <row r="38">
          <cell r="A38" t="str">
            <v>DER82200a</v>
          </cell>
          <cell r="B38" t="str">
            <v>Remoção de camada granular</v>
          </cell>
          <cell r="C38"/>
          <cell r="D38"/>
          <cell r="E38" t="str">
            <v>m3</v>
          </cell>
          <cell r="F38">
            <v>370</v>
          </cell>
          <cell r="G38">
            <v>4.67</v>
          </cell>
        </row>
        <row r="39">
          <cell r="A39" t="str">
            <v>DER82200</v>
          </cell>
          <cell r="B39" t="str">
            <v>Remoção de revestimento de CBUQ</v>
          </cell>
          <cell r="C39"/>
          <cell r="D39"/>
          <cell r="E39" t="str">
            <v>m3</v>
          </cell>
          <cell r="F39">
            <v>370</v>
          </cell>
          <cell r="G39">
            <v>5.73</v>
          </cell>
        </row>
        <row r="40">
          <cell r="F40" t="str">
            <v>SUB-TOTAL</v>
          </cell>
        </row>
        <row r="42">
          <cell r="B42" t="str">
            <v>DRENAGEM</v>
          </cell>
        </row>
        <row r="43">
          <cell r="A43" t="str">
            <v>04.000.00</v>
          </cell>
          <cell r="B43" t="str">
            <v>Escavação manual em material de 1a categoria</v>
          </cell>
          <cell r="C43"/>
          <cell r="D43"/>
          <cell r="E43" t="str">
            <v>m3</v>
          </cell>
          <cell r="F43">
            <v>61</v>
          </cell>
          <cell r="G43">
            <v>17.57</v>
          </cell>
        </row>
        <row r="44">
          <cell r="A44" t="str">
            <v>04.001.00</v>
          </cell>
          <cell r="B44" t="str">
            <v>Escavação mecânica em material de 1a categoria</v>
          </cell>
          <cell r="C44"/>
          <cell r="D44"/>
          <cell r="E44" t="str">
            <v>m3</v>
          </cell>
          <cell r="F44">
            <v>52</v>
          </cell>
          <cell r="G44">
            <v>2.09</v>
          </cell>
        </row>
        <row r="45">
          <cell r="A45" t="str">
            <v>04.001.01</v>
          </cell>
          <cell r="B45" t="str">
            <v>Escavação mecânica,reaterro e compactação (material de 1a categoria)</v>
          </cell>
          <cell r="C45"/>
          <cell r="D45"/>
          <cell r="E45" t="str">
            <v>m3</v>
          </cell>
          <cell r="F45">
            <v>1247</v>
          </cell>
          <cell r="G45">
            <v>3.03</v>
          </cell>
        </row>
        <row r="46">
          <cell r="A46" t="str">
            <v>04.510.03</v>
          </cell>
          <cell r="B46" t="str">
            <v>Dreno sub- superficial- DSS 03</v>
          </cell>
          <cell r="C46" t="str">
            <v>DNER-ES294/97</v>
          </cell>
          <cell r="D46"/>
          <cell r="E46" t="str">
            <v>m</v>
          </cell>
          <cell r="F46">
            <v>233</v>
          </cell>
          <cell r="G46">
            <v>3.71</v>
          </cell>
        </row>
        <row r="47">
          <cell r="A47" t="str">
            <v>04.511.01</v>
          </cell>
          <cell r="B47" t="str">
            <v>Boca de saída p/ dreno sub-superficial-BSD 03</v>
          </cell>
          <cell r="C47"/>
          <cell r="D47"/>
          <cell r="E47" t="str">
            <v>un</v>
          </cell>
          <cell r="F47">
            <v>4</v>
          </cell>
          <cell r="G47">
            <v>20.86</v>
          </cell>
        </row>
        <row r="48">
          <cell r="A48" t="str">
            <v>04.900.21</v>
          </cell>
          <cell r="B48" t="str">
            <v>Sarjeta de cant. central de concreto-SCC 01</v>
          </cell>
          <cell r="C48" t="str">
            <v>DNER-ES288/97</v>
          </cell>
          <cell r="D48"/>
          <cell r="E48" t="str">
            <v>m</v>
          </cell>
          <cell r="F48">
            <v>176</v>
          </cell>
          <cell r="G48">
            <v>13.85</v>
          </cell>
        </row>
        <row r="49">
          <cell r="A49" t="str">
            <v>04.910.05</v>
          </cell>
          <cell r="B49" t="str">
            <v>Meio-fio de concreto-MFC 05</v>
          </cell>
          <cell r="C49" t="str">
            <v>DNER-ES290/97</v>
          </cell>
          <cell r="D49"/>
          <cell r="E49" t="str">
            <v>m</v>
          </cell>
          <cell r="F49">
            <v>886</v>
          </cell>
          <cell r="G49">
            <v>10.54</v>
          </cell>
        </row>
        <row r="50">
          <cell r="A50" t="str">
            <v>DER78150b</v>
          </cell>
          <cell r="B50" t="str">
            <v>Caixa coletora de sarjeta - CCS, D=40cm E H=1,00m</v>
          </cell>
          <cell r="C50"/>
          <cell r="D50"/>
          <cell r="E50" t="str">
            <v>un</v>
          </cell>
          <cell r="F50">
            <v>2</v>
          </cell>
          <cell r="G50">
            <v>382.07</v>
          </cell>
        </row>
        <row r="51">
          <cell r="A51" t="str">
            <v>04.960.01</v>
          </cell>
          <cell r="B51" t="str">
            <v>Boca de lobo simples c/ grelha de concreto-BLS 01</v>
          </cell>
          <cell r="C51"/>
          <cell r="D51"/>
          <cell r="E51" t="str">
            <v>un</v>
          </cell>
          <cell r="F51">
            <v>4</v>
          </cell>
          <cell r="G51">
            <v>203.51</v>
          </cell>
        </row>
        <row r="52">
          <cell r="A52" t="str">
            <v>04.960.02</v>
          </cell>
          <cell r="B52" t="str">
            <v>Boca de lobo simples c/ grelha de concreto-BLS 02</v>
          </cell>
          <cell r="C52"/>
          <cell r="D52"/>
          <cell r="E52" t="str">
            <v>un</v>
          </cell>
          <cell r="F52">
            <v>7</v>
          </cell>
          <cell r="G52">
            <v>257.83999999999997</v>
          </cell>
        </row>
        <row r="53">
          <cell r="A53" t="str">
            <v>04.960.03</v>
          </cell>
          <cell r="B53" t="str">
            <v>Boca de lobo simples c/ grelha de concreto-BLS 03</v>
          </cell>
          <cell r="C53"/>
          <cell r="D53"/>
          <cell r="E53" t="str">
            <v>un</v>
          </cell>
          <cell r="F53">
            <v>4</v>
          </cell>
          <cell r="G53">
            <v>312.23</v>
          </cell>
        </row>
        <row r="54">
          <cell r="A54" t="str">
            <v>04.960.04</v>
          </cell>
          <cell r="B54" t="str">
            <v>Boca de lobo simples c/ grelha de concreto-BLS 04</v>
          </cell>
          <cell r="C54"/>
          <cell r="D54"/>
          <cell r="E54" t="str">
            <v>un</v>
          </cell>
          <cell r="F54">
            <v>1</v>
          </cell>
          <cell r="G54">
            <v>366.56</v>
          </cell>
        </row>
        <row r="55">
          <cell r="A55" t="str">
            <v>P 04.100.07</v>
          </cell>
          <cell r="B55" t="str">
            <v>Execução de galerias D=0,40 c/ lastro de brita</v>
          </cell>
          <cell r="C55"/>
          <cell r="D55"/>
          <cell r="E55" t="str">
            <v>m</v>
          </cell>
          <cell r="F55">
            <v>122</v>
          </cell>
          <cell r="G55">
            <v>41.68</v>
          </cell>
        </row>
        <row r="56">
          <cell r="A56" t="str">
            <v>P 04.100.08</v>
          </cell>
          <cell r="B56" t="str">
            <v>Execução de galerias D=0,40 c/ lastro de concreto</v>
          </cell>
          <cell r="C56"/>
          <cell r="D56"/>
          <cell r="E56" t="str">
            <v>m</v>
          </cell>
          <cell r="F56">
            <v>373</v>
          </cell>
          <cell r="G56">
            <v>58.65</v>
          </cell>
        </row>
        <row r="57">
          <cell r="A57" t="str">
            <v>P 04.100.10</v>
          </cell>
          <cell r="B57" t="str">
            <v>Execução de galerias D=0,60 c/ lastro de concreto</v>
          </cell>
          <cell r="C57"/>
          <cell r="D57"/>
          <cell r="E57" t="str">
            <v>m</v>
          </cell>
          <cell r="F57">
            <v>5</v>
          </cell>
          <cell r="G57">
            <v>131.66</v>
          </cell>
        </row>
        <row r="58">
          <cell r="A58" t="str">
            <v>DER72350b</v>
          </cell>
          <cell r="B58" t="str">
            <v>Boca para BSTC D=40cm - Normal</v>
          </cell>
          <cell r="C58"/>
          <cell r="D58"/>
          <cell r="E58" t="str">
            <v>un</v>
          </cell>
          <cell r="F58">
            <v>8</v>
          </cell>
          <cell r="G58">
            <v>147.57</v>
          </cell>
        </row>
        <row r="59">
          <cell r="A59" t="str">
            <v>P04.901.43</v>
          </cell>
          <cell r="B59" t="str">
            <v>Canaleta c/ grelha de concreto</v>
          </cell>
          <cell r="C59"/>
          <cell r="D59"/>
          <cell r="E59" t="str">
            <v>m</v>
          </cell>
          <cell r="F59">
            <v>121</v>
          </cell>
          <cell r="G59">
            <v>77.42</v>
          </cell>
        </row>
        <row r="60">
          <cell r="A60" t="str">
            <v>P.04.100.18</v>
          </cell>
          <cell r="B60" t="str">
            <v>Caixa coletora de canaleta c/ H=2,00m</v>
          </cell>
          <cell r="C60"/>
          <cell r="D60"/>
          <cell r="E60" t="str">
            <v>un</v>
          </cell>
          <cell r="F60">
            <v>1</v>
          </cell>
          <cell r="G60">
            <v>676.37</v>
          </cell>
        </row>
        <row r="61">
          <cell r="A61" t="str">
            <v>P04.931.00</v>
          </cell>
          <cell r="B61" t="str">
            <v>Caixa coletora de talvegue para BSTC D=40cm com H=1,0m</v>
          </cell>
          <cell r="C61"/>
          <cell r="D61"/>
          <cell r="E61" t="str">
            <v>un</v>
          </cell>
          <cell r="F61">
            <v>1</v>
          </cell>
          <cell r="G61">
            <v>178.75</v>
          </cell>
        </row>
        <row r="62">
          <cell r="F62" t="str">
            <v>SUB-TOTAL</v>
          </cell>
        </row>
        <row r="64">
          <cell r="B64" t="str">
            <v>OBRAS DE ARTE ESPECIAIS</v>
          </cell>
        </row>
        <row r="65">
          <cell r="A65" t="str">
            <v>03.371.01</v>
          </cell>
          <cell r="B65" t="str">
            <v>Formas de placa compensada resinada</v>
          </cell>
          <cell r="C65"/>
          <cell r="D65"/>
          <cell r="E65" t="str">
            <v>m2</v>
          </cell>
          <cell r="F65">
            <v>85</v>
          </cell>
          <cell r="G65">
            <v>21.86</v>
          </cell>
        </row>
        <row r="66">
          <cell r="A66" t="str">
            <v>03.371.02</v>
          </cell>
          <cell r="B66" t="str">
            <v>Formas de placa compensada plastificada</v>
          </cell>
          <cell r="C66"/>
          <cell r="D66"/>
          <cell r="E66" t="str">
            <v>m2</v>
          </cell>
          <cell r="F66">
            <v>2387</v>
          </cell>
          <cell r="G66">
            <v>30.76</v>
          </cell>
        </row>
        <row r="67">
          <cell r="A67" t="str">
            <v>03.353.00</v>
          </cell>
          <cell r="B67" t="str">
            <v>Forn., preparo e colocação nas formas, de aço CA-50</v>
          </cell>
          <cell r="C67"/>
          <cell r="D67"/>
          <cell r="E67" t="str">
            <v>kg</v>
          </cell>
          <cell r="F67">
            <v>37870</v>
          </cell>
          <cell r="G67">
            <v>2.59</v>
          </cell>
        </row>
        <row r="68">
          <cell r="A68" t="str">
            <v>OAE4</v>
          </cell>
          <cell r="B68" t="str">
            <v>Armadura de protensão, fornecimento, bainhas, ancoragens, operações de protensão</v>
          </cell>
          <cell r="C68"/>
          <cell r="D68"/>
          <cell r="E68" t="str">
            <v>kg</v>
          </cell>
          <cell r="F68">
            <v>13643</v>
          </cell>
          <cell r="G68">
            <v>19.28</v>
          </cell>
        </row>
        <row r="69">
          <cell r="A69" t="str">
            <v>OAE17</v>
          </cell>
          <cell r="B69" t="str">
            <v>Transporte e lançamento de pré-lages</v>
          </cell>
          <cell r="C69"/>
          <cell r="D69"/>
          <cell r="E69" t="str">
            <v>un</v>
          </cell>
          <cell r="F69">
            <v>576</v>
          </cell>
          <cell r="G69">
            <v>23.47</v>
          </cell>
        </row>
        <row r="70">
          <cell r="A70" t="str">
            <v>OAE18</v>
          </cell>
          <cell r="B70" t="str">
            <v>Transporte e lançamento de vigas pré-moldadas</v>
          </cell>
          <cell r="C70"/>
          <cell r="D70"/>
          <cell r="E70" t="str">
            <v>un</v>
          </cell>
          <cell r="F70">
            <v>40</v>
          </cell>
          <cell r="G70">
            <v>1281.27</v>
          </cell>
        </row>
        <row r="71">
          <cell r="A71" t="str">
            <v>OAE19</v>
          </cell>
          <cell r="B71" t="str">
            <v>Injeção de nata (cabos 12 varas 1/2")</v>
          </cell>
          <cell r="C71"/>
          <cell r="D71"/>
          <cell r="E71" t="str">
            <v>m</v>
          </cell>
          <cell r="F71">
            <v>2388</v>
          </cell>
          <cell r="G71">
            <v>3.65</v>
          </cell>
        </row>
        <row r="72">
          <cell r="A72" t="str">
            <v>03.330.00</v>
          </cell>
          <cell r="B72" t="str">
            <v>Concreto fck= 35 MPa-contr. raz. uso ger.</v>
          </cell>
          <cell r="C72"/>
          <cell r="D72"/>
          <cell r="E72" t="str">
            <v>m3</v>
          </cell>
          <cell r="F72">
            <v>326</v>
          </cell>
          <cell r="G72">
            <v>166.78</v>
          </cell>
        </row>
        <row r="73">
          <cell r="A73" t="str">
            <v>P 03.327.01</v>
          </cell>
          <cell r="B73" t="str">
            <v xml:space="preserve">Concreto fck= 25 MPa-contr. raz. uso ger. </v>
          </cell>
          <cell r="C73"/>
          <cell r="D73"/>
          <cell r="E73" t="str">
            <v>m3</v>
          </cell>
          <cell r="F73">
            <v>73</v>
          </cell>
          <cell r="G73">
            <v>163.22</v>
          </cell>
        </row>
        <row r="74">
          <cell r="A74" t="str">
            <v>03.510.00</v>
          </cell>
          <cell r="B74" t="str">
            <v>Aparelho de apoio em neoprene</v>
          </cell>
          <cell r="C74"/>
          <cell r="D74"/>
          <cell r="E74" t="str">
            <v>kg</v>
          </cell>
          <cell r="F74">
            <v>104</v>
          </cell>
          <cell r="G74">
            <v>86.94</v>
          </cell>
        </row>
        <row r="75">
          <cell r="B75" t="str">
            <v>Barreiras de segurança (C.A.) Tipo New Jersey (129,2 m)</v>
          </cell>
        </row>
        <row r="76">
          <cell r="A76" t="str">
            <v>03.371.00</v>
          </cell>
          <cell r="B76" t="str">
            <v>Formas de madeira compensada</v>
          </cell>
          <cell r="C76"/>
          <cell r="D76"/>
          <cell r="E76" t="str">
            <v>m2</v>
          </cell>
          <cell r="F76">
            <v>258.39999999999998</v>
          </cell>
          <cell r="G76">
            <v>21.86</v>
          </cell>
        </row>
        <row r="77">
          <cell r="A77" t="str">
            <v>03.353.00</v>
          </cell>
          <cell r="B77" t="str">
            <v>Forn., preparo e colocação nas formas, de aço CA-50</v>
          </cell>
          <cell r="C77"/>
          <cell r="D77"/>
          <cell r="E77" t="str">
            <v>kg</v>
          </cell>
          <cell r="F77">
            <v>2080.12</v>
          </cell>
          <cell r="G77">
            <v>2.59</v>
          </cell>
        </row>
        <row r="78">
          <cell r="A78" t="str">
            <v>03.326.00</v>
          </cell>
          <cell r="B78" t="str">
            <v xml:space="preserve">Concreto fck= 20 MPa-contr. raz. uso ger. </v>
          </cell>
          <cell r="C78"/>
          <cell r="D78"/>
          <cell r="E78" t="str">
            <v>m3</v>
          </cell>
          <cell r="F78">
            <v>30</v>
          </cell>
          <cell r="G78">
            <v>149.19999999999999</v>
          </cell>
        </row>
        <row r="79">
          <cell r="B79" t="str">
            <v>Placas de aproximação( 04 unidades)(dimensão 4,00m x 11,2m x 0,30m)</v>
          </cell>
        </row>
        <row r="80">
          <cell r="A80" t="str">
            <v>03.371.00</v>
          </cell>
          <cell r="B80" t="str">
            <v>Formas de madeira compensada</v>
          </cell>
          <cell r="C80"/>
          <cell r="D80"/>
          <cell r="E80" t="str">
            <v>m2</v>
          </cell>
          <cell r="F80">
            <v>40</v>
          </cell>
          <cell r="G80">
            <v>21.86</v>
          </cell>
        </row>
        <row r="81">
          <cell r="A81" t="str">
            <v>03.353.00</v>
          </cell>
          <cell r="B81" t="str">
            <v>Forn., preparo e colocação nas formas, de aço CA-50</v>
          </cell>
          <cell r="C81"/>
          <cell r="D81"/>
          <cell r="E81" t="str">
            <v>kg</v>
          </cell>
          <cell r="F81">
            <v>3720</v>
          </cell>
          <cell r="G81">
            <v>2.59</v>
          </cell>
        </row>
        <row r="82">
          <cell r="A82" t="str">
            <v>03.326.00</v>
          </cell>
          <cell r="B82" t="str">
            <v xml:space="preserve">Concreto fck= 20 MPa-contr. raz. uso ger. </v>
          </cell>
          <cell r="C82"/>
          <cell r="D82"/>
          <cell r="E82" t="str">
            <v>m3</v>
          </cell>
          <cell r="F82">
            <v>54</v>
          </cell>
          <cell r="G82">
            <v>149.19999999999999</v>
          </cell>
        </row>
        <row r="83">
          <cell r="B83" t="str">
            <v>Drenos</v>
          </cell>
        </row>
        <row r="84">
          <cell r="A84" t="str">
            <v>P 03.991.01d</v>
          </cell>
          <cell r="B84" t="str">
            <v>Dreno de FF D= 150 mm x 500mm</v>
          </cell>
          <cell r="C84"/>
          <cell r="D84"/>
          <cell r="E84" t="str">
            <v>un</v>
          </cell>
          <cell r="F84">
            <v>56</v>
          </cell>
          <cell r="G84">
            <v>24.91</v>
          </cell>
        </row>
        <row r="85">
          <cell r="A85" t="str">
            <v>P 03.991.01c</v>
          </cell>
          <cell r="B85" t="str">
            <v>Dreno de FF D= 100 mm x 500mm</v>
          </cell>
          <cell r="C85"/>
          <cell r="D85"/>
          <cell r="E85" t="str">
            <v>un</v>
          </cell>
          <cell r="F85">
            <v>8</v>
          </cell>
          <cell r="G85">
            <v>15.64</v>
          </cell>
        </row>
        <row r="86">
          <cell r="F86" t="str">
            <v>SUB-TOTAL</v>
          </cell>
        </row>
        <row r="87">
          <cell r="B87" t="str">
            <v>OBRAS COMPLEMENTARES</v>
          </cell>
        </row>
        <row r="88">
          <cell r="A88" t="str">
            <v>05.100.00</v>
          </cell>
          <cell r="B88" t="str">
            <v>Enleivamento</v>
          </cell>
          <cell r="C88" t="str">
            <v>DNER-ES341/97</v>
          </cell>
          <cell r="D88"/>
          <cell r="E88" t="str">
            <v>m2</v>
          </cell>
          <cell r="F88">
            <v>15972</v>
          </cell>
          <cell r="G88">
            <v>2.06</v>
          </cell>
        </row>
        <row r="89">
          <cell r="A89" t="str">
            <v>P 05.100.02</v>
          </cell>
          <cell r="B89" t="str">
            <v>Fornecimento e plantio de árvore selecionada</v>
          </cell>
          <cell r="C89"/>
          <cell r="D89"/>
          <cell r="E89" t="str">
            <v>un</v>
          </cell>
          <cell r="F89">
            <v>40</v>
          </cell>
          <cell r="G89">
            <v>6.02</v>
          </cell>
        </row>
        <row r="90">
          <cell r="A90" t="str">
            <v>P 06.030.00</v>
          </cell>
          <cell r="B90" t="str">
            <v>Barreira de segurança simples</v>
          </cell>
          <cell r="C90"/>
          <cell r="D90"/>
          <cell r="E90" t="str">
            <v>m</v>
          </cell>
          <cell r="F90">
            <v>668</v>
          </cell>
          <cell r="G90">
            <v>52.16</v>
          </cell>
        </row>
        <row r="91">
          <cell r="A91" t="str">
            <v>PI 60</v>
          </cell>
          <cell r="B91" t="str">
            <v>Lâmpada a vapor de mercúrio 250W</v>
          </cell>
          <cell r="C91"/>
          <cell r="D91"/>
          <cell r="E91" t="str">
            <v>un</v>
          </cell>
          <cell r="F91">
            <v>20</v>
          </cell>
          <cell r="G91">
            <v>16.3</v>
          </cell>
        </row>
        <row r="92">
          <cell r="A92" t="str">
            <v>PI 52</v>
          </cell>
          <cell r="B92" t="str">
            <v>Luminária IMB C-300 ou similar</v>
          </cell>
          <cell r="C92"/>
          <cell r="D92"/>
          <cell r="E92" t="str">
            <v>un</v>
          </cell>
          <cell r="F92">
            <v>4</v>
          </cell>
          <cell r="G92">
            <v>410</v>
          </cell>
        </row>
        <row r="93">
          <cell r="A93" t="str">
            <v>PI 13</v>
          </cell>
          <cell r="B93" t="str">
            <v>Eletroduto de aço 20mm, vara de 3m</v>
          </cell>
          <cell r="C93"/>
          <cell r="D93"/>
          <cell r="E93" t="str">
            <v>un</v>
          </cell>
          <cell r="F93">
            <v>8</v>
          </cell>
          <cell r="G93">
            <v>14.49</v>
          </cell>
        </row>
        <row r="94">
          <cell r="A94" t="str">
            <v>PI 62</v>
          </cell>
          <cell r="B94" t="str">
            <v>Caixa de passagem para instalação aparente D=20mm, tipo T</v>
          </cell>
          <cell r="C94"/>
          <cell r="D94"/>
          <cell r="E94" t="str">
            <v>un</v>
          </cell>
          <cell r="F94">
            <v>4</v>
          </cell>
          <cell r="G94">
            <v>20</v>
          </cell>
        </row>
        <row r="95">
          <cell r="A95" t="str">
            <v>PI 15</v>
          </cell>
          <cell r="B95" t="str">
            <v>Caixa de passagem para instalação aparente D=20mm, tipo LB</v>
          </cell>
          <cell r="C95"/>
          <cell r="D95"/>
          <cell r="E95" t="str">
            <v>un</v>
          </cell>
          <cell r="F95">
            <v>2</v>
          </cell>
          <cell r="G95">
            <v>3.62</v>
          </cell>
        </row>
        <row r="96">
          <cell r="A96" t="str">
            <v>PI 18</v>
          </cell>
          <cell r="B96" t="str">
            <v>Braço curvo p/ iluminação pública padrão CELESC</v>
          </cell>
          <cell r="C96"/>
          <cell r="D96"/>
          <cell r="E96" t="str">
            <v>un</v>
          </cell>
          <cell r="F96">
            <v>20</v>
          </cell>
          <cell r="G96">
            <v>6.33</v>
          </cell>
        </row>
        <row r="97">
          <cell r="A97" t="str">
            <v>PI 22</v>
          </cell>
          <cell r="B97" t="str">
            <v>Base completa com fusível Diazed, 6A, retardado, incluíndo tampa, anel de proteção e ajuste</v>
          </cell>
          <cell r="C97"/>
          <cell r="D97"/>
          <cell r="E97" t="str">
            <v>un</v>
          </cell>
          <cell r="F97">
            <v>22</v>
          </cell>
          <cell r="G97">
            <v>8.6300000000000008</v>
          </cell>
        </row>
        <row r="98">
          <cell r="A98" t="str">
            <v>PI 23</v>
          </cell>
          <cell r="B98" t="str">
            <v>Contator tripolar a seco, p/ corrente alternada - 55 A, para uso em rede 380/220V - 60Hz</v>
          </cell>
          <cell r="C98"/>
          <cell r="D98"/>
          <cell r="E98" t="str">
            <v>un</v>
          </cell>
          <cell r="F98">
            <v>2</v>
          </cell>
          <cell r="G98">
            <v>234.6</v>
          </cell>
        </row>
        <row r="99">
          <cell r="A99" t="str">
            <v>PI 24</v>
          </cell>
          <cell r="B99" t="str">
            <v>Fita elétrica auto fusão a base de borracha EPR</v>
          </cell>
          <cell r="C99"/>
          <cell r="D99"/>
          <cell r="E99" t="str">
            <v>un</v>
          </cell>
          <cell r="F99">
            <v>4</v>
          </cell>
          <cell r="G99">
            <v>6.39</v>
          </cell>
        </row>
        <row r="100">
          <cell r="A100" t="str">
            <v>PI 25</v>
          </cell>
          <cell r="B100" t="str">
            <v>Fita adesiva plástica isolante</v>
          </cell>
          <cell r="C100"/>
          <cell r="D100"/>
          <cell r="E100" t="str">
            <v>un</v>
          </cell>
          <cell r="F100">
            <v>6</v>
          </cell>
          <cell r="G100">
            <v>3.84</v>
          </cell>
        </row>
        <row r="101">
          <cell r="A101" t="str">
            <v>PI 26</v>
          </cell>
          <cell r="B101" t="str">
            <v>Relé fotoelétrico c/ suporte para fixação galv. com furo 18mm</v>
          </cell>
          <cell r="C101"/>
          <cell r="D101"/>
          <cell r="E101" t="str">
            <v>un</v>
          </cell>
          <cell r="F101">
            <v>22</v>
          </cell>
          <cell r="G101">
            <v>11.5</v>
          </cell>
        </row>
        <row r="102">
          <cell r="A102" t="str">
            <v>PI 56</v>
          </cell>
          <cell r="B102" t="str">
            <v>Cabo isolado p/ 1000V, 4 mm² de alumínio</v>
          </cell>
          <cell r="C102"/>
          <cell r="D102"/>
          <cell r="E102" t="str">
            <v>m</v>
          </cell>
          <cell r="F102">
            <v>110</v>
          </cell>
          <cell r="G102">
            <v>0.37</v>
          </cell>
        </row>
        <row r="103">
          <cell r="A103" t="str">
            <v>PI 28</v>
          </cell>
          <cell r="B103" t="str">
            <v>Eletroduto de aço tipo pesado 100mm</v>
          </cell>
          <cell r="C103"/>
          <cell r="D103"/>
          <cell r="E103" t="str">
            <v>m</v>
          </cell>
          <cell r="F103">
            <v>140</v>
          </cell>
          <cell r="G103">
            <v>28.55</v>
          </cell>
        </row>
        <row r="104">
          <cell r="A104" t="str">
            <v>PI 29</v>
          </cell>
          <cell r="B104" t="str">
            <v>Curva em alumínio fundido de alta resistência, fixação por encaixe,50mm</v>
          </cell>
          <cell r="C104"/>
          <cell r="D104"/>
          <cell r="E104" t="str">
            <v>un</v>
          </cell>
          <cell r="F104">
            <v>2</v>
          </cell>
          <cell r="G104">
            <v>18.75</v>
          </cell>
        </row>
        <row r="105">
          <cell r="A105" t="str">
            <v>PI 30</v>
          </cell>
          <cell r="B105" t="str">
            <v>Haste para aterramento aço-cobre D 13x2400mm</v>
          </cell>
          <cell r="C105"/>
          <cell r="D105"/>
          <cell r="E105" t="str">
            <v>un</v>
          </cell>
          <cell r="F105">
            <v>12</v>
          </cell>
          <cell r="G105">
            <v>6.04</v>
          </cell>
        </row>
        <row r="106">
          <cell r="A106" t="str">
            <v>PI 31</v>
          </cell>
          <cell r="B106" t="str">
            <v>Cabo de cobre nú meio duro, 7 fios 2AWG</v>
          </cell>
          <cell r="C106"/>
          <cell r="D106"/>
          <cell r="E106" t="str">
            <v>kg</v>
          </cell>
          <cell r="F106">
            <v>4</v>
          </cell>
          <cell r="G106">
            <v>7.02</v>
          </cell>
        </row>
        <row r="107">
          <cell r="A107" t="str">
            <v>PI 32</v>
          </cell>
          <cell r="B107" t="str">
            <v>Conetor paralelo, liga alumínio tronco 1/0-4 AWG e derivação 2-4AWG</v>
          </cell>
          <cell r="C107"/>
          <cell r="D107"/>
          <cell r="E107" t="str">
            <v>un</v>
          </cell>
          <cell r="F107">
            <v>5</v>
          </cell>
          <cell r="G107">
            <v>1.04</v>
          </cell>
        </row>
        <row r="108">
          <cell r="A108" t="str">
            <v>PI 20</v>
          </cell>
          <cell r="B108" t="str">
            <v>Poste de concreto duplo T 10m, 150 daN</v>
          </cell>
          <cell r="C108"/>
          <cell r="D108"/>
          <cell r="E108" t="str">
            <v>un</v>
          </cell>
          <cell r="F108">
            <v>10</v>
          </cell>
          <cell r="G108">
            <v>200</v>
          </cell>
        </row>
        <row r="109">
          <cell r="A109" t="str">
            <v>PI 48</v>
          </cell>
          <cell r="B109" t="str">
            <v>Armação secundária p/ 2 estribo</v>
          </cell>
          <cell r="C109"/>
          <cell r="D109"/>
          <cell r="E109" t="str">
            <v>un</v>
          </cell>
          <cell r="F109">
            <v>20</v>
          </cell>
          <cell r="G109">
            <v>7.5</v>
          </cell>
        </row>
        <row r="110">
          <cell r="A110" t="str">
            <v>PI 49</v>
          </cell>
          <cell r="B110" t="str">
            <v>Armação secundária p/ 1 estribo</v>
          </cell>
          <cell r="C110"/>
          <cell r="D110"/>
          <cell r="E110" t="str">
            <v>un</v>
          </cell>
          <cell r="F110">
            <v>10</v>
          </cell>
          <cell r="G110">
            <v>3.5</v>
          </cell>
        </row>
        <row r="111">
          <cell r="A111" t="str">
            <v>PI 33</v>
          </cell>
          <cell r="B111" t="str">
            <v>Tubo de aço galvanizado, vara de 6m e 50mm</v>
          </cell>
          <cell r="C111"/>
          <cell r="D111"/>
          <cell r="E111" t="str">
            <v>un</v>
          </cell>
          <cell r="F111">
            <v>2</v>
          </cell>
          <cell r="G111">
            <v>74.06</v>
          </cell>
        </row>
        <row r="112">
          <cell r="A112" t="str">
            <v>PI 34</v>
          </cell>
          <cell r="B112" t="str">
            <v>Construção de caixa tipo SP, ou pré-instalada com as mesmas características</v>
          </cell>
          <cell r="C112"/>
          <cell r="D112"/>
          <cell r="E112" t="str">
            <v>un</v>
          </cell>
          <cell r="F112">
            <v>6</v>
          </cell>
          <cell r="G112">
            <v>180</v>
          </cell>
        </row>
        <row r="113">
          <cell r="A113" t="str">
            <v>PI 36</v>
          </cell>
          <cell r="B113" t="str">
            <v>Construção de embasamento p/ poste tipo engastado, concreto duplo T, 10m de altura</v>
          </cell>
          <cell r="C113"/>
          <cell r="D113"/>
          <cell r="E113" t="str">
            <v>un</v>
          </cell>
          <cell r="F113">
            <v>10</v>
          </cell>
          <cell r="G113">
            <v>285</v>
          </cell>
        </row>
        <row r="114">
          <cell r="A114" t="str">
            <v>PI 37</v>
          </cell>
          <cell r="B114" t="str">
            <v>Lançamento de cabos em dutos de aço, classe 1000V, circuito trifásico mais neutro, e monofásico</v>
          </cell>
          <cell r="C114"/>
          <cell r="D114"/>
          <cell r="E114" t="str">
            <v>m</v>
          </cell>
          <cell r="F114">
            <v>70</v>
          </cell>
          <cell r="G114">
            <v>4</v>
          </cell>
        </row>
        <row r="115">
          <cell r="A115" t="str">
            <v>PI 38</v>
          </cell>
          <cell r="B115" t="str">
            <v>Confecção de emendas retas ou derivação em cabos classe 1000V, c/ conector à compressão</v>
          </cell>
          <cell r="C115"/>
          <cell r="D115"/>
          <cell r="E115" t="str">
            <v>un</v>
          </cell>
          <cell r="F115">
            <v>2</v>
          </cell>
          <cell r="G115">
            <v>4.5</v>
          </cell>
        </row>
        <row r="116">
          <cell r="A116" t="str">
            <v>PI 39</v>
          </cell>
          <cell r="B116" t="str">
            <v>Fixação de haste de terra e conexão ao neutro</v>
          </cell>
          <cell r="C116"/>
          <cell r="D116"/>
          <cell r="E116" t="str">
            <v>un</v>
          </cell>
          <cell r="F116">
            <v>12</v>
          </cell>
          <cell r="G116">
            <v>35</v>
          </cell>
        </row>
        <row r="117">
          <cell r="A117" t="str">
            <v>PI 41</v>
          </cell>
          <cell r="B117" t="str">
            <v>Instalação de tubo de aço vara de 6m e curva de entrada de cabos na lateral do poste c/ fix. dutos</v>
          </cell>
          <cell r="C117"/>
          <cell r="D117"/>
          <cell r="E117" t="str">
            <v>un</v>
          </cell>
          <cell r="F117">
            <v>2</v>
          </cell>
          <cell r="G117">
            <v>200</v>
          </cell>
        </row>
        <row r="118">
          <cell r="A118" t="str">
            <v>PI 43</v>
          </cell>
          <cell r="B118" t="str">
            <v>Travessia de pista asfáltica p/ lançamento dutos aço tipo pesado 100mm</v>
          </cell>
          <cell r="C118"/>
          <cell r="D118"/>
          <cell r="E118" t="str">
            <v>m</v>
          </cell>
          <cell r="F118">
            <v>70</v>
          </cell>
          <cell r="G118">
            <v>70</v>
          </cell>
        </row>
        <row r="119">
          <cell r="A119" t="str">
            <v>PI 44</v>
          </cell>
          <cell r="B119" t="str">
            <v>Montagem eletromecânica de luminária 10,0m de altura, c/ fixação dos equip.e conexões elétricos</v>
          </cell>
          <cell r="C119"/>
          <cell r="D119"/>
          <cell r="E119" t="str">
            <v>un</v>
          </cell>
          <cell r="F119">
            <v>10</v>
          </cell>
          <cell r="G119">
            <v>60</v>
          </cell>
        </row>
        <row r="120">
          <cell r="A120" t="str">
            <v>PI 58</v>
          </cell>
          <cell r="B120" t="str">
            <v>Fixação de caixas de passagem p/ instalação aparente D=20mm</v>
          </cell>
          <cell r="C120"/>
          <cell r="D120"/>
          <cell r="E120" t="str">
            <v>un</v>
          </cell>
          <cell r="F120">
            <v>4</v>
          </cell>
          <cell r="G120">
            <v>10</v>
          </cell>
        </row>
        <row r="121">
          <cell r="A121" t="str">
            <v>PI 59</v>
          </cell>
          <cell r="B121" t="str">
            <v>Instalação de luminária blindada para lâmpada a vapor de mercúrio 250W</v>
          </cell>
          <cell r="C121"/>
          <cell r="D121"/>
          <cell r="E121" t="str">
            <v>un</v>
          </cell>
          <cell r="F121">
            <v>4</v>
          </cell>
          <cell r="G121">
            <v>20</v>
          </cell>
        </row>
        <row r="122">
          <cell r="A122" t="str">
            <v>PI 01</v>
          </cell>
          <cell r="B122" t="str">
            <v>Poste de aço galv. a fogo, c/ 20,0m de alt. p/ instal. tipo engastado</v>
          </cell>
          <cell r="C122"/>
          <cell r="D122"/>
          <cell r="E122" t="str">
            <v>un</v>
          </cell>
          <cell r="F122">
            <v>1</v>
          </cell>
          <cell r="G122">
            <v>2662.25</v>
          </cell>
        </row>
        <row r="123">
          <cell r="A123" t="str">
            <v>PI 07</v>
          </cell>
          <cell r="B123" t="str">
            <v>Suporte p/ luminária tipo ZGP402 da Philips ou similar</v>
          </cell>
          <cell r="C123"/>
          <cell r="D123"/>
          <cell r="E123" t="str">
            <v>un</v>
          </cell>
          <cell r="F123">
            <v>1</v>
          </cell>
          <cell r="G123">
            <v>100</v>
          </cell>
        </row>
        <row r="124">
          <cell r="A124" t="str">
            <v>PI 04</v>
          </cell>
          <cell r="B124" t="str">
            <v xml:space="preserve">Luminária p/ iluminação pública ref.SRC-612 da Philips ou similar </v>
          </cell>
          <cell r="C124"/>
          <cell r="D124"/>
          <cell r="E124" t="str">
            <v>un</v>
          </cell>
          <cell r="F124">
            <v>2</v>
          </cell>
          <cell r="G124">
            <v>425.5</v>
          </cell>
        </row>
        <row r="125">
          <cell r="A125" t="str">
            <v>PI 03</v>
          </cell>
          <cell r="B125" t="str">
            <v xml:space="preserve">Luminária p/ iluminação pública ref.HRC-612 da Philips ou similar </v>
          </cell>
          <cell r="C125"/>
          <cell r="D125"/>
          <cell r="E125" t="str">
            <v>un</v>
          </cell>
          <cell r="F125">
            <v>20</v>
          </cell>
          <cell r="G125">
            <v>400</v>
          </cell>
        </row>
        <row r="126">
          <cell r="A126" t="str">
            <v>PI 09</v>
          </cell>
          <cell r="B126" t="str">
            <v>Lâmpada a vapor de sódio 400W, alta pressão, base E40</v>
          </cell>
          <cell r="C126"/>
          <cell r="D126"/>
          <cell r="E126" t="str">
            <v>un</v>
          </cell>
          <cell r="F126">
            <v>2</v>
          </cell>
          <cell r="G126">
            <v>33.35</v>
          </cell>
        </row>
        <row r="127">
          <cell r="A127" t="str">
            <v>PI 35</v>
          </cell>
          <cell r="B127" t="str">
            <v>Construção de embasamento p/ poste tipo engastado, 20m de altura</v>
          </cell>
          <cell r="C127"/>
          <cell r="D127"/>
          <cell r="E127" t="str">
            <v>un</v>
          </cell>
          <cell r="F127">
            <v>1</v>
          </cell>
          <cell r="G127">
            <v>494</v>
          </cell>
        </row>
        <row r="128">
          <cell r="A128" t="str">
            <v>PI 42</v>
          </cell>
          <cell r="B128" t="str">
            <v>Instalação de poste de aço de 20m de altura engastado</v>
          </cell>
          <cell r="C128"/>
          <cell r="D128"/>
          <cell r="E128" t="str">
            <v>un</v>
          </cell>
          <cell r="F128">
            <v>1</v>
          </cell>
          <cell r="G128">
            <v>250</v>
          </cell>
        </row>
        <row r="129">
          <cell r="A129" t="str">
            <v>PI 69</v>
          </cell>
          <cell r="B129" t="str">
            <v>Instalação de poste concreto duplo T, 10m de altura, engastado</v>
          </cell>
          <cell r="C129"/>
          <cell r="D129"/>
          <cell r="E129" t="str">
            <v>un</v>
          </cell>
          <cell r="F129">
            <v>10</v>
          </cell>
          <cell r="G129">
            <v>200</v>
          </cell>
        </row>
        <row r="130">
          <cell r="A130" t="str">
            <v>PI 27</v>
          </cell>
          <cell r="B130" t="str">
            <v>Cabo isolado p/ 1000V, bitola 35mm²</v>
          </cell>
          <cell r="C130"/>
          <cell r="D130"/>
          <cell r="E130" t="str">
            <v>m</v>
          </cell>
          <cell r="F130">
            <v>200</v>
          </cell>
          <cell r="G130">
            <v>1.55</v>
          </cell>
        </row>
        <row r="131">
          <cell r="A131" t="str">
            <v>PI 65</v>
          </cell>
          <cell r="B131" t="str">
            <v>Cabo de alumínio 1/0</v>
          </cell>
          <cell r="C131"/>
          <cell r="D131"/>
          <cell r="E131" t="str">
            <v>m</v>
          </cell>
          <cell r="F131">
            <v>2650</v>
          </cell>
          <cell r="G131">
            <v>1.7</v>
          </cell>
        </row>
        <row r="132">
          <cell r="A132" t="str">
            <v>PI 66</v>
          </cell>
          <cell r="B132" t="str">
            <v>Cabo isolado p/ 1000 V, 6 mm2 de alumínio</v>
          </cell>
          <cell r="C132"/>
          <cell r="D132"/>
          <cell r="E132" t="str">
            <v>m</v>
          </cell>
          <cell r="F132">
            <v>20</v>
          </cell>
          <cell r="G132">
            <v>1</v>
          </cell>
        </row>
        <row r="133">
          <cell r="A133" t="str">
            <v>PI 67</v>
          </cell>
          <cell r="B133" t="str">
            <v>Cabo isolado p/ 1000 V, 2,5 mm2 de alumínio</v>
          </cell>
          <cell r="C133"/>
          <cell r="D133"/>
          <cell r="E133" t="str">
            <v>m</v>
          </cell>
          <cell r="F133">
            <v>60</v>
          </cell>
          <cell r="G133">
            <v>0.6</v>
          </cell>
        </row>
        <row r="134">
          <cell r="A134" t="str">
            <v>R1</v>
          </cell>
          <cell r="B134" t="str">
            <v>Remanejamento de Rede de Baixa Tensão (220/380V)</v>
          </cell>
          <cell r="C134"/>
          <cell r="D134"/>
          <cell r="E134" t="str">
            <v>m</v>
          </cell>
          <cell r="F134">
            <v>200</v>
          </cell>
          <cell r="G134">
            <v>4.7</v>
          </cell>
        </row>
        <row r="135">
          <cell r="A135" t="str">
            <v>R2</v>
          </cell>
          <cell r="B135" t="str">
            <v>Remanejamento de Rede de Alta Tensão (138kV)</v>
          </cell>
          <cell r="C135"/>
          <cell r="D135"/>
          <cell r="E135" t="str">
            <v>m</v>
          </cell>
          <cell r="F135">
            <v>400</v>
          </cell>
          <cell r="G135">
            <v>6.2</v>
          </cell>
        </row>
        <row r="136">
          <cell r="A136" t="str">
            <v>R10</v>
          </cell>
          <cell r="B136" t="str">
            <v>Remanejamento de Poste de Concreto 10/150</v>
          </cell>
          <cell r="C136"/>
          <cell r="D136"/>
          <cell r="E136" t="str">
            <v>un</v>
          </cell>
          <cell r="F136">
            <v>5</v>
          </cell>
          <cell r="G136">
            <v>75</v>
          </cell>
        </row>
        <row r="137">
          <cell r="A137" t="str">
            <v>R3</v>
          </cell>
          <cell r="B137" t="str">
            <v>Remanejamento de Rede de Telefonia</v>
          </cell>
          <cell r="C137"/>
          <cell r="D137"/>
          <cell r="E137" t="str">
            <v>m</v>
          </cell>
          <cell r="F137">
            <v>200</v>
          </cell>
          <cell r="G137">
            <v>2</v>
          </cell>
        </row>
        <row r="138">
          <cell r="A138"/>
        </row>
      </sheetData>
      <sheetData sheetId="14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20000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100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50</v>
          </cell>
          <cell r="G16">
            <v>26.75</v>
          </cell>
        </row>
        <row r="17">
          <cell r="A17" t="str">
            <v>01.100.15</v>
          </cell>
          <cell r="B17" t="str">
            <v>Escavação,carga e transportes de material de 1a categoria DMT= 1200 a 1400m</v>
          </cell>
          <cell r="C17" t="str">
            <v>DNER-ES280/97</v>
          </cell>
          <cell r="D17"/>
          <cell r="E17" t="str">
            <v>m3</v>
          </cell>
          <cell r="F17">
            <v>5853</v>
          </cell>
          <cell r="G17">
            <v>2.62</v>
          </cell>
        </row>
        <row r="18">
          <cell r="A18" t="str">
            <v>01.101.15</v>
          </cell>
          <cell r="B18" t="str">
            <v>Escavação,carga e transportes de material de 2a categoria,c/CB,  DMT 1200 a 1400m</v>
          </cell>
          <cell r="C18" t="str">
            <v>DNER-ES280/97</v>
          </cell>
          <cell r="D18"/>
          <cell r="E18" t="str">
            <v>m3</v>
          </cell>
          <cell r="F18">
            <v>650</v>
          </cell>
          <cell r="G18">
            <v>3.73</v>
          </cell>
        </row>
        <row r="19">
          <cell r="A19" t="str">
            <v>01.510.00</v>
          </cell>
          <cell r="B19" t="str">
            <v>Compactação de aterros a 95% Proctor Normal</v>
          </cell>
          <cell r="C19" t="str">
            <v>DNER-ES282/97</v>
          </cell>
          <cell r="D19"/>
          <cell r="E19" t="str">
            <v>m3</v>
          </cell>
          <cell r="F19">
            <v>1593</v>
          </cell>
          <cell r="G19">
            <v>0.79</v>
          </cell>
        </row>
        <row r="20">
          <cell r="A20" t="str">
            <v>01.511.00</v>
          </cell>
          <cell r="B20" t="str">
            <v>Compactação de aterros a 100% Proctor Normal</v>
          </cell>
          <cell r="C20" t="str">
            <v>DNER-ES282/97</v>
          </cell>
          <cell r="D20"/>
          <cell r="E20" t="str">
            <v>m3</v>
          </cell>
          <cell r="F20">
            <v>3827</v>
          </cell>
          <cell r="G20">
            <v>1.36</v>
          </cell>
        </row>
        <row r="21">
          <cell r="A21" t="str">
            <v>P 10.000.06</v>
          </cell>
          <cell r="B21" t="str">
            <v>Aterro reforçado c/ elementos Terramesh (0,50x1,00x4,00m)(malha 8x10) ou similar</v>
          </cell>
          <cell r="C21"/>
          <cell r="D21"/>
          <cell r="E21" t="str">
            <v>un</v>
          </cell>
          <cell r="F21">
            <v>2638</v>
          </cell>
          <cell r="G21">
            <v>321.67</v>
          </cell>
        </row>
        <row r="22">
          <cell r="A22" t="str">
            <v>P 10.000.05</v>
          </cell>
          <cell r="B22" t="str">
            <v>Aterro reforçado c/ elementos Terramesh (1,00x1,00x4,00m)(malha 8x10) ou similar</v>
          </cell>
          <cell r="C22"/>
          <cell r="D22"/>
          <cell r="E22" t="str">
            <v>un</v>
          </cell>
          <cell r="F22">
            <v>1782</v>
          </cell>
          <cell r="G22">
            <v>414.83</v>
          </cell>
        </row>
        <row r="23">
          <cell r="A23" t="str">
            <v>DER82610</v>
          </cell>
          <cell r="B23" t="str">
            <v>Gabião caixa em PVC c/ h=50cm</v>
          </cell>
          <cell r="C23"/>
          <cell r="D23"/>
          <cell r="E23" t="str">
            <v>m3</v>
          </cell>
          <cell r="F23">
            <v>313</v>
          </cell>
          <cell r="G23">
            <v>153.77000000000001</v>
          </cell>
        </row>
        <row r="24">
          <cell r="A24" t="str">
            <v>DER82660</v>
          </cell>
          <cell r="B24" t="str">
            <v>Gabião caixa em PVC c/ h=100cm</v>
          </cell>
          <cell r="C24"/>
          <cell r="D24"/>
          <cell r="E24" t="str">
            <v>m3</v>
          </cell>
          <cell r="F24">
            <v>895</v>
          </cell>
          <cell r="G24">
            <v>122.97</v>
          </cell>
        </row>
        <row r="25">
          <cell r="A25" t="str">
            <v>09.517.04</v>
          </cell>
          <cell r="B25" t="str">
            <v>Pedra de mão</v>
          </cell>
          <cell r="C25"/>
          <cell r="D25"/>
          <cell r="E25" t="str">
            <v>m3</v>
          </cell>
          <cell r="F25">
            <v>8521</v>
          </cell>
          <cell r="G25">
            <v>11.92</v>
          </cell>
        </row>
        <row r="26">
          <cell r="A26">
            <v>9000032</v>
          </cell>
          <cell r="B26" t="str">
            <v>Manta Geotextil 200g/m2</v>
          </cell>
          <cell r="C26">
            <v>0</v>
          </cell>
          <cell r="D26">
            <v>0</v>
          </cell>
          <cell r="E26" t="str">
            <v>m2</v>
          </cell>
          <cell r="F26">
            <v>12255</v>
          </cell>
          <cell r="G26">
            <v>5.83</v>
          </cell>
        </row>
        <row r="27">
          <cell r="A27" t="str">
            <v>P 10.000.07</v>
          </cell>
          <cell r="B27" t="str">
            <v>Geogrelha Paralink 400m ou similar</v>
          </cell>
          <cell r="C27"/>
          <cell r="D27"/>
          <cell r="E27" t="str">
            <v>m2</v>
          </cell>
          <cell r="F27">
            <v>1475</v>
          </cell>
          <cell r="G27">
            <v>52.09</v>
          </cell>
        </row>
        <row r="28">
          <cell r="A28" t="str">
            <v>P 10.000.08</v>
          </cell>
          <cell r="B28" t="str">
            <v>Geogrelha Paralink 800m ou similar</v>
          </cell>
          <cell r="C28"/>
          <cell r="D28"/>
          <cell r="E28" t="str">
            <v>m2</v>
          </cell>
          <cell r="F28">
            <v>900</v>
          </cell>
          <cell r="G28">
            <v>91.8</v>
          </cell>
        </row>
        <row r="29">
          <cell r="F29" t="str">
            <v>SUB-TOTAL</v>
          </cell>
        </row>
        <row r="31">
          <cell r="B31" t="str">
            <v>PAVIMENTAÇÃO</v>
          </cell>
        </row>
        <row r="32">
          <cell r="A32" t="str">
            <v>02.000.00</v>
          </cell>
          <cell r="B32" t="str">
            <v>Regularização do subleito</v>
          </cell>
          <cell r="C32"/>
          <cell r="D32"/>
          <cell r="E32" t="str">
            <v>m2</v>
          </cell>
          <cell r="F32">
            <v>19615</v>
          </cell>
          <cell r="G32">
            <v>0.3</v>
          </cell>
        </row>
        <row r="33">
          <cell r="A33" t="str">
            <v>DER53130</v>
          </cell>
          <cell r="B33" t="str">
            <v>Camada de macadame seco</v>
          </cell>
          <cell r="C33"/>
          <cell r="D33"/>
          <cell r="E33" t="str">
            <v>m3</v>
          </cell>
          <cell r="F33">
            <v>3732</v>
          </cell>
          <cell r="G33">
            <v>21.86</v>
          </cell>
        </row>
        <row r="34">
          <cell r="A34" t="str">
            <v>02.230.00</v>
          </cell>
          <cell r="B34" t="str">
            <v>Base brita graduada</v>
          </cell>
          <cell r="C34" t="str">
            <v>DNER-ES303/97</v>
          </cell>
          <cell r="D34"/>
          <cell r="E34" t="str">
            <v>m3</v>
          </cell>
          <cell r="F34">
            <v>2736</v>
          </cell>
          <cell r="G34">
            <v>28.06</v>
          </cell>
        </row>
        <row r="35">
          <cell r="A35" t="str">
            <v>02.300.00</v>
          </cell>
          <cell r="B35" t="str">
            <v>Imprimação - Fornecimento, transporte e execução</v>
          </cell>
          <cell r="C35" t="str">
            <v>DNER-ES306/97</v>
          </cell>
          <cell r="D35"/>
          <cell r="E35" t="str">
            <v>m2</v>
          </cell>
          <cell r="F35">
            <v>17941</v>
          </cell>
          <cell r="G35">
            <v>1.1100000000000001</v>
          </cell>
        </row>
        <row r="36">
          <cell r="A36" t="str">
            <v>02.400.00</v>
          </cell>
          <cell r="B36" t="str">
            <v>Pintura de ligação - Fornec., transporte e execução</v>
          </cell>
          <cell r="C36" t="str">
            <v>DNER-ES307/97</v>
          </cell>
          <cell r="D36"/>
          <cell r="E36" t="str">
            <v>m2</v>
          </cell>
          <cell r="F36">
            <v>46266</v>
          </cell>
          <cell r="G36">
            <v>0.41</v>
          </cell>
        </row>
        <row r="37">
          <cell r="A37" t="str">
            <v>02.540.01</v>
          </cell>
          <cell r="B37" t="str">
            <v>Concreto betuminoso usinado a quente - usina 100/140 t/h</v>
          </cell>
          <cell r="C37" t="str">
            <v>DNER-ES313/97</v>
          </cell>
          <cell r="D37"/>
          <cell r="E37" t="str">
            <v>t</v>
          </cell>
          <cell r="F37">
            <v>5664</v>
          </cell>
          <cell r="G37">
            <v>67.64</v>
          </cell>
        </row>
        <row r="38">
          <cell r="A38" t="str">
            <v>DER82200</v>
          </cell>
          <cell r="B38" t="str">
            <v>Remoção de revestimento de CBUQ</v>
          </cell>
          <cell r="C38"/>
          <cell r="D38"/>
          <cell r="E38" t="str">
            <v>m3</v>
          </cell>
          <cell r="F38">
            <v>380</v>
          </cell>
          <cell r="G38">
            <v>5.73</v>
          </cell>
        </row>
        <row r="39">
          <cell r="A39" t="str">
            <v>DER82200a</v>
          </cell>
          <cell r="B39" t="str">
            <v>Remoção de camada granular</v>
          </cell>
          <cell r="C39"/>
          <cell r="D39"/>
          <cell r="E39" t="str">
            <v>m3</v>
          </cell>
          <cell r="F39">
            <v>380</v>
          </cell>
          <cell r="G39">
            <v>4.67</v>
          </cell>
        </row>
        <row r="40">
          <cell r="F40" t="str">
            <v>SUB-TOTAL</v>
          </cell>
        </row>
        <row r="42">
          <cell r="B42" t="str">
            <v>DRENAGEM</v>
          </cell>
        </row>
        <row r="43">
          <cell r="A43" t="str">
            <v>04.000.00</v>
          </cell>
          <cell r="B43" t="str">
            <v>Escavação manual em material de 1a categoria</v>
          </cell>
          <cell r="C43"/>
          <cell r="D43"/>
          <cell r="E43" t="str">
            <v>m3</v>
          </cell>
          <cell r="F43">
            <v>35</v>
          </cell>
          <cell r="G43">
            <v>17.57</v>
          </cell>
        </row>
        <row r="44">
          <cell r="A44" t="str">
            <v>04.001.00</v>
          </cell>
          <cell r="B44" t="str">
            <v>Escavação mecânica em material de 1a categoria</v>
          </cell>
          <cell r="C44"/>
          <cell r="D44"/>
          <cell r="E44" t="str">
            <v>m3</v>
          </cell>
          <cell r="F44">
            <v>184</v>
          </cell>
          <cell r="G44">
            <v>2.09</v>
          </cell>
        </row>
        <row r="45">
          <cell r="A45" t="str">
            <v>04.001.01</v>
          </cell>
          <cell r="B45" t="str">
            <v>Escavação mecânica,reaterro e compactação (material de 1a categoria)</v>
          </cell>
          <cell r="C45"/>
          <cell r="D45"/>
          <cell r="E45" t="str">
            <v>m3</v>
          </cell>
          <cell r="F45">
            <v>695</v>
          </cell>
          <cell r="G45">
            <v>3.03</v>
          </cell>
        </row>
        <row r="46">
          <cell r="A46" t="str">
            <v>04.510.03</v>
          </cell>
          <cell r="B46" t="str">
            <v>Dreno sub- superficial- DSS 03</v>
          </cell>
          <cell r="C46" t="str">
            <v>DNER-ES294/97</v>
          </cell>
          <cell r="D46"/>
          <cell r="E46" t="str">
            <v>m</v>
          </cell>
          <cell r="F46">
            <v>242</v>
          </cell>
          <cell r="G46">
            <v>3.71</v>
          </cell>
        </row>
        <row r="47">
          <cell r="A47" t="str">
            <v>04.511.01</v>
          </cell>
          <cell r="B47" t="str">
            <v>Boca de saída p/ dreno sub-superficial-BSD 03</v>
          </cell>
          <cell r="C47"/>
          <cell r="D47"/>
          <cell r="E47" t="str">
            <v>un</v>
          </cell>
          <cell r="F47">
            <v>8</v>
          </cell>
          <cell r="G47">
            <v>20.86</v>
          </cell>
        </row>
        <row r="48">
          <cell r="A48" t="str">
            <v>04.900.21</v>
          </cell>
          <cell r="B48" t="str">
            <v>Sarjeta de cant. central de concreto-SCC 01</v>
          </cell>
          <cell r="C48" t="str">
            <v>DNER-ES288/97</v>
          </cell>
          <cell r="D48"/>
          <cell r="E48" t="str">
            <v>m</v>
          </cell>
          <cell r="F48">
            <v>336</v>
          </cell>
          <cell r="G48">
            <v>13.85</v>
          </cell>
        </row>
        <row r="49">
          <cell r="A49" t="str">
            <v>04.900.22</v>
          </cell>
          <cell r="B49" t="str">
            <v>Sarjeta de cant. central de concreto-SCC 02</v>
          </cell>
          <cell r="C49" t="str">
            <v>DNER-ES288/97</v>
          </cell>
          <cell r="D49"/>
          <cell r="E49" t="str">
            <v>m</v>
          </cell>
          <cell r="F49">
            <v>451</v>
          </cell>
          <cell r="G49">
            <v>19.170000000000002</v>
          </cell>
        </row>
        <row r="50">
          <cell r="A50" t="str">
            <v>04.900.03</v>
          </cell>
          <cell r="B50" t="str">
            <v>Sarjeta triangular de concreto-STC 03</v>
          </cell>
          <cell r="C50" t="str">
            <v>DNER-ES288/97</v>
          </cell>
          <cell r="D50"/>
          <cell r="E50" t="str">
            <v>m</v>
          </cell>
          <cell r="F50">
            <v>55</v>
          </cell>
          <cell r="G50">
            <v>16.02</v>
          </cell>
        </row>
        <row r="51">
          <cell r="A51" t="str">
            <v>04.910.05</v>
          </cell>
          <cell r="B51" t="str">
            <v>Meio-fio de concreto-MFC 05</v>
          </cell>
          <cell r="C51" t="str">
            <v>DNER-ES290/97</v>
          </cell>
          <cell r="D51"/>
          <cell r="E51" t="str">
            <v>m</v>
          </cell>
          <cell r="F51">
            <v>682</v>
          </cell>
          <cell r="G51">
            <v>10.54</v>
          </cell>
        </row>
        <row r="52">
          <cell r="A52" t="str">
            <v>04.960.01</v>
          </cell>
          <cell r="B52" t="str">
            <v>Boca de lobo simples c/ grelha de concreto-BLS 01</v>
          </cell>
          <cell r="C52"/>
          <cell r="D52"/>
          <cell r="E52" t="str">
            <v>un</v>
          </cell>
          <cell r="F52">
            <v>3</v>
          </cell>
          <cell r="G52">
            <v>203.51</v>
          </cell>
        </row>
        <row r="53">
          <cell r="A53" t="str">
            <v>04.960.02</v>
          </cell>
          <cell r="B53" t="str">
            <v>Boca de lobo simples c/ grelha de concreto-BLS 02</v>
          </cell>
          <cell r="C53"/>
          <cell r="D53"/>
          <cell r="E53" t="str">
            <v>un</v>
          </cell>
          <cell r="F53">
            <v>5</v>
          </cell>
          <cell r="G53">
            <v>257.83999999999997</v>
          </cell>
        </row>
        <row r="54">
          <cell r="A54" t="str">
            <v>P 04.100.07</v>
          </cell>
          <cell r="B54" t="str">
            <v>Execução de galerias D=0,40 c/ lastro de brita</v>
          </cell>
          <cell r="C54"/>
          <cell r="D54"/>
          <cell r="E54" t="str">
            <v>m</v>
          </cell>
          <cell r="F54">
            <v>281</v>
          </cell>
          <cell r="G54">
            <v>41.68</v>
          </cell>
        </row>
        <row r="55">
          <cell r="A55" t="str">
            <v>P 04.100.08</v>
          </cell>
          <cell r="B55" t="str">
            <v>Execução de galerias D=0,40 c/ lastro de concreto</v>
          </cell>
          <cell r="C55"/>
          <cell r="D55"/>
          <cell r="E55" t="str">
            <v>m</v>
          </cell>
          <cell r="F55">
            <v>28</v>
          </cell>
          <cell r="G55">
            <v>58.65</v>
          </cell>
        </row>
        <row r="56">
          <cell r="A56" t="str">
            <v>DER72350b</v>
          </cell>
          <cell r="B56" t="str">
            <v>Boca para BSTC D=40cm - Normal</v>
          </cell>
          <cell r="C56"/>
          <cell r="D56"/>
          <cell r="E56" t="str">
            <v>un</v>
          </cell>
          <cell r="F56">
            <v>3</v>
          </cell>
          <cell r="G56">
            <v>147.57</v>
          </cell>
        </row>
        <row r="57">
          <cell r="F57" t="str">
            <v>SUB-TOTAL</v>
          </cell>
        </row>
        <row r="59">
          <cell r="B59" t="str">
            <v>OBRAS DE ARTE ESPECIAIS</v>
          </cell>
        </row>
        <row r="60">
          <cell r="A60" t="str">
            <v>03.371.01</v>
          </cell>
          <cell r="B60" t="str">
            <v>Formas de placa compensada resinada</v>
          </cell>
          <cell r="C60"/>
          <cell r="D60"/>
          <cell r="E60" t="str">
            <v>m2</v>
          </cell>
          <cell r="F60">
            <v>85</v>
          </cell>
          <cell r="G60">
            <v>21.86</v>
          </cell>
        </row>
        <row r="61">
          <cell r="A61" t="str">
            <v>03.371.02</v>
          </cell>
          <cell r="B61" t="str">
            <v>Formas de placa compensada plastificada</v>
          </cell>
          <cell r="C61"/>
          <cell r="D61"/>
          <cell r="E61" t="str">
            <v>m2</v>
          </cell>
          <cell r="F61">
            <v>2387</v>
          </cell>
          <cell r="G61">
            <v>30.76</v>
          </cell>
        </row>
        <row r="62">
          <cell r="A62" t="str">
            <v>03.353.00</v>
          </cell>
          <cell r="B62" t="str">
            <v>Forn., preparo e colocação nas formas, de aço CA-50</v>
          </cell>
          <cell r="C62"/>
          <cell r="D62"/>
          <cell r="E62" t="str">
            <v>kg</v>
          </cell>
          <cell r="F62">
            <v>37870</v>
          </cell>
          <cell r="G62">
            <v>2.59</v>
          </cell>
        </row>
        <row r="63">
          <cell r="A63" t="str">
            <v>OAE4</v>
          </cell>
          <cell r="B63" t="str">
            <v>Armadura de protensão, fornecimento, bainhas, ancoragens, operações de protensão</v>
          </cell>
          <cell r="C63"/>
          <cell r="D63"/>
          <cell r="E63" t="str">
            <v>kg</v>
          </cell>
          <cell r="F63">
            <v>13643</v>
          </cell>
          <cell r="G63">
            <v>19.28</v>
          </cell>
        </row>
        <row r="64">
          <cell r="A64" t="str">
            <v>OAE17</v>
          </cell>
          <cell r="B64" t="str">
            <v>Transporte e lançamento de pré-lages</v>
          </cell>
          <cell r="C64"/>
          <cell r="D64"/>
          <cell r="E64" t="str">
            <v>un</v>
          </cell>
          <cell r="F64">
            <v>576</v>
          </cell>
          <cell r="G64">
            <v>23.47</v>
          </cell>
        </row>
        <row r="65">
          <cell r="A65" t="str">
            <v>OAE18</v>
          </cell>
          <cell r="B65" t="str">
            <v>Transporte e lançamento de vigas pré-moldadas</v>
          </cell>
          <cell r="C65"/>
          <cell r="D65"/>
          <cell r="E65" t="str">
            <v>un</v>
          </cell>
          <cell r="F65">
            <v>40</v>
          </cell>
          <cell r="G65">
            <v>1281.27</v>
          </cell>
        </row>
        <row r="66">
          <cell r="A66" t="str">
            <v>OAE19</v>
          </cell>
          <cell r="B66" t="str">
            <v>Injeção de nata (cabos 12 varas 1/2")</v>
          </cell>
          <cell r="C66"/>
          <cell r="D66"/>
          <cell r="E66" t="str">
            <v>m</v>
          </cell>
          <cell r="F66">
            <v>2388</v>
          </cell>
          <cell r="G66">
            <v>3.65</v>
          </cell>
        </row>
        <row r="67">
          <cell r="A67" t="str">
            <v>03.330.00</v>
          </cell>
          <cell r="B67" t="str">
            <v>Concreto fck= 35 MPa-contr. raz. uso ger.</v>
          </cell>
          <cell r="C67"/>
          <cell r="D67"/>
          <cell r="E67" t="str">
            <v>m3</v>
          </cell>
          <cell r="F67">
            <v>326</v>
          </cell>
          <cell r="G67">
            <v>166.78</v>
          </cell>
        </row>
        <row r="68">
          <cell r="A68" t="str">
            <v>P 03.327.01</v>
          </cell>
          <cell r="B68" t="str">
            <v xml:space="preserve">Concreto fck= 25 MPa-contr. raz. uso ger. </v>
          </cell>
          <cell r="C68"/>
          <cell r="D68"/>
          <cell r="E68" t="str">
            <v>m3</v>
          </cell>
          <cell r="F68">
            <v>73</v>
          </cell>
          <cell r="G68">
            <v>163.22</v>
          </cell>
        </row>
        <row r="69">
          <cell r="A69" t="str">
            <v>03.510.00</v>
          </cell>
          <cell r="B69" t="str">
            <v>Aparelho de apoio em neoprene</v>
          </cell>
          <cell r="C69"/>
          <cell r="D69"/>
          <cell r="E69" t="str">
            <v>kg</v>
          </cell>
          <cell r="F69">
            <v>104</v>
          </cell>
          <cell r="G69">
            <v>86.94</v>
          </cell>
        </row>
        <row r="70">
          <cell r="B70" t="str">
            <v>Barreiras de segurança (C.A.) Tipo New Jersey (129,2 m)</v>
          </cell>
        </row>
        <row r="71">
          <cell r="A71" t="str">
            <v>03.371.00</v>
          </cell>
          <cell r="B71" t="str">
            <v>Formas de madeira compensada</v>
          </cell>
          <cell r="C71"/>
          <cell r="D71"/>
          <cell r="E71" t="str">
            <v>m2</v>
          </cell>
          <cell r="F71">
            <v>258.39999999999998</v>
          </cell>
          <cell r="G71">
            <v>21.86</v>
          </cell>
        </row>
        <row r="72">
          <cell r="A72" t="str">
            <v>03.353.00</v>
          </cell>
          <cell r="B72" t="str">
            <v>Forn., preparo e colocação nas formas, de aço CA-50</v>
          </cell>
          <cell r="C72"/>
          <cell r="D72"/>
          <cell r="E72" t="str">
            <v>kg</v>
          </cell>
          <cell r="F72">
            <v>2080.12</v>
          </cell>
          <cell r="G72">
            <v>2.59</v>
          </cell>
        </row>
        <row r="73">
          <cell r="A73" t="str">
            <v>03.326.00</v>
          </cell>
          <cell r="B73" t="str">
            <v xml:space="preserve">Concreto fck= 20 MPa-contr. raz. uso ger. </v>
          </cell>
          <cell r="C73"/>
          <cell r="D73"/>
          <cell r="E73" t="str">
            <v>m3</v>
          </cell>
          <cell r="F73">
            <v>30</v>
          </cell>
          <cell r="G73">
            <v>149.19999999999999</v>
          </cell>
        </row>
        <row r="74">
          <cell r="B74" t="str">
            <v>Placas de aproximação( 04 unidades)(dimensão 4,00m x 11,2m x 0,30m)</v>
          </cell>
        </row>
        <row r="75">
          <cell r="A75" t="str">
            <v>03.371.00</v>
          </cell>
          <cell r="B75" t="str">
            <v>Formas de madeira compensada</v>
          </cell>
          <cell r="C75"/>
          <cell r="D75"/>
          <cell r="E75" t="str">
            <v>m2</v>
          </cell>
          <cell r="F75">
            <v>40</v>
          </cell>
          <cell r="G75">
            <v>21.86</v>
          </cell>
        </row>
        <row r="76">
          <cell r="A76" t="str">
            <v>03.353.00</v>
          </cell>
          <cell r="B76" t="str">
            <v>Forn., preparo e colocação nas formas, de aço CA-50</v>
          </cell>
          <cell r="C76"/>
          <cell r="D76"/>
          <cell r="E76" t="str">
            <v>kg</v>
          </cell>
          <cell r="F76">
            <v>3720</v>
          </cell>
          <cell r="G76">
            <v>2.59</v>
          </cell>
        </row>
        <row r="77">
          <cell r="A77" t="str">
            <v>03.326.00</v>
          </cell>
          <cell r="B77" t="str">
            <v xml:space="preserve">Concreto fck= 20 MPa-contr. raz. uso ger. </v>
          </cell>
          <cell r="C77"/>
          <cell r="D77"/>
          <cell r="E77" t="str">
            <v>m3</v>
          </cell>
          <cell r="F77">
            <v>54</v>
          </cell>
          <cell r="G77">
            <v>149.19999999999999</v>
          </cell>
        </row>
        <row r="78">
          <cell r="B78" t="str">
            <v>Drenos</v>
          </cell>
        </row>
        <row r="79">
          <cell r="A79" t="str">
            <v>P 03.991.01d</v>
          </cell>
          <cell r="B79" t="str">
            <v>Dreno de FF D= 150 mm x 500mm</v>
          </cell>
          <cell r="C79"/>
          <cell r="D79"/>
          <cell r="E79" t="str">
            <v>un</v>
          </cell>
          <cell r="F79">
            <v>56</v>
          </cell>
          <cell r="G79">
            <v>24.91</v>
          </cell>
        </row>
        <row r="80">
          <cell r="A80" t="str">
            <v>P 03.991.01c</v>
          </cell>
          <cell r="B80" t="str">
            <v>Dreno de FF D= 100 mm x 500mm</v>
          </cell>
          <cell r="C80"/>
          <cell r="D80"/>
          <cell r="E80" t="str">
            <v>un</v>
          </cell>
          <cell r="F80">
            <v>8</v>
          </cell>
          <cell r="G80">
            <v>15.64</v>
          </cell>
        </row>
        <row r="81">
          <cell r="F81" t="str">
            <v>SUB-TOTAL</v>
          </cell>
        </row>
        <row r="82">
          <cell r="B82" t="str">
            <v>OBRAS COMPLEMENTARES</v>
          </cell>
        </row>
        <row r="83">
          <cell r="A83" t="str">
            <v>05.100.00</v>
          </cell>
          <cell r="B83" t="str">
            <v>Enleivamento</v>
          </cell>
          <cell r="C83" t="str">
            <v>DNER-ES341/97</v>
          </cell>
          <cell r="D83"/>
          <cell r="E83" t="str">
            <v>m2</v>
          </cell>
          <cell r="F83">
            <v>2557</v>
          </cell>
          <cell r="G83">
            <v>2.06</v>
          </cell>
        </row>
        <row r="84">
          <cell r="A84" t="str">
            <v>P 06.030.00</v>
          </cell>
          <cell r="B84" t="str">
            <v>Barreira de segurança simples</v>
          </cell>
          <cell r="C84"/>
          <cell r="D84"/>
          <cell r="E84" t="str">
            <v>m</v>
          </cell>
          <cell r="F84">
            <v>1274</v>
          </cell>
          <cell r="G84">
            <v>52.16</v>
          </cell>
        </row>
        <row r="85">
          <cell r="A85" t="str">
            <v>PI 01</v>
          </cell>
          <cell r="B85" t="str">
            <v>Poste de aço galv. a fogo, c/ 20,0m de alt. p/ instal. tipo engastado</v>
          </cell>
          <cell r="C85"/>
          <cell r="D85"/>
          <cell r="E85" t="str">
            <v>un</v>
          </cell>
          <cell r="F85">
            <v>20</v>
          </cell>
          <cell r="G85">
            <v>2662.25</v>
          </cell>
        </row>
        <row r="86">
          <cell r="A86" t="str">
            <v>PI 03</v>
          </cell>
          <cell r="B86" t="str">
            <v xml:space="preserve">Luminária p/ iluminação pública ref.HRC-612 da Philips ou similar </v>
          </cell>
          <cell r="C86"/>
          <cell r="D86"/>
          <cell r="E86" t="str">
            <v>un</v>
          </cell>
          <cell r="F86">
            <v>83</v>
          </cell>
          <cell r="G86">
            <v>400</v>
          </cell>
        </row>
        <row r="87">
          <cell r="A87" t="str">
            <v>PI 04</v>
          </cell>
          <cell r="B87" t="str">
            <v xml:space="preserve">Luminária p/ iluminação pública ref.SRC-612 da Philips ou similar </v>
          </cell>
          <cell r="C87"/>
          <cell r="D87"/>
          <cell r="E87" t="str">
            <v>un</v>
          </cell>
          <cell r="F87">
            <v>4</v>
          </cell>
          <cell r="G87">
            <v>425.5</v>
          </cell>
        </row>
        <row r="88">
          <cell r="A88" t="str">
            <v>PI 07</v>
          </cell>
          <cell r="B88" t="str">
            <v>Suporte p/ luminária tipo ZGP402 da Philips ou similar</v>
          </cell>
          <cell r="C88"/>
          <cell r="D88"/>
          <cell r="E88" t="str">
            <v>un</v>
          </cell>
          <cell r="F88">
            <v>2</v>
          </cell>
          <cell r="G88">
            <v>100</v>
          </cell>
        </row>
        <row r="89">
          <cell r="A89" t="str">
            <v>PI 09</v>
          </cell>
          <cell r="B89" t="str">
            <v>Lâmpada a vapor de sódio 400W, alta pressão, base E40</v>
          </cell>
          <cell r="C89"/>
          <cell r="D89"/>
          <cell r="E89" t="str">
            <v>un</v>
          </cell>
          <cell r="F89">
            <v>4</v>
          </cell>
          <cell r="G89">
            <v>33.35</v>
          </cell>
        </row>
        <row r="90">
          <cell r="A90" t="str">
            <v>PI 10</v>
          </cell>
          <cell r="B90" t="str">
            <v>Lâmpada a vapor de mercúrio 250W, alta pressão, base E40</v>
          </cell>
          <cell r="C90"/>
          <cell r="D90"/>
          <cell r="E90" t="str">
            <v>un</v>
          </cell>
          <cell r="F90">
            <v>83</v>
          </cell>
          <cell r="G90">
            <v>28.75</v>
          </cell>
        </row>
        <row r="91">
          <cell r="A91" t="str">
            <v>PI 14</v>
          </cell>
          <cell r="B91" t="str">
            <v>Caixa de passagem para instalação aparente D=50mm, tipo T</v>
          </cell>
          <cell r="C91"/>
          <cell r="D91"/>
          <cell r="E91" t="str">
            <v>un</v>
          </cell>
          <cell r="F91">
            <v>4</v>
          </cell>
          <cell r="G91">
            <v>4.08</v>
          </cell>
        </row>
        <row r="92">
          <cell r="A92" t="str">
            <v>PI 15</v>
          </cell>
          <cell r="B92" t="str">
            <v>Caixa de passagem para instalação aparente D=20mm, tipo LB</v>
          </cell>
          <cell r="C92"/>
          <cell r="D92"/>
          <cell r="E92" t="str">
            <v>un</v>
          </cell>
          <cell r="F92">
            <v>4</v>
          </cell>
          <cell r="G92">
            <v>3.62</v>
          </cell>
        </row>
        <row r="93">
          <cell r="A93" t="str">
            <v>PI 20</v>
          </cell>
          <cell r="B93" t="str">
            <v>Poste de concreto duplo T 10m, 150 daN</v>
          </cell>
          <cell r="C93"/>
          <cell r="D93"/>
          <cell r="E93" t="str">
            <v>un</v>
          </cell>
          <cell r="F93">
            <v>29</v>
          </cell>
          <cell r="G93">
            <v>200</v>
          </cell>
        </row>
        <row r="94">
          <cell r="A94" t="str">
            <v>PI 22</v>
          </cell>
          <cell r="B94" t="str">
            <v>Base completa com fusível Diazed, 6A, retardado, incluíndo tampa, anel de proteção e ajuste</v>
          </cell>
          <cell r="C94"/>
          <cell r="D94"/>
          <cell r="E94" t="str">
            <v>un</v>
          </cell>
          <cell r="F94">
            <v>87</v>
          </cell>
          <cell r="G94">
            <v>8.6300000000000008</v>
          </cell>
        </row>
        <row r="95">
          <cell r="A95" t="str">
            <v>PI 23</v>
          </cell>
          <cell r="B95" t="str">
            <v>Contator tripolar a seco, p/ corrente alternada - 55 A, para uso em rede 380/220V - 60Hz</v>
          </cell>
          <cell r="C95"/>
          <cell r="D95"/>
          <cell r="E95" t="str">
            <v>un</v>
          </cell>
          <cell r="F95">
            <v>6</v>
          </cell>
          <cell r="G95">
            <v>234.6</v>
          </cell>
        </row>
        <row r="96">
          <cell r="A96" t="str">
            <v>PI 24</v>
          </cell>
          <cell r="B96" t="str">
            <v>Fita elétrica auto fusão a base de borracha EPR</v>
          </cell>
          <cell r="C96"/>
          <cell r="D96"/>
          <cell r="E96" t="str">
            <v>un</v>
          </cell>
          <cell r="F96">
            <v>8</v>
          </cell>
          <cell r="G96">
            <v>6.39</v>
          </cell>
        </row>
        <row r="97">
          <cell r="A97" t="str">
            <v>PI 25</v>
          </cell>
          <cell r="B97" t="str">
            <v>Fita adesiva plástica isolante</v>
          </cell>
          <cell r="C97"/>
          <cell r="D97"/>
          <cell r="E97" t="str">
            <v>un</v>
          </cell>
          <cell r="F97">
            <v>10</v>
          </cell>
          <cell r="G97">
            <v>3.84</v>
          </cell>
        </row>
        <row r="98">
          <cell r="A98" t="str">
            <v>PI 26</v>
          </cell>
          <cell r="B98" t="str">
            <v>Relé fotoelétrico c/ suporte para fixação galv. com furo 18mm</v>
          </cell>
          <cell r="C98"/>
          <cell r="D98"/>
          <cell r="E98" t="str">
            <v>un</v>
          </cell>
          <cell r="F98">
            <v>6</v>
          </cell>
          <cell r="G98">
            <v>11.5</v>
          </cell>
        </row>
        <row r="99">
          <cell r="A99" t="str">
            <v>PI 27</v>
          </cell>
          <cell r="B99" t="str">
            <v>Cabo isolado p/ 1000V, bitola 35mm²</v>
          </cell>
          <cell r="C99"/>
          <cell r="D99"/>
          <cell r="E99" t="str">
            <v>m</v>
          </cell>
          <cell r="F99">
            <v>100</v>
          </cell>
          <cell r="G99">
            <v>1.55</v>
          </cell>
        </row>
        <row r="100">
          <cell r="A100" t="str">
            <v>PI 28</v>
          </cell>
          <cell r="B100" t="str">
            <v>Eletroduto de aço tipo pesado 100mm</v>
          </cell>
          <cell r="C100"/>
          <cell r="D100"/>
          <cell r="E100" t="str">
            <v>m</v>
          </cell>
          <cell r="F100">
            <v>40</v>
          </cell>
          <cell r="G100">
            <v>28.55</v>
          </cell>
        </row>
        <row r="101">
          <cell r="A101" t="str">
            <v>PI 30</v>
          </cell>
          <cell r="B101" t="str">
            <v>Haste para aterramento aço-cobre D 13x2400mm</v>
          </cell>
          <cell r="C101"/>
          <cell r="D101"/>
          <cell r="E101" t="str">
            <v>un</v>
          </cell>
          <cell r="F101">
            <v>29</v>
          </cell>
          <cell r="G101">
            <v>6.04</v>
          </cell>
        </row>
        <row r="102">
          <cell r="A102" t="str">
            <v>PI 31</v>
          </cell>
          <cell r="B102" t="str">
            <v>Cabo de cobre nú meio duro, 7 fios 2AWG</v>
          </cell>
          <cell r="C102"/>
          <cell r="D102"/>
          <cell r="E102" t="str">
            <v>kg</v>
          </cell>
          <cell r="F102">
            <v>15</v>
          </cell>
          <cell r="G102">
            <v>7.02</v>
          </cell>
        </row>
        <row r="103">
          <cell r="A103" t="str">
            <v>PI 34</v>
          </cell>
          <cell r="B103" t="str">
            <v>Construção de caixa tipo SP, ou pré-instalada com as mesmas características</v>
          </cell>
          <cell r="C103"/>
          <cell r="D103"/>
          <cell r="E103" t="str">
            <v>un</v>
          </cell>
          <cell r="F103">
            <v>6</v>
          </cell>
          <cell r="G103">
            <v>180</v>
          </cell>
        </row>
        <row r="104">
          <cell r="A104" t="str">
            <v>PI 35</v>
          </cell>
          <cell r="B104" t="str">
            <v>Construção de embasamento p/ poste tipo engastado, 20m de altura</v>
          </cell>
          <cell r="C104"/>
          <cell r="D104"/>
          <cell r="E104" t="str">
            <v>un</v>
          </cell>
          <cell r="F104">
            <v>2</v>
          </cell>
          <cell r="G104">
            <v>494</v>
          </cell>
        </row>
        <row r="105">
          <cell r="A105" t="str">
            <v>PI 36</v>
          </cell>
          <cell r="B105" t="str">
            <v>Construção de embasamento p/ poste tipo engastado, concreto duplo T, 10m de altura</v>
          </cell>
          <cell r="C105"/>
          <cell r="D105"/>
          <cell r="E105" t="str">
            <v>un</v>
          </cell>
          <cell r="F105">
            <v>29</v>
          </cell>
          <cell r="G105">
            <v>285</v>
          </cell>
        </row>
        <row r="106">
          <cell r="A106" t="str">
            <v>PI 37</v>
          </cell>
          <cell r="B106" t="str">
            <v>Lançamento de cabos em dutos de aço, classe 1000V, circuito trifásico mais neutro, e monofásico</v>
          </cell>
          <cell r="C106"/>
          <cell r="D106"/>
          <cell r="E106" t="str">
            <v>m</v>
          </cell>
          <cell r="F106">
            <v>20</v>
          </cell>
          <cell r="G106">
            <v>4</v>
          </cell>
        </row>
        <row r="107">
          <cell r="A107" t="str">
            <v>PI 38</v>
          </cell>
          <cell r="B107" t="str">
            <v>Confecção de emendas retas ou derivação em cabos classe 1000V, c/ conector à compressão</v>
          </cell>
          <cell r="C107"/>
          <cell r="D107"/>
          <cell r="E107" t="str">
            <v>un</v>
          </cell>
          <cell r="F107">
            <v>4</v>
          </cell>
          <cell r="G107">
            <v>4.5</v>
          </cell>
        </row>
        <row r="108">
          <cell r="A108" t="str">
            <v>PI 39</v>
          </cell>
          <cell r="B108" t="str">
            <v>Fixação de haste de terra e conexão ao neutro</v>
          </cell>
          <cell r="C108"/>
          <cell r="D108"/>
          <cell r="E108" t="str">
            <v>un</v>
          </cell>
          <cell r="F108">
            <v>29</v>
          </cell>
          <cell r="G108">
            <v>35</v>
          </cell>
        </row>
        <row r="109">
          <cell r="A109" t="str">
            <v>PI 40</v>
          </cell>
          <cell r="B109" t="str">
            <v>Montagem eletromecân.de iluminação a 17,5m de alt., formada p/2 pétalas, c/ fixação dos equip.</v>
          </cell>
          <cell r="C109"/>
          <cell r="D109"/>
          <cell r="E109" t="str">
            <v>un</v>
          </cell>
          <cell r="F109">
            <v>4</v>
          </cell>
          <cell r="G109">
            <v>550</v>
          </cell>
        </row>
        <row r="110">
          <cell r="A110" t="str">
            <v>PI 41</v>
          </cell>
          <cell r="B110" t="str">
            <v>Instalação de tubo de aço vara de 6m e curva de entrada de cabos na lateral do poste c/ fix. dutos</v>
          </cell>
          <cell r="C110"/>
          <cell r="D110"/>
          <cell r="E110" t="str">
            <v>un</v>
          </cell>
          <cell r="F110">
            <v>3</v>
          </cell>
          <cell r="G110">
            <v>200</v>
          </cell>
        </row>
        <row r="111">
          <cell r="A111" t="str">
            <v>PI 42</v>
          </cell>
          <cell r="B111" t="str">
            <v>Instalação de poste de aço de 20m de altura engastado</v>
          </cell>
          <cell r="C111"/>
          <cell r="D111"/>
          <cell r="E111" t="str">
            <v>un</v>
          </cell>
          <cell r="F111">
            <v>2</v>
          </cell>
          <cell r="G111">
            <v>250</v>
          </cell>
        </row>
        <row r="112">
          <cell r="A112" t="str">
            <v>PI 43</v>
          </cell>
          <cell r="B112" t="str">
            <v>Travessia de pista asfáltica p/ lançamento dutos aço tipo pesado 100mm</v>
          </cell>
          <cell r="C112"/>
          <cell r="D112"/>
          <cell r="E112" t="str">
            <v>m</v>
          </cell>
          <cell r="F112">
            <v>40</v>
          </cell>
          <cell r="G112">
            <v>70</v>
          </cell>
        </row>
        <row r="113">
          <cell r="A113" t="str">
            <v>PI 44</v>
          </cell>
          <cell r="B113" t="str">
            <v>Montagem eletromecânica de luminária 10,0m de altura, c/ fixação dos equip.e conexões elétricos</v>
          </cell>
          <cell r="C113"/>
          <cell r="D113"/>
          <cell r="E113" t="str">
            <v>un</v>
          </cell>
          <cell r="F113">
            <v>83</v>
          </cell>
          <cell r="G113">
            <v>60</v>
          </cell>
        </row>
        <row r="114">
          <cell r="A114" t="str">
            <v>PI 48</v>
          </cell>
          <cell r="B114" t="str">
            <v>Armação secundária p/ 2 estribo</v>
          </cell>
          <cell r="C114"/>
          <cell r="D114"/>
          <cell r="E114" t="str">
            <v>un</v>
          </cell>
          <cell r="F114">
            <v>58</v>
          </cell>
          <cell r="G114">
            <v>7.5</v>
          </cell>
        </row>
        <row r="115">
          <cell r="A115" t="str">
            <v>PI 49</v>
          </cell>
          <cell r="B115" t="str">
            <v>Armação secundária p/ 1 estribo</v>
          </cell>
          <cell r="C115"/>
          <cell r="D115"/>
          <cell r="E115" t="str">
            <v>un</v>
          </cell>
          <cell r="F115">
            <v>29</v>
          </cell>
          <cell r="G115">
            <v>3.5</v>
          </cell>
        </row>
        <row r="116">
          <cell r="A116" t="str">
            <v>PI 50</v>
          </cell>
          <cell r="B116" t="str">
            <v>Cabo isolado, de alumínio singelo, bitola 4 mm² - estimada</v>
          </cell>
          <cell r="C116"/>
          <cell r="D116"/>
          <cell r="E116" t="str">
            <v>m</v>
          </cell>
          <cell r="F116">
            <v>120</v>
          </cell>
          <cell r="G116">
            <v>0.35</v>
          </cell>
        </row>
        <row r="117">
          <cell r="A117" t="str">
            <v>PI 51</v>
          </cell>
          <cell r="B117" t="str">
            <v>Eletoduto de PVC corrugado tipo Kanalex ou similar, 50 mm</v>
          </cell>
          <cell r="C117"/>
          <cell r="D117"/>
          <cell r="E117" t="str">
            <v>m</v>
          </cell>
          <cell r="F117">
            <v>20</v>
          </cell>
          <cell r="G117">
            <v>3.02</v>
          </cell>
        </row>
        <row r="118">
          <cell r="A118" t="str">
            <v>PI 52</v>
          </cell>
          <cell r="B118" t="str">
            <v>Luminária IMB C-300 ou similar</v>
          </cell>
          <cell r="C118"/>
          <cell r="D118"/>
          <cell r="E118" t="str">
            <v>un</v>
          </cell>
          <cell r="F118">
            <v>4</v>
          </cell>
          <cell r="G118">
            <v>410</v>
          </cell>
        </row>
        <row r="119">
          <cell r="A119" t="str">
            <v>PI 67</v>
          </cell>
          <cell r="B119" t="str">
            <v>Cabo isolado p/ 1000 V, 2,5 mm2 de alumínio</v>
          </cell>
          <cell r="C119"/>
          <cell r="D119"/>
          <cell r="E119" t="str">
            <v>m</v>
          </cell>
          <cell r="F119">
            <v>170</v>
          </cell>
          <cell r="G119">
            <v>0.6</v>
          </cell>
        </row>
        <row r="120">
          <cell r="A120" t="str">
            <v>PI 66</v>
          </cell>
          <cell r="B120" t="str">
            <v>Cabo isolado p/ 1000 V, 6 mm2 de alumínio</v>
          </cell>
          <cell r="C120"/>
          <cell r="D120"/>
          <cell r="E120" t="str">
            <v>m</v>
          </cell>
          <cell r="F120">
            <v>40</v>
          </cell>
          <cell r="G120">
            <v>1</v>
          </cell>
        </row>
        <row r="121">
          <cell r="A121" t="str">
            <v>PI 57</v>
          </cell>
          <cell r="B121" t="str">
            <v>Lançamento de cabos em eletroduto de PVC corrugado</v>
          </cell>
          <cell r="C121"/>
          <cell r="D121"/>
          <cell r="E121" t="str">
            <v>m</v>
          </cell>
          <cell r="F121">
            <v>20</v>
          </cell>
          <cell r="G121">
            <v>3</v>
          </cell>
        </row>
        <row r="122">
          <cell r="A122" t="str">
            <v>PI 58</v>
          </cell>
          <cell r="B122" t="str">
            <v>Fixação de caixas de passagem p/ instalação aparente D=20mm</v>
          </cell>
          <cell r="C122"/>
          <cell r="D122"/>
          <cell r="E122" t="str">
            <v>un</v>
          </cell>
          <cell r="F122">
            <v>4</v>
          </cell>
          <cell r="G122">
            <v>10</v>
          </cell>
        </row>
        <row r="123">
          <cell r="A123" t="str">
            <v>PI 59</v>
          </cell>
          <cell r="B123" t="str">
            <v>Instalação de luminária blindada para lâmpada a vapor de mercúrio 250W</v>
          </cell>
          <cell r="C123"/>
          <cell r="D123"/>
          <cell r="E123" t="str">
            <v>un</v>
          </cell>
          <cell r="F123">
            <v>4</v>
          </cell>
          <cell r="G123">
            <v>20</v>
          </cell>
        </row>
        <row r="124">
          <cell r="A124" t="str">
            <v>PI 61</v>
          </cell>
          <cell r="B124" t="str">
            <v>Isolador de roldana</v>
          </cell>
          <cell r="C124"/>
          <cell r="D124"/>
          <cell r="E124" t="str">
            <v>un</v>
          </cell>
          <cell r="F124">
            <v>145</v>
          </cell>
          <cell r="G124">
            <v>4.5</v>
          </cell>
        </row>
        <row r="125">
          <cell r="A125" t="str">
            <v>PI 65</v>
          </cell>
          <cell r="B125" t="str">
            <v>Cabo de alumínio 1/0</v>
          </cell>
          <cell r="C125"/>
          <cell r="D125"/>
          <cell r="E125" t="str">
            <v>m</v>
          </cell>
          <cell r="F125">
            <v>4625</v>
          </cell>
          <cell r="G125">
            <v>1.7</v>
          </cell>
        </row>
        <row r="126">
          <cell r="A126" t="str">
            <v>R1</v>
          </cell>
          <cell r="B126" t="str">
            <v>Remanejamento de Rede de Baixa Tensão (220/380V)</v>
          </cell>
          <cell r="C126"/>
          <cell r="D126"/>
          <cell r="E126" t="str">
            <v>m</v>
          </cell>
          <cell r="F126">
            <v>180</v>
          </cell>
          <cell r="G126">
            <v>4.7</v>
          </cell>
        </row>
        <row r="127">
          <cell r="A127" t="str">
            <v>R2</v>
          </cell>
          <cell r="B127" t="str">
            <v>Remanejamento de Rede de Alta Tensão (138kV)</v>
          </cell>
          <cell r="C127"/>
          <cell r="D127"/>
          <cell r="E127" t="str">
            <v>m</v>
          </cell>
          <cell r="F127">
            <v>450</v>
          </cell>
          <cell r="G127">
            <v>6.2</v>
          </cell>
        </row>
        <row r="128">
          <cell r="A128" t="str">
            <v>R10</v>
          </cell>
          <cell r="B128" t="str">
            <v>Remanejamento de Poste de Concreto 10/150</v>
          </cell>
          <cell r="C128"/>
          <cell r="D128"/>
          <cell r="E128" t="str">
            <v>un</v>
          </cell>
          <cell r="F128">
            <v>2</v>
          </cell>
          <cell r="G128">
            <v>75</v>
          </cell>
        </row>
        <row r="129">
          <cell r="A129" t="str">
            <v>R14</v>
          </cell>
          <cell r="B129" t="str">
            <v>Remanejamento de Poste de Concreto 11/300</v>
          </cell>
          <cell r="C129"/>
          <cell r="D129"/>
          <cell r="E129" t="str">
            <v>un</v>
          </cell>
          <cell r="F129">
            <v>2</v>
          </cell>
          <cell r="G129">
            <v>75</v>
          </cell>
        </row>
        <row r="130">
          <cell r="A130" t="str">
            <v>R15</v>
          </cell>
          <cell r="B130" t="str">
            <v>Remanejamento de Poste de Concreto 11/500</v>
          </cell>
          <cell r="C130"/>
          <cell r="D130"/>
          <cell r="E130" t="str">
            <v>un</v>
          </cell>
          <cell r="F130">
            <v>2</v>
          </cell>
          <cell r="G130">
            <v>75</v>
          </cell>
        </row>
        <row r="131">
          <cell r="A131" t="str">
            <v>R17</v>
          </cell>
          <cell r="B131" t="str">
            <v>Remanejamento de Poste de Concreto 10/150 c/ 2 pétala (400W) instalado</v>
          </cell>
          <cell r="C131"/>
          <cell r="D131"/>
          <cell r="E131" t="str">
            <v>un</v>
          </cell>
          <cell r="F131">
            <v>3</v>
          </cell>
          <cell r="G131">
            <v>200</v>
          </cell>
        </row>
        <row r="132">
          <cell r="A132" t="str">
            <v>R20A</v>
          </cell>
          <cell r="B132" t="str">
            <v>Remanejamento de Poste de Concreto 11/300 c/ 3 pétalas (400W) instalado</v>
          </cell>
          <cell r="C132"/>
          <cell r="D132"/>
          <cell r="E132" t="str">
            <v>un</v>
          </cell>
          <cell r="F132">
            <v>2</v>
          </cell>
          <cell r="G132">
            <v>250</v>
          </cell>
        </row>
        <row r="133">
          <cell r="A133" t="str">
            <v>R3</v>
          </cell>
          <cell r="B133" t="str">
            <v>Remanejamento de Rede de Telefonia</v>
          </cell>
          <cell r="C133"/>
          <cell r="D133"/>
          <cell r="E133" t="str">
            <v>m</v>
          </cell>
          <cell r="F133">
            <v>360</v>
          </cell>
          <cell r="G133">
            <v>2</v>
          </cell>
        </row>
      </sheetData>
      <sheetData sheetId="15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32976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300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100</v>
          </cell>
          <cell r="G16">
            <v>26.75</v>
          </cell>
        </row>
        <row r="17">
          <cell r="A17" t="str">
            <v>01.100.09</v>
          </cell>
          <cell r="B17" t="str">
            <v>Escavação,carga e transportes de material de 1a categoria DMT= 50 a 200m</v>
          </cell>
          <cell r="C17" t="str">
            <v>DNER-ES280/97</v>
          </cell>
          <cell r="D17"/>
          <cell r="E17" t="str">
            <v>m3</v>
          </cell>
          <cell r="F17">
            <v>1549</v>
          </cell>
          <cell r="G17">
            <v>1.89</v>
          </cell>
        </row>
        <row r="18">
          <cell r="A18" t="str">
            <v>01.100.10</v>
          </cell>
          <cell r="B18" t="str">
            <v>Escavação,carga e transportes de material de 1a categoria DMT= 200 a 400m</v>
          </cell>
          <cell r="C18" t="str">
            <v>DNER-ES280/97</v>
          </cell>
          <cell r="D18"/>
          <cell r="E18" t="str">
            <v>m3</v>
          </cell>
          <cell r="F18">
            <v>1285</v>
          </cell>
          <cell r="G18">
            <v>1.98</v>
          </cell>
        </row>
        <row r="19">
          <cell r="A19" t="str">
            <v>01.100.11</v>
          </cell>
          <cell r="B19" t="str">
            <v>Escavação,carga e transportes de material de 1a categoria DMT= 400 a 600m</v>
          </cell>
          <cell r="C19" t="str">
            <v>DNER-ES280/97</v>
          </cell>
          <cell r="D19"/>
          <cell r="E19" t="str">
            <v>m3</v>
          </cell>
          <cell r="F19">
            <v>1718</v>
          </cell>
          <cell r="G19">
            <v>2.12</v>
          </cell>
        </row>
        <row r="20">
          <cell r="A20" t="str">
            <v>DER50290</v>
          </cell>
          <cell r="B20" t="str">
            <v>Esc.  Carga e Transp. de mat. 1a cat. c/ CB 8000&lt;DMT&lt;9000m</v>
          </cell>
          <cell r="C20"/>
          <cell r="D20"/>
          <cell r="E20" t="str">
            <v>m3</v>
          </cell>
          <cell r="F20">
            <v>49008</v>
          </cell>
          <cell r="G20">
            <v>5.79</v>
          </cell>
        </row>
        <row r="21">
          <cell r="A21" t="str">
            <v>DER50300</v>
          </cell>
          <cell r="B21" t="str">
            <v>Esc.  Carga e Transp. de mat. 1a cat. c/ CB 9000&lt;DMT&lt;10000m</v>
          </cell>
          <cell r="C21"/>
          <cell r="D21"/>
          <cell r="E21" t="str">
            <v>m3</v>
          </cell>
          <cell r="F21">
            <v>6244</v>
          </cell>
          <cell r="G21">
            <v>6.3</v>
          </cell>
        </row>
        <row r="22">
          <cell r="A22" t="str">
            <v>DER51280</v>
          </cell>
          <cell r="B22" t="str">
            <v>Escavação,carga e transportes de material de 2a categoria DMT 8000 a 9000m</v>
          </cell>
          <cell r="C22"/>
          <cell r="D22"/>
          <cell r="E22" t="str">
            <v>m3</v>
          </cell>
          <cell r="F22">
            <v>32672</v>
          </cell>
          <cell r="G22">
            <v>7.48</v>
          </cell>
        </row>
        <row r="23">
          <cell r="A23" t="str">
            <v>DER51290</v>
          </cell>
          <cell r="B23" t="str">
            <v>Escavação,carga e transportes de material de 2a categoria DMT 9000 a 10000m</v>
          </cell>
          <cell r="C23"/>
          <cell r="D23"/>
          <cell r="E23" t="str">
            <v>m3</v>
          </cell>
          <cell r="F23">
            <v>4162</v>
          </cell>
          <cell r="G23">
            <v>8.11</v>
          </cell>
        </row>
        <row r="24">
          <cell r="A24" t="str">
            <v>01.510.00</v>
          </cell>
          <cell r="B24" t="str">
            <v>Compactação de aterros a 95% Proctor Normal</v>
          </cell>
          <cell r="C24" t="str">
            <v>DNER-ES282/97</v>
          </cell>
          <cell r="D24"/>
          <cell r="E24" t="str">
            <v>m3</v>
          </cell>
          <cell r="F24">
            <v>71860</v>
          </cell>
          <cell r="G24">
            <v>0.79</v>
          </cell>
        </row>
        <row r="25">
          <cell r="A25" t="str">
            <v>01.511.00</v>
          </cell>
          <cell r="B25" t="str">
            <v>Compactação de aterros a 100% Proctor Normal</v>
          </cell>
          <cell r="C25" t="str">
            <v>DNER-ES282/97</v>
          </cell>
          <cell r="D25"/>
          <cell r="E25" t="str">
            <v>m3</v>
          </cell>
          <cell r="F25">
            <v>8672</v>
          </cell>
          <cell r="G25">
            <v>1.36</v>
          </cell>
        </row>
        <row r="26">
          <cell r="F26" t="str">
            <v>SUB-TOTAL</v>
          </cell>
        </row>
        <row r="28">
          <cell r="B28" t="str">
            <v>PAVIMENTAÇÃO</v>
          </cell>
        </row>
        <row r="29">
          <cell r="A29" t="str">
            <v>02.000.00</v>
          </cell>
          <cell r="B29" t="str">
            <v>Regularização do subleito</v>
          </cell>
          <cell r="C29"/>
          <cell r="D29"/>
          <cell r="E29" t="str">
            <v>m2</v>
          </cell>
          <cell r="F29">
            <v>40505</v>
          </cell>
          <cell r="G29">
            <v>0.3</v>
          </cell>
        </row>
        <row r="30">
          <cell r="A30" t="str">
            <v>DER53130</v>
          </cell>
          <cell r="B30" t="str">
            <v>Camada de macadame seco</v>
          </cell>
          <cell r="C30"/>
          <cell r="D30"/>
          <cell r="E30" t="str">
            <v>m3</v>
          </cell>
          <cell r="F30">
            <v>7888</v>
          </cell>
          <cell r="G30">
            <v>21.86</v>
          </cell>
        </row>
        <row r="31">
          <cell r="A31" t="str">
            <v>02.230.00</v>
          </cell>
          <cell r="B31" t="str">
            <v>Base brita graduada</v>
          </cell>
          <cell r="C31" t="str">
            <v>DNER-ES303/97</v>
          </cell>
          <cell r="D31"/>
          <cell r="E31" t="str">
            <v>m3</v>
          </cell>
          <cell r="F31">
            <v>5636</v>
          </cell>
          <cell r="G31">
            <v>28.06</v>
          </cell>
        </row>
        <row r="32">
          <cell r="A32" t="str">
            <v>02.300.00</v>
          </cell>
          <cell r="B32" t="str">
            <v>Imprimação - Fornecimento, transporte e execução</v>
          </cell>
          <cell r="C32" t="str">
            <v>DNER-ES306/97</v>
          </cell>
          <cell r="D32"/>
          <cell r="E32" t="str">
            <v>m2</v>
          </cell>
          <cell r="F32">
            <v>36771</v>
          </cell>
          <cell r="G32">
            <v>1.1100000000000001</v>
          </cell>
        </row>
        <row r="33">
          <cell r="A33" t="str">
            <v>02.400.00</v>
          </cell>
          <cell r="B33" t="str">
            <v>Pintura de ligação - Fornec., transporte e execução</v>
          </cell>
          <cell r="C33" t="str">
            <v>DNER-ES307/97</v>
          </cell>
          <cell r="D33"/>
          <cell r="E33" t="str">
            <v>m2</v>
          </cell>
          <cell r="F33">
            <v>95149</v>
          </cell>
          <cell r="G33">
            <v>0.41</v>
          </cell>
        </row>
        <row r="34">
          <cell r="A34" t="str">
            <v>02.540.01</v>
          </cell>
          <cell r="B34" t="str">
            <v>Concreto betuminoso usinado a quente - usina 100/140 t/h</v>
          </cell>
          <cell r="C34" t="str">
            <v>DNER-ES313/97</v>
          </cell>
          <cell r="D34"/>
          <cell r="E34" t="str">
            <v>t</v>
          </cell>
          <cell r="F34">
            <v>11655</v>
          </cell>
          <cell r="G34">
            <v>67.64</v>
          </cell>
        </row>
        <row r="35">
          <cell r="A35" t="str">
            <v>DER82200a</v>
          </cell>
          <cell r="B35" t="str">
            <v>Remoção de camada granular</v>
          </cell>
          <cell r="C35"/>
          <cell r="D35"/>
          <cell r="E35" t="str">
            <v>m3</v>
          </cell>
          <cell r="F35">
            <v>1540</v>
          </cell>
          <cell r="G35">
            <v>4.67</v>
          </cell>
        </row>
        <row r="36">
          <cell r="A36" t="str">
            <v>DER82200</v>
          </cell>
          <cell r="B36" t="str">
            <v>Remoção de revestimento de CBUQ</v>
          </cell>
          <cell r="C36"/>
          <cell r="D36"/>
          <cell r="E36" t="str">
            <v>m3</v>
          </cell>
          <cell r="F36">
            <v>1540</v>
          </cell>
          <cell r="G36">
            <v>5.73</v>
          </cell>
        </row>
        <row r="37">
          <cell r="F37" t="str">
            <v>SUB-TOTAL</v>
          </cell>
        </row>
        <row r="39">
          <cell r="B39" t="str">
            <v>DRENAGEM</v>
          </cell>
        </row>
        <row r="40">
          <cell r="A40" t="str">
            <v>04.000.00</v>
          </cell>
          <cell r="B40" t="str">
            <v>Escavação manual em material de 1a categoria</v>
          </cell>
          <cell r="C40"/>
          <cell r="D40"/>
          <cell r="E40" t="str">
            <v>m3</v>
          </cell>
          <cell r="F40">
            <v>86</v>
          </cell>
          <cell r="G40">
            <v>17.57</v>
          </cell>
        </row>
        <row r="41">
          <cell r="A41" t="str">
            <v>04.001.00</v>
          </cell>
          <cell r="B41" t="str">
            <v>Escavação mecânica em material de 1a categoria</v>
          </cell>
          <cell r="C41"/>
          <cell r="D41"/>
          <cell r="E41" t="str">
            <v>m3</v>
          </cell>
          <cell r="F41">
            <v>378</v>
          </cell>
          <cell r="G41">
            <v>2.09</v>
          </cell>
        </row>
        <row r="42">
          <cell r="A42" t="str">
            <v>04.001.01</v>
          </cell>
          <cell r="B42" t="str">
            <v>Escavação mecânica,reaterro e compactação (material de 1a categoria)</v>
          </cell>
          <cell r="C42"/>
          <cell r="D42"/>
          <cell r="E42" t="str">
            <v>m3</v>
          </cell>
          <cell r="F42">
            <v>543</v>
          </cell>
          <cell r="G42">
            <v>3.03</v>
          </cell>
        </row>
        <row r="43">
          <cell r="A43" t="str">
            <v>04.401.01</v>
          </cell>
          <cell r="B43" t="str">
            <v>Valeta de prot. de aterro c/ revest. vegetal VPA 01</v>
          </cell>
          <cell r="C43"/>
          <cell r="D43"/>
          <cell r="E43" t="str">
            <v>m</v>
          </cell>
          <cell r="F43">
            <v>1683</v>
          </cell>
          <cell r="G43">
            <v>31.98</v>
          </cell>
        </row>
        <row r="44">
          <cell r="A44" t="str">
            <v>04.510.03</v>
          </cell>
          <cell r="B44" t="str">
            <v>Dreno sub- superficial- DSS 03</v>
          </cell>
          <cell r="C44" t="str">
            <v>DNER-ES294/97</v>
          </cell>
          <cell r="D44"/>
          <cell r="E44" t="str">
            <v>m</v>
          </cell>
          <cell r="F44">
            <v>115</v>
          </cell>
          <cell r="G44">
            <v>3.71</v>
          </cell>
        </row>
        <row r="45">
          <cell r="A45" t="str">
            <v>04.511.01</v>
          </cell>
          <cell r="B45" t="str">
            <v>Boca de saída p/ dreno sub-superficial-BSD 03</v>
          </cell>
          <cell r="C45"/>
          <cell r="D45"/>
          <cell r="E45" t="str">
            <v>un</v>
          </cell>
          <cell r="F45">
            <v>6</v>
          </cell>
          <cell r="G45">
            <v>20.86</v>
          </cell>
        </row>
        <row r="46">
          <cell r="A46" t="str">
            <v>04.900.21</v>
          </cell>
          <cell r="B46" t="str">
            <v>Sarjeta de cant. central de concreto-SCC 01</v>
          </cell>
          <cell r="C46" t="str">
            <v>DNER-ES288/97</v>
          </cell>
          <cell r="D46"/>
          <cell r="E46" t="str">
            <v>m</v>
          </cell>
          <cell r="F46">
            <v>1694</v>
          </cell>
          <cell r="G46">
            <v>13.85</v>
          </cell>
        </row>
        <row r="47">
          <cell r="A47" t="str">
            <v>04.900.22</v>
          </cell>
          <cell r="B47" t="str">
            <v>Sarjeta de cant. central de concreto-SCC 02</v>
          </cell>
          <cell r="C47" t="str">
            <v>DNER-ES288/97</v>
          </cell>
          <cell r="D47"/>
          <cell r="E47" t="str">
            <v>m</v>
          </cell>
          <cell r="F47">
            <v>616</v>
          </cell>
          <cell r="G47">
            <v>19.170000000000002</v>
          </cell>
        </row>
        <row r="48">
          <cell r="A48" t="str">
            <v>04.910.05</v>
          </cell>
          <cell r="B48" t="str">
            <v>Meio-fio de concreto-MFC 05</v>
          </cell>
          <cell r="C48" t="str">
            <v>DNER-ES290/97</v>
          </cell>
          <cell r="D48"/>
          <cell r="E48" t="str">
            <v>m</v>
          </cell>
          <cell r="F48">
            <v>132</v>
          </cell>
          <cell r="G48">
            <v>10.54</v>
          </cell>
        </row>
        <row r="49">
          <cell r="A49" t="str">
            <v>DER78150b</v>
          </cell>
          <cell r="B49" t="str">
            <v>Caixa coletora de sarjeta - CCS, D=40cm E H=1,00m</v>
          </cell>
          <cell r="C49"/>
          <cell r="D49"/>
          <cell r="E49" t="str">
            <v>un</v>
          </cell>
          <cell r="F49">
            <v>3</v>
          </cell>
          <cell r="G49">
            <v>382.07</v>
          </cell>
        </row>
        <row r="50">
          <cell r="A50" t="str">
            <v>DER78150c</v>
          </cell>
          <cell r="B50" t="str">
            <v>Caixa coletora de sarjeta - CCS, D=40cm E H=1,50m</v>
          </cell>
          <cell r="C50"/>
          <cell r="D50"/>
          <cell r="E50" t="str">
            <v>un</v>
          </cell>
          <cell r="F50">
            <v>1</v>
          </cell>
          <cell r="G50">
            <v>503.68</v>
          </cell>
        </row>
        <row r="51">
          <cell r="A51" t="str">
            <v>DER78150</v>
          </cell>
          <cell r="B51" t="str">
            <v>Caixa coletora de sarjeta - CCS, D=60cm e H = 1,00m</v>
          </cell>
          <cell r="C51"/>
          <cell r="D51"/>
          <cell r="E51" t="str">
            <v>un</v>
          </cell>
          <cell r="F51">
            <v>1</v>
          </cell>
          <cell r="G51">
            <v>313.7</v>
          </cell>
        </row>
        <row r="52">
          <cell r="A52" t="str">
            <v>04.930.01</v>
          </cell>
          <cell r="B52" t="str">
            <v>Caixa coletora de sarjeta-CCS 01</v>
          </cell>
          <cell r="C52" t="str">
            <v>DNER-ES287/97</v>
          </cell>
          <cell r="D52"/>
          <cell r="E52" t="str">
            <v>un</v>
          </cell>
          <cell r="F52">
            <v>1</v>
          </cell>
          <cell r="G52">
            <v>568.85</v>
          </cell>
        </row>
        <row r="53">
          <cell r="A53" t="str">
            <v>04.930.02</v>
          </cell>
          <cell r="B53" t="str">
            <v>Caixa coletora de sarjeta-CCS 02</v>
          </cell>
          <cell r="C53" t="str">
            <v>DNER-ES287/97</v>
          </cell>
          <cell r="D53"/>
          <cell r="E53" t="str">
            <v>un</v>
          </cell>
          <cell r="F53">
            <v>1</v>
          </cell>
          <cell r="G53">
            <v>555.63</v>
          </cell>
        </row>
        <row r="54">
          <cell r="A54" t="str">
            <v>P 04.100.08</v>
          </cell>
          <cell r="B54" t="str">
            <v>Execução de galerias D=0,40 c/ lastro de concreto</v>
          </cell>
          <cell r="C54"/>
          <cell r="D54"/>
          <cell r="E54" t="str">
            <v>m</v>
          </cell>
          <cell r="F54">
            <v>28</v>
          </cell>
          <cell r="G54">
            <v>58.65</v>
          </cell>
        </row>
        <row r="55">
          <cell r="A55" t="str">
            <v>P 04.100.10</v>
          </cell>
          <cell r="B55" t="str">
            <v>Execução de galerias D=0,60 c/ lastro de concreto</v>
          </cell>
          <cell r="C55"/>
          <cell r="D55"/>
          <cell r="E55" t="str">
            <v>m</v>
          </cell>
          <cell r="F55">
            <v>70</v>
          </cell>
          <cell r="G55">
            <v>131.66</v>
          </cell>
        </row>
        <row r="56">
          <cell r="A56" t="str">
            <v>P 04.100.40</v>
          </cell>
          <cell r="B56" t="str">
            <v>Execução de galerias D=0,80m c/ lastro de concreto</v>
          </cell>
          <cell r="C56"/>
          <cell r="D56"/>
          <cell r="E56" t="str">
            <v>m</v>
          </cell>
          <cell r="F56">
            <v>12</v>
          </cell>
          <cell r="G56">
            <v>197.36</v>
          </cell>
        </row>
        <row r="57">
          <cell r="A57" t="str">
            <v>DER72350b</v>
          </cell>
          <cell r="B57" t="str">
            <v>Boca para BSTC D=40cm - Normal</v>
          </cell>
          <cell r="C57"/>
          <cell r="D57"/>
          <cell r="E57" t="str">
            <v>un</v>
          </cell>
          <cell r="F57">
            <v>3</v>
          </cell>
          <cell r="G57">
            <v>147.57</v>
          </cell>
        </row>
        <row r="58">
          <cell r="A58" t="str">
            <v>04.101.01</v>
          </cell>
          <cell r="B58" t="str">
            <v>Boca de BSTC D=0.60m-normal</v>
          </cell>
          <cell r="C58" t="str">
            <v>DNER-ES284/97</v>
          </cell>
          <cell r="D58"/>
          <cell r="E58" t="str">
            <v>un</v>
          </cell>
          <cell r="F58">
            <v>2</v>
          </cell>
          <cell r="G58">
            <v>299.62</v>
          </cell>
        </row>
        <row r="59">
          <cell r="A59" t="str">
            <v>P 04.100.06</v>
          </cell>
          <cell r="B59" t="str">
            <v>Galeria D=0,40m envelopada</v>
          </cell>
          <cell r="C59"/>
          <cell r="D59"/>
          <cell r="E59" t="str">
            <v>m</v>
          </cell>
          <cell r="F59">
            <v>40</v>
          </cell>
          <cell r="G59">
            <v>103.37</v>
          </cell>
        </row>
        <row r="60">
          <cell r="F60" t="str">
            <v>SUB-TOTAL</v>
          </cell>
        </row>
        <row r="62">
          <cell r="B62" t="str">
            <v>OBRAS DE ARTE CORRENTES</v>
          </cell>
        </row>
        <row r="63">
          <cell r="A63" t="str">
            <v>04.001.01</v>
          </cell>
          <cell r="B63" t="str">
            <v>Escavação mecânica,reaterro e compactação (material de 1a categoria)</v>
          </cell>
          <cell r="C63"/>
          <cell r="D63"/>
          <cell r="E63" t="str">
            <v>m3</v>
          </cell>
          <cell r="F63">
            <v>2170.4</v>
          </cell>
          <cell r="G63">
            <v>3.03</v>
          </cell>
        </row>
        <row r="64">
          <cell r="A64" t="str">
            <v>DER66050</v>
          </cell>
          <cell r="B64" t="str">
            <v>Corpo de BSTC D=50cm c/ lastro de brita</v>
          </cell>
          <cell r="C64"/>
          <cell r="D64"/>
          <cell r="E64" t="str">
            <v>m</v>
          </cell>
          <cell r="F64">
            <v>27</v>
          </cell>
          <cell r="G64">
            <v>54.42</v>
          </cell>
        </row>
        <row r="65">
          <cell r="A65" t="str">
            <v>04.100.02</v>
          </cell>
          <cell r="B65" t="str">
            <v>Corpo de BSTC D=0.80m</v>
          </cell>
          <cell r="C65" t="str">
            <v>DNER-ES284/97</v>
          </cell>
          <cell r="D65"/>
          <cell r="E65" t="str">
            <v xml:space="preserve">m </v>
          </cell>
          <cell r="F65">
            <v>113</v>
          </cell>
          <cell r="G65">
            <v>201.98</v>
          </cell>
        </row>
        <row r="66">
          <cell r="A66" t="str">
            <v>DER72350a</v>
          </cell>
          <cell r="B66" t="str">
            <v>Boca para BSTC D=50cm - Normal</v>
          </cell>
          <cell r="C66"/>
          <cell r="D66"/>
          <cell r="E66" t="str">
            <v>un</v>
          </cell>
          <cell r="F66">
            <v>1</v>
          </cell>
          <cell r="G66">
            <v>157.56</v>
          </cell>
        </row>
        <row r="67">
          <cell r="A67" t="str">
            <v>04.101.02</v>
          </cell>
          <cell r="B67" t="str">
            <v>Boca de BSTC D=0.80m-normal</v>
          </cell>
          <cell r="C67" t="str">
            <v>DNER-ES284/97</v>
          </cell>
          <cell r="D67"/>
          <cell r="E67" t="str">
            <v>un</v>
          </cell>
          <cell r="F67">
            <v>4</v>
          </cell>
          <cell r="G67">
            <v>494.05</v>
          </cell>
        </row>
        <row r="68">
          <cell r="A68" t="str">
            <v>04.101.05</v>
          </cell>
          <cell r="B68" t="str">
            <v>Boca de BSTC D=1.50m-normal</v>
          </cell>
          <cell r="C68" t="str">
            <v>DNER-ES284/97</v>
          </cell>
          <cell r="D68"/>
          <cell r="E68" t="str">
            <v>un</v>
          </cell>
          <cell r="F68">
            <v>2</v>
          </cell>
          <cell r="G68">
            <v>1942.12</v>
          </cell>
        </row>
        <row r="69">
          <cell r="A69" t="str">
            <v>04.110.01</v>
          </cell>
          <cell r="B69" t="str">
            <v>Corpo de BDTC D=1.00m</v>
          </cell>
          <cell r="C69" t="str">
            <v>DNER-ES284/97</v>
          </cell>
          <cell r="D69"/>
          <cell r="E69" t="str">
            <v>m</v>
          </cell>
          <cell r="F69">
            <v>118</v>
          </cell>
          <cell r="G69">
            <v>572.14</v>
          </cell>
        </row>
        <row r="70">
          <cell r="A70" t="str">
            <v>04.111.01</v>
          </cell>
          <cell r="B70" t="str">
            <v>Boca de BDTC D=1.00m-normal</v>
          </cell>
          <cell r="C70" t="str">
            <v>DNER-ES284/97</v>
          </cell>
          <cell r="D70"/>
          <cell r="E70" t="str">
            <v>un</v>
          </cell>
          <cell r="F70">
            <v>4</v>
          </cell>
          <cell r="G70">
            <v>1056.6199999999999</v>
          </cell>
        </row>
        <row r="71">
          <cell r="A71" t="str">
            <v>DER67700</v>
          </cell>
          <cell r="B71" t="str">
            <v>Corpo de BTTC D=0.80m c/enrocamento e laje</v>
          </cell>
          <cell r="C71"/>
          <cell r="D71"/>
          <cell r="E71" t="str">
            <v>m</v>
          </cell>
          <cell r="F71">
            <v>51</v>
          </cell>
          <cell r="G71">
            <v>599.96</v>
          </cell>
        </row>
        <row r="72">
          <cell r="A72" t="str">
            <v>DER73550</v>
          </cell>
          <cell r="B72" t="str">
            <v>Boca de BTTC D=0,80m-normal</v>
          </cell>
          <cell r="C72"/>
          <cell r="D72"/>
          <cell r="E72" t="str">
            <v>un</v>
          </cell>
          <cell r="F72">
            <v>2</v>
          </cell>
          <cell r="G72">
            <v>685.42</v>
          </cell>
        </row>
        <row r="73">
          <cell r="A73" t="str">
            <v>04.999.01</v>
          </cell>
          <cell r="B73" t="str">
            <v>Remoção de bueiros existentes</v>
          </cell>
          <cell r="C73"/>
          <cell r="D73"/>
          <cell r="E73" t="str">
            <v>m</v>
          </cell>
          <cell r="F73">
            <v>143</v>
          </cell>
          <cell r="G73">
            <v>13.06</v>
          </cell>
        </row>
        <row r="74">
          <cell r="A74" t="str">
            <v>04.999.02</v>
          </cell>
          <cell r="B74" t="str">
            <v>Demolição de dispositivos de concreto</v>
          </cell>
          <cell r="C74" t="str">
            <v>DNER-ES296/97</v>
          </cell>
          <cell r="D74"/>
          <cell r="E74" t="str">
            <v>m3</v>
          </cell>
          <cell r="F74">
            <v>48.8</v>
          </cell>
          <cell r="G74">
            <v>12.58</v>
          </cell>
        </row>
        <row r="75">
          <cell r="A75" t="str">
            <v>P 04.100.23</v>
          </cell>
          <cell r="B75" t="str">
            <v>Bueiro Met.Corrug.circular, T.Armco,  c/Epoxy-bonded, MP-100, D=1,50 m, E=2,0mm</v>
          </cell>
          <cell r="C75"/>
          <cell r="D75"/>
          <cell r="E75" t="str">
            <v>m</v>
          </cell>
          <cell r="F75">
            <v>60</v>
          </cell>
          <cell r="G75">
            <v>510.8</v>
          </cell>
        </row>
        <row r="76">
          <cell r="F76" t="str">
            <v>SUB-TOTAL</v>
          </cell>
        </row>
        <row r="78">
          <cell r="B78" t="str">
            <v>OBRAS DE ARTE ESPECIAIS</v>
          </cell>
        </row>
        <row r="79">
          <cell r="B79" t="str">
            <v>(Quatro tabuleiros)</v>
          </cell>
        </row>
        <row r="80">
          <cell r="B80" t="str">
            <v>Infra e Mesoestrutura</v>
          </cell>
        </row>
        <row r="81">
          <cell r="A81" t="str">
            <v>03.000.02</v>
          </cell>
          <cell r="B81" t="str">
            <v>Escavação manual de cavas em mat. 1a  categoria</v>
          </cell>
          <cell r="C81"/>
          <cell r="D81"/>
          <cell r="E81" t="str">
            <v>m3</v>
          </cell>
          <cell r="F81">
            <v>65</v>
          </cell>
          <cell r="G81">
            <v>19.760000000000002</v>
          </cell>
        </row>
        <row r="82">
          <cell r="A82" t="str">
            <v>OAE5</v>
          </cell>
          <cell r="B82" t="str">
            <v>Estaca metálica - tipo CS 300 x 130 - Fornecimento e cravação</v>
          </cell>
          <cell r="C82"/>
          <cell r="D82"/>
          <cell r="E82" t="str">
            <v>m</v>
          </cell>
          <cell r="F82">
            <v>480</v>
          </cell>
          <cell r="G82">
            <v>176.68</v>
          </cell>
        </row>
        <row r="83">
          <cell r="A83" t="str">
            <v>03.371.01</v>
          </cell>
          <cell r="B83" t="str">
            <v>Formas de placa compensada resinada</v>
          </cell>
          <cell r="C83"/>
          <cell r="D83"/>
          <cell r="E83" t="str">
            <v>m2</v>
          </cell>
          <cell r="F83">
            <v>284</v>
          </cell>
          <cell r="G83">
            <v>21.86</v>
          </cell>
        </row>
        <row r="84">
          <cell r="A84" t="str">
            <v>03.353.00</v>
          </cell>
          <cell r="B84" t="str">
            <v>Forn., preparo e colocação nas formas, de aço CA-50</v>
          </cell>
          <cell r="C84"/>
          <cell r="D84"/>
          <cell r="E84" t="str">
            <v>kg</v>
          </cell>
          <cell r="F84">
            <v>7377</v>
          </cell>
          <cell r="G84">
            <v>2.59</v>
          </cell>
        </row>
        <row r="85">
          <cell r="A85" t="str">
            <v>P 03.327.01</v>
          </cell>
          <cell r="B85" t="str">
            <v xml:space="preserve">Concreto fck= 25 MPa-contr. raz. uso ger. </v>
          </cell>
          <cell r="C85"/>
          <cell r="D85"/>
          <cell r="E85" t="str">
            <v>m3</v>
          </cell>
          <cell r="F85">
            <v>99</v>
          </cell>
          <cell r="G85">
            <v>163.22</v>
          </cell>
        </row>
        <row r="86">
          <cell r="B86" t="str">
            <v>Superestrutura</v>
          </cell>
        </row>
        <row r="87">
          <cell r="A87" t="str">
            <v>03.371.02</v>
          </cell>
          <cell r="B87" t="str">
            <v>Formas de placa compensada plastificada</v>
          </cell>
          <cell r="C87"/>
          <cell r="D87"/>
          <cell r="E87" t="str">
            <v>m2</v>
          </cell>
          <cell r="F87">
            <v>2564</v>
          </cell>
          <cell r="G87">
            <v>30.76</v>
          </cell>
        </row>
        <row r="88">
          <cell r="A88" t="str">
            <v>03.353.00</v>
          </cell>
          <cell r="B88" t="str">
            <v>Forn., preparo e colocação nas formas, de aço CA-50</v>
          </cell>
          <cell r="C88"/>
          <cell r="D88"/>
          <cell r="E88" t="str">
            <v>kg</v>
          </cell>
          <cell r="F88">
            <v>71840</v>
          </cell>
          <cell r="G88">
            <v>2.59</v>
          </cell>
        </row>
        <row r="89">
          <cell r="A89" t="str">
            <v>OAE17</v>
          </cell>
          <cell r="B89" t="str">
            <v>Transporte e lançamento de pré-lages</v>
          </cell>
          <cell r="C89"/>
          <cell r="D89"/>
          <cell r="E89" t="str">
            <v>un</v>
          </cell>
          <cell r="F89">
            <v>684</v>
          </cell>
          <cell r="G89">
            <v>23.47</v>
          </cell>
        </row>
        <row r="90">
          <cell r="A90" t="str">
            <v>OAE18</v>
          </cell>
          <cell r="B90" t="str">
            <v>Transporte e lançamento de vigas pré-moldadas</v>
          </cell>
          <cell r="C90"/>
          <cell r="D90"/>
          <cell r="E90" t="str">
            <v>un</v>
          </cell>
          <cell r="F90">
            <v>40</v>
          </cell>
          <cell r="G90">
            <v>1281.27</v>
          </cell>
        </row>
        <row r="91">
          <cell r="A91" t="str">
            <v>03.330.00</v>
          </cell>
          <cell r="B91" t="str">
            <v>Concreto fck= 35 MPa-contr. raz. uso ger.</v>
          </cell>
          <cell r="C91"/>
          <cell r="D91"/>
          <cell r="E91" t="str">
            <v>m3</v>
          </cell>
          <cell r="F91">
            <v>378</v>
          </cell>
          <cell r="G91">
            <v>166.78</v>
          </cell>
        </row>
        <row r="92">
          <cell r="B92" t="str">
            <v>Diversos</v>
          </cell>
        </row>
        <row r="93">
          <cell r="B93" t="str">
            <v>Barreiras de segurança (C.A.) Tipo New Jersey (156 m)</v>
          </cell>
        </row>
        <row r="94">
          <cell r="A94" t="str">
            <v>03.371.00</v>
          </cell>
          <cell r="B94" t="str">
            <v>Formas de madeira compensada</v>
          </cell>
          <cell r="C94"/>
          <cell r="D94"/>
          <cell r="E94" t="str">
            <v>m2</v>
          </cell>
          <cell r="F94">
            <v>280</v>
          </cell>
          <cell r="G94">
            <v>21.86</v>
          </cell>
        </row>
        <row r="95">
          <cell r="A95" t="str">
            <v>03.353.00</v>
          </cell>
          <cell r="B95" t="str">
            <v>Forn., preparo e colocação nas formas, de aço CA-50</v>
          </cell>
          <cell r="C95"/>
          <cell r="D95"/>
          <cell r="E95" t="str">
            <v>kg</v>
          </cell>
          <cell r="F95">
            <v>2328</v>
          </cell>
          <cell r="G95">
            <v>2.59</v>
          </cell>
        </row>
        <row r="96">
          <cell r="A96" t="str">
            <v>P 03.327.01</v>
          </cell>
          <cell r="B96" t="str">
            <v xml:space="preserve">Concreto fck= 25 MPa-contr. raz. uso ger. </v>
          </cell>
          <cell r="C96"/>
          <cell r="D96"/>
          <cell r="E96" t="str">
            <v>m3</v>
          </cell>
          <cell r="F96">
            <v>36</v>
          </cell>
          <cell r="G96">
            <v>163.22</v>
          </cell>
        </row>
        <row r="97">
          <cell r="B97" t="str">
            <v>Placas de aproximação( 04 unidades) (dimensão 4,0m x 11,2m x 0,3m)</v>
          </cell>
        </row>
        <row r="98">
          <cell r="A98" t="str">
            <v>03.371.00</v>
          </cell>
          <cell r="B98" t="str">
            <v>Formas de madeira compensada</v>
          </cell>
          <cell r="C98"/>
          <cell r="D98"/>
          <cell r="E98" t="str">
            <v>m2</v>
          </cell>
          <cell r="F98">
            <v>37</v>
          </cell>
          <cell r="G98">
            <v>21.86</v>
          </cell>
        </row>
        <row r="99">
          <cell r="A99" t="str">
            <v>03.353.00</v>
          </cell>
          <cell r="B99" t="str">
            <v>Forn., preparo e colocação nas formas, de aço CA-50</v>
          </cell>
          <cell r="C99"/>
          <cell r="D99"/>
          <cell r="E99" t="str">
            <v>kg</v>
          </cell>
          <cell r="F99">
            <v>3716</v>
          </cell>
          <cell r="G99">
            <v>2.59</v>
          </cell>
        </row>
        <row r="100">
          <cell r="A100" t="str">
            <v>P 03.327.01</v>
          </cell>
          <cell r="B100" t="str">
            <v xml:space="preserve">Concreto fck= 25 MPa-contr. raz. uso ger. </v>
          </cell>
          <cell r="C100"/>
          <cell r="D100"/>
          <cell r="E100" t="str">
            <v>m3</v>
          </cell>
          <cell r="F100">
            <v>54</v>
          </cell>
          <cell r="G100">
            <v>163.22</v>
          </cell>
        </row>
        <row r="101">
          <cell r="B101" t="str">
            <v>Drenos</v>
          </cell>
        </row>
        <row r="102">
          <cell r="A102" t="str">
            <v>P 03.991.01f</v>
          </cell>
          <cell r="B102" t="str">
            <v>Dreno de FF D= 150 mm x 400mm</v>
          </cell>
          <cell r="C102"/>
          <cell r="D102"/>
          <cell r="E102" t="str">
            <v>un</v>
          </cell>
          <cell r="F102">
            <v>18</v>
          </cell>
          <cell r="G102">
            <v>20.37</v>
          </cell>
        </row>
        <row r="103">
          <cell r="F103" t="str">
            <v>SUB-TOTAL</v>
          </cell>
        </row>
        <row r="105">
          <cell r="B105" t="str">
            <v>OBRAS COMPLEMENTARES</v>
          </cell>
        </row>
        <row r="106">
          <cell r="A106" t="str">
            <v>05.100.00</v>
          </cell>
          <cell r="B106" t="str">
            <v>Enleivamento</v>
          </cell>
          <cell r="C106" t="str">
            <v>DNER-ES341/97</v>
          </cell>
          <cell r="D106"/>
          <cell r="E106" t="str">
            <v>m2</v>
          </cell>
          <cell r="F106">
            <v>37800</v>
          </cell>
          <cell r="G106">
            <v>2.06</v>
          </cell>
        </row>
        <row r="107">
          <cell r="A107" t="str">
            <v>DER53460a</v>
          </cell>
          <cell r="B107" t="str">
            <v>Calçamento com briquetes de 6 cm</v>
          </cell>
          <cell r="C107"/>
          <cell r="D107"/>
          <cell r="E107" t="str">
            <v>m2</v>
          </cell>
          <cell r="F107">
            <v>700</v>
          </cell>
          <cell r="G107">
            <v>20.48</v>
          </cell>
        </row>
        <row r="108">
          <cell r="A108" t="str">
            <v>P 05.100.01</v>
          </cell>
          <cell r="B108" t="str">
            <v>Fornecimento e plantio de lírio amarelo</v>
          </cell>
          <cell r="C108"/>
          <cell r="D108"/>
          <cell r="E108" t="str">
            <v>m2</v>
          </cell>
          <cell r="F108">
            <v>544</v>
          </cell>
          <cell r="G108">
            <v>14.14</v>
          </cell>
        </row>
        <row r="109">
          <cell r="A109" t="str">
            <v>P 05.100.02</v>
          </cell>
          <cell r="B109" t="str">
            <v>Fornecimento e plantio de árvore selecionada</v>
          </cell>
          <cell r="C109"/>
          <cell r="D109"/>
          <cell r="E109" t="str">
            <v>un</v>
          </cell>
          <cell r="F109">
            <v>404</v>
          </cell>
          <cell r="G109">
            <v>6.02</v>
          </cell>
        </row>
        <row r="110">
          <cell r="A110" t="str">
            <v>05.102.00</v>
          </cell>
          <cell r="B110" t="str">
            <v>Hidrossemeadura</v>
          </cell>
          <cell r="C110" t="str">
            <v>DNER-ES341/97</v>
          </cell>
          <cell r="D110"/>
          <cell r="E110" t="str">
            <v>m2</v>
          </cell>
          <cell r="F110">
            <v>3618</v>
          </cell>
          <cell r="G110">
            <v>0.49</v>
          </cell>
        </row>
        <row r="111">
          <cell r="A111" t="str">
            <v>PI 60</v>
          </cell>
          <cell r="B111" t="str">
            <v>Lâmpada a vapor de mercúrio 250W</v>
          </cell>
          <cell r="C111"/>
          <cell r="D111"/>
          <cell r="E111" t="str">
            <v>un</v>
          </cell>
          <cell r="F111">
            <v>20</v>
          </cell>
          <cell r="G111">
            <v>16.3</v>
          </cell>
        </row>
        <row r="112">
          <cell r="A112" t="str">
            <v>PI 52</v>
          </cell>
          <cell r="B112" t="str">
            <v>Luminária IMB C-300 ou similar</v>
          </cell>
          <cell r="C112"/>
          <cell r="D112"/>
          <cell r="E112" t="str">
            <v>un</v>
          </cell>
          <cell r="F112">
            <v>4</v>
          </cell>
          <cell r="G112">
            <v>410</v>
          </cell>
        </row>
        <row r="113">
          <cell r="A113" t="str">
            <v>PI 13</v>
          </cell>
          <cell r="B113" t="str">
            <v>Eletroduto de aço 20mm, vara de 3m</v>
          </cell>
          <cell r="C113"/>
          <cell r="D113"/>
          <cell r="E113" t="str">
            <v>un</v>
          </cell>
          <cell r="F113">
            <v>8</v>
          </cell>
          <cell r="G113">
            <v>14.49</v>
          </cell>
        </row>
        <row r="114">
          <cell r="A114" t="str">
            <v>PI 62</v>
          </cell>
          <cell r="B114" t="str">
            <v>Caixa de passagem para instalação aparente D=20mm, tipo T</v>
          </cell>
          <cell r="C114"/>
          <cell r="D114"/>
          <cell r="E114" t="str">
            <v>un</v>
          </cell>
          <cell r="F114">
            <v>4</v>
          </cell>
          <cell r="G114">
            <v>20</v>
          </cell>
        </row>
        <row r="115">
          <cell r="A115" t="str">
            <v>PI 15</v>
          </cell>
          <cell r="B115" t="str">
            <v>Caixa de passagem para instalação aparente D=20mm, tipo LB</v>
          </cell>
          <cell r="C115"/>
          <cell r="D115"/>
          <cell r="E115" t="str">
            <v>un</v>
          </cell>
          <cell r="F115">
            <v>2</v>
          </cell>
          <cell r="G115">
            <v>3.62</v>
          </cell>
        </row>
        <row r="116">
          <cell r="A116" t="str">
            <v>PI 18</v>
          </cell>
          <cell r="B116" t="str">
            <v>Braço curvo p/ iluminação pública padrão CELESC</v>
          </cell>
          <cell r="C116"/>
          <cell r="D116"/>
          <cell r="E116" t="str">
            <v>un</v>
          </cell>
          <cell r="F116">
            <v>20</v>
          </cell>
          <cell r="G116">
            <v>6.33</v>
          </cell>
        </row>
        <row r="117">
          <cell r="A117" t="str">
            <v>PI 22</v>
          </cell>
          <cell r="B117" t="str">
            <v>Base completa com fusível Diazed, 6A, retardado, incluíndo tampa, anel de proteção e ajuste</v>
          </cell>
          <cell r="C117"/>
          <cell r="D117"/>
          <cell r="E117" t="str">
            <v>un</v>
          </cell>
          <cell r="F117">
            <v>22</v>
          </cell>
          <cell r="G117">
            <v>8.6300000000000008</v>
          </cell>
        </row>
        <row r="118">
          <cell r="A118" t="str">
            <v>PI 23</v>
          </cell>
          <cell r="B118" t="str">
            <v>Contator tripolar a seco, p/ corrente alternada - 55 A, para uso em rede 380/220V - 60Hz</v>
          </cell>
          <cell r="C118"/>
          <cell r="D118"/>
          <cell r="E118" t="str">
            <v>un</v>
          </cell>
          <cell r="F118">
            <v>2</v>
          </cell>
          <cell r="G118">
            <v>234.6</v>
          </cell>
        </row>
        <row r="119">
          <cell r="A119" t="str">
            <v>PI 24</v>
          </cell>
          <cell r="B119" t="str">
            <v>Fita elétrica auto fusão a base de borracha EPR</v>
          </cell>
          <cell r="C119"/>
          <cell r="D119"/>
          <cell r="E119" t="str">
            <v>un</v>
          </cell>
          <cell r="F119">
            <v>4</v>
          </cell>
          <cell r="G119">
            <v>6.39</v>
          </cell>
        </row>
        <row r="120">
          <cell r="A120" t="str">
            <v>PI 25</v>
          </cell>
          <cell r="B120" t="str">
            <v>Fita adesiva plástica isolante</v>
          </cell>
          <cell r="C120"/>
          <cell r="D120"/>
          <cell r="E120" t="str">
            <v>un</v>
          </cell>
          <cell r="F120">
            <v>6</v>
          </cell>
          <cell r="G120">
            <v>3.84</v>
          </cell>
        </row>
        <row r="121">
          <cell r="A121" t="str">
            <v>PI 26</v>
          </cell>
          <cell r="B121" t="str">
            <v>Relé fotoelétrico c/ suporte para fixação galv. com furo 18mm</v>
          </cell>
          <cell r="C121"/>
          <cell r="D121"/>
          <cell r="E121" t="str">
            <v>un</v>
          </cell>
          <cell r="F121">
            <v>22</v>
          </cell>
          <cell r="G121">
            <v>11.5</v>
          </cell>
        </row>
        <row r="122">
          <cell r="A122" t="str">
            <v>PI 56</v>
          </cell>
          <cell r="B122" t="str">
            <v>Cabo isolado p/ 1000V, 4 mm² de alumínio</v>
          </cell>
          <cell r="C122"/>
          <cell r="D122"/>
          <cell r="E122" t="str">
            <v>m</v>
          </cell>
          <cell r="F122">
            <v>110</v>
          </cell>
          <cell r="G122">
            <v>0.37</v>
          </cell>
        </row>
        <row r="123">
          <cell r="A123" t="str">
            <v>PI 28</v>
          </cell>
          <cell r="B123" t="str">
            <v>Eletroduto de aço tipo pesado 100mm</v>
          </cell>
          <cell r="C123"/>
          <cell r="D123"/>
          <cell r="E123" t="str">
            <v>m</v>
          </cell>
          <cell r="F123">
            <v>140</v>
          </cell>
          <cell r="G123">
            <v>28.55</v>
          </cell>
        </row>
        <row r="124">
          <cell r="A124" t="str">
            <v>PI 29</v>
          </cell>
          <cell r="B124" t="str">
            <v>Curva em alumínio fundido de alta resistência, fixação por encaixe,50mm</v>
          </cell>
          <cell r="C124"/>
          <cell r="D124"/>
          <cell r="E124" t="str">
            <v>un</v>
          </cell>
          <cell r="F124">
            <v>2</v>
          </cell>
          <cell r="G124">
            <v>18.75</v>
          </cell>
        </row>
        <row r="125">
          <cell r="A125" t="str">
            <v>PI 30</v>
          </cell>
          <cell r="B125" t="str">
            <v>Haste para aterramento aço-cobre D 13x2400mm</v>
          </cell>
          <cell r="C125"/>
          <cell r="D125"/>
          <cell r="E125" t="str">
            <v>un</v>
          </cell>
          <cell r="F125">
            <v>12</v>
          </cell>
          <cell r="G125">
            <v>6.04</v>
          </cell>
        </row>
        <row r="126">
          <cell r="A126" t="str">
            <v>PI 31</v>
          </cell>
          <cell r="B126" t="str">
            <v>Cabo de cobre nú meio duro, 7 fios 2AWG</v>
          </cell>
          <cell r="C126"/>
          <cell r="D126"/>
          <cell r="E126" t="str">
            <v>kg</v>
          </cell>
          <cell r="F126">
            <v>4</v>
          </cell>
          <cell r="G126">
            <v>7.02</v>
          </cell>
        </row>
        <row r="127">
          <cell r="A127" t="str">
            <v>PI 32</v>
          </cell>
          <cell r="B127" t="str">
            <v>Conetor paralelo, liga alumínio tronco 1/0-4 AWG e derivação 2-4AWG</v>
          </cell>
          <cell r="C127"/>
          <cell r="D127"/>
          <cell r="E127" t="str">
            <v>un</v>
          </cell>
          <cell r="F127">
            <v>5</v>
          </cell>
          <cell r="G127">
            <v>1.04</v>
          </cell>
        </row>
        <row r="128">
          <cell r="A128" t="str">
            <v>PI 20</v>
          </cell>
          <cell r="B128" t="str">
            <v>Poste de concreto duplo T 10m, 150 daN</v>
          </cell>
          <cell r="C128"/>
          <cell r="D128"/>
          <cell r="E128" t="str">
            <v>un</v>
          </cell>
          <cell r="F128">
            <v>10</v>
          </cell>
          <cell r="G128">
            <v>200</v>
          </cell>
        </row>
        <row r="129">
          <cell r="A129" t="str">
            <v>PI 48</v>
          </cell>
          <cell r="B129" t="str">
            <v>Armação secundária p/ 2 estribo</v>
          </cell>
          <cell r="C129"/>
          <cell r="D129"/>
          <cell r="E129" t="str">
            <v>un</v>
          </cell>
          <cell r="F129">
            <v>20</v>
          </cell>
          <cell r="G129">
            <v>7.5</v>
          </cell>
        </row>
        <row r="130">
          <cell r="A130" t="str">
            <v>PI 49</v>
          </cell>
          <cell r="B130" t="str">
            <v>Armação secundária p/ 1 estribo</v>
          </cell>
          <cell r="C130"/>
          <cell r="D130"/>
          <cell r="E130" t="str">
            <v>un</v>
          </cell>
          <cell r="F130">
            <v>10</v>
          </cell>
          <cell r="G130">
            <v>3.5</v>
          </cell>
        </row>
        <row r="131">
          <cell r="A131" t="str">
            <v>PI 33</v>
          </cell>
          <cell r="B131" t="str">
            <v>Tubo de aço galvanizado, vara de 6m e 50mm</v>
          </cell>
          <cell r="C131"/>
          <cell r="D131"/>
          <cell r="E131" t="str">
            <v>un</v>
          </cell>
          <cell r="F131">
            <v>2</v>
          </cell>
          <cell r="G131">
            <v>74.06</v>
          </cell>
        </row>
        <row r="132">
          <cell r="A132" t="str">
            <v>PI 34</v>
          </cell>
          <cell r="B132" t="str">
            <v>Construção de caixa tipo SP, ou pré-instalada com as mesmas características</v>
          </cell>
          <cell r="C132"/>
          <cell r="D132"/>
          <cell r="E132" t="str">
            <v>un</v>
          </cell>
          <cell r="F132">
            <v>6</v>
          </cell>
          <cell r="G132">
            <v>180</v>
          </cell>
        </row>
        <row r="133">
          <cell r="A133" t="str">
            <v>PI 36</v>
          </cell>
          <cell r="B133" t="str">
            <v>Construção de embasamento p/ poste tipo engastado, concreto duplo T, 10m de altura</v>
          </cell>
          <cell r="C133"/>
          <cell r="D133"/>
          <cell r="E133" t="str">
            <v>un</v>
          </cell>
          <cell r="F133">
            <v>10</v>
          </cell>
          <cell r="G133">
            <v>285</v>
          </cell>
        </row>
        <row r="134">
          <cell r="A134" t="str">
            <v>PI 37</v>
          </cell>
          <cell r="B134" t="str">
            <v>Lançamento de cabos em dutos de aço, classe 1000V, circuito trifásico mais neutro, e monofásico</v>
          </cell>
          <cell r="C134"/>
          <cell r="D134"/>
          <cell r="E134" t="str">
            <v>m</v>
          </cell>
          <cell r="F134">
            <v>70</v>
          </cell>
          <cell r="G134">
            <v>4</v>
          </cell>
        </row>
        <row r="135">
          <cell r="A135" t="str">
            <v>PI 38</v>
          </cell>
          <cell r="B135" t="str">
            <v>Confecção de emendas retas ou derivação em cabos classe 1000V, c/ conector à compressão</v>
          </cell>
          <cell r="C135"/>
          <cell r="D135"/>
          <cell r="E135" t="str">
            <v>un</v>
          </cell>
          <cell r="F135">
            <v>2</v>
          </cell>
          <cell r="G135">
            <v>4.5</v>
          </cell>
        </row>
        <row r="136">
          <cell r="A136" t="str">
            <v>PI 39</v>
          </cell>
          <cell r="B136" t="str">
            <v>Fixação de haste de terra e conexão ao neutro</v>
          </cell>
          <cell r="C136"/>
          <cell r="D136"/>
          <cell r="E136" t="str">
            <v>un</v>
          </cell>
          <cell r="F136">
            <v>12</v>
          </cell>
          <cell r="G136">
            <v>35</v>
          </cell>
        </row>
        <row r="137">
          <cell r="A137" t="str">
            <v>PI 41</v>
          </cell>
          <cell r="B137" t="str">
            <v>Instalação de tubo de aço vara de 6m e curva de entrada de cabos na lateral do poste c/ fix. dutos</v>
          </cell>
          <cell r="C137"/>
          <cell r="D137"/>
          <cell r="E137" t="str">
            <v>un</v>
          </cell>
          <cell r="F137">
            <v>2</v>
          </cell>
          <cell r="G137">
            <v>200</v>
          </cell>
        </row>
        <row r="138">
          <cell r="A138" t="str">
            <v>PI 43</v>
          </cell>
          <cell r="B138" t="str">
            <v>Travessia de pista asfáltica p/ lançamento dutos aço tipo pesado 100mm</v>
          </cell>
          <cell r="C138"/>
          <cell r="D138"/>
          <cell r="E138" t="str">
            <v>m</v>
          </cell>
          <cell r="F138">
            <v>70</v>
          </cell>
          <cell r="G138">
            <v>70</v>
          </cell>
        </row>
        <row r="139">
          <cell r="A139" t="str">
            <v>PI 44</v>
          </cell>
          <cell r="B139" t="str">
            <v>Montagem eletromecânica de luminária 10,0m de altura, c/ fixação dos equip.e conexões elétricos</v>
          </cell>
          <cell r="C139"/>
          <cell r="D139"/>
          <cell r="E139" t="str">
            <v>un</v>
          </cell>
          <cell r="F139">
            <v>10</v>
          </cell>
          <cell r="G139">
            <v>60</v>
          </cell>
        </row>
        <row r="140">
          <cell r="A140" t="str">
            <v>PI 58</v>
          </cell>
          <cell r="B140" t="str">
            <v>Fixação de caixas de passagem p/ instalação aparente D=20mm</v>
          </cell>
          <cell r="C140"/>
          <cell r="D140"/>
          <cell r="E140" t="str">
            <v>un</v>
          </cell>
          <cell r="F140">
            <v>4</v>
          </cell>
          <cell r="G140">
            <v>10</v>
          </cell>
        </row>
        <row r="141">
          <cell r="A141" t="str">
            <v>PI 59</v>
          </cell>
          <cell r="B141" t="str">
            <v>Instalação de luminária blindada para lâmpada a vapor de mercúrio 250W</v>
          </cell>
          <cell r="C141"/>
          <cell r="D141"/>
          <cell r="E141" t="str">
            <v>un</v>
          </cell>
          <cell r="F141">
            <v>4</v>
          </cell>
          <cell r="G141">
            <v>20</v>
          </cell>
        </row>
        <row r="142">
          <cell r="A142" t="str">
            <v>PI 01</v>
          </cell>
          <cell r="B142" t="str">
            <v>Poste de aço galv. a fogo, c/ 20,0m de alt. p/ instal. tipo engastado</v>
          </cell>
          <cell r="C142"/>
          <cell r="D142"/>
          <cell r="E142" t="str">
            <v>un</v>
          </cell>
          <cell r="F142">
            <v>1</v>
          </cell>
          <cell r="G142">
            <v>2662.25</v>
          </cell>
        </row>
        <row r="143">
          <cell r="A143" t="str">
            <v>PI 07</v>
          </cell>
          <cell r="B143" t="str">
            <v>Suporte p/ luminária tipo ZGP402 da Philips ou similar</v>
          </cell>
          <cell r="C143"/>
          <cell r="D143"/>
          <cell r="E143" t="str">
            <v>un</v>
          </cell>
          <cell r="F143">
            <v>1</v>
          </cell>
          <cell r="G143">
            <v>100</v>
          </cell>
        </row>
        <row r="144">
          <cell r="A144" t="str">
            <v>PI 04</v>
          </cell>
          <cell r="B144" t="str">
            <v xml:space="preserve">Luminária p/ iluminação pública ref.SRC-612 da Philips ou similar </v>
          </cell>
          <cell r="C144"/>
          <cell r="D144"/>
          <cell r="E144" t="str">
            <v>un</v>
          </cell>
          <cell r="F144">
            <v>2</v>
          </cell>
          <cell r="G144">
            <v>425.5</v>
          </cell>
        </row>
        <row r="145">
          <cell r="A145" t="str">
            <v>PI 03</v>
          </cell>
          <cell r="B145" t="str">
            <v xml:space="preserve">Luminária p/ iluminação pública ref.HRC-612 da Philips ou similar </v>
          </cell>
          <cell r="C145"/>
          <cell r="D145"/>
          <cell r="E145" t="str">
            <v>un</v>
          </cell>
          <cell r="F145">
            <v>20</v>
          </cell>
          <cell r="G145">
            <v>400</v>
          </cell>
        </row>
        <row r="146">
          <cell r="A146" t="str">
            <v>PI 09</v>
          </cell>
          <cell r="B146" t="str">
            <v>Lâmpada a vapor de sódio 400W, alta pressão, base E40</v>
          </cell>
          <cell r="C146"/>
          <cell r="D146"/>
          <cell r="E146" t="str">
            <v>un</v>
          </cell>
          <cell r="F146">
            <v>2</v>
          </cell>
          <cell r="G146">
            <v>33.35</v>
          </cell>
        </row>
        <row r="147">
          <cell r="A147" t="str">
            <v>PI 35</v>
          </cell>
          <cell r="B147" t="str">
            <v>Construção de embasamento p/ poste tipo engastado, 20m de altura</v>
          </cell>
          <cell r="C147"/>
          <cell r="D147"/>
          <cell r="E147" t="str">
            <v>un</v>
          </cell>
          <cell r="F147">
            <v>1</v>
          </cell>
          <cell r="G147">
            <v>494</v>
          </cell>
        </row>
        <row r="148">
          <cell r="A148" t="str">
            <v>PI 42</v>
          </cell>
          <cell r="B148" t="str">
            <v>Instalação de poste de aço de 20m de altura engastado</v>
          </cell>
          <cell r="C148"/>
          <cell r="D148"/>
          <cell r="E148" t="str">
            <v>un</v>
          </cell>
          <cell r="F148">
            <v>1</v>
          </cell>
          <cell r="G148">
            <v>250</v>
          </cell>
        </row>
        <row r="149">
          <cell r="A149" t="str">
            <v>PI 69</v>
          </cell>
          <cell r="B149" t="str">
            <v>Instalação de poste concreto duplo T, 10m de altura, engastado</v>
          </cell>
          <cell r="C149"/>
          <cell r="D149"/>
          <cell r="E149" t="str">
            <v>un</v>
          </cell>
          <cell r="F149">
            <v>10</v>
          </cell>
          <cell r="G149">
            <v>200</v>
          </cell>
        </row>
        <row r="150">
          <cell r="A150" t="str">
            <v>PI 27</v>
          </cell>
          <cell r="B150" t="str">
            <v>Cabo isolado p/ 1000V, bitola 35mm²</v>
          </cell>
          <cell r="C150"/>
          <cell r="D150"/>
          <cell r="E150" t="str">
            <v>m</v>
          </cell>
          <cell r="F150">
            <v>200</v>
          </cell>
          <cell r="G150">
            <v>1.55</v>
          </cell>
        </row>
        <row r="151">
          <cell r="A151" t="str">
            <v>PI 65</v>
          </cell>
          <cell r="B151" t="str">
            <v>Cabo de alumínio 1/0</v>
          </cell>
          <cell r="C151"/>
          <cell r="D151"/>
          <cell r="E151" t="str">
            <v>m</v>
          </cell>
          <cell r="F151">
            <v>2650</v>
          </cell>
          <cell r="G151">
            <v>1.7</v>
          </cell>
        </row>
        <row r="152">
          <cell r="A152" t="str">
            <v>PI 66</v>
          </cell>
          <cell r="B152" t="str">
            <v>Cabo isolado p/ 1000 V, 6 mm2 de alumínio</v>
          </cell>
          <cell r="C152"/>
          <cell r="D152"/>
          <cell r="E152" t="str">
            <v>m</v>
          </cell>
          <cell r="F152">
            <v>20</v>
          </cell>
          <cell r="G152">
            <v>1</v>
          </cell>
        </row>
        <row r="153">
          <cell r="A153" t="str">
            <v>PI 67</v>
          </cell>
          <cell r="B153" t="str">
            <v>Cabo isolado p/ 1000 V, 2,5 mm2 de alumínio</v>
          </cell>
          <cell r="C153"/>
          <cell r="D153"/>
          <cell r="E153" t="str">
            <v>m</v>
          </cell>
          <cell r="F153">
            <v>60</v>
          </cell>
          <cell r="G153">
            <v>0.6</v>
          </cell>
        </row>
        <row r="154">
          <cell r="A154" t="str">
            <v>R1</v>
          </cell>
          <cell r="B154" t="str">
            <v>Remanejamento de Rede de Baixa Tensão (220/380V)</v>
          </cell>
          <cell r="C154"/>
          <cell r="D154"/>
          <cell r="E154" t="str">
            <v>m</v>
          </cell>
          <cell r="F154">
            <v>100</v>
          </cell>
          <cell r="G154">
            <v>4.7</v>
          </cell>
        </row>
        <row r="155">
          <cell r="A155" t="str">
            <v>R2</v>
          </cell>
          <cell r="B155" t="str">
            <v>Remanejamento de Rede de Alta Tensão (138kV)</v>
          </cell>
          <cell r="C155"/>
          <cell r="D155"/>
          <cell r="E155" t="str">
            <v>m</v>
          </cell>
          <cell r="F155">
            <v>120</v>
          </cell>
          <cell r="G155">
            <v>6.2</v>
          </cell>
        </row>
        <row r="156">
          <cell r="A156" t="str">
            <v>R10</v>
          </cell>
          <cell r="B156" t="str">
            <v>Remanejamento de Poste de Concreto 10/150</v>
          </cell>
          <cell r="C156"/>
          <cell r="D156"/>
          <cell r="E156" t="str">
            <v>un</v>
          </cell>
          <cell r="F156">
            <v>2</v>
          </cell>
          <cell r="G156">
            <v>75</v>
          </cell>
        </row>
        <row r="157">
          <cell r="A157" t="str">
            <v>R11</v>
          </cell>
          <cell r="B157" t="str">
            <v>Remanejamento de Poste de Concreto 10/300</v>
          </cell>
          <cell r="C157"/>
          <cell r="D157"/>
          <cell r="E157" t="str">
            <v>un</v>
          </cell>
          <cell r="F157">
            <v>2</v>
          </cell>
          <cell r="G157">
            <v>75</v>
          </cell>
        </row>
      </sheetData>
      <sheetData sheetId="16"/>
      <sheetData sheetId="17"/>
      <sheetData sheetId="18" refreshError="1"/>
      <sheetData sheetId="19" refreshError="1"/>
      <sheetData sheetId="20" refreshError="1">
        <row r="14">
          <cell r="A14" t="str">
            <v>P02.999.10</v>
          </cell>
          <cell r="B14" t="str">
            <v>Frezagem de revestimento em CAUQ e&lt;= 8 cm c/transporte até 2km</v>
          </cell>
          <cell r="C14"/>
          <cell r="D14"/>
          <cell r="E14" t="str">
            <v>m3</v>
          </cell>
          <cell r="F14">
            <v>4008</v>
          </cell>
          <cell r="G14">
            <v>24.96</v>
          </cell>
        </row>
        <row r="15">
          <cell r="A15" t="str">
            <v>02.400.00</v>
          </cell>
          <cell r="B15" t="str">
            <v>Pintura de ligação - Fornec., transporte e execução</v>
          </cell>
          <cell r="C15" t="str">
            <v>DNER-ES307/97</v>
          </cell>
          <cell r="D15"/>
          <cell r="E15" t="str">
            <v>m2</v>
          </cell>
          <cell r="F15">
            <v>267192</v>
          </cell>
          <cell r="G15">
            <v>0.41</v>
          </cell>
        </row>
        <row r="16">
          <cell r="A16" t="str">
            <v>02.540.01</v>
          </cell>
          <cell r="B16" t="str">
            <v>Concreto betuminoso usinado a quente - usina 100/140 t/h</v>
          </cell>
          <cell r="C16" t="str">
            <v>DNER-ES313/97</v>
          </cell>
          <cell r="D16"/>
          <cell r="E16" t="str">
            <v>t</v>
          </cell>
          <cell r="F16">
            <v>32063</v>
          </cell>
          <cell r="G16">
            <v>67.64</v>
          </cell>
        </row>
      </sheetData>
      <sheetData sheetId="21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221400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2214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4428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/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/>
          <cell r="E18" t="str">
            <v>m3</v>
          </cell>
          <cell r="F18">
            <v>2624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/>
          <cell r="E19" t="str">
            <v>m3</v>
          </cell>
          <cell r="F19">
            <v>1478</v>
          </cell>
          <cell r="G19">
            <v>1.98</v>
          </cell>
        </row>
        <row r="20">
          <cell r="A20" t="str">
            <v>01.100.11</v>
          </cell>
          <cell r="B20" t="str">
            <v>Escavação,carga e transportes de material de 1a categoria DMT= 400 a 600m</v>
          </cell>
          <cell r="C20" t="str">
            <v>DNER-ES280/97</v>
          </cell>
          <cell r="D20"/>
          <cell r="E20" t="str">
            <v>m3</v>
          </cell>
          <cell r="F20">
            <v>1002</v>
          </cell>
          <cell r="G20">
            <v>2.12</v>
          </cell>
        </row>
        <row r="21">
          <cell r="A21" t="str">
            <v>01.100.12</v>
          </cell>
          <cell r="B21" t="str">
            <v>Escavação,carga e transportes de material de 1a categoria DMT= 600 a 800m</v>
          </cell>
          <cell r="C21" t="str">
            <v>DNER-ES280/97</v>
          </cell>
          <cell r="D21"/>
          <cell r="E21" t="str">
            <v>m3</v>
          </cell>
          <cell r="F21">
            <v>4665</v>
          </cell>
          <cell r="G21">
            <v>2.19</v>
          </cell>
        </row>
        <row r="22">
          <cell r="A22" t="str">
            <v>01.100.13</v>
          </cell>
          <cell r="B22" t="str">
            <v>Escavação,carga e transportes de material de 1a categoria DMT= 800 a 1000m</v>
          </cell>
          <cell r="C22" t="str">
            <v>DNER-ES280/97</v>
          </cell>
          <cell r="D22"/>
          <cell r="E22" t="str">
            <v>m3</v>
          </cell>
          <cell r="F22">
            <v>1693</v>
          </cell>
          <cell r="G22">
            <v>2.36</v>
          </cell>
        </row>
        <row r="23">
          <cell r="A23" t="str">
            <v>01.100.14</v>
          </cell>
          <cell r="B23" t="str">
            <v>Escavação,carga e transportes de material de 1a categoria DMT= 1000 a 1200m</v>
          </cell>
          <cell r="C23" t="str">
            <v>DNER-ES280/97</v>
          </cell>
          <cell r="D23"/>
          <cell r="E23" t="str">
            <v>m3</v>
          </cell>
          <cell r="F23">
            <v>292</v>
          </cell>
          <cell r="G23">
            <v>2.4</v>
          </cell>
        </row>
        <row r="24">
          <cell r="A24" t="str">
            <v>01.100.15</v>
          </cell>
          <cell r="B24" t="str">
            <v>Escavação,carga e transportes de material de 1a categoria DMT= 1200 a 1400m</v>
          </cell>
          <cell r="C24" t="str">
            <v>DNER-ES280/97</v>
          </cell>
          <cell r="D24"/>
          <cell r="E24" t="str">
            <v>m3</v>
          </cell>
          <cell r="F24">
            <v>2861</v>
          </cell>
          <cell r="G24">
            <v>2.62</v>
          </cell>
        </row>
        <row r="25">
          <cell r="A25" t="str">
            <v>01.100.18</v>
          </cell>
          <cell r="B25" t="str">
            <v>Escavação,carga e transportes de material de 1a categoria DMT= 1800 a 2000m</v>
          </cell>
          <cell r="C25" t="str">
            <v>DNER-ES280/97</v>
          </cell>
          <cell r="D25"/>
          <cell r="E25" t="str">
            <v>m3</v>
          </cell>
          <cell r="F25">
            <v>1131</v>
          </cell>
          <cell r="G25">
            <v>2.92</v>
          </cell>
        </row>
        <row r="26">
          <cell r="A26" t="str">
            <v>01.100.19</v>
          </cell>
          <cell r="B26" t="str">
            <v>Escavação,carga e transportes de material de 1a categoria DMT= 2000 a 3000m</v>
          </cell>
          <cell r="C26" t="str">
            <v>DNER-ES280/97</v>
          </cell>
          <cell r="D26"/>
          <cell r="E26" t="str">
            <v>m3</v>
          </cell>
          <cell r="F26">
            <v>99</v>
          </cell>
          <cell r="G26">
            <v>3.26</v>
          </cell>
        </row>
        <row r="27">
          <cell r="A27" t="str">
            <v>DER50265</v>
          </cell>
          <cell r="B27" t="str">
            <v>Esc.  Carga e Transp. de mat. 1a cat. c/ CB 4000&lt;DMT&lt;5000m</v>
          </cell>
          <cell r="C27"/>
          <cell r="D27"/>
          <cell r="E27" t="str">
            <v>m3</v>
          </cell>
          <cell r="F27">
            <v>14245</v>
          </cell>
          <cell r="G27">
            <v>3.76</v>
          </cell>
        </row>
        <row r="28">
          <cell r="A28" t="str">
            <v>DER50260</v>
          </cell>
          <cell r="B28" t="str">
            <v>Esc.  Carga e Transp. de mat. 1a cat. c/ CB 5000&lt;DMT&lt;6000m</v>
          </cell>
          <cell r="C28"/>
          <cell r="D28"/>
          <cell r="E28" t="str">
            <v>m3</v>
          </cell>
          <cell r="F28">
            <v>6163</v>
          </cell>
          <cell r="G28">
            <v>4.29</v>
          </cell>
        </row>
        <row r="29">
          <cell r="A29" t="str">
            <v>DER50270</v>
          </cell>
          <cell r="B29" t="str">
            <v>Esc.  Carga e Transp. de mat. 1a cat. c/ CB 6000&lt;DMT&lt;7000m</v>
          </cell>
          <cell r="C29"/>
          <cell r="D29"/>
          <cell r="E29" t="str">
            <v>m3</v>
          </cell>
          <cell r="F29">
            <v>8063</v>
          </cell>
          <cell r="G29">
            <v>4.79</v>
          </cell>
        </row>
        <row r="30">
          <cell r="A30" t="str">
            <v>DER50325</v>
          </cell>
          <cell r="B30" t="str">
            <v>Esc.  Carga e Transp. de mat. 1a cat. c/ CB 14000&lt;DMT&lt;16000m</v>
          </cell>
          <cell r="C30"/>
          <cell r="D30"/>
          <cell r="E30" t="str">
            <v>m3</v>
          </cell>
          <cell r="F30">
            <v>23987</v>
          </cell>
          <cell r="G30">
            <v>9</v>
          </cell>
        </row>
        <row r="31">
          <cell r="A31" t="str">
            <v>DER50335</v>
          </cell>
          <cell r="B31" t="str">
            <v>Esc.  Carga e Transp. de mat. 1a cat. c/ CB 16000&lt;DMT&lt;18000m</v>
          </cell>
          <cell r="C31"/>
          <cell r="D31"/>
          <cell r="E31" t="str">
            <v>m3</v>
          </cell>
          <cell r="F31">
            <v>2816</v>
          </cell>
          <cell r="G31">
            <v>10.08</v>
          </cell>
        </row>
        <row r="32">
          <cell r="A32" t="str">
            <v>DER50365</v>
          </cell>
          <cell r="B32" t="str">
            <v>Esc.  Carga e Transp. de mat. 1a cat. c/ CB 22000&lt;DMT&lt;24000m</v>
          </cell>
          <cell r="C32"/>
          <cell r="D32"/>
          <cell r="E32" t="str">
            <v>m3</v>
          </cell>
          <cell r="F32">
            <v>12280</v>
          </cell>
          <cell r="G32">
            <v>13.06</v>
          </cell>
        </row>
        <row r="33">
          <cell r="A33" t="str">
            <v>DER50375</v>
          </cell>
          <cell r="B33" t="str">
            <v>Esc.  Carga e Transp. de mat. 1a cat. c/ CB 24000&lt;DMT&lt;26000m</v>
          </cell>
          <cell r="C33"/>
          <cell r="D33"/>
          <cell r="E33" t="str">
            <v>m3</v>
          </cell>
          <cell r="F33">
            <v>8549</v>
          </cell>
          <cell r="G33">
            <v>14.08</v>
          </cell>
        </row>
        <row r="34">
          <cell r="A34" t="str">
            <v>01.101.10</v>
          </cell>
          <cell r="B34" t="str">
            <v>Escavação,carga e transportes de material de 2a categoria,c/CB,  DMT 200 a 400m</v>
          </cell>
          <cell r="C34" t="str">
            <v>DNER-ES280/97</v>
          </cell>
          <cell r="D34"/>
          <cell r="E34" t="str">
            <v>m3</v>
          </cell>
          <cell r="F34">
            <v>904</v>
          </cell>
          <cell r="G34">
            <v>2.97</v>
          </cell>
        </row>
        <row r="35">
          <cell r="A35" t="str">
            <v>01.101.13</v>
          </cell>
          <cell r="B35" t="str">
            <v>Escavação,carga e transportes de material de 2a categoria,c/CB,  DMT 800 a 1 000m</v>
          </cell>
          <cell r="C35" t="str">
            <v>DNER-ES280/97</v>
          </cell>
          <cell r="D35"/>
          <cell r="E35" t="str">
            <v>m3</v>
          </cell>
          <cell r="F35">
            <v>837</v>
          </cell>
          <cell r="G35">
            <v>3.42</v>
          </cell>
        </row>
        <row r="36">
          <cell r="A36" t="str">
            <v>01.101.14</v>
          </cell>
          <cell r="B36" t="str">
            <v>Escavação,carga e transportes de material de 2a categoria,c/CB,  DMT 1000 a 1200m</v>
          </cell>
          <cell r="C36" t="str">
            <v>DNER-ES280/97</v>
          </cell>
          <cell r="D36"/>
          <cell r="E36" t="str">
            <v>m3</v>
          </cell>
          <cell r="F36">
            <v>479</v>
          </cell>
          <cell r="G36">
            <v>3.49</v>
          </cell>
        </row>
        <row r="37">
          <cell r="A37" t="str">
            <v>01.101.19</v>
          </cell>
          <cell r="B37" t="str">
            <v>Escavação,carga e transportes de material de 2a categoria,c/CB,  DMT 2000 a 3000m</v>
          </cell>
          <cell r="C37" t="str">
            <v>DNER-ES280/97</v>
          </cell>
          <cell r="D37"/>
          <cell r="E37" t="str">
            <v>m3</v>
          </cell>
          <cell r="F37">
            <v>231</v>
          </cell>
          <cell r="G37">
            <v>4.51</v>
          </cell>
        </row>
        <row r="38">
          <cell r="A38" t="str">
            <v>DER51235</v>
          </cell>
          <cell r="B38" t="str">
            <v>Escavação,carga e transportes de material de 2a categoria DMT 4000 a 5000m</v>
          </cell>
          <cell r="C38"/>
          <cell r="D38"/>
          <cell r="E38" t="str">
            <v>m3</v>
          </cell>
          <cell r="F38">
            <v>5988</v>
          </cell>
          <cell r="G38">
            <v>5.15</v>
          </cell>
        </row>
        <row r="39">
          <cell r="A39" t="str">
            <v>DER52087</v>
          </cell>
          <cell r="B39" t="str">
            <v>Esc. Carga e Transp. de solos moles 400&lt;DMT&lt;=600m</v>
          </cell>
          <cell r="C39"/>
          <cell r="D39"/>
          <cell r="E39" t="str">
            <v>m3</v>
          </cell>
          <cell r="F39">
            <v>1558</v>
          </cell>
          <cell r="G39">
            <v>4.5999999999999996</v>
          </cell>
        </row>
        <row r="40">
          <cell r="A40" t="str">
            <v>DER52090</v>
          </cell>
          <cell r="B40" t="str">
            <v>Esc. Carga e Transp. de solos moles 600&lt;DMT&lt;=800m</v>
          </cell>
          <cell r="C40"/>
          <cell r="D40"/>
          <cell r="E40" t="str">
            <v>m3</v>
          </cell>
          <cell r="F40">
            <v>12066</v>
          </cell>
          <cell r="G40">
            <v>4.6399999999999997</v>
          </cell>
        </row>
        <row r="41">
          <cell r="A41" t="str">
            <v>DER52095</v>
          </cell>
          <cell r="B41" t="str">
            <v>Esc. Carga e Transp. de solos moles 800&lt;DMT&lt;=1000m</v>
          </cell>
          <cell r="C41"/>
          <cell r="D41"/>
          <cell r="E41" t="str">
            <v>m3</v>
          </cell>
          <cell r="F41">
            <v>9412</v>
          </cell>
          <cell r="G41">
            <v>4.7</v>
          </cell>
        </row>
        <row r="42">
          <cell r="A42" t="str">
            <v>DER52100</v>
          </cell>
          <cell r="B42" t="str">
            <v>Esc. Carga e Transp. de solos moles 1000&lt;DMT&lt;=1200m</v>
          </cell>
          <cell r="C42"/>
          <cell r="D42"/>
          <cell r="E42" t="str">
            <v>m3</v>
          </cell>
          <cell r="F42">
            <v>960</v>
          </cell>
          <cell r="G42">
            <v>4.71</v>
          </cell>
        </row>
        <row r="43">
          <cell r="A43" t="str">
            <v>DER52101</v>
          </cell>
          <cell r="B43" t="str">
            <v>Esc. Carga e Transp. de solos moles 1200&lt;DMT&lt;=1400m</v>
          </cell>
          <cell r="C43"/>
          <cell r="D43"/>
          <cell r="E43" t="str">
            <v>m3</v>
          </cell>
          <cell r="F43">
            <v>2575</v>
          </cell>
          <cell r="G43">
            <v>4.74</v>
          </cell>
        </row>
        <row r="44">
          <cell r="A44" t="str">
            <v>DER52102</v>
          </cell>
          <cell r="B44" t="str">
            <v>Esc. Carga e Transp. de solos moles 1400&lt;DMT&lt;=1600m</v>
          </cell>
          <cell r="C44"/>
          <cell r="D44"/>
          <cell r="E44" t="str">
            <v>m3</v>
          </cell>
          <cell r="F44">
            <v>2321</v>
          </cell>
          <cell r="G44">
            <v>4.8099999999999996</v>
          </cell>
        </row>
        <row r="45">
          <cell r="A45" t="str">
            <v>01.510.00</v>
          </cell>
          <cell r="B45" t="str">
            <v>Compactação de aterros a 95% Proctor Normal</v>
          </cell>
          <cell r="C45" t="str">
            <v>DNER-ES282/97</v>
          </cell>
          <cell r="D45"/>
          <cell r="E45" t="str">
            <v>m3</v>
          </cell>
          <cell r="F45">
            <v>45560</v>
          </cell>
          <cell r="G45">
            <v>0.79</v>
          </cell>
        </row>
        <row r="46">
          <cell r="A46" t="str">
            <v>01.511.00</v>
          </cell>
          <cell r="B46" t="str">
            <v>Compactação de aterros a 100% Proctor Normal</v>
          </cell>
          <cell r="C46" t="str">
            <v>DNER-ES282/97</v>
          </cell>
          <cell r="D46"/>
          <cell r="E46" t="str">
            <v>m3</v>
          </cell>
          <cell r="F46">
            <v>13303</v>
          </cell>
          <cell r="G46">
            <v>1.36</v>
          </cell>
        </row>
        <row r="47">
          <cell r="F47" t="str">
            <v>SUB-TOTAL</v>
          </cell>
        </row>
        <row r="49">
          <cell r="B49" t="str">
            <v>PAVIMENTAÇÃO</v>
          </cell>
        </row>
        <row r="50">
          <cell r="A50" t="str">
            <v>02.000.00</v>
          </cell>
          <cell r="B50" t="str">
            <v>Regularização do subleito</v>
          </cell>
          <cell r="C50"/>
          <cell r="D50"/>
          <cell r="E50" t="str">
            <v>m2</v>
          </cell>
          <cell r="F50">
            <v>62658</v>
          </cell>
          <cell r="G50">
            <v>0.3</v>
          </cell>
        </row>
        <row r="51">
          <cell r="A51" t="str">
            <v>DER53110</v>
          </cell>
          <cell r="B51" t="str">
            <v>Camada de seixo classificado</v>
          </cell>
          <cell r="C51"/>
          <cell r="D51"/>
          <cell r="E51" t="str">
            <v>m3</v>
          </cell>
          <cell r="F51">
            <v>12034</v>
          </cell>
          <cell r="G51">
            <v>16.09</v>
          </cell>
        </row>
        <row r="52">
          <cell r="F52" t="str">
            <v>SUB-TOTAL</v>
          </cell>
        </row>
        <row r="54">
          <cell r="B54" t="str">
            <v>DRENAGEM</v>
          </cell>
        </row>
        <row r="55">
          <cell r="A55" t="str">
            <v>04.000.00</v>
          </cell>
          <cell r="B55" t="str">
            <v>Escavação manual em material de 1a categoria</v>
          </cell>
          <cell r="C55"/>
          <cell r="D55"/>
          <cell r="E55" t="str">
            <v>m3</v>
          </cell>
          <cell r="F55">
            <v>146</v>
          </cell>
          <cell r="G55">
            <v>17.57</v>
          </cell>
        </row>
        <row r="56">
          <cell r="A56" t="str">
            <v>04.001.00</v>
          </cell>
          <cell r="B56" t="str">
            <v>Escavação mecânica em material de 1a categoria</v>
          </cell>
          <cell r="C56"/>
          <cell r="D56"/>
          <cell r="E56" t="str">
            <v>m3</v>
          </cell>
          <cell r="F56">
            <v>332</v>
          </cell>
          <cell r="G56">
            <v>2.09</v>
          </cell>
        </row>
        <row r="57">
          <cell r="A57" t="str">
            <v>04.001.01</v>
          </cell>
          <cell r="B57" t="str">
            <v>Escavação mecânica,reaterro e compactação (material de 1a categoria)</v>
          </cell>
          <cell r="C57"/>
          <cell r="D57"/>
          <cell r="E57" t="str">
            <v>m3</v>
          </cell>
          <cell r="F57">
            <v>524</v>
          </cell>
          <cell r="G57">
            <v>3.03</v>
          </cell>
        </row>
        <row r="58">
          <cell r="A58" t="str">
            <v>04.011.00</v>
          </cell>
          <cell r="B58" t="str">
            <v>Escavação mecânica em material de 2a categoria</v>
          </cell>
          <cell r="C58"/>
          <cell r="D58"/>
          <cell r="E58" t="str">
            <v>m3</v>
          </cell>
          <cell r="F58">
            <v>291</v>
          </cell>
          <cell r="G58">
            <v>0.9</v>
          </cell>
        </row>
        <row r="59">
          <cell r="A59" t="str">
            <v>04.401.02</v>
          </cell>
          <cell r="B59" t="str">
            <v>Valeta de prot. de aterro c/ revest. vegetal VPA 02</v>
          </cell>
          <cell r="C59"/>
          <cell r="D59"/>
          <cell r="E59" t="str">
            <v>m</v>
          </cell>
          <cell r="F59">
            <v>7590</v>
          </cell>
          <cell r="G59">
            <v>24.32</v>
          </cell>
        </row>
        <row r="60">
          <cell r="A60" t="str">
            <v>04.900.21</v>
          </cell>
          <cell r="B60" t="str">
            <v>Sarjeta de cant. central de concreto-SCC 01</v>
          </cell>
          <cell r="C60" t="str">
            <v>DNER-ES288/97</v>
          </cell>
          <cell r="D60"/>
          <cell r="E60" t="str">
            <v>m</v>
          </cell>
          <cell r="F60">
            <v>3531</v>
          </cell>
          <cell r="G60">
            <v>13.85</v>
          </cell>
        </row>
        <row r="61">
          <cell r="A61" t="str">
            <v>04.900.22</v>
          </cell>
          <cell r="B61" t="str">
            <v>Sarjeta de cant. central de concreto-SCC 02</v>
          </cell>
          <cell r="C61" t="str">
            <v>DNER-ES288/97</v>
          </cell>
          <cell r="D61"/>
          <cell r="E61" t="str">
            <v>m</v>
          </cell>
          <cell r="F61">
            <v>110</v>
          </cell>
          <cell r="G61">
            <v>19.170000000000002</v>
          </cell>
        </row>
        <row r="62">
          <cell r="A62" t="str">
            <v>04.900.33</v>
          </cell>
          <cell r="B62" t="str">
            <v>Sarjeta triangular de grama-STG 03</v>
          </cell>
          <cell r="C62"/>
          <cell r="D62"/>
          <cell r="E62" t="str">
            <v>m</v>
          </cell>
          <cell r="F62">
            <v>66</v>
          </cell>
          <cell r="G62">
            <v>10.61</v>
          </cell>
        </row>
        <row r="63">
          <cell r="A63" t="str">
            <v>04.900.34</v>
          </cell>
          <cell r="B63" t="str">
            <v>Sarjeta triangular de grama-STG 04</v>
          </cell>
          <cell r="C63"/>
          <cell r="D63"/>
          <cell r="E63" t="str">
            <v>m</v>
          </cell>
          <cell r="F63">
            <v>2326</v>
          </cell>
          <cell r="G63">
            <v>8.4700000000000006</v>
          </cell>
        </row>
        <row r="64">
          <cell r="A64" t="str">
            <v>DER78150a</v>
          </cell>
          <cell r="B64" t="str">
            <v>Caixa coletora de sarjeta - CCS, D=60cm E H=1,5m</v>
          </cell>
          <cell r="C64"/>
          <cell r="D64"/>
          <cell r="E64" t="str">
            <v>un</v>
          </cell>
          <cell r="F64">
            <v>7</v>
          </cell>
          <cell r="G64">
            <v>500.45</v>
          </cell>
        </row>
        <row r="65">
          <cell r="A65" t="str">
            <v>04.930.01</v>
          </cell>
          <cell r="B65" t="str">
            <v>Caixa coletora de sarjeta-CCS 01</v>
          </cell>
          <cell r="C65" t="str">
            <v>DNER-ES287/97</v>
          </cell>
          <cell r="D65"/>
          <cell r="E65" t="str">
            <v>un</v>
          </cell>
          <cell r="F65">
            <v>1</v>
          </cell>
          <cell r="G65">
            <v>568.85</v>
          </cell>
        </row>
        <row r="66">
          <cell r="A66" t="str">
            <v>P 04.100.08</v>
          </cell>
          <cell r="B66" t="str">
            <v>Execução de galerias D=0,40 c/ lastro de concreto</v>
          </cell>
          <cell r="C66"/>
          <cell r="D66"/>
          <cell r="E66" t="str">
            <v>m</v>
          </cell>
          <cell r="F66">
            <v>48</v>
          </cell>
          <cell r="G66">
            <v>58.65</v>
          </cell>
        </row>
        <row r="67">
          <cell r="A67" t="str">
            <v>P 04.100.10</v>
          </cell>
          <cell r="B67" t="str">
            <v>Execução de galerias D=0,60 c/ lastro de concreto</v>
          </cell>
          <cell r="C67"/>
          <cell r="D67"/>
          <cell r="E67" t="str">
            <v>m</v>
          </cell>
          <cell r="F67">
            <v>146</v>
          </cell>
          <cell r="G67">
            <v>131.66</v>
          </cell>
        </row>
        <row r="68">
          <cell r="A68" t="str">
            <v>P 04.100.40</v>
          </cell>
          <cell r="B68" t="str">
            <v>Execução de galerias D=0,80m c/ lastro de concreto</v>
          </cell>
          <cell r="C68"/>
          <cell r="D68"/>
          <cell r="E68" t="str">
            <v>m</v>
          </cell>
          <cell r="F68">
            <v>10</v>
          </cell>
          <cell r="G68">
            <v>197.36</v>
          </cell>
        </row>
        <row r="69">
          <cell r="A69" t="str">
            <v>DER72350b</v>
          </cell>
          <cell r="B69" t="str">
            <v>Boca para BSTC D=40cm - Normal</v>
          </cell>
          <cell r="C69"/>
          <cell r="D69"/>
          <cell r="E69" t="str">
            <v>un</v>
          </cell>
          <cell r="F69">
            <v>2</v>
          </cell>
          <cell r="G69">
            <v>147.57</v>
          </cell>
        </row>
        <row r="70">
          <cell r="A70" t="str">
            <v>04.101.01</v>
          </cell>
          <cell r="B70" t="str">
            <v>Boca de BSTC D=0.60m-normal</v>
          </cell>
          <cell r="C70" t="str">
            <v>DNER-ES284/97</v>
          </cell>
          <cell r="D70"/>
          <cell r="E70" t="str">
            <v>un</v>
          </cell>
          <cell r="F70">
            <v>4</v>
          </cell>
          <cell r="G70">
            <v>299.62</v>
          </cell>
        </row>
        <row r="71">
          <cell r="F71" t="str">
            <v>SUB-TOTAL</v>
          </cell>
        </row>
        <row r="73">
          <cell r="B73" t="str">
            <v>OBRAS DE ARTE CORRENTES</v>
          </cell>
        </row>
        <row r="74">
          <cell r="A74" t="str">
            <v>04.001.01</v>
          </cell>
          <cell r="B74" t="str">
            <v>Escavação mecânica,reaterro e compactação (material de 1a categoria)</v>
          </cell>
          <cell r="C74"/>
          <cell r="D74"/>
          <cell r="E74" t="str">
            <v>m3</v>
          </cell>
          <cell r="F74">
            <v>2095</v>
          </cell>
          <cell r="G74">
            <v>3.03</v>
          </cell>
        </row>
        <row r="75">
          <cell r="A75" t="str">
            <v>04.100.01</v>
          </cell>
          <cell r="B75" t="str">
            <v>Corpo de BSTC D=0.60m</v>
          </cell>
          <cell r="C75" t="str">
            <v>DNER-ES284/97</v>
          </cell>
          <cell r="D75"/>
          <cell r="E75" t="str">
            <v xml:space="preserve">m </v>
          </cell>
          <cell r="F75">
            <v>20</v>
          </cell>
          <cell r="G75">
            <v>139.21</v>
          </cell>
        </row>
        <row r="76">
          <cell r="A76" t="str">
            <v>04.100.02</v>
          </cell>
          <cell r="B76" t="str">
            <v>Corpo de BSTC D=0.80m</v>
          </cell>
          <cell r="C76" t="str">
            <v>DNER-ES284/97</v>
          </cell>
          <cell r="D76"/>
          <cell r="E76" t="str">
            <v xml:space="preserve">m </v>
          </cell>
          <cell r="F76">
            <v>44</v>
          </cell>
          <cell r="G76">
            <v>201.98</v>
          </cell>
        </row>
        <row r="77">
          <cell r="A77" t="str">
            <v>04.100.03</v>
          </cell>
          <cell r="B77" t="str">
            <v>Corpo de BSTC D=1.00m</v>
          </cell>
          <cell r="C77" t="str">
            <v>DNER-ES284/97</v>
          </cell>
          <cell r="D77"/>
          <cell r="E77" t="str">
            <v xml:space="preserve">m </v>
          </cell>
          <cell r="F77">
            <v>63</v>
          </cell>
          <cell r="G77">
            <v>280.33</v>
          </cell>
        </row>
        <row r="78">
          <cell r="A78" t="str">
            <v>04.101.01</v>
          </cell>
          <cell r="B78" t="str">
            <v>Boca de BSTC D=0.60m-normal</v>
          </cell>
          <cell r="C78" t="str">
            <v>DNER-ES284/97</v>
          </cell>
          <cell r="D78"/>
          <cell r="E78" t="str">
            <v>un</v>
          </cell>
          <cell r="F78">
            <v>2</v>
          </cell>
          <cell r="G78">
            <v>299.62</v>
          </cell>
        </row>
        <row r="79">
          <cell r="A79" t="str">
            <v>04.101.02</v>
          </cell>
          <cell r="B79" t="str">
            <v>Boca de BSTC D=0.80m-normal</v>
          </cell>
          <cell r="C79" t="str">
            <v>DNER-ES284/97</v>
          </cell>
          <cell r="D79"/>
          <cell r="E79" t="str">
            <v>un</v>
          </cell>
          <cell r="F79">
            <v>7</v>
          </cell>
          <cell r="G79">
            <v>494.05</v>
          </cell>
        </row>
        <row r="80">
          <cell r="A80" t="str">
            <v>04.101.03</v>
          </cell>
          <cell r="B80" t="str">
            <v>Boca de BSTC D=1.00m-normal</v>
          </cell>
          <cell r="C80" t="str">
            <v>DNER-ES284/97</v>
          </cell>
          <cell r="D80"/>
          <cell r="E80" t="str">
            <v>un</v>
          </cell>
          <cell r="F80">
            <v>8</v>
          </cell>
          <cell r="G80">
            <v>757.56</v>
          </cell>
        </row>
        <row r="81">
          <cell r="A81" t="str">
            <v>04.110.01</v>
          </cell>
          <cell r="B81" t="str">
            <v>Corpo de BDTC D=1.00m</v>
          </cell>
          <cell r="C81" t="str">
            <v>DNER-ES284/97</v>
          </cell>
          <cell r="D81"/>
          <cell r="E81" t="str">
            <v>m</v>
          </cell>
          <cell r="F81">
            <v>40</v>
          </cell>
          <cell r="G81">
            <v>572.14</v>
          </cell>
        </row>
        <row r="82">
          <cell r="A82" t="str">
            <v>04.111.01</v>
          </cell>
          <cell r="B82" t="str">
            <v>Boca de BDTC D=1.00m-normal</v>
          </cell>
          <cell r="C82" t="str">
            <v>DNER-ES284/97</v>
          </cell>
          <cell r="D82"/>
          <cell r="E82" t="str">
            <v>un</v>
          </cell>
          <cell r="F82">
            <v>5</v>
          </cell>
          <cell r="G82">
            <v>1056.6199999999999</v>
          </cell>
        </row>
        <row r="83">
          <cell r="A83" t="str">
            <v>04.200.01</v>
          </cell>
          <cell r="B83" t="str">
            <v>Corpo de BSCC 1.50x1.50m-H=0 a 1.00m</v>
          </cell>
          <cell r="C83" t="str">
            <v>DNER-ES286/97</v>
          </cell>
          <cell r="D83"/>
          <cell r="E83" t="str">
            <v>m</v>
          </cell>
          <cell r="F83">
            <v>11</v>
          </cell>
          <cell r="G83">
            <v>528.09</v>
          </cell>
        </row>
        <row r="84">
          <cell r="A84" t="str">
            <v>04.200.02</v>
          </cell>
          <cell r="B84" t="str">
            <v>Corpo de BSCC 2.00x2.00m-H=0 a 1.00m</v>
          </cell>
          <cell r="C84" t="str">
            <v>DNER-ES286/97</v>
          </cell>
          <cell r="D84"/>
          <cell r="E84" t="str">
            <v>m</v>
          </cell>
          <cell r="F84">
            <v>12</v>
          </cell>
          <cell r="G84">
            <v>737.8</v>
          </cell>
        </row>
        <row r="85">
          <cell r="A85" t="str">
            <v>04.200.06</v>
          </cell>
          <cell r="B85" t="str">
            <v>Corpo de BSCC 2.00x2.00m-H=1.00 a 2.50m</v>
          </cell>
          <cell r="C85" t="str">
            <v>DNER-ES286/97</v>
          </cell>
          <cell r="D85"/>
          <cell r="E85" t="str">
            <v>m</v>
          </cell>
          <cell r="F85">
            <v>13</v>
          </cell>
          <cell r="G85">
            <v>661.97</v>
          </cell>
        </row>
        <row r="86">
          <cell r="A86" t="str">
            <v>04.200.07</v>
          </cell>
          <cell r="B86" t="str">
            <v>Corpo de BSCC 2.50x2.50m-H=1.00 a 2.50m</v>
          </cell>
          <cell r="C86" t="str">
            <v>DNER-ES286/97</v>
          </cell>
          <cell r="D86"/>
          <cell r="E86" t="str">
            <v>m</v>
          </cell>
          <cell r="F86">
            <v>48</v>
          </cell>
          <cell r="G86">
            <v>975.93</v>
          </cell>
        </row>
        <row r="87">
          <cell r="A87" t="str">
            <v>04.201.01</v>
          </cell>
          <cell r="B87" t="str">
            <v>Boca de BSCC 1.50x1.50m - normal</v>
          </cell>
          <cell r="C87"/>
          <cell r="D87"/>
          <cell r="E87" t="str">
            <v>un</v>
          </cell>
          <cell r="F87">
            <v>2</v>
          </cell>
          <cell r="G87">
            <v>3149.41</v>
          </cell>
        </row>
        <row r="88">
          <cell r="A88" t="str">
            <v>04.201.02</v>
          </cell>
          <cell r="B88" t="str">
            <v>Boca de BSCC 2.00x2.00m - normal</v>
          </cell>
          <cell r="C88"/>
          <cell r="D88"/>
          <cell r="E88" t="str">
            <v>un</v>
          </cell>
          <cell r="F88">
            <v>4</v>
          </cell>
          <cell r="G88">
            <v>4874.24</v>
          </cell>
        </row>
        <row r="89">
          <cell r="A89" t="str">
            <v>04.201.03</v>
          </cell>
          <cell r="B89" t="str">
            <v>Boca de BSCC 2.50x2.50m - normal</v>
          </cell>
          <cell r="C89"/>
          <cell r="D89"/>
          <cell r="E89" t="str">
            <v>un</v>
          </cell>
          <cell r="F89">
            <v>8</v>
          </cell>
          <cell r="G89">
            <v>6579.56</v>
          </cell>
        </row>
        <row r="90">
          <cell r="A90" t="str">
            <v>04.210.01</v>
          </cell>
          <cell r="B90" t="str">
            <v>Corpo de BDCC 1.50x1.50m-H=0 a 1.00m</v>
          </cell>
          <cell r="C90" t="str">
            <v>DNER-ES286/97</v>
          </cell>
          <cell r="D90"/>
          <cell r="E90" t="str">
            <v>m</v>
          </cell>
          <cell r="F90">
            <v>22</v>
          </cell>
          <cell r="G90">
            <v>864.14</v>
          </cell>
        </row>
        <row r="91">
          <cell r="A91" t="str">
            <v>04.211.01</v>
          </cell>
          <cell r="B91" t="str">
            <v>Boca de BDCC 1.50x1.50m - normal</v>
          </cell>
          <cell r="C91"/>
          <cell r="D91"/>
          <cell r="E91" t="str">
            <v>un</v>
          </cell>
          <cell r="F91">
            <v>3</v>
          </cell>
          <cell r="G91">
            <v>3642.66</v>
          </cell>
        </row>
        <row r="92">
          <cell r="A92" t="str">
            <v>04.999.01</v>
          </cell>
          <cell r="B92" t="str">
            <v>Remoção de bueiros existentes</v>
          </cell>
          <cell r="C92"/>
          <cell r="D92"/>
          <cell r="E92" t="str">
            <v>m</v>
          </cell>
          <cell r="F92">
            <v>57</v>
          </cell>
          <cell r="G92">
            <v>13.06</v>
          </cell>
        </row>
        <row r="93">
          <cell r="A93" t="str">
            <v>04.999.02</v>
          </cell>
          <cell r="B93" t="str">
            <v>Demolição de dispositivos de concreto</v>
          </cell>
          <cell r="C93" t="str">
            <v>DNER-ES296/97</v>
          </cell>
          <cell r="D93"/>
          <cell r="E93" t="str">
            <v>m3</v>
          </cell>
          <cell r="F93">
            <v>38</v>
          </cell>
          <cell r="G93">
            <v>12.58</v>
          </cell>
        </row>
        <row r="94">
          <cell r="A94" t="str">
            <v>P 04.100.22</v>
          </cell>
          <cell r="B94" t="str">
            <v>Bueiro Met.Corrug.circular, T.Armco,  c/Epoxy-bonded, MP-100, D=1,40 m, E=2,0mm</v>
          </cell>
          <cell r="C94"/>
          <cell r="D94"/>
          <cell r="E94" t="str">
            <v>m</v>
          </cell>
          <cell r="F94">
            <v>12</v>
          </cell>
          <cell r="G94">
            <v>486.03</v>
          </cell>
        </row>
        <row r="95">
          <cell r="A95" t="str">
            <v>DER72450a</v>
          </cell>
          <cell r="B95" t="str">
            <v>Boca para BSTM D=140cm - Normal</v>
          </cell>
          <cell r="C95"/>
          <cell r="D95"/>
          <cell r="E95" t="str">
            <v>un</v>
          </cell>
          <cell r="F95">
            <v>2</v>
          </cell>
          <cell r="G95">
            <v>690.23</v>
          </cell>
        </row>
        <row r="96">
          <cell r="F96" t="str">
            <v>SUB-TOTAL</v>
          </cell>
        </row>
        <row r="97">
          <cell r="B97" t="str">
            <v>OBRAS COMPLEMENTARES</v>
          </cell>
        </row>
        <row r="98">
          <cell r="A98" t="str">
            <v>05.100.00</v>
          </cell>
          <cell r="B98" t="str">
            <v>Enleivamento</v>
          </cell>
          <cell r="C98" t="str">
            <v>DNER-ES341/97</v>
          </cell>
          <cell r="D98"/>
          <cell r="E98" t="str">
            <v>m2</v>
          </cell>
          <cell r="F98">
            <v>30953</v>
          </cell>
          <cell r="G98">
            <v>2.06</v>
          </cell>
        </row>
        <row r="99">
          <cell r="A99" t="str">
            <v>05.102.00</v>
          </cell>
          <cell r="B99" t="str">
            <v>Hidrossemeadura</v>
          </cell>
          <cell r="C99" t="str">
            <v>DNER-ES341/97</v>
          </cell>
          <cell r="D99"/>
          <cell r="E99" t="str">
            <v>m2</v>
          </cell>
          <cell r="F99">
            <v>10630</v>
          </cell>
          <cell r="G99">
            <v>0.49</v>
          </cell>
        </row>
        <row r="100">
          <cell r="A100" t="str">
            <v>P 05.100.02</v>
          </cell>
          <cell r="B100" t="str">
            <v>Fornecimento e plantio de árvore selecionada</v>
          </cell>
          <cell r="C100"/>
          <cell r="D100"/>
          <cell r="E100" t="str">
            <v>un</v>
          </cell>
          <cell r="F100">
            <v>329</v>
          </cell>
          <cell r="G100">
            <v>6.02</v>
          </cell>
        </row>
        <row r="101">
          <cell r="A101" t="str">
            <v>R1</v>
          </cell>
          <cell r="B101" t="str">
            <v>Remanejamento de Rede de Baixa Tensão (220/380V)</v>
          </cell>
          <cell r="C101"/>
          <cell r="D101"/>
          <cell r="E101" t="str">
            <v>m</v>
          </cell>
          <cell r="F101">
            <v>480</v>
          </cell>
          <cell r="G101">
            <v>4.7</v>
          </cell>
        </row>
        <row r="102">
          <cell r="A102" t="str">
            <v>R2</v>
          </cell>
          <cell r="B102" t="str">
            <v>Remanejamento de Rede de Alta Tensão (138kV)</v>
          </cell>
          <cell r="C102"/>
          <cell r="D102"/>
          <cell r="E102" t="str">
            <v>m</v>
          </cell>
          <cell r="F102">
            <v>480</v>
          </cell>
          <cell r="G102">
            <v>6.2</v>
          </cell>
        </row>
        <row r="103">
          <cell r="A103" t="str">
            <v>R10</v>
          </cell>
          <cell r="B103" t="str">
            <v>Remanejamento de Poste de Concreto 10/150</v>
          </cell>
          <cell r="C103"/>
          <cell r="D103"/>
          <cell r="E103" t="str">
            <v>un</v>
          </cell>
          <cell r="F103">
            <v>5</v>
          </cell>
          <cell r="G103">
            <v>75</v>
          </cell>
        </row>
        <row r="104">
          <cell r="A104" t="str">
            <v>R27</v>
          </cell>
          <cell r="B104" t="str">
            <v>Remanejamento de Poste de Madeira</v>
          </cell>
          <cell r="C104"/>
          <cell r="D104"/>
          <cell r="E104" t="str">
            <v>un</v>
          </cell>
          <cell r="F104">
            <v>2</v>
          </cell>
          <cell r="G104">
            <v>70</v>
          </cell>
        </row>
      </sheetData>
      <sheetData sheetId="22" refreshError="1">
        <row r="14">
          <cell r="A14" t="str">
            <v>02.000.00</v>
          </cell>
          <cell r="B14" t="str">
            <v>Regularização do subleito</v>
          </cell>
          <cell r="C14"/>
          <cell r="D14"/>
          <cell r="E14" t="str">
            <v>m2</v>
          </cell>
          <cell r="F14">
            <v>1137</v>
          </cell>
          <cell r="G14">
            <v>0.3</v>
          </cell>
        </row>
        <row r="15">
          <cell r="A15" t="str">
            <v>DER53130</v>
          </cell>
          <cell r="B15" t="str">
            <v>Camada de macadame seco</v>
          </cell>
          <cell r="C15"/>
          <cell r="D15"/>
          <cell r="E15" t="str">
            <v>m3</v>
          </cell>
          <cell r="F15">
            <v>177</v>
          </cell>
          <cell r="G15">
            <v>21.86</v>
          </cell>
        </row>
        <row r="16">
          <cell r="A16" t="str">
            <v>02.230.00</v>
          </cell>
          <cell r="B16" t="str">
            <v>Base brita graduada</v>
          </cell>
          <cell r="C16" t="str">
            <v>DNER-ES303/97</v>
          </cell>
          <cell r="D16"/>
          <cell r="E16" t="str">
            <v>m3</v>
          </cell>
          <cell r="F16">
            <v>149</v>
          </cell>
          <cell r="G16">
            <v>28.06</v>
          </cell>
        </row>
        <row r="17">
          <cell r="A17" t="str">
            <v>02.300.00</v>
          </cell>
          <cell r="B17" t="str">
            <v>Imprimação - Fornecimento, transporte e execução</v>
          </cell>
          <cell r="C17" t="str">
            <v>DNER-ES306/97</v>
          </cell>
          <cell r="D17"/>
          <cell r="E17" t="str">
            <v>m2</v>
          </cell>
          <cell r="F17">
            <v>993</v>
          </cell>
          <cell r="G17">
            <v>1.1100000000000001</v>
          </cell>
        </row>
        <row r="18">
          <cell r="A18" t="str">
            <v>02.400.00</v>
          </cell>
          <cell r="B18" t="str">
            <v>Pintura de ligação - Fornec., transporte e execução</v>
          </cell>
          <cell r="C18" t="str">
            <v>DNER-ES307/97</v>
          </cell>
          <cell r="D18"/>
          <cell r="E18" t="str">
            <v>m2</v>
          </cell>
          <cell r="F18">
            <v>1784</v>
          </cell>
          <cell r="G18">
            <v>0.41</v>
          </cell>
        </row>
        <row r="19">
          <cell r="A19" t="str">
            <v>02.540.01</v>
          </cell>
          <cell r="B19" t="str">
            <v>Concreto betuminoso usinado a quente - usina 100/140 t/h</v>
          </cell>
          <cell r="C19" t="str">
            <v>DNER-ES313/97</v>
          </cell>
          <cell r="D19"/>
          <cell r="E19" t="str">
            <v>t</v>
          </cell>
          <cell r="F19">
            <v>198</v>
          </cell>
          <cell r="G19">
            <v>67.64</v>
          </cell>
        </row>
        <row r="20">
          <cell r="F20" t="str">
            <v>SUB-TOTAL</v>
          </cell>
        </row>
        <row r="22">
          <cell r="B22" t="str">
            <v>DRENAGEM</v>
          </cell>
        </row>
        <row r="23">
          <cell r="A23" t="str">
            <v>04.000.00</v>
          </cell>
          <cell r="B23" t="str">
            <v>Escavação manual em material de 1a categoria</v>
          </cell>
          <cell r="C23"/>
          <cell r="D23"/>
          <cell r="E23" t="str">
            <v>m3</v>
          </cell>
          <cell r="F23">
            <v>10</v>
          </cell>
          <cell r="G23">
            <v>17.57</v>
          </cell>
        </row>
        <row r="24">
          <cell r="A24" t="str">
            <v>04.001.00</v>
          </cell>
          <cell r="B24" t="str">
            <v>Escavação mecânica em material de 1a categoria</v>
          </cell>
          <cell r="C24"/>
          <cell r="D24"/>
          <cell r="E24" t="str">
            <v>m3</v>
          </cell>
          <cell r="F24">
            <v>20</v>
          </cell>
          <cell r="G24">
            <v>2.09</v>
          </cell>
        </row>
        <row r="25">
          <cell r="A25" t="str">
            <v>04.001.01</v>
          </cell>
          <cell r="B25" t="str">
            <v>Escavação mecânica,reaterro e compactação (material de 1a categoria)</v>
          </cell>
          <cell r="C25"/>
          <cell r="D25"/>
          <cell r="E25" t="str">
            <v>m3</v>
          </cell>
          <cell r="F25">
            <v>107</v>
          </cell>
          <cell r="G25">
            <v>3.03</v>
          </cell>
        </row>
        <row r="26">
          <cell r="A26" t="str">
            <v>04.401.02</v>
          </cell>
          <cell r="B26" t="str">
            <v>Valeta de prot. de aterro c/ revest. vegetal VPA 02</v>
          </cell>
          <cell r="C26"/>
          <cell r="D26"/>
          <cell r="E26" t="str">
            <v>m</v>
          </cell>
          <cell r="F26">
            <v>165</v>
          </cell>
          <cell r="G26">
            <v>24.32</v>
          </cell>
        </row>
        <row r="27">
          <cell r="A27" t="str">
            <v>04.900.21</v>
          </cell>
          <cell r="B27" t="str">
            <v>Sarjeta de cant. central de concreto-SCC 01</v>
          </cell>
          <cell r="C27" t="str">
            <v>DNER-ES288/97</v>
          </cell>
          <cell r="D27"/>
          <cell r="E27" t="str">
            <v>m</v>
          </cell>
          <cell r="F27">
            <v>132</v>
          </cell>
          <cell r="G27">
            <v>13.85</v>
          </cell>
        </row>
        <row r="28">
          <cell r="A28" t="str">
            <v>04.910.05</v>
          </cell>
          <cell r="B28" t="str">
            <v>Meio-fio de concreto-MFC 05</v>
          </cell>
          <cell r="C28" t="str">
            <v>DNER-ES290/97</v>
          </cell>
          <cell r="D28"/>
          <cell r="E28" t="str">
            <v>m</v>
          </cell>
          <cell r="F28">
            <v>35</v>
          </cell>
          <cell r="G28">
            <v>10.54</v>
          </cell>
        </row>
        <row r="29">
          <cell r="A29" t="str">
            <v>DER78150a</v>
          </cell>
          <cell r="B29" t="str">
            <v>Caixa coletora de sarjeta - CCS, D=60cm E H=1,5m</v>
          </cell>
          <cell r="C29"/>
          <cell r="D29"/>
          <cell r="E29" t="str">
            <v>un</v>
          </cell>
          <cell r="F29">
            <v>1</v>
          </cell>
          <cell r="G29">
            <v>500.45</v>
          </cell>
        </row>
        <row r="30">
          <cell r="A30" t="str">
            <v>P 04.100.08</v>
          </cell>
          <cell r="B30" t="str">
            <v>Execução de galerias D=0,40 c/ lastro de concreto</v>
          </cell>
          <cell r="C30"/>
          <cell r="D30"/>
          <cell r="E30" t="str">
            <v>m</v>
          </cell>
          <cell r="F30">
            <v>13</v>
          </cell>
          <cell r="G30">
            <v>58.65</v>
          </cell>
        </row>
        <row r="31">
          <cell r="A31" t="str">
            <v>P 04.100.10</v>
          </cell>
          <cell r="B31" t="str">
            <v>Execução de galerias D=0,60 c/ lastro de concreto</v>
          </cell>
          <cell r="C31"/>
          <cell r="D31"/>
          <cell r="E31" t="str">
            <v>m</v>
          </cell>
          <cell r="F31">
            <v>17</v>
          </cell>
          <cell r="G31">
            <v>131.66</v>
          </cell>
        </row>
        <row r="32">
          <cell r="A32" t="str">
            <v>DER72350b</v>
          </cell>
          <cell r="B32" t="str">
            <v>Boca para BSTC D=40cm - Normal</v>
          </cell>
          <cell r="C32"/>
          <cell r="D32"/>
          <cell r="E32" t="str">
            <v>un</v>
          </cell>
          <cell r="F32">
            <v>1</v>
          </cell>
          <cell r="G32">
            <v>147.57</v>
          </cell>
        </row>
        <row r="33">
          <cell r="A33" t="str">
            <v>04.101.01</v>
          </cell>
          <cell r="B33" t="str">
            <v>Boca de BSTC D=0.60m-normal</v>
          </cell>
          <cell r="C33" t="str">
            <v>DNER-ES284/97</v>
          </cell>
          <cell r="D33"/>
          <cell r="E33" t="str">
            <v>un</v>
          </cell>
          <cell r="F33">
            <v>1</v>
          </cell>
          <cell r="G33">
            <v>299.62</v>
          </cell>
        </row>
      </sheetData>
      <sheetData sheetId="23" refreshError="1">
        <row r="16">
          <cell r="A16" t="str">
            <v>03.010.01</v>
          </cell>
          <cell r="B16" t="str">
            <v>Escavação em cavas de fundação com esgotamento</v>
          </cell>
          <cell r="C16"/>
          <cell r="D16"/>
          <cell r="E16" t="str">
            <v>m3</v>
          </cell>
          <cell r="F16">
            <v>62</v>
          </cell>
          <cell r="G16">
            <v>22.39</v>
          </cell>
        </row>
        <row r="17">
          <cell r="A17" t="str">
            <v>03.371.01</v>
          </cell>
          <cell r="B17" t="str">
            <v>Formas de placa compensada resinada</v>
          </cell>
          <cell r="C17"/>
          <cell r="D17"/>
          <cell r="E17" t="str">
            <v>m2</v>
          </cell>
          <cell r="F17">
            <v>57</v>
          </cell>
          <cell r="G17">
            <v>21.86</v>
          </cell>
        </row>
        <row r="18">
          <cell r="A18" t="str">
            <v>03.371.02</v>
          </cell>
          <cell r="B18" t="str">
            <v>Formas de placa compensada plastificada</v>
          </cell>
          <cell r="C18"/>
          <cell r="D18"/>
          <cell r="E18" t="str">
            <v>m2</v>
          </cell>
          <cell r="F18">
            <v>194</v>
          </cell>
          <cell r="G18">
            <v>30.76</v>
          </cell>
        </row>
        <row r="19">
          <cell r="A19" t="str">
            <v>03.353.00</v>
          </cell>
          <cell r="B19" t="str">
            <v>Forn., preparo e colocação nas formas, de aço CA-50</v>
          </cell>
          <cell r="C19"/>
          <cell r="D19"/>
          <cell r="E19" t="str">
            <v>kg</v>
          </cell>
          <cell r="F19">
            <v>2950</v>
          </cell>
          <cell r="G19">
            <v>2.59</v>
          </cell>
        </row>
        <row r="20">
          <cell r="A20" t="str">
            <v>03.326.00</v>
          </cell>
          <cell r="B20" t="str">
            <v xml:space="preserve">Concreto fck= 20 MPa-contr. raz. uso ger. </v>
          </cell>
          <cell r="C20"/>
          <cell r="D20"/>
          <cell r="E20" t="str">
            <v>m3</v>
          </cell>
          <cell r="F20">
            <v>39</v>
          </cell>
          <cell r="G20">
            <v>149.19999999999999</v>
          </cell>
        </row>
        <row r="21">
          <cell r="A21" t="str">
            <v>OAE5a</v>
          </cell>
          <cell r="B21" t="str">
            <v>Estaca metálica - tipo CS 250 X 52 - Fornecimento e cravação</v>
          </cell>
          <cell r="C21"/>
          <cell r="D21"/>
          <cell r="E21" t="str">
            <v>m</v>
          </cell>
          <cell r="F21">
            <v>64</v>
          </cell>
          <cell r="G21">
            <v>97.23</v>
          </cell>
        </row>
        <row r="22">
          <cell r="A22" t="str">
            <v>OAE5b</v>
          </cell>
          <cell r="B22" t="str">
            <v>Estaca metálica - tipo CS 300 x 77 - Fornecimento e cravação</v>
          </cell>
          <cell r="C22"/>
          <cell r="D22"/>
          <cell r="E22" t="str">
            <v>m</v>
          </cell>
          <cell r="F22">
            <v>192</v>
          </cell>
          <cell r="G22">
            <v>122.7</v>
          </cell>
        </row>
        <row r="23">
          <cell r="A23" t="str">
            <v>OAE5c</v>
          </cell>
          <cell r="B23" t="str">
            <v>Estaca metálica - tipo CS 300 x 116 - Fornecimento e cravação</v>
          </cell>
          <cell r="C23"/>
          <cell r="D23"/>
          <cell r="E23" t="str">
            <v>m</v>
          </cell>
          <cell r="F23">
            <v>64</v>
          </cell>
          <cell r="G23">
            <v>162.41999999999999</v>
          </cell>
        </row>
        <row r="24">
          <cell r="B24" t="str">
            <v>Superestrutura</v>
          </cell>
        </row>
        <row r="25">
          <cell r="A25" t="str">
            <v>03.371.02</v>
          </cell>
          <cell r="B25" t="str">
            <v>Formas de placa compensada plastificada</v>
          </cell>
          <cell r="C25"/>
          <cell r="D25"/>
          <cell r="E25" t="str">
            <v>m2</v>
          </cell>
          <cell r="F25">
            <v>2100</v>
          </cell>
          <cell r="G25">
            <v>30.76</v>
          </cell>
        </row>
        <row r="26">
          <cell r="A26" t="str">
            <v>OAE6</v>
          </cell>
          <cell r="B26" t="str">
            <v>Escoramento metálico comum (cimbramento)</v>
          </cell>
          <cell r="C26"/>
          <cell r="D26"/>
          <cell r="E26" t="str">
            <v>m3</v>
          </cell>
          <cell r="F26">
            <v>1630</v>
          </cell>
          <cell r="G26">
            <v>27.58</v>
          </cell>
        </row>
        <row r="27">
          <cell r="A27" t="str">
            <v>03.353.00</v>
          </cell>
          <cell r="B27" t="str">
            <v>Forn., preparo e colocação nas formas, de aço CA-50</v>
          </cell>
          <cell r="C27"/>
          <cell r="D27"/>
          <cell r="E27" t="str">
            <v>kg</v>
          </cell>
          <cell r="F27">
            <v>19390</v>
          </cell>
          <cell r="G27">
            <v>2.59</v>
          </cell>
        </row>
        <row r="28">
          <cell r="A28" t="str">
            <v>03.354.00</v>
          </cell>
          <cell r="B28" t="str">
            <v>Forn., preparo e colocação nas formas, de aço CA-60</v>
          </cell>
          <cell r="C28"/>
          <cell r="D28"/>
          <cell r="E28" t="str">
            <v>kg</v>
          </cell>
          <cell r="F28">
            <v>2200</v>
          </cell>
          <cell r="G28">
            <v>2.85</v>
          </cell>
        </row>
        <row r="29">
          <cell r="A29" t="str">
            <v>03.359.01</v>
          </cell>
          <cell r="B29" t="str">
            <v>Forn., preparo e colocação nas formas, de aço CA-25</v>
          </cell>
          <cell r="C29"/>
          <cell r="D29"/>
          <cell r="E29" t="str">
            <v>kg</v>
          </cell>
          <cell r="F29">
            <v>115</v>
          </cell>
          <cell r="G29">
            <v>2.4300000000000002</v>
          </cell>
        </row>
        <row r="30">
          <cell r="A30" t="str">
            <v>03.330.00</v>
          </cell>
          <cell r="B30" t="str">
            <v>Concreto fck= 35 MPa-contr. raz. uso ger.</v>
          </cell>
          <cell r="C30"/>
          <cell r="D30"/>
          <cell r="E30" t="str">
            <v>m3</v>
          </cell>
          <cell r="F30">
            <v>173</v>
          </cell>
          <cell r="G30">
            <v>166.78</v>
          </cell>
        </row>
        <row r="31">
          <cell r="A31" t="str">
            <v>03.326.00</v>
          </cell>
          <cell r="B31" t="str">
            <v xml:space="preserve">Concreto fck= 20 MPa-contr. raz. uso ger. </v>
          </cell>
          <cell r="C31"/>
          <cell r="D31"/>
          <cell r="E31" t="str">
            <v>m3</v>
          </cell>
          <cell r="F31">
            <v>32</v>
          </cell>
          <cell r="G31">
            <v>149.19999999999999</v>
          </cell>
        </row>
        <row r="32">
          <cell r="B32" t="str">
            <v>Diversos</v>
          </cell>
        </row>
        <row r="33">
          <cell r="A33" t="str">
            <v>03.510.00</v>
          </cell>
          <cell r="B33" t="str">
            <v>Aparelho de apoio em neoprene</v>
          </cell>
          <cell r="C33"/>
          <cell r="D33"/>
          <cell r="E33" t="str">
            <v>kg</v>
          </cell>
          <cell r="F33">
            <v>47</v>
          </cell>
          <cell r="G33">
            <v>86.94</v>
          </cell>
        </row>
        <row r="34">
          <cell r="A34" t="str">
            <v>P 03.991.01b</v>
          </cell>
          <cell r="B34" t="str">
            <v>Dreno de FF D= 50 mm x 500mm</v>
          </cell>
          <cell r="C34"/>
          <cell r="D34"/>
          <cell r="E34" t="str">
            <v>un</v>
          </cell>
          <cell r="F34">
            <v>36</v>
          </cell>
          <cell r="G34">
            <v>6.63</v>
          </cell>
        </row>
        <row r="35">
          <cell r="F35" t="str">
            <v>SUB-TOTAL OAE</v>
          </cell>
        </row>
        <row r="36">
          <cell r="B36" t="str">
            <v>OBRAS COMPLEMENTARES</v>
          </cell>
        </row>
        <row r="37">
          <cell r="B37" t="str">
            <v>Iluminação das passarelas</v>
          </cell>
        </row>
        <row r="38">
          <cell r="A38" t="str">
            <v>PI 02a</v>
          </cell>
          <cell r="B38" t="str">
            <v>Poste de aço galvanizado a fogo, c/ 5,0m de alt. p/instal.na lat. das passarelas</v>
          </cell>
          <cell r="C38"/>
          <cell r="D38"/>
          <cell r="E38" t="str">
            <v>un</v>
          </cell>
          <cell r="F38">
            <v>4</v>
          </cell>
          <cell r="G38">
            <v>300</v>
          </cell>
        </row>
        <row r="39">
          <cell r="A39" t="str">
            <v>PI 03</v>
          </cell>
          <cell r="B39" t="str">
            <v xml:space="preserve">Luminária p/ iluminação pública ref.HRC-612 da Philips ou similar </v>
          </cell>
          <cell r="C39"/>
          <cell r="D39"/>
          <cell r="E39" t="str">
            <v>un</v>
          </cell>
          <cell r="F39">
            <v>4</v>
          </cell>
          <cell r="G39">
            <v>400</v>
          </cell>
        </row>
        <row r="40">
          <cell r="A40" t="str">
            <v>PI 08</v>
          </cell>
          <cell r="B40" t="str">
            <v>Suporte p/ luminária tipo ZGP401 da Philips ou similar</v>
          </cell>
          <cell r="C40"/>
          <cell r="D40"/>
          <cell r="E40" t="str">
            <v>un</v>
          </cell>
          <cell r="F40">
            <v>4</v>
          </cell>
          <cell r="G40">
            <v>81.650000000000006</v>
          </cell>
        </row>
        <row r="41">
          <cell r="A41" t="str">
            <v>PI 10</v>
          </cell>
          <cell r="B41" t="str">
            <v>Lâmpada a vapor de mercúrio 250W, alta pressão, base E40</v>
          </cell>
          <cell r="C41"/>
          <cell r="D41"/>
          <cell r="E41" t="str">
            <v>un</v>
          </cell>
          <cell r="F41">
            <v>4</v>
          </cell>
          <cell r="G41">
            <v>28.75</v>
          </cell>
        </row>
        <row r="42">
          <cell r="A42" t="str">
            <v>PI 71</v>
          </cell>
          <cell r="B42" t="str">
            <v>Cabo isolado p/ 1000V, de alumínio, singelo, cor preto, bitola 25 mm² (XLPE) est.</v>
          </cell>
          <cell r="C42"/>
          <cell r="D42"/>
          <cell r="E42" t="str">
            <v>m</v>
          </cell>
          <cell r="F42">
            <v>100</v>
          </cell>
          <cell r="G42">
            <v>4.62</v>
          </cell>
        </row>
        <row r="43">
          <cell r="A43" t="str">
            <v>PI 67</v>
          </cell>
          <cell r="B43" t="str">
            <v>Cabo isolado p/ 1000 V, 2,5 mm2 de alumínio</v>
          </cell>
          <cell r="C43"/>
          <cell r="D43"/>
          <cell r="E43" t="str">
            <v>m</v>
          </cell>
          <cell r="F43">
            <v>40</v>
          </cell>
          <cell r="G43">
            <v>0.6</v>
          </cell>
        </row>
        <row r="44">
          <cell r="A44" t="str">
            <v>PI 72</v>
          </cell>
          <cell r="B44" t="str">
            <v>Eletroduto de aço 1.1/4" (vara de 3m), na passarela, conforme projeto</v>
          </cell>
          <cell r="C44">
            <v>0</v>
          </cell>
          <cell r="D44">
            <v>0</v>
          </cell>
          <cell r="E44" t="str">
            <v>m</v>
          </cell>
          <cell r="F44">
            <v>50</v>
          </cell>
          <cell r="G44">
            <v>18</v>
          </cell>
        </row>
        <row r="45">
          <cell r="A45" t="str">
            <v>PI 30</v>
          </cell>
          <cell r="B45" t="str">
            <v>Haste para aterramento aço-cobre D 13x2400mm</v>
          </cell>
          <cell r="C45"/>
          <cell r="D45"/>
          <cell r="E45" t="str">
            <v>un</v>
          </cell>
          <cell r="F45">
            <v>1</v>
          </cell>
          <cell r="G45">
            <v>6.04</v>
          </cell>
        </row>
        <row r="46">
          <cell r="A46" t="str">
            <v>PI 31</v>
          </cell>
          <cell r="B46" t="str">
            <v>Cabo de cobre nú meio duro, 7 fios 2AWG</v>
          </cell>
          <cell r="C46"/>
          <cell r="D46"/>
          <cell r="E46" t="str">
            <v>kg</v>
          </cell>
          <cell r="F46">
            <v>4</v>
          </cell>
          <cell r="G46">
            <v>7.02</v>
          </cell>
        </row>
        <row r="47">
          <cell r="A47" t="str">
            <v>PI 39</v>
          </cell>
          <cell r="B47" t="str">
            <v>Fixação de haste de terra e conexão ao neutro</v>
          </cell>
          <cell r="C47"/>
          <cell r="D47"/>
          <cell r="E47" t="str">
            <v>un</v>
          </cell>
          <cell r="F47">
            <v>4</v>
          </cell>
          <cell r="G47">
            <v>35</v>
          </cell>
        </row>
        <row r="48">
          <cell r="A48" t="str">
            <v>PI 37</v>
          </cell>
          <cell r="B48" t="str">
            <v>Lançamento de cabos em dutos de aço, classe 1000V, circuito trifásico mais neutro, e monofásico</v>
          </cell>
          <cell r="C48"/>
          <cell r="D48"/>
          <cell r="E48" t="str">
            <v>m</v>
          </cell>
          <cell r="F48">
            <v>100</v>
          </cell>
          <cell r="G48">
            <v>4</v>
          </cell>
        </row>
        <row r="49">
          <cell r="A49" t="str">
            <v>PI 73</v>
          </cell>
          <cell r="B49" t="str">
            <v>Reator de alto fator externo c/ignitor p/ lâmpada a vapor de mercúrio,  da Entral ou similar</v>
          </cell>
          <cell r="C49">
            <v>0</v>
          </cell>
          <cell r="D49">
            <v>0</v>
          </cell>
          <cell r="E49" t="str">
            <v>un</v>
          </cell>
          <cell r="F49">
            <v>4</v>
          </cell>
          <cell r="G49">
            <v>37</v>
          </cell>
        </row>
        <row r="50">
          <cell r="A50" t="str">
            <v>PI 74</v>
          </cell>
          <cell r="B50" t="str">
            <v>Chave de iluminação pública</v>
          </cell>
          <cell r="C50">
            <v>0</v>
          </cell>
          <cell r="D50">
            <v>0</v>
          </cell>
          <cell r="E50" t="str">
            <v>un</v>
          </cell>
          <cell r="F50">
            <v>1</v>
          </cell>
          <cell r="G50">
            <v>95</v>
          </cell>
        </row>
        <row r="51">
          <cell r="A51" t="str">
            <v>PI 75</v>
          </cell>
          <cell r="B51" t="str">
            <v>Montagem eletromecânica de luminária 5m de altura, c/fixação dos equipam.e conexões elét.</v>
          </cell>
          <cell r="C51">
            <v>0</v>
          </cell>
          <cell r="D51">
            <v>0</v>
          </cell>
          <cell r="E51" t="str">
            <v>un</v>
          </cell>
          <cell r="F51">
            <v>4</v>
          </cell>
          <cell r="G51">
            <v>67.08</v>
          </cell>
        </row>
        <row r="52">
          <cell r="A52" t="str">
            <v>PI 22</v>
          </cell>
          <cell r="B52" t="str">
            <v>Base completa com fusível Diazed, 6A, retardado, incluíndo tampa, anel de proteção e ajuste</v>
          </cell>
          <cell r="C52"/>
          <cell r="D52"/>
          <cell r="E52" t="str">
            <v>un</v>
          </cell>
          <cell r="F52">
            <v>4</v>
          </cell>
          <cell r="G52">
            <v>8.6300000000000008</v>
          </cell>
        </row>
        <row r="53">
          <cell r="A53" t="str">
            <v>PI 26</v>
          </cell>
          <cell r="B53" t="str">
            <v>Relé fotoelétrico c/ suporte para fixação galv. com furo 18mm</v>
          </cell>
          <cell r="C53"/>
          <cell r="D53"/>
          <cell r="E53" t="str">
            <v>un</v>
          </cell>
          <cell r="F53">
            <v>1</v>
          </cell>
          <cell r="G53">
            <v>11.5</v>
          </cell>
        </row>
        <row r="54">
          <cell r="A54" t="str">
            <v>PI 24</v>
          </cell>
          <cell r="B54" t="str">
            <v>Fita elétrica auto fusão a base de borracha EPR</v>
          </cell>
          <cell r="C54"/>
          <cell r="D54"/>
          <cell r="E54" t="str">
            <v>un</v>
          </cell>
          <cell r="F54">
            <v>2</v>
          </cell>
          <cell r="G54">
            <v>6.39</v>
          </cell>
        </row>
        <row r="55">
          <cell r="A55" t="str">
            <v>PI 25</v>
          </cell>
          <cell r="B55" t="str">
            <v>Fita adesiva plástica isolante</v>
          </cell>
          <cell r="C55"/>
          <cell r="D55"/>
          <cell r="E55" t="str">
            <v>un</v>
          </cell>
          <cell r="F55">
            <v>2</v>
          </cell>
          <cell r="G55">
            <v>3.84</v>
          </cell>
        </row>
        <row r="56">
          <cell r="A56" t="str">
            <v>PI 38</v>
          </cell>
          <cell r="B56" t="str">
            <v>Confecção de emendas retas ou derivação em cabos classe 1000V, c/ conector à compressão</v>
          </cell>
          <cell r="C56"/>
          <cell r="D56"/>
          <cell r="E56" t="str">
            <v>un</v>
          </cell>
          <cell r="F56">
            <v>12</v>
          </cell>
          <cell r="G56">
            <v>4.5</v>
          </cell>
        </row>
        <row r="57">
          <cell r="F57" t="str">
            <v>SUB-TOTAL - OBRAS COMPLEMENTARES</v>
          </cell>
        </row>
        <row r="58">
          <cell r="F58" t="str">
            <v>SUB-TOTAL - Passarela do Km 14+000/Km 401+000</v>
          </cell>
        </row>
        <row r="60">
          <cell r="B60" t="str">
            <v>Passarela do Km 15+527/Km 402+527</v>
          </cell>
        </row>
        <row r="61">
          <cell r="B61" t="str">
            <v>OBRAS DE ARTE ESPECIAIS</v>
          </cell>
        </row>
        <row r="62">
          <cell r="B62" t="str">
            <v>Infra e Mesoestrutura</v>
          </cell>
        </row>
        <row r="63">
          <cell r="A63" t="str">
            <v>03.010.01</v>
          </cell>
          <cell r="B63" t="str">
            <v>Escavação em cavas de fundação com esgotamento</v>
          </cell>
          <cell r="C63"/>
          <cell r="D63"/>
          <cell r="E63" t="str">
            <v>m3</v>
          </cell>
          <cell r="F63">
            <v>40</v>
          </cell>
          <cell r="G63">
            <v>22.39</v>
          </cell>
        </row>
        <row r="64">
          <cell r="A64" t="str">
            <v>03.371.01</v>
          </cell>
          <cell r="B64" t="str">
            <v>Formas de placa compensada resinada</v>
          </cell>
          <cell r="C64"/>
          <cell r="D64"/>
          <cell r="E64" t="str">
            <v>m2</v>
          </cell>
          <cell r="F64">
            <v>36</v>
          </cell>
          <cell r="G64">
            <v>21.86</v>
          </cell>
        </row>
        <row r="65">
          <cell r="A65" t="str">
            <v>03.371.02</v>
          </cell>
          <cell r="B65" t="str">
            <v>Formas de placa compensada plastificada</v>
          </cell>
          <cell r="C65"/>
          <cell r="D65"/>
          <cell r="E65" t="str">
            <v>m2</v>
          </cell>
          <cell r="F65">
            <v>94</v>
          </cell>
          <cell r="G65">
            <v>30.76</v>
          </cell>
        </row>
        <row r="66">
          <cell r="A66" t="str">
            <v>03.353.00</v>
          </cell>
          <cell r="B66" t="str">
            <v>Forn., preparo e colocação nas formas, de aço CA-50</v>
          </cell>
          <cell r="C66"/>
          <cell r="D66"/>
          <cell r="E66" t="str">
            <v>kg</v>
          </cell>
          <cell r="F66">
            <v>1694</v>
          </cell>
          <cell r="G66">
            <v>2.59</v>
          </cell>
        </row>
        <row r="67">
          <cell r="A67" t="str">
            <v>03.326.00</v>
          </cell>
          <cell r="B67" t="str">
            <v xml:space="preserve">Concreto fck= 20 MPa-contr. raz. uso ger. </v>
          </cell>
          <cell r="C67"/>
          <cell r="D67"/>
          <cell r="E67" t="str">
            <v>m3</v>
          </cell>
          <cell r="F67">
            <v>20</v>
          </cell>
          <cell r="G67">
            <v>149.19999999999999</v>
          </cell>
        </row>
        <row r="68">
          <cell r="A68" t="str">
            <v>OAE5a</v>
          </cell>
          <cell r="B68" t="str">
            <v>Estaca metálica - tipo CS 250 X 52 - Fornecimento e cravação</v>
          </cell>
          <cell r="C68"/>
          <cell r="D68"/>
          <cell r="E68" t="str">
            <v>m</v>
          </cell>
          <cell r="F68">
            <v>60</v>
          </cell>
          <cell r="G68">
            <v>97.23</v>
          </cell>
        </row>
        <row r="69">
          <cell r="A69" t="str">
            <v>OAE5</v>
          </cell>
          <cell r="B69" t="str">
            <v>Estaca metálica - tipo CS 300 x 130 - Fornecimento e cravação</v>
          </cell>
          <cell r="C69"/>
          <cell r="D69"/>
          <cell r="E69" t="str">
            <v>m</v>
          </cell>
          <cell r="F69">
            <v>120</v>
          </cell>
          <cell r="G69">
            <v>176.68</v>
          </cell>
        </row>
        <row r="70">
          <cell r="B70" t="str">
            <v>Superestrutura</v>
          </cell>
        </row>
        <row r="71">
          <cell r="A71" t="str">
            <v>03.371.02</v>
          </cell>
          <cell r="B71" t="str">
            <v>Formas de placa compensada plastificada</v>
          </cell>
          <cell r="C71"/>
          <cell r="D71"/>
          <cell r="E71" t="str">
            <v>m2</v>
          </cell>
          <cell r="F71">
            <v>1674</v>
          </cell>
          <cell r="G71">
            <v>30.76</v>
          </cell>
        </row>
        <row r="72">
          <cell r="A72" t="str">
            <v>OAE6</v>
          </cell>
          <cell r="B72" t="str">
            <v>Escoramento metálico comum (cimbramento)</v>
          </cell>
          <cell r="C72"/>
          <cell r="D72"/>
          <cell r="E72" t="str">
            <v>m3</v>
          </cell>
          <cell r="F72">
            <v>1160</v>
          </cell>
          <cell r="G72">
            <v>27.58</v>
          </cell>
        </row>
        <row r="73">
          <cell r="A73" t="str">
            <v>03.353.00</v>
          </cell>
          <cell r="B73" t="str">
            <v>Forn., preparo e colocação nas formas, de aço CA-50</v>
          </cell>
          <cell r="C73"/>
          <cell r="D73"/>
          <cell r="E73" t="str">
            <v>kg</v>
          </cell>
          <cell r="F73">
            <v>18873</v>
          </cell>
          <cell r="G73">
            <v>2.59</v>
          </cell>
        </row>
        <row r="74">
          <cell r="A74" t="str">
            <v>03.354.00</v>
          </cell>
          <cell r="B74" t="str">
            <v>Forn., preparo e colocação nas formas, de aço CA-60</v>
          </cell>
          <cell r="C74"/>
          <cell r="D74"/>
          <cell r="E74" t="str">
            <v>kg</v>
          </cell>
          <cell r="F74">
            <v>1654</v>
          </cell>
          <cell r="G74">
            <v>2.85</v>
          </cell>
        </row>
        <row r="75">
          <cell r="A75" t="str">
            <v>03.359.01</v>
          </cell>
          <cell r="B75" t="str">
            <v>Forn., preparo e colocação nas formas, de aço CA-25</v>
          </cell>
          <cell r="C75"/>
          <cell r="D75"/>
          <cell r="E75" t="str">
            <v>kg</v>
          </cell>
          <cell r="F75">
            <v>95</v>
          </cell>
          <cell r="G75">
            <v>2.4300000000000002</v>
          </cell>
        </row>
        <row r="76">
          <cell r="A76" t="str">
            <v>03.330.00</v>
          </cell>
          <cell r="B76" t="str">
            <v>Concreto fck= 35 MPa-contr. raz. uso ger.</v>
          </cell>
          <cell r="C76"/>
          <cell r="D76"/>
          <cell r="E76" t="str">
            <v>m3</v>
          </cell>
          <cell r="F76">
            <v>138</v>
          </cell>
          <cell r="G76">
            <v>166.78</v>
          </cell>
        </row>
        <row r="77">
          <cell r="A77" t="str">
            <v>03.326.00</v>
          </cell>
          <cell r="B77" t="str">
            <v xml:space="preserve">Concreto fck= 20 MPa-contr. raz. uso ger. </v>
          </cell>
          <cell r="C77"/>
          <cell r="D77"/>
          <cell r="E77" t="str">
            <v>m3</v>
          </cell>
          <cell r="F77">
            <v>25</v>
          </cell>
          <cell r="G77">
            <v>149.19999999999999</v>
          </cell>
        </row>
        <row r="78">
          <cell r="B78" t="str">
            <v>Diversos</v>
          </cell>
        </row>
        <row r="79">
          <cell r="A79" t="str">
            <v>03.510.00</v>
          </cell>
          <cell r="B79" t="str">
            <v>Aparelho de apoio em neoprene</v>
          </cell>
          <cell r="C79"/>
          <cell r="D79"/>
          <cell r="E79" t="str">
            <v>kg</v>
          </cell>
          <cell r="F79">
            <v>30</v>
          </cell>
          <cell r="G79">
            <v>86.94</v>
          </cell>
        </row>
        <row r="80">
          <cell r="A80" t="str">
            <v>P 03.991.01b</v>
          </cell>
          <cell r="B80" t="str">
            <v>Dreno de FF D= 50 mm x 500mm</v>
          </cell>
          <cell r="C80"/>
          <cell r="D80"/>
          <cell r="E80" t="str">
            <v>un</v>
          </cell>
          <cell r="F80">
            <v>52</v>
          </cell>
          <cell r="G80">
            <v>6.63</v>
          </cell>
        </row>
      </sheetData>
      <sheetData sheetId="24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348300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3483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1741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/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/>
          <cell r="E18" t="str">
            <v>m3</v>
          </cell>
          <cell r="F18">
            <v>1484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/>
          <cell r="E19" t="str">
            <v>m3</v>
          </cell>
          <cell r="F19">
            <v>1250</v>
          </cell>
          <cell r="G19">
            <v>1.98</v>
          </cell>
        </row>
        <row r="20">
          <cell r="A20" t="str">
            <v>01.100.11</v>
          </cell>
          <cell r="B20" t="str">
            <v>Escavação,carga e transportes de material de 1a categoria DMT= 400 a 600m</v>
          </cell>
          <cell r="C20" t="str">
            <v>DNER-ES280/97</v>
          </cell>
          <cell r="D20"/>
          <cell r="E20" t="str">
            <v>m3</v>
          </cell>
          <cell r="F20">
            <v>3925</v>
          </cell>
          <cell r="G20">
            <v>2.12</v>
          </cell>
        </row>
        <row r="21">
          <cell r="A21" t="str">
            <v>01.100.12</v>
          </cell>
          <cell r="B21" t="str">
            <v>Escavação,carga e transportes de material de 1a categoria DMT= 600 a 800m</v>
          </cell>
          <cell r="C21" t="str">
            <v>DNER-ES280/97</v>
          </cell>
          <cell r="D21"/>
          <cell r="E21" t="str">
            <v>m3</v>
          </cell>
          <cell r="F21">
            <v>1512</v>
          </cell>
          <cell r="G21">
            <v>2.19</v>
          </cell>
        </row>
        <row r="22">
          <cell r="A22" t="str">
            <v>01.100.13</v>
          </cell>
          <cell r="B22" t="str">
            <v>Escavação,carga e transportes de material de 1a categoria DMT= 800 a 1000m</v>
          </cell>
          <cell r="C22" t="str">
            <v>DNER-ES280/97</v>
          </cell>
          <cell r="D22"/>
          <cell r="E22" t="str">
            <v>m3</v>
          </cell>
          <cell r="F22">
            <v>1019</v>
          </cell>
          <cell r="G22">
            <v>2.36</v>
          </cell>
        </row>
        <row r="23">
          <cell r="A23" t="str">
            <v>01.100.14</v>
          </cell>
          <cell r="B23" t="str">
            <v>Escavação,carga e transportes de material de 1a categoria DMT= 1000 a 1200m</v>
          </cell>
          <cell r="C23" t="str">
            <v>DNER-ES280/97</v>
          </cell>
          <cell r="D23"/>
          <cell r="E23" t="str">
            <v>m3</v>
          </cell>
          <cell r="F23">
            <v>8380</v>
          </cell>
          <cell r="G23">
            <v>2.4</v>
          </cell>
        </row>
        <row r="24">
          <cell r="A24" t="str">
            <v>01.100.15</v>
          </cell>
          <cell r="B24" t="str">
            <v>Escavação,carga e transportes de material de 1a categoria DMT= 1200 a 1400m</v>
          </cell>
          <cell r="C24" t="str">
            <v>DNER-ES280/97</v>
          </cell>
          <cell r="D24"/>
          <cell r="E24" t="str">
            <v>m3</v>
          </cell>
          <cell r="F24">
            <v>4445</v>
          </cell>
          <cell r="G24">
            <v>2.62</v>
          </cell>
        </row>
        <row r="25">
          <cell r="A25" t="str">
            <v>01.100.16</v>
          </cell>
          <cell r="B25" t="str">
            <v>Escavação,carga e transportes de material de 1a  categoria DMT 1400 a 1600m</v>
          </cell>
          <cell r="C25" t="str">
            <v>DNER-ES280/97</v>
          </cell>
          <cell r="D25"/>
          <cell r="E25" t="str">
            <v>m3</v>
          </cell>
          <cell r="F25">
            <v>10739</v>
          </cell>
          <cell r="G25">
            <v>2.73</v>
          </cell>
        </row>
        <row r="26">
          <cell r="A26" t="str">
            <v>01.100.17</v>
          </cell>
          <cell r="B26" t="str">
            <v>Escavação,carga e transportes de material de 1a categoria DMT= 1600 a 1800m</v>
          </cell>
          <cell r="C26" t="str">
            <v>DNER-ES280/97</v>
          </cell>
          <cell r="D26"/>
          <cell r="E26" t="str">
            <v>m3</v>
          </cell>
          <cell r="F26">
            <v>1768</v>
          </cell>
          <cell r="G26">
            <v>2.84</v>
          </cell>
        </row>
        <row r="27">
          <cell r="A27" t="str">
            <v>01.100.19</v>
          </cell>
          <cell r="B27" t="str">
            <v>Escavação,carga e transportes de material de 1a categoria DMT= 2000 a 3000m</v>
          </cell>
          <cell r="C27" t="str">
            <v>DNER-ES280/97</v>
          </cell>
          <cell r="D27"/>
          <cell r="E27" t="str">
            <v>m3</v>
          </cell>
          <cell r="F27">
            <v>11011</v>
          </cell>
          <cell r="G27">
            <v>3.26</v>
          </cell>
        </row>
        <row r="28">
          <cell r="A28" t="str">
            <v>DER50255</v>
          </cell>
          <cell r="B28" t="str">
            <v>Esc.  Carga e Transp. de mat. 1a cat. c/ CB 3000&lt;DMT&lt;4000m</v>
          </cell>
          <cell r="C28"/>
          <cell r="D28"/>
          <cell r="E28" t="str">
            <v>m3</v>
          </cell>
          <cell r="F28">
            <v>8863</v>
          </cell>
          <cell r="G28">
            <v>3.3</v>
          </cell>
        </row>
        <row r="29">
          <cell r="A29" t="str">
            <v>DER50265</v>
          </cell>
          <cell r="B29" t="str">
            <v>Esc.  Carga e Transp. de mat. 1a cat. c/ CB 4000&lt;DMT&lt;5000m</v>
          </cell>
          <cell r="C29"/>
          <cell r="D29"/>
          <cell r="E29" t="str">
            <v>m3</v>
          </cell>
          <cell r="F29">
            <v>5413</v>
          </cell>
          <cell r="G29">
            <v>3.76</v>
          </cell>
        </row>
        <row r="30">
          <cell r="A30" t="str">
            <v>DER50260</v>
          </cell>
          <cell r="B30" t="str">
            <v>Esc.  Carga e Transp. de mat. 1a cat. c/ CB 5000&lt;DMT&lt;6000m</v>
          </cell>
          <cell r="C30"/>
          <cell r="D30"/>
          <cell r="E30" t="str">
            <v>m3</v>
          </cell>
          <cell r="F30">
            <v>2698</v>
          </cell>
          <cell r="G30">
            <v>4.29</v>
          </cell>
        </row>
        <row r="31">
          <cell r="A31" t="str">
            <v>DER50270</v>
          </cell>
          <cell r="B31" t="str">
            <v>Esc.  Carga e Transp. de mat. 1a cat. c/ CB 6000&lt;DMT&lt;7000m</v>
          </cell>
          <cell r="C31"/>
          <cell r="D31"/>
          <cell r="E31" t="str">
            <v>m3</v>
          </cell>
          <cell r="F31">
            <v>2091</v>
          </cell>
          <cell r="G31">
            <v>4.79</v>
          </cell>
        </row>
        <row r="32">
          <cell r="A32" t="str">
            <v>DER50280</v>
          </cell>
          <cell r="B32" t="str">
            <v>Esc.  Carga e Transp. de mat. 1a cat. c/ CB 7000&lt;DMT&lt;8000m</v>
          </cell>
          <cell r="C32"/>
          <cell r="D32"/>
          <cell r="E32" t="str">
            <v>m3</v>
          </cell>
          <cell r="F32">
            <v>13314</v>
          </cell>
          <cell r="G32">
            <v>5.27</v>
          </cell>
        </row>
        <row r="33">
          <cell r="A33" t="str">
            <v>DER50300</v>
          </cell>
          <cell r="B33" t="str">
            <v>Esc.  Carga e Transp. de mat. 1a cat. c/ CB 9000&lt;DMT&lt;10000m</v>
          </cell>
          <cell r="C33"/>
          <cell r="D33"/>
          <cell r="E33" t="str">
            <v>m3</v>
          </cell>
          <cell r="F33">
            <v>10102</v>
          </cell>
          <cell r="G33">
            <v>6.3</v>
          </cell>
        </row>
        <row r="34">
          <cell r="A34" t="str">
            <v>DER50305</v>
          </cell>
          <cell r="B34" t="str">
            <v>Esc.  Carga e Transp. de mat. 1a cat. c/ CB 10000&lt;DMT&lt;12000m</v>
          </cell>
          <cell r="C34"/>
          <cell r="D34"/>
          <cell r="E34" t="str">
            <v>m3</v>
          </cell>
          <cell r="F34">
            <v>14258</v>
          </cell>
          <cell r="G34">
            <v>7.05</v>
          </cell>
        </row>
        <row r="35">
          <cell r="A35" t="str">
            <v>01.101.11</v>
          </cell>
          <cell r="B35" t="str">
            <v>Escavação,carga e transportes de material de 2a categoria,c/CB,  DMT 400 a 600m</v>
          </cell>
          <cell r="C35" t="str">
            <v>DNER-ES280/97</v>
          </cell>
          <cell r="D35"/>
          <cell r="E35" t="str">
            <v>m3</v>
          </cell>
          <cell r="F35">
            <v>1631</v>
          </cell>
          <cell r="G35">
            <v>3.15</v>
          </cell>
        </row>
        <row r="36">
          <cell r="A36" t="str">
            <v>01.101.12</v>
          </cell>
          <cell r="B36" t="str">
            <v>Escavação,carga e transportes de material de 2a categoria,c/CB,  DMT 600 a 800m</v>
          </cell>
          <cell r="C36" t="str">
            <v>DNER-ES280/97</v>
          </cell>
          <cell r="D36"/>
          <cell r="E36" t="str">
            <v>m3</v>
          </cell>
          <cell r="F36">
            <v>3757</v>
          </cell>
          <cell r="G36">
            <v>3.23</v>
          </cell>
        </row>
        <row r="37">
          <cell r="A37" t="str">
            <v>01.101.14</v>
          </cell>
          <cell r="B37" t="str">
            <v>Escavação,carga e transportes de material de 2a categoria,c/CB,  DMT 1000 a 1200m</v>
          </cell>
          <cell r="C37" t="str">
            <v>DNER-ES280/97</v>
          </cell>
          <cell r="D37"/>
          <cell r="E37" t="str">
            <v>m3</v>
          </cell>
          <cell r="F37">
            <v>1333</v>
          </cell>
          <cell r="G37">
            <v>3.49</v>
          </cell>
        </row>
        <row r="38">
          <cell r="A38" t="str">
            <v>01.101.15</v>
          </cell>
          <cell r="B38" t="str">
            <v>Escavação,carga e transportes de material de 2a categoria,c/CB,  DMT 1200 a 1400m</v>
          </cell>
          <cell r="C38" t="str">
            <v>DNER-ES280/97</v>
          </cell>
          <cell r="D38"/>
          <cell r="E38" t="str">
            <v>m3</v>
          </cell>
          <cell r="F38">
            <v>1404</v>
          </cell>
          <cell r="G38">
            <v>3.73</v>
          </cell>
        </row>
        <row r="39">
          <cell r="A39" t="str">
            <v>01.101.16</v>
          </cell>
          <cell r="B39" t="str">
            <v>Escavação,carga e transportes de material de 2a categoria,c/CB,  DMT 1400 a 1600m</v>
          </cell>
          <cell r="C39" t="str">
            <v>DNER-ES280/97</v>
          </cell>
          <cell r="D39"/>
          <cell r="E39" t="str">
            <v>m3</v>
          </cell>
          <cell r="F39">
            <v>2888</v>
          </cell>
          <cell r="G39">
            <v>3.87</v>
          </cell>
        </row>
        <row r="40">
          <cell r="A40" t="str">
            <v>01.101.19</v>
          </cell>
          <cell r="B40" t="str">
            <v>Escavação,carga e transportes de material de 2a categoria,c/CB,  DMT 2000 a 3000m</v>
          </cell>
          <cell r="C40" t="str">
            <v>DNER-ES280/97</v>
          </cell>
          <cell r="D40"/>
          <cell r="E40" t="str">
            <v>m3</v>
          </cell>
          <cell r="F40">
            <v>6541</v>
          </cell>
          <cell r="G40">
            <v>4.51</v>
          </cell>
        </row>
        <row r="41">
          <cell r="A41" t="str">
            <v>DER51225</v>
          </cell>
          <cell r="B41" t="str">
            <v>Escavação,carga e transportes de material de 2a categoria DMT 3000 a 4000m</v>
          </cell>
          <cell r="C41"/>
          <cell r="D41"/>
          <cell r="E41" t="str">
            <v>m3</v>
          </cell>
          <cell r="F41">
            <v>2216</v>
          </cell>
          <cell r="G41">
            <v>4.5599999999999996</v>
          </cell>
        </row>
        <row r="42">
          <cell r="A42" t="str">
            <v>DER51235</v>
          </cell>
          <cell r="B42" t="str">
            <v>Escavação,carga e transportes de material de 2a categoria DMT 4000 a 5000m</v>
          </cell>
          <cell r="C42"/>
          <cell r="D42"/>
          <cell r="E42" t="str">
            <v>m3</v>
          </cell>
          <cell r="F42">
            <v>1163</v>
          </cell>
          <cell r="G42">
            <v>5.15</v>
          </cell>
        </row>
        <row r="43">
          <cell r="A43" t="str">
            <v>DER51270</v>
          </cell>
          <cell r="B43" t="str">
            <v>Escavação,carga e transportes de material de 2a categoria DMT 7000 a 8000m</v>
          </cell>
          <cell r="C43"/>
          <cell r="D43"/>
          <cell r="E43" t="str">
            <v>m3</v>
          </cell>
          <cell r="F43">
            <v>1969</v>
          </cell>
          <cell r="G43">
            <v>6.93</v>
          </cell>
        </row>
        <row r="44">
          <cell r="A44" t="str">
            <v>DER51330</v>
          </cell>
          <cell r="B44" t="str">
            <v>Escavação,carga e transportes de material de 2a categoria DMT 16000 a 18000m</v>
          </cell>
          <cell r="C44"/>
          <cell r="D44"/>
          <cell r="E44" t="str">
            <v>m3</v>
          </cell>
          <cell r="F44">
            <v>5909</v>
          </cell>
          <cell r="G44">
            <v>12.53</v>
          </cell>
        </row>
        <row r="45">
          <cell r="A45" t="str">
            <v>DER51340</v>
          </cell>
          <cell r="B45" t="str">
            <v>Escavação,carga e transportes de material de 2a categoria DMT 18000 a 20000m</v>
          </cell>
          <cell r="C45"/>
          <cell r="D45"/>
          <cell r="E45" t="str">
            <v>m3</v>
          </cell>
          <cell r="F45">
            <v>6828</v>
          </cell>
          <cell r="G45">
            <v>13.65</v>
          </cell>
        </row>
        <row r="46">
          <cell r="A46" t="str">
            <v>DER52070</v>
          </cell>
          <cell r="B46" t="str">
            <v>Esc. Carga e Transp. de solos moles 100&lt;DMT&lt;=200m</v>
          </cell>
          <cell r="C46"/>
          <cell r="D46"/>
          <cell r="E46" t="str">
            <v>m3</v>
          </cell>
          <cell r="F46">
            <v>592</v>
          </cell>
          <cell r="G46">
            <v>3.95</v>
          </cell>
        </row>
        <row r="47">
          <cell r="A47" t="str">
            <v>DER52082</v>
          </cell>
          <cell r="B47" t="str">
            <v>Esc. Carga e Transp. de solos moles 200&lt;DMT&lt;=400m</v>
          </cell>
          <cell r="C47"/>
          <cell r="D47"/>
          <cell r="E47" t="str">
            <v>m3</v>
          </cell>
          <cell r="F47">
            <v>1203</v>
          </cell>
          <cell r="G47">
            <v>4.03</v>
          </cell>
        </row>
        <row r="48">
          <cell r="A48" t="str">
            <v>DER52087</v>
          </cell>
          <cell r="B48" t="str">
            <v>Esc. Carga e Transp. de solos moles 400&lt;DMT&lt;=600m</v>
          </cell>
          <cell r="C48"/>
          <cell r="D48"/>
          <cell r="E48" t="str">
            <v>m3</v>
          </cell>
          <cell r="F48">
            <v>8307</v>
          </cell>
          <cell r="G48">
            <v>4.5999999999999996</v>
          </cell>
        </row>
        <row r="49">
          <cell r="A49" t="str">
            <v>DER52090</v>
          </cell>
          <cell r="B49" t="str">
            <v>Esc. Carga e Transp. de solos moles 600&lt;DMT&lt;=800m</v>
          </cell>
          <cell r="C49"/>
          <cell r="D49"/>
          <cell r="E49" t="str">
            <v>m3</v>
          </cell>
          <cell r="F49">
            <v>1430</v>
          </cell>
          <cell r="G49">
            <v>4.6399999999999997</v>
          </cell>
        </row>
        <row r="50">
          <cell r="A50" t="str">
            <v>DER52095</v>
          </cell>
          <cell r="B50" t="str">
            <v>Esc. Carga e Transp. de solos moles 800&lt;DMT&lt;=1000m</v>
          </cell>
          <cell r="C50"/>
          <cell r="D50"/>
          <cell r="E50" t="str">
            <v>m3</v>
          </cell>
          <cell r="F50">
            <v>2650</v>
          </cell>
          <cell r="G50">
            <v>4.7</v>
          </cell>
        </row>
        <row r="51">
          <cell r="A51" t="str">
            <v>DER52100</v>
          </cell>
          <cell r="B51" t="str">
            <v>Esc. Carga e Transp. de solos moles 1000&lt;DMT&lt;=1200m</v>
          </cell>
          <cell r="C51"/>
          <cell r="D51"/>
          <cell r="E51" t="str">
            <v>m3</v>
          </cell>
          <cell r="F51">
            <v>3238</v>
          </cell>
          <cell r="G51">
            <v>4.71</v>
          </cell>
        </row>
        <row r="52">
          <cell r="A52" t="str">
            <v>DER52101</v>
          </cell>
          <cell r="B52" t="str">
            <v>Esc. Carga e Transp. de solos moles 1200&lt;DMT&lt;=1400m</v>
          </cell>
          <cell r="C52"/>
          <cell r="D52"/>
          <cell r="E52" t="str">
            <v>m3</v>
          </cell>
          <cell r="F52">
            <v>762</v>
          </cell>
          <cell r="G52">
            <v>4.74</v>
          </cell>
        </row>
        <row r="53">
          <cell r="A53" t="str">
            <v>DER52102</v>
          </cell>
          <cell r="B53" t="str">
            <v>Esc. Carga e Transp. de solos moles 1400&lt;DMT&lt;=1600m</v>
          </cell>
          <cell r="C53"/>
          <cell r="D53"/>
          <cell r="E53" t="str">
            <v>m3</v>
          </cell>
          <cell r="F53">
            <v>1375</v>
          </cell>
          <cell r="G53">
            <v>4.8099999999999996</v>
          </cell>
        </row>
        <row r="54">
          <cell r="A54" t="str">
            <v>DER52103</v>
          </cell>
          <cell r="B54" t="str">
            <v>Esc. Carga e Transp. de solos moles 1600&lt;DMT&lt;=1800m</v>
          </cell>
          <cell r="C54"/>
          <cell r="D54"/>
          <cell r="E54" t="str">
            <v>m3</v>
          </cell>
          <cell r="F54">
            <v>1388</v>
          </cell>
          <cell r="G54">
            <v>4.8600000000000003</v>
          </cell>
        </row>
        <row r="55">
          <cell r="A55" t="str">
            <v>DER52105</v>
          </cell>
          <cell r="B55" t="str">
            <v>Esc. Carga e Transp. de solos moles 2000&lt;DMT&lt;=3000m</v>
          </cell>
          <cell r="C55"/>
          <cell r="D55"/>
          <cell r="E55" t="str">
            <v>m3</v>
          </cell>
          <cell r="F55">
            <v>15176</v>
          </cell>
          <cell r="G55">
            <v>5.77</v>
          </cell>
        </row>
        <row r="56">
          <cell r="A56" t="str">
            <v>01.510.00</v>
          </cell>
          <cell r="B56" t="str">
            <v>Compactação de aterros a 95% Proctor Normal</v>
          </cell>
          <cell r="C56" t="str">
            <v>DNER-ES282/97</v>
          </cell>
          <cell r="D56"/>
          <cell r="E56" t="str">
            <v>m3</v>
          </cell>
          <cell r="F56">
            <v>62802</v>
          </cell>
          <cell r="G56">
            <v>0.79</v>
          </cell>
        </row>
        <row r="57">
          <cell r="A57" t="str">
            <v>01.511.00</v>
          </cell>
          <cell r="B57" t="str">
            <v>Compactação de aterros a 100% Proctor Normal</v>
          </cell>
          <cell r="C57" t="str">
            <v>DNER-ES282/97</v>
          </cell>
          <cell r="D57"/>
          <cell r="E57" t="str">
            <v>m3</v>
          </cell>
          <cell r="F57">
            <v>42418</v>
          </cell>
          <cell r="G57">
            <v>1.36</v>
          </cell>
        </row>
        <row r="58">
          <cell r="F58" t="str">
            <v>SUB-TOTAL</v>
          </cell>
        </row>
        <row r="60">
          <cell r="B60" t="str">
            <v>PAVIMENTAÇÃO</v>
          </cell>
        </row>
        <row r="61">
          <cell r="A61" t="str">
            <v>02.000.00</v>
          </cell>
          <cell r="B61" t="str">
            <v>Regularização do subleito</v>
          </cell>
          <cell r="C61"/>
          <cell r="D61"/>
          <cell r="E61" t="str">
            <v>m2</v>
          </cell>
          <cell r="F61">
            <v>95629</v>
          </cell>
          <cell r="G61">
            <v>0.3</v>
          </cell>
        </row>
        <row r="62">
          <cell r="A62" t="str">
            <v>DER53110</v>
          </cell>
          <cell r="B62" t="str">
            <v>Camada de seixo classificado</v>
          </cell>
          <cell r="C62"/>
          <cell r="D62"/>
          <cell r="E62" t="str">
            <v>m3</v>
          </cell>
          <cell r="F62">
            <v>18370</v>
          </cell>
          <cell r="G62">
            <v>16.09</v>
          </cell>
        </row>
        <row r="63">
          <cell r="F63" t="str">
            <v>SUB-TOTAL</v>
          </cell>
        </row>
        <row r="65">
          <cell r="B65" t="str">
            <v>DRENAGEM</v>
          </cell>
        </row>
        <row r="66">
          <cell r="A66" t="str">
            <v>04.000.00</v>
          </cell>
          <cell r="B66" t="str">
            <v>Escavação manual em material de 1a categoria</v>
          </cell>
          <cell r="C66"/>
          <cell r="D66"/>
          <cell r="E66" t="str">
            <v>m3</v>
          </cell>
          <cell r="F66">
            <v>161</v>
          </cell>
          <cell r="G66">
            <v>17.57</v>
          </cell>
        </row>
        <row r="67">
          <cell r="A67" t="str">
            <v>04.001.00</v>
          </cell>
          <cell r="B67" t="str">
            <v>Escavação mecânica em material de 1a categoria</v>
          </cell>
          <cell r="C67"/>
          <cell r="D67"/>
          <cell r="E67" t="str">
            <v>m3</v>
          </cell>
          <cell r="F67">
            <v>824</v>
          </cell>
          <cell r="G67">
            <v>2.09</v>
          </cell>
        </row>
        <row r="68">
          <cell r="A68" t="str">
            <v>04.001.01</v>
          </cell>
          <cell r="B68" t="str">
            <v>Escavação mecânica,reaterro e compactação (material de 1a categoria)</v>
          </cell>
          <cell r="C68"/>
          <cell r="D68"/>
          <cell r="E68" t="str">
            <v>m3</v>
          </cell>
          <cell r="F68">
            <v>658.80000000000007</v>
          </cell>
          <cell r="G68">
            <v>3.03</v>
          </cell>
        </row>
        <row r="69">
          <cell r="A69" t="str">
            <v>04.400.02</v>
          </cell>
          <cell r="B69" t="str">
            <v>Valeta de prot. de cortes c/ revest. vegetal VPC 02</v>
          </cell>
          <cell r="C69"/>
          <cell r="D69"/>
          <cell r="E69" t="str">
            <v>m</v>
          </cell>
          <cell r="F69">
            <v>3333</v>
          </cell>
          <cell r="G69">
            <v>23.24</v>
          </cell>
        </row>
        <row r="70">
          <cell r="A70" t="str">
            <v>04.401.01</v>
          </cell>
          <cell r="B70" t="str">
            <v>Valeta de prot. de aterro c/ revest. vegetal VPA 01</v>
          </cell>
          <cell r="C70"/>
          <cell r="D70"/>
          <cell r="E70" t="str">
            <v>m</v>
          </cell>
          <cell r="F70">
            <v>2294</v>
          </cell>
          <cell r="G70">
            <v>31.98</v>
          </cell>
        </row>
        <row r="71">
          <cell r="A71" t="str">
            <v>04.401.02</v>
          </cell>
          <cell r="B71" t="str">
            <v>Valeta de prot. de aterro c/ revest. vegetal VPA 02</v>
          </cell>
          <cell r="C71"/>
          <cell r="D71"/>
          <cell r="E71" t="str">
            <v>m</v>
          </cell>
          <cell r="F71">
            <v>5351</v>
          </cell>
          <cell r="G71">
            <v>24.32</v>
          </cell>
        </row>
        <row r="72">
          <cell r="A72" t="str">
            <v>04.900.21</v>
          </cell>
          <cell r="B72" t="str">
            <v>Sarjeta de cant. central de concreto-SCC 01</v>
          </cell>
          <cell r="C72" t="str">
            <v>DNER-ES288/97</v>
          </cell>
          <cell r="D72"/>
          <cell r="E72" t="str">
            <v>m</v>
          </cell>
          <cell r="F72">
            <v>5269</v>
          </cell>
          <cell r="G72">
            <v>13.85</v>
          </cell>
        </row>
        <row r="73">
          <cell r="A73" t="str">
            <v>04.900.22</v>
          </cell>
          <cell r="B73" t="str">
            <v>Sarjeta de cant. central de concreto-SCC 02</v>
          </cell>
          <cell r="C73" t="str">
            <v>DNER-ES288/97</v>
          </cell>
          <cell r="D73"/>
          <cell r="E73" t="str">
            <v>m</v>
          </cell>
          <cell r="F73">
            <v>484</v>
          </cell>
          <cell r="G73">
            <v>19.170000000000002</v>
          </cell>
        </row>
        <row r="74">
          <cell r="A74" t="str">
            <v>04.900.32</v>
          </cell>
          <cell r="B74" t="str">
            <v>Sarjeta triangular de grama-STG 02</v>
          </cell>
          <cell r="C74"/>
          <cell r="D74"/>
          <cell r="E74" t="str">
            <v>m</v>
          </cell>
          <cell r="F74">
            <v>319</v>
          </cell>
          <cell r="G74">
            <v>12.14</v>
          </cell>
        </row>
        <row r="75">
          <cell r="A75" t="str">
            <v>04.900.33</v>
          </cell>
          <cell r="B75" t="str">
            <v>Sarjeta triangular de grama-STG 03</v>
          </cell>
          <cell r="C75"/>
          <cell r="D75"/>
          <cell r="E75" t="str">
            <v>m</v>
          </cell>
          <cell r="F75">
            <v>341</v>
          </cell>
          <cell r="G75">
            <v>10.61</v>
          </cell>
        </row>
        <row r="76">
          <cell r="A76" t="str">
            <v>04.900.34</v>
          </cell>
          <cell r="B76" t="str">
            <v>Sarjeta triangular de grama-STG 04</v>
          </cell>
          <cell r="C76"/>
          <cell r="D76"/>
          <cell r="E76" t="str">
            <v>m</v>
          </cell>
          <cell r="F76">
            <v>3872</v>
          </cell>
          <cell r="G76">
            <v>8.4700000000000006</v>
          </cell>
        </row>
        <row r="77">
          <cell r="A77" t="str">
            <v>DER78150b</v>
          </cell>
          <cell r="B77" t="str">
            <v>Caixa coletora de sarjeta - CCS, D=40cm E H=1,00m</v>
          </cell>
          <cell r="C77"/>
          <cell r="D77"/>
          <cell r="E77" t="str">
            <v>un</v>
          </cell>
          <cell r="F77">
            <v>5</v>
          </cell>
          <cell r="G77">
            <v>382.07</v>
          </cell>
        </row>
        <row r="78">
          <cell r="A78" t="str">
            <v>DER78150a</v>
          </cell>
          <cell r="B78" t="str">
            <v>Caixa coletora de sarjeta - CCS, D=60cm E H=1,5m</v>
          </cell>
          <cell r="C78"/>
          <cell r="D78"/>
          <cell r="E78" t="str">
            <v>un</v>
          </cell>
          <cell r="F78">
            <v>6</v>
          </cell>
          <cell r="G78">
            <v>500.45</v>
          </cell>
        </row>
        <row r="79">
          <cell r="A79" t="str">
            <v>DER78250</v>
          </cell>
          <cell r="B79" t="str">
            <v>Caixa coletora de sarjeta - CCS, D=80cm E H=1,50m</v>
          </cell>
          <cell r="C79"/>
          <cell r="D79"/>
          <cell r="E79" t="str">
            <v>un</v>
          </cell>
          <cell r="F79">
            <v>2</v>
          </cell>
          <cell r="G79">
            <v>436.66</v>
          </cell>
        </row>
        <row r="80">
          <cell r="A80" t="str">
            <v>DER78300</v>
          </cell>
          <cell r="B80" t="str">
            <v>Caixa coletora de sarjeta - CCS, D=100cm E H=1,50m</v>
          </cell>
          <cell r="C80"/>
          <cell r="D80"/>
          <cell r="E80" t="str">
            <v>un</v>
          </cell>
          <cell r="F80">
            <v>2</v>
          </cell>
          <cell r="G80">
            <v>449.54</v>
          </cell>
        </row>
        <row r="81">
          <cell r="A81" t="str">
            <v>04.930.01</v>
          </cell>
          <cell r="B81" t="str">
            <v>Caixa coletora de sarjeta-CCS 01</v>
          </cell>
          <cell r="C81" t="str">
            <v>DNER-ES287/97</v>
          </cell>
          <cell r="D81"/>
          <cell r="E81" t="str">
            <v>un</v>
          </cell>
          <cell r="F81">
            <v>3</v>
          </cell>
          <cell r="G81">
            <v>568.85</v>
          </cell>
        </row>
        <row r="82">
          <cell r="A82" t="str">
            <v>04.930.02</v>
          </cell>
          <cell r="B82" t="str">
            <v>Caixa coletora de sarjeta-CCS 02</v>
          </cell>
          <cell r="C82" t="str">
            <v>DNER-ES287/97</v>
          </cell>
          <cell r="D82"/>
          <cell r="E82" t="str">
            <v>un</v>
          </cell>
          <cell r="F82">
            <v>3</v>
          </cell>
          <cell r="G82">
            <v>555.63</v>
          </cell>
        </row>
        <row r="83">
          <cell r="A83" t="str">
            <v>04.930.03</v>
          </cell>
          <cell r="B83" t="str">
            <v>Caixa coletora de sarjeta-CCS 03</v>
          </cell>
          <cell r="C83" t="str">
            <v>DNER-ES287/97</v>
          </cell>
          <cell r="D83"/>
          <cell r="E83" t="str">
            <v>un</v>
          </cell>
          <cell r="F83">
            <v>1</v>
          </cell>
          <cell r="G83">
            <v>542.39</v>
          </cell>
        </row>
        <row r="84">
          <cell r="A84" t="str">
            <v>DER77100</v>
          </cell>
          <cell r="B84" t="str">
            <v>Caixa coletora de talvegue - CCT, D=80cm E H=1,50m</v>
          </cell>
          <cell r="C84"/>
          <cell r="D84"/>
          <cell r="E84" t="str">
            <v>un</v>
          </cell>
          <cell r="F84">
            <v>4</v>
          </cell>
          <cell r="G84">
            <v>419.95</v>
          </cell>
        </row>
        <row r="85">
          <cell r="A85" t="str">
            <v>DER77150</v>
          </cell>
          <cell r="B85" t="str">
            <v>Caixa coletora de talvegue - CCT, D=100cm E H=1,50m</v>
          </cell>
          <cell r="C85"/>
          <cell r="D85"/>
          <cell r="E85" t="str">
            <v>un</v>
          </cell>
          <cell r="F85">
            <v>1</v>
          </cell>
          <cell r="G85">
            <v>410.6</v>
          </cell>
        </row>
        <row r="86">
          <cell r="A86" t="str">
            <v>DER77150d</v>
          </cell>
          <cell r="B86" t="str">
            <v>Caixa coletora de talvegue, para BDTC, D=1,20m E H=1,50m</v>
          </cell>
          <cell r="C86"/>
          <cell r="D86"/>
          <cell r="E86" t="str">
            <v>un</v>
          </cell>
          <cell r="F86">
            <v>1</v>
          </cell>
          <cell r="G86">
            <v>581.30999999999995</v>
          </cell>
        </row>
        <row r="87">
          <cell r="A87" t="str">
            <v>P 04.100.07</v>
          </cell>
          <cell r="B87" t="str">
            <v>Execução de galerias D=0,40 c/ lastro de brita</v>
          </cell>
          <cell r="C87"/>
          <cell r="D87"/>
          <cell r="E87" t="str">
            <v>m</v>
          </cell>
          <cell r="F87">
            <v>81</v>
          </cell>
          <cell r="G87">
            <v>41.68</v>
          </cell>
        </row>
        <row r="88">
          <cell r="A88" t="str">
            <v>P 04.100.09</v>
          </cell>
          <cell r="B88" t="str">
            <v>Execução de galerias D=0,60 c/ lastro de brita</v>
          </cell>
          <cell r="C88"/>
          <cell r="D88"/>
          <cell r="E88" t="str">
            <v>m</v>
          </cell>
          <cell r="F88">
            <v>139</v>
          </cell>
          <cell r="G88">
            <v>100.67</v>
          </cell>
        </row>
        <row r="89">
          <cell r="A89" t="str">
            <v>P 04.100.08</v>
          </cell>
          <cell r="B89" t="str">
            <v>Execução de galerias D=0,40 c/ lastro de concreto</v>
          </cell>
          <cell r="C89"/>
          <cell r="D89"/>
          <cell r="E89" t="str">
            <v>m</v>
          </cell>
          <cell r="F89">
            <v>35</v>
          </cell>
          <cell r="G89">
            <v>58.65</v>
          </cell>
        </row>
        <row r="90">
          <cell r="A90" t="str">
            <v>DER72350b</v>
          </cell>
          <cell r="B90" t="str">
            <v>Boca para BSTC D=40cm - Normal</v>
          </cell>
          <cell r="C90"/>
          <cell r="D90"/>
          <cell r="E90" t="str">
            <v>un</v>
          </cell>
          <cell r="F90">
            <v>4</v>
          </cell>
          <cell r="G90">
            <v>147.57</v>
          </cell>
        </row>
        <row r="91">
          <cell r="A91" t="str">
            <v>04.101.01</v>
          </cell>
          <cell r="B91" t="str">
            <v>Boca de BSTC D=0.60m-normal</v>
          </cell>
          <cell r="C91" t="str">
            <v>DNER-ES284/97</v>
          </cell>
          <cell r="D91"/>
          <cell r="E91" t="str">
            <v>un</v>
          </cell>
          <cell r="F91">
            <v>7</v>
          </cell>
          <cell r="G91">
            <v>299.62</v>
          </cell>
        </row>
        <row r="92">
          <cell r="A92" t="str">
            <v>04.940.02</v>
          </cell>
          <cell r="B92" t="str">
            <v>Descida d’água tipo rápido- canal retangular-DAR 02</v>
          </cell>
          <cell r="C92" t="str">
            <v>DNER-ES291/97</v>
          </cell>
          <cell r="D92"/>
          <cell r="E92" t="str">
            <v>m</v>
          </cell>
          <cell r="F92">
            <v>5</v>
          </cell>
          <cell r="G92">
            <v>57.28</v>
          </cell>
        </row>
        <row r="93">
          <cell r="F93" t="str">
            <v>SUB-TOTAL</v>
          </cell>
        </row>
        <row r="94">
          <cell r="B94" t="str">
            <v>OBRAS DE ARTE CORRENTES</v>
          </cell>
        </row>
        <row r="95">
          <cell r="A95" t="str">
            <v>04.000.01</v>
          </cell>
          <cell r="B95" t="str">
            <v>Escavação manual,reaterro e compactação (material de 1a categoria)</v>
          </cell>
          <cell r="C95"/>
          <cell r="D95"/>
          <cell r="E95" t="str">
            <v>m3</v>
          </cell>
          <cell r="F95">
            <v>2635.2000000000003</v>
          </cell>
          <cell r="G95">
            <v>22.33</v>
          </cell>
        </row>
        <row r="96">
          <cell r="A96" t="str">
            <v>04.100.02</v>
          </cell>
          <cell r="B96" t="str">
            <v>Corpo de BSTC D=0.80m</v>
          </cell>
          <cell r="C96" t="str">
            <v>DNER-ES284/97</v>
          </cell>
          <cell r="D96"/>
          <cell r="E96" t="str">
            <v xml:space="preserve">m </v>
          </cell>
          <cell r="F96">
            <v>158</v>
          </cell>
          <cell r="G96">
            <v>201.98</v>
          </cell>
        </row>
        <row r="97">
          <cell r="A97" t="str">
            <v>04.100.03</v>
          </cell>
          <cell r="B97" t="str">
            <v>Corpo de BSTC D=1.00m</v>
          </cell>
          <cell r="C97" t="str">
            <v>DNER-ES284/97</v>
          </cell>
          <cell r="D97"/>
          <cell r="E97" t="str">
            <v xml:space="preserve">m </v>
          </cell>
          <cell r="F97">
            <v>99</v>
          </cell>
          <cell r="G97">
            <v>280.33</v>
          </cell>
        </row>
        <row r="98">
          <cell r="A98" t="str">
            <v>04.101.02</v>
          </cell>
          <cell r="B98" t="str">
            <v>Boca de BSTC D=0.80m-normal</v>
          </cell>
          <cell r="C98" t="str">
            <v>DNER-ES284/97</v>
          </cell>
          <cell r="D98"/>
          <cell r="E98" t="str">
            <v>un</v>
          </cell>
          <cell r="F98">
            <v>16</v>
          </cell>
          <cell r="G98">
            <v>494.05</v>
          </cell>
        </row>
        <row r="99">
          <cell r="A99" t="str">
            <v>04.101.03</v>
          </cell>
          <cell r="B99" t="str">
            <v>Boca de BSTC D=1.00m-normal</v>
          </cell>
          <cell r="C99" t="str">
            <v>DNER-ES284/97</v>
          </cell>
          <cell r="D99"/>
          <cell r="E99" t="str">
            <v>un</v>
          </cell>
          <cell r="F99">
            <v>6</v>
          </cell>
          <cell r="G99">
            <v>757.56</v>
          </cell>
        </row>
        <row r="100">
          <cell r="A100" t="str">
            <v>P04.110.00</v>
          </cell>
          <cell r="B100" t="str">
            <v>Corpo de BDTC D=0.80m c/ laje de concreto</v>
          </cell>
          <cell r="C100"/>
          <cell r="D100"/>
          <cell r="E100" t="str">
            <v>m</v>
          </cell>
          <cell r="F100">
            <v>33</v>
          </cell>
          <cell r="G100">
            <v>335.3</v>
          </cell>
        </row>
        <row r="101">
          <cell r="A101" t="str">
            <v>04.110.01</v>
          </cell>
          <cell r="B101" t="str">
            <v>Corpo de BDTC D=1.00m</v>
          </cell>
          <cell r="C101" t="str">
            <v>DNER-ES284/97</v>
          </cell>
          <cell r="D101"/>
          <cell r="E101" t="str">
            <v>m</v>
          </cell>
          <cell r="F101">
            <v>69</v>
          </cell>
          <cell r="G101">
            <v>572.14</v>
          </cell>
        </row>
        <row r="102">
          <cell r="A102" t="str">
            <v>04.110.02</v>
          </cell>
          <cell r="B102" t="str">
            <v>Corpo de BDTC D=1.20m</v>
          </cell>
          <cell r="C102" t="str">
            <v>DNER-ES284/97</v>
          </cell>
          <cell r="D102"/>
          <cell r="E102" t="str">
            <v>m</v>
          </cell>
          <cell r="F102">
            <v>21</v>
          </cell>
          <cell r="G102">
            <v>745.38</v>
          </cell>
        </row>
        <row r="103">
          <cell r="A103" t="str">
            <v>P04.111.01</v>
          </cell>
          <cell r="B103" t="str">
            <v>Boca de BDTC D=0.80m</v>
          </cell>
          <cell r="C103"/>
          <cell r="D103"/>
          <cell r="E103" t="str">
            <v>un</v>
          </cell>
          <cell r="F103">
            <v>2</v>
          </cell>
          <cell r="G103">
            <v>560.76</v>
          </cell>
        </row>
        <row r="104">
          <cell r="A104" t="str">
            <v>04.111.01</v>
          </cell>
          <cell r="B104" t="str">
            <v>Boca de BDTC D=1.00m-normal</v>
          </cell>
          <cell r="C104" t="str">
            <v>DNER-ES284/97</v>
          </cell>
          <cell r="D104"/>
          <cell r="E104" t="str">
            <v>un</v>
          </cell>
          <cell r="F104">
            <v>11</v>
          </cell>
          <cell r="G104">
            <v>1056.6199999999999</v>
          </cell>
        </row>
        <row r="105">
          <cell r="A105" t="str">
            <v>04.111.02</v>
          </cell>
          <cell r="B105" t="str">
            <v>Boca de BDTC D=1.20m-normal</v>
          </cell>
          <cell r="C105" t="str">
            <v>DNER-ES284/97</v>
          </cell>
          <cell r="D105"/>
          <cell r="E105" t="str">
            <v>un</v>
          </cell>
          <cell r="F105">
            <v>2</v>
          </cell>
          <cell r="G105">
            <v>1521.54</v>
          </cell>
        </row>
        <row r="106">
          <cell r="A106" t="str">
            <v>04.120.02</v>
          </cell>
          <cell r="B106" t="str">
            <v>Corpo de BTTC D=1.20m</v>
          </cell>
          <cell r="C106" t="str">
            <v>DNER-ES284/97</v>
          </cell>
          <cell r="D106"/>
          <cell r="E106" t="str">
            <v>m</v>
          </cell>
          <cell r="F106">
            <v>20</v>
          </cell>
          <cell r="G106">
            <v>1110.23</v>
          </cell>
        </row>
        <row r="107">
          <cell r="A107" t="str">
            <v>04.121.02</v>
          </cell>
          <cell r="B107" t="str">
            <v>Boca de BTTC D=1.20m-normal</v>
          </cell>
          <cell r="C107"/>
          <cell r="D107"/>
          <cell r="E107" t="str">
            <v>un</v>
          </cell>
          <cell r="F107">
            <v>3</v>
          </cell>
          <cell r="G107">
            <v>1955.59</v>
          </cell>
        </row>
        <row r="108">
          <cell r="A108" t="str">
            <v>04.200.02</v>
          </cell>
          <cell r="B108" t="str">
            <v>Corpo de BSCC 2.00x2.00m-H=0 a 1.00m</v>
          </cell>
          <cell r="C108" t="str">
            <v>DNER-ES286/97</v>
          </cell>
          <cell r="D108"/>
          <cell r="E108" t="str">
            <v>m</v>
          </cell>
          <cell r="F108">
            <v>21</v>
          </cell>
          <cell r="G108">
            <v>737.8</v>
          </cell>
        </row>
        <row r="109">
          <cell r="A109" t="str">
            <v>04.200.05</v>
          </cell>
          <cell r="B109" t="str">
            <v>Corpo de BSCC 1.50x1.50m-H=1.00 a 2.50m</v>
          </cell>
          <cell r="C109" t="str">
            <v>DNER-ES286/97</v>
          </cell>
          <cell r="D109"/>
          <cell r="E109" t="str">
            <v>m</v>
          </cell>
          <cell r="F109">
            <v>23</v>
          </cell>
          <cell r="G109">
            <v>468.54</v>
          </cell>
        </row>
        <row r="110">
          <cell r="A110" t="str">
            <v>04.201.01</v>
          </cell>
          <cell r="B110" t="str">
            <v>Boca de BSCC 1.50x1.50m - normal</v>
          </cell>
          <cell r="C110"/>
          <cell r="D110"/>
          <cell r="E110" t="str">
            <v>un</v>
          </cell>
          <cell r="F110">
            <v>4</v>
          </cell>
          <cell r="G110">
            <v>3149.41</v>
          </cell>
        </row>
        <row r="111">
          <cell r="A111" t="str">
            <v>04.201.02</v>
          </cell>
          <cell r="B111" t="str">
            <v>Boca de BSCC 2.00x2.00m - normal</v>
          </cell>
          <cell r="C111"/>
          <cell r="D111"/>
          <cell r="E111" t="str">
            <v>un</v>
          </cell>
          <cell r="F111">
            <v>3</v>
          </cell>
          <cell r="G111">
            <v>4874.24</v>
          </cell>
        </row>
        <row r="112">
          <cell r="A112" t="str">
            <v>04.999.01</v>
          </cell>
          <cell r="B112" t="str">
            <v>Remoção de bueiros existentes</v>
          </cell>
          <cell r="C112"/>
          <cell r="D112"/>
          <cell r="E112" t="str">
            <v>m</v>
          </cell>
          <cell r="F112">
            <v>147</v>
          </cell>
          <cell r="G112">
            <v>13.06</v>
          </cell>
        </row>
        <row r="113">
          <cell r="A113" t="str">
            <v>04.999.02</v>
          </cell>
          <cell r="B113" t="str">
            <v>Demolição de dispositivos de concreto</v>
          </cell>
          <cell r="C113" t="str">
            <v>DNER-ES296/97</v>
          </cell>
          <cell r="D113"/>
          <cell r="E113" t="str">
            <v>m3</v>
          </cell>
          <cell r="F113">
            <v>88</v>
          </cell>
          <cell r="G113">
            <v>12.58</v>
          </cell>
        </row>
        <row r="114">
          <cell r="A114" t="str">
            <v>P 04.610.01</v>
          </cell>
          <cell r="B114" t="str">
            <v>Demolição e remoção de pontilhão de madeira</v>
          </cell>
          <cell r="C114"/>
          <cell r="D114"/>
          <cell r="E114" t="str">
            <v>m2</v>
          </cell>
          <cell r="F114">
            <v>12</v>
          </cell>
          <cell r="G114">
            <v>40.74</v>
          </cell>
        </row>
        <row r="115">
          <cell r="F115" t="str">
            <v>SUB-TOTAL</v>
          </cell>
        </row>
        <row r="116">
          <cell r="B116" t="str">
            <v>OBRAS COMPLEMENTARES</v>
          </cell>
        </row>
        <row r="117">
          <cell r="A117" t="str">
            <v>05.100.00</v>
          </cell>
          <cell r="B117" t="str">
            <v>Enleivamento</v>
          </cell>
          <cell r="C117" t="str">
            <v>DNER-ES341/97</v>
          </cell>
          <cell r="D117"/>
          <cell r="E117" t="str">
            <v>m2</v>
          </cell>
          <cell r="F117">
            <v>45657</v>
          </cell>
          <cell r="G117">
            <v>2.06</v>
          </cell>
        </row>
        <row r="118">
          <cell r="A118" t="str">
            <v>05.102.00</v>
          </cell>
          <cell r="B118" t="str">
            <v>Hidrossemeadura</v>
          </cell>
          <cell r="C118" t="str">
            <v>DNER-ES341/97</v>
          </cell>
          <cell r="D118"/>
          <cell r="E118" t="str">
            <v>m2</v>
          </cell>
          <cell r="F118">
            <v>25854</v>
          </cell>
          <cell r="G118">
            <v>0.49</v>
          </cell>
        </row>
        <row r="119">
          <cell r="A119" t="str">
            <v>P 05.100.02</v>
          </cell>
          <cell r="B119" t="str">
            <v>Fornecimento e plantio de árvore selecionada</v>
          </cell>
          <cell r="C119"/>
          <cell r="D119"/>
          <cell r="E119" t="str">
            <v>un</v>
          </cell>
          <cell r="F119">
            <v>355</v>
          </cell>
          <cell r="G119">
            <v>6.02</v>
          </cell>
        </row>
        <row r="120">
          <cell r="A120" t="str">
            <v>R2</v>
          </cell>
          <cell r="B120" t="str">
            <v>Remanejamento de Rede de Alta Tensão (138kV)</v>
          </cell>
          <cell r="C120"/>
          <cell r="D120"/>
          <cell r="E120" t="str">
            <v>m</v>
          </cell>
          <cell r="F120">
            <v>180</v>
          </cell>
          <cell r="G120">
            <v>6.2</v>
          </cell>
        </row>
        <row r="121">
          <cell r="A121" t="str">
            <v>R14</v>
          </cell>
          <cell r="B121" t="str">
            <v>Remanejamento de Poste de Concreto 11/300</v>
          </cell>
          <cell r="C121"/>
          <cell r="D121"/>
          <cell r="E121" t="str">
            <v>un</v>
          </cell>
          <cell r="F121">
            <v>4</v>
          </cell>
          <cell r="G121">
            <v>75</v>
          </cell>
        </row>
        <row r="122">
          <cell r="A122" t="str">
            <v>R31</v>
          </cell>
          <cell r="B122" t="str">
            <v>Remoção de poste metálico c/iluminação - 1pétala</v>
          </cell>
          <cell r="C122"/>
          <cell r="D122"/>
          <cell r="E122" t="str">
            <v>un</v>
          </cell>
          <cell r="F122">
            <v>3</v>
          </cell>
          <cell r="G122">
            <v>75</v>
          </cell>
        </row>
        <row r="123">
          <cell r="A123" t="str">
            <v>R32</v>
          </cell>
          <cell r="B123" t="str">
            <v>Remoção de poste metálico c/iluminação - 2pétalas</v>
          </cell>
          <cell r="C123"/>
          <cell r="D123"/>
          <cell r="E123" t="str">
            <v>un</v>
          </cell>
          <cell r="F123">
            <v>3</v>
          </cell>
          <cell r="G123">
            <v>75</v>
          </cell>
        </row>
      </sheetData>
      <sheetData sheetId="25" refreshError="1">
        <row r="14">
          <cell r="A14" t="str">
            <v>01.000.00</v>
          </cell>
          <cell r="B14" t="str">
            <v>Desmatamento,destocamento e limpeza de área com árvore até 0,15m</v>
          </cell>
          <cell r="C14" t="str">
            <v>DNER-ES278/97</v>
          </cell>
          <cell r="D14"/>
          <cell r="E14" t="str">
            <v>m2</v>
          </cell>
          <cell r="F14">
            <v>78000</v>
          </cell>
          <cell r="G14">
            <v>7.0000000000000007E-2</v>
          </cell>
        </row>
        <row r="15">
          <cell r="A15" t="str">
            <v>01.010.00</v>
          </cell>
          <cell r="B15" t="str">
            <v>Desmatamento e destocamento árvores de 0,15m a 0,30m</v>
          </cell>
          <cell r="C15" t="str">
            <v>DNER-ES278/97</v>
          </cell>
          <cell r="D15"/>
          <cell r="E15" t="str">
            <v>un</v>
          </cell>
          <cell r="F15">
            <v>780</v>
          </cell>
          <cell r="G15">
            <v>8.92</v>
          </cell>
        </row>
        <row r="16">
          <cell r="A16" t="str">
            <v>01.011.00</v>
          </cell>
          <cell r="B16" t="str">
            <v>Desmatamento e destocamento árvores superior a 0,30m</v>
          </cell>
          <cell r="C16" t="str">
            <v>DNER-ES278/97</v>
          </cell>
          <cell r="D16"/>
          <cell r="E16" t="str">
            <v>un</v>
          </cell>
          <cell r="F16">
            <v>390</v>
          </cell>
          <cell r="G16">
            <v>26.75</v>
          </cell>
        </row>
        <row r="17">
          <cell r="A17" t="str">
            <v>01.100.01</v>
          </cell>
          <cell r="B17" t="str">
            <v>Escavação,carga e transportes de material de 1a  categoria DMT &lt;= 50m</v>
          </cell>
          <cell r="C17" t="str">
            <v>DNER-ES280/97</v>
          </cell>
          <cell r="D17"/>
          <cell r="E17" t="str">
            <v>m3</v>
          </cell>
          <cell r="F17">
            <v>1000</v>
          </cell>
          <cell r="G17">
            <v>0.62</v>
          </cell>
        </row>
        <row r="18">
          <cell r="A18" t="str">
            <v>01.100.09</v>
          </cell>
          <cell r="B18" t="str">
            <v>Escavação,carga e transportes de material de 1a categoria DMT= 50 a 200m</v>
          </cell>
          <cell r="C18" t="str">
            <v>DNER-ES280/97</v>
          </cell>
          <cell r="D18"/>
          <cell r="E18" t="str">
            <v>m3</v>
          </cell>
          <cell r="F18">
            <v>1281</v>
          </cell>
          <cell r="G18">
            <v>1.89</v>
          </cell>
        </row>
        <row r="19">
          <cell r="A19" t="str">
            <v>01.100.10</v>
          </cell>
          <cell r="B19" t="str">
            <v>Escavação,carga e transportes de material de 1a categoria DMT= 200 a 400m</v>
          </cell>
          <cell r="C19" t="str">
            <v>DNER-ES280/97</v>
          </cell>
          <cell r="D19"/>
          <cell r="E19" t="str">
            <v>m3</v>
          </cell>
          <cell r="F19">
            <v>2898</v>
          </cell>
          <cell r="G19">
            <v>1.98</v>
          </cell>
        </row>
        <row r="20">
          <cell r="A20" t="str">
            <v>01.100.12</v>
          </cell>
          <cell r="B20" t="str">
            <v>Escavação,carga e transportes de material de 1a categoria DMT= 600 a 800m</v>
          </cell>
          <cell r="C20" t="str">
            <v>DNER-ES280/97</v>
          </cell>
          <cell r="D20"/>
          <cell r="E20" t="str">
            <v>m3</v>
          </cell>
          <cell r="F20">
            <v>10522</v>
          </cell>
          <cell r="G20">
            <v>2.19</v>
          </cell>
        </row>
        <row r="21">
          <cell r="A21" t="str">
            <v>01.100.14</v>
          </cell>
          <cell r="B21" t="str">
            <v>Escavação,carga e transportes de material de 1a categoria DMT= 1000 a 1200m</v>
          </cell>
          <cell r="C21" t="str">
            <v>DNER-ES280/97</v>
          </cell>
          <cell r="D21"/>
          <cell r="E21" t="str">
            <v>m3</v>
          </cell>
          <cell r="F21">
            <v>1455</v>
          </cell>
          <cell r="G21">
            <v>2.4</v>
          </cell>
        </row>
        <row r="22">
          <cell r="A22" t="str">
            <v>01.100.19</v>
          </cell>
          <cell r="B22" t="str">
            <v>Escavação,carga e transportes de material de 1a categoria DMT= 2000 a 3000m</v>
          </cell>
          <cell r="C22" t="str">
            <v>DNER-ES280/97</v>
          </cell>
          <cell r="D22"/>
          <cell r="E22" t="str">
            <v>m3</v>
          </cell>
          <cell r="F22">
            <v>7388</v>
          </cell>
          <cell r="G22">
            <v>3.26</v>
          </cell>
        </row>
        <row r="23">
          <cell r="A23" t="str">
            <v>01.101.14</v>
          </cell>
          <cell r="B23" t="str">
            <v>Escavação,carga e transportes de material de 2a categoria,c/CB,  DMT 1000 a 1200m</v>
          </cell>
          <cell r="C23" t="str">
            <v>DNER-ES280/97</v>
          </cell>
          <cell r="D23"/>
          <cell r="E23" t="str">
            <v>m3</v>
          </cell>
          <cell r="F23">
            <v>970</v>
          </cell>
          <cell r="G23">
            <v>3.49</v>
          </cell>
        </row>
        <row r="24">
          <cell r="A24" t="str">
            <v>01.101.19</v>
          </cell>
          <cell r="B24" t="str">
            <v>Escavação,carga e transportes de material de 2a categoria,c/CB,  DMT 2000 a 3000m</v>
          </cell>
          <cell r="C24" t="str">
            <v>DNER-ES280/97</v>
          </cell>
          <cell r="D24"/>
          <cell r="E24" t="str">
            <v>m3</v>
          </cell>
          <cell r="F24">
            <v>4925</v>
          </cell>
          <cell r="G24">
            <v>4.51</v>
          </cell>
        </row>
        <row r="25">
          <cell r="A25" t="str">
            <v>01.510.00</v>
          </cell>
          <cell r="B25" t="str">
            <v>Compactação de aterros a 95% Proctor Normal</v>
          </cell>
          <cell r="C25" t="str">
            <v>DNER-ES282/97</v>
          </cell>
          <cell r="D25"/>
          <cell r="E25" t="str">
            <v>m3</v>
          </cell>
          <cell r="F25">
            <v>11953</v>
          </cell>
          <cell r="G25">
            <v>0.79</v>
          </cell>
        </row>
        <row r="26">
          <cell r="A26" t="str">
            <v>01.511.00</v>
          </cell>
          <cell r="B26" t="str">
            <v>Compactação de aterros a 100% Proctor Normal</v>
          </cell>
          <cell r="C26" t="str">
            <v>DNER-ES282/97</v>
          </cell>
          <cell r="D26"/>
          <cell r="E26" t="str">
            <v>m3</v>
          </cell>
          <cell r="F26">
            <v>12582</v>
          </cell>
          <cell r="G26">
            <v>1.36</v>
          </cell>
        </row>
        <row r="27">
          <cell r="F27" t="str">
            <v>SUB-TOTAL</v>
          </cell>
        </row>
        <row r="29">
          <cell r="B29" t="str">
            <v>PAVIMENTAÇÃO</v>
          </cell>
        </row>
        <row r="30">
          <cell r="A30" t="str">
            <v>02.000.00</v>
          </cell>
          <cell r="B30" t="str">
            <v>Regularização do subleito</v>
          </cell>
          <cell r="C30"/>
          <cell r="D30"/>
          <cell r="E30" t="str">
            <v>m2</v>
          </cell>
          <cell r="F30">
            <v>33079</v>
          </cell>
          <cell r="G30">
            <v>0.3</v>
          </cell>
        </row>
        <row r="31">
          <cell r="A31" t="str">
            <v>DER53130</v>
          </cell>
          <cell r="B31" t="str">
            <v>Camada de macadame seco</v>
          </cell>
          <cell r="C31"/>
          <cell r="D31"/>
          <cell r="E31" t="str">
            <v>m3</v>
          </cell>
          <cell r="F31">
            <v>7328</v>
          </cell>
          <cell r="G31">
            <v>21.86</v>
          </cell>
        </row>
        <row r="32">
          <cell r="A32" t="str">
            <v>02.230.00</v>
          </cell>
          <cell r="B32" t="str">
            <v>Base brita graduada</v>
          </cell>
          <cell r="C32" t="str">
            <v>DNER-ES303/97</v>
          </cell>
          <cell r="D32"/>
          <cell r="E32" t="str">
            <v>m3</v>
          </cell>
          <cell r="F32">
            <v>4583</v>
          </cell>
          <cell r="G32">
            <v>28.06</v>
          </cell>
        </row>
        <row r="33">
          <cell r="A33" t="str">
            <v>02.300.00</v>
          </cell>
          <cell r="B33" t="str">
            <v>Imprimação - Fornecimento, transporte e execução</v>
          </cell>
          <cell r="C33" t="str">
            <v>DNER-ES306/97</v>
          </cell>
          <cell r="D33"/>
          <cell r="E33" t="str">
            <v>m2</v>
          </cell>
          <cell r="F33">
            <v>30503</v>
          </cell>
          <cell r="G33">
            <v>1.1100000000000001</v>
          </cell>
        </row>
        <row r="34">
          <cell r="A34" t="str">
            <v>02.400.00</v>
          </cell>
          <cell r="B34" t="str">
            <v>Pintura de ligação - Fornec., transporte e execução</v>
          </cell>
          <cell r="C34" t="str">
            <v>DNER-ES307/97</v>
          </cell>
          <cell r="D34"/>
          <cell r="E34" t="str">
            <v>m2</v>
          </cell>
          <cell r="F34">
            <v>55033</v>
          </cell>
          <cell r="G34">
            <v>0.41</v>
          </cell>
        </row>
        <row r="35">
          <cell r="A35" t="str">
            <v>02.540.01</v>
          </cell>
          <cell r="B35" t="str">
            <v>Concreto betuminoso usinado a quente - usina 100/140 t/h</v>
          </cell>
          <cell r="C35" t="str">
            <v>DNER-ES313/97</v>
          </cell>
          <cell r="D35"/>
          <cell r="E35" t="str">
            <v>t</v>
          </cell>
          <cell r="F35">
            <v>6110</v>
          </cell>
          <cell r="G35">
            <v>67.64</v>
          </cell>
        </row>
        <row r="36">
          <cell r="F36" t="str">
            <v>SUB-TOTAL</v>
          </cell>
        </row>
        <row r="37">
          <cell r="B37" t="str">
            <v>DRENAGEM</v>
          </cell>
        </row>
        <row r="38">
          <cell r="A38" t="str">
            <v>04.000.00</v>
          </cell>
          <cell r="B38" t="str">
            <v>Escavação manual em material de 1a categoria</v>
          </cell>
          <cell r="C38"/>
          <cell r="D38"/>
          <cell r="E38" t="str">
            <v>m3</v>
          </cell>
          <cell r="F38">
            <v>238</v>
          </cell>
          <cell r="G38">
            <v>17.57</v>
          </cell>
        </row>
        <row r="39">
          <cell r="A39" t="str">
            <v>04.001.00</v>
          </cell>
          <cell r="B39" t="str">
            <v>Escavação mecânica em material de 1a categoria</v>
          </cell>
          <cell r="C39"/>
          <cell r="D39"/>
          <cell r="E39" t="str">
            <v>m3</v>
          </cell>
          <cell r="F39">
            <v>1515</v>
          </cell>
          <cell r="G39">
            <v>2.09</v>
          </cell>
        </row>
        <row r="40">
          <cell r="A40" t="str">
            <v>04.001.01</v>
          </cell>
          <cell r="B40" t="str">
            <v>Escavação mecânica,reaterro e compactação (material de 1a categoria)</v>
          </cell>
          <cell r="C40"/>
          <cell r="D40"/>
          <cell r="E40" t="str">
            <v>m3</v>
          </cell>
          <cell r="F40">
            <v>953.6</v>
          </cell>
          <cell r="G40">
            <v>3.03</v>
          </cell>
        </row>
        <row r="41">
          <cell r="A41" t="str">
            <v>04.400.02</v>
          </cell>
          <cell r="B41" t="str">
            <v>Valeta de prot. de cortes c/ revest. vegetal VPC 02</v>
          </cell>
          <cell r="C41"/>
          <cell r="D41"/>
          <cell r="E41" t="str">
            <v>m</v>
          </cell>
          <cell r="F41">
            <v>154</v>
          </cell>
          <cell r="G41">
            <v>23.24</v>
          </cell>
        </row>
        <row r="42">
          <cell r="A42" t="str">
            <v>04.401.02</v>
          </cell>
          <cell r="B42" t="str">
            <v>Valeta de prot. de aterro c/ revest. vegetal VPA 02</v>
          </cell>
          <cell r="C42"/>
          <cell r="D42"/>
          <cell r="E42" t="str">
            <v>m</v>
          </cell>
          <cell r="F42">
            <v>776</v>
          </cell>
          <cell r="G42">
            <v>24.32</v>
          </cell>
        </row>
        <row r="43">
          <cell r="A43" t="str">
            <v>04.500.06</v>
          </cell>
          <cell r="B43" t="str">
            <v>Dreno longit. profundo p/cortes em solo- DPS 06</v>
          </cell>
          <cell r="C43" t="str">
            <v>DNER-ES292/97</v>
          </cell>
          <cell r="D43"/>
          <cell r="E43" t="str">
            <v>m</v>
          </cell>
          <cell r="F43">
            <v>1837</v>
          </cell>
          <cell r="G43">
            <v>34.94</v>
          </cell>
        </row>
        <row r="44">
          <cell r="A44" t="str">
            <v>04.502.02</v>
          </cell>
          <cell r="B44" t="str">
            <v>Boca de saída p/ dreno longit. profundo- BSD 02</v>
          </cell>
          <cell r="C44"/>
          <cell r="D44"/>
          <cell r="E44" t="str">
            <v>un</v>
          </cell>
          <cell r="F44">
            <v>6</v>
          </cell>
          <cell r="G44">
            <v>49.08</v>
          </cell>
        </row>
        <row r="45">
          <cell r="A45" t="str">
            <v>04.510.03</v>
          </cell>
          <cell r="B45" t="str">
            <v>Dreno sub- superficial- DSS 03</v>
          </cell>
          <cell r="C45" t="str">
            <v>DNER-ES294/97</v>
          </cell>
          <cell r="D45"/>
          <cell r="E45" t="str">
            <v>m</v>
          </cell>
          <cell r="F45">
            <v>1133</v>
          </cell>
          <cell r="G45">
            <v>3.71</v>
          </cell>
        </row>
        <row r="46">
          <cell r="A46" t="str">
            <v>04.511.01</v>
          </cell>
          <cell r="B46" t="str">
            <v>Boca de saída p/ dreno sub-superficial-BSD 03</v>
          </cell>
          <cell r="C46"/>
          <cell r="D46"/>
          <cell r="E46" t="str">
            <v>un</v>
          </cell>
          <cell r="F46">
            <v>3</v>
          </cell>
          <cell r="G46">
            <v>20.86</v>
          </cell>
        </row>
        <row r="47">
          <cell r="A47" t="str">
            <v>04.900.21</v>
          </cell>
          <cell r="B47" t="str">
            <v>Sarjeta de cant. central de concreto-SCC 01</v>
          </cell>
          <cell r="C47" t="str">
            <v>DNER-ES288/97</v>
          </cell>
          <cell r="D47"/>
          <cell r="E47" t="str">
            <v>m</v>
          </cell>
          <cell r="F47">
            <v>66</v>
          </cell>
          <cell r="G47">
            <v>13.85</v>
          </cell>
        </row>
        <row r="48">
          <cell r="A48" t="str">
            <v>04.900.04</v>
          </cell>
          <cell r="B48" t="str">
            <v>Sarjeta triangular de concreto-STC 04</v>
          </cell>
          <cell r="C48" t="str">
            <v>DNER-ES288/97</v>
          </cell>
          <cell r="D48"/>
          <cell r="E48" t="str">
            <v>m</v>
          </cell>
          <cell r="F48">
            <v>473</v>
          </cell>
          <cell r="G48">
            <v>12.93</v>
          </cell>
        </row>
        <row r="49">
          <cell r="A49" t="str">
            <v>DER78150b</v>
          </cell>
          <cell r="B49" t="str">
            <v>Caixa coletora de sarjeta - CCS, D=40cm E H=1,00m</v>
          </cell>
          <cell r="C49"/>
          <cell r="D49"/>
          <cell r="E49" t="str">
            <v>un</v>
          </cell>
          <cell r="F49">
            <v>2</v>
          </cell>
          <cell r="G49">
            <v>382.07</v>
          </cell>
        </row>
        <row r="50">
          <cell r="A50" t="str">
            <v>DER78150c</v>
          </cell>
          <cell r="B50" t="str">
            <v>Caixa coletora de sarjeta - CCS, D=40cm E H=1,50m</v>
          </cell>
          <cell r="C50"/>
          <cell r="D50"/>
          <cell r="E50" t="str">
            <v>un</v>
          </cell>
          <cell r="F50">
            <v>3</v>
          </cell>
          <cell r="G50">
            <v>503.68</v>
          </cell>
        </row>
        <row r="51">
          <cell r="A51" t="str">
            <v>DER78150a</v>
          </cell>
          <cell r="B51" t="str">
            <v>Caixa coletora de sarjeta - CCS, D=60cm E H=1,5m</v>
          </cell>
          <cell r="C51"/>
          <cell r="D51"/>
          <cell r="E51" t="str">
            <v>un</v>
          </cell>
          <cell r="F51">
            <v>1</v>
          </cell>
          <cell r="G51">
            <v>500.45</v>
          </cell>
        </row>
        <row r="52">
          <cell r="A52" t="str">
            <v>04.930.01</v>
          </cell>
          <cell r="B52" t="str">
            <v>Caixa coletora de sarjeta-CCS 01</v>
          </cell>
          <cell r="C52" t="str">
            <v>DNER-ES287/97</v>
          </cell>
          <cell r="D52"/>
          <cell r="E52" t="str">
            <v>un</v>
          </cell>
          <cell r="F52">
            <v>1</v>
          </cell>
          <cell r="G52">
            <v>568.85</v>
          </cell>
        </row>
        <row r="53">
          <cell r="A53" t="str">
            <v>04.960.01</v>
          </cell>
          <cell r="B53" t="str">
            <v>Boca de lobo simples c/ grelha de concreto-BLS 01</v>
          </cell>
          <cell r="C53"/>
          <cell r="D53"/>
          <cell r="E53" t="str">
            <v>un</v>
          </cell>
          <cell r="F53">
            <v>4</v>
          </cell>
          <cell r="G53">
            <v>203.51</v>
          </cell>
        </row>
        <row r="54">
          <cell r="A54" t="str">
            <v>04.960.02</v>
          </cell>
          <cell r="B54" t="str">
            <v>Boca de lobo simples c/ grelha de concreto-BLS 02</v>
          </cell>
          <cell r="C54"/>
          <cell r="D54"/>
          <cell r="E54" t="str">
            <v>un</v>
          </cell>
          <cell r="F54">
            <v>9</v>
          </cell>
          <cell r="G54">
            <v>257.83999999999997</v>
          </cell>
        </row>
        <row r="55">
          <cell r="A55" t="str">
            <v>04.960.03</v>
          </cell>
          <cell r="B55" t="str">
            <v>Boca de lobo simples c/ grelha de concreto-BLS 03</v>
          </cell>
          <cell r="C55"/>
          <cell r="D55"/>
          <cell r="E55" t="str">
            <v>un</v>
          </cell>
          <cell r="F55">
            <v>5</v>
          </cell>
          <cell r="G55">
            <v>312.23</v>
          </cell>
        </row>
        <row r="56">
          <cell r="A56" t="str">
            <v>P.04.100.15</v>
          </cell>
          <cell r="B56" t="str">
            <v>Caixa de ligação e passagem BSTC,  D=1,00m, H=1,50m</v>
          </cell>
          <cell r="C56"/>
          <cell r="D56"/>
          <cell r="E56" t="str">
            <v>un</v>
          </cell>
          <cell r="F56">
            <v>2</v>
          </cell>
          <cell r="G56">
            <v>741.5</v>
          </cell>
        </row>
        <row r="57">
          <cell r="A57" t="str">
            <v>04.962.02</v>
          </cell>
          <cell r="B57" t="str">
            <v>Caixa de ligação e passagem- CLP 02</v>
          </cell>
          <cell r="C57" t="str">
            <v>DNER-ES287/97</v>
          </cell>
          <cell r="D57"/>
          <cell r="E57" t="str">
            <v>un</v>
          </cell>
          <cell r="F57">
            <v>1</v>
          </cell>
          <cell r="G57">
            <v>359.92</v>
          </cell>
        </row>
        <row r="58">
          <cell r="A58" t="str">
            <v>04.999.02</v>
          </cell>
          <cell r="B58" t="str">
            <v>Demolição de dispositivos de concreto</v>
          </cell>
          <cell r="C58" t="str">
            <v>DNER-ES296/97</v>
          </cell>
          <cell r="D58"/>
          <cell r="E58" t="str">
            <v>m3</v>
          </cell>
          <cell r="F58">
            <v>15</v>
          </cell>
          <cell r="G58">
            <v>12.58</v>
          </cell>
        </row>
        <row r="59">
          <cell r="A59" t="str">
            <v>P 04.100.07</v>
          </cell>
          <cell r="B59" t="str">
            <v>Execução de galerias D=0,40 c/ lastro de brita</v>
          </cell>
          <cell r="C59"/>
          <cell r="D59"/>
          <cell r="E59" t="str">
            <v>m</v>
          </cell>
          <cell r="F59">
            <v>773</v>
          </cell>
          <cell r="G59">
            <v>41.68</v>
          </cell>
        </row>
        <row r="60">
          <cell r="A60" t="str">
            <v>P 04.100.09</v>
          </cell>
          <cell r="B60" t="str">
            <v>Execução de galerias D=0,60 c/ lastro de brita</v>
          </cell>
          <cell r="C60"/>
          <cell r="D60"/>
          <cell r="E60" t="str">
            <v>m</v>
          </cell>
          <cell r="F60">
            <v>426</v>
          </cell>
          <cell r="G60">
            <v>100.67</v>
          </cell>
        </row>
        <row r="61">
          <cell r="A61" t="str">
            <v>P 04.100.08</v>
          </cell>
          <cell r="B61" t="str">
            <v>Execução de galerias D=0,40 c/ lastro de concreto</v>
          </cell>
          <cell r="C61"/>
          <cell r="D61"/>
          <cell r="E61" t="str">
            <v>m</v>
          </cell>
          <cell r="F61">
            <v>110</v>
          </cell>
          <cell r="G61">
            <v>58.65</v>
          </cell>
        </row>
        <row r="62">
          <cell r="A62" t="str">
            <v>P 04.100.10</v>
          </cell>
          <cell r="B62" t="str">
            <v>Execução de galerias D=0,60 c/ lastro de concreto</v>
          </cell>
          <cell r="C62"/>
          <cell r="D62"/>
          <cell r="E62" t="str">
            <v>m</v>
          </cell>
          <cell r="F62">
            <v>82</v>
          </cell>
          <cell r="G62">
            <v>131.66</v>
          </cell>
        </row>
        <row r="63">
          <cell r="A63" t="str">
            <v>DER72350b</v>
          </cell>
          <cell r="B63" t="str">
            <v>Boca para BSTC D=40cm - Normal</v>
          </cell>
          <cell r="C63"/>
          <cell r="D63"/>
          <cell r="E63" t="str">
            <v>un</v>
          </cell>
          <cell r="F63">
            <v>2</v>
          </cell>
          <cell r="G63">
            <v>147.57</v>
          </cell>
        </row>
        <row r="64">
          <cell r="A64" t="str">
            <v>04.101.01</v>
          </cell>
          <cell r="B64" t="str">
            <v>Boca de BSTC D=0.60m-normal</v>
          </cell>
          <cell r="C64" t="str">
            <v>DNER-ES284/97</v>
          </cell>
          <cell r="D64"/>
          <cell r="E64" t="str">
            <v>un</v>
          </cell>
          <cell r="F64">
            <v>6</v>
          </cell>
          <cell r="G64">
            <v>299.62</v>
          </cell>
        </row>
        <row r="65">
          <cell r="A65" t="str">
            <v>04.910.05</v>
          </cell>
          <cell r="B65" t="str">
            <v>Meio-fio de concreto-MFC 05</v>
          </cell>
          <cell r="C65" t="str">
            <v>DNER-ES290/97</v>
          </cell>
          <cell r="D65"/>
          <cell r="E65" t="str">
            <v>m</v>
          </cell>
          <cell r="F65">
            <v>8514</v>
          </cell>
          <cell r="G65">
            <v>10.54</v>
          </cell>
        </row>
        <row r="66">
          <cell r="F66" t="str">
            <v>SUB-TOTAL</v>
          </cell>
        </row>
        <row r="68">
          <cell r="B68" t="str">
            <v>OBRAS DE ARTE CORRENTES</v>
          </cell>
        </row>
        <row r="69">
          <cell r="A69" t="str">
            <v>04.100.02</v>
          </cell>
          <cell r="B69" t="str">
            <v>Corpo de BSTC D=0.80m</v>
          </cell>
          <cell r="C69" t="str">
            <v>DNER-ES284/97</v>
          </cell>
          <cell r="D69"/>
          <cell r="E69" t="str">
            <v xml:space="preserve">m </v>
          </cell>
          <cell r="F69">
            <v>44</v>
          </cell>
          <cell r="G69">
            <v>201.98</v>
          </cell>
        </row>
        <row r="70">
          <cell r="A70" t="str">
            <v>04.100.03</v>
          </cell>
          <cell r="B70" t="str">
            <v>Corpo de BSTC D=1.00m</v>
          </cell>
          <cell r="C70" t="str">
            <v>DNER-ES284/97</v>
          </cell>
          <cell r="D70"/>
          <cell r="E70" t="str">
            <v xml:space="preserve">m </v>
          </cell>
          <cell r="F70">
            <v>40</v>
          </cell>
          <cell r="G70">
            <v>280.33</v>
          </cell>
        </row>
        <row r="71">
          <cell r="A71" t="str">
            <v>04.101.02</v>
          </cell>
          <cell r="B71" t="str">
            <v>Boca de BSTC D=0.80m-normal</v>
          </cell>
          <cell r="C71" t="str">
            <v>DNER-ES284/97</v>
          </cell>
          <cell r="D71"/>
          <cell r="E71" t="str">
            <v>un</v>
          </cell>
          <cell r="F71">
            <v>3</v>
          </cell>
          <cell r="G71">
            <v>494.05</v>
          </cell>
        </row>
        <row r="72">
          <cell r="A72" t="str">
            <v>04.101.03</v>
          </cell>
          <cell r="B72" t="str">
            <v>Boca de BSTC D=1.00m-normal</v>
          </cell>
          <cell r="C72" t="str">
            <v>DNER-ES284/97</v>
          </cell>
          <cell r="D72"/>
          <cell r="E72" t="str">
            <v>un</v>
          </cell>
          <cell r="F72">
            <v>2</v>
          </cell>
          <cell r="G72">
            <v>757.56</v>
          </cell>
        </row>
        <row r="73">
          <cell r="A73" t="str">
            <v>04.110.01</v>
          </cell>
          <cell r="B73" t="str">
            <v>Corpo de BDTC D=1.00m</v>
          </cell>
          <cell r="C73" t="str">
            <v>DNER-ES284/97</v>
          </cell>
          <cell r="D73"/>
          <cell r="E73" t="str">
            <v>m</v>
          </cell>
          <cell r="F73">
            <v>27</v>
          </cell>
          <cell r="G73">
            <v>572.14</v>
          </cell>
        </row>
        <row r="74">
          <cell r="A74" t="str">
            <v>04.111.01</v>
          </cell>
          <cell r="B74" t="str">
            <v>Boca de BDTC D=1.00m-normal</v>
          </cell>
          <cell r="C74" t="str">
            <v>DNER-ES284/97</v>
          </cell>
          <cell r="D74"/>
          <cell r="E74" t="str">
            <v>un</v>
          </cell>
          <cell r="F74">
            <v>4</v>
          </cell>
          <cell r="G74">
            <v>1056.6199999999999</v>
          </cell>
        </row>
        <row r="75">
          <cell r="F75" t="str">
            <v>SUB-TOTAL</v>
          </cell>
        </row>
        <row r="76">
          <cell r="B76" t="str">
            <v>OBRAS COMPLEMENTARES</v>
          </cell>
        </row>
        <row r="77">
          <cell r="A77" t="str">
            <v>05.100.00</v>
          </cell>
          <cell r="B77" t="str">
            <v>Enleivamento</v>
          </cell>
          <cell r="C77" t="str">
            <v>DNER-ES341/97</v>
          </cell>
          <cell r="D77"/>
          <cell r="E77" t="str">
            <v>m2</v>
          </cell>
          <cell r="F77">
            <v>14884</v>
          </cell>
          <cell r="G77">
            <v>2.06</v>
          </cell>
        </row>
        <row r="78">
          <cell r="A78" t="str">
            <v>P 05.100.02</v>
          </cell>
          <cell r="B78" t="str">
            <v>Fornecimento e plantio de árvore selecionada</v>
          </cell>
          <cell r="C78"/>
          <cell r="D78"/>
          <cell r="E78" t="str">
            <v>un</v>
          </cell>
          <cell r="F78">
            <v>275</v>
          </cell>
          <cell r="G78">
            <v>6.02</v>
          </cell>
        </row>
        <row r="79">
          <cell r="A79" t="str">
            <v>DER81950</v>
          </cell>
          <cell r="B79" t="str">
            <v>Calçada em lastro de brita c/revestimento em concreto</v>
          </cell>
          <cell r="C79"/>
          <cell r="D79"/>
          <cell r="E79" t="str">
            <v>m2</v>
          </cell>
          <cell r="F79">
            <v>5840</v>
          </cell>
          <cell r="G79">
            <v>8.94</v>
          </cell>
        </row>
        <row r="80">
          <cell r="A80" t="str">
            <v>PI 04</v>
          </cell>
          <cell r="B80" t="str">
            <v xml:space="preserve">Luminária p/ iluminação pública ref.SRC-612 da Philips ou similar </v>
          </cell>
          <cell r="C80"/>
          <cell r="D80"/>
          <cell r="E80" t="str">
            <v>un</v>
          </cell>
          <cell r="F80">
            <v>87</v>
          </cell>
          <cell r="G80">
            <v>425.5</v>
          </cell>
        </row>
        <row r="81">
          <cell r="A81" t="str">
            <v>PI 10</v>
          </cell>
          <cell r="B81" t="str">
            <v>Lâmpada a vapor de mercúrio 250W, alta pressão, base E40</v>
          </cell>
          <cell r="C81"/>
          <cell r="D81"/>
          <cell r="E81" t="str">
            <v>un</v>
          </cell>
          <cell r="F81">
            <v>69</v>
          </cell>
          <cell r="G81">
            <v>28.75</v>
          </cell>
        </row>
        <row r="82">
          <cell r="A82" t="str">
            <v>PI 18</v>
          </cell>
          <cell r="B82" t="str">
            <v>Braço curvo p/ iluminação pública padrão CELESC</v>
          </cell>
          <cell r="C82"/>
          <cell r="D82"/>
          <cell r="E82" t="str">
            <v>un</v>
          </cell>
          <cell r="F82">
            <v>87</v>
          </cell>
          <cell r="G82">
            <v>6.33</v>
          </cell>
        </row>
        <row r="83">
          <cell r="A83" t="str">
            <v>PI 20</v>
          </cell>
          <cell r="B83" t="str">
            <v>Poste de concreto duplo T 10m, 150 daN</v>
          </cell>
          <cell r="C83"/>
          <cell r="D83"/>
          <cell r="E83" t="str">
            <v>un</v>
          </cell>
          <cell r="F83">
            <v>30</v>
          </cell>
          <cell r="G83">
            <v>200</v>
          </cell>
        </row>
        <row r="84">
          <cell r="A84" t="str">
            <v>PI 24</v>
          </cell>
          <cell r="B84" t="str">
            <v>Fita elétrica auto fusão a base de borracha EPR</v>
          </cell>
          <cell r="C84"/>
          <cell r="D84"/>
          <cell r="E84" t="str">
            <v>un</v>
          </cell>
          <cell r="F84">
            <v>5</v>
          </cell>
          <cell r="G84">
            <v>6.39</v>
          </cell>
        </row>
        <row r="85">
          <cell r="A85" t="str">
            <v>PI 25</v>
          </cell>
          <cell r="B85" t="str">
            <v>Fita adesiva plástica isolante</v>
          </cell>
          <cell r="C85"/>
          <cell r="D85"/>
          <cell r="E85" t="str">
            <v>un</v>
          </cell>
          <cell r="F85">
            <v>8</v>
          </cell>
          <cell r="G85">
            <v>3.84</v>
          </cell>
        </row>
        <row r="86">
          <cell r="A86" t="str">
            <v>PI 30</v>
          </cell>
          <cell r="B86" t="str">
            <v>Haste para aterramento aço-cobre D 13x2400mm</v>
          </cell>
          <cell r="C86"/>
          <cell r="D86"/>
          <cell r="E86" t="str">
            <v>un</v>
          </cell>
          <cell r="F86">
            <v>30</v>
          </cell>
          <cell r="G86">
            <v>6.04</v>
          </cell>
        </row>
        <row r="87">
          <cell r="A87" t="str">
            <v>PI 31</v>
          </cell>
          <cell r="B87" t="str">
            <v>Cabo de cobre nú meio duro, 7 fios 2AWG</v>
          </cell>
          <cell r="C87"/>
          <cell r="D87"/>
          <cell r="E87" t="str">
            <v>kg</v>
          </cell>
          <cell r="F87">
            <v>18</v>
          </cell>
          <cell r="G87">
            <v>7.02</v>
          </cell>
        </row>
        <row r="88">
          <cell r="A88" t="str">
            <v>PI 36</v>
          </cell>
          <cell r="B88" t="str">
            <v>Construção de embasamento p/ poste tipo engastado, concreto duplo T, 10m de altura</v>
          </cell>
          <cell r="C88"/>
          <cell r="D88"/>
          <cell r="E88" t="str">
            <v>un</v>
          </cell>
          <cell r="F88">
            <v>30</v>
          </cell>
          <cell r="G88">
            <v>285</v>
          </cell>
        </row>
        <row r="89">
          <cell r="A89" t="str">
            <v>PI 39</v>
          </cell>
          <cell r="B89" t="str">
            <v>Fixação de haste de terra e conexão ao neutro</v>
          </cell>
          <cell r="C89"/>
          <cell r="D89"/>
          <cell r="E89" t="str">
            <v>un</v>
          </cell>
          <cell r="F89">
            <v>30</v>
          </cell>
          <cell r="G89">
            <v>35</v>
          </cell>
        </row>
        <row r="90">
          <cell r="A90" t="str">
            <v>PI 45</v>
          </cell>
          <cell r="B90" t="str">
            <v>Montagem eletromecânica de luminária padrão CELESC em poste de 11m de altura, duplo T,c/ fixação dos equip.e conexões elétricos</v>
          </cell>
          <cell r="C90"/>
          <cell r="D90"/>
          <cell r="E90" t="str">
            <v>un</v>
          </cell>
          <cell r="F90">
            <v>87</v>
          </cell>
          <cell r="G90">
            <v>35</v>
          </cell>
        </row>
        <row r="91">
          <cell r="A91" t="str">
            <v>PI 48</v>
          </cell>
          <cell r="B91" t="str">
            <v>Armação secundária p/ 2 estribo</v>
          </cell>
          <cell r="C91"/>
          <cell r="D91"/>
          <cell r="E91" t="str">
            <v>un</v>
          </cell>
          <cell r="F91">
            <v>60</v>
          </cell>
          <cell r="G91">
            <v>7.5</v>
          </cell>
        </row>
        <row r="92">
          <cell r="A92" t="str">
            <v>PI 49</v>
          </cell>
          <cell r="B92" t="str">
            <v>Armação secundária p/ 1 estribo</v>
          </cell>
          <cell r="C92"/>
          <cell r="D92"/>
          <cell r="E92" t="str">
            <v>un</v>
          </cell>
          <cell r="F92">
            <v>30</v>
          </cell>
          <cell r="G92">
            <v>3.5</v>
          </cell>
        </row>
        <row r="93">
          <cell r="A93" t="str">
            <v>PI 61</v>
          </cell>
          <cell r="B93" t="str">
            <v>Isolador de roldana</v>
          </cell>
          <cell r="C93"/>
          <cell r="D93"/>
          <cell r="E93" t="str">
            <v>un</v>
          </cell>
          <cell r="F93">
            <v>150</v>
          </cell>
          <cell r="G93">
            <v>4.5</v>
          </cell>
        </row>
        <row r="94">
          <cell r="A94" t="str">
            <v>PI 65</v>
          </cell>
          <cell r="B94" t="str">
            <v>Cabo de alumínio 1/0</v>
          </cell>
          <cell r="C94"/>
          <cell r="D94"/>
          <cell r="E94" t="str">
            <v>m</v>
          </cell>
          <cell r="F94">
            <v>2880</v>
          </cell>
          <cell r="G94">
            <v>1.7</v>
          </cell>
        </row>
        <row r="95">
          <cell r="A95" t="str">
            <v>PI 69</v>
          </cell>
          <cell r="B95" t="str">
            <v>Instalação de poste concreto duplo T, 10m de altura, engastado</v>
          </cell>
          <cell r="C95"/>
          <cell r="D95"/>
          <cell r="E95" t="str">
            <v>un</v>
          </cell>
          <cell r="F95">
            <v>2</v>
          </cell>
          <cell r="G95">
            <v>200</v>
          </cell>
        </row>
        <row r="96">
          <cell r="A96" t="str">
            <v>R16</v>
          </cell>
          <cell r="B96" t="str">
            <v>Remanejamento de Poste de Concreto 10/150 c/ 1 pétala (400W) instalado</v>
          </cell>
          <cell r="C96"/>
          <cell r="D96"/>
          <cell r="E96" t="str">
            <v>un</v>
          </cell>
          <cell r="F96">
            <v>12</v>
          </cell>
          <cell r="G96">
            <v>150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  <sheetName val="INCCTOT"/>
      <sheetName val="Jacaraci"/>
      <sheetName val="Demanda-Total"/>
      <sheetName val="V reservação"/>
      <sheetName val="Pre dimensADUTORA"/>
      <sheetName val="Lista"/>
      <sheetName val="Zona A"/>
      <sheetName val="Zona B"/>
      <sheetName val="EEAB1(3+1)3G"/>
      <sheetName val="Insumos"/>
      <sheetName val="bm 8"/>
      <sheetName val="Drenagem"/>
      <sheetName val="viario"/>
      <sheetName val="BOLETIM DE MEDIÇÃO"/>
      <sheetName val="01-TAC"/>
      <sheetName val="TAC - CORREÇÃO DA PROPOSTA"/>
      <sheetName val="M.C  - QUANTITATIVO "/>
      <sheetName val="PQP"/>
      <sheetName val="SALDOS"/>
      <sheetName val="TAC_ADUT_DN500"/>
      <sheetName val="Tabela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5">
          <cell r="C125" t="str">
            <v>Total Item 3</v>
          </cell>
        </row>
      </sheetData>
      <sheetData sheetId="20"/>
      <sheetData sheetId="21"/>
      <sheetData sheetId="22"/>
      <sheetData sheetId="23">
        <row r="125">
          <cell r="C125" t="str">
            <v>Total Item 3</v>
          </cell>
        </row>
      </sheetData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BREVES</v>
          </cell>
          <cell r="J5" t="str">
            <v>Pavimentação</v>
          </cell>
        </row>
        <row r="6">
          <cell r="F6" t="str">
            <v>BREVES/PARÁ</v>
          </cell>
          <cell r="J6" t="str">
            <v xml:space="preserve">Drenagem </v>
          </cell>
        </row>
        <row r="7">
          <cell r="F7" t="str">
            <v>1.092.187-27</v>
          </cell>
          <cell r="J7" t="str">
            <v>Abastecimento de água</v>
          </cell>
        </row>
        <row r="8">
          <cell r="F8" t="str">
            <v>954244/2023</v>
          </cell>
          <cell r="J8" t="str">
            <v>Esgotamento sanitário</v>
          </cell>
        </row>
        <row r="9">
          <cell r="F9">
            <v>4785919</v>
          </cell>
          <cell r="J9" t="str">
            <v>Energia elétrica e iluminação pública</v>
          </cell>
        </row>
        <row r="10">
          <cell r="F10">
            <v>328537.67</v>
          </cell>
          <cell r="J10" t="str">
            <v>Coleta e tratamento de resíduos sólidos</v>
          </cell>
        </row>
        <row r="11">
          <cell r="F11">
            <v>6.423706195950625E-2</v>
          </cell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DE VIAS URBANAS  NO MUNICIPIO DE BREVES/PA</v>
          </cell>
          <cell r="J16" t="str">
            <v>Instrumentos e ações em planejamento e gestão pública</v>
          </cell>
        </row>
        <row r="17">
          <cell r="F17" t="str">
            <v>PAVIMENTAÇÃO DE VIAS URBANAS  NO MUNICIPIO DE BREVES/PA</v>
          </cell>
          <cell r="J17" t="str">
            <v>Ações complementares às obras</v>
          </cell>
        </row>
        <row r="18">
          <cell r="F18" t="str">
            <v>NÃO 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TALNEI SANTOS FERREIRA</v>
          </cell>
        </row>
        <row r="23">
          <cell r="F23" t="str">
            <v>9770D/PA - RN- 1510566686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>
        <row r="8">
          <cell r="F8" t="str">
            <v>'[Referência 02-2024.xls]Banco'!$a5:$a$65536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5114456.6700000009</v>
          </cell>
          <cell r="Z15" t="str">
            <v/>
          </cell>
          <cell r="AA15">
            <v>328537.66999999993</v>
          </cell>
          <cell r="AB15">
            <v>0</v>
          </cell>
        </row>
        <row r="16">
          <cell r="X16">
            <v>5114456.67</v>
          </cell>
          <cell r="Z16" t="str">
            <v/>
          </cell>
          <cell r="AA16">
            <v>328537.66999999993</v>
          </cell>
          <cell r="AB16">
            <v>0</v>
          </cell>
        </row>
        <row r="17">
          <cell r="X17">
            <v>104694.99</v>
          </cell>
          <cell r="Z17" t="str">
            <v/>
          </cell>
          <cell r="AA17">
            <v>6725.2985594798865</v>
          </cell>
          <cell r="AB17">
            <v>0</v>
          </cell>
        </row>
        <row r="18">
          <cell r="X18">
            <v>104694.99</v>
          </cell>
          <cell r="Z18" t="str">
            <v>RA</v>
          </cell>
          <cell r="AA18">
            <v>6725.2985594798865</v>
          </cell>
          <cell r="AB18">
            <v>0</v>
          </cell>
        </row>
        <row r="19">
          <cell r="X19">
            <v>22162.74</v>
          </cell>
          <cell r="Z19" t="str">
            <v/>
          </cell>
          <cell r="AA19">
            <v>1423.6693025724273</v>
          </cell>
          <cell r="AB19">
            <v>0</v>
          </cell>
        </row>
        <row r="20">
          <cell r="X20">
            <v>10426.86</v>
          </cell>
          <cell r="Z20" t="str">
            <v>RA</v>
          </cell>
          <cell r="AA20">
            <v>669.79085186309726</v>
          </cell>
          <cell r="AB20">
            <v>0</v>
          </cell>
        </row>
        <row r="21">
          <cell r="X21">
            <v>10363.120000000001</v>
          </cell>
          <cell r="Z21" t="str">
            <v>RA</v>
          </cell>
          <cell r="AA21">
            <v>665.69638153379833</v>
          </cell>
          <cell r="AB21">
            <v>0</v>
          </cell>
        </row>
        <row r="22">
          <cell r="X22">
            <v>1372.76</v>
          </cell>
          <cell r="Z22" t="str">
            <v>RA</v>
          </cell>
          <cell r="AA22">
            <v>88.18206917553178</v>
          </cell>
          <cell r="AB22">
            <v>0</v>
          </cell>
        </row>
        <row r="23">
          <cell r="X23">
            <v>386703.32</v>
          </cell>
          <cell r="Z23" t="str">
            <v/>
          </cell>
          <cell r="AA23">
            <v>24840.685126786768</v>
          </cell>
          <cell r="AB23">
            <v>0</v>
          </cell>
        </row>
        <row r="24">
          <cell r="X24">
            <v>351177.52</v>
          </cell>
          <cell r="Z24" t="str">
            <v>RA</v>
          </cell>
          <cell r="AA24">
            <v>22558.612111025741</v>
          </cell>
          <cell r="AB24">
            <v>0</v>
          </cell>
        </row>
        <row r="25">
          <cell r="X25">
            <v>35525.800000000003</v>
          </cell>
          <cell r="Z25" t="str">
            <v>RA</v>
          </cell>
          <cell r="AA25">
            <v>2282.0730157610269</v>
          </cell>
          <cell r="AB25">
            <v>0</v>
          </cell>
        </row>
        <row r="26">
          <cell r="X26">
            <v>1768000.6</v>
          </cell>
          <cell r="Z26" t="str">
            <v/>
          </cell>
          <cell r="AA26">
            <v>113571.16408664422</v>
          </cell>
          <cell r="AB26">
            <v>0</v>
          </cell>
        </row>
        <row r="27">
          <cell r="X27">
            <v>27628.79</v>
          </cell>
          <cell r="Z27" t="str">
            <v>RA</v>
          </cell>
          <cell r="AA27">
            <v>1774.7922950961863</v>
          </cell>
          <cell r="AB27">
            <v>0</v>
          </cell>
        </row>
        <row r="28">
          <cell r="X28">
            <v>43091.519999999997</v>
          </cell>
          <cell r="Z28" t="str">
            <v>RA</v>
          </cell>
          <cell r="AA28">
            <v>2768.0726401693018</v>
          </cell>
          <cell r="AB28">
            <v>0</v>
          </cell>
        </row>
        <row r="29">
          <cell r="X29">
            <v>29676.07</v>
          </cell>
          <cell r="Z29" t="str">
            <v>RA</v>
          </cell>
          <cell r="AA29">
            <v>1906.3035473046443</v>
          </cell>
          <cell r="AB29">
            <v>0</v>
          </cell>
        </row>
        <row r="30">
          <cell r="X30">
            <v>352456.54</v>
          </cell>
          <cell r="Z30" t="str">
            <v>RA</v>
          </cell>
          <cell r="AA30">
            <v>22640.772598013187</v>
          </cell>
          <cell r="AB30">
            <v>0</v>
          </cell>
        </row>
        <row r="31">
          <cell r="X31">
            <v>113711.85</v>
          </cell>
          <cell r="Z31" t="str">
            <v>RA</v>
          </cell>
          <cell r="AA31">
            <v>7304.51515398008</v>
          </cell>
          <cell r="AB31">
            <v>0</v>
          </cell>
        </row>
        <row r="32">
          <cell r="X32">
            <v>607124.16</v>
          </cell>
          <cell r="Z32" t="str">
            <v>RA</v>
          </cell>
          <cell r="AA32">
            <v>38999.872283033183</v>
          </cell>
          <cell r="AB32">
            <v>0</v>
          </cell>
        </row>
        <row r="33">
          <cell r="X33">
            <v>296867.7</v>
          </cell>
          <cell r="Z33" t="str">
            <v>RA</v>
          </cell>
          <cell r="AA33">
            <v>19069.90883867611</v>
          </cell>
          <cell r="AB33">
            <v>0</v>
          </cell>
        </row>
        <row r="34">
          <cell r="X34">
            <v>58420.26</v>
          </cell>
          <cell r="Z34" t="str">
            <v>RA</v>
          </cell>
          <cell r="AA34">
            <v>3752.7458613104641</v>
          </cell>
          <cell r="AB34">
            <v>0</v>
          </cell>
        </row>
        <row r="35">
          <cell r="X35">
            <v>177798.65</v>
          </cell>
          <cell r="Z35" t="str">
            <v>RA</v>
          </cell>
          <cell r="AA35">
            <v>11421.262896366563</v>
          </cell>
          <cell r="AB35">
            <v>0</v>
          </cell>
        </row>
        <row r="36">
          <cell r="X36">
            <v>61225.06</v>
          </cell>
          <cell r="Z36" t="str">
            <v>RA</v>
          </cell>
          <cell r="AA36">
            <v>3932.9179726944867</v>
          </cell>
          <cell r="AB36">
            <v>0</v>
          </cell>
        </row>
        <row r="37">
          <cell r="X37">
            <v>1627536.5</v>
          </cell>
          <cell r="Z37" t="str">
            <v/>
          </cell>
          <cell r="AA37">
            <v>104548.16299185793</v>
          </cell>
          <cell r="AB37">
            <v>0</v>
          </cell>
        </row>
        <row r="38">
          <cell r="X38">
            <v>1627536.5</v>
          </cell>
          <cell r="Z38" t="str">
            <v>RA</v>
          </cell>
          <cell r="AA38">
            <v>104548.16299185793</v>
          </cell>
          <cell r="AB38">
            <v>0</v>
          </cell>
        </row>
        <row r="39">
          <cell r="X39">
            <v>1090643.4099999999</v>
          </cell>
          <cell r="Z39" t="str">
            <v/>
          </cell>
          <cell r="AA39">
            <v>70059.728303897165</v>
          </cell>
          <cell r="AB39">
            <v>0</v>
          </cell>
        </row>
        <row r="40">
          <cell r="X40">
            <v>55823.83</v>
          </cell>
          <cell r="Z40" t="str">
            <v>RA</v>
          </cell>
          <cell r="AA40">
            <v>3585.9588265269431</v>
          </cell>
          <cell r="AB40">
            <v>0</v>
          </cell>
        </row>
        <row r="41">
          <cell r="X41">
            <v>370640.3</v>
          </cell>
          <cell r="Z41" t="str">
            <v>RA</v>
          </cell>
          <cell r="AA41">
            <v>23808.843915789977</v>
          </cell>
          <cell r="AB41">
            <v>0</v>
          </cell>
        </row>
        <row r="42">
          <cell r="X42">
            <v>289635.5</v>
          </cell>
          <cell r="Z42" t="str">
            <v>RA</v>
          </cell>
          <cell r="AA42">
            <v>18605.33355917257</v>
          </cell>
          <cell r="AB42">
            <v>0</v>
          </cell>
        </row>
        <row r="43">
          <cell r="X43">
            <v>158690.28</v>
          </cell>
          <cell r="Z43" t="str">
            <v>RA</v>
          </cell>
          <cell r="AA43">
            <v>10193.797348731394</v>
          </cell>
          <cell r="AB43">
            <v>0</v>
          </cell>
        </row>
        <row r="44">
          <cell r="X44">
            <v>215853.5</v>
          </cell>
          <cell r="Z44" t="str">
            <v>RA</v>
          </cell>
          <cell r="AA44">
            <v>13865.794653676279</v>
          </cell>
          <cell r="AB44">
            <v>0</v>
          </cell>
        </row>
        <row r="45">
          <cell r="X45">
            <v>19072.12</v>
          </cell>
          <cell r="Z45" t="str">
            <v/>
          </cell>
          <cell r="AA45">
            <v>1225.1369541391382</v>
          </cell>
          <cell r="AB45">
            <v>0</v>
          </cell>
        </row>
        <row r="46">
          <cell r="X46">
            <v>11000.44</v>
          </cell>
          <cell r="Z46" t="str">
            <v>RA</v>
          </cell>
          <cell r="AA46">
            <v>706.63594586183081</v>
          </cell>
          <cell r="AB46">
            <v>0</v>
          </cell>
        </row>
        <row r="47">
          <cell r="X47">
            <v>8071.68</v>
          </cell>
          <cell r="Z47" t="str">
            <v>RA</v>
          </cell>
          <cell r="AA47">
            <v>518.50100827730728</v>
          </cell>
          <cell r="AB47">
            <v>0</v>
          </cell>
        </row>
        <row r="48">
          <cell r="X48">
            <v>95642.99</v>
          </cell>
          <cell r="Z48" t="str">
            <v/>
          </cell>
          <cell r="AA48">
            <v>6143.8246746224359</v>
          </cell>
          <cell r="AB48">
            <v>0</v>
          </cell>
        </row>
        <row r="49">
          <cell r="X49">
            <v>95642.99</v>
          </cell>
          <cell r="Z49" t="str">
            <v>RA</v>
          </cell>
          <cell r="AA49">
            <v>6143.8246746224359</v>
          </cell>
          <cell r="AB49">
            <v>0</v>
          </cell>
        </row>
      </sheetData>
      <sheetData sheetId="5"/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24">
          <cell r="A24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5114456.67</v>
          </cell>
          <cell r="AA14">
            <v>328537.66999999993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5114456.67</v>
          </cell>
          <cell r="AA24">
            <v>328537.67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5114456.67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Modelo"/>
      <sheetName val="Analitica"/>
      <sheetName val="INSUMOS"/>
      <sheetName val="DB"/>
      <sheetName val="BASE"/>
      <sheetName val="SINAPI-TODOS"/>
      <sheetName val="ERROS"/>
      <sheetName val="CEF I"/>
      <sheetName val="Analitica  CEF I"/>
      <sheetName val="CEF II"/>
      <sheetName val="Analitica CEF II"/>
      <sheetName val="CEF II - DI"/>
      <sheetName val="Analitica CEF II - DI"/>
      <sheetName val="PAC I"/>
      <sheetName val="Analitica  PAC I"/>
      <sheetName val="PAC II"/>
      <sheetName val="Analitica PAC II"/>
      <sheetName val="UNIFICADA V2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0.26919999999999999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ÁGUA"/>
      <sheetName val="ESGOTO"/>
      <sheetName val=" A+E classificada 1"/>
      <sheetName val="A+E classificada 2"/>
      <sheetName val="ABC 1"/>
      <sheetName val="ABC 2"/>
      <sheetName val="ABC 3"/>
    </sheetNames>
    <sheetDataSet>
      <sheetData sheetId="0"/>
      <sheetData sheetId="1"/>
      <sheetData sheetId="2"/>
      <sheetData sheetId="3" refreshError="1">
        <row r="12">
          <cell r="A12">
            <v>4340</v>
          </cell>
          <cell r="B12" t="str">
            <v>F</v>
          </cell>
          <cell r="C12" t="str">
            <v>2.12.1.3.1.10</v>
          </cell>
          <cell r="D12" t="str">
            <v>Abraçadeira tipo U para eletroduto DN 3/4"</v>
          </cell>
          <cell r="E12" t="str">
            <v>un</v>
          </cell>
          <cell r="F12">
            <v>14</v>
          </cell>
          <cell r="G12">
            <v>1.25</v>
          </cell>
          <cell r="H12">
            <v>17.5</v>
          </cell>
          <cell r="I12">
            <v>1.25</v>
          </cell>
          <cell r="J12">
            <v>17.5</v>
          </cell>
          <cell r="K12">
            <v>0</v>
          </cell>
          <cell r="L12" t="str">
            <v xml:space="preserve">   </v>
          </cell>
          <cell r="M12">
            <v>1</v>
          </cell>
          <cell r="N12">
            <v>0</v>
          </cell>
          <cell r="O12">
            <v>0</v>
          </cell>
          <cell r="P12" t="str">
            <v xml:space="preserve">   </v>
          </cell>
          <cell r="R12" t="str">
            <v>Comp237</v>
          </cell>
        </row>
        <row r="13">
          <cell r="A13">
            <v>4472</v>
          </cell>
          <cell r="B13" t="str">
            <v>F</v>
          </cell>
          <cell r="C13" t="str">
            <v>2.12.2.3.1.10</v>
          </cell>
          <cell r="D13" t="str">
            <v>Abraçadeira tipo U para eletroduto DN 3/4"</v>
          </cell>
          <cell r="E13" t="str">
            <v>un</v>
          </cell>
          <cell r="F13">
            <v>14</v>
          </cell>
          <cell r="G13">
            <v>1.25</v>
          </cell>
          <cell r="H13">
            <v>17.5</v>
          </cell>
          <cell r="I13">
            <v>1.25</v>
          </cell>
          <cell r="J13">
            <v>17.5</v>
          </cell>
          <cell r="K13">
            <v>0</v>
          </cell>
          <cell r="L13" t="str">
            <v xml:space="preserve">   </v>
          </cell>
          <cell r="M13">
            <v>1</v>
          </cell>
          <cell r="N13">
            <v>0</v>
          </cell>
          <cell r="O13">
            <v>0</v>
          </cell>
          <cell r="P13" t="str">
            <v xml:space="preserve">   </v>
          </cell>
          <cell r="R13" t="str">
            <v>Comp237</v>
          </cell>
        </row>
        <row r="14">
          <cell r="A14">
            <v>4698</v>
          </cell>
          <cell r="B14" t="str">
            <v>F</v>
          </cell>
          <cell r="C14" t="str">
            <v>2.12.3.3.1.10</v>
          </cell>
          <cell r="D14" t="str">
            <v>Abraçadeira tipo U para eletroduto DN 3/4"</v>
          </cell>
          <cell r="E14" t="str">
            <v>un</v>
          </cell>
          <cell r="F14">
            <v>14</v>
          </cell>
          <cell r="G14">
            <v>1.25</v>
          </cell>
          <cell r="H14">
            <v>17.5</v>
          </cell>
          <cell r="I14">
            <v>1.25</v>
          </cell>
          <cell r="J14">
            <v>17.5</v>
          </cell>
          <cell r="K14">
            <v>0</v>
          </cell>
          <cell r="L14" t="str">
            <v xml:space="preserve">   </v>
          </cell>
          <cell r="M14">
            <v>1</v>
          </cell>
          <cell r="N14">
            <v>0</v>
          </cell>
          <cell r="O14">
            <v>0</v>
          </cell>
          <cell r="P14" t="str">
            <v xml:space="preserve">   </v>
          </cell>
          <cell r="R14" t="str">
            <v>Comp237</v>
          </cell>
        </row>
        <row r="15">
          <cell r="A15">
            <v>4922</v>
          </cell>
          <cell r="B15" t="str">
            <v>F</v>
          </cell>
          <cell r="C15" t="str">
            <v>2.12.4.3.1.10</v>
          </cell>
          <cell r="D15" t="str">
            <v>Abraçadeira tipo U para eletroduto DN 3/4"</v>
          </cell>
          <cell r="E15" t="str">
            <v>un</v>
          </cell>
          <cell r="F15">
            <v>14</v>
          </cell>
          <cell r="G15">
            <v>1.25</v>
          </cell>
          <cell r="H15">
            <v>17.5</v>
          </cell>
          <cell r="I15">
            <v>1.25</v>
          </cell>
          <cell r="J15">
            <v>17.5</v>
          </cell>
          <cell r="K15">
            <v>0</v>
          </cell>
          <cell r="L15" t="str">
            <v xml:space="preserve">   </v>
          </cell>
          <cell r="M15">
            <v>1</v>
          </cell>
          <cell r="N15">
            <v>0</v>
          </cell>
          <cell r="O15">
            <v>0</v>
          </cell>
          <cell r="P15" t="str">
            <v xml:space="preserve">   </v>
          </cell>
          <cell r="R15" t="str">
            <v>Comp237</v>
          </cell>
        </row>
        <row r="16">
          <cell r="A16">
            <v>5155</v>
          </cell>
          <cell r="B16" t="str">
            <v>F</v>
          </cell>
          <cell r="C16" t="str">
            <v>2.12.5.3.1.10</v>
          </cell>
          <cell r="D16" t="str">
            <v>Abraçadeira tipo U para eletroduto DN 3/4"</v>
          </cell>
          <cell r="E16" t="str">
            <v>un</v>
          </cell>
          <cell r="F16">
            <v>14</v>
          </cell>
          <cell r="G16">
            <v>1.25</v>
          </cell>
          <cell r="H16">
            <v>17.5</v>
          </cell>
          <cell r="I16">
            <v>1.25</v>
          </cell>
          <cell r="J16">
            <v>17.5</v>
          </cell>
          <cell r="K16">
            <v>0</v>
          </cell>
          <cell r="L16" t="str">
            <v xml:space="preserve">   </v>
          </cell>
          <cell r="M16">
            <v>1</v>
          </cell>
          <cell r="N16">
            <v>0</v>
          </cell>
          <cell r="O16">
            <v>0</v>
          </cell>
          <cell r="P16" t="str">
            <v xml:space="preserve">   </v>
          </cell>
          <cell r="R16" t="str">
            <v>Comp237</v>
          </cell>
        </row>
        <row r="17">
          <cell r="A17">
            <v>5380</v>
          </cell>
          <cell r="B17" t="str">
            <v>F</v>
          </cell>
          <cell r="C17" t="str">
            <v>2.12.6.3.1.10</v>
          </cell>
          <cell r="D17" t="str">
            <v>Abraçadeira tipo U para eletroduto DN 3/4"</v>
          </cell>
          <cell r="E17" t="str">
            <v>un</v>
          </cell>
          <cell r="F17">
            <v>14</v>
          </cell>
          <cell r="G17">
            <v>1.25</v>
          </cell>
          <cell r="H17">
            <v>17.5</v>
          </cell>
          <cell r="I17">
            <v>1.25</v>
          </cell>
          <cell r="J17">
            <v>17.5</v>
          </cell>
          <cell r="K17">
            <v>0</v>
          </cell>
          <cell r="L17" t="str">
            <v xml:space="preserve">   </v>
          </cell>
          <cell r="M17">
            <v>1</v>
          </cell>
          <cell r="N17">
            <v>0</v>
          </cell>
          <cell r="O17">
            <v>0</v>
          </cell>
          <cell r="P17" t="str">
            <v xml:space="preserve">   </v>
          </cell>
          <cell r="R17" t="str">
            <v>Comp237</v>
          </cell>
        </row>
        <row r="18">
          <cell r="A18">
            <v>5606</v>
          </cell>
          <cell r="B18" t="str">
            <v>F</v>
          </cell>
          <cell r="C18" t="str">
            <v>2.12.7.3.1.10</v>
          </cell>
          <cell r="D18" t="str">
            <v>Abraçadeira tipo U para eletroduto DN 3/4"</v>
          </cell>
          <cell r="E18" t="str">
            <v>un</v>
          </cell>
          <cell r="F18">
            <v>14</v>
          </cell>
          <cell r="G18">
            <v>1.25</v>
          </cell>
          <cell r="H18">
            <v>17.5</v>
          </cell>
          <cell r="I18">
            <v>1.25</v>
          </cell>
          <cell r="J18">
            <v>17.5</v>
          </cell>
          <cell r="K18">
            <v>0</v>
          </cell>
          <cell r="L18" t="str">
            <v xml:space="preserve">   </v>
          </cell>
          <cell r="M18">
            <v>1</v>
          </cell>
          <cell r="N18">
            <v>0</v>
          </cell>
          <cell r="O18">
            <v>0</v>
          </cell>
          <cell r="P18" t="str">
            <v xml:space="preserve">   </v>
          </cell>
          <cell r="R18" t="str">
            <v>Comp237</v>
          </cell>
        </row>
        <row r="19">
          <cell r="A19">
            <v>1590</v>
          </cell>
          <cell r="B19" t="str">
            <v>F</v>
          </cell>
          <cell r="C19" t="str">
            <v>1.16.1.1.9</v>
          </cell>
          <cell r="D19" t="str">
            <v>Abraçadeira tipo U para eletroduto DN 3/4" com bucha e parafuso</v>
          </cell>
          <cell r="E19" t="str">
            <v>un</v>
          </cell>
          <cell r="F19">
            <v>60</v>
          </cell>
          <cell r="G19">
            <v>3.69</v>
          </cell>
          <cell r="H19">
            <v>221.4</v>
          </cell>
          <cell r="I19">
            <v>3.7</v>
          </cell>
          <cell r="J19">
            <v>222</v>
          </cell>
          <cell r="K19">
            <v>-0.01</v>
          </cell>
          <cell r="L19" t="str">
            <v xml:space="preserve">   </v>
          </cell>
          <cell r="M19">
            <v>0.99729999999999996</v>
          </cell>
          <cell r="N19">
            <v>-2.7000000000000001E-3</v>
          </cell>
          <cell r="O19">
            <v>0</v>
          </cell>
          <cell r="P19" t="str">
            <v xml:space="preserve">   </v>
          </cell>
          <cell r="R19" t="str">
            <v>Comp238</v>
          </cell>
        </row>
        <row r="20">
          <cell r="A20">
            <v>1662</v>
          </cell>
          <cell r="B20" t="str">
            <v>F</v>
          </cell>
          <cell r="C20" t="str">
            <v>1.16.3.10</v>
          </cell>
          <cell r="D20" t="str">
            <v>Abraçadeira tipo U para eletroduto DN 3/4" com bucha e parafuso</v>
          </cell>
          <cell r="E20" t="str">
            <v>un</v>
          </cell>
          <cell r="F20">
            <v>60</v>
          </cell>
          <cell r="G20">
            <v>3.69</v>
          </cell>
          <cell r="H20">
            <v>221.4</v>
          </cell>
          <cell r="I20">
            <v>3.7</v>
          </cell>
          <cell r="J20">
            <v>222</v>
          </cell>
          <cell r="K20">
            <v>-0.01</v>
          </cell>
          <cell r="L20" t="str">
            <v xml:space="preserve">   </v>
          </cell>
          <cell r="M20">
            <v>0.99729999999999996</v>
          </cell>
          <cell r="N20">
            <v>-2.7000000000000001E-3</v>
          </cell>
          <cell r="O20">
            <v>0</v>
          </cell>
          <cell r="P20" t="str">
            <v xml:space="preserve">   </v>
          </cell>
          <cell r="R20" t="str">
            <v>Comp238</v>
          </cell>
        </row>
        <row r="21">
          <cell r="A21">
            <v>252</v>
          </cell>
          <cell r="B21" t="str">
            <v>F</v>
          </cell>
          <cell r="C21" t="str">
            <v>1.5.4.2.11</v>
          </cell>
          <cell r="D21" t="str">
            <v>Acoplamento para junta Alvenius  DN 600</v>
          </cell>
          <cell r="E21" t="str">
            <v>pç</v>
          </cell>
          <cell r="F21">
            <v>7</v>
          </cell>
          <cell r="G21">
            <v>1360</v>
          </cell>
          <cell r="H21">
            <v>9520</v>
          </cell>
          <cell r="I21">
            <v>1360</v>
          </cell>
          <cell r="J21">
            <v>9520</v>
          </cell>
          <cell r="K21">
            <v>0</v>
          </cell>
          <cell r="L21" t="str">
            <v xml:space="preserve">   </v>
          </cell>
          <cell r="M21">
            <v>1</v>
          </cell>
          <cell r="N21">
            <v>0</v>
          </cell>
          <cell r="O21">
            <v>0</v>
          </cell>
          <cell r="P21" t="str">
            <v xml:space="preserve">   </v>
          </cell>
          <cell r="R21" t="str">
            <v>Comp239</v>
          </cell>
        </row>
        <row r="22">
          <cell r="A22">
            <v>1466</v>
          </cell>
          <cell r="B22" t="str">
            <v>F</v>
          </cell>
          <cell r="C22" t="str">
            <v>1.14.4.1</v>
          </cell>
          <cell r="D22" t="str">
            <v>Adaptador Pvc Pba A Bolsa De Fofo Je Dn 100 / De 110Mm</v>
          </cell>
          <cell r="E22" t="str">
            <v>pç</v>
          </cell>
          <cell r="F22">
            <v>6</v>
          </cell>
          <cell r="G22">
            <v>104.62</v>
          </cell>
          <cell r="H22">
            <v>627.72</v>
          </cell>
          <cell r="I22">
            <v>104.62</v>
          </cell>
          <cell r="J22">
            <v>627.72</v>
          </cell>
          <cell r="K22">
            <v>0</v>
          </cell>
          <cell r="L22" t="str">
            <v xml:space="preserve">   </v>
          </cell>
          <cell r="M22">
            <v>1</v>
          </cell>
          <cell r="N22">
            <v>0</v>
          </cell>
          <cell r="O22">
            <v>0</v>
          </cell>
          <cell r="P22" t="str">
            <v xml:space="preserve">   </v>
          </cell>
          <cell r="R22" t="str">
            <v>0051</v>
          </cell>
        </row>
        <row r="23">
          <cell r="A23">
            <v>1702</v>
          </cell>
          <cell r="B23" t="str">
            <v>F</v>
          </cell>
          <cell r="C23" t="str">
            <v>1.16.5.1.12</v>
          </cell>
          <cell r="D23" t="str">
            <v>Alca Pre-Formada De Distribuicao Dg-4542 Plp</v>
          </cell>
          <cell r="E23" t="str">
            <v>un</v>
          </cell>
          <cell r="F23">
            <v>3</v>
          </cell>
          <cell r="G23">
            <v>3.28</v>
          </cell>
          <cell r="H23">
            <v>9.84</v>
          </cell>
          <cell r="I23">
            <v>3.28</v>
          </cell>
          <cell r="J23">
            <v>9.84</v>
          </cell>
          <cell r="K23">
            <v>0</v>
          </cell>
          <cell r="L23" t="str">
            <v xml:space="preserve">   </v>
          </cell>
          <cell r="M23">
            <v>1</v>
          </cell>
          <cell r="N23">
            <v>0</v>
          </cell>
          <cell r="O23">
            <v>0</v>
          </cell>
          <cell r="P23" t="str">
            <v xml:space="preserve">   </v>
          </cell>
          <cell r="R23" t="str">
            <v>11272</v>
          </cell>
        </row>
        <row r="24">
          <cell r="A24">
            <v>4290</v>
          </cell>
          <cell r="B24" t="str">
            <v>F</v>
          </cell>
          <cell r="C24" t="str">
            <v>2.12.1.1.1.12</v>
          </cell>
          <cell r="D24" t="str">
            <v>Alca Pre-Formada De Distribuicao Dg-4542 Plp</v>
          </cell>
          <cell r="E24" t="str">
            <v>un</v>
          </cell>
          <cell r="F24">
            <v>3</v>
          </cell>
          <cell r="G24">
            <v>3.28</v>
          </cell>
          <cell r="H24">
            <v>9.84</v>
          </cell>
          <cell r="I24">
            <v>3.28</v>
          </cell>
          <cell r="J24">
            <v>9.84</v>
          </cell>
          <cell r="K24">
            <v>0</v>
          </cell>
          <cell r="L24" t="str">
            <v xml:space="preserve">   </v>
          </cell>
          <cell r="M24">
            <v>1</v>
          </cell>
          <cell r="N24">
            <v>0</v>
          </cell>
          <cell r="O24">
            <v>0</v>
          </cell>
          <cell r="P24" t="str">
            <v xml:space="preserve">   </v>
          </cell>
          <cell r="R24" t="str">
            <v>11272</v>
          </cell>
        </row>
        <row r="25">
          <cell r="A25">
            <v>4400</v>
          </cell>
          <cell r="B25" t="str">
            <v>F</v>
          </cell>
          <cell r="C25" t="str">
            <v>2.12.2.1.1.2</v>
          </cell>
          <cell r="D25" t="str">
            <v>Alca Pre-Formada De Distribuicao Dg-4542 Plp</v>
          </cell>
          <cell r="E25" t="str">
            <v>un</v>
          </cell>
          <cell r="F25">
            <v>1</v>
          </cell>
          <cell r="G25">
            <v>3.28</v>
          </cell>
          <cell r="H25">
            <v>3.28</v>
          </cell>
          <cell r="I25">
            <v>3.28</v>
          </cell>
          <cell r="J25">
            <v>3.28</v>
          </cell>
          <cell r="K25">
            <v>0</v>
          </cell>
          <cell r="L25" t="str">
            <v xml:space="preserve">   </v>
          </cell>
          <cell r="M25">
            <v>1</v>
          </cell>
          <cell r="N25">
            <v>0</v>
          </cell>
          <cell r="O25">
            <v>0</v>
          </cell>
          <cell r="P25" t="str">
            <v xml:space="preserve">   </v>
          </cell>
          <cell r="R25" t="str">
            <v>11272</v>
          </cell>
        </row>
        <row r="26">
          <cell r="A26">
            <v>4626</v>
          </cell>
          <cell r="B26" t="str">
            <v>F</v>
          </cell>
          <cell r="C26" t="str">
            <v>2.12.3.1.1.2</v>
          </cell>
          <cell r="D26" t="str">
            <v>Alca Pre-Formada De Distribuicao Dg-4542 Plp</v>
          </cell>
          <cell r="E26" t="str">
            <v>un</v>
          </cell>
          <cell r="F26">
            <v>1</v>
          </cell>
          <cell r="G26">
            <v>3.28</v>
          </cell>
          <cell r="H26">
            <v>3.28</v>
          </cell>
          <cell r="I26">
            <v>3.28</v>
          </cell>
          <cell r="J26">
            <v>3.28</v>
          </cell>
          <cell r="K26">
            <v>0</v>
          </cell>
          <cell r="L26" t="str">
            <v xml:space="preserve">   </v>
          </cell>
          <cell r="M26">
            <v>1</v>
          </cell>
          <cell r="N26">
            <v>0</v>
          </cell>
          <cell r="O26">
            <v>0</v>
          </cell>
          <cell r="P26" t="str">
            <v xml:space="preserve">   </v>
          </cell>
          <cell r="R26" t="str">
            <v>11272</v>
          </cell>
        </row>
        <row r="27">
          <cell r="A27">
            <v>4852</v>
          </cell>
          <cell r="B27" t="str">
            <v>F</v>
          </cell>
          <cell r="C27" t="str">
            <v>2.12.4.1.1.2</v>
          </cell>
          <cell r="D27" t="str">
            <v>Alca Pre-Formada De Distribuicao Dg-4542 Plp</v>
          </cell>
          <cell r="E27" t="str">
            <v>un</v>
          </cell>
          <cell r="F27">
            <v>1</v>
          </cell>
          <cell r="G27">
            <v>3.28</v>
          </cell>
          <cell r="H27">
            <v>3.28</v>
          </cell>
          <cell r="I27">
            <v>3.28</v>
          </cell>
          <cell r="J27">
            <v>3.28</v>
          </cell>
          <cell r="K27">
            <v>0</v>
          </cell>
          <cell r="L27" t="str">
            <v xml:space="preserve">   </v>
          </cell>
          <cell r="M27">
            <v>1</v>
          </cell>
          <cell r="N27">
            <v>0</v>
          </cell>
          <cell r="O27">
            <v>0</v>
          </cell>
          <cell r="P27" t="str">
            <v xml:space="preserve">   </v>
          </cell>
          <cell r="R27" t="str">
            <v>11272</v>
          </cell>
        </row>
        <row r="28">
          <cell r="A28">
            <v>5087</v>
          </cell>
          <cell r="B28" t="str">
            <v>F</v>
          </cell>
          <cell r="C28" t="str">
            <v>2.12.5.1.1.12</v>
          </cell>
          <cell r="D28" t="str">
            <v>Alca Pre-Formada De Distribuicao Dg-4542 Plp</v>
          </cell>
          <cell r="E28" t="str">
            <v>un</v>
          </cell>
          <cell r="F28">
            <v>3</v>
          </cell>
          <cell r="G28">
            <v>3.28</v>
          </cell>
          <cell r="H28">
            <v>9.84</v>
          </cell>
          <cell r="I28">
            <v>3.28</v>
          </cell>
          <cell r="J28">
            <v>9.84</v>
          </cell>
          <cell r="K28">
            <v>0</v>
          </cell>
          <cell r="L28" t="str">
            <v xml:space="preserve">   </v>
          </cell>
          <cell r="M28">
            <v>1</v>
          </cell>
          <cell r="N28">
            <v>0</v>
          </cell>
          <cell r="O28">
            <v>0</v>
          </cell>
          <cell r="P28" t="str">
            <v xml:space="preserve">   </v>
          </cell>
          <cell r="R28" t="str">
            <v>11272</v>
          </cell>
        </row>
        <row r="29">
          <cell r="A29">
            <v>5310</v>
          </cell>
          <cell r="B29" t="str">
            <v>F</v>
          </cell>
          <cell r="C29" t="str">
            <v>2.12.6.1.1.2</v>
          </cell>
          <cell r="D29" t="str">
            <v>Alca Pre-Formada De Distribuicao Dg-4542 Plp</v>
          </cell>
          <cell r="E29" t="str">
            <v>un</v>
          </cell>
          <cell r="F29">
            <v>1</v>
          </cell>
          <cell r="G29">
            <v>3.28</v>
          </cell>
          <cell r="H29">
            <v>3.28</v>
          </cell>
          <cell r="I29">
            <v>3.28</v>
          </cell>
          <cell r="J29">
            <v>3.28</v>
          </cell>
          <cell r="K29">
            <v>0</v>
          </cell>
          <cell r="L29" t="str">
            <v xml:space="preserve">   </v>
          </cell>
          <cell r="M29">
            <v>1</v>
          </cell>
          <cell r="N29">
            <v>0</v>
          </cell>
          <cell r="O29">
            <v>0</v>
          </cell>
          <cell r="P29" t="str">
            <v xml:space="preserve">   </v>
          </cell>
          <cell r="R29" t="str">
            <v>11272</v>
          </cell>
        </row>
        <row r="30">
          <cell r="A30">
            <v>5536</v>
          </cell>
          <cell r="B30" t="str">
            <v>F</v>
          </cell>
          <cell r="C30" t="str">
            <v>2.12.7.1.1.2</v>
          </cell>
          <cell r="D30" t="str">
            <v>Alca Pre-Formada De Distribuicao Dg-4542 Plp</v>
          </cell>
          <cell r="E30" t="str">
            <v>un</v>
          </cell>
          <cell r="F30">
            <v>1</v>
          </cell>
          <cell r="G30">
            <v>3.28</v>
          </cell>
          <cell r="H30">
            <v>3.28</v>
          </cell>
          <cell r="I30">
            <v>3.28</v>
          </cell>
          <cell r="J30">
            <v>3.28</v>
          </cell>
          <cell r="K30">
            <v>0</v>
          </cell>
          <cell r="L30" t="str">
            <v xml:space="preserve">   </v>
          </cell>
          <cell r="M30">
            <v>1</v>
          </cell>
          <cell r="N30">
            <v>0</v>
          </cell>
          <cell r="O30">
            <v>0</v>
          </cell>
          <cell r="P30" t="str">
            <v xml:space="preserve">   </v>
          </cell>
          <cell r="R30" t="str">
            <v>11272</v>
          </cell>
        </row>
        <row r="31">
          <cell r="A31">
            <v>2130</v>
          </cell>
          <cell r="B31" t="str">
            <v>F</v>
          </cell>
          <cell r="C31" t="str">
            <v>2.2.2.2.9</v>
          </cell>
          <cell r="D31" t="str">
            <v>Anel Borracha P/ Tubo Pvc Rede Esgoto Eb 644 Dn 100Mm</v>
          </cell>
          <cell r="E31" t="str">
            <v>pç</v>
          </cell>
          <cell r="F31">
            <v>357</v>
          </cell>
          <cell r="G31">
            <v>2.59</v>
          </cell>
          <cell r="H31">
            <v>924.63</v>
          </cell>
          <cell r="I31">
            <v>2.59</v>
          </cell>
          <cell r="J31">
            <v>924.63</v>
          </cell>
          <cell r="K31">
            <v>0</v>
          </cell>
          <cell r="L31" t="str">
            <v xml:space="preserve">   </v>
          </cell>
          <cell r="M31">
            <v>1</v>
          </cell>
          <cell r="N31">
            <v>0</v>
          </cell>
          <cell r="O31">
            <v>0</v>
          </cell>
          <cell r="P31" t="str">
            <v xml:space="preserve">   </v>
          </cell>
          <cell r="R31" t="str">
            <v>0303</v>
          </cell>
        </row>
        <row r="32">
          <cell r="A32">
            <v>2150</v>
          </cell>
          <cell r="B32" t="str">
            <v>F</v>
          </cell>
          <cell r="C32" t="str">
            <v>2.2.3.3.4</v>
          </cell>
          <cell r="D32" t="str">
            <v>Anel Borracha P/ Tubo Pvc Rede Esgoto Eb 644 Dn 100Mm</v>
          </cell>
          <cell r="E32" t="str">
            <v>pç</v>
          </cell>
          <cell r="F32">
            <v>1155</v>
          </cell>
          <cell r="G32">
            <v>2.59</v>
          </cell>
          <cell r="H32">
            <v>2991.45</v>
          </cell>
          <cell r="I32">
            <v>2.59</v>
          </cell>
          <cell r="J32">
            <v>2991.45</v>
          </cell>
          <cell r="K32">
            <v>0</v>
          </cell>
          <cell r="L32" t="str">
            <v xml:space="preserve">   </v>
          </cell>
          <cell r="M32">
            <v>1</v>
          </cell>
          <cell r="N32">
            <v>0</v>
          </cell>
          <cell r="O32">
            <v>0</v>
          </cell>
          <cell r="P32" t="str">
            <v xml:space="preserve">   </v>
          </cell>
          <cell r="R32" t="str">
            <v>0303</v>
          </cell>
        </row>
        <row r="33">
          <cell r="A33">
            <v>2262</v>
          </cell>
          <cell r="B33" t="str">
            <v>F</v>
          </cell>
          <cell r="C33" t="str">
            <v>2.3.2.2.9</v>
          </cell>
          <cell r="D33" t="str">
            <v>Anel Borracha P/ Tubo Pvc Rede Esgoto Eb 644 Dn 100Mm</v>
          </cell>
          <cell r="E33" t="str">
            <v>pç</v>
          </cell>
          <cell r="F33">
            <v>606</v>
          </cell>
          <cell r="G33">
            <v>2.59</v>
          </cell>
          <cell r="H33">
            <v>1569.54</v>
          </cell>
          <cell r="I33">
            <v>2.59</v>
          </cell>
          <cell r="J33">
            <v>1569.54</v>
          </cell>
          <cell r="K33">
            <v>0</v>
          </cell>
          <cell r="L33" t="str">
            <v xml:space="preserve">   </v>
          </cell>
          <cell r="M33">
            <v>1</v>
          </cell>
          <cell r="N33">
            <v>0</v>
          </cell>
          <cell r="O33">
            <v>0</v>
          </cell>
          <cell r="P33" t="str">
            <v xml:space="preserve">   </v>
          </cell>
          <cell r="R33" t="str">
            <v>0303</v>
          </cell>
        </row>
        <row r="34">
          <cell r="A34">
            <v>2282</v>
          </cell>
          <cell r="B34" t="str">
            <v>F</v>
          </cell>
          <cell r="C34" t="str">
            <v>2.3.3.3.4</v>
          </cell>
          <cell r="D34" t="str">
            <v>Anel Borracha P/ Tubo Pvc Rede Esgoto Eb 644 Dn 100Mm</v>
          </cell>
          <cell r="E34" t="str">
            <v>pç</v>
          </cell>
          <cell r="F34">
            <v>1963</v>
          </cell>
          <cell r="G34">
            <v>2.59</v>
          </cell>
          <cell r="H34">
            <v>5084.17</v>
          </cell>
          <cell r="I34">
            <v>2.59</v>
          </cell>
          <cell r="J34">
            <v>5084.17</v>
          </cell>
          <cell r="K34">
            <v>0</v>
          </cell>
          <cell r="L34" t="str">
            <v xml:space="preserve">   </v>
          </cell>
          <cell r="M34">
            <v>1</v>
          </cell>
          <cell r="N34">
            <v>0</v>
          </cell>
          <cell r="O34">
            <v>0</v>
          </cell>
          <cell r="P34" t="str">
            <v xml:space="preserve">   </v>
          </cell>
          <cell r="R34" t="str">
            <v>0303</v>
          </cell>
        </row>
        <row r="35">
          <cell r="A35">
            <v>2561</v>
          </cell>
          <cell r="B35" t="str">
            <v>F</v>
          </cell>
          <cell r="C35" t="str">
            <v>2.4.2.2.9</v>
          </cell>
          <cell r="D35" t="str">
            <v>Anel Borracha P/ Tubo Pvc Rede Esgoto Eb 644 Dn 100Mm</v>
          </cell>
          <cell r="E35" t="str">
            <v>pç</v>
          </cell>
          <cell r="F35">
            <v>327</v>
          </cell>
          <cell r="G35">
            <v>2.59</v>
          </cell>
          <cell r="H35">
            <v>846.93</v>
          </cell>
          <cell r="I35">
            <v>2.59</v>
          </cell>
          <cell r="J35">
            <v>846.93</v>
          </cell>
          <cell r="K35">
            <v>0</v>
          </cell>
          <cell r="L35" t="str">
            <v xml:space="preserve">   </v>
          </cell>
          <cell r="M35">
            <v>1</v>
          </cell>
          <cell r="N35">
            <v>0</v>
          </cell>
          <cell r="O35">
            <v>0</v>
          </cell>
          <cell r="P35" t="str">
            <v xml:space="preserve">   </v>
          </cell>
          <cell r="R35" t="str">
            <v>0303</v>
          </cell>
        </row>
        <row r="36">
          <cell r="A36">
            <v>2581</v>
          </cell>
          <cell r="B36" t="str">
            <v>F</v>
          </cell>
          <cell r="C36" t="str">
            <v>2.4.3.3.4</v>
          </cell>
          <cell r="D36" t="str">
            <v>Anel Borracha P/ Tubo Pvc Rede Esgoto Eb 644 Dn 100Mm</v>
          </cell>
          <cell r="E36" t="str">
            <v>pç</v>
          </cell>
          <cell r="F36">
            <v>1060</v>
          </cell>
          <cell r="G36">
            <v>2.59</v>
          </cell>
          <cell r="H36">
            <v>2745.4</v>
          </cell>
          <cell r="I36">
            <v>2.59</v>
          </cell>
          <cell r="J36">
            <v>2745.4</v>
          </cell>
          <cell r="K36">
            <v>0</v>
          </cell>
          <cell r="L36" t="str">
            <v xml:space="preserve">   </v>
          </cell>
          <cell r="M36">
            <v>1</v>
          </cell>
          <cell r="N36">
            <v>0</v>
          </cell>
          <cell r="O36">
            <v>0</v>
          </cell>
          <cell r="P36" t="str">
            <v xml:space="preserve">   </v>
          </cell>
          <cell r="R36" t="str">
            <v>0303</v>
          </cell>
        </row>
        <row r="37">
          <cell r="A37">
            <v>2873</v>
          </cell>
          <cell r="B37" t="str">
            <v>F</v>
          </cell>
          <cell r="C37" t="str">
            <v>2.5.2.2.9</v>
          </cell>
          <cell r="D37" t="str">
            <v>Anel Borracha P/ Tubo Pvc Rede Esgoto Eb 644 Dn 100Mm</v>
          </cell>
          <cell r="E37" t="str">
            <v>pç</v>
          </cell>
          <cell r="F37">
            <v>1049</v>
          </cell>
          <cell r="G37">
            <v>2.59</v>
          </cell>
          <cell r="H37">
            <v>2716.91</v>
          </cell>
          <cell r="I37">
            <v>2.59</v>
          </cell>
          <cell r="J37">
            <v>2716.91</v>
          </cell>
          <cell r="K37">
            <v>0</v>
          </cell>
          <cell r="L37" t="str">
            <v xml:space="preserve">   </v>
          </cell>
          <cell r="M37">
            <v>1</v>
          </cell>
          <cell r="N37">
            <v>0</v>
          </cell>
          <cell r="O37">
            <v>0</v>
          </cell>
          <cell r="P37" t="str">
            <v xml:space="preserve">   </v>
          </cell>
          <cell r="R37" t="str">
            <v>0303</v>
          </cell>
        </row>
        <row r="38">
          <cell r="A38">
            <v>2893</v>
          </cell>
          <cell r="B38" t="str">
            <v>F</v>
          </cell>
          <cell r="C38" t="str">
            <v>2.5.3.3.4</v>
          </cell>
          <cell r="D38" t="str">
            <v>Anel Borracha P/ Tubo Pvc Rede Esgoto Eb 644 Dn 100Mm</v>
          </cell>
          <cell r="E38" t="str">
            <v>pç</v>
          </cell>
          <cell r="F38">
            <v>3398</v>
          </cell>
          <cell r="G38">
            <v>2.59</v>
          </cell>
          <cell r="H38">
            <v>8800.82</v>
          </cell>
          <cell r="I38">
            <v>2.59</v>
          </cell>
          <cell r="J38">
            <v>8800.82</v>
          </cell>
          <cell r="K38">
            <v>0</v>
          </cell>
          <cell r="L38" t="str">
            <v xml:space="preserve">   </v>
          </cell>
          <cell r="M38">
            <v>1</v>
          </cell>
          <cell r="N38">
            <v>0</v>
          </cell>
          <cell r="O38">
            <v>0</v>
          </cell>
          <cell r="P38" t="str">
            <v xml:space="preserve">   </v>
          </cell>
          <cell r="R38" t="str">
            <v>0303</v>
          </cell>
        </row>
        <row r="39">
          <cell r="A39">
            <v>2995</v>
          </cell>
          <cell r="B39" t="str">
            <v>F</v>
          </cell>
          <cell r="C39" t="str">
            <v>2.6.2.2.9</v>
          </cell>
          <cell r="D39" t="str">
            <v>Anel Borracha P/ Tubo Pvc Rede Esgoto Eb 644 Dn 100Mm</v>
          </cell>
          <cell r="E39" t="str">
            <v>pç</v>
          </cell>
          <cell r="F39">
            <v>298</v>
          </cell>
          <cell r="G39">
            <v>2.59</v>
          </cell>
          <cell r="H39">
            <v>771.82</v>
          </cell>
          <cell r="I39">
            <v>2.59</v>
          </cell>
          <cell r="J39">
            <v>771.82</v>
          </cell>
          <cell r="K39">
            <v>0</v>
          </cell>
          <cell r="L39" t="str">
            <v xml:space="preserve">   </v>
          </cell>
          <cell r="M39">
            <v>1</v>
          </cell>
          <cell r="N39">
            <v>0</v>
          </cell>
          <cell r="O39">
            <v>0</v>
          </cell>
          <cell r="P39" t="str">
            <v xml:space="preserve">   </v>
          </cell>
          <cell r="R39" t="str">
            <v>0303</v>
          </cell>
        </row>
        <row r="40">
          <cell r="A40">
            <v>3015</v>
          </cell>
          <cell r="B40" t="str">
            <v>F</v>
          </cell>
          <cell r="C40" t="str">
            <v>2.6.3.3.4</v>
          </cell>
          <cell r="D40" t="str">
            <v>Anel Borracha P/ Tubo Pvc Rede Esgoto Eb 644 Dn 100Mm</v>
          </cell>
          <cell r="E40" t="str">
            <v>pç</v>
          </cell>
          <cell r="F40">
            <v>966</v>
          </cell>
          <cell r="G40">
            <v>2.59</v>
          </cell>
          <cell r="H40">
            <v>2501.94</v>
          </cell>
          <cell r="I40">
            <v>2.59</v>
          </cell>
          <cell r="J40">
            <v>2501.94</v>
          </cell>
          <cell r="K40">
            <v>0</v>
          </cell>
          <cell r="L40" t="str">
            <v xml:space="preserve">   </v>
          </cell>
          <cell r="M40">
            <v>1</v>
          </cell>
          <cell r="N40">
            <v>0</v>
          </cell>
          <cell r="O40">
            <v>0</v>
          </cell>
          <cell r="P40" t="str">
            <v xml:space="preserve">   </v>
          </cell>
          <cell r="R40" t="str">
            <v>0303</v>
          </cell>
        </row>
        <row r="41">
          <cell r="A41">
            <v>3337</v>
          </cell>
          <cell r="B41" t="str">
            <v>F</v>
          </cell>
          <cell r="C41" t="str">
            <v>2.7.2.2.9</v>
          </cell>
          <cell r="D41" t="str">
            <v>Anel Borracha P/ Tubo Pvc Rede Esgoto Eb 644 Dn 100Mm</v>
          </cell>
          <cell r="E41" t="str">
            <v>pç</v>
          </cell>
          <cell r="F41">
            <v>1106</v>
          </cell>
          <cell r="G41">
            <v>2.59</v>
          </cell>
          <cell r="H41">
            <v>2864.54</v>
          </cell>
          <cell r="I41">
            <v>2.59</v>
          </cell>
          <cell r="J41">
            <v>2864.54</v>
          </cell>
          <cell r="K41">
            <v>0</v>
          </cell>
          <cell r="L41" t="str">
            <v xml:space="preserve">   </v>
          </cell>
          <cell r="M41">
            <v>1</v>
          </cell>
          <cell r="N41">
            <v>0</v>
          </cell>
          <cell r="O41">
            <v>0</v>
          </cell>
          <cell r="P41" t="str">
            <v xml:space="preserve">   </v>
          </cell>
          <cell r="R41" t="str">
            <v>0303</v>
          </cell>
        </row>
        <row r="42">
          <cell r="A42">
            <v>3357</v>
          </cell>
          <cell r="B42" t="str">
            <v>F</v>
          </cell>
          <cell r="C42" t="str">
            <v>2.7.3.3.4</v>
          </cell>
          <cell r="D42" t="str">
            <v>Anel Borracha P/ Tubo Pvc Rede Esgoto Eb 644 Dn 100Mm</v>
          </cell>
          <cell r="E42" t="str">
            <v>pç</v>
          </cell>
          <cell r="F42">
            <v>3582</v>
          </cell>
          <cell r="G42">
            <v>2.59</v>
          </cell>
          <cell r="H42">
            <v>9277.3799999999992</v>
          </cell>
          <cell r="I42">
            <v>2.59</v>
          </cell>
          <cell r="J42">
            <v>9277.3799999999992</v>
          </cell>
          <cell r="K42">
            <v>0</v>
          </cell>
          <cell r="L42" t="str">
            <v xml:space="preserve">   </v>
          </cell>
          <cell r="M42">
            <v>1</v>
          </cell>
          <cell r="N42">
            <v>0</v>
          </cell>
          <cell r="O42">
            <v>0</v>
          </cell>
          <cell r="P42" t="str">
            <v xml:space="preserve">   </v>
          </cell>
          <cell r="R42" t="str">
            <v>0303</v>
          </cell>
        </row>
        <row r="43">
          <cell r="A43">
            <v>3631</v>
          </cell>
          <cell r="B43" t="str">
            <v>F</v>
          </cell>
          <cell r="C43" t="str">
            <v>2.8.2.2.9</v>
          </cell>
          <cell r="D43" t="str">
            <v>Anel Borracha P/ Tubo Pvc Rede Esgoto Eb 644 Dn 100Mm</v>
          </cell>
          <cell r="E43" t="str">
            <v>pç</v>
          </cell>
          <cell r="F43">
            <v>315</v>
          </cell>
          <cell r="G43">
            <v>2.59</v>
          </cell>
          <cell r="H43">
            <v>815.85</v>
          </cell>
          <cell r="I43">
            <v>2.59</v>
          </cell>
          <cell r="J43">
            <v>815.85</v>
          </cell>
          <cell r="K43">
            <v>0</v>
          </cell>
          <cell r="L43" t="str">
            <v xml:space="preserve">   </v>
          </cell>
          <cell r="M43">
            <v>1</v>
          </cell>
          <cell r="N43">
            <v>0</v>
          </cell>
          <cell r="O43">
            <v>0</v>
          </cell>
          <cell r="P43" t="str">
            <v xml:space="preserve">   </v>
          </cell>
          <cell r="R43" t="str">
            <v>0303</v>
          </cell>
        </row>
        <row r="44">
          <cell r="A44">
            <v>3651</v>
          </cell>
          <cell r="B44" t="str">
            <v>F</v>
          </cell>
          <cell r="C44" t="str">
            <v>2.8.3.3.4</v>
          </cell>
          <cell r="D44" t="str">
            <v>Anel Borracha P/ Tubo Pvc Rede Esgoto Eb 644 Dn 100Mm</v>
          </cell>
          <cell r="E44" t="str">
            <v>pç</v>
          </cell>
          <cell r="F44">
            <v>1022</v>
          </cell>
          <cell r="G44">
            <v>2.59</v>
          </cell>
          <cell r="H44">
            <v>2646.98</v>
          </cell>
          <cell r="I44">
            <v>2.59</v>
          </cell>
          <cell r="J44">
            <v>2646.98</v>
          </cell>
          <cell r="K44">
            <v>0</v>
          </cell>
          <cell r="L44" t="str">
            <v xml:space="preserve">   </v>
          </cell>
          <cell r="M44">
            <v>1</v>
          </cell>
          <cell r="N44">
            <v>0</v>
          </cell>
          <cell r="O44">
            <v>0</v>
          </cell>
          <cell r="P44" t="str">
            <v xml:space="preserve">   </v>
          </cell>
          <cell r="R44" t="str">
            <v>0303</v>
          </cell>
        </row>
        <row r="45">
          <cell r="A45">
            <v>3912</v>
          </cell>
          <cell r="B45" t="str">
            <v>F</v>
          </cell>
          <cell r="C45" t="str">
            <v>2.9.2.2.9</v>
          </cell>
          <cell r="D45" t="str">
            <v>Anel Borracha P/ Tubo Pvc Rede Esgoto Eb 644 Dn 100Mm</v>
          </cell>
          <cell r="E45" t="str">
            <v>pç</v>
          </cell>
          <cell r="F45">
            <v>375</v>
          </cell>
          <cell r="G45">
            <v>2.59</v>
          </cell>
          <cell r="H45">
            <v>971.25</v>
          </cell>
          <cell r="I45">
            <v>2.59</v>
          </cell>
          <cell r="J45">
            <v>971.25</v>
          </cell>
          <cell r="K45">
            <v>0</v>
          </cell>
          <cell r="L45" t="str">
            <v xml:space="preserve">   </v>
          </cell>
          <cell r="M45">
            <v>1</v>
          </cell>
          <cell r="N45">
            <v>0</v>
          </cell>
          <cell r="O45">
            <v>0</v>
          </cell>
          <cell r="P45" t="str">
            <v xml:space="preserve">   </v>
          </cell>
          <cell r="R45" t="str">
            <v>0303</v>
          </cell>
        </row>
        <row r="46">
          <cell r="A46">
            <v>3932</v>
          </cell>
          <cell r="B46" t="str">
            <v>F</v>
          </cell>
          <cell r="C46" t="str">
            <v>2.9.3.3.4</v>
          </cell>
          <cell r="D46" t="str">
            <v>Anel Borracha P/ Tubo Pvc Rede Esgoto Eb 644 Dn 100Mm</v>
          </cell>
          <cell r="E46" t="str">
            <v>pç</v>
          </cell>
          <cell r="F46">
            <v>1215</v>
          </cell>
          <cell r="G46">
            <v>2.59</v>
          </cell>
          <cell r="H46">
            <v>3146.85</v>
          </cell>
          <cell r="I46">
            <v>2.59</v>
          </cell>
          <cell r="J46">
            <v>3146.85</v>
          </cell>
          <cell r="K46">
            <v>0</v>
          </cell>
          <cell r="L46" t="str">
            <v xml:space="preserve">   </v>
          </cell>
          <cell r="M46">
            <v>1</v>
          </cell>
          <cell r="N46">
            <v>0</v>
          </cell>
          <cell r="O46">
            <v>0</v>
          </cell>
          <cell r="P46" t="str">
            <v xml:space="preserve">   </v>
          </cell>
          <cell r="R46" t="str">
            <v>0303</v>
          </cell>
        </row>
        <row r="47">
          <cell r="A47">
            <v>2067</v>
          </cell>
          <cell r="B47" t="str">
            <v>F</v>
          </cell>
          <cell r="C47" t="str">
            <v>2.2.1.7.2.1</v>
          </cell>
          <cell r="D47" t="str">
            <v>Anel Borracha P/ Tubo Pvc Rede Esgoto Eb 644 Dn 150Mm</v>
          </cell>
          <cell r="E47" t="str">
            <v>pç</v>
          </cell>
          <cell r="F47">
            <v>443</v>
          </cell>
          <cell r="G47">
            <v>6.34</v>
          </cell>
          <cell r="H47">
            <v>2808.62</v>
          </cell>
          <cell r="I47">
            <v>6.34</v>
          </cell>
          <cell r="J47">
            <v>2808.62</v>
          </cell>
          <cell r="K47">
            <v>0</v>
          </cell>
          <cell r="L47" t="str">
            <v xml:space="preserve">   </v>
          </cell>
          <cell r="M47">
            <v>1</v>
          </cell>
          <cell r="N47">
            <v>0</v>
          </cell>
          <cell r="O47">
            <v>0</v>
          </cell>
          <cell r="P47" t="str">
            <v xml:space="preserve">   </v>
          </cell>
          <cell r="R47" t="str">
            <v>0305</v>
          </cell>
        </row>
        <row r="48">
          <cell r="A48">
            <v>2220</v>
          </cell>
          <cell r="B48" t="str">
            <v>F</v>
          </cell>
          <cell r="C48" t="str">
            <v>2.3.1.7.2.1</v>
          </cell>
          <cell r="D48" t="str">
            <v>Anel Borracha P/ Tubo Pvc Rede Esgoto Eb 644 Dn 150Mm</v>
          </cell>
          <cell r="E48" t="str">
            <v>pç</v>
          </cell>
          <cell r="F48">
            <v>1023</v>
          </cell>
          <cell r="G48">
            <v>6.34</v>
          </cell>
          <cell r="H48">
            <v>6485.82</v>
          </cell>
          <cell r="I48">
            <v>6.34</v>
          </cell>
          <cell r="J48">
            <v>6485.82</v>
          </cell>
          <cell r="K48">
            <v>0</v>
          </cell>
          <cell r="L48" t="str">
            <v xml:space="preserve">   </v>
          </cell>
          <cell r="M48">
            <v>1</v>
          </cell>
          <cell r="N48">
            <v>0</v>
          </cell>
          <cell r="O48">
            <v>0</v>
          </cell>
          <cell r="P48" t="str">
            <v xml:space="preserve">   </v>
          </cell>
          <cell r="R48" t="str">
            <v>0305</v>
          </cell>
        </row>
        <row r="49">
          <cell r="A49">
            <v>2519</v>
          </cell>
          <cell r="B49" t="str">
            <v>F</v>
          </cell>
          <cell r="C49" t="str">
            <v>2.4.1.7.2.1</v>
          </cell>
          <cell r="D49" t="str">
            <v>Anel Borracha P/ Tubo Pvc Rede Esgoto Eb 644 Dn 150Mm</v>
          </cell>
          <cell r="E49" t="str">
            <v>pç</v>
          </cell>
          <cell r="F49">
            <v>930</v>
          </cell>
          <cell r="G49">
            <v>6.34</v>
          </cell>
          <cell r="H49">
            <v>5896.2</v>
          </cell>
          <cell r="I49">
            <v>6.34</v>
          </cell>
          <cell r="J49">
            <v>5896.2</v>
          </cell>
          <cell r="K49">
            <v>0</v>
          </cell>
          <cell r="L49" t="str">
            <v xml:space="preserve">   </v>
          </cell>
          <cell r="M49">
            <v>1</v>
          </cell>
          <cell r="N49">
            <v>0</v>
          </cell>
          <cell r="O49">
            <v>0</v>
          </cell>
          <cell r="P49" t="str">
            <v xml:space="preserve">   </v>
          </cell>
          <cell r="R49" t="str">
            <v>0305</v>
          </cell>
        </row>
        <row r="50">
          <cell r="A50">
            <v>2819</v>
          </cell>
          <cell r="B50" t="str">
            <v>F</v>
          </cell>
          <cell r="C50" t="str">
            <v>2.5.1.7.2.1</v>
          </cell>
          <cell r="D50" t="str">
            <v>Anel Borracha P/ Tubo Pvc Rede Esgoto Eb 644 Dn 150Mm</v>
          </cell>
          <cell r="E50" t="str">
            <v>pç</v>
          </cell>
          <cell r="F50">
            <v>2526</v>
          </cell>
          <cell r="G50">
            <v>6.34</v>
          </cell>
          <cell r="H50">
            <v>16014.84</v>
          </cell>
          <cell r="I50">
            <v>6.34</v>
          </cell>
          <cell r="J50">
            <v>16014.84</v>
          </cell>
          <cell r="K50">
            <v>0</v>
          </cell>
          <cell r="L50" t="str">
            <v xml:space="preserve">   </v>
          </cell>
          <cell r="M50">
            <v>1</v>
          </cell>
          <cell r="N50">
            <v>0</v>
          </cell>
          <cell r="O50">
            <v>0</v>
          </cell>
          <cell r="P50" t="str">
            <v xml:space="preserve">   </v>
          </cell>
          <cell r="R50" t="str">
            <v>0305</v>
          </cell>
        </row>
        <row r="51">
          <cell r="A51">
            <v>2957</v>
          </cell>
          <cell r="B51" t="str">
            <v>F</v>
          </cell>
          <cell r="C51" t="str">
            <v>2.6.1.7.2.1</v>
          </cell>
          <cell r="D51" t="str">
            <v>Anel Borracha P/ Tubo Pvc Rede Esgoto Eb 644 Dn 150Mm</v>
          </cell>
          <cell r="E51" t="str">
            <v>pç</v>
          </cell>
          <cell r="F51">
            <v>1072</v>
          </cell>
          <cell r="G51">
            <v>6.34</v>
          </cell>
          <cell r="H51">
            <v>6796.48</v>
          </cell>
          <cell r="I51">
            <v>6.34</v>
          </cell>
          <cell r="J51">
            <v>6796.48</v>
          </cell>
          <cell r="K51">
            <v>0</v>
          </cell>
          <cell r="L51" t="str">
            <v xml:space="preserve">   </v>
          </cell>
          <cell r="M51">
            <v>1</v>
          </cell>
          <cell r="N51">
            <v>0</v>
          </cell>
          <cell r="O51">
            <v>0</v>
          </cell>
          <cell r="P51" t="str">
            <v xml:space="preserve">   </v>
          </cell>
          <cell r="R51" t="str">
            <v>0305</v>
          </cell>
        </row>
        <row r="52">
          <cell r="A52">
            <v>3262</v>
          </cell>
          <cell r="B52" t="str">
            <v>F</v>
          </cell>
          <cell r="C52" t="str">
            <v>2.7.1.7.2.1</v>
          </cell>
          <cell r="D52" t="str">
            <v>Anel Borracha P/ Tubo Pvc Rede Esgoto Eb 644 Dn 150Mm</v>
          </cell>
          <cell r="E52" t="str">
            <v>pç</v>
          </cell>
          <cell r="F52">
            <v>3310</v>
          </cell>
          <cell r="G52">
            <v>6.34</v>
          </cell>
          <cell r="H52">
            <v>20985.4</v>
          </cell>
          <cell r="I52">
            <v>6.34</v>
          </cell>
          <cell r="J52">
            <v>20985.4</v>
          </cell>
          <cell r="K52">
            <v>0</v>
          </cell>
          <cell r="L52" t="str">
            <v xml:space="preserve">   </v>
          </cell>
          <cell r="M52">
            <v>1</v>
          </cell>
          <cell r="N52">
            <v>0</v>
          </cell>
          <cell r="O52">
            <v>0</v>
          </cell>
          <cell r="P52" t="str">
            <v xml:space="preserve">   </v>
          </cell>
          <cell r="R52" t="str">
            <v>0305</v>
          </cell>
        </row>
        <row r="53">
          <cell r="A53">
            <v>3593</v>
          </cell>
          <cell r="B53" t="str">
            <v>F</v>
          </cell>
          <cell r="C53" t="str">
            <v>2.8.1.7.2.1</v>
          </cell>
          <cell r="D53" t="str">
            <v>Anel Borracha P/ Tubo Pvc Rede Esgoto Eb 644 Dn 150Mm</v>
          </cell>
          <cell r="E53" t="str">
            <v>pç</v>
          </cell>
          <cell r="F53">
            <v>299</v>
          </cell>
          <cell r="G53">
            <v>6.34</v>
          </cell>
          <cell r="H53">
            <v>1895.66</v>
          </cell>
          <cell r="I53">
            <v>6.34</v>
          </cell>
          <cell r="J53">
            <v>1895.66</v>
          </cell>
          <cell r="K53">
            <v>0</v>
          </cell>
          <cell r="L53" t="str">
            <v xml:space="preserve">   </v>
          </cell>
          <cell r="M53">
            <v>1</v>
          </cell>
          <cell r="N53">
            <v>0</v>
          </cell>
          <cell r="O53">
            <v>0</v>
          </cell>
          <cell r="P53" t="str">
            <v xml:space="preserve">   </v>
          </cell>
          <cell r="R53" t="str">
            <v>0305</v>
          </cell>
        </row>
        <row r="54">
          <cell r="A54">
            <v>3875</v>
          </cell>
          <cell r="B54" t="str">
            <v>F</v>
          </cell>
          <cell r="C54" t="str">
            <v>2.9.1.7.2.1</v>
          </cell>
          <cell r="D54" t="str">
            <v>Anel Borracha P/ Tubo Pvc Rede Esgoto Eb 644 Dn 150Mm</v>
          </cell>
          <cell r="E54" t="str">
            <v>pç</v>
          </cell>
          <cell r="F54">
            <v>1266</v>
          </cell>
          <cell r="G54">
            <v>6.34</v>
          </cell>
          <cell r="H54">
            <v>8026.44</v>
          </cell>
          <cell r="I54">
            <v>6.34</v>
          </cell>
          <cell r="J54">
            <v>8026.44</v>
          </cell>
          <cell r="K54">
            <v>0</v>
          </cell>
          <cell r="L54" t="str">
            <v xml:space="preserve">   </v>
          </cell>
          <cell r="M54">
            <v>1</v>
          </cell>
          <cell r="N54">
            <v>0</v>
          </cell>
          <cell r="O54">
            <v>0</v>
          </cell>
          <cell r="P54" t="str">
            <v xml:space="preserve">   </v>
          </cell>
          <cell r="R54" t="str">
            <v>0305</v>
          </cell>
        </row>
        <row r="55">
          <cell r="A55">
            <v>2068</v>
          </cell>
          <cell r="B55" t="str">
            <v>F</v>
          </cell>
          <cell r="C55" t="str">
            <v>2.2.1.7.2.2</v>
          </cell>
          <cell r="D55" t="str">
            <v>Anel Borracha P/ Tubo Pvc Rede Esgoto Eb 644 Dn 200Mm</v>
          </cell>
          <cell r="E55" t="str">
            <v>pç</v>
          </cell>
          <cell r="F55">
            <v>81</v>
          </cell>
          <cell r="G55">
            <v>9.41</v>
          </cell>
          <cell r="H55">
            <v>762.21</v>
          </cell>
          <cell r="I55">
            <v>9.41</v>
          </cell>
          <cell r="J55">
            <v>762.21</v>
          </cell>
          <cell r="K55">
            <v>0</v>
          </cell>
          <cell r="L55" t="str">
            <v xml:space="preserve">   </v>
          </cell>
          <cell r="M55">
            <v>1</v>
          </cell>
          <cell r="N55">
            <v>0</v>
          </cell>
          <cell r="O55">
            <v>0</v>
          </cell>
          <cell r="P55" t="str">
            <v xml:space="preserve">   </v>
          </cell>
          <cell r="R55" t="str">
            <v>0306</v>
          </cell>
        </row>
        <row r="56">
          <cell r="A56">
            <v>2520</v>
          </cell>
          <cell r="B56" t="str">
            <v>F</v>
          </cell>
          <cell r="C56" t="str">
            <v>2.4.1.7.2.2</v>
          </cell>
          <cell r="D56" t="str">
            <v>Anel Borracha P/ Tubo Pvc Rede Esgoto Eb 644 Dn 200Mm</v>
          </cell>
          <cell r="E56" t="str">
            <v>pç</v>
          </cell>
          <cell r="F56">
            <v>84</v>
          </cell>
          <cell r="G56">
            <v>9.41</v>
          </cell>
          <cell r="H56">
            <v>790.44</v>
          </cell>
          <cell r="I56">
            <v>9.41</v>
          </cell>
          <cell r="J56">
            <v>790.44</v>
          </cell>
          <cell r="K56">
            <v>0</v>
          </cell>
          <cell r="L56" t="str">
            <v xml:space="preserve">   </v>
          </cell>
          <cell r="M56">
            <v>1</v>
          </cell>
          <cell r="N56">
            <v>0</v>
          </cell>
          <cell r="O56">
            <v>0</v>
          </cell>
          <cell r="P56" t="str">
            <v xml:space="preserve">   </v>
          </cell>
          <cell r="R56" t="str">
            <v>0306</v>
          </cell>
        </row>
        <row r="57">
          <cell r="A57">
            <v>2820</v>
          </cell>
          <cell r="B57" t="str">
            <v>F</v>
          </cell>
          <cell r="C57" t="str">
            <v>2.5.1.7.2.2</v>
          </cell>
          <cell r="D57" t="str">
            <v>Anel Borracha P/ Tubo Pvc Rede Esgoto Eb 644 Dn 200Mm</v>
          </cell>
          <cell r="E57" t="str">
            <v>pç</v>
          </cell>
          <cell r="F57">
            <v>157</v>
          </cell>
          <cell r="G57">
            <v>9.41</v>
          </cell>
          <cell r="H57">
            <v>1477.37</v>
          </cell>
          <cell r="I57">
            <v>9.41</v>
          </cell>
          <cell r="J57">
            <v>1477.37</v>
          </cell>
          <cell r="K57">
            <v>0</v>
          </cell>
          <cell r="L57" t="str">
            <v xml:space="preserve">   </v>
          </cell>
          <cell r="M57">
            <v>1</v>
          </cell>
          <cell r="N57">
            <v>0</v>
          </cell>
          <cell r="O57">
            <v>0</v>
          </cell>
          <cell r="P57" t="str">
            <v xml:space="preserve">   </v>
          </cell>
          <cell r="R57" t="str">
            <v>0306</v>
          </cell>
        </row>
        <row r="58">
          <cell r="A58">
            <v>2958</v>
          </cell>
          <cell r="B58" t="str">
            <v>F</v>
          </cell>
          <cell r="C58" t="str">
            <v>2.6.1.7.2.2</v>
          </cell>
          <cell r="D58" t="str">
            <v>Anel Borracha P/ Tubo Pvc Rede Esgoto Eb 644 Dn 200Mm</v>
          </cell>
          <cell r="E58" t="str">
            <v>pç</v>
          </cell>
          <cell r="F58">
            <v>37</v>
          </cell>
          <cell r="G58">
            <v>9.41</v>
          </cell>
          <cell r="H58">
            <v>348.17</v>
          </cell>
          <cell r="I58">
            <v>9.41</v>
          </cell>
          <cell r="J58">
            <v>348.17</v>
          </cell>
          <cell r="K58">
            <v>0</v>
          </cell>
          <cell r="L58" t="str">
            <v xml:space="preserve">   </v>
          </cell>
          <cell r="M58">
            <v>1</v>
          </cell>
          <cell r="N58">
            <v>0</v>
          </cell>
          <cell r="O58">
            <v>0</v>
          </cell>
          <cell r="P58" t="str">
            <v xml:space="preserve">   </v>
          </cell>
          <cell r="R58" t="str">
            <v>0306</v>
          </cell>
        </row>
        <row r="59">
          <cell r="A59">
            <v>3263</v>
          </cell>
          <cell r="B59" t="str">
            <v>F</v>
          </cell>
          <cell r="C59" t="str">
            <v>2.7.1.7.2.2</v>
          </cell>
          <cell r="D59" t="str">
            <v>Anel Borracha P/ Tubo Pvc Rede Esgoto Eb 644 Dn 200Mm</v>
          </cell>
          <cell r="E59" t="str">
            <v>pç</v>
          </cell>
          <cell r="F59">
            <v>50</v>
          </cell>
          <cell r="G59">
            <v>9.41</v>
          </cell>
          <cell r="H59">
            <v>470.5</v>
          </cell>
          <cell r="I59">
            <v>9.41</v>
          </cell>
          <cell r="J59">
            <v>470.5</v>
          </cell>
          <cell r="K59">
            <v>0</v>
          </cell>
          <cell r="L59" t="str">
            <v xml:space="preserve">   </v>
          </cell>
          <cell r="M59">
            <v>1</v>
          </cell>
          <cell r="N59">
            <v>0</v>
          </cell>
          <cell r="O59">
            <v>0</v>
          </cell>
          <cell r="P59" t="str">
            <v xml:space="preserve">   </v>
          </cell>
          <cell r="R59" t="str">
            <v>0306</v>
          </cell>
        </row>
        <row r="60">
          <cell r="A60">
            <v>3594</v>
          </cell>
          <cell r="B60" t="str">
            <v>F</v>
          </cell>
          <cell r="C60" t="str">
            <v>2.8.1.7.2.2</v>
          </cell>
          <cell r="D60" t="str">
            <v>Anel Borracha P/ Tubo Pvc Rede Esgoto Eb 644 Dn 200Mm</v>
          </cell>
          <cell r="E60" t="str">
            <v>pç</v>
          </cell>
          <cell r="F60">
            <v>51</v>
          </cell>
          <cell r="G60">
            <v>9.41</v>
          </cell>
          <cell r="H60">
            <v>479.91</v>
          </cell>
          <cell r="I60">
            <v>9.41</v>
          </cell>
          <cell r="J60">
            <v>479.91</v>
          </cell>
          <cell r="K60">
            <v>0</v>
          </cell>
          <cell r="L60" t="str">
            <v xml:space="preserve">   </v>
          </cell>
          <cell r="M60">
            <v>1</v>
          </cell>
          <cell r="N60">
            <v>0</v>
          </cell>
          <cell r="O60">
            <v>0</v>
          </cell>
          <cell r="P60" t="str">
            <v xml:space="preserve">   </v>
          </cell>
          <cell r="R60" t="str">
            <v>0306</v>
          </cell>
        </row>
        <row r="61">
          <cell r="A61">
            <v>3876</v>
          </cell>
          <cell r="B61" t="str">
            <v>F</v>
          </cell>
          <cell r="C61" t="str">
            <v>2.9.1.7.2.2</v>
          </cell>
          <cell r="D61" t="str">
            <v>Anel Borracha P/ Tubo Pvc Rede Esgoto Eb 644 Dn 200Mm</v>
          </cell>
          <cell r="E61" t="str">
            <v>pç</v>
          </cell>
          <cell r="F61">
            <v>39</v>
          </cell>
          <cell r="G61">
            <v>9.41</v>
          </cell>
          <cell r="H61">
            <v>366.99</v>
          </cell>
          <cell r="I61">
            <v>9.41</v>
          </cell>
          <cell r="J61">
            <v>366.99</v>
          </cell>
          <cell r="K61">
            <v>0</v>
          </cell>
          <cell r="L61" t="str">
            <v xml:space="preserve">   </v>
          </cell>
          <cell r="M61">
            <v>1</v>
          </cell>
          <cell r="N61">
            <v>0</v>
          </cell>
          <cell r="O61">
            <v>0</v>
          </cell>
          <cell r="P61" t="str">
            <v xml:space="preserve">   </v>
          </cell>
          <cell r="R61" t="str">
            <v>0306</v>
          </cell>
        </row>
        <row r="62">
          <cell r="A62">
            <v>2221</v>
          </cell>
          <cell r="B62" t="str">
            <v>F</v>
          </cell>
          <cell r="C62" t="str">
            <v>2.3.1.7.2.2</v>
          </cell>
          <cell r="D62" t="str">
            <v>Anel Borracha P/ Tubo Pvc Rede Esgoto Eb 644 Dn 250Mm</v>
          </cell>
          <cell r="E62" t="str">
            <v>pç</v>
          </cell>
          <cell r="F62">
            <v>9</v>
          </cell>
          <cell r="G62">
            <v>18.21</v>
          </cell>
          <cell r="H62">
            <v>163.89</v>
          </cell>
          <cell r="I62">
            <v>18.21</v>
          </cell>
          <cell r="J62">
            <v>163.89</v>
          </cell>
          <cell r="K62">
            <v>0</v>
          </cell>
          <cell r="L62" t="str">
            <v xml:space="preserve">   </v>
          </cell>
          <cell r="M62">
            <v>1</v>
          </cell>
          <cell r="N62">
            <v>0</v>
          </cell>
          <cell r="O62">
            <v>0</v>
          </cell>
          <cell r="P62" t="str">
            <v xml:space="preserve">   </v>
          </cell>
          <cell r="R62" t="str">
            <v>0307</v>
          </cell>
        </row>
        <row r="63">
          <cell r="A63">
            <v>2521</v>
          </cell>
          <cell r="B63" t="str">
            <v>F</v>
          </cell>
          <cell r="C63" t="str">
            <v>2.4.1.7.2.3</v>
          </cell>
          <cell r="D63" t="str">
            <v>Anel Borracha P/ Tubo Pvc Rede Esgoto Eb 644 Dn 250Mm</v>
          </cell>
          <cell r="E63" t="str">
            <v>pç</v>
          </cell>
          <cell r="F63">
            <v>35</v>
          </cell>
          <cell r="G63">
            <v>18.21</v>
          </cell>
          <cell r="H63">
            <v>637.35</v>
          </cell>
          <cell r="I63">
            <v>18.21</v>
          </cell>
          <cell r="J63">
            <v>637.35</v>
          </cell>
          <cell r="K63">
            <v>0</v>
          </cell>
          <cell r="L63" t="str">
            <v xml:space="preserve">   </v>
          </cell>
          <cell r="M63">
            <v>1</v>
          </cell>
          <cell r="N63">
            <v>0</v>
          </cell>
          <cell r="O63">
            <v>0</v>
          </cell>
          <cell r="P63" t="str">
            <v xml:space="preserve">   </v>
          </cell>
          <cell r="R63" t="str">
            <v>0307</v>
          </cell>
        </row>
        <row r="64">
          <cell r="A64">
            <v>2821</v>
          </cell>
          <cell r="B64" t="str">
            <v>F</v>
          </cell>
          <cell r="C64" t="str">
            <v>2.5.1.7.2.3</v>
          </cell>
          <cell r="D64" t="str">
            <v>Anel Borracha P/ Tubo Pvc Rede Esgoto Eb 644 Dn 250Mm</v>
          </cell>
          <cell r="E64" t="str">
            <v>pç</v>
          </cell>
          <cell r="F64">
            <v>88</v>
          </cell>
          <cell r="G64">
            <v>18.21</v>
          </cell>
          <cell r="H64">
            <v>1602.48</v>
          </cell>
          <cell r="I64">
            <v>18.21</v>
          </cell>
          <cell r="J64">
            <v>1602.48</v>
          </cell>
          <cell r="K64">
            <v>0</v>
          </cell>
          <cell r="L64" t="str">
            <v xml:space="preserve">   </v>
          </cell>
          <cell r="M64">
            <v>1</v>
          </cell>
          <cell r="N64">
            <v>0</v>
          </cell>
          <cell r="O64">
            <v>0</v>
          </cell>
          <cell r="P64" t="str">
            <v xml:space="preserve">   </v>
          </cell>
          <cell r="R64" t="str">
            <v>0307</v>
          </cell>
        </row>
        <row r="65">
          <cell r="A65">
            <v>2959</v>
          </cell>
          <cell r="B65" t="str">
            <v>F</v>
          </cell>
          <cell r="C65" t="str">
            <v>2.6.1.7.2.3</v>
          </cell>
          <cell r="D65" t="str">
            <v>Anel Borracha P/ Tubo Pvc Rede Esgoto Eb 644 Dn 250Mm</v>
          </cell>
          <cell r="E65" t="str">
            <v>pç</v>
          </cell>
          <cell r="F65">
            <v>3</v>
          </cell>
          <cell r="G65">
            <v>18.21</v>
          </cell>
          <cell r="H65">
            <v>54.63</v>
          </cell>
          <cell r="I65">
            <v>18.21</v>
          </cell>
          <cell r="J65">
            <v>54.63</v>
          </cell>
          <cell r="K65">
            <v>0</v>
          </cell>
          <cell r="L65" t="str">
            <v xml:space="preserve">   </v>
          </cell>
          <cell r="M65">
            <v>1</v>
          </cell>
          <cell r="N65">
            <v>0</v>
          </cell>
          <cell r="O65">
            <v>0</v>
          </cell>
          <cell r="P65" t="str">
            <v xml:space="preserve">   </v>
          </cell>
          <cell r="R65" t="str">
            <v>0307</v>
          </cell>
        </row>
        <row r="66">
          <cell r="A66">
            <v>3264</v>
          </cell>
          <cell r="B66" t="str">
            <v>F</v>
          </cell>
          <cell r="C66" t="str">
            <v>2.7.1.7.2.3</v>
          </cell>
          <cell r="D66" t="str">
            <v>Anel Borracha P/ Tubo Pvc Rede Esgoto Eb 644 Dn 250Mm</v>
          </cell>
          <cell r="E66" t="str">
            <v>pç</v>
          </cell>
          <cell r="F66">
            <v>107</v>
          </cell>
          <cell r="G66">
            <v>18.21</v>
          </cell>
          <cell r="H66">
            <v>1948.47</v>
          </cell>
          <cell r="I66">
            <v>18.21</v>
          </cell>
          <cell r="J66">
            <v>1948.47</v>
          </cell>
          <cell r="K66">
            <v>0</v>
          </cell>
          <cell r="L66" t="str">
            <v xml:space="preserve">   </v>
          </cell>
          <cell r="M66">
            <v>1</v>
          </cell>
          <cell r="N66">
            <v>0</v>
          </cell>
          <cell r="O66">
            <v>0</v>
          </cell>
          <cell r="P66" t="str">
            <v xml:space="preserve">   </v>
          </cell>
          <cell r="R66" t="str">
            <v>0307</v>
          </cell>
        </row>
        <row r="67">
          <cell r="A67">
            <v>3595</v>
          </cell>
          <cell r="B67" t="str">
            <v>F</v>
          </cell>
          <cell r="C67" t="str">
            <v>2.8.1.7.2.3</v>
          </cell>
          <cell r="D67" t="str">
            <v>Anel Borracha P/ Tubo Pvc Rede Esgoto Eb 644 Dn 250Mm</v>
          </cell>
          <cell r="E67" t="str">
            <v>pç</v>
          </cell>
          <cell r="F67">
            <v>76</v>
          </cell>
          <cell r="G67">
            <v>18.21</v>
          </cell>
          <cell r="H67">
            <v>1383.96</v>
          </cell>
          <cell r="I67">
            <v>18.21</v>
          </cell>
          <cell r="J67">
            <v>1383.96</v>
          </cell>
          <cell r="K67">
            <v>0</v>
          </cell>
          <cell r="L67" t="str">
            <v xml:space="preserve">   </v>
          </cell>
          <cell r="M67">
            <v>1</v>
          </cell>
          <cell r="N67">
            <v>0</v>
          </cell>
          <cell r="O67">
            <v>0</v>
          </cell>
          <cell r="P67" t="str">
            <v xml:space="preserve">   </v>
          </cell>
          <cell r="R67" t="str">
            <v>0307</v>
          </cell>
        </row>
        <row r="68">
          <cell r="A68">
            <v>3877</v>
          </cell>
          <cell r="B68" t="str">
            <v>F</v>
          </cell>
          <cell r="C68" t="str">
            <v>2.9.1.7.2.3</v>
          </cell>
          <cell r="D68" t="str">
            <v>Anel Borracha P/ Tubo Pvc Rede Esgoto Eb 644 Dn 250Mm</v>
          </cell>
          <cell r="E68" t="str">
            <v>pç</v>
          </cell>
          <cell r="F68">
            <v>20</v>
          </cell>
          <cell r="G68">
            <v>18.21</v>
          </cell>
          <cell r="H68">
            <v>364.2</v>
          </cell>
          <cell r="I68">
            <v>18.21</v>
          </cell>
          <cell r="J68">
            <v>364.2</v>
          </cell>
          <cell r="K68">
            <v>0</v>
          </cell>
          <cell r="L68" t="str">
            <v xml:space="preserve">   </v>
          </cell>
          <cell r="M68">
            <v>1</v>
          </cell>
          <cell r="N68">
            <v>0</v>
          </cell>
          <cell r="O68">
            <v>0</v>
          </cell>
          <cell r="P68" t="str">
            <v xml:space="preserve">   </v>
          </cell>
          <cell r="R68" t="str">
            <v>0307</v>
          </cell>
        </row>
        <row r="69">
          <cell r="A69">
            <v>3265</v>
          </cell>
          <cell r="B69" t="str">
            <v>F</v>
          </cell>
          <cell r="C69" t="str">
            <v>2.7.1.7.2.4</v>
          </cell>
          <cell r="D69" t="str">
            <v>Anel Borracha P/ Tubo Pvc Rede Esgoto Eb 644 Dn 300Mm</v>
          </cell>
          <cell r="E69" t="str">
            <v>pç</v>
          </cell>
          <cell r="F69">
            <v>95</v>
          </cell>
          <cell r="G69">
            <v>32.380000000000003</v>
          </cell>
          <cell r="H69">
            <v>3076.1</v>
          </cell>
          <cell r="I69">
            <v>32.380000000000003</v>
          </cell>
          <cell r="J69">
            <v>3076.1</v>
          </cell>
          <cell r="K69">
            <v>0</v>
          </cell>
          <cell r="L69" t="str">
            <v xml:space="preserve">   </v>
          </cell>
          <cell r="M69">
            <v>1</v>
          </cell>
          <cell r="N69">
            <v>0</v>
          </cell>
          <cell r="O69">
            <v>0</v>
          </cell>
          <cell r="P69" t="str">
            <v xml:space="preserve">   </v>
          </cell>
          <cell r="R69" t="str">
            <v>0308</v>
          </cell>
        </row>
        <row r="70">
          <cell r="A70">
            <v>2222</v>
          </cell>
          <cell r="B70" t="str">
            <v>F</v>
          </cell>
          <cell r="C70" t="str">
            <v>2.3.1.7.2.3</v>
          </cell>
          <cell r="D70" t="str">
            <v>Anel Borracha P/ Tubo Pvc Rede Esgoto Eb 644 Dn 350Mm</v>
          </cell>
          <cell r="E70" t="str">
            <v>pç</v>
          </cell>
          <cell r="F70">
            <v>54</v>
          </cell>
          <cell r="G70">
            <v>38.869999999999997</v>
          </cell>
          <cell r="H70">
            <v>2098.98</v>
          </cell>
          <cell r="I70">
            <v>38.869999999999997</v>
          </cell>
          <cell r="J70">
            <v>2098.98</v>
          </cell>
          <cell r="K70">
            <v>0</v>
          </cell>
          <cell r="L70" t="str">
            <v xml:space="preserve">   </v>
          </cell>
          <cell r="M70">
            <v>1</v>
          </cell>
          <cell r="N70">
            <v>0</v>
          </cell>
          <cell r="O70">
            <v>0</v>
          </cell>
          <cell r="P70" t="str">
            <v xml:space="preserve">   </v>
          </cell>
          <cell r="R70" t="str">
            <v>0309</v>
          </cell>
        </row>
        <row r="71">
          <cell r="A71">
            <v>2522</v>
          </cell>
          <cell r="B71" t="str">
            <v>F</v>
          </cell>
          <cell r="C71" t="str">
            <v>2.4.1.7.2.4</v>
          </cell>
          <cell r="D71" t="str">
            <v>Anel Borracha P/ Tubo Pvc Rede Esgoto Eb 644 Dn 350Mm</v>
          </cell>
          <cell r="E71" t="str">
            <v>pç</v>
          </cell>
          <cell r="F71">
            <v>3</v>
          </cell>
          <cell r="G71">
            <v>38.869999999999997</v>
          </cell>
          <cell r="H71">
            <v>116.61</v>
          </cell>
          <cell r="I71">
            <v>38.869999999999997</v>
          </cell>
          <cell r="J71">
            <v>116.61</v>
          </cell>
          <cell r="K71">
            <v>0</v>
          </cell>
          <cell r="L71" t="str">
            <v xml:space="preserve">   </v>
          </cell>
          <cell r="M71">
            <v>1</v>
          </cell>
          <cell r="N71">
            <v>0</v>
          </cell>
          <cell r="O71">
            <v>0</v>
          </cell>
          <cell r="P71" t="str">
            <v xml:space="preserve">   </v>
          </cell>
          <cell r="R71" t="str">
            <v>0309</v>
          </cell>
        </row>
        <row r="72">
          <cell r="A72">
            <v>2822</v>
          </cell>
          <cell r="B72" t="str">
            <v>F</v>
          </cell>
          <cell r="C72" t="str">
            <v>2.5.1.7.2.4</v>
          </cell>
          <cell r="D72" t="str">
            <v>Anel Borracha P/ Tubo Pvc Rede Esgoto Eb 644 Dn 350Mm</v>
          </cell>
          <cell r="E72" t="str">
            <v>pç</v>
          </cell>
          <cell r="F72">
            <v>69</v>
          </cell>
          <cell r="G72">
            <v>38.869999999999997</v>
          </cell>
          <cell r="H72">
            <v>2682.03</v>
          </cell>
          <cell r="I72">
            <v>38.869999999999997</v>
          </cell>
          <cell r="J72">
            <v>2682.03</v>
          </cell>
          <cell r="K72">
            <v>0</v>
          </cell>
          <cell r="L72" t="str">
            <v xml:space="preserve">   </v>
          </cell>
          <cell r="M72">
            <v>1</v>
          </cell>
          <cell r="N72">
            <v>0</v>
          </cell>
          <cell r="O72">
            <v>0</v>
          </cell>
          <cell r="P72" t="str">
            <v xml:space="preserve">   </v>
          </cell>
          <cell r="R72" t="str">
            <v>0309</v>
          </cell>
        </row>
        <row r="73">
          <cell r="A73">
            <v>3266</v>
          </cell>
          <cell r="B73" t="str">
            <v>F</v>
          </cell>
          <cell r="C73" t="str">
            <v>2.7.1.7.2.5</v>
          </cell>
          <cell r="D73" t="str">
            <v>Anel Borracha P/ Tubo Pvc Rede Esgoto Eb 644 Dn 350Mm</v>
          </cell>
          <cell r="E73" t="str">
            <v>pç</v>
          </cell>
          <cell r="F73">
            <v>12</v>
          </cell>
          <cell r="G73">
            <v>38.869999999999997</v>
          </cell>
          <cell r="H73">
            <v>466.44</v>
          </cell>
          <cell r="I73">
            <v>38.869999999999997</v>
          </cell>
          <cell r="J73">
            <v>466.44</v>
          </cell>
          <cell r="K73">
            <v>0</v>
          </cell>
          <cell r="L73" t="str">
            <v xml:space="preserve">   </v>
          </cell>
          <cell r="M73">
            <v>1</v>
          </cell>
          <cell r="N73">
            <v>0</v>
          </cell>
          <cell r="O73">
            <v>0</v>
          </cell>
          <cell r="P73" t="str">
            <v xml:space="preserve">   </v>
          </cell>
          <cell r="R73" t="str">
            <v>0309</v>
          </cell>
        </row>
        <row r="74">
          <cell r="A74">
            <v>2069</v>
          </cell>
          <cell r="B74" t="str">
            <v>F</v>
          </cell>
          <cell r="C74" t="str">
            <v>2.2.1.7.2.3</v>
          </cell>
          <cell r="D74" t="str">
            <v>Anel Borracha P/ Tubo Pvc Rede Esgoto Eb 644 Dn 400Mm</v>
          </cell>
          <cell r="E74" t="str">
            <v>pç</v>
          </cell>
          <cell r="F74">
            <v>9</v>
          </cell>
          <cell r="G74">
            <v>48.83</v>
          </cell>
          <cell r="H74">
            <v>439.47</v>
          </cell>
          <cell r="I74">
            <v>48.83</v>
          </cell>
          <cell r="J74">
            <v>439.47</v>
          </cell>
          <cell r="K74">
            <v>0</v>
          </cell>
          <cell r="L74" t="str">
            <v xml:space="preserve">   </v>
          </cell>
          <cell r="M74">
            <v>1</v>
          </cell>
          <cell r="N74">
            <v>0</v>
          </cell>
          <cell r="O74">
            <v>0</v>
          </cell>
          <cell r="P74" t="str">
            <v xml:space="preserve">   </v>
          </cell>
          <cell r="R74" t="str">
            <v>0310</v>
          </cell>
        </row>
        <row r="75">
          <cell r="A75">
            <v>2223</v>
          </cell>
          <cell r="B75" t="str">
            <v>F</v>
          </cell>
          <cell r="C75" t="str">
            <v>2.3.1.7.2.4</v>
          </cell>
          <cell r="D75" t="str">
            <v>Anel Borracha P/ Tubo Pvc Rede Esgoto Eb 644 Dn 400Mm</v>
          </cell>
          <cell r="E75" t="str">
            <v>pç</v>
          </cell>
          <cell r="F75">
            <v>65</v>
          </cell>
          <cell r="G75">
            <v>48.83</v>
          </cell>
          <cell r="H75">
            <v>3173.95</v>
          </cell>
          <cell r="I75">
            <v>48.83</v>
          </cell>
          <cell r="J75">
            <v>3173.95</v>
          </cell>
          <cell r="K75">
            <v>0</v>
          </cell>
          <cell r="L75" t="str">
            <v xml:space="preserve">   </v>
          </cell>
          <cell r="M75">
            <v>1</v>
          </cell>
          <cell r="N75">
            <v>0</v>
          </cell>
          <cell r="O75">
            <v>0</v>
          </cell>
          <cell r="P75" t="str">
            <v xml:space="preserve">   </v>
          </cell>
          <cell r="R75" t="str">
            <v>0310</v>
          </cell>
        </row>
        <row r="76">
          <cell r="A76">
            <v>2823</v>
          </cell>
          <cell r="B76" t="str">
            <v>F</v>
          </cell>
          <cell r="C76" t="str">
            <v>2.5.1.7.2.5</v>
          </cell>
          <cell r="D76" t="str">
            <v>Anel Borracha P/ Tubo Pvc Rede Esgoto Eb 644 Dn 400Mm</v>
          </cell>
          <cell r="E76" t="str">
            <v>pç</v>
          </cell>
          <cell r="F76">
            <v>17</v>
          </cell>
          <cell r="G76">
            <v>48.83</v>
          </cell>
          <cell r="H76">
            <v>830.11</v>
          </cell>
          <cell r="I76">
            <v>48.83</v>
          </cell>
          <cell r="J76">
            <v>830.11</v>
          </cell>
          <cell r="K76">
            <v>0</v>
          </cell>
          <cell r="L76" t="str">
            <v xml:space="preserve">   </v>
          </cell>
          <cell r="M76">
            <v>1</v>
          </cell>
          <cell r="N76">
            <v>0</v>
          </cell>
          <cell r="O76">
            <v>0</v>
          </cell>
          <cell r="P76" t="str">
            <v xml:space="preserve">   </v>
          </cell>
          <cell r="R76" t="str">
            <v>0310</v>
          </cell>
        </row>
        <row r="77">
          <cell r="A77">
            <v>3267</v>
          </cell>
          <cell r="B77" t="str">
            <v>F</v>
          </cell>
          <cell r="C77" t="str">
            <v>2.7.1.7.2.6</v>
          </cell>
          <cell r="D77" t="str">
            <v>Anel Borracha P/ Tubo Pvc Rede Esgoto Eb 644 Dn 400Mm</v>
          </cell>
          <cell r="E77" t="str">
            <v>pç</v>
          </cell>
          <cell r="F77">
            <v>24</v>
          </cell>
          <cell r="G77">
            <v>48.83</v>
          </cell>
          <cell r="H77">
            <v>1171.92</v>
          </cell>
          <cell r="I77">
            <v>48.83</v>
          </cell>
          <cell r="J77">
            <v>1171.92</v>
          </cell>
          <cell r="K77">
            <v>0</v>
          </cell>
          <cell r="L77" t="str">
            <v xml:space="preserve">   </v>
          </cell>
          <cell r="M77">
            <v>1</v>
          </cell>
          <cell r="N77">
            <v>0</v>
          </cell>
          <cell r="O77">
            <v>0</v>
          </cell>
          <cell r="P77" t="str">
            <v xml:space="preserve">   </v>
          </cell>
          <cell r="R77" t="str">
            <v>0310</v>
          </cell>
        </row>
        <row r="78">
          <cell r="A78">
            <v>1468</v>
          </cell>
          <cell r="B78" t="str">
            <v>F</v>
          </cell>
          <cell r="C78" t="str">
            <v>1.14.4.3</v>
          </cell>
          <cell r="D78" t="str">
            <v>Anel Borracha P/ Tubo/Conexao Pvc Pba P/ Rede Agua Dn 100Mm</v>
          </cell>
          <cell r="E78" t="str">
            <v>pç</v>
          </cell>
          <cell r="F78">
            <v>79</v>
          </cell>
          <cell r="G78">
            <v>3.69</v>
          </cell>
          <cell r="H78">
            <v>291.51</v>
          </cell>
          <cell r="I78">
            <v>3.69</v>
          </cell>
          <cell r="J78">
            <v>291.51</v>
          </cell>
          <cell r="K78">
            <v>0</v>
          </cell>
          <cell r="L78" t="str">
            <v xml:space="preserve">   </v>
          </cell>
          <cell r="M78">
            <v>1</v>
          </cell>
          <cell r="N78">
            <v>0</v>
          </cell>
          <cell r="O78">
            <v>0</v>
          </cell>
          <cell r="P78" t="str">
            <v xml:space="preserve">   </v>
          </cell>
          <cell r="R78" t="str">
            <v>0328</v>
          </cell>
        </row>
        <row r="79">
          <cell r="A79">
            <v>1467</v>
          </cell>
          <cell r="B79" t="str">
            <v>F</v>
          </cell>
          <cell r="C79" t="str">
            <v>1.14.4.2</v>
          </cell>
          <cell r="D79" t="str">
            <v>Anel Borracha P/ Tubo/Conexao Pvc Pba P/ Rede Agua Dn 75Mm</v>
          </cell>
          <cell r="E79" t="str">
            <v>pç</v>
          </cell>
          <cell r="F79">
            <v>491</v>
          </cell>
          <cell r="G79">
            <v>3.46</v>
          </cell>
          <cell r="H79">
            <v>1698.86</v>
          </cell>
          <cell r="I79">
            <v>3.46</v>
          </cell>
          <cell r="J79">
            <v>1698.86</v>
          </cell>
          <cell r="K79">
            <v>0</v>
          </cell>
          <cell r="L79" t="str">
            <v xml:space="preserve">   </v>
          </cell>
          <cell r="M79">
            <v>1</v>
          </cell>
          <cell r="N79">
            <v>0</v>
          </cell>
          <cell r="O79">
            <v>0</v>
          </cell>
          <cell r="P79" t="str">
            <v xml:space="preserve">   </v>
          </cell>
          <cell r="R79" t="str">
            <v>0329</v>
          </cell>
        </row>
        <row r="80">
          <cell r="A80">
            <v>1608</v>
          </cell>
          <cell r="B80" t="str">
            <v>F</v>
          </cell>
          <cell r="C80" t="str">
            <v>1.16.2.1.8</v>
          </cell>
          <cell r="D80" t="str">
            <v>Ar condicionado split 60.000BTU´S 220v - Teto/Parede</v>
          </cell>
          <cell r="E80" t="str">
            <v>un</v>
          </cell>
          <cell r="F80">
            <v>1</v>
          </cell>
          <cell r="G80">
            <v>5850</v>
          </cell>
          <cell r="H80">
            <v>5850</v>
          </cell>
          <cell r="I80">
            <v>10000</v>
          </cell>
          <cell r="J80">
            <v>10000</v>
          </cell>
          <cell r="K80">
            <v>-4150</v>
          </cell>
          <cell r="L80" t="str">
            <v xml:space="preserve">   </v>
          </cell>
          <cell r="M80">
            <v>0.58499999999999996</v>
          </cell>
          <cell r="N80">
            <v>-0.41499999999999998</v>
          </cell>
          <cell r="O80">
            <v>0</v>
          </cell>
          <cell r="P80" t="str">
            <v xml:space="preserve">   </v>
          </cell>
          <cell r="R80" t="str">
            <v>Comp240</v>
          </cell>
        </row>
        <row r="81">
          <cell r="A81">
            <v>1667</v>
          </cell>
          <cell r="B81" t="str">
            <v>F</v>
          </cell>
          <cell r="C81" t="str">
            <v>1.16.3.15</v>
          </cell>
          <cell r="D81" t="str">
            <v>Arandela 45 Graus Prova De Tempo, Gases E Vapores</v>
          </cell>
          <cell r="E81" t="str">
            <v>un</v>
          </cell>
          <cell r="F81">
            <v>2</v>
          </cell>
          <cell r="G81">
            <v>119.6</v>
          </cell>
          <cell r="H81">
            <v>239.2</v>
          </cell>
          <cell r="I81">
            <v>119.6</v>
          </cell>
          <cell r="J81">
            <v>239.2</v>
          </cell>
          <cell r="K81">
            <v>0</v>
          </cell>
          <cell r="L81" t="str">
            <v xml:space="preserve">   </v>
          </cell>
          <cell r="M81">
            <v>1</v>
          </cell>
          <cell r="N81">
            <v>0</v>
          </cell>
          <cell r="O81">
            <v>0</v>
          </cell>
          <cell r="P81" t="str">
            <v xml:space="preserve">   </v>
          </cell>
          <cell r="R81" t="str">
            <v>12223</v>
          </cell>
        </row>
        <row r="82">
          <cell r="A82">
            <v>4510</v>
          </cell>
          <cell r="B82" t="str">
            <v>F</v>
          </cell>
          <cell r="C82" t="str">
            <v>2.12.2.4.1.22</v>
          </cell>
          <cell r="D82" t="str">
            <v>Arandela 45 Graus Prova De Tempo, Gases E Vapores</v>
          </cell>
          <cell r="E82" t="str">
            <v>un</v>
          </cell>
          <cell r="F82">
            <v>1</v>
          </cell>
          <cell r="G82">
            <v>119.6</v>
          </cell>
          <cell r="H82">
            <v>119.6</v>
          </cell>
          <cell r="I82">
            <v>119.6</v>
          </cell>
          <cell r="J82">
            <v>119.6</v>
          </cell>
          <cell r="K82">
            <v>0</v>
          </cell>
          <cell r="L82" t="str">
            <v xml:space="preserve">   </v>
          </cell>
          <cell r="M82">
            <v>1</v>
          </cell>
          <cell r="N82">
            <v>0</v>
          </cell>
          <cell r="O82">
            <v>0</v>
          </cell>
          <cell r="P82" t="str">
            <v xml:space="preserve">   </v>
          </cell>
          <cell r="R82" t="str">
            <v>12223</v>
          </cell>
        </row>
        <row r="83">
          <cell r="A83">
            <v>4736</v>
          </cell>
          <cell r="B83" t="str">
            <v>F</v>
          </cell>
          <cell r="C83" t="str">
            <v>2.12.3.4.1.22</v>
          </cell>
          <cell r="D83" t="str">
            <v>Arandela 45 Graus Prova De Tempo, Gases E Vapores</v>
          </cell>
          <cell r="E83" t="str">
            <v>un</v>
          </cell>
          <cell r="F83">
            <v>1</v>
          </cell>
          <cell r="G83">
            <v>119.6</v>
          </cell>
          <cell r="H83">
            <v>119.6</v>
          </cell>
          <cell r="I83">
            <v>119.6</v>
          </cell>
          <cell r="J83">
            <v>119.6</v>
          </cell>
          <cell r="K83">
            <v>0</v>
          </cell>
          <cell r="L83" t="str">
            <v xml:space="preserve">   </v>
          </cell>
          <cell r="M83">
            <v>1</v>
          </cell>
          <cell r="N83">
            <v>0</v>
          </cell>
          <cell r="O83">
            <v>0</v>
          </cell>
          <cell r="P83" t="str">
            <v xml:space="preserve">   </v>
          </cell>
          <cell r="R83" t="str">
            <v>12223</v>
          </cell>
        </row>
        <row r="84">
          <cell r="A84">
            <v>4960</v>
          </cell>
          <cell r="B84" t="str">
            <v>F</v>
          </cell>
          <cell r="C84" t="str">
            <v>2.12.4.4.1.22</v>
          </cell>
          <cell r="D84" t="str">
            <v>Arandela 45 Graus Prova De Tempo, Gases E Vapores</v>
          </cell>
          <cell r="E84" t="str">
            <v>un</v>
          </cell>
          <cell r="F84">
            <v>1</v>
          </cell>
          <cell r="G84">
            <v>119.6</v>
          </cell>
          <cell r="H84">
            <v>119.6</v>
          </cell>
          <cell r="I84">
            <v>119.6</v>
          </cell>
          <cell r="J84">
            <v>119.6</v>
          </cell>
          <cell r="K84">
            <v>0</v>
          </cell>
          <cell r="L84" t="str">
            <v xml:space="preserve">   </v>
          </cell>
          <cell r="M84">
            <v>1</v>
          </cell>
          <cell r="N84">
            <v>0</v>
          </cell>
          <cell r="O84">
            <v>0</v>
          </cell>
          <cell r="P84" t="str">
            <v xml:space="preserve">   </v>
          </cell>
          <cell r="R84" t="str">
            <v>12223</v>
          </cell>
        </row>
        <row r="85">
          <cell r="A85">
            <v>5193</v>
          </cell>
          <cell r="B85" t="str">
            <v>F</v>
          </cell>
          <cell r="C85" t="str">
            <v>2.12.5.4.1.22</v>
          </cell>
          <cell r="D85" t="str">
            <v>Arandela 45 Graus Prova De Tempo, Gases E Vapores</v>
          </cell>
          <cell r="E85" t="str">
            <v>un</v>
          </cell>
          <cell r="F85">
            <v>1</v>
          </cell>
          <cell r="G85">
            <v>119.6</v>
          </cell>
          <cell r="H85">
            <v>119.6</v>
          </cell>
          <cell r="I85">
            <v>119.6</v>
          </cell>
          <cell r="J85">
            <v>119.6</v>
          </cell>
          <cell r="K85">
            <v>0</v>
          </cell>
          <cell r="L85" t="str">
            <v xml:space="preserve">   </v>
          </cell>
          <cell r="M85">
            <v>1</v>
          </cell>
          <cell r="N85">
            <v>0</v>
          </cell>
          <cell r="O85">
            <v>0</v>
          </cell>
          <cell r="P85" t="str">
            <v xml:space="preserve">   </v>
          </cell>
          <cell r="R85" t="str">
            <v>12223</v>
          </cell>
        </row>
        <row r="86">
          <cell r="A86">
            <v>5418</v>
          </cell>
          <cell r="B86" t="str">
            <v>F</v>
          </cell>
          <cell r="C86" t="str">
            <v>2.12.6.4.1.22</v>
          </cell>
          <cell r="D86" t="str">
            <v>Arandela 45 Graus Prova De Tempo, Gases E Vapores</v>
          </cell>
          <cell r="E86" t="str">
            <v>un</v>
          </cell>
          <cell r="F86">
            <v>1</v>
          </cell>
          <cell r="G86">
            <v>119.6</v>
          </cell>
          <cell r="H86">
            <v>119.6</v>
          </cell>
          <cell r="I86">
            <v>119.6</v>
          </cell>
          <cell r="J86">
            <v>119.6</v>
          </cell>
          <cell r="K86">
            <v>0</v>
          </cell>
          <cell r="L86" t="str">
            <v xml:space="preserve">   </v>
          </cell>
          <cell r="M86">
            <v>1</v>
          </cell>
          <cell r="N86">
            <v>0</v>
          </cell>
          <cell r="O86">
            <v>0</v>
          </cell>
          <cell r="P86" t="str">
            <v xml:space="preserve">   </v>
          </cell>
          <cell r="R86" t="str">
            <v>12223</v>
          </cell>
        </row>
        <row r="87">
          <cell r="A87">
            <v>5644</v>
          </cell>
          <cell r="B87" t="str">
            <v>F</v>
          </cell>
          <cell r="C87" t="str">
            <v>2.12.7.4.1.22</v>
          </cell>
          <cell r="D87" t="str">
            <v>Arandela 45 Graus Prova De Tempo, Gases E Vapores</v>
          </cell>
          <cell r="E87" t="str">
            <v>un</v>
          </cell>
          <cell r="F87">
            <v>1</v>
          </cell>
          <cell r="G87">
            <v>119.6</v>
          </cell>
          <cell r="H87">
            <v>119.6</v>
          </cell>
          <cell r="I87">
            <v>119.6</v>
          </cell>
          <cell r="J87">
            <v>119.6</v>
          </cell>
          <cell r="K87">
            <v>0</v>
          </cell>
          <cell r="L87" t="str">
            <v xml:space="preserve">   </v>
          </cell>
          <cell r="M87">
            <v>1</v>
          </cell>
          <cell r="N87">
            <v>0</v>
          </cell>
          <cell r="O87">
            <v>0</v>
          </cell>
          <cell r="P87" t="str">
            <v xml:space="preserve">   </v>
          </cell>
          <cell r="R87" t="str">
            <v>12223</v>
          </cell>
        </row>
        <row r="88">
          <cell r="A88">
            <v>4345</v>
          </cell>
          <cell r="B88" t="str">
            <v>F</v>
          </cell>
          <cell r="C88" t="str">
            <v>2.12.1.3.1.15</v>
          </cell>
          <cell r="D88" t="str">
            <v>Arandela 45 Graus Prova De Tempo, Gases E Vapores</v>
          </cell>
          <cell r="E88" t="str">
            <v>un</v>
          </cell>
          <cell r="F88">
            <v>2</v>
          </cell>
          <cell r="G88">
            <v>119.6</v>
          </cell>
          <cell r="H88">
            <v>239.2</v>
          </cell>
          <cell r="I88">
            <v>119.6</v>
          </cell>
          <cell r="J88">
            <v>239.2</v>
          </cell>
          <cell r="K88">
            <v>0</v>
          </cell>
          <cell r="L88" t="str">
            <v xml:space="preserve">   </v>
          </cell>
          <cell r="M88">
            <v>1</v>
          </cell>
          <cell r="N88">
            <v>0</v>
          </cell>
          <cell r="O88">
            <v>0</v>
          </cell>
          <cell r="P88" t="str">
            <v xml:space="preserve">   </v>
          </cell>
          <cell r="R88" t="str">
            <v>12223</v>
          </cell>
        </row>
        <row r="89">
          <cell r="A89">
            <v>4477</v>
          </cell>
          <cell r="B89" t="str">
            <v>F</v>
          </cell>
          <cell r="C89" t="str">
            <v>2.12.2.3.1.15</v>
          </cell>
          <cell r="D89" t="str">
            <v>Arandela 45 Graus Prova De Tempo, Gases E Vapores</v>
          </cell>
          <cell r="E89" t="str">
            <v>un</v>
          </cell>
          <cell r="F89">
            <v>2</v>
          </cell>
          <cell r="G89">
            <v>119.6</v>
          </cell>
          <cell r="H89">
            <v>239.2</v>
          </cell>
          <cell r="I89">
            <v>119.6</v>
          </cell>
          <cell r="J89">
            <v>239.2</v>
          </cell>
          <cell r="K89">
            <v>0</v>
          </cell>
          <cell r="L89" t="str">
            <v xml:space="preserve">   </v>
          </cell>
          <cell r="M89">
            <v>1</v>
          </cell>
          <cell r="N89">
            <v>0</v>
          </cell>
          <cell r="O89">
            <v>0</v>
          </cell>
          <cell r="P89" t="str">
            <v xml:space="preserve">   </v>
          </cell>
          <cell r="R89" t="str">
            <v>12223</v>
          </cell>
        </row>
        <row r="90">
          <cell r="A90">
            <v>4703</v>
          </cell>
          <cell r="B90" t="str">
            <v>F</v>
          </cell>
          <cell r="C90" t="str">
            <v>2.12.3.3.1.15</v>
          </cell>
          <cell r="D90" t="str">
            <v>Arandela 45 Graus Prova De Tempo, Gases E Vapores</v>
          </cell>
          <cell r="E90" t="str">
            <v>un</v>
          </cell>
          <cell r="F90">
            <v>2</v>
          </cell>
          <cell r="G90">
            <v>119.6</v>
          </cell>
          <cell r="H90">
            <v>239.2</v>
          </cell>
          <cell r="I90">
            <v>119.6</v>
          </cell>
          <cell r="J90">
            <v>239.2</v>
          </cell>
          <cell r="K90">
            <v>0</v>
          </cell>
          <cell r="L90" t="str">
            <v xml:space="preserve">   </v>
          </cell>
          <cell r="M90">
            <v>1</v>
          </cell>
          <cell r="N90">
            <v>0</v>
          </cell>
          <cell r="O90">
            <v>0</v>
          </cell>
          <cell r="P90" t="str">
            <v xml:space="preserve">   </v>
          </cell>
          <cell r="R90" t="str">
            <v>12223</v>
          </cell>
        </row>
        <row r="91">
          <cell r="A91">
            <v>4927</v>
          </cell>
          <cell r="B91" t="str">
            <v>F</v>
          </cell>
          <cell r="C91" t="str">
            <v>2.12.4.3.1.15</v>
          </cell>
          <cell r="D91" t="str">
            <v>Arandela 45 Graus Prova De Tempo, Gases E Vapores</v>
          </cell>
          <cell r="E91" t="str">
            <v>un</v>
          </cell>
          <cell r="F91">
            <v>2</v>
          </cell>
          <cell r="G91">
            <v>119.6</v>
          </cell>
          <cell r="H91">
            <v>239.2</v>
          </cell>
          <cell r="I91">
            <v>119.6</v>
          </cell>
          <cell r="J91">
            <v>239.2</v>
          </cell>
          <cell r="K91">
            <v>0</v>
          </cell>
          <cell r="L91" t="str">
            <v xml:space="preserve">   </v>
          </cell>
          <cell r="M91">
            <v>1</v>
          </cell>
          <cell r="N91">
            <v>0</v>
          </cell>
          <cell r="O91">
            <v>0</v>
          </cell>
          <cell r="P91" t="str">
            <v xml:space="preserve">   </v>
          </cell>
          <cell r="R91" t="str">
            <v>12223</v>
          </cell>
        </row>
        <row r="92">
          <cell r="A92">
            <v>5160</v>
          </cell>
          <cell r="B92" t="str">
            <v>F</v>
          </cell>
          <cell r="C92" t="str">
            <v>2.12.5.3.1.15</v>
          </cell>
          <cell r="D92" t="str">
            <v>Arandela 45 Graus Prova De Tempo, Gases E Vapores</v>
          </cell>
          <cell r="E92" t="str">
            <v>un</v>
          </cell>
          <cell r="F92">
            <v>2</v>
          </cell>
          <cell r="G92">
            <v>119.6</v>
          </cell>
          <cell r="H92">
            <v>239.2</v>
          </cell>
          <cell r="I92">
            <v>119.6</v>
          </cell>
          <cell r="J92">
            <v>239.2</v>
          </cell>
          <cell r="K92">
            <v>0</v>
          </cell>
          <cell r="L92" t="str">
            <v xml:space="preserve">   </v>
          </cell>
          <cell r="M92">
            <v>1</v>
          </cell>
          <cell r="N92">
            <v>0</v>
          </cell>
          <cell r="O92">
            <v>0</v>
          </cell>
          <cell r="P92" t="str">
            <v xml:space="preserve">   </v>
          </cell>
          <cell r="R92" t="str">
            <v>12223</v>
          </cell>
        </row>
        <row r="93">
          <cell r="A93">
            <v>5385</v>
          </cell>
          <cell r="B93" t="str">
            <v>F</v>
          </cell>
          <cell r="C93" t="str">
            <v>2.12.6.3.1.15</v>
          </cell>
          <cell r="D93" t="str">
            <v>Arandela 45 Graus Prova De Tempo, Gases E Vapores</v>
          </cell>
          <cell r="E93" t="str">
            <v>un</v>
          </cell>
          <cell r="F93">
            <v>2</v>
          </cell>
          <cell r="G93">
            <v>119.6</v>
          </cell>
          <cell r="H93">
            <v>239.2</v>
          </cell>
          <cell r="I93">
            <v>119.6</v>
          </cell>
          <cell r="J93">
            <v>239.2</v>
          </cell>
          <cell r="K93">
            <v>0</v>
          </cell>
          <cell r="L93" t="str">
            <v xml:space="preserve">   </v>
          </cell>
          <cell r="M93">
            <v>1</v>
          </cell>
          <cell r="N93">
            <v>0</v>
          </cell>
          <cell r="O93">
            <v>0</v>
          </cell>
          <cell r="P93" t="str">
            <v xml:space="preserve">   </v>
          </cell>
          <cell r="R93" t="str">
            <v>12223</v>
          </cell>
        </row>
        <row r="94">
          <cell r="A94">
            <v>5611</v>
          </cell>
          <cell r="B94" t="str">
            <v>F</v>
          </cell>
          <cell r="C94" t="str">
            <v>2.12.7.3.1.15</v>
          </cell>
          <cell r="D94" t="str">
            <v>Arandela 45 Graus Prova De Tempo, Gases E Vapores</v>
          </cell>
          <cell r="E94" t="str">
            <v>un</v>
          </cell>
          <cell r="F94">
            <v>2</v>
          </cell>
          <cell r="G94">
            <v>119.6</v>
          </cell>
          <cell r="H94">
            <v>239.2</v>
          </cell>
          <cell r="I94">
            <v>119.6</v>
          </cell>
          <cell r="J94">
            <v>239.2</v>
          </cell>
          <cell r="K94">
            <v>0</v>
          </cell>
          <cell r="L94" t="str">
            <v xml:space="preserve">   </v>
          </cell>
          <cell r="M94">
            <v>1</v>
          </cell>
          <cell r="N94">
            <v>0</v>
          </cell>
          <cell r="O94">
            <v>0</v>
          </cell>
          <cell r="P94" t="str">
            <v xml:space="preserve">   </v>
          </cell>
          <cell r="R94" t="str">
            <v>12223</v>
          </cell>
        </row>
        <row r="95">
          <cell r="A95">
            <v>4401</v>
          </cell>
          <cell r="B95" t="str">
            <v>F</v>
          </cell>
          <cell r="C95" t="str">
            <v>2.12.2.1.1.3</v>
          </cell>
          <cell r="D95" t="str">
            <v>Armação secundária de 1 estribo</v>
          </cell>
          <cell r="E95" t="str">
            <v>un</v>
          </cell>
          <cell r="F95">
            <v>1</v>
          </cell>
          <cell r="G95">
            <v>11.9</v>
          </cell>
          <cell r="H95">
            <v>11.9</v>
          </cell>
          <cell r="I95">
            <v>11.9</v>
          </cell>
          <cell r="J95">
            <v>11.9</v>
          </cell>
          <cell r="K95">
            <v>0</v>
          </cell>
          <cell r="L95" t="str">
            <v xml:space="preserve">   </v>
          </cell>
          <cell r="M95">
            <v>1</v>
          </cell>
          <cell r="N95">
            <v>0</v>
          </cell>
          <cell r="O95">
            <v>0</v>
          </cell>
          <cell r="P95" t="str">
            <v xml:space="preserve">   </v>
          </cell>
          <cell r="R95" t="str">
            <v>Comp241</v>
          </cell>
        </row>
        <row r="96">
          <cell r="A96">
            <v>4627</v>
          </cell>
          <cell r="B96" t="str">
            <v>F</v>
          </cell>
          <cell r="C96" t="str">
            <v>2.12.3.1.1.3</v>
          </cell>
          <cell r="D96" t="str">
            <v>Armação secundária de 1 estribo</v>
          </cell>
          <cell r="E96" t="str">
            <v>un</v>
          </cell>
          <cell r="F96">
            <v>1</v>
          </cell>
          <cell r="G96">
            <v>11.9</v>
          </cell>
          <cell r="H96">
            <v>11.9</v>
          </cell>
          <cell r="I96">
            <v>11.9</v>
          </cell>
          <cell r="J96">
            <v>11.9</v>
          </cell>
          <cell r="K96">
            <v>0</v>
          </cell>
          <cell r="L96" t="str">
            <v xml:space="preserve">   </v>
          </cell>
          <cell r="M96">
            <v>1</v>
          </cell>
          <cell r="N96">
            <v>0</v>
          </cell>
          <cell r="O96">
            <v>0</v>
          </cell>
          <cell r="P96" t="str">
            <v xml:space="preserve">   </v>
          </cell>
          <cell r="R96" t="str">
            <v>Comp241</v>
          </cell>
        </row>
        <row r="97">
          <cell r="A97">
            <v>4853</v>
          </cell>
          <cell r="B97" t="str">
            <v>F</v>
          </cell>
          <cell r="C97" t="str">
            <v>2.12.4.1.1.3</v>
          </cell>
          <cell r="D97" t="str">
            <v>Armação secundária de 1 estribo</v>
          </cell>
          <cell r="E97" t="str">
            <v>un</v>
          </cell>
          <cell r="F97">
            <v>1</v>
          </cell>
          <cell r="G97">
            <v>11.9</v>
          </cell>
          <cell r="H97">
            <v>11.9</v>
          </cell>
          <cell r="I97">
            <v>11.9</v>
          </cell>
          <cell r="J97">
            <v>11.9</v>
          </cell>
          <cell r="K97">
            <v>0</v>
          </cell>
          <cell r="L97" t="str">
            <v xml:space="preserve">   </v>
          </cell>
          <cell r="M97">
            <v>1</v>
          </cell>
          <cell r="N97">
            <v>0</v>
          </cell>
          <cell r="O97">
            <v>0</v>
          </cell>
          <cell r="P97" t="str">
            <v xml:space="preserve">   </v>
          </cell>
          <cell r="R97" t="str">
            <v>Comp241</v>
          </cell>
        </row>
        <row r="98">
          <cell r="A98">
            <v>5311</v>
          </cell>
          <cell r="B98" t="str">
            <v>F</v>
          </cell>
          <cell r="C98" t="str">
            <v>2.12.6.1.1.3</v>
          </cell>
          <cell r="D98" t="str">
            <v>Armação secundária de 1 estribo</v>
          </cell>
          <cell r="E98" t="str">
            <v>un</v>
          </cell>
          <cell r="F98">
            <v>1</v>
          </cell>
          <cell r="G98">
            <v>11.9</v>
          </cell>
          <cell r="H98">
            <v>11.9</v>
          </cell>
          <cell r="I98">
            <v>11.9</v>
          </cell>
          <cell r="J98">
            <v>11.9</v>
          </cell>
          <cell r="K98">
            <v>0</v>
          </cell>
          <cell r="L98" t="str">
            <v xml:space="preserve">   </v>
          </cell>
          <cell r="M98">
            <v>1</v>
          </cell>
          <cell r="N98">
            <v>0</v>
          </cell>
          <cell r="O98">
            <v>0</v>
          </cell>
          <cell r="P98" t="str">
            <v xml:space="preserve">   </v>
          </cell>
          <cell r="R98" t="str">
            <v>Comp241</v>
          </cell>
        </row>
        <row r="99">
          <cell r="A99">
            <v>5537</v>
          </cell>
          <cell r="B99" t="str">
            <v>F</v>
          </cell>
          <cell r="C99" t="str">
            <v>2.12.7.1.1.3</v>
          </cell>
          <cell r="D99" t="str">
            <v>Armação secundária de 1 estribo</v>
          </cell>
          <cell r="E99" t="str">
            <v>un</v>
          </cell>
          <cell r="F99">
            <v>1</v>
          </cell>
          <cell r="G99">
            <v>11.9</v>
          </cell>
          <cell r="H99">
            <v>11.9</v>
          </cell>
          <cell r="I99">
            <v>11.9</v>
          </cell>
          <cell r="J99">
            <v>11.9</v>
          </cell>
          <cell r="K99">
            <v>0</v>
          </cell>
          <cell r="L99" t="str">
            <v xml:space="preserve">   </v>
          </cell>
          <cell r="M99">
            <v>1</v>
          </cell>
          <cell r="N99">
            <v>0</v>
          </cell>
          <cell r="O99">
            <v>0</v>
          </cell>
          <cell r="P99" t="str">
            <v xml:space="preserve">   </v>
          </cell>
          <cell r="R99" t="str">
            <v>Comp241</v>
          </cell>
        </row>
        <row r="100">
          <cell r="A100">
            <v>1130</v>
          </cell>
          <cell r="B100" t="str">
            <v>F</v>
          </cell>
          <cell r="C100" t="str">
            <v>1.9.3.4.2</v>
          </cell>
          <cell r="D100" t="str">
            <v>Arruela Borracha P/ Flange Pn-10 Dn 300</v>
          </cell>
          <cell r="E100" t="str">
            <v>pc</v>
          </cell>
          <cell r="F100">
            <v>8</v>
          </cell>
          <cell r="G100">
            <v>178.41</v>
          </cell>
          <cell r="H100">
            <v>1427.28</v>
          </cell>
          <cell r="I100">
            <v>178.41</v>
          </cell>
          <cell r="J100">
            <v>1427.28</v>
          </cell>
          <cell r="K100">
            <v>0</v>
          </cell>
          <cell r="L100" t="str">
            <v xml:space="preserve">   </v>
          </cell>
          <cell r="M100">
            <v>1</v>
          </cell>
          <cell r="N100">
            <v>0</v>
          </cell>
          <cell r="O100">
            <v>0</v>
          </cell>
          <cell r="P100" t="str">
            <v xml:space="preserve">   </v>
          </cell>
          <cell r="R100" t="str">
            <v>0488</v>
          </cell>
        </row>
        <row r="101">
          <cell r="A101">
            <v>1187</v>
          </cell>
          <cell r="B101" t="str">
            <v>F</v>
          </cell>
          <cell r="C101" t="str">
            <v>1.10.3.2.2</v>
          </cell>
          <cell r="D101" t="str">
            <v>Arruela Borracha P/ Flange Pn-10 Dn 300</v>
          </cell>
          <cell r="E101" t="str">
            <v>pc</v>
          </cell>
          <cell r="F101">
            <v>8</v>
          </cell>
          <cell r="G101">
            <v>178.41</v>
          </cell>
          <cell r="H101">
            <v>1427.28</v>
          </cell>
          <cell r="I101">
            <v>178.41</v>
          </cell>
          <cell r="J101">
            <v>1427.28</v>
          </cell>
          <cell r="K101">
            <v>0</v>
          </cell>
          <cell r="L101" t="str">
            <v xml:space="preserve">   </v>
          </cell>
          <cell r="M101">
            <v>1</v>
          </cell>
          <cell r="N101">
            <v>0</v>
          </cell>
          <cell r="O101">
            <v>0</v>
          </cell>
          <cell r="P101" t="str">
            <v xml:space="preserve">   </v>
          </cell>
          <cell r="R101" t="str">
            <v>0488</v>
          </cell>
        </row>
        <row r="102">
          <cell r="A102">
            <v>1263</v>
          </cell>
          <cell r="B102" t="str">
            <v>F</v>
          </cell>
          <cell r="C102" t="str">
            <v>1.11.6.2</v>
          </cell>
          <cell r="D102" t="str">
            <v>Arruela Borracha P/ Flange Pn-10 Dn 300</v>
          </cell>
          <cell r="E102" t="str">
            <v>pc</v>
          </cell>
          <cell r="F102">
            <v>8</v>
          </cell>
          <cell r="G102">
            <v>178.41</v>
          </cell>
          <cell r="H102">
            <v>1427.28</v>
          </cell>
          <cell r="I102">
            <v>178.41</v>
          </cell>
          <cell r="J102">
            <v>1427.28</v>
          </cell>
          <cell r="K102">
            <v>0</v>
          </cell>
          <cell r="L102" t="str">
            <v xml:space="preserve">   </v>
          </cell>
          <cell r="M102">
            <v>1</v>
          </cell>
          <cell r="N102">
            <v>0</v>
          </cell>
          <cell r="O102">
            <v>0</v>
          </cell>
          <cell r="P102" t="str">
            <v xml:space="preserve">   </v>
          </cell>
          <cell r="R102" t="str">
            <v>0488</v>
          </cell>
        </row>
        <row r="103">
          <cell r="A103">
            <v>1339</v>
          </cell>
          <cell r="B103" t="str">
            <v>F</v>
          </cell>
          <cell r="C103" t="str">
            <v>1.12.6.2</v>
          </cell>
          <cell r="D103" t="str">
            <v>Arruela Borracha P/ Flange Pn-10 Dn 300</v>
          </cell>
          <cell r="E103" t="str">
            <v>pc</v>
          </cell>
          <cell r="F103">
            <v>8</v>
          </cell>
          <cell r="G103">
            <v>178.41</v>
          </cell>
          <cell r="H103">
            <v>1427.28</v>
          </cell>
          <cell r="I103">
            <v>178.41</v>
          </cell>
          <cell r="J103">
            <v>1427.28</v>
          </cell>
          <cell r="K103">
            <v>0</v>
          </cell>
          <cell r="L103" t="str">
            <v xml:space="preserve">   </v>
          </cell>
          <cell r="M103">
            <v>1</v>
          </cell>
          <cell r="N103">
            <v>0</v>
          </cell>
          <cell r="O103">
            <v>0</v>
          </cell>
          <cell r="P103" t="str">
            <v xml:space="preserve">   </v>
          </cell>
          <cell r="R103" t="str">
            <v>0488</v>
          </cell>
        </row>
        <row r="104">
          <cell r="A104">
            <v>136</v>
          </cell>
          <cell r="B104" t="str">
            <v>F</v>
          </cell>
          <cell r="C104" t="str">
            <v>1.4.3.3.4</v>
          </cell>
          <cell r="D104" t="str">
            <v>Arruela Borracha P/ Flange Pn-10 Dn 100</v>
          </cell>
          <cell r="E104" t="str">
            <v>un</v>
          </cell>
          <cell r="F104">
            <v>35</v>
          </cell>
          <cell r="G104">
            <v>29.39</v>
          </cell>
          <cell r="H104">
            <v>1028.6500000000001</v>
          </cell>
          <cell r="I104">
            <v>29.39</v>
          </cell>
          <cell r="J104">
            <v>1028.6500000000001</v>
          </cell>
          <cell r="K104">
            <v>0</v>
          </cell>
          <cell r="L104" t="str">
            <v xml:space="preserve">   </v>
          </cell>
          <cell r="M104">
            <v>1</v>
          </cell>
          <cell r="N104">
            <v>0</v>
          </cell>
          <cell r="O104">
            <v>0</v>
          </cell>
          <cell r="P104" t="str">
            <v xml:space="preserve">   </v>
          </cell>
          <cell r="R104" t="str">
            <v>0486</v>
          </cell>
        </row>
        <row r="105">
          <cell r="A105">
            <v>978</v>
          </cell>
          <cell r="B105" t="str">
            <v>F</v>
          </cell>
          <cell r="C105" t="str">
            <v>1.8.5.3.2.5</v>
          </cell>
          <cell r="D105" t="str">
            <v>Arruela Borracha P/ Flange Pn-10 Dn 100</v>
          </cell>
          <cell r="E105" t="str">
            <v>und.</v>
          </cell>
          <cell r="F105">
            <v>8</v>
          </cell>
          <cell r="G105">
            <v>29.39</v>
          </cell>
          <cell r="H105">
            <v>235.12</v>
          </cell>
          <cell r="I105">
            <v>29.39</v>
          </cell>
          <cell r="J105">
            <v>235.12</v>
          </cell>
          <cell r="K105">
            <v>0</v>
          </cell>
          <cell r="L105" t="str">
            <v xml:space="preserve">   </v>
          </cell>
          <cell r="M105">
            <v>1</v>
          </cell>
          <cell r="N105">
            <v>0</v>
          </cell>
          <cell r="O105">
            <v>0</v>
          </cell>
          <cell r="P105" t="str">
            <v xml:space="preserve">   </v>
          </cell>
          <cell r="R105" t="str">
            <v>0486</v>
          </cell>
        </row>
        <row r="106">
          <cell r="A106">
            <v>2327</v>
          </cell>
          <cell r="B106" t="str">
            <v>F</v>
          </cell>
          <cell r="C106" t="str">
            <v>2.3.4.8.2</v>
          </cell>
          <cell r="D106" t="str">
            <v>Arruela Borracha P/ Flange Pn-10 Dn 100</v>
          </cell>
          <cell r="E106" t="str">
            <v>UND.</v>
          </cell>
          <cell r="F106">
            <v>1</v>
          </cell>
          <cell r="G106">
            <v>29.39</v>
          </cell>
          <cell r="H106">
            <v>29.39</v>
          </cell>
          <cell r="I106">
            <v>29.39</v>
          </cell>
          <cell r="J106">
            <v>29.39</v>
          </cell>
          <cell r="K106">
            <v>0</v>
          </cell>
          <cell r="L106" t="str">
            <v xml:space="preserve">   </v>
          </cell>
          <cell r="M106">
            <v>1</v>
          </cell>
          <cell r="N106">
            <v>0</v>
          </cell>
          <cell r="O106">
            <v>0</v>
          </cell>
          <cell r="P106" t="str">
            <v xml:space="preserve">   </v>
          </cell>
          <cell r="R106" t="str">
            <v>0486</v>
          </cell>
        </row>
        <row r="107">
          <cell r="A107">
            <v>2405</v>
          </cell>
          <cell r="B107" t="str">
            <v>F</v>
          </cell>
          <cell r="C107" t="str">
            <v>2.3.5.10.2.5</v>
          </cell>
          <cell r="D107" t="str">
            <v>Arruela Borracha P/ Flange Pn-10 Dn 100</v>
          </cell>
          <cell r="E107" t="str">
            <v>und</v>
          </cell>
          <cell r="F107">
            <v>6</v>
          </cell>
          <cell r="G107">
            <v>29.39</v>
          </cell>
          <cell r="H107">
            <v>176.34</v>
          </cell>
          <cell r="I107">
            <v>29.39</v>
          </cell>
          <cell r="J107">
            <v>176.34</v>
          </cell>
          <cell r="K107">
            <v>0</v>
          </cell>
          <cell r="L107" t="str">
            <v xml:space="preserve">   </v>
          </cell>
          <cell r="M107">
            <v>1</v>
          </cell>
          <cell r="N107">
            <v>0</v>
          </cell>
          <cell r="O107">
            <v>0</v>
          </cell>
          <cell r="P107" t="str">
            <v xml:space="preserve">   </v>
          </cell>
          <cell r="R107" t="str">
            <v>0486</v>
          </cell>
        </row>
        <row r="108">
          <cell r="A108">
            <v>2625</v>
          </cell>
          <cell r="B108" t="str">
            <v>F</v>
          </cell>
          <cell r="C108" t="str">
            <v>2.4.4.8.2</v>
          </cell>
          <cell r="D108" t="str">
            <v>Arruela Borracha P/ Flange Pn-10 Dn 100</v>
          </cell>
          <cell r="E108" t="str">
            <v>UND.</v>
          </cell>
          <cell r="F108">
            <v>1</v>
          </cell>
          <cell r="G108">
            <v>29.39</v>
          </cell>
          <cell r="H108">
            <v>29.39</v>
          </cell>
          <cell r="I108">
            <v>29.39</v>
          </cell>
          <cell r="J108">
            <v>29.39</v>
          </cell>
          <cell r="K108">
            <v>0</v>
          </cell>
          <cell r="L108" t="str">
            <v xml:space="preserve">   </v>
          </cell>
          <cell r="M108">
            <v>1</v>
          </cell>
          <cell r="N108">
            <v>0</v>
          </cell>
          <cell r="O108">
            <v>0</v>
          </cell>
          <cell r="P108" t="str">
            <v xml:space="preserve">   </v>
          </cell>
          <cell r="R108" t="str">
            <v>0486</v>
          </cell>
        </row>
        <row r="109">
          <cell r="A109">
            <v>2702</v>
          </cell>
          <cell r="B109" t="str">
            <v>F</v>
          </cell>
          <cell r="C109" t="str">
            <v>2.4.5.10.2.5</v>
          </cell>
          <cell r="D109" t="str">
            <v>Arruela Borracha P/ Flange Pn-10 Dn 100</v>
          </cell>
          <cell r="E109" t="str">
            <v>und</v>
          </cell>
          <cell r="F109">
            <v>6</v>
          </cell>
          <cell r="G109">
            <v>29.39</v>
          </cell>
          <cell r="H109">
            <v>176.34</v>
          </cell>
          <cell r="I109">
            <v>29.39</v>
          </cell>
          <cell r="J109">
            <v>176.34</v>
          </cell>
          <cell r="K109">
            <v>0</v>
          </cell>
          <cell r="L109" t="str">
            <v xml:space="preserve">   </v>
          </cell>
          <cell r="M109">
            <v>1</v>
          </cell>
          <cell r="N109">
            <v>0</v>
          </cell>
          <cell r="O109">
            <v>0</v>
          </cell>
          <cell r="P109" t="str">
            <v xml:space="preserve">   </v>
          </cell>
          <cell r="R109" t="str">
            <v>0486</v>
          </cell>
        </row>
        <row r="110">
          <cell r="A110">
            <v>3059</v>
          </cell>
          <cell r="B110" t="str">
            <v>F</v>
          </cell>
          <cell r="C110" t="str">
            <v>2.6.4.7.2.2</v>
          </cell>
          <cell r="D110" t="str">
            <v>Arruela Borracha P/ Flange Pn-10 Dn 100</v>
          </cell>
          <cell r="E110" t="str">
            <v>UND.</v>
          </cell>
          <cell r="F110">
            <v>1</v>
          </cell>
          <cell r="G110">
            <v>29.39</v>
          </cell>
          <cell r="H110">
            <v>29.39</v>
          </cell>
          <cell r="I110">
            <v>29.39</v>
          </cell>
          <cell r="J110">
            <v>29.39</v>
          </cell>
          <cell r="K110">
            <v>0</v>
          </cell>
          <cell r="L110" t="str">
            <v xml:space="preserve">   </v>
          </cell>
          <cell r="M110">
            <v>1</v>
          </cell>
          <cell r="N110">
            <v>0</v>
          </cell>
          <cell r="O110">
            <v>0</v>
          </cell>
          <cell r="P110" t="str">
            <v xml:space="preserve">   </v>
          </cell>
          <cell r="R110" t="str">
            <v>0486</v>
          </cell>
        </row>
        <row r="111">
          <cell r="A111">
            <v>3134</v>
          </cell>
          <cell r="B111" t="str">
            <v>F</v>
          </cell>
          <cell r="C111" t="str">
            <v>2.6.5.10.2.3</v>
          </cell>
          <cell r="D111" t="str">
            <v>Arruela Borracha P/ Flange Pn-10 Dn 100</v>
          </cell>
          <cell r="E111" t="str">
            <v>und</v>
          </cell>
          <cell r="F111">
            <v>7</v>
          </cell>
          <cell r="G111">
            <v>29.39</v>
          </cell>
          <cell r="H111">
            <v>205.73</v>
          </cell>
          <cell r="I111">
            <v>29.39</v>
          </cell>
          <cell r="J111">
            <v>205.73</v>
          </cell>
          <cell r="K111">
            <v>0</v>
          </cell>
          <cell r="L111" t="str">
            <v xml:space="preserve">   </v>
          </cell>
          <cell r="M111">
            <v>1</v>
          </cell>
          <cell r="N111">
            <v>0</v>
          </cell>
          <cell r="O111">
            <v>0</v>
          </cell>
          <cell r="P111" t="str">
            <v xml:space="preserve">   </v>
          </cell>
          <cell r="R111" t="str">
            <v>0486</v>
          </cell>
        </row>
        <row r="112">
          <cell r="A112">
            <v>3404</v>
          </cell>
          <cell r="B112" t="str">
            <v>F</v>
          </cell>
          <cell r="C112" t="str">
            <v>2.7.4.7.2.2</v>
          </cell>
          <cell r="D112" t="str">
            <v>Arruela Borracha P/ Flange Pn-10 Dn 100</v>
          </cell>
          <cell r="E112" t="str">
            <v>UND.</v>
          </cell>
          <cell r="F112">
            <v>1</v>
          </cell>
          <cell r="G112">
            <v>29.39</v>
          </cell>
          <cell r="H112">
            <v>29.39</v>
          </cell>
          <cell r="I112">
            <v>29.39</v>
          </cell>
          <cell r="J112">
            <v>29.39</v>
          </cell>
          <cell r="K112">
            <v>0</v>
          </cell>
          <cell r="L112" t="str">
            <v xml:space="preserve">   </v>
          </cell>
          <cell r="M112">
            <v>1</v>
          </cell>
          <cell r="N112">
            <v>0</v>
          </cell>
          <cell r="O112">
            <v>0</v>
          </cell>
          <cell r="P112" t="str">
            <v xml:space="preserve">   </v>
          </cell>
          <cell r="R112" t="str">
            <v>0486</v>
          </cell>
        </row>
        <row r="113">
          <cell r="A113">
            <v>3696</v>
          </cell>
          <cell r="B113" t="str">
            <v>F</v>
          </cell>
          <cell r="C113" t="str">
            <v>2.8.4.7.2.2</v>
          </cell>
          <cell r="D113" t="str">
            <v>Arruela Borracha P/ Flange Pn-10 Dn 100</v>
          </cell>
          <cell r="E113" t="str">
            <v>UND.</v>
          </cell>
          <cell r="F113">
            <v>1</v>
          </cell>
          <cell r="G113">
            <v>29.39</v>
          </cell>
          <cell r="H113">
            <v>29.39</v>
          </cell>
          <cell r="I113">
            <v>29.39</v>
          </cell>
          <cell r="J113">
            <v>29.39</v>
          </cell>
          <cell r="K113">
            <v>0</v>
          </cell>
          <cell r="L113" t="str">
            <v xml:space="preserve">   </v>
          </cell>
          <cell r="M113">
            <v>1</v>
          </cell>
          <cell r="N113">
            <v>0</v>
          </cell>
          <cell r="O113">
            <v>0</v>
          </cell>
          <cell r="P113" t="str">
            <v xml:space="preserve">   </v>
          </cell>
          <cell r="R113" t="str">
            <v>0486</v>
          </cell>
        </row>
        <row r="114">
          <cell r="A114">
            <v>3771</v>
          </cell>
          <cell r="B114" t="str">
            <v>F</v>
          </cell>
          <cell r="C114" t="str">
            <v>2.8.5.10.2.4</v>
          </cell>
          <cell r="D114" t="str">
            <v>Arruela Borracha P/ Flange Pn-10 Dn 100</v>
          </cell>
          <cell r="E114" t="str">
            <v>und</v>
          </cell>
          <cell r="F114">
            <v>6</v>
          </cell>
          <cell r="G114">
            <v>29.39</v>
          </cell>
          <cell r="H114">
            <v>176.34</v>
          </cell>
          <cell r="I114">
            <v>29.39</v>
          </cell>
          <cell r="J114">
            <v>176.34</v>
          </cell>
          <cell r="K114">
            <v>0</v>
          </cell>
          <cell r="L114" t="str">
            <v xml:space="preserve">   </v>
          </cell>
          <cell r="M114">
            <v>1</v>
          </cell>
          <cell r="N114">
            <v>0</v>
          </cell>
          <cell r="O114">
            <v>0</v>
          </cell>
          <cell r="P114" t="str">
            <v xml:space="preserve">   </v>
          </cell>
          <cell r="R114" t="str">
            <v>0486</v>
          </cell>
        </row>
        <row r="115">
          <cell r="A115">
            <v>3977</v>
          </cell>
          <cell r="B115" t="str">
            <v>F</v>
          </cell>
          <cell r="C115" t="str">
            <v>2.9.4.7.2.2</v>
          </cell>
          <cell r="D115" t="str">
            <v>Arruela Borracha P/ Flange Pn-10 Dn 100</v>
          </cell>
          <cell r="E115" t="str">
            <v>UND.</v>
          </cell>
          <cell r="F115">
            <v>1</v>
          </cell>
          <cell r="G115">
            <v>29.39</v>
          </cell>
          <cell r="H115">
            <v>29.39</v>
          </cell>
          <cell r="I115">
            <v>29.39</v>
          </cell>
          <cell r="J115">
            <v>29.39</v>
          </cell>
          <cell r="K115">
            <v>0</v>
          </cell>
          <cell r="L115" t="str">
            <v xml:space="preserve">   </v>
          </cell>
          <cell r="M115">
            <v>1</v>
          </cell>
          <cell r="N115">
            <v>0</v>
          </cell>
          <cell r="O115">
            <v>0</v>
          </cell>
          <cell r="P115" t="str">
            <v xml:space="preserve">   </v>
          </cell>
          <cell r="R115" t="str">
            <v>0486</v>
          </cell>
        </row>
        <row r="116">
          <cell r="A116">
            <v>4054</v>
          </cell>
          <cell r="B116" t="str">
            <v>F</v>
          </cell>
          <cell r="C116" t="str">
            <v>9.5.10.2.4</v>
          </cell>
          <cell r="D116" t="str">
            <v>Arruela Borracha P/ Flange Pn-10 Dn 100</v>
          </cell>
          <cell r="E116" t="str">
            <v>und</v>
          </cell>
          <cell r="F116">
            <v>6</v>
          </cell>
          <cell r="G116">
            <v>29.39</v>
          </cell>
          <cell r="H116">
            <v>176.34</v>
          </cell>
          <cell r="I116">
            <v>29.39</v>
          </cell>
          <cell r="J116">
            <v>176.34</v>
          </cell>
          <cell r="K116">
            <v>0</v>
          </cell>
          <cell r="L116" t="str">
            <v xml:space="preserve">   </v>
          </cell>
          <cell r="M116">
            <v>1</v>
          </cell>
          <cell r="N116">
            <v>0</v>
          </cell>
          <cell r="O116">
            <v>0</v>
          </cell>
          <cell r="P116" t="str">
            <v xml:space="preserve">   </v>
          </cell>
          <cell r="R116" t="str">
            <v>0486</v>
          </cell>
        </row>
        <row r="117">
          <cell r="A117">
            <v>2404</v>
          </cell>
          <cell r="B117" t="str">
            <v>F</v>
          </cell>
          <cell r="C117" t="str">
            <v>2.3.5.10.2.4</v>
          </cell>
          <cell r="D117" t="str">
            <v>Arruela Borracha P/ Flange Pn-10 Dn 150</v>
          </cell>
          <cell r="E117" t="str">
            <v>und</v>
          </cell>
          <cell r="F117">
            <v>2</v>
          </cell>
          <cell r="G117">
            <v>40.729999999999997</v>
          </cell>
          <cell r="H117">
            <v>81.459999999999994</v>
          </cell>
          <cell r="I117">
            <v>40.729999999999997</v>
          </cell>
          <cell r="J117">
            <v>81.459999999999994</v>
          </cell>
          <cell r="K117">
            <v>0</v>
          </cell>
          <cell r="L117" t="str">
            <v xml:space="preserve">   </v>
          </cell>
          <cell r="M117">
            <v>1</v>
          </cell>
          <cell r="N117">
            <v>0</v>
          </cell>
          <cell r="O117">
            <v>0</v>
          </cell>
          <cell r="P117" t="str">
            <v xml:space="preserve">   </v>
          </cell>
          <cell r="R117" t="str">
            <v>0484</v>
          </cell>
        </row>
        <row r="118">
          <cell r="A118">
            <v>2701</v>
          </cell>
          <cell r="B118" t="str">
            <v>F</v>
          </cell>
          <cell r="C118" t="str">
            <v>2.4.5.10.2.4</v>
          </cell>
          <cell r="D118" t="str">
            <v>Arruela Borracha P/ Flange Pn-10 Dn 150</v>
          </cell>
          <cell r="E118" t="str">
            <v>und</v>
          </cell>
          <cell r="F118">
            <v>2</v>
          </cell>
          <cell r="G118">
            <v>40.729999999999997</v>
          </cell>
          <cell r="H118">
            <v>81.459999999999994</v>
          </cell>
          <cell r="I118">
            <v>40.729999999999997</v>
          </cell>
          <cell r="J118">
            <v>81.459999999999994</v>
          </cell>
          <cell r="K118">
            <v>0</v>
          </cell>
          <cell r="L118" t="str">
            <v xml:space="preserve">   </v>
          </cell>
          <cell r="M118">
            <v>1</v>
          </cell>
          <cell r="N118">
            <v>0</v>
          </cell>
          <cell r="O118">
            <v>0</v>
          </cell>
          <cell r="P118" t="str">
            <v xml:space="preserve">   </v>
          </cell>
          <cell r="R118" t="str">
            <v>0484</v>
          </cell>
        </row>
        <row r="119">
          <cell r="A119">
            <v>3133</v>
          </cell>
          <cell r="B119" t="str">
            <v>F</v>
          </cell>
          <cell r="C119" t="str">
            <v>2.6.5.10.2.2</v>
          </cell>
          <cell r="D119" t="str">
            <v>Arruela Borracha P/ Flange Pn-10 Dn 150</v>
          </cell>
          <cell r="E119" t="str">
            <v>und</v>
          </cell>
          <cell r="F119">
            <v>21</v>
          </cell>
          <cell r="G119">
            <v>40.729999999999997</v>
          </cell>
          <cell r="H119">
            <v>855.33</v>
          </cell>
          <cell r="I119">
            <v>40.729999999999997</v>
          </cell>
          <cell r="J119">
            <v>855.33</v>
          </cell>
          <cell r="K119">
            <v>0</v>
          </cell>
          <cell r="L119" t="str">
            <v xml:space="preserve">   </v>
          </cell>
          <cell r="M119">
            <v>1</v>
          </cell>
          <cell r="N119">
            <v>0</v>
          </cell>
          <cell r="O119">
            <v>0</v>
          </cell>
          <cell r="P119" t="str">
            <v xml:space="preserve">   </v>
          </cell>
          <cell r="R119" t="str">
            <v>0484</v>
          </cell>
        </row>
        <row r="120">
          <cell r="A120">
            <v>3770</v>
          </cell>
          <cell r="B120" t="str">
            <v>F</v>
          </cell>
          <cell r="C120" t="str">
            <v>2.8.5.10.2.3</v>
          </cell>
          <cell r="D120" t="str">
            <v>Arruela Borracha P/ Flange Pn-10 Dn 150</v>
          </cell>
          <cell r="E120" t="str">
            <v>und</v>
          </cell>
          <cell r="F120">
            <v>16</v>
          </cell>
          <cell r="G120">
            <v>40.729999999999997</v>
          </cell>
          <cell r="H120">
            <v>651.67999999999995</v>
          </cell>
          <cell r="I120">
            <v>40.729999999999997</v>
          </cell>
          <cell r="J120">
            <v>651.67999999999995</v>
          </cell>
          <cell r="K120">
            <v>0</v>
          </cell>
          <cell r="L120" t="str">
            <v xml:space="preserve">   </v>
          </cell>
          <cell r="M120">
            <v>1</v>
          </cell>
          <cell r="N120">
            <v>0</v>
          </cell>
          <cell r="O120">
            <v>0</v>
          </cell>
          <cell r="P120" t="str">
            <v xml:space="preserve">   </v>
          </cell>
          <cell r="R120" t="str">
            <v>0484</v>
          </cell>
        </row>
        <row r="121">
          <cell r="A121">
            <v>4053</v>
          </cell>
          <cell r="B121" t="str">
            <v>F</v>
          </cell>
          <cell r="C121" t="str">
            <v>9.5.10.2.3</v>
          </cell>
          <cell r="D121" t="str">
            <v>Arruela Borracha P/ Flange Pn-10 Dn 150</v>
          </cell>
          <cell r="E121" t="str">
            <v>und</v>
          </cell>
          <cell r="F121">
            <v>16</v>
          </cell>
          <cell r="G121">
            <v>40.729999999999997</v>
          </cell>
          <cell r="H121">
            <v>651.67999999999995</v>
          </cell>
          <cell r="I121">
            <v>40.729999999999997</v>
          </cell>
          <cell r="J121">
            <v>651.67999999999995</v>
          </cell>
          <cell r="K121">
            <v>0</v>
          </cell>
          <cell r="L121" t="str">
            <v xml:space="preserve">   </v>
          </cell>
          <cell r="M121">
            <v>1</v>
          </cell>
          <cell r="N121">
            <v>0</v>
          </cell>
          <cell r="O121">
            <v>0</v>
          </cell>
          <cell r="P121" t="str">
            <v xml:space="preserve">   </v>
          </cell>
          <cell r="R121" t="str">
            <v>0484</v>
          </cell>
        </row>
        <row r="122">
          <cell r="A122">
            <v>979</v>
          </cell>
          <cell r="B122" t="str">
            <v>F</v>
          </cell>
          <cell r="C122" t="str">
            <v>1.8.5.3.2.6</v>
          </cell>
          <cell r="D122" t="str">
            <v>Arruela Borracha P/ Flange Pn-10 Dn 200</v>
          </cell>
          <cell r="E122" t="str">
            <v>und.</v>
          </cell>
          <cell r="F122">
            <v>1</v>
          </cell>
          <cell r="G122">
            <v>50.35</v>
          </cell>
          <cell r="H122">
            <v>50.35</v>
          </cell>
          <cell r="I122">
            <v>50.35</v>
          </cell>
          <cell r="J122">
            <v>50.35</v>
          </cell>
          <cell r="K122">
            <v>0</v>
          </cell>
          <cell r="L122" t="str">
            <v xml:space="preserve">   </v>
          </cell>
          <cell r="M122">
            <v>1</v>
          </cell>
          <cell r="N122">
            <v>0</v>
          </cell>
          <cell r="O122">
            <v>0</v>
          </cell>
          <cell r="P122" t="str">
            <v xml:space="preserve">   </v>
          </cell>
          <cell r="R122" t="str">
            <v>0483</v>
          </cell>
        </row>
        <row r="123">
          <cell r="A123">
            <v>2403</v>
          </cell>
          <cell r="B123" t="str">
            <v>F</v>
          </cell>
          <cell r="C123" t="str">
            <v>2.3.5.10.2.3</v>
          </cell>
          <cell r="D123" t="str">
            <v>Arruela Borracha P/ Flange Pn-10 Dn 200</v>
          </cell>
          <cell r="E123" t="str">
            <v>und</v>
          </cell>
          <cell r="F123">
            <v>16</v>
          </cell>
          <cell r="G123">
            <v>50.35</v>
          </cell>
          <cell r="H123">
            <v>805.6</v>
          </cell>
          <cell r="I123">
            <v>50.35</v>
          </cell>
          <cell r="J123">
            <v>805.6</v>
          </cell>
          <cell r="K123">
            <v>0</v>
          </cell>
          <cell r="L123" t="str">
            <v xml:space="preserve">   </v>
          </cell>
          <cell r="M123">
            <v>1</v>
          </cell>
          <cell r="N123">
            <v>0</v>
          </cell>
          <cell r="O123">
            <v>0</v>
          </cell>
          <cell r="P123" t="str">
            <v xml:space="preserve">   </v>
          </cell>
          <cell r="R123" t="str">
            <v>0483</v>
          </cell>
        </row>
        <row r="124">
          <cell r="A124">
            <v>2700</v>
          </cell>
          <cell r="B124" t="str">
            <v>F</v>
          </cell>
          <cell r="C124" t="str">
            <v>2.4.5.10.2.3</v>
          </cell>
          <cell r="D124" t="str">
            <v>Arruela Borracha P/ Flange Pn-10 Dn 200</v>
          </cell>
          <cell r="E124" t="str">
            <v>und</v>
          </cell>
          <cell r="F124">
            <v>16</v>
          </cell>
          <cell r="G124">
            <v>50.35</v>
          </cell>
          <cell r="H124">
            <v>805.6</v>
          </cell>
          <cell r="I124">
            <v>50.35</v>
          </cell>
          <cell r="J124">
            <v>805.6</v>
          </cell>
          <cell r="K124">
            <v>0</v>
          </cell>
          <cell r="L124" t="str">
            <v xml:space="preserve">   </v>
          </cell>
          <cell r="M124">
            <v>1</v>
          </cell>
          <cell r="N124">
            <v>0</v>
          </cell>
          <cell r="O124">
            <v>0</v>
          </cell>
          <cell r="P124" t="str">
            <v xml:space="preserve">   </v>
          </cell>
          <cell r="R124" t="str">
            <v>0483</v>
          </cell>
        </row>
        <row r="125">
          <cell r="A125">
            <v>3484</v>
          </cell>
          <cell r="B125" t="str">
            <v>F</v>
          </cell>
          <cell r="C125" t="str">
            <v>2.7.5.10.2.5</v>
          </cell>
          <cell r="D125" t="str">
            <v>Arruela Borracha P/ Flange Pn-10 Dn 200</v>
          </cell>
          <cell r="E125" t="str">
            <v>und</v>
          </cell>
          <cell r="F125">
            <v>6</v>
          </cell>
          <cell r="G125">
            <v>50.35</v>
          </cell>
          <cell r="H125">
            <v>302.10000000000002</v>
          </cell>
          <cell r="I125">
            <v>50.35</v>
          </cell>
          <cell r="J125">
            <v>302.10000000000002</v>
          </cell>
          <cell r="K125">
            <v>0</v>
          </cell>
          <cell r="L125" t="str">
            <v xml:space="preserve">   </v>
          </cell>
          <cell r="M125">
            <v>1</v>
          </cell>
          <cell r="N125">
            <v>0</v>
          </cell>
          <cell r="O125">
            <v>0</v>
          </cell>
          <cell r="P125" t="str">
            <v xml:space="preserve">   </v>
          </cell>
          <cell r="R125" t="str">
            <v>0483</v>
          </cell>
        </row>
        <row r="126">
          <cell r="A126">
            <v>3769</v>
          </cell>
          <cell r="B126" t="str">
            <v>F</v>
          </cell>
          <cell r="C126" t="str">
            <v>2.8.5.10.2.2</v>
          </cell>
          <cell r="D126" t="str">
            <v>Arruela Borracha P/ Flange Pn-10 Dn 200</v>
          </cell>
          <cell r="E126" t="str">
            <v>und</v>
          </cell>
          <cell r="F126">
            <v>6</v>
          </cell>
          <cell r="G126">
            <v>50.35</v>
          </cell>
          <cell r="H126">
            <v>302.10000000000002</v>
          </cell>
          <cell r="I126">
            <v>50.35</v>
          </cell>
          <cell r="J126">
            <v>302.10000000000002</v>
          </cell>
          <cell r="K126">
            <v>0</v>
          </cell>
          <cell r="L126" t="str">
            <v xml:space="preserve">   </v>
          </cell>
          <cell r="M126">
            <v>1</v>
          </cell>
          <cell r="N126">
            <v>0</v>
          </cell>
          <cell r="O126">
            <v>0</v>
          </cell>
          <cell r="P126" t="str">
            <v xml:space="preserve">   </v>
          </cell>
          <cell r="R126" t="str">
            <v>0483</v>
          </cell>
        </row>
        <row r="127">
          <cell r="A127">
            <v>4052</v>
          </cell>
          <cell r="B127" t="str">
            <v>F</v>
          </cell>
          <cell r="C127" t="str">
            <v>9.5.10.2.2</v>
          </cell>
          <cell r="D127" t="str">
            <v>Arruela Borracha P/ Flange Pn-10 Dn 200</v>
          </cell>
          <cell r="E127" t="str">
            <v>und</v>
          </cell>
          <cell r="F127">
            <v>6</v>
          </cell>
          <cell r="G127">
            <v>50.35</v>
          </cell>
          <cell r="H127">
            <v>302.10000000000002</v>
          </cell>
          <cell r="I127">
            <v>50.35</v>
          </cell>
          <cell r="J127">
            <v>302.10000000000002</v>
          </cell>
          <cell r="K127">
            <v>0</v>
          </cell>
          <cell r="L127" t="str">
            <v xml:space="preserve">   </v>
          </cell>
          <cell r="M127">
            <v>1</v>
          </cell>
          <cell r="N127">
            <v>0</v>
          </cell>
          <cell r="O127">
            <v>0</v>
          </cell>
          <cell r="P127" t="str">
            <v xml:space="preserve">   </v>
          </cell>
          <cell r="R127" t="str">
            <v>0483</v>
          </cell>
        </row>
        <row r="128">
          <cell r="A128">
            <v>4187</v>
          </cell>
          <cell r="B128" t="str">
            <v>F</v>
          </cell>
          <cell r="C128" t="str">
            <v>2.10.7.1.5.2</v>
          </cell>
          <cell r="D128" t="str">
            <v>Arruela Borracha P/ Flange Pn-10 Dn 200</v>
          </cell>
          <cell r="E128" t="str">
            <v>und</v>
          </cell>
          <cell r="F128">
            <v>214</v>
          </cell>
          <cell r="G128">
            <v>50.35</v>
          </cell>
          <cell r="H128">
            <v>10774.9</v>
          </cell>
          <cell r="I128">
            <v>50.35</v>
          </cell>
          <cell r="J128">
            <v>10774.9</v>
          </cell>
          <cell r="K128">
            <v>0</v>
          </cell>
          <cell r="L128" t="str">
            <v xml:space="preserve">   </v>
          </cell>
          <cell r="M128">
            <v>1</v>
          </cell>
          <cell r="N128">
            <v>0</v>
          </cell>
          <cell r="O128">
            <v>0</v>
          </cell>
          <cell r="P128" t="str">
            <v xml:space="preserve">   </v>
          </cell>
          <cell r="R128" t="str">
            <v>0483</v>
          </cell>
        </row>
        <row r="129">
          <cell r="A129">
            <v>2402</v>
          </cell>
          <cell r="B129" t="str">
            <v>F</v>
          </cell>
          <cell r="C129" t="str">
            <v>2.3.5.10.2.2</v>
          </cell>
          <cell r="D129" t="str">
            <v>Arruela Borracha P/ Flange Pn-10 Dn 250</v>
          </cell>
          <cell r="E129" t="str">
            <v>und</v>
          </cell>
          <cell r="F129">
            <v>4</v>
          </cell>
          <cell r="G129">
            <v>98.89</v>
          </cell>
          <cell r="H129">
            <v>395.56</v>
          </cell>
          <cell r="I129">
            <v>98.89</v>
          </cell>
          <cell r="J129">
            <v>395.56</v>
          </cell>
          <cell r="K129">
            <v>0</v>
          </cell>
          <cell r="L129" t="str">
            <v xml:space="preserve">   </v>
          </cell>
          <cell r="M129">
            <v>1</v>
          </cell>
          <cell r="N129">
            <v>0</v>
          </cell>
          <cell r="O129">
            <v>0</v>
          </cell>
          <cell r="P129" t="str">
            <v xml:space="preserve">   </v>
          </cell>
          <cell r="R129" t="str">
            <v>0487</v>
          </cell>
        </row>
        <row r="130">
          <cell r="A130">
            <v>2699</v>
          </cell>
          <cell r="B130" t="str">
            <v>F</v>
          </cell>
          <cell r="C130" t="str">
            <v>2.4.5.10.2.2</v>
          </cell>
          <cell r="D130" t="str">
            <v>Arruela Borracha P/ Flange Pn-10 Dn 250</v>
          </cell>
          <cell r="E130" t="str">
            <v>und</v>
          </cell>
          <cell r="F130">
            <v>4</v>
          </cell>
          <cell r="G130">
            <v>98.89</v>
          </cell>
          <cell r="H130">
            <v>395.56</v>
          </cell>
          <cell r="I130">
            <v>98.89</v>
          </cell>
          <cell r="J130">
            <v>395.56</v>
          </cell>
          <cell r="K130">
            <v>0</v>
          </cell>
          <cell r="L130" t="str">
            <v xml:space="preserve">   </v>
          </cell>
          <cell r="M130">
            <v>1</v>
          </cell>
          <cell r="N130">
            <v>0</v>
          </cell>
          <cell r="O130">
            <v>0</v>
          </cell>
          <cell r="P130" t="str">
            <v xml:space="preserve">   </v>
          </cell>
          <cell r="R130" t="str">
            <v>0487</v>
          </cell>
        </row>
        <row r="131">
          <cell r="A131">
            <v>3132</v>
          </cell>
          <cell r="B131" t="str">
            <v>F</v>
          </cell>
          <cell r="C131" t="str">
            <v>2.6.5.10.2.1</v>
          </cell>
          <cell r="D131" t="str">
            <v>Arruela Borracha P/ Flange Pn-10 Dn 250</v>
          </cell>
          <cell r="E131" t="str">
            <v>und</v>
          </cell>
          <cell r="F131">
            <v>1</v>
          </cell>
          <cell r="G131">
            <v>98.89</v>
          </cell>
          <cell r="H131">
            <v>98.89</v>
          </cell>
          <cell r="I131">
            <v>98.89</v>
          </cell>
          <cell r="J131">
            <v>98.89</v>
          </cell>
          <cell r="K131">
            <v>0</v>
          </cell>
          <cell r="L131" t="str">
            <v xml:space="preserve">   </v>
          </cell>
          <cell r="M131">
            <v>1</v>
          </cell>
          <cell r="N131">
            <v>0</v>
          </cell>
          <cell r="O131">
            <v>0</v>
          </cell>
          <cell r="P131" t="str">
            <v xml:space="preserve">   </v>
          </cell>
          <cell r="R131" t="str">
            <v>0487</v>
          </cell>
        </row>
        <row r="132">
          <cell r="A132">
            <v>3768</v>
          </cell>
          <cell r="B132" t="str">
            <v>F</v>
          </cell>
          <cell r="C132" t="str">
            <v>2.8.5.10.2.1</v>
          </cell>
          <cell r="D132" t="str">
            <v>Arruela Borracha P/ Flange Pn-10 Dn 250</v>
          </cell>
          <cell r="E132" t="str">
            <v>und</v>
          </cell>
          <cell r="F132">
            <v>1</v>
          </cell>
          <cell r="G132">
            <v>98.89</v>
          </cell>
          <cell r="H132">
            <v>98.89</v>
          </cell>
          <cell r="I132">
            <v>98.89</v>
          </cell>
          <cell r="J132">
            <v>98.89</v>
          </cell>
          <cell r="K132">
            <v>0</v>
          </cell>
          <cell r="L132" t="str">
            <v xml:space="preserve">   </v>
          </cell>
          <cell r="M132">
            <v>1</v>
          </cell>
          <cell r="N132">
            <v>0</v>
          </cell>
          <cell r="O132">
            <v>0</v>
          </cell>
          <cell r="P132" t="str">
            <v xml:space="preserve">   </v>
          </cell>
          <cell r="R132" t="str">
            <v>0487</v>
          </cell>
        </row>
        <row r="133">
          <cell r="A133">
            <v>4051</v>
          </cell>
          <cell r="B133" t="str">
            <v>F</v>
          </cell>
          <cell r="C133" t="str">
            <v>9.5.10.2.1</v>
          </cell>
          <cell r="D133" t="str">
            <v>Arruela Borracha P/ Flange Pn-10 Dn 250</v>
          </cell>
          <cell r="E133" t="str">
            <v>und</v>
          </cell>
          <cell r="F133">
            <v>1</v>
          </cell>
          <cell r="G133">
            <v>98.89</v>
          </cell>
          <cell r="H133">
            <v>98.89</v>
          </cell>
          <cell r="I133">
            <v>98.89</v>
          </cell>
          <cell r="J133">
            <v>98.89</v>
          </cell>
          <cell r="K133">
            <v>0</v>
          </cell>
          <cell r="L133" t="str">
            <v xml:space="preserve">   </v>
          </cell>
          <cell r="M133">
            <v>1</v>
          </cell>
          <cell r="N133">
            <v>0</v>
          </cell>
          <cell r="O133">
            <v>0</v>
          </cell>
          <cell r="P133" t="str">
            <v xml:space="preserve">   </v>
          </cell>
          <cell r="R133" t="str">
            <v>0487</v>
          </cell>
        </row>
        <row r="134">
          <cell r="A134">
            <v>980</v>
          </cell>
          <cell r="B134" t="str">
            <v>F</v>
          </cell>
          <cell r="C134" t="str">
            <v>1.8.5.3.2.7</v>
          </cell>
          <cell r="D134" t="str">
            <v>Arruela Borracha P/ Flange Pn-10 Dn 300</v>
          </cell>
          <cell r="E134" t="str">
            <v>und.</v>
          </cell>
          <cell r="F134">
            <v>12</v>
          </cell>
          <cell r="G134">
            <v>178.41</v>
          </cell>
          <cell r="H134">
            <v>2140.92</v>
          </cell>
          <cell r="I134">
            <v>178.41</v>
          </cell>
          <cell r="J134">
            <v>2140.92</v>
          </cell>
          <cell r="K134">
            <v>0</v>
          </cell>
          <cell r="L134" t="str">
            <v xml:space="preserve">   </v>
          </cell>
          <cell r="M134">
            <v>1</v>
          </cell>
          <cell r="N134">
            <v>0</v>
          </cell>
          <cell r="O134">
            <v>0</v>
          </cell>
          <cell r="P134" t="str">
            <v xml:space="preserve">   </v>
          </cell>
          <cell r="R134" t="str">
            <v>0488</v>
          </cell>
        </row>
        <row r="135">
          <cell r="A135">
            <v>3483</v>
          </cell>
          <cell r="B135" t="str">
            <v>F</v>
          </cell>
          <cell r="C135" t="str">
            <v>2.7.5.10.2.4</v>
          </cell>
          <cell r="D135" t="str">
            <v>Arruela Borracha P/ Flange Pn-10 Dn 300</v>
          </cell>
          <cell r="E135" t="str">
            <v>und</v>
          </cell>
          <cell r="F135">
            <v>2</v>
          </cell>
          <cell r="G135">
            <v>178.41</v>
          </cell>
          <cell r="H135">
            <v>356.82</v>
          </cell>
          <cell r="I135">
            <v>178.41</v>
          </cell>
          <cell r="J135">
            <v>356.82</v>
          </cell>
          <cell r="K135">
            <v>0</v>
          </cell>
          <cell r="L135" t="str">
            <v xml:space="preserve">   </v>
          </cell>
          <cell r="M135">
            <v>1</v>
          </cell>
          <cell r="N135">
            <v>0</v>
          </cell>
          <cell r="O135">
            <v>0</v>
          </cell>
          <cell r="P135" t="str">
            <v xml:space="preserve">   </v>
          </cell>
          <cell r="R135" t="str">
            <v>0488</v>
          </cell>
        </row>
        <row r="136">
          <cell r="A136">
            <v>2698</v>
          </cell>
          <cell r="B136" t="str">
            <v>F</v>
          </cell>
          <cell r="C136" t="str">
            <v>2.4.5.10.2.1</v>
          </cell>
          <cell r="D136" t="str">
            <v>Arruela Borracha P/ Flange Pn-10 Dn 350</v>
          </cell>
          <cell r="E136" t="str">
            <v>und</v>
          </cell>
          <cell r="F136">
            <v>1</v>
          </cell>
          <cell r="G136">
            <v>218.44</v>
          </cell>
          <cell r="H136">
            <v>218.44</v>
          </cell>
          <cell r="I136">
            <v>218.44</v>
          </cell>
          <cell r="J136">
            <v>218.44</v>
          </cell>
          <cell r="K136">
            <v>0</v>
          </cell>
          <cell r="L136" t="str">
            <v xml:space="preserve">   </v>
          </cell>
          <cell r="M136">
            <v>1</v>
          </cell>
          <cell r="N136">
            <v>0</v>
          </cell>
          <cell r="O136">
            <v>0</v>
          </cell>
          <cell r="P136" t="str">
            <v xml:space="preserve">   </v>
          </cell>
          <cell r="R136" t="str">
            <v>0482</v>
          </cell>
        </row>
        <row r="137">
          <cell r="A137">
            <v>981</v>
          </cell>
          <cell r="B137" t="str">
            <v>F</v>
          </cell>
          <cell r="C137" t="str">
            <v>1.8.5.3.2.8</v>
          </cell>
          <cell r="D137" t="str">
            <v>Arruela Borracha P/ Flange Pn-10 Dn 400</v>
          </cell>
          <cell r="E137" t="str">
            <v>und.</v>
          </cell>
          <cell r="F137">
            <v>20</v>
          </cell>
          <cell r="G137">
            <v>235.4</v>
          </cell>
          <cell r="H137">
            <v>4708</v>
          </cell>
          <cell r="I137">
            <v>235.4</v>
          </cell>
          <cell r="J137">
            <v>4708</v>
          </cell>
          <cell r="K137">
            <v>0</v>
          </cell>
          <cell r="L137" t="str">
            <v xml:space="preserve">   </v>
          </cell>
          <cell r="M137">
            <v>1</v>
          </cell>
          <cell r="N137">
            <v>0</v>
          </cell>
          <cell r="O137">
            <v>0</v>
          </cell>
          <cell r="P137" t="str">
            <v xml:space="preserve">   </v>
          </cell>
          <cell r="R137" t="str">
            <v>0481</v>
          </cell>
        </row>
        <row r="138">
          <cell r="A138">
            <v>2401</v>
          </cell>
          <cell r="B138" t="str">
            <v>F</v>
          </cell>
          <cell r="C138" t="str">
            <v>2.3.5.10.2.1</v>
          </cell>
          <cell r="D138" t="str">
            <v>Arruela Borracha P/ Flange Pn-10 Dn 400</v>
          </cell>
          <cell r="E138" t="str">
            <v>und</v>
          </cell>
          <cell r="F138">
            <v>1</v>
          </cell>
          <cell r="G138">
            <v>235.4</v>
          </cell>
          <cell r="H138">
            <v>235.4</v>
          </cell>
          <cell r="I138">
            <v>235.4</v>
          </cell>
          <cell r="J138">
            <v>235.4</v>
          </cell>
          <cell r="K138">
            <v>0</v>
          </cell>
          <cell r="L138" t="str">
            <v xml:space="preserve">   </v>
          </cell>
          <cell r="M138">
            <v>1</v>
          </cell>
          <cell r="N138">
            <v>0</v>
          </cell>
          <cell r="O138">
            <v>0</v>
          </cell>
          <cell r="P138" t="str">
            <v xml:space="preserve">   </v>
          </cell>
          <cell r="R138" t="str">
            <v>0481</v>
          </cell>
        </row>
        <row r="139">
          <cell r="A139">
            <v>3482</v>
          </cell>
          <cell r="B139" t="str">
            <v>F</v>
          </cell>
          <cell r="C139" t="str">
            <v>2.7.5.10.2.3</v>
          </cell>
          <cell r="D139" t="str">
            <v>Arruela Borracha P/ Flange Pn-10 Dn 400</v>
          </cell>
          <cell r="E139" t="str">
            <v>und</v>
          </cell>
          <cell r="F139">
            <v>16</v>
          </cell>
          <cell r="G139">
            <v>235.4</v>
          </cell>
          <cell r="H139">
            <v>3766.4</v>
          </cell>
          <cell r="I139">
            <v>235.4</v>
          </cell>
          <cell r="J139">
            <v>3766.4</v>
          </cell>
          <cell r="K139">
            <v>0</v>
          </cell>
          <cell r="L139" t="str">
            <v xml:space="preserve">   </v>
          </cell>
          <cell r="M139">
            <v>1</v>
          </cell>
          <cell r="N139">
            <v>0</v>
          </cell>
          <cell r="O139">
            <v>0</v>
          </cell>
          <cell r="P139" t="str">
            <v xml:space="preserve">   </v>
          </cell>
          <cell r="R139" t="str">
            <v>0481</v>
          </cell>
        </row>
        <row r="140">
          <cell r="A140">
            <v>4188</v>
          </cell>
          <cell r="B140" t="str">
            <v>F</v>
          </cell>
          <cell r="C140" t="str">
            <v>2.10.7.1.5.3</v>
          </cell>
          <cell r="D140" t="str">
            <v>Arruela Borracha P/ Flange Pn-10 Dn 400</v>
          </cell>
          <cell r="E140" t="str">
            <v>und</v>
          </cell>
          <cell r="F140">
            <v>10</v>
          </cell>
          <cell r="G140">
            <v>235.4</v>
          </cell>
          <cell r="H140">
            <v>2354</v>
          </cell>
          <cell r="I140">
            <v>235.4</v>
          </cell>
          <cell r="J140">
            <v>2354</v>
          </cell>
          <cell r="K140">
            <v>0</v>
          </cell>
          <cell r="L140" t="str">
            <v xml:space="preserve">   </v>
          </cell>
          <cell r="M140">
            <v>1</v>
          </cell>
          <cell r="N140">
            <v>0</v>
          </cell>
          <cell r="O140">
            <v>0</v>
          </cell>
          <cell r="P140" t="str">
            <v xml:space="preserve">   </v>
          </cell>
          <cell r="R140" t="str">
            <v>0481</v>
          </cell>
        </row>
        <row r="141">
          <cell r="A141">
            <v>2326</v>
          </cell>
          <cell r="B141" t="str">
            <v>F</v>
          </cell>
          <cell r="C141" t="str">
            <v>2.3.4.8.1</v>
          </cell>
          <cell r="D141" t="str">
            <v>Arruela Borracha P/ Flange Pn-10 Dn 50</v>
          </cell>
          <cell r="E141" t="str">
            <v>UND.</v>
          </cell>
          <cell r="F141">
            <v>1</v>
          </cell>
          <cell r="G141">
            <v>16.579999999999998</v>
          </cell>
          <cell r="H141">
            <v>16.579999999999998</v>
          </cell>
          <cell r="I141">
            <v>16.579999999999998</v>
          </cell>
          <cell r="J141">
            <v>16.579999999999998</v>
          </cell>
          <cell r="K141">
            <v>0</v>
          </cell>
          <cell r="L141" t="str">
            <v xml:space="preserve">   </v>
          </cell>
          <cell r="M141">
            <v>1</v>
          </cell>
          <cell r="N141">
            <v>0</v>
          </cell>
          <cell r="O141">
            <v>0</v>
          </cell>
          <cell r="P141" t="str">
            <v xml:space="preserve">   </v>
          </cell>
          <cell r="R141" t="str">
            <v>0480</v>
          </cell>
        </row>
        <row r="142">
          <cell r="A142">
            <v>2624</v>
          </cell>
          <cell r="B142" t="str">
            <v>F</v>
          </cell>
          <cell r="C142" t="str">
            <v>2.4.4.8.1</v>
          </cell>
          <cell r="D142" t="str">
            <v>Arruela Borracha P/ Flange Pn-10 Dn 50</v>
          </cell>
          <cell r="E142" t="str">
            <v>UND.</v>
          </cell>
          <cell r="F142">
            <v>1</v>
          </cell>
          <cell r="G142">
            <v>16.579999999999998</v>
          </cell>
          <cell r="H142">
            <v>16.579999999999998</v>
          </cell>
          <cell r="I142">
            <v>16.579999999999998</v>
          </cell>
          <cell r="J142">
            <v>16.579999999999998</v>
          </cell>
          <cell r="K142">
            <v>0</v>
          </cell>
          <cell r="L142" t="str">
            <v xml:space="preserve">   </v>
          </cell>
          <cell r="M142">
            <v>1</v>
          </cell>
          <cell r="N142">
            <v>0</v>
          </cell>
          <cell r="O142">
            <v>0</v>
          </cell>
          <cell r="P142" t="str">
            <v xml:space="preserve">   </v>
          </cell>
          <cell r="R142" t="str">
            <v>0480</v>
          </cell>
        </row>
        <row r="143">
          <cell r="A143">
            <v>3058</v>
          </cell>
          <cell r="B143" t="str">
            <v>F</v>
          </cell>
          <cell r="C143" t="str">
            <v>2.6.4.7.2.1</v>
          </cell>
          <cell r="D143" t="str">
            <v>Arruela Borracha P/ Flange Pn-10 Dn 50</v>
          </cell>
          <cell r="E143" t="str">
            <v>UND.</v>
          </cell>
          <cell r="F143">
            <v>1</v>
          </cell>
          <cell r="G143">
            <v>16.579999999999998</v>
          </cell>
          <cell r="H143">
            <v>16.579999999999998</v>
          </cell>
          <cell r="I143">
            <v>16.579999999999998</v>
          </cell>
          <cell r="J143">
            <v>16.579999999999998</v>
          </cell>
          <cell r="K143">
            <v>0</v>
          </cell>
          <cell r="L143" t="str">
            <v xml:space="preserve">   </v>
          </cell>
          <cell r="M143">
            <v>1</v>
          </cell>
          <cell r="N143">
            <v>0</v>
          </cell>
          <cell r="O143">
            <v>0</v>
          </cell>
          <cell r="P143" t="str">
            <v xml:space="preserve">   </v>
          </cell>
          <cell r="R143" t="str">
            <v>0480</v>
          </cell>
        </row>
        <row r="144">
          <cell r="A144">
            <v>3403</v>
          </cell>
          <cell r="B144" t="str">
            <v>F</v>
          </cell>
          <cell r="C144" t="str">
            <v>2.7.4.7.2.1</v>
          </cell>
          <cell r="D144" t="str">
            <v>Arruela Borracha P/ Flange Pn-10 Dn 50</v>
          </cell>
          <cell r="E144" t="str">
            <v>UND.</v>
          </cell>
          <cell r="F144">
            <v>1</v>
          </cell>
          <cell r="G144">
            <v>16.579999999999998</v>
          </cell>
          <cell r="H144">
            <v>16.579999999999998</v>
          </cell>
          <cell r="I144">
            <v>16.579999999999998</v>
          </cell>
          <cell r="J144">
            <v>16.579999999999998</v>
          </cell>
          <cell r="K144">
            <v>0</v>
          </cell>
          <cell r="L144" t="str">
            <v xml:space="preserve">   </v>
          </cell>
          <cell r="M144">
            <v>1</v>
          </cell>
          <cell r="N144">
            <v>0</v>
          </cell>
          <cell r="O144">
            <v>0</v>
          </cell>
          <cell r="P144" t="str">
            <v xml:space="preserve">   </v>
          </cell>
          <cell r="R144" t="str">
            <v>0480</v>
          </cell>
        </row>
        <row r="145">
          <cell r="A145">
            <v>3695</v>
          </cell>
          <cell r="B145" t="str">
            <v>F</v>
          </cell>
          <cell r="C145" t="str">
            <v>2.8.4.7.2.1</v>
          </cell>
          <cell r="D145" t="str">
            <v>Arruela Borracha P/ Flange Pn-10 Dn 50</v>
          </cell>
          <cell r="E145" t="str">
            <v>UND.</v>
          </cell>
          <cell r="F145">
            <v>1</v>
          </cell>
          <cell r="G145">
            <v>16.579999999999998</v>
          </cell>
          <cell r="H145">
            <v>16.579999999999998</v>
          </cell>
          <cell r="I145">
            <v>16.579999999999998</v>
          </cell>
          <cell r="J145">
            <v>16.579999999999998</v>
          </cell>
          <cell r="K145">
            <v>0</v>
          </cell>
          <cell r="L145" t="str">
            <v xml:space="preserve">   </v>
          </cell>
          <cell r="M145">
            <v>1</v>
          </cell>
          <cell r="N145">
            <v>0</v>
          </cell>
          <cell r="O145">
            <v>0</v>
          </cell>
          <cell r="P145" t="str">
            <v xml:space="preserve">   </v>
          </cell>
          <cell r="R145" t="str">
            <v>0480</v>
          </cell>
        </row>
        <row r="146">
          <cell r="A146">
            <v>3976</v>
          </cell>
          <cell r="B146" t="str">
            <v>F</v>
          </cell>
          <cell r="C146" t="str">
            <v>2.9.4.7.2.1</v>
          </cell>
          <cell r="D146" t="str">
            <v>Arruela Borracha P/ Flange Pn-10 Dn 50</v>
          </cell>
          <cell r="E146" t="str">
            <v>UND.</v>
          </cell>
          <cell r="F146">
            <v>1</v>
          </cell>
          <cell r="G146">
            <v>16.579999999999998</v>
          </cell>
          <cell r="H146">
            <v>16.579999999999998</v>
          </cell>
          <cell r="I146">
            <v>16.579999999999998</v>
          </cell>
          <cell r="J146">
            <v>16.579999999999998</v>
          </cell>
          <cell r="K146">
            <v>0</v>
          </cell>
          <cell r="L146" t="str">
            <v xml:space="preserve">   </v>
          </cell>
          <cell r="M146">
            <v>1</v>
          </cell>
          <cell r="N146">
            <v>0</v>
          </cell>
          <cell r="O146">
            <v>0</v>
          </cell>
          <cell r="P146" t="str">
            <v xml:space="preserve">   </v>
          </cell>
          <cell r="R146" t="str">
            <v>0480</v>
          </cell>
        </row>
        <row r="147">
          <cell r="A147">
            <v>4186</v>
          </cell>
          <cell r="B147" t="str">
            <v>F</v>
          </cell>
          <cell r="C147" t="str">
            <v>2.10.7.1.5.1</v>
          </cell>
          <cell r="D147" t="str">
            <v>Arruela Borracha P/ Flange Pn-10 Dn 50</v>
          </cell>
          <cell r="E147" t="str">
            <v>und</v>
          </cell>
          <cell r="F147">
            <v>64</v>
          </cell>
          <cell r="G147">
            <v>16.579999999999998</v>
          </cell>
          <cell r="H147">
            <v>1061.1199999999999</v>
          </cell>
          <cell r="I147">
            <v>16.579999999999998</v>
          </cell>
          <cell r="J147">
            <v>1061.1199999999999</v>
          </cell>
          <cell r="K147">
            <v>0</v>
          </cell>
          <cell r="L147" t="str">
            <v xml:space="preserve">   </v>
          </cell>
          <cell r="M147">
            <v>1</v>
          </cell>
          <cell r="N147">
            <v>0</v>
          </cell>
          <cell r="O147">
            <v>0</v>
          </cell>
          <cell r="P147" t="str">
            <v xml:space="preserve">   </v>
          </cell>
          <cell r="R147" t="str">
            <v>0480</v>
          </cell>
        </row>
        <row r="148">
          <cell r="A148">
            <v>138</v>
          </cell>
          <cell r="B148" t="str">
            <v>F</v>
          </cell>
          <cell r="C148" t="str">
            <v>1.4.3.3.6</v>
          </cell>
          <cell r="D148" t="str">
            <v>Arruela Borracha P/ Flange Pn-10 Dn 500</v>
          </cell>
          <cell r="E148" t="str">
            <v>un</v>
          </cell>
          <cell r="F148">
            <v>2</v>
          </cell>
          <cell r="G148">
            <v>241.74</v>
          </cell>
          <cell r="H148">
            <v>483.48</v>
          </cell>
          <cell r="I148">
            <v>241.74</v>
          </cell>
          <cell r="J148">
            <v>483.48</v>
          </cell>
          <cell r="K148">
            <v>0</v>
          </cell>
          <cell r="L148" t="str">
            <v xml:space="preserve">   </v>
          </cell>
          <cell r="M148">
            <v>1</v>
          </cell>
          <cell r="N148">
            <v>0</v>
          </cell>
          <cell r="O148">
            <v>0</v>
          </cell>
          <cell r="P148" t="str">
            <v xml:space="preserve">   </v>
          </cell>
          <cell r="R148" t="str">
            <v>0490</v>
          </cell>
        </row>
        <row r="149">
          <cell r="A149">
            <v>3481</v>
          </cell>
          <cell r="B149" t="str">
            <v>F</v>
          </cell>
          <cell r="C149" t="str">
            <v>2.7.5.10.2.2</v>
          </cell>
          <cell r="D149" t="str">
            <v>Arruela Borracha P/ Flange Pn-10 Dn 500</v>
          </cell>
          <cell r="E149" t="str">
            <v>und</v>
          </cell>
          <cell r="F149">
            <v>6</v>
          </cell>
          <cell r="G149">
            <v>241.74</v>
          </cell>
          <cell r="H149">
            <v>1450.44</v>
          </cell>
          <cell r="I149">
            <v>241.74</v>
          </cell>
          <cell r="J149">
            <v>1450.44</v>
          </cell>
          <cell r="K149">
            <v>0</v>
          </cell>
          <cell r="L149" t="str">
            <v xml:space="preserve">   </v>
          </cell>
          <cell r="M149">
            <v>1</v>
          </cell>
          <cell r="N149">
            <v>0</v>
          </cell>
          <cell r="O149">
            <v>0</v>
          </cell>
          <cell r="P149" t="str">
            <v xml:space="preserve">   </v>
          </cell>
          <cell r="R149" t="str">
            <v>0490</v>
          </cell>
        </row>
        <row r="150">
          <cell r="A150">
            <v>137</v>
          </cell>
          <cell r="B150" t="str">
            <v>F</v>
          </cell>
          <cell r="C150" t="str">
            <v>1.4.3.3.5</v>
          </cell>
          <cell r="D150" t="str">
            <v>Arruela Borracha P/ Flange Pn-10 Dn 600</v>
          </cell>
          <cell r="E150" t="str">
            <v>un</v>
          </cell>
          <cell r="F150">
            <v>10</v>
          </cell>
          <cell r="G150">
            <v>502.88</v>
          </cell>
          <cell r="H150">
            <v>5028.8</v>
          </cell>
          <cell r="I150">
            <v>502.88</v>
          </cell>
          <cell r="J150">
            <v>5028.8</v>
          </cell>
          <cell r="K150">
            <v>0</v>
          </cell>
          <cell r="L150" t="str">
            <v xml:space="preserve">   </v>
          </cell>
          <cell r="M150">
            <v>1</v>
          </cell>
          <cell r="N150">
            <v>0</v>
          </cell>
          <cell r="O150">
            <v>0</v>
          </cell>
          <cell r="P150" t="str">
            <v xml:space="preserve">   </v>
          </cell>
          <cell r="R150" t="str">
            <v>0496</v>
          </cell>
        </row>
        <row r="151">
          <cell r="A151">
            <v>3480</v>
          </cell>
          <cell r="B151" t="str">
            <v>F</v>
          </cell>
          <cell r="C151" t="str">
            <v>2.7.5.10.2.1</v>
          </cell>
          <cell r="D151" t="str">
            <v>Arruela Borracha P/ Flange Pn-10 Dn 800</v>
          </cell>
          <cell r="E151" t="str">
            <v>und</v>
          </cell>
          <cell r="F151">
            <v>1</v>
          </cell>
          <cell r="G151">
            <v>1110.92</v>
          </cell>
          <cell r="H151">
            <v>1110.92</v>
          </cell>
          <cell r="I151">
            <v>1110.92</v>
          </cell>
          <cell r="J151">
            <v>1110.92</v>
          </cell>
          <cell r="K151">
            <v>0</v>
          </cell>
          <cell r="L151" t="str">
            <v xml:space="preserve">   </v>
          </cell>
          <cell r="M151">
            <v>1</v>
          </cell>
          <cell r="N151">
            <v>0</v>
          </cell>
          <cell r="O151">
            <v>0</v>
          </cell>
          <cell r="P151" t="str">
            <v xml:space="preserve">   </v>
          </cell>
          <cell r="R151" t="str">
            <v>0492</v>
          </cell>
        </row>
        <row r="152">
          <cell r="A152">
            <v>4405</v>
          </cell>
          <cell r="B152" t="str">
            <v>F</v>
          </cell>
          <cell r="C152" t="str">
            <v>2.12.2.1.1.7</v>
          </cell>
          <cell r="D152" t="str">
            <v xml:space="preserve">Arruela galvanizada Ø16mm  </v>
          </cell>
          <cell r="E152" t="str">
            <v>un</v>
          </cell>
          <cell r="F152">
            <v>1</v>
          </cell>
          <cell r="G152">
            <v>1.44</v>
          </cell>
          <cell r="H152">
            <v>1.44</v>
          </cell>
          <cell r="I152">
            <v>1.44</v>
          </cell>
          <cell r="J152">
            <v>1.44</v>
          </cell>
          <cell r="K152">
            <v>0</v>
          </cell>
          <cell r="L152" t="str">
            <v xml:space="preserve">   </v>
          </cell>
          <cell r="M152">
            <v>1</v>
          </cell>
          <cell r="N152">
            <v>0</v>
          </cell>
          <cell r="O152">
            <v>0</v>
          </cell>
          <cell r="P152" t="str">
            <v xml:space="preserve">   </v>
          </cell>
          <cell r="R152" t="str">
            <v>Comp242</v>
          </cell>
        </row>
        <row r="153">
          <cell r="A153">
            <v>4631</v>
          </cell>
          <cell r="B153" t="str">
            <v>F</v>
          </cell>
          <cell r="C153" t="str">
            <v>2.12.3.1.1.7</v>
          </cell>
          <cell r="D153" t="str">
            <v xml:space="preserve">Arruela galvanizada Ø16mm  </v>
          </cell>
          <cell r="E153" t="str">
            <v>un</v>
          </cell>
          <cell r="F153">
            <v>1</v>
          </cell>
          <cell r="G153">
            <v>1.44</v>
          </cell>
          <cell r="H153">
            <v>1.44</v>
          </cell>
          <cell r="I153">
            <v>1.44</v>
          </cell>
          <cell r="J153">
            <v>1.44</v>
          </cell>
          <cell r="K153">
            <v>0</v>
          </cell>
          <cell r="L153" t="str">
            <v xml:space="preserve">   </v>
          </cell>
          <cell r="M153">
            <v>1</v>
          </cell>
          <cell r="N153">
            <v>0</v>
          </cell>
          <cell r="O153">
            <v>0</v>
          </cell>
          <cell r="P153" t="str">
            <v xml:space="preserve">   </v>
          </cell>
          <cell r="R153" t="str">
            <v>Comp242</v>
          </cell>
        </row>
        <row r="154">
          <cell r="A154">
            <v>4857</v>
          </cell>
          <cell r="B154" t="str">
            <v>F</v>
          </cell>
          <cell r="C154" t="str">
            <v>2.12.4.1.1.7</v>
          </cell>
          <cell r="D154" t="str">
            <v xml:space="preserve">Arruela galvanizada Ø16mm  </v>
          </cell>
          <cell r="E154" t="str">
            <v>un</v>
          </cell>
          <cell r="F154">
            <v>1</v>
          </cell>
          <cell r="G154">
            <v>1.44</v>
          </cell>
          <cell r="H154">
            <v>1.44</v>
          </cell>
          <cell r="I154">
            <v>1.44</v>
          </cell>
          <cell r="J154">
            <v>1.44</v>
          </cell>
          <cell r="K154">
            <v>0</v>
          </cell>
          <cell r="L154" t="str">
            <v xml:space="preserve">   </v>
          </cell>
          <cell r="M154">
            <v>1</v>
          </cell>
          <cell r="N154">
            <v>0</v>
          </cell>
          <cell r="O154">
            <v>0</v>
          </cell>
          <cell r="P154" t="str">
            <v xml:space="preserve">   </v>
          </cell>
          <cell r="R154" t="str">
            <v>Comp242</v>
          </cell>
        </row>
        <row r="155">
          <cell r="A155">
            <v>5315</v>
          </cell>
          <cell r="B155" t="str">
            <v>F</v>
          </cell>
          <cell r="C155" t="str">
            <v>2.12.6.1.1.7</v>
          </cell>
          <cell r="D155" t="str">
            <v xml:space="preserve">Arruela galvanizada Ø16mm  </v>
          </cell>
          <cell r="E155" t="str">
            <v>un</v>
          </cell>
          <cell r="F155">
            <v>1</v>
          </cell>
          <cell r="G155">
            <v>1.44</v>
          </cell>
          <cell r="H155">
            <v>1.44</v>
          </cell>
          <cell r="I155">
            <v>1.44</v>
          </cell>
          <cell r="J155">
            <v>1.44</v>
          </cell>
          <cell r="K155">
            <v>0</v>
          </cell>
          <cell r="L155" t="str">
            <v xml:space="preserve">   </v>
          </cell>
          <cell r="M155">
            <v>1</v>
          </cell>
          <cell r="N155">
            <v>0</v>
          </cell>
          <cell r="O155">
            <v>0</v>
          </cell>
          <cell r="P155" t="str">
            <v xml:space="preserve">   </v>
          </cell>
          <cell r="R155" t="str">
            <v>Comp242</v>
          </cell>
        </row>
        <row r="156">
          <cell r="A156">
            <v>5541</v>
          </cell>
          <cell r="B156" t="str">
            <v>F</v>
          </cell>
          <cell r="C156" t="str">
            <v>2.12.7.1.1.7</v>
          </cell>
          <cell r="D156" t="str">
            <v xml:space="preserve">Arruela galvanizada Ø16mm  </v>
          </cell>
          <cell r="E156" t="str">
            <v>un</v>
          </cell>
          <cell r="F156">
            <v>1</v>
          </cell>
          <cell r="G156">
            <v>1.44</v>
          </cell>
          <cell r="H156">
            <v>1.44</v>
          </cell>
          <cell r="I156">
            <v>1.44</v>
          </cell>
          <cell r="J156">
            <v>1.44</v>
          </cell>
          <cell r="K156">
            <v>0</v>
          </cell>
          <cell r="L156" t="str">
            <v xml:space="preserve">   </v>
          </cell>
          <cell r="M156">
            <v>1</v>
          </cell>
          <cell r="N156">
            <v>0</v>
          </cell>
          <cell r="O156">
            <v>0</v>
          </cell>
          <cell r="P156" t="str">
            <v xml:space="preserve">   </v>
          </cell>
          <cell r="R156" t="str">
            <v>Comp242</v>
          </cell>
        </row>
        <row r="157">
          <cell r="A157">
            <v>251</v>
          </cell>
          <cell r="B157" t="str">
            <v>F</v>
          </cell>
          <cell r="C157" t="str">
            <v>1.5.4.2.10</v>
          </cell>
          <cell r="D157" t="str">
            <v>Arruela Borracha P/ Flange Pn-10 Dn 1000</v>
          </cell>
          <cell r="E157" t="str">
            <v>pc</v>
          </cell>
          <cell r="F157">
            <v>6</v>
          </cell>
          <cell r="G157">
            <v>1424.11</v>
          </cell>
          <cell r="H157">
            <v>8544.66</v>
          </cell>
          <cell r="I157">
            <v>1424.11</v>
          </cell>
          <cell r="J157">
            <v>8544.66</v>
          </cell>
          <cell r="K157">
            <v>0</v>
          </cell>
          <cell r="L157" t="str">
            <v xml:space="preserve">   </v>
          </cell>
          <cell r="M157">
            <v>1</v>
          </cell>
          <cell r="N157">
            <v>0</v>
          </cell>
          <cell r="O157">
            <v>0</v>
          </cell>
          <cell r="P157" t="str">
            <v xml:space="preserve">   </v>
          </cell>
          <cell r="R157" t="str">
            <v>0495</v>
          </cell>
        </row>
        <row r="158">
          <cell r="A158">
            <v>247</v>
          </cell>
          <cell r="B158" t="str">
            <v>F</v>
          </cell>
          <cell r="C158" t="str">
            <v>1.5.4.2.6</v>
          </cell>
          <cell r="D158" t="str">
            <v>Arruela Borracha P/ Flange Pn-10 Dn 300</v>
          </cell>
          <cell r="E158" t="str">
            <v>pc</v>
          </cell>
          <cell r="F158">
            <v>12</v>
          </cell>
          <cell r="G158">
            <v>178.41</v>
          </cell>
          <cell r="H158">
            <v>2140.92</v>
          </cell>
          <cell r="I158">
            <v>178.41</v>
          </cell>
          <cell r="J158">
            <v>2140.92</v>
          </cell>
          <cell r="K158">
            <v>0</v>
          </cell>
          <cell r="L158" t="str">
            <v xml:space="preserve">   </v>
          </cell>
          <cell r="M158">
            <v>1</v>
          </cell>
          <cell r="N158">
            <v>0</v>
          </cell>
          <cell r="O158">
            <v>0</v>
          </cell>
          <cell r="P158" t="str">
            <v xml:space="preserve">   </v>
          </cell>
          <cell r="R158" t="str">
            <v>0488</v>
          </cell>
        </row>
        <row r="159">
          <cell r="A159">
            <v>248</v>
          </cell>
          <cell r="B159" t="str">
            <v>F</v>
          </cell>
          <cell r="C159" t="str">
            <v>1.5.4.2.7</v>
          </cell>
          <cell r="D159" t="str">
            <v>Arruela Borracha P/ Flange Pn-10 Dn 400</v>
          </cell>
          <cell r="E159" t="str">
            <v>pc</v>
          </cell>
          <cell r="F159">
            <v>60</v>
          </cell>
          <cell r="G159">
            <v>235.4</v>
          </cell>
          <cell r="H159">
            <v>14124</v>
          </cell>
          <cell r="I159">
            <v>235.4</v>
          </cell>
          <cell r="J159">
            <v>14124</v>
          </cell>
          <cell r="K159">
            <v>0</v>
          </cell>
          <cell r="L159" t="str">
            <v xml:space="preserve">   </v>
          </cell>
          <cell r="M159">
            <v>1</v>
          </cell>
          <cell r="N159">
            <v>0</v>
          </cell>
          <cell r="O159">
            <v>0</v>
          </cell>
          <cell r="P159" t="str">
            <v xml:space="preserve">   </v>
          </cell>
          <cell r="R159" t="str">
            <v>0481</v>
          </cell>
        </row>
        <row r="160">
          <cell r="A160">
            <v>249</v>
          </cell>
          <cell r="B160" t="str">
            <v>F</v>
          </cell>
          <cell r="C160" t="str">
            <v>1.5.4.2.8</v>
          </cell>
          <cell r="D160" t="str">
            <v>Arruela Borracha P/ Flange Pn-10 Dn 500</v>
          </cell>
          <cell r="E160" t="str">
            <v>pc</v>
          </cell>
          <cell r="F160">
            <v>60</v>
          </cell>
          <cell r="G160">
            <v>241.74</v>
          </cell>
          <cell r="H160">
            <v>14504.4</v>
          </cell>
          <cell r="I160">
            <v>241.74</v>
          </cell>
          <cell r="J160">
            <v>14504.4</v>
          </cell>
          <cell r="K160">
            <v>0</v>
          </cell>
          <cell r="L160" t="str">
            <v xml:space="preserve">   </v>
          </cell>
          <cell r="M160">
            <v>1</v>
          </cell>
          <cell r="N160">
            <v>0</v>
          </cell>
          <cell r="O160">
            <v>0</v>
          </cell>
          <cell r="P160" t="str">
            <v xml:space="preserve">   </v>
          </cell>
          <cell r="R160" t="str">
            <v>0490</v>
          </cell>
        </row>
        <row r="161">
          <cell r="A161">
            <v>250</v>
          </cell>
          <cell r="B161" t="str">
            <v>F</v>
          </cell>
          <cell r="C161" t="str">
            <v>1.5.4.2.9</v>
          </cell>
          <cell r="D161" t="str">
            <v>Arruela Borracha P/ Flange Pn-10 Dn 600</v>
          </cell>
          <cell r="E161" t="str">
            <v>pc</v>
          </cell>
          <cell r="F161">
            <v>50</v>
          </cell>
          <cell r="G161">
            <v>502.88</v>
          </cell>
          <cell r="H161">
            <v>25144</v>
          </cell>
          <cell r="I161">
            <v>502.88</v>
          </cell>
          <cell r="J161">
            <v>25144</v>
          </cell>
          <cell r="K161">
            <v>0</v>
          </cell>
          <cell r="L161" t="str">
            <v xml:space="preserve">   </v>
          </cell>
          <cell r="M161">
            <v>1</v>
          </cell>
          <cell r="N161">
            <v>0</v>
          </cell>
          <cell r="O161">
            <v>0</v>
          </cell>
          <cell r="P161" t="str">
            <v xml:space="preserve">   </v>
          </cell>
          <cell r="R161" t="str">
            <v>0496</v>
          </cell>
        </row>
        <row r="162">
          <cell r="A162">
            <v>1705</v>
          </cell>
          <cell r="B162" t="str">
            <v>F</v>
          </cell>
          <cell r="C162" t="str">
            <v>1.16.5.1.15</v>
          </cell>
          <cell r="D162" t="str">
            <v>Arruela quadrada 38mm c/furo de 14mm</v>
          </cell>
          <cell r="E162" t="str">
            <v>un</v>
          </cell>
          <cell r="F162">
            <v>12</v>
          </cell>
          <cell r="G162">
            <v>0.72</v>
          </cell>
          <cell r="H162">
            <v>8.64</v>
          </cell>
          <cell r="I162">
            <v>0.72</v>
          </cell>
          <cell r="J162">
            <v>8.64</v>
          </cell>
          <cell r="K162">
            <v>0</v>
          </cell>
          <cell r="L162" t="str">
            <v xml:space="preserve">   </v>
          </cell>
          <cell r="M162">
            <v>1</v>
          </cell>
          <cell r="N162">
            <v>0</v>
          </cell>
          <cell r="O162">
            <v>0</v>
          </cell>
          <cell r="P162" t="str">
            <v xml:space="preserve">   </v>
          </cell>
          <cell r="R162" t="str">
            <v>Comp243</v>
          </cell>
        </row>
        <row r="163">
          <cell r="A163">
            <v>4294</v>
          </cell>
          <cell r="B163" t="str">
            <v>F</v>
          </cell>
          <cell r="C163" t="str">
            <v>2.12.1.1.1.16</v>
          </cell>
          <cell r="D163" t="str">
            <v>Arruela quadrada 38mm c/furo de 14mm</v>
          </cell>
          <cell r="E163" t="str">
            <v>un</v>
          </cell>
          <cell r="F163">
            <v>12</v>
          </cell>
          <cell r="G163">
            <v>0.72</v>
          </cell>
          <cell r="H163">
            <v>8.64</v>
          </cell>
          <cell r="I163">
            <v>0.72</v>
          </cell>
          <cell r="J163">
            <v>8.64</v>
          </cell>
          <cell r="K163">
            <v>0</v>
          </cell>
          <cell r="L163" t="str">
            <v xml:space="preserve">   </v>
          </cell>
          <cell r="M163">
            <v>1</v>
          </cell>
          <cell r="N163">
            <v>0</v>
          </cell>
          <cell r="O163">
            <v>0</v>
          </cell>
          <cell r="P163" t="str">
            <v xml:space="preserve">   </v>
          </cell>
          <cell r="R163" t="str">
            <v>Comp243</v>
          </cell>
        </row>
        <row r="164">
          <cell r="A164">
            <v>5091</v>
          </cell>
          <cell r="B164" t="str">
            <v>F</v>
          </cell>
          <cell r="C164" t="str">
            <v>2.12.5.1.1.16</v>
          </cell>
          <cell r="D164" t="str">
            <v>Arruela quadrada 38mm c/furo de 14mm</v>
          </cell>
          <cell r="E164" t="str">
            <v>un</v>
          </cell>
          <cell r="F164">
            <v>12</v>
          </cell>
          <cell r="G164">
            <v>0.72</v>
          </cell>
          <cell r="H164">
            <v>8.64</v>
          </cell>
          <cell r="I164">
            <v>0.72</v>
          </cell>
          <cell r="J164">
            <v>8.64</v>
          </cell>
          <cell r="K164">
            <v>0</v>
          </cell>
          <cell r="L164" t="str">
            <v xml:space="preserve">   </v>
          </cell>
          <cell r="M164">
            <v>1</v>
          </cell>
          <cell r="N164">
            <v>0</v>
          </cell>
          <cell r="O164">
            <v>0</v>
          </cell>
          <cell r="P164" t="str">
            <v xml:space="preserve">   </v>
          </cell>
          <cell r="R164" t="str">
            <v>Comp243</v>
          </cell>
        </row>
        <row r="165">
          <cell r="A165">
            <v>1706</v>
          </cell>
          <cell r="B165" t="str">
            <v>F</v>
          </cell>
          <cell r="C165" t="str">
            <v>1.16.5.1.16</v>
          </cell>
          <cell r="D165" t="str">
            <v>Arruela Quadrada Aco Galv D = 38Mm Esp= 3Mm Dfuro= 18 Mm</v>
          </cell>
          <cell r="E165" t="str">
            <v>un</v>
          </cell>
          <cell r="F165">
            <v>12</v>
          </cell>
          <cell r="G165">
            <v>1.31</v>
          </cell>
          <cell r="H165">
            <v>15.72</v>
          </cell>
          <cell r="I165">
            <v>1.31</v>
          </cell>
          <cell r="J165">
            <v>15.72</v>
          </cell>
          <cell r="K165">
            <v>0</v>
          </cell>
          <cell r="L165" t="str">
            <v xml:space="preserve">   </v>
          </cell>
          <cell r="M165">
            <v>1</v>
          </cell>
          <cell r="N165">
            <v>0</v>
          </cell>
          <cell r="O165">
            <v>0</v>
          </cell>
          <cell r="P165" t="str">
            <v xml:space="preserve">   </v>
          </cell>
          <cell r="R165" t="str">
            <v>0379</v>
          </cell>
        </row>
        <row r="166">
          <cell r="A166">
            <v>4295</v>
          </cell>
          <cell r="B166" t="str">
            <v>F</v>
          </cell>
          <cell r="C166" t="str">
            <v>2.12.1.1.1.17</v>
          </cell>
          <cell r="D166" t="str">
            <v>Arruela Quadrada Aco Galv D = 38Mm Esp= 3Mm Dfuro= 18 Mm</v>
          </cell>
          <cell r="E166" t="str">
            <v>un</v>
          </cell>
          <cell r="F166">
            <v>12</v>
          </cell>
          <cell r="G166">
            <v>1.31</v>
          </cell>
          <cell r="H166">
            <v>15.72</v>
          </cell>
          <cell r="I166">
            <v>1.31</v>
          </cell>
          <cell r="J166">
            <v>15.72</v>
          </cell>
          <cell r="K166">
            <v>0</v>
          </cell>
          <cell r="L166" t="str">
            <v xml:space="preserve">   </v>
          </cell>
          <cell r="M166">
            <v>1</v>
          </cell>
          <cell r="N166">
            <v>0</v>
          </cell>
          <cell r="O166">
            <v>0</v>
          </cell>
          <cell r="P166" t="str">
            <v xml:space="preserve">   </v>
          </cell>
          <cell r="R166" t="str">
            <v>0379</v>
          </cell>
        </row>
        <row r="167">
          <cell r="A167">
            <v>5092</v>
          </cell>
          <cell r="B167" t="str">
            <v>F</v>
          </cell>
          <cell r="C167" t="str">
            <v>2.12.5.1.1.17</v>
          </cell>
          <cell r="D167" t="str">
            <v>Arruela Quadrada Aco Galv D = 38Mm Esp= 3Mm Dfuro= 18 Mm</v>
          </cell>
          <cell r="E167" t="str">
            <v>un</v>
          </cell>
          <cell r="F167">
            <v>12</v>
          </cell>
          <cell r="G167">
            <v>1.31</v>
          </cell>
          <cell r="H167">
            <v>15.72</v>
          </cell>
          <cell r="I167">
            <v>1.31</v>
          </cell>
          <cell r="J167">
            <v>15.72</v>
          </cell>
          <cell r="K167">
            <v>0</v>
          </cell>
          <cell r="L167" t="str">
            <v xml:space="preserve">   </v>
          </cell>
          <cell r="M167">
            <v>1</v>
          </cell>
          <cell r="N167">
            <v>0</v>
          </cell>
          <cell r="O167">
            <v>0</v>
          </cell>
          <cell r="P167" t="str">
            <v xml:space="preserve">   </v>
          </cell>
          <cell r="R167" t="str">
            <v>0379</v>
          </cell>
        </row>
        <row r="168">
          <cell r="A168">
            <v>422</v>
          </cell>
          <cell r="B168" t="str">
            <v>F</v>
          </cell>
          <cell r="C168" t="str">
            <v>1.8.1.5.11</v>
          </cell>
          <cell r="D168" t="str">
            <v>Arruela Borracha P/ Flange Pn-10 Dn 400</v>
          </cell>
          <cell r="E168" t="str">
            <v>pc</v>
          </cell>
          <cell r="F168">
            <v>3</v>
          </cell>
          <cell r="G168">
            <v>235.4</v>
          </cell>
          <cell r="H168">
            <v>706.2</v>
          </cell>
          <cell r="I168">
            <v>235.4</v>
          </cell>
          <cell r="J168">
            <v>706.2</v>
          </cell>
          <cell r="K168">
            <v>0</v>
          </cell>
          <cell r="L168" t="str">
            <v xml:space="preserve">   </v>
          </cell>
          <cell r="M168">
            <v>1</v>
          </cell>
          <cell r="N168">
            <v>0</v>
          </cell>
          <cell r="O168">
            <v>0</v>
          </cell>
          <cell r="P168" t="str">
            <v xml:space="preserve">   </v>
          </cell>
          <cell r="R168" t="str">
            <v>0481</v>
          </cell>
        </row>
        <row r="169">
          <cell r="A169">
            <v>410</v>
          </cell>
          <cell r="B169" t="str">
            <v>F</v>
          </cell>
          <cell r="C169" t="str">
            <v>1.8.1.4.23</v>
          </cell>
          <cell r="D169" t="str">
            <v>Arruela Borracha P/ Flange Pn-10 Dn 200</v>
          </cell>
          <cell r="E169" t="str">
            <v>pc</v>
          </cell>
          <cell r="F169">
            <v>3</v>
          </cell>
          <cell r="G169">
            <v>50.35</v>
          </cell>
          <cell r="H169">
            <v>151.05000000000001</v>
          </cell>
          <cell r="I169">
            <v>50.35</v>
          </cell>
          <cell r="J169">
            <v>151.05000000000001</v>
          </cell>
          <cell r="K169">
            <v>0</v>
          </cell>
          <cell r="L169" t="str">
            <v xml:space="preserve">   </v>
          </cell>
          <cell r="M169">
            <v>1</v>
          </cell>
          <cell r="N169">
            <v>0</v>
          </cell>
          <cell r="O169">
            <v>0</v>
          </cell>
          <cell r="P169" t="str">
            <v xml:space="preserve">   </v>
          </cell>
          <cell r="R169" t="str">
            <v>0483</v>
          </cell>
        </row>
        <row r="170">
          <cell r="A170">
            <v>408</v>
          </cell>
          <cell r="B170" t="str">
            <v>F</v>
          </cell>
          <cell r="C170" t="str">
            <v>1.8.1.4.21</v>
          </cell>
          <cell r="D170" t="str">
            <v>Arruela Borracha P/ Flange Pn-10 Dn 100</v>
          </cell>
          <cell r="E170" t="str">
            <v>pc</v>
          </cell>
          <cell r="F170">
            <v>3</v>
          </cell>
          <cell r="G170">
            <v>29.39</v>
          </cell>
          <cell r="H170">
            <v>88.17</v>
          </cell>
          <cell r="I170">
            <v>29.39</v>
          </cell>
          <cell r="J170">
            <v>88.17</v>
          </cell>
          <cell r="K170">
            <v>0</v>
          </cell>
          <cell r="L170" t="str">
            <v xml:space="preserve">   </v>
          </cell>
          <cell r="M170">
            <v>1</v>
          </cell>
          <cell r="N170">
            <v>0</v>
          </cell>
          <cell r="O170">
            <v>0</v>
          </cell>
          <cell r="P170" t="str">
            <v xml:space="preserve">   </v>
          </cell>
          <cell r="R170" t="str">
            <v>0486</v>
          </cell>
        </row>
        <row r="171">
          <cell r="A171">
            <v>409</v>
          </cell>
          <cell r="B171" t="str">
            <v>F</v>
          </cell>
          <cell r="C171" t="str">
            <v>1.8.1.4.22</v>
          </cell>
          <cell r="D171" t="str">
            <v>Arruela Borracha P/ Flange Pn-10 Dn 150</v>
          </cell>
          <cell r="E171" t="str">
            <v>pc</v>
          </cell>
          <cell r="F171">
            <v>6</v>
          </cell>
          <cell r="G171">
            <v>40.729999999999997</v>
          </cell>
          <cell r="H171">
            <v>244.38</v>
          </cell>
          <cell r="I171">
            <v>40.729999999999997</v>
          </cell>
          <cell r="J171">
            <v>244.38</v>
          </cell>
          <cell r="K171">
            <v>0</v>
          </cell>
          <cell r="L171" t="str">
            <v xml:space="preserve">   </v>
          </cell>
          <cell r="M171">
            <v>1</v>
          </cell>
          <cell r="N171">
            <v>0</v>
          </cell>
          <cell r="O171">
            <v>0</v>
          </cell>
          <cell r="P171" t="str">
            <v xml:space="preserve">   </v>
          </cell>
          <cell r="R171" t="str">
            <v>0484</v>
          </cell>
        </row>
        <row r="172">
          <cell r="A172">
            <v>407</v>
          </cell>
          <cell r="B172" t="str">
            <v>F</v>
          </cell>
          <cell r="C172" t="str">
            <v>1.8.1.4.20</v>
          </cell>
          <cell r="D172" t="str">
            <v>Arruela Borracha P/ Flange Pn-10 Dn 50</v>
          </cell>
          <cell r="E172" t="str">
            <v>pc</v>
          </cell>
          <cell r="F172">
            <v>6</v>
          </cell>
          <cell r="G172">
            <v>16.579999999999998</v>
          </cell>
          <cell r="H172">
            <v>99.48</v>
          </cell>
          <cell r="I172">
            <v>16.579999999999998</v>
          </cell>
          <cell r="J172">
            <v>99.48</v>
          </cell>
          <cell r="K172">
            <v>0</v>
          </cell>
          <cell r="L172" t="str">
            <v xml:space="preserve">   </v>
          </cell>
          <cell r="M172">
            <v>1</v>
          </cell>
          <cell r="N172">
            <v>0</v>
          </cell>
          <cell r="O172">
            <v>0</v>
          </cell>
          <cell r="P172" t="str">
            <v xml:space="preserve">   </v>
          </cell>
          <cell r="R172" t="str">
            <v>0480</v>
          </cell>
        </row>
        <row r="173">
          <cell r="A173">
            <v>4427</v>
          </cell>
          <cell r="B173" t="str">
            <v>F</v>
          </cell>
          <cell r="C173" t="str">
            <v>2.12.2.1.1.29</v>
          </cell>
          <cell r="D173" t="str">
            <v>Base para rele fotoeletrico, mod. B - 10a, ref. Tecnowatt ou similar</v>
          </cell>
          <cell r="E173" t="str">
            <v>un</v>
          </cell>
          <cell r="F173">
            <v>1</v>
          </cell>
          <cell r="G173">
            <v>22.36</v>
          </cell>
          <cell r="H173">
            <v>22.36</v>
          </cell>
          <cell r="I173">
            <v>22.36</v>
          </cell>
          <cell r="J173">
            <v>22.36</v>
          </cell>
          <cell r="K173">
            <v>0</v>
          </cell>
          <cell r="L173" t="str">
            <v xml:space="preserve">   </v>
          </cell>
          <cell r="M173">
            <v>1</v>
          </cell>
          <cell r="N173">
            <v>0</v>
          </cell>
          <cell r="O173">
            <v>0</v>
          </cell>
          <cell r="P173" t="str">
            <v xml:space="preserve">   </v>
          </cell>
          <cell r="R173" t="str">
            <v>Comp244</v>
          </cell>
        </row>
        <row r="174">
          <cell r="A174">
            <v>4451</v>
          </cell>
          <cell r="B174" t="str">
            <v>F</v>
          </cell>
          <cell r="C174" t="str">
            <v>2.12.2.2.1.14</v>
          </cell>
          <cell r="D174" t="str">
            <v>Base para rele fotoeletrico, mod. B - 10a, ref. Tecnowatt ou similar</v>
          </cell>
          <cell r="E174" t="str">
            <v>un</v>
          </cell>
          <cell r="F174">
            <v>3</v>
          </cell>
          <cell r="G174">
            <v>22.36</v>
          </cell>
          <cell r="H174">
            <v>67.08</v>
          </cell>
          <cell r="I174">
            <v>22.36</v>
          </cell>
          <cell r="J174">
            <v>67.08</v>
          </cell>
          <cell r="K174">
            <v>0</v>
          </cell>
          <cell r="L174" t="str">
            <v xml:space="preserve">   </v>
          </cell>
          <cell r="M174">
            <v>1</v>
          </cell>
          <cell r="N174">
            <v>0</v>
          </cell>
          <cell r="O174">
            <v>0</v>
          </cell>
          <cell r="P174" t="str">
            <v xml:space="preserve">   </v>
          </cell>
          <cell r="R174" t="str">
            <v>Comp244</v>
          </cell>
        </row>
        <row r="175">
          <cell r="A175">
            <v>4653</v>
          </cell>
          <cell r="B175" t="str">
            <v>F</v>
          </cell>
          <cell r="C175" t="str">
            <v>2.12.3.1.1.29</v>
          </cell>
          <cell r="D175" t="str">
            <v>Base para rele fotoeletrico, mod. B - 10a, ref. Tecnowatt ou similar</v>
          </cell>
          <cell r="E175" t="str">
            <v>un</v>
          </cell>
          <cell r="F175">
            <v>1</v>
          </cell>
          <cell r="G175">
            <v>22.36</v>
          </cell>
          <cell r="H175">
            <v>22.36</v>
          </cell>
          <cell r="I175">
            <v>22.36</v>
          </cell>
          <cell r="J175">
            <v>22.36</v>
          </cell>
          <cell r="K175">
            <v>0</v>
          </cell>
          <cell r="L175" t="str">
            <v xml:space="preserve">   </v>
          </cell>
          <cell r="M175">
            <v>1</v>
          </cell>
          <cell r="N175">
            <v>0</v>
          </cell>
          <cell r="O175">
            <v>0</v>
          </cell>
          <cell r="P175" t="str">
            <v xml:space="preserve">   </v>
          </cell>
          <cell r="R175" t="str">
            <v>Comp244</v>
          </cell>
        </row>
        <row r="176">
          <cell r="A176">
            <v>4677</v>
          </cell>
          <cell r="B176" t="str">
            <v>F</v>
          </cell>
          <cell r="C176" t="str">
            <v>2.12.3.2.1.14</v>
          </cell>
          <cell r="D176" t="str">
            <v>Base para rele fotoeletrico, mod. B - 10a, ref. Tecnowatt ou similar</v>
          </cell>
          <cell r="E176" t="str">
            <v>un</v>
          </cell>
          <cell r="F176">
            <v>3</v>
          </cell>
          <cell r="G176">
            <v>22.36</v>
          </cell>
          <cell r="H176">
            <v>67.08</v>
          </cell>
          <cell r="I176">
            <v>22.36</v>
          </cell>
          <cell r="J176">
            <v>67.08</v>
          </cell>
          <cell r="K176">
            <v>0</v>
          </cell>
          <cell r="L176" t="str">
            <v xml:space="preserve">   </v>
          </cell>
          <cell r="M176">
            <v>1</v>
          </cell>
          <cell r="N176">
            <v>0</v>
          </cell>
          <cell r="O176">
            <v>0</v>
          </cell>
          <cell r="P176" t="str">
            <v xml:space="preserve">   </v>
          </cell>
          <cell r="R176" t="str">
            <v>Comp244</v>
          </cell>
        </row>
        <row r="177">
          <cell r="A177">
            <v>4878</v>
          </cell>
          <cell r="B177" t="str">
            <v>F</v>
          </cell>
          <cell r="C177" t="str">
            <v>2.12.4.1.1.28</v>
          </cell>
          <cell r="D177" t="str">
            <v>Base para rele fotoeletrico, mod. B - 10a, ref. Tecnowatt ou similar</v>
          </cell>
          <cell r="E177" t="str">
            <v>un</v>
          </cell>
          <cell r="F177">
            <v>1</v>
          </cell>
          <cell r="G177">
            <v>22.36</v>
          </cell>
          <cell r="H177">
            <v>22.36</v>
          </cell>
          <cell r="I177">
            <v>22.36</v>
          </cell>
          <cell r="J177">
            <v>22.36</v>
          </cell>
          <cell r="K177">
            <v>0</v>
          </cell>
          <cell r="L177" t="str">
            <v xml:space="preserve">   </v>
          </cell>
          <cell r="M177">
            <v>1</v>
          </cell>
          <cell r="N177">
            <v>0</v>
          </cell>
          <cell r="O177">
            <v>0</v>
          </cell>
          <cell r="P177" t="str">
            <v xml:space="preserve">   </v>
          </cell>
          <cell r="R177" t="str">
            <v>Comp244</v>
          </cell>
        </row>
        <row r="178">
          <cell r="A178">
            <v>4901</v>
          </cell>
          <cell r="B178" t="str">
            <v>F</v>
          </cell>
          <cell r="C178" t="str">
            <v>2.12.4.2.1.13</v>
          </cell>
          <cell r="D178" t="str">
            <v>Base para rele fotoeletrico, mod. B - 10a, ref. Tecnowatt ou similar</v>
          </cell>
          <cell r="E178" t="str">
            <v>un</v>
          </cell>
          <cell r="F178">
            <v>3</v>
          </cell>
          <cell r="G178">
            <v>22.36</v>
          </cell>
          <cell r="H178">
            <v>67.08</v>
          </cell>
          <cell r="I178">
            <v>22.36</v>
          </cell>
          <cell r="J178">
            <v>67.08</v>
          </cell>
          <cell r="K178">
            <v>0</v>
          </cell>
          <cell r="L178" t="str">
            <v xml:space="preserve">   </v>
          </cell>
          <cell r="M178">
            <v>1</v>
          </cell>
          <cell r="N178">
            <v>0</v>
          </cell>
          <cell r="O178">
            <v>0</v>
          </cell>
          <cell r="P178" t="str">
            <v xml:space="preserve">   </v>
          </cell>
          <cell r="R178" t="str">
            <v>Comp244</v>
          </cell>
        </row>
        <row r="179">
          <cell r="A179">
            <v>5134</v>
          </cell>
          <cell r="B179" t="str">
            <v>F</v>
          </cell>
          <cell r="C179" t="str">
            <v>2.12.5.2.1.13</v>
          </cell>
          <cell r="D179" t="str">
            <v>Base para rele fotoeletrico, mod. B - 10a, ref. Tecnowatt ou similar</v>
          </cell>
          <cell r="E179" t="str">
            <v>un</v>
          </cell>
          <cell r="F179">
            <v>3</v>
          </cell>
          <cell r="G179">
            <v>22.36</v>
          </cell>
          <cell r="H179">
            <v>67.08</v>
          </cell>
          <cell r="I179">
            <v>22.36</v>
          </cell>
          <cell r="J179">
            <v>67.08</v>
          </cell>
          <cell r="K179">
            <v>0</v>
          </cell>
          <cell r="L179" t="str">
            <v xml:space="preserve">   </v>
          </cell>
          <cell r="M179">
            <v>1</v>
          </cell>
          <cell r="N179">
            <v>0</v>
          </cell>
          <cell r="O179">
            <v>0</v>
          </cell>
          <cell r="P179" t="str">
            <v xml:space="preserve">   </v>
          </cell>
          <cell r="R179" t="str">
            <v>Comp244</v>
          </cell>
        </row>
        <row r="180">
          <cell r="A180">
            <v>5336</v>
          </cell>
          <cell r="B180" t="str">
            <v>F</v>
          </cell>
          <cell r="C180" t="str">
            <v>2.12.6.1.1.28</v>
          </cell>
          <cell r="D180" t="str">
            <v>Base para rele fotoeletrico, mod. B - 10a, ref. Tecnowatt ou similar</v>
          </cell>
          <cell r="E180" t="str">
            <v>un</v>
          </cell>
          <cell r="F180">
            <v>1</v>
          </cell>
          <cell r="G180">
            <v>22.36</v>
          </cell>
          <cell r="H180">
            <v>22.36</v>
          </cell>
          <cell r="I180">
            <v>22.36</v>
          </cell>
          <cell r="J180">
            <v>22.36</v>
          </cell>
          <cell r="K180">
            <v>0</v>
          </cell>
          <cell r="L180" t="str">
            <v xml:space="preserve">   </v>
          </cell>
          <cell r="M180">
            <v>1</v>
          </cell>
          <cell r="N180">
            <v>0</v>
          </cell>
          <cell r="O180">
            <v>0</v>
          </cell>
          <cell r="P180" t="str">
            <v xml:space="preserve">   </v>
          </cell>
          <cell r="R180" t="str">
            <v>Comp244</v>
          </cell>
        </row>
        <row r="181">
          <cell r="A181">
            <v>5359</v>
          </cell>
          <cell r="B181" t="str">
            <v>F</v>
          </cell>
          <cell r="C181" t="str">
            <v>2.12.6.2.1.13</v>
          </cell>
          <cell r="D181" t="str">
            <v>Base para rele fotoeletrico, mod. B - 10a, ref. Tecnowatt ou similar</v>
          </cell>
          <cell r="E181" t="str">
            <v>un</v>
          </cell>
          <cell r="F181">
            <v>3</v>
          </cell>
          <cell r="G181">
            <v>22.36</v>
          </cell>
          <cell r="H181">
            <v>67.08</v>
          </cell>
          <cell r="I181">
            <v>22.36</v>
          </cell>
          <cell r="J181">
            <v>67.08</v>
          </cell>
          <cell r="K181">
            <v>0</v>
          </cell>
          <cell r="L181" t="str">
            <v xml:space="preserve">   </v>
          </cell>
          <cell r="M181">
            <v>1</v>
          </cell>
          <cell r="N181">
            <v>0</v>
          </cell>
          <cell r="O181">
            <v>0</v>
          </cell>
          <cell r="P181" t="str">
            <v xml:space="preserve">   </v>
          </cell>
          <cell r="R181" t="str">
            <v>Comp244</v>
          </cell>
        </row>
        <row r="182">
          <cell r="A182">
            <v>5562</v>
          </cell>
          <cell r="B182" t="str">
            <v>F</v>
          </cell>
          <cell r="C182" t="str">
            <v>2.12.7.1.1.28</v>
          </cell>
          <cell r="D182" t="str">
            <v>Base para rele fotoeletrico, mod. B - 10a, ref. Tecnowatt ou similar</v>
          </cell>
          <cell r="E182" t="str">
            <v>un</v>
          </cell>
          <cell r="F182">
            <v>1</v>
          </cell>
          <cell r="G182">
            <v>22.36</v>
          </cell>
          <cell r="H182">
            <v>22.36</v>
          </cell>
          <cell r="I182">
            <v>22.36</v>
          </cell>
          <cell r="J182">
            <v>22.36</v>
          </cell>
          <cell r="K182">
            <v>0</v>
          </cell>
          <cell r="L182" t="str">
            <v xml:space="preserve">   </v>
          </cell>
          <cell r="M182">
            <v>1</v>
          </cell>
          <cell r="N182">
            <v>0</v>
          </cell>
          <cell r="O182">
            <v>0</v>
          </cell>
          <cell r="P182" t="str">
            <v xml:space="preserve">   </v>
          </cell>
          <cell r="R182" t="str">
            <v>Comp244</v>
          </cell>
        </row>
        <row r="183">
          <cell r="A183">
            <v>5585</v>
          </cell>
          <cell r="B183" t="str">
            <v>F</v>
          </cell>
          <cell r="C183" t="str">
            <v>2.12.7.2.1.13</v>
          </cell>
          <cell r="D183" t="str">
            <v>Base para rele fotoeletrico, mod. B - 10a, ref. Tecnowatt ou similar</v>
          </cell>
          <cell r="E183" t="str">
            <v>un</v>
          </cell>
          <cell r="F183">
            <v>3</v>
          </cell>
          <cell r="G183">
            <v>22.36</v>
          </cell>
          <cell r="H183">
            <v>67.08</v>
          </cell>
          <cell r="I183">
            <v>22.36</v>
          </cell>
          <cell r="J183">
            <v>67.08</v>
          </cell>
          <cell r="K183">
            <v>0</v>
          </cell>
          <cell r="L183" t="str">
            <v xml:space="preserve">   </v>
          </cell>
          <cell r="M183">
            <v>1</v>
          </cell>
          <cell r="N183">
            <v>0</v>
          </cell>
          <cell r="O183">
            <v>0</v>
          </cell>
          <cell r="P183" t="str">
            <v xml:space="preserve">   </v>
          </cell>
          <cell r="R183" t="str">
            <v>Comp244</v>
          </cell>
        </row>
        <row r="184">
          <cell r="A184">
            <v>1116</v>
          </cell>
          <cell r="B184" t="str">
            <v>F</v>
          </cell>
          <cell r="C184" t="str">
            <v>1.9.3.2.7</v>
          </cell>
          <cell r="D184" t="str">
            <v>Bastidor ("rack") plc lc-700 smar</v>
          </cell>
          <cell r="E184" t="str">
            <v>un</v>
          </cell>
          <cell r="F184">
            <v>1</v>
          </cell>
          <cell r="G184">
            <v>1140</v>
          </cell>
          <cell r="H184">
            <v>1140</v>
          </cell>
          <cell r="I184">
            <v>1140</v>
          </cell>
          <cell r="J184">
            <v>1140</v>
          </cell>
          <cell r="K184">
            <v>0</v>
          </cell>
          <cell r="L184" t="str">
            <v xml:space="preserve">   </v>
          </cell>
          <cell r="M184">
            <v>1</v>
          </cell>
          <cell r="N184">
            <v>0</v>
          </cell>
          <cell r="O184">
            <v>0</v>
          </cell>
          <cell r="P184" t="str">
            <v xml:space="preserve">   </v>
          </cell>
          <cell r="R184" t="str">
            <v>Comp245</v>
          </cell>
        </row>
        <row r="185">
          <cell r="A185">
            <v>1249</v>
          </cell>
          <cell r="B185" t="str">
            <v>F</v>
          </cell>
          <cell r="C185" t="str">
            <v>1.11.4.7</v>
          </cell>
          <cell r="D185" t="str">
            <v>Bastidor ("rack") plc lc-700 smar</v>
          </cell>
          <cell r="E185" t="str">
            <v>un</v>
          </cell>
          <cell r="F185">
            <v>1</v>
          </cell>
          <cell r="G185">
            <v>1140</v>
          </cell>
          <cell r="H185">
            <v>1140</v>
          </cell>
          <cell r="I185">
            <v>1140</v>
          </cell>
          <cell r="J185">
            <v>1140</v>
          </cell>
          <cell r="K185">
            <v>0</v>
          </cell>
          <cell r="L185" t="str">
            <v xml:space="preserve">   </v>
          </cell>
          <cell r="M185">
            <v>1</v>
          </cell>
          <cell r="N185">
            <v>0</v>
          </cell>
          <cell r="O185">
            <v>0</v>
          </cell>
          <cell r="P185" t="str">
            <v xml:space="preserve">   </v>
          </cell>
          <cell r="R185" t="str">
            <v>Comp245</v>
          </cell>
        </row>
        <row r="186">
          <cell r="A186">
            <v>1325</v>
          </cell>
          <cell r="B186" t="str">
            <v>F</v>
          </cell>
          <cell r="C186" t="str">
            <v>1.12.4.7</v>
          </cell>
          <cell r="D186" t="str">
            <v>Bastidor ("rack") plc lc-700 smar</v>
          </cell>
          <cell r="E186" t="str">
            <v>un</v>
          </cell>
          <cell r="F186">
            <v>1</v>
          </cell>
          <cell r="G186">
            <v>1140</v>
          </cell>
          <cell r="H186">
            <v>1140</v>
          </cell>
          <cell r="I186">
            <v>1140</v>
          </cell>
          <cell r="J186">
            <v>1140</v>
          </cell>
          <cell r="K186">
            <v>0</v>
          </cell>
          <cell r="L186" t="str">
            <v xml:space="preserve">   </v>
          </cell>
          <cell r="M186">
            <v>1</v>
          </cell>
          <cell r="N186">
            <v>0</v>
          </cell>
          <cell r="O186">
            <v>0</v>
          </cell>
          <cell r="P186" t="str">
            <v xml:space="preserve">   </v>
          </cell>
          <cell r="R186" t="str">
            <v>Comp245</v>
          </cell>
        </row>
        <row r="187">
          <cell r="A187">
            <v>1629</v>
          </cell>
          <cell r="B187" t="str">
            <v>F</v>
          </cell>
          <cell r="C187" t="str">
            <v>1.16.2.2.20</v>
          </cell>
          <cell r="D187" t="str">
            <v>Braçadeira tipo "u" para eletroduto de aço galvanizado 1"</v>
          </cell>
          <cell r="E187" t="str">
            <v>pÇ</v>
          </cell>
          <cell r="F187">
            <v>12</v>
          </cell>
          <cell r="G187">
            <v>4.88</v>
          </cell>
          <cell r="H187">
            <v>58.56</v>
          </cell>
          <cell r="I187">
            <v>4.88</v>
          </cell>
          <cell r="J187">
            <v>58.56</v>
          </cell>
          <cell r="K187">
            <v>0</v>
          </cell>
          <cell r="L187" t="str">
            <v xml:space="preserve">   </v>
          </cell>
          <cell r="M187">
            <v>1</v>
          </cell>
          <cell r="N187">
            <v>0</v>
          </cell>
          <cell r="O187">
            <v>0</v>
          </cell>
          <cell r="P187" t="str">
            <v xml:space="preserve">   </v>
          </cell>
          <cell r="R187" t="str">
            <v>Comp247</v>
          </cell>
        </row>
        <row r="188">
          <cell r="A188">
            <v>1628</v>
          </cell>
          <cell r="B188" t="str">
            <v>F</v>
          </cell>
          <cell r="C188" t="str">
            <v>1.16.2.2.19</v>
          </cell>
          <cell r="D188" t="str">
            <v>Braçadeira tipo "u", para eletroduto de aço galvanizado diametro ø3/4" ref.: 115-04 da mopa ou equivalente</v>
          </cell>
          <cell r="E188" t="str">
            <v>pÇ</v>
          </cell>
          <cell r="F188">
            <v>24</v>
          </cell>
          <cell r="G188">
            <v>4.3</v>
          </cell>
          <cell r="H188">
            <v>103.2</v>
          </cell>
          <cell r="I188">
            <v>4.3</v>
          </cell>
          <cell r="J188">
            <v>103.2</v>
          </cell>
          <cell r="K188">
            <v>0</v>
          </cell>
          <cell r="L188" t="str">
            <v xml:space="preserve">   </v>
          </cell>
          <cell r="M188">
            <v>1</v>
          </cell>
          <cell r="N188">
            <v>0</v>
          </cell>
          <cell r="O188">
            <v>0</v>
          </cell>
          <cell r="P188" t="str">
            <v xml:space="preserve">   </v>
          </cell>
          <cell r="R188" t="str">
            <v>Comp246</v>
          </cell>
        </row>
        <row r="189">
          <cell r="A189">
            <v>4507</v>
          </cell>
          <cell r="B189" t="str">
            <v>F</v>
          </cell>
          <cell r="C189" t="str">
            <v>2.12.2.4.1.19</v>
          </cell>
          <cell r="D189" t="str">
            <v>Braçadeira tipo "u", para eletroduto de aço galvanizado diametro ø3/4" ref.: 115-04 da mopa ou equivalente</v>
          </cell>
          <cell r="E189" t="str">
            <v>pÇ</v>
          </cell>
          <cell r="F189">
            <v>1</v>
          </cell>
          <cell r="G189">
            <v>4.3</v>
          </cell>
          <cell r="H189">
            <v>4.3</v>
          </cell>
          <cell r="I189">
            <v>4.3</v>
          </cell>
          <cell r="J189">
            <v>4.3</v>
          </cell>
          <cell r="K189">
            <v>0</v>
          </cell>
          <cell r="L189" t="str">
            <v xml:space="preserve">   </v>
          </cell>
          <cell r="M189">
            <v>1</v>
          </cell>
          <cell r="N189">
            <v>0</v>
          </cell>
          <cell r="O189">
            <v>0</v>
          </cell>
          <cell r="P189" t="str">
            <v xml:space="preserve">   </v>
          </cell>
          <cell r="R189" t="str">
            <v>Comp246</v>
          </cell>
        </row>
        <row r="190">
          <cell r="A190">
            <v>4733</v>
          </cell>
          <cell r="B190" t="str">
            <v>F</v>
          </cell>
          <cell r="C190" t="str">
            <v>2.12.3.4.1.19</v>
          </cell>
          <cell r="D190" t="str">
            <v>Braçadeira tipo "u", para eletroduto de aço galvanizado diametro ø3/4" ref.: 115-04 da mopa ou equivalente</v>
          </cell>
          <cell r="E190" t="str">
            <v>pÇ</v>
          </cell>
          <cell r="F190">
            <v>1</v>
          </cell>
          <cell r="G190">
            <v>4.3</v>
          </cell>
          <cell r="H190">
            <v>4.3</v>
          </cell>
          <cell r="I190">
            <v>4.3</v>
          </cell>
          <cell r="J190">
            <v>4.3</v>
          </cell>
          <cell r="K190">
            <v>0</v>
          </cell>
          <cell r="L190" t="str">
            <v xml:space="preserve">   </v>
          </cell>
          <cell r="M190">
            <v>1</v>
          </cell>
          <cell r="N190">
            <v>0</v>
          </cell>
          <cell r="O190">
            <v>0</v>
          </cell>
          <cell r="P190" t="str">
            <v xml:space="preserve">   </v>
          </cell>
          <cell r="R190" t="str">
            <v>Comp246</v>
          </cell>
        </row>
        <row r="191">
          <cell r="A191">
            <v>4957</v>
          </cell>
          <cell r="B191" t="str">
            <v>F</v>
          </cell>
          <cell r="C191" t="str">
            <v>2.12.4.4.1.19</v>
          </cell>
          <cell r="D191" t="str">
            <v>Braçadeira tipo "u", para eletroduto de aço galvanizado diametro ø3/4" ref.: 115-04 da mopa ou equivalente</v>
          </cell>
          <cell r="E191" t="str">
            <v>pÇ</v>
          </cell>
          <cell r="F191">
            <v>1</v>
          </cell>
          <cell r="G191">
            <v>4.3</v>
          </cell>
          <cell r="H191">
            <v>4.3</v>
          </cell>
          <cell r="I191">
            <v>4.3</v>
          </cell>
          <cell r="J191">
            <v>4.3</v>
          </cell>
          <cell r="K191">
            <v>0</v>
          </cell>
          <cell r="L191" t="str">
            <v xml:space="preserve">   </v>
          </cell>
          <cell r="M191">
            <v>1</v>
          </cell>
          <cell r="N191">
            <v>0</v>
          </cell>
          <cell r="O191">
            <v>0</v>
          </cell>
          <cell r="P191" t="str">
            <v xml:space="preserve">   </v>
          </cell>
          <cell r="R191" t="str">
            <v>Comp246</v>
          </cell>
        </row>
        <row r="192">
          <cell r="A192">
            <v>5190</v>
          </cell>
          <cell r="B192" t="str">
            <v>F</v>
          </cell>
          <cell r="C192" t="str">
            <v>2.12.5.4.1.19</v>
          </cell>
          <cell r="D192" t="str">
            <v>Braçadeira tipo "u", para eletroduto de aço galvanizado diametro ø3/4" ref.: 115-04 da mopa ou equivalente</v>
          </cell>
          <cell r="E192" t="str">
            <v>pÇ</v>
          </cell>
          <cell r="F192">
            <v>1</v>
          </cell>
          <cell r="G192">
            <v>4.3</v>
          </cell>
          <cell r="H192">
            <v>4.3</v>
          </cell>
          <cell r="I192">
            <v>4.3</v>
          </cell>
          <cell r="J192">
            <v>4.3</v>
          </cell>
          <cell r="K192">
            <v>0</v>
          </cell>
          <cell r="L192" t="str">
            <v xml:space="preserve">   </v>
          </cell>
          <cell r="M192">
            <v>1</v>
          </cell>
          <cell r="N192">
            <v>0</v>
          </cell>
          <cell r="O192">
            <v>0</v>
          </cell>
          <cell r="P192" t="str">
            <v xml:space="preserve">   </v>
          </cell>
          <cell r="R192" t="str">
            <v>Comp246</v>
          </cell>
        </row>
        <row r="193">
          <cell r="A193">
            <v>5415</v>
          </cell>
          <cell r="B193" t="str">
            <v>F</v>
          </cell>
          <cell r="C193" t="str">
            <v>2.12.6.4.1.19</v>
          </cell>
          <cell r="D193" t="str">
            <v>Braçadeira tipo "u", para eletroduto de aço galvanizado diametro ø3/4" ref.: 115-04 da mopa ou equivalente</v>
          </cell>
          <cell r="E193" t="str">
            <v>pÇ</v>
          </cell>
          <cell r="F193">
            <v>1</v>
          </cell>
          <cell r="G193">
            <v>4.3</v>
          </cell>
          <cell r="H193">
            <v>4.3</v>
          </cell>
          <cell r="I193">
            <v>4.3</v>
          </cell>
          <cell r="J193">
            <v>4.3</v>
          </cell>
          <cell r="K193">
            <v>0</v>
          </cell>
          <cell r="L193" t="str">
            <v xml:space="preserve">   </v>
          </cell>
          <cell r="M193">
            <v>1</v>
          </cell>
          <cell r="N193">
            <v>0</v>
          </cell>
          <cell r="O193">
            <v>0</v>
          </cell>
          <cell r="P193" t="str">
            <v xml:space="preserve">   </v>
          </cell>
          <cell r="R193" t="str">
            <v>Comp246</v>
          </cell>
        </row>
        <row r="194">
          <cell r="A194">
            <v>5641</v>
          </cell>
          <cell r="B194" t="str">
            <v>F</v>
          </cell>
          <cell r="C194" t="str">
            <v>2.12.7.4.1.19</v>
          </cell>
          <cell r="D194" t="str">
            <v>Braçadeira tipo "u", para eletroduto de aço galvanizado diametro ø3/4" ref.: 115-04 da mopa ou equivalente</v>
          </cell>
          <cell r="E194" t="str">
            <v>pÇ</v>
          </cell>
          <cell r="F194">
            <v>1</v>
          </cell>
          <cell r="G194">
            <v>4.3</v>
          </cell>
          <cell r="H194">
            <v>4.3</v>
          </cell>
          <cell r="I194">
            <v>4.3</v>
          </cell>
          <cell r="J194">
            <v>4.3</v>
          </cell>
          <cell r="K194">
            <v>0</v>
          </cell>
          <cell r="L194" t="str">
            <v xml:space="preserve">   </v>
          </cell>
          <cell r="M194">
            <v>1</v>
          </cell>
          <cell r="N194">
            <v>0</v>
          </cell>
          <cell r="O194">
            <v>0</v>
          </cell>
          <cell r="P194" t="str">
            <v xml:space="preserve">   </v>
          </cell>
          <cell r="R194" t="str">
            <v>Comp246</v>
          </cell>
        </row>
        <row r="195">
          <cell r="A195">
            <v>4426</v>
          </cell>
          <cell r="B195" t="str">
            <v>F</v>
          </cell>
          <cell r="C195" t="str">
            <v>2.12.2.1.1.28</v>
          </cell>
          <cell r="D195" t="str">
            <v>Braco Reto P/ Luminaria Publica - Ferro Galv C/ Paraf - 3/4"X 1,5M</v>
          </cell>
          <cell r="E195" t="str">
            <v>un</v>
          </cell>
          <cell r="F195">
            <v>1</v>
          </cell>
          <cell r="G195">
            <v>110.34</v>
          </cell>
          <cell r="H195">
            <v>110.34</v>
          </cell>
          <cell r="I195">
            <v>110.34</v>
          </cell>
          <cell r="J195">
            <v>110.34</v>
          </cell>
          <cell r="K195">
            <v>0</v>
          </cell>
          <cell r="L195" t="str">
            <v xml:space="preserve">   </v>
          </cell>
          <cell r="M195">
            <v>1</v>
          </cell>
          <cell r="N195">
            <v>0</v>
          </cell>
          <cell r="O195">
            <v>0</v>
          </cell>
          <cell r="P195" t="str">
            <v xml:space="preserve">   </v>
          </cell>
          <cell r="R195" t="str">
            <v>13385</v>
          </cell>
        </row>
        <row r="196">
          <cell r="A196">
            <v>4652</v>
          </cell>
          <cell r="B196" t="str">
            <v>F</v>
          </cell>
          <cell r="C196" t="str">
            <v>2.12.3.1.1.28</v>
          </cell>
          <cell r="D196" t="str">
            <v>Braco Reto P/ Luminaria Publica - Ferro Galv C/ Paraf - 3/4"X 1,5M</v>
          </cell>
          <cell r="E196" t="str">
            <v>un</v>
          </cell>
          <cell r="F196">
            <v>1</v>
          </cell>
          <cell r="G196">
            <v>110.34</v>
          </cell>
          <cell r="H196">
            <v>110.34</v>
          </cell>
          <cell r="I196">
            <v>110.34</v>
          </cell>
          <cell r="J196">
            <v>110.34</v>
          </cell>
          <cell r="K196">
            <v>0</v>
          </cell>
          <cell r="L196" t="str">
            <v xml:space="preserve">   </v>
          </cell>
          <cell r="M196">
            <v>1</v>
          </cell>
          <cell r="N196">
            <v>0</v>
          </cell>
          <cell r="O196">
            <v>0</v>
          </cell>
          <cell r="P196" t="str">
            <v xml:space="preserve">   </v>
          </cell>
          <cell r="R196" t="str">
            <v>13385</v>
          </cell>
        </row>
        <row r="197">
          <cell r="A197">
            <v>4877</v>
          </cell>
          <cell r="B197" t="str">
            <v>F</v>
          </cell>
          <cell r="C197" t="str">
            <v>2.12.4.1.1.27</v>
          </cell>
          <cell r="D197" t="str">
            <v>Braco Reto P/ Luminaria Publica - Ferro Galv C/ Paraf - 3/4"X 1,5M</v>
          </cell>
          <cell r="E197" t="str">
            <v>un</v>
          </cell>
          <cell r="F197">
            <v>1</v>
          </cell>
          <cell r="G197">
            <v>110.34</v>
          </cell>
          <cell r="H197">
            <v>110.34</v>
          </cell>
          <cell r="I197">
            <v>110.34</v>
          </cell>
          <cell r="J197">
            <v>110.34</v>
          </cell>
          <cell r="K197">
            <v>0</v>
          </cell>
          <cell r="L197" t="str">
            <v xml:space="preserve">   </v>
          </cell>
          <cell r="M197">
            <v>1</v>
          </cell>
          <cell r="N197">
            <v>0</v>
          </cell>
          <cell r="O197">
            <v>0</v>
          </cell>
          <cell r="P197" t="str">
            <v xml:space="preserve">   </v>
          </cell>
          <cell r="R197" t="str">
            <v>13385</v>
          </cell>
        </row>
        <row r="198">
          <cell r="A198">
            <v>5335</v>
          </cell>
          <cell r="B198" t="str">
            <v>F</v>
          </cell>
          <cell r="C198" t="str">
            <v>2.12.6.1.1.27</v>
          </cell>
          <cell r="D198" t="str">
            <v>Braco Reto P/ Luminaria Publica - Ferro Galv C/ Paraf - 3/4"X 1,5M</v>
          </cell>
          <cell r="E198" t="str">
            <v>un</v>
          </cell>
          <cell r="F198">
            <v>1</v>
          </cell>
          <cell r="G198">
            <v>110.34</v>
          </cell>
          <cell r="H198">
            <v>110.34</v>
          </cell>
          <cell r="I198">
            <v>110.34</v>
          </cell>
          <cell r="J198">
            <v>110.34</v>
          </cell>
          <cell r="K198">
            <v>0</v>
          </cell>
          <cell r="L198" t="str">
            <v xml:space="preserve">   </v>
          </cell>
          <cell r="M198">
            <v>1</v>
          </cell>
          <cell r="N198">
            <v>0</v>
          </cell>
          <cell r="O198">
            <v>0</v>
          </cell>
          <cell r="P198" t="str">
            <v xml:space="preserve">   </v>
          </cell>
          <cell r="R198" t="str">
            <v>13385</v>
          </cell>
        </row>
        <row r="199">
          <cell r="A199">
            <v>5561</v>
          </cell>
          <cell r="B199" t="str">
            <v>F</v>
          </cell>
          <cell r="C199" t="str">
            <v>2.12.7.1.1.27</v>
          </cell>
          <cell r="D199" t="str">
            <v>Braco Reto P/ Luminaria Publica - Ferro Galv C/ Paraf - 3/4"X 1,5M</v>
          </cell>
          <cell r="E199" t="str">
            <v>un</v>
          </cell>
          <cell r="F199">
            <v>1</v>
          </cell>
          <cell r="G199">
            <v>110.34</v>
          </cell>
          <cell r="H199">
            <v>110.34</v>
          </cell>
          <cell r="I199">
            <v>110.34</v>
          </cell>
          <cell r="J199">
            <v>110.34</v>
          </cell>
          <cell r="K199">
            <v>0</v>
          </cell>
          <cell r="L199" t="str">
            <v xml:space="preserve">   </v>
          </cell>
          <cell r="M199">
            <v>1</v>
          </cell>
          <cell r="N199">
            <v>0</v>
          </cell>
          <cell r="O199">
            <v>0</v>
          </cell>
          <cell r="P199" t="str">
            <v xml:space="preserve">   </v>
          </cell>
          <cell r="R199" t="str">
            <v>13385</v>
          </cell>
        </row>
        <row r="200">
          <cell r="A200">
            <v>4864</v>
          </cell>
          <cell r="B200" t="str">
            <v>F</v>
          </cell>
          <cell r="C200" t="str">
            <v>2.12.4.1.1.14</v>
          </cell>
          <cell r="D200" t="str">
            <v>Cabeçote de alumínio Elbow DN 1 1/2"</v>
          </cell>
          <cell r="E200" t="str">
            <v>un</v>
          </cell>
          <cell r="F200">
            <v>1</v>
          </cell>
          <cell r="G200">
            <v>23</v>
          </cell>
          <cell r="H200">
            <v>23</v>
          </cell>
          <cell r="I200">
            <v>23</v>
          </cell>
          <cell r="J200">
            <v>23</v>
          </cell>
          <cell r="K200">
            <v>0</v>
          </cell>
          <cell r="L200" t="str">
            <v xml:space="preserve">   </v>
          </cell>
          <cell r="M200">
            <v>1</v>
          </cell>
          <cell r="N200">
            <v>0</v>
          </cell>
          <cell r="O200">
            <v>0</v>
          </cell>
          <cell r="P200" t="str">
            <v xml:space="preserve">   </v>
          </cell>
          <cell r="R200" t="str">
            <v>Comp248</v>
          </cell>
        </row>
        <row r="201">
          <cell r="A201">
            <v>5322</v>
          </cell>
          <cell r="B201" t="str">
            <v>F</v>
          </cell>
          <cell r="C201" t="str">
            <v>2.12.6.1.1.14</v>
          </cell>
          <cell r="D201" t="str">
            <v>Cabeçote de alumínio Elbow DN 1 1/2"</v>
          </cell>
          <cell r="E201" t="str">
            <v>un</v>
          </cell>
          <cell r="F201">
            <v>1</v>
          </cell>
          <cell r="G201">
            <v>23</v>
          </cell>
          <cell r="H201">
            <v>23</v>
          </cell>
          <cell r="I201">
            <v>23</v>
          </cell>
          <cell r="J201">
            <v>23</v>
          </cell>
          <cell r="K201">
            <v>0</v>
          </cell>
          <cell r="L201" t="str">
            <v xml:space="preserve">   </v>
          </cell>
          <cell r="M201">
            <v>1</v>
          </cell>
          <cell r="N201">
            <v>0</v>
          </cell>
          <cell r="O201">
            <v>0</v>
          </cell>
          <cell r="P201" t="str">
            <v xml:space="preserve">   </v>
          </cell>
          <cell r="R201" t="str">
            <v>Comp248</v>
          </cell>
        </row>
        <row r="202">
          <cell r="A202">
            <v>5548</v>
          </cell>
          <cell r="B202" t="str">
            <v>F</v>
          </cell>
          <cell r="C202" t="str">
            <v>2.12.7.1.1.14</v>
          </cell>
          <cell r="D202" t="str">
            <v>Cabeçote de alumínio Elbow DN 1 1/2"</v>
          </cell>
          <cell r="E202" t="str">
            <v>un</v>
          </cell>
          <cell r="F202">
            <v>1</v>
          </cell>
          <cell r="G202">
            <v>23</v>
          </cell>
          <cell r="H202">
            <v>23</v>
          </cell>
          <cell r="I202">
            <v>23</v>
          </cell>
          <cell r="J202">
            <v>23</v>
          </cell>
          <cell r="K202">
            <v>0</v>
          </cell>
          <cell r="L202" t="str">
            <v xml:space="preserve">   </v>
          </cell>
          <cell r="M202">
            <v>1</v>
          </cell>
          <cell r="N202">
            <v>0</v>
          </cell>
          <cell r="O202">
            <v>0</v>
          </cell>
          <cell r="P202" t="str">
            <v xml:space="preserve">   </v>
          </cell>
          <cell r="R202" t="str">
            <v>Comp248</v>
          </cell>
        </row>
        <row r="203">
          <cell r="A203">
            <v>4638</v>
          </cell>
          <cell r="B203" t="str">
            <v>F</v>
          </cell>
          <cell r="C203" t="str">
            <v>2.12.3.1.1.14</v>
          </cell>
          <cell r="D203" t="str">
            <v>Cabeçote de alumínio Elbow DN 2"</v>
          </cell>
          <cell r="E203" t="str">
            <v>un</v>
          </cell>
          <cell r="F203">
            <v>1</v>
          </cell>
          <cell r="G203">
            <v>27</v>
          </cell>
          <cell r="H203">
            <v>27</v>
          </cell>
          <cell r="I203">
            <v>27</v>
          </cell>
          <cell r="J203">
            <v>27</v>
          </cell>
          <cell r="K203">
            <v>0</v>
          </cell>
          <cell r="L203" t="str">
            <v xml:space="preserve">   </v>
          </cell>
          <cell r="M203">
            <v>1</v>
          </cell>
          <cell r="N203">
            <v>0</v>
          </cell>
          <cell r="O203">
            <v>0</v>
          </cell>
          <cell r="P203" t="str">
            <v xml:space="preserve">   </v>
          </cell>
          <cell r="R203" t="str">
            <v>Comp249</v>
          </cell>
        </row>
        <row r="204">
          <cell r="A204">
            <v>4412</v>
          </cell>
          <cell r="B204" t="str">
            <v>F</v>
          </cell>
          <cell r="C204" t="str">
            <v>2.12.2.1.1.14</v>
          </cell>
          <cell r="D204" t="str">
            <v>Cabeçote de alumínio Elbow DN 3"</v>
          </cell>
          <cell r="E204" t="str">
            <v>un</v>
          </cell>
          <cell r="F204">
            <v>1</v>
          </cell>
          <cell r="G204">
            <v>43.99</v>
          </cell>
          <cell r="H204">
            <v>43.99</v>
          </cell>
          <cell r="I204">
            <v>44</v>
          </cell>
          <cell r="J204">
            <v>44</v>
          </cell>
          <cell r="K204">
            <v>-0.01</v>
          </cell>
          <cell r="L204" t="str">
            <v xml:space="preserve">   </v>
          </cell>
          <cell r="M204">
            <v>0.99980000000000002</v>
          </cell>
          <cell r="N204">
            <v>-2.0000000000000001E-4</v>
          </cell>
          <cell r="O204">
            <v>0</v>
          </cell>
          <cell r="P204" t="str">
            <v xml:space="preserve">   </v>
          </cell>
          <cell r="R204" t="str">
            <v>Comp250</v>
          </cell>
        </row>
        <row r="205">
          <cell r="A205">
            <v>1718</v>
          </cell>
          <cell r="B205" t="str">
            <v>F</v>
          </cell>
          <cell r="C205" t="str">
            <v>1.16.5.1.28</v>
          </cell>
          <cell r="D205" t="str">
            <v>Cabeçote de aluminio Elbow DN 3/4"</v>
          </cell>
          <cell r="E205" t="str">
            <v>un</v>
          </cell>
          <cell r="F205">
            <v>1</v>
          </cell>
          <cell r="G205">
            <v>19.8</v>
          </cell>
          <cell r="H205">
            <v>19.8</v>
          </cell>
          <cell r="I205">
            <v>19.8</v>
          </cell>
          <cell r="J205">
            <v>19.8</v>
          </cell>
          <cell r="K205">
            <v>0</v>
          </cell>
          <cell r="L205" t="str">
            <v xml:space="preserve">   </v>
          </cell>
          <cell r="M205">
            <v>1</v>
          </cell>
          <cell r="N205">
            <v>0</v>
          </cell>
          <cell r="O205">
            <v>0</v>
          </cell>
          <cell r="P205" t="str">
            <v xml:space="preserve">   </v>
          </cell>
          <cell r="R205" t="str">
            <v>Comp251</v>
          </cell>
        </row>
        <row r="206">
          <cell r="A206">
            <v>4307</v>
          </cell>
          <cell r="B206" t="str">
            <v>F</v>
          </cell>
          <cell r="C206" t="str">
            <v>2.12.1.1.1.29</v>
          </cell>
          <cell r="D206" t="str">
            <v>Cabeçote de aluminio Elbow DN 3/4"</v>
          </cell>
          <cell r="E206" t="str">
            <v>un</v>
          </cell>
          <cell r="F206">
            <v>1</v>
          </cell>
          <cell r="G206">
            <v>19.8</v>
          </cell>
          <cell r="H206">
            <v>19.8</v>
          </cell>
          <cell r="I206">
            <v>19.8</v>
          </cell>
          <cell r="J206">
            <v>19.8</v>
          </cell>
          <cell r="K206">
            <v>0</v>
          </cell>
          <cell r="L206" t="str">
            <v xml:space="preserve">   </v>
          </cell>
          <cell r="M206">
            <v>1</v>
          </cell>
          <cell r="N206">
            <v>0</v>
          </cell>
          <cell r="O206">
            <v>0</v>
          </cell>
          <cell r="P206" t="str">
            <v xml:space="preserve">   </v>
          </cell>
          <cell r="R206" t="str">
            <v>Comp251</v>
          </cell>
        </row>
        <row r="207">
          <cell r="A207">
            <v>4422</v>
          </cell>
          <cell r="B207" t="str">
            <v>F</v>
          </cell>
          <cell r="C207" t="str">
            <v>2.12.2.1.1.24</v>
          </cell>
          <cell r="D207" t="str">
            <v>Cabeçote de aluminio Elbow DN 3/4"</v>
          </cell>
          <cell r="E207" t="str">
            <v>un</v>
          </cell>
          <cell r="F207">
            <v>1</v>
          </cell>
          <cell r="G207">
            <v>19.8</v>
          </cell>
          <cell r="H207">
            <v>19.8</v>
          </cell>
          <cell r="I207">
            <v>19.8</v>
          </cell>
          <cell r="J207">
            <v>19.8</v>
          </cell>
          <cell r="K207">
            <v>0</v>
          </cell>
          <cell r="L207" t="str">
            <v xml:space="preserve">   </v>
          </cell>
          <cell r="M207">
            <v>1</v>
          </cell>
          <cell r="N207">
            <v>0</v>
          </cell>
          <cell r="O207">
            <v>0</v>
          </cell>
          <cell r="P207" t="str">
            <v xml:space="preserve">   </v>
          </cell>
          <cell r="R207" t="str">
            <v>Comp251</v>
          </cell>
        </row>
        <row r="208">
          <cell r="A208">
            <v>4648</v>
          </cell>
          <cell r="B208" t="str">
            <v>F</v>
          </cell>
          <cell r="C208" t="str">
            <v>2.12.3.1.1.24</v>
          </cell>
          <cell r="D208" t="str">
            <v>Cabeçote de aluminio Elbow DN 3/4"</v>
          </cell>
          <cell r="E208" t="str">
            <v>un</v>
          </cell>
          <cell r="F208">
            <v>1</v>
          </cell>
          <cell r="G208">
            <v>19.8</v>
          </cell>
          <cell r="H208">
            <v>19.8</v>
          </cell>
          <cell r="I208">
            <v>19.8</v>
          </cell>
          <cell r="J208">
            <v>19.8</v>
          </cell>
          <cell r="K208">
            <v>0</v>
          </cell>
          <cell r="L208" t="str">
            <v xml:space="preserve">   </v>
          </cell>
          <cell r="M208">
            <v>1</v>
          </cell>
          <cell r="N208">
            <v>0</v>
          </cell>
          <cell r="O208">
            <v>0</v>
          </cell>
          <cell r="P208" t="str">
            <v xml:space="preserve">   </v>
          </cell>
          <cell r="R208" t="str">
            <v>Comp251</v>
          </cell>
        </row>
        <row r="209">
          <cell r="A209">
            <v>4873</v>
          </cell>
          <cell r="B209" t="str">
            <v>F</v>
          </cell>
          <cell r="C209" t="str">
            <v>2.12.4.1.1.23</v>
          </cell>
          <cell r="D209" t="str">
            <v>Cabeçote de aluminio Elbow DN 3/4"</v>
          </cell>
          <cell r="E209" t="str">
            <v>un</v>
          </cell>
          <cell r="F209">
            <v>1</v>
          </cell>
          <cell r="G209">
            <v>19.8</v>
          </cell>
          <cell r="H209">
            <v>19.8</v>
          </cell>
          <cell r="I209">
            <v>19.8</v>
          </cell>
          <cell r="J209">
            <v>19.8</v>
          </cell>
          <cell r="K209">
            <v>0</v>
          </cell>
          <cell r="L209" t="str">
            <v xml:space="preserve">   </v>
          </cell>
          <cell r="M209">
            <v>1</v>
          </cell>
          <cell r="N209">
            <v>0</v>
          </cell>
          <cell r="O209">
            <v>0</v>
          </cell>
          <cell r="P209" t="str">
            <v xml:space="preserve">   </v>
          </cell>
          <cell r="R209" t="str">
            <v>Comp251</v>
          </cell>
        </row>
        <row r="210">
          <cell r="A210">
            <v>5104</v>
          </cell>
          <cell r="B210" t="str">
            <v>F</v>
          </cell>
          <cell r="C210" t="str">
            <v>2.12.5.1.1.29</v>
          </cell>
          <cell r="D210" t="str">
            <v>Cabeçote de aluminio Elbow DN 3/4"</v>
          </cell>
          <cell r="E210" t="str">
            <v>un</v>
          </cell>
          <cell r="F210">
            <v>1</v>
          </cell>
          <cell r="G210">
            <v>19.8</v>
          </cell>
          <cell r="H210">
            <v>19.8</v>
          </cell>
          <cell r="I210">
            <v>19.8</v>
          </cell>
          <cell r="J210">
            <v>19.8</v>
          </cell>
          <cell r="K210">
            <v>0</v>
          </cell>
          <cell r="L210" t="str">
            <v xml:space="preserve">   </v>
          </cell>
          <cell r="M210">
            <v>1</v>
          </cell>
          <cell r="N210">
            <v>0</v>
          </cell>
          <cell r="O210">
            <v>0</v>
          </cell>
          <cell r="P210" t="str">
            <v xml:space="preserve">   </v>
          </cell>
          <cell r="R210" t="str">
            <v>Comp251</v>
          </cell>
        </row>
        <row r="211">
          <cell r="A211">
            <v>5331</v>
          </cell>
          <cell r="B211" t="str">
            <v>F</v>
          </cell>
          <cell r="C211" t="str">
            <v>2.12.6.1.1.23</v>
          </cell>
          <cell r="D211" t="str">
            <v>Cabeçote de aluminio Elbow DN 3/4"</v>
          </cell>
          <cell r="E211" t="str">
            <v>un</v>
          </cell>
          <cell r="F211">
            <v>1</v>
          </cell>
          <cell r="G211">
            <v>19.8</v>
          </cell>
          <cell r="H211">
            <v>19.8</v>
          </cell>
          <cell r="I211">
            <v>19.8</v>
          </cell>
          <cell r="J211">
            <v>19.8</v>
          </cell>
          <cell r="K211">
            <v>0</v>
          </cell>
          <cell r="L211" t="str">
            <v xml:space="preserve">   </v>
          </cell>
          <cell r="M211">
            <v>1</v>
          </cell>
          <cell r="N211">
            <v>0</v>
          </cell>
          <cell r="O211">
            <v>0</v>
          </cell>
          <cell r="P211" t="str">
            <v xml:space="preserve">   </v>
          </cell>
          <cell r="R211" t="str">
            <v>Comp251</v>
          </cell>
        </row>
        <row r="212">
          <cell r="A212">
            <v>5557</v>
          </cell>
          <cell r="B212" t="str">
            <v>F</v>
          </cell>
          <cell r="C212" t="str">
            <v>2.12.7.1.1.23</v>
          </cell>
          <cell r="D212" t="str">
            <v>Cabeçote de aluminio Elbow DN 3/4"</v>
          </cell>
          <cell r="E212" t="str">
            <v>un</v>
          </cell>
          <cell r="F212">
            <v>1</v>
          </cell>
          <cell r="G212">
            <v>19.8</v>
          </cell>
          <cell r="H212">
            <v>19.8</v>
          </cell>
          <cell r="I212">
            <v>19.8</v>
          </cell>
          <cell r="J212">
            <v>19.8</v>
          </cell>
          <cell r="K212">
            <v>0</v>
          </cell>
          <cell r="L212" t="str">
            <v xml:space="preserve">   </v>
          </cell>
          <cell r="M212">
            <v>1</v>
          </cell>
          <cell r="N212">
            <v>0</v>
          </cell>
          <cell r="O212">
            <v>0</v>
          </cell>
          <cell r="P212" t="str">
            <v xml:space="preserve">   </v>
          </cell>
          <cell r="R212" t="str">
            <v>Comp251</v>
          </cell>
        </row>
        <row r="213">
          <cell r="A213">
            <v>1722</v>
          </cell>
          <cell r="B213" t="str">
            <v>F</v>
          </cell>
          <cell r="C213" t="str">
            <v>1.16.5.1.32</v>
          </cell>
          <cell r="D213" t="str">
            <v>Cabeçote de aluminio Elbow DN 4"</v>
          </cell>
          <cell r="E213" t="str">
            <v>un</v>
          </cell>
          <cell r="F213">
            <v>2</v>
          </cell>
          <cell r="G213">
            <v>59.8</v>
          </cell>
          <cell r="H213">
            <v>119.6</v>
          </cell>
          <cell r="I213">
            <v>59.8</v>
          </cell>
          <cell r="J213">
            <v>119.6</v>
          </cell>
          <cell r="K213">
            <v>0</v>
          </cell>
          <cell r="L213" t="str">
            <v xml:space="preserve">   </v>
          </cell>
          <cell r="M213">
            <v>1</v>
          </cell>
          <cell r="N213">
            <v>0</v>
          </cell>
          <cell r="O213">
            <v>0</v>
          </cell>
          <cell r="P213" t="str">
            <v xml:space="preserve">   </v>
          </cell>
          <cell r="R213" t="str">
            <v>Comp252</v>
          </cell>
        </row>
        <row r="214">
          <cell r="A214">
            <v>4311</v>
          </cell>
          <cell r="B214" t="str">
            <v>F</v>
          </cell>
          <cell r="C214" t="str">
            <v>2.12.1.1.1.33</v>
          </cell>
          <cell r="D214" t="str">
            <v>Cabeçote de aluminio Elbow DN 4"</v>
          </cell>
          <cell r="E214" t="str">
            <v>un</v>
          </cell>
          <cell r="F214">
            <v>2</v>
          </cell>
          <cell r="G214">
            <v>59.8</v>
          </cell>
          <cell r="H214">
            <v>119.6</v>
          </cell>
          <cell r="I214">
            <v>59.8</v>
          </cell>
          <cell r="J214">
            <v>119.6</v>
          </cell>
          <cell r="K214">
            <v>0</v>
          </cell>
          <cell r="L214" t="str">
            <v xml:space="preserve">   </v>
          </cell>
          <cell r="M214">
            <v>1</v>
          </cell>
          <cell r="N214">
            <v>0</v>
          </cell>
          <cell r="O214">
            <v>0</v>
          </cell>
          <cell r="P214" t="str">
            <v xml:space="preserve">   </v>
          </cell>
          <cell r="R214" t="str">
            <v>Comp252</v>
          </cell>
        </row>
        <row r="215">
          <cell r="A215">
            <v>5108</v>
          </cell>
          <cell r="B215" t="str">
            <v>F</v>
          </cell>
          <cell r="C215" t="str">
            <v>2.12.5.1.1.33</v>
          </cell>
          <cell r="D215" t="str">
            <v>Cabeçote de aluminio Elbow DN 4"</v>
          </cell>
          <cell r="E215" t="str">
            <v>un</v>
          </cell>
          <cell r="F215">
            <v>2</v>
          </cell>
          <cell r="G215">
            <v>59.8</v>
          </cell>
          <cell r="H215">
            <v>119.6</v>
          </cell>
          <cell r="I215">
            <v>59.8</v>
          </cell>
          <cell r="J215">
            <v>119.6</v>
          </cell>
          <cell r="K215">
            <v>0</v>
          </cell>
          <cell r="L215" t="str">
            <v xml:space="preserve">   </v>
          </cell>
          <cell r="M215">
            <v>1</v>
          </cell>
          <cell r="N215">
            <v>0</v>
          </cell>
          <cell r="O215">
            <v>0</v>
          </cell>
          <cell r="P215" t="str">
            <v xml:space="preserve">   </v>
          </cell>
          <cell r="R215" t="str">
            <v>Comp252</v>
          </cell>
        </row>
        <row r="216">
          <cell r="A216">
            <v>1711</v>
          </cell>
          <cell r="B216" t="str">
            <v>F</v>
          </cell>
          <cell r="C216" t="str">
            <v>1.16.5.1.21</v>
          </cell>
          <cell r="D216" t="str">
            <v xml:space="preserve">Cabo de aço galvanizado 7 fios 1/4" SM </v>
          </cell>
          <cell r="E216" t="str">
            <v>m</v>
          </cell>
          <cell r="F216">
            <v>8</v>
          </cell>
          <cell r="G216">
            <v>2.39</v>
          </cell>
          <cell r="H216">
            <v>19.12</v>
          </cell>
          <cell r="I216">
            <v>2.4</v>
          </cell>
          <cell r="J216">
            <v>19.2</v>
          </cell>
          <cell r="K216">
            <v>-0.01</v>
          </cell>
          <cell r="L216" t="str">
            <v xml:space="preserve">   </v>
          </cell>
          <cell r="M216">
            <v>0.99580000000000002</v>
          </cell>
          <cell r="N216">
            <v>-4.1999999999999997E-3</v>
          </cell>
          <cell r="O216">
            <v>0</v>
          </cell>
          <cell r="P216" t="str">
            <v xml:space="preserve">   </v>
          </cell>
          <cell r="R216" t="str">
            <v>Comp253</v>
          </cell>
        </row>
        <row r="217">
          <cell r="A217">
            <v>4300</v>
          </cell>
          <cell r="B217" t="str">
            <v>F</v>
          </cell>
          <cell r="C217" t="str">
            <v>2.12.1.1.1.22</v>
          </cell>
          <cell r="D217" t="str">
            <v xml:space="preserve">Cabo de aço galvanizado 7 fios 1/4" SM </v>
          </cell>
          <cell r="E217" t="str">
            <v>m</v>
          </cell>
          <cell r="F217">
            <v>8</v>
          </cell>
          <cell r="G217">
            <v>2.39</v>
          </cell>
          <cell r="H217">
            <v>19.12</v>
          </cell>
          <cell r="I217">
            <v>2.4</v>
          </cell>
          <cell r="J217">
            <v>19.2</v>
          </cell>
          <cell r="K217">
            <v>-0.01</v>
          </cell>
          <cell r="L217" t="str">
            <v xml:space="preserve">   </v>
          </cell>
          <cell r="M217">
            <v>0.99580000000000002</v>
          </cell>
          <cell r="N217">
            <v>-4.1999999999999997E-3</v>
          </cell>
          <cell r="O217">
            <v>0</v>
          </cell>
          <cell r="P217" t="str">
            <v xml:space="preserve">   </v>
          </cell>
          <cell r="R217" t="str">
            <v>Comp253</v>
          </cell>
        </row>
        <row r="218">
          <cell r="A218">
            <v>5097</v>
          </cell>
          <cell r="B218" t="str">
            <v>F</v>
          </cell>
          <cell r="C218" t="str">
            <v>2.12.5.1.1.22</v>
          </cell>
          <cell r="D218" t="str">
            <v xml:space="preserve">Cabo de aço galvanizado 7 fios 1/4" SM </v>
          </cell>
          <cell r="E218" t="str">
            <v>m</v>
          </cell>
          <cell r="F218">
            <v>8</v>
          </cell>
          <cell r="G218">
            <v>2.39</v>
          </cell>
          <cell r="H218">
            <v>19.12</v>
          </cell>
          <cell r="I218">
            <v>2.4</v>
          </cell>
          <cell r="J218">
            <v>19.2</v>
          </cell>
          <cell r="K218">
            <v>-0.01</v>
          </cell>
          <cell r="L218" t="str">
            <v xml:space="preserve">   </v>
          </cell>
          <cell r="M218">
            <v>0.99580000000000002</v>
          </cell>
          <cell r="N218">
            <v>-4.1999999999999997E-3</v>
          </cell>
          <cell r="O218">
            <v>0</v>
          </cell>
          <cell r="P218" t="str">
            <v xml:space="preserve">   </v>
          </cell>
          <cell r="R218" t="str">
            <v>Comp253</v>
          </cell>
        </row>
        <row r="219">
          <cell r="A219">
            <v>1613</v>
          </cell>
          <cell r="B219" t="str">
            <v>F</v>
          </cell>
          <cell r="C219" t="str">
            <v>1.16.2.2.4</v>
          </cell>
          <cell r="D219" t="str">
            <v>Cabo De Cobre Isolamento Anti-Chama 0,6/1Kv 10Mm2 (1 Condutor) Tp Sintenax Pirelli Ou Equiv</v>
          </cell>
          <cell r="E219" t="str">
            <v>m</v>
          </cell>
          <cell r="F219">
            <v>300</v>
          </cell>
          <cell r="G219">
            <v>5.17</v>
          </cell>
          <cell r="H219">
            <v>1551</v>
          </cell>
          <cell r="I219">
            <v>5.17</v>
          </cell>
          <cell r="J219">
            <v>1551</v>
          </cell>
          <cell r="K219">
            <v>0</v>
          </cell>
          <cell r="L219" t="str">
            <v xml:space="preserve">   </v>
          </cell>
          <cell r="M219">
            <v>1</v>
          </cell>
          <cell r="N219">
            <v>0</v>
          </cell>
          <cell r="O219">
            <v>0</v>
          </cell>
          <cell r="P219" t="str">
            <v xml:space="preserve">   </v>
          </cell>
          <cell r="R219" t="str">
            <v>1020</v>
          </cell>
        </row>
        <row r="220">
          <cell r="A220">
            <v>5399</v>
          </cell>
          <cell r="B220" t="str">
            <v>F</v>
          </cell>
          <cell r="C220" t="str">
            <v>2.12.6.4.1.3</v>
          </cell>
          <cell r="D220" t="str">
            <v>Cabo de cobre isolação para 0,6/1kv #6mm² sintenax da pirelli ou equivalente</v>
          </cell>
          <cell r="E220" t="str">
            <v>m</v>
          </cell>
          <cell r="F220">
            <v>20</v>
          </cell>
          <cell r="G220">
            <v>3.37</v>
          </cell>
          <cell r="H220">
            <v>67.400000000000006</v>
          </cell>
          <cell r="I220">
            <v>3.37</v>
          </cell>
          <cell r="J220">
            <v>67.400000000000006</v>
          </cell>
          <cell r="K220">
            <v>0</v>
          </cell>
          <cell r="L220" t="str">
            <v xml:space="preserve">   </v>
          </cell>
          <cell r="M220">
            <v>1</v>
          </cell>
          <cell r="N220">
            <v>0</v>
          </cell>
          <cell r="O220">
            <v>0</v>
          </cell>
          <cell r="P220" t="str">
            <v xml:space="preserve">   </v>
          </cell>
          <cell r="R220" t="str">
            <v>Comp254</v>
          </cell>
        </row>
        <row r="221">
          <cell r="A221">
            <v>5625</v>
          </cell>
          <cell r="B221" t="str">
            <v>F</v>
          </cell>
          <cell r="C221" t="str">
            <v>2.12.7.4.1.3</v>
          </cell>
          <cell r="D221" t="str">
            <v>Cabo de cobre isolação para 0,6/1kv #6mm² sintenax da pirelli ou equivalente</v>
          </cell>
          <cell r="E221" t="str">
            <v>m</v>
          </cell>
          <cell r="F221">
            <v>20</v>
          </cell>
          <cell r="G221">
            <v>3.37</v>
          </cell>
          <cell r="H221">
            <v>67.400000000000006</v>
          </cell>
          <cell r="I221">
            <v>3.37</v>
          </cell>
          <cell r="J221">
            <v>67.400000000000006</v>
          </cell>
          <cell r="K221">
            <v>0</v>
          </cell>
          <cell r="L221" t="str">
            <v xml:space="preserve">   </v>
          </cell>
          <cell r="M221">
            <v>1</v>
          </cell>
          <cell r="N221">
            <v>0</v>
          </cell>
          <cell r="O221">
            <v>0</v>
          </cell>
          <cell r="P221" t="str">
            <v xml:space="preserve">   </v>
          </cell>
          <cell r="R221" t="str">
            <v>Comp254</v>
          </cell>
        </row>
        <row r="222">
          <cell r="A222">
            <v>1614</v>
          </cell>
          <cell r="B222" t="str">
            <v>F</v>
          </cell>
          <cell r="C222" t="str">
            <v>1.16.2.2.5</v>
          </cell>
          <cell r="D222" t="str">
            <v>Cabo De Cobre Nu 10Mm2 Meio-Duro</v>
          </cell>
          <cell r="E222" t="str">
            <v>m</v>
          </cell>
          <cell r="F222">
            <v>25</v>
          </cell>
          <cell r="G222">
            <v>5.82</v>
          </cell>
          <cell r="H222">
            <v>145.5</v>
          </cell>
          <cell r="I222">
            <v>5.82</v>
          </cell>
          <cell r="J222">
            <v>145.5</v>
          </cell>
          <cell r="K222">
            <v>0</v>
          </cell>
          <cell r="L222" t="str">
            <v xml:space="preserve">   </v>
          </cell>
          <cell r="M222">
            <v>1</v>
          </cell>
          <cell r="N222">
            <v>0</v>
          </cell>
          <cell r="O222">
            <v>0</v>
          </cell>
          <cell r="P222" t="str">
            <v xml:space="preserve">   </v>
          </cell>
          <cell r="R222" t="str">
            <v>0862</v>
          </cell>
        </row>
        <row r="223">
          <cell r="A223">
            <v>4867</v>
          </cell>
          <cell r="B223" t="str">
            <v>F</v>
          </cell>
          <cell r="C223" t="str">
            <v>2.12.4.1.1.17</v>
          </cell>
          <cell r="D223" t="str">
            <v>Cabo De Cobre Nu 10Mm2 Meio-Duro</v>
          </cell>
          <cell r="E223" t="str">
            <v>m</v>
          </cell>
          <cell r="F223">
            <v>5</v>
          </cell>
          <cell r="G223">
            <v>5.82</v>
          </cell>
          <cell r="H223">
            <v>29.1</v>
          </cell>
          <cell r="I223">
            <v>5.82</v>
          </cell>
          <cell r="J223">
            <v>29.1</v>
          </cell>
          <cell r="K223">
            <v>0</v>
          </cell>
          <cell r="L223" t="str">
            <v xml:space="preserve">   </v>
          </cell>
          <cell r="M223">
            <v>1</v>
          </cell>
          <cell r="N223">
            <v>0</v>
          </cell>
          <cell r="O223">
            <v>0</v>
          </cell>
          <cell r="P223" t="str">
            <v xml:space="preserve">   </v>
          </cell>
          <cell r="R223" t="str">
            <v>0862</v>
          </cell>
        </row>
        <row r="224">
          <cell r="A224">
            <v>4899</v>
          </cell>
          <cell r="B224" t="str">
            <v>F</v>
          </cell>
          <cell r="C224" t="str">
            <v>2.12.4.2.1.11</v>
          </cell>
          <cell r="D224" t="str">
            <v>Cabo De Cobre Nu 10Mm2 Meio-Duro</v>
          </cell>
          <cell r="E224" t="str">
            <v>m</v>
          </cell>
          <cell r="F224">
            <v>20</v>
          </cell>
          <cell r="G224">
            <v>5.82</v>
          </cell>
          <cell r="H224">
            <v>116.4</v>
          </cell>
          <cell r="I224">
            <v>5.82</v>
          </cell>
          <cell r="J224">
            <v>116.4</v>
          </cell>
          <cell r="K224">
            <v>0</v>
          </cell>
          <cell r="L224" t="str">
            <v xml:space="preserve">   </v>
          </cell>
          <cell r="M224">
            <v>1</v>
          </cell>
          <cell r="N224">
            <v>0</v>
          </cell>
          <cell r="O224">
            <v>0</v>
          </cell>
          <cell r="P224" t="str">
            <v xml:space="preserve">   </v>
          </cell>
          <cell r="R224" t="str">
            <v>0862</v>
          </cell>
        </row>
        <row r="225">
          <cell r="A225">
            <v>4942</v>
          </cell>
          <cell r="B225" t="str">
            <v>F</v>
          </cell>
          <cell r="C225" t="str">
            <v>2.12.4.4.1.4</v>
          </cell>
          <cell r="D225" t="str">
            <v>Cabo De Cobre Nu 10Mm2 Meio-Duro</v>
          </cell>
          <cell r="E225" t="str">
            <v>m</v>
          </cell>
          <cell r="F225">
            <v>5</v>
          </cell>
          <cell r="G225">
            <v>5.82</v>
          </cell>
          <cell r="H225">
            <v>29.1</v>
          </cell>
          <cell r="I225">
            <v>5.82</v>
          </cell>
          <cell r="J225">
            <v>29.1</v>
          </cell>
          <cell r="K225">
            <v>0</v>
          </cell>
          <cell r="L225" t="str">
            <v xml:space="preserve">   </v>
          </cell>
          <cell r="M225">
            <v>1</v>
          </cell>
          <cell r="N225">
            <v>0</v>
          </cell>
          <cell r="O225">
            <v>0</v>
          </cell>
          <cell r="P225" t="str">
            <v xml:space="preserve">   </v>
          </cell>
          <cell r="R225" t="str">
            <v>0862</v>
          </cell>
        </row>
        <row r="226">
          <cell r="A226">
            <v>5325</v>
          </cell>
          <cell r="B226" t="str">
            <v>F</v>
          </cell>
          <cell r="C226" t="str">
            <v>2.12.6.1.1.17</v>
          </cell>
          <cell r="D226" t="str">
            <v>Cabo De Cobre Nu 10Mm2 Meio-Duro</v>
          </cell>
          <cell r="E226" t="str">
            <v>m</v>
          </cell>
          <cell r="F226">
            <v>5</v>
          </cell>
          <cell r="G226">
            <v>5.82</v>
          </cell>
          <cell r="H226">
            <v>29.1</v>
          </cell>
          <cell r="I226">
            <v>5.82</v>
          </cell>
          <cell r="J226">
            <v>29.1</v>
          </cell>
          <cell r="K226">
            <v>0</v>
          </cell>
          <cell r="L226" t="str">
            <v xml:space="preserve">   </v>
          </cell>
          <cell r="M226">
            <v>1</v>
          </cell>
          <cell r="N226">
            <v>0</v>
          </cell>
          <cell r="O226">
            <v>0</v>
          </cell>
          <cell r="P226" t="str">
            <v xml:space="preserve">   </v>
          </cell>
          <cell r="R226" t="str">
            <v>0862</v>
          </cell>
        </row>
        <row r="227">
          <cell r="A227">
            <v>5357</v>
          </cell>
          <cell r="B227" t="str">
            <v>F</v>
          </cell>
          <cell r="C227" t="str">
            <v>2.12.6.2.1.11</v>
          </cell>
          <cell r="D227" t="str">
            <v>Cabo De Cobre Nu 10Mm2 Meio-Duro</v>
          </cell>
          <cell r="E227" t="str">
            <v>m</v>
          </cell>
          <cell r="F227">
            <v>20</v>
          </cell>
          <cell r="G227">
            <v>5.82</v>
          </cell>
          <cell r="H227">
            <v>116.4</v>
          </cell>
          <cell r="I227">
            <v>5.82</v>
          </cell>
          <cell r="J227">
            <v>116.4</v>
          </cell>
          <cell r="K227">
            <v>0</v>
          </cell>
          <cell r="L227" t="str">
            <v xml:space="preserve">   </v>
          </cell>
          <cell r="M227">
            <v>1</v>
          </cell>
          <cell r="N227">
            <v>0</v>
          </cell>
          <cell r="O227">
            <v>0</v>
          </cell>
          <cell r="P227" t="str">
            <v xml:space="preserve">   </v>
          </cell>
          <cell r="R227" t="str">
            <v>0862</v>
          </cell>
        </row>
        <row r="228">
          <cell r="A228">
            <v>5551</v>
          </cell>
          <cell r="B228" t="str">
            <v>F</v>
          </cell>
          <cell r="C228" t="str">
            <v>2.12.7.1.1.17</v>
          </cell>
          <cell r="D228" t="str">
            <v>Cabo De Cobre Nu 10Mm2 Meio-Duro</v>
          </cell>
          <cell r="E228" t="str">
            <v>m</v>
          </cell>
          <cell r="F228">
            <v>5</v>
          </cell>
          <cell r="G228">
            <v>5.82</v>
          </cell>
          <cell r="H228">
            <v>29.1</v>
          </cell>
          <cell r="I228">
            <v>5.82</v>
          </cell>
          <cell r="J228">
            <v>29.1</v>
          </cell>
          <cell r="K228">
            <v>0</v>
          </cell>
          <cell r="L228" t="str">
            <v xml:space="preserve">   </v>
          </cell>
          <cell r="M228">
            <v>1</v>
          </cell>
          <cell r="N228">
            <v>0</v>
          </cell>
          <cell r="O228">
            <v>0</v>
          </cell>
          <cell r="P228" t="str">
            <v xml:space="preserve">   </v>
          </cell>
          <cell r="R228" t="str">
            <v>0862</v>
          </cell>
        </row>
        <row r="229">
          <cell r="A229">
            <v>5583</v>
          </cell>
          <cell r="B229" t="str">
            <v>F</v>
          </cell>
          <cell r="C229" t="str">
            <v>2.12.7.2.1.11</v>
          </cell>
          <cell r="D229" t="str">
            <v>Cabo De Cobre Nu 10Mm2 Meio-Duro</v>
          </cell>
          <cell r="E229" t="str">
            <v>m</v>
          </cell>
          <cell r="F229">
            <v>20</v>
          </cell>
          <cell r="G229">
            <v>5.82</v>
          </cell>
          <cell r="H229">
            <v>116.4</v>
          </cell>
          <cell r="I229">
            <v>5.82</v>
          </cell>
          <cell r="J229">
            <v>116.4</v>
          </cell>
          <cell r="K229">
            <v>0</v>
          </cell>
          <cell r="L229" t="str">
            <v xml:space="preserve">   </v>
          </cell>
          <cell r="M229">
            <v>1</v>
          </cell>
          <cell r="N229">
            <v>0</v>
          </cell>
          <cell r="O229">
            <v>0</v>
          </cell>
          <cell r="P229" t="str">
            <v xml:space="preserve">   </v>
          </cell>
          <cell r="R229" t="str">
            <v>0862</v>
          </cell>
        </row>
        <row r="230">
          <cell r="A230">
            <v>1737</v>
          </cell>
          <cell r="B230" t="str">
            <v>F</v>
          </cell>
          <cell r="C230" t="str">
            <v>1.16.6.1.2</v>
          </cell>
          <cell r="D230" t="str">
            <v>Cabo De Cobre Nu 120Mm2 Meio-Duro</v>
          </cell>
          <cell r="E230" t="str">
            <v>m</v>
          </cell>
          <cell r="F230">
            <v>10</v>
          </cell>
          <cell r="G230">
            <v>54.29</v>
          </cell>
          <cell r="H230">
            <v>542.9</v>
          </cell>
          <cell r="I230">
            <v>54.29</v>
          </cell>
          <cell r="J230">
            <v>542.9</v>
          </cell>
          <cell r="K230">
            <v>0</v>
          </cell>
          <cell r="L230" t="str">
            <v xml:space="preserve">   </v>
          </cell>
          <cell r="M230">
            <v>1</v>
          </cell>
          <cell r="N230">
            <v>0</v>
          </cell>
          <cell r="O230">
            <v>0</v>
          </cell>
          <cell r="P230" t="str">
            <v xml:space="preserve">   </v>
          </cell>
          <cell r="R230" t="str">
            <v>0866</v>
          </cell>
        </row>
        <row r="231">
          <cell r="A231">
            <v>4326</v>
          </cell>
          <cell r="B231" t="str">
            <v>F</v>
          </cell>
          <cell r="C231" t="str">
            <v>2.12.1.2.1.2</v>
          </cell>
          <cell r="D231" t="str">
            <v>Cabo De Cobre Nu 120Mm2 Meio-Duro</v>
          </cell>
          <cell r="E231" t="str">
            <v>m</v>
          </cell>
          <cell r="F231">
            <v>20</v>
          </cell>
          <cell r="G231">
            <v>54.29</v>
          </cell>
          <cell r="H231">
            <v>1085.8</v>
          </cell>
          <cell r="I231">
            <v>54.29</v>
          </cell>
          <cell r="J231">
            <v>1085.8</v>
          </cell>
          <cell r="K231">
            <v>0</v>
          </cell>
          <cell r="L231" t="str">
            <v xml:space="preserve">   </v>
          </cell>
          <cell r="M231">
            <v>1</v>
          </cell>
          <cell r="N231">
            <v>0</v>
          </cell>
          <cell r="O231">
            <v>0</v>
          </cell>
          <cell r="P231" t="str">
            <v xml:space="preserve">   </v>
          </cell>
          <cell r="R231" t="str">
            <v>0866</v>
          </cell>
        </row>
        <row r="232">
          <cell r="A232">
            <v>4333</v>
          </cell>
          <cell r="B232" t="str">
            <v>F</v>
          </cell>
          <cell r="C232" t="str">
            <v>2.12.1.3.1.3</v>
          </cell>
          <cell r="D232" t="str">
            <v>Cabo De Cobre Nu 120Mm2 Meio-Duro</v>
          </cell>
          <cell r="E232" t="str">
            <v>m</v>
          </cell>
          <cell r="F232">
            <v>5</v>
          </cell>
          <cell r="G232">
            <v>54.29</v>
          </cell>
          <cell r="H232">
            <v>271.45</v>
          </cell>
          <cell r="I232">
            <v>54.29</v>
          </cell>
          <cell r="J232">
            <v>271.45</v>
          </cell>
          <cell r="K232">
            <v>0</v>
          </cell>
          <cell r="L232" t="str">
            <v xml:space="preserve">   </v>
          </cell>
          <cell r="M232">
            <v>1</v>
          </cell>
          <cell r="N232">
            <v>0</v>
          </cell>
          <cell r="O232">
            <v>0</v>
          </cell>
          <cell r="P232" t="str">
            <v xml:space="preserve">   </v>
          </cell>
          <cell r="R232" t="str">
            <v>0866</v>
          </cell>
        </row>
        <row r="233">
          <cell r="A233">
            <v>4358</v>
          </cell>
          <cell r="B233" t="str">
            <v>F</v>
          </cell>
          <cell r="C233" t="str">
            <v>2.12.1.4.1.2</v>
          </cell>
          <cell r="D233" t="str">
            <v>Cabo De Cobre Nu 120Mm2 Meio-Duro</v>
          </cell>
          <cell r="E233" t="str">
            <v>m</v>
          </cell>
          <cell r="F233">
            <v>5</v>
          </cell>
          <cell r="G233">
            <v>54.29</v>
          </cell>
          <cell r="H233">
            <v>271.45</v>
          </cell>
          <cell r="I233">
            <v>54.29</v>
          </cell>
          <cell r="J233">
            <v>271.45</v>
          </cell>
          <cell r="K233">
            <v>0</v>
          </cell>
          <cell r="L233" t="str">
            <v xml:space="preserve">   </v>
          </cell>
          <cell r="M233">
            <v>1</v>
          </cell>
          <cell r="N233">
            <v>0</v>
          </cell>
          <cell r="O233">
            <v>0</v>
          </cell>
          <cell r="P233" t="str">
            <v xml:space="preserve">   </v>
          </cell>
          <cell r="R233" t="str">
            <v>0866</v>
          </cell>
        </row>
        <row r="234">
          <cell r="A234">
            <v>5132</v>
          </cell>
          <cell r="B234" t="str">
            <v>F</v>
          </cell>
          <cell r="C234" t="str">
            <v>2.12.5.2.1.11</v>
          </cell>
          <cell r="D234" t="str">
            <v>Cabo De Cobre Nu 120Mm2 Meio-Duro</v>
          </cell>
          <cell r="E234" t="str">
            <v>m</v>
          </cell>
          <cell r="F234">
            <v>20</v>
          </cell>
          <cell r="G234">
            <v>54.29</v>
          </cell>
          <cell r="H234">
            <v>1085.8</v>
          </cell>
          <cell r="I234">
            <v>54.29</v>
          </cell>
          <cell r="J234">
            <v>1085.8</v>
          </cell>
          <cell r="K234">
            <v>0</v>
          </cell>
          <cell r="L234" t="str">
            <v xml:space="preserve">   </v>
          </cell>
          <cell r="M234">
            <v>1</v>
          </cell>
          <cell r="N234">
            <v>0</v>
          </cell>
          <cell r="O234">
            <v>0</v>
          </cell>
          <cell r="P234" t="str">
            <v xml:space="preserve">   </v>
          </cell>
          <cell r="R234" t="str">
            <v>0866</v>
          </cell>
        </row>
        <row r="235">
          <cell r="A235">
            <v>5148</v>
          </cell>
          <cell r="B235" t="str">
            <v>F</v>
          </cell>
          <cell r="C235" t="str">
            <v>2.12.5.3.1.3</v>
          </cell>
          <cell r="D235" t="str">
            <v>Cabo De Cobre Nu 120Mm2 Meio-Duro</v>
          </cell>
          <cell r="E235" t="str">
            <v>m</v>
          </cell>
          <cell r="F235">
            <v>5</v>
          </cell>
          <cell r="G235">
            <v>54.29</v>
          </cell>
          <cell r="H235">
            <v>271.45</v>
          </cell>
          <cell r="I235">
            <v>54.29</v>
          </cell>
          <cell r="J235">
            <v>271.45</v>
          </cell>
          <cell r="K235">
            <v>0</v>
          </cell>
          <cell r="L235" t="str">
            <v xml:space="preserve">   </v>
          </cell>
          <cell r="M235">
            <v>1</v>
          </cell>
          <cell r="N235">
            <v>0</v>
          </cell>
          <cell r="O235">
            <v>0</v>
          </cell>
          <cell r="P235" t="str">
            <v xml:space="preserve">   </v>
          </cell>
          <cell r="R235" t="str">
            <v>0866</v>
          </cell>
        </row>
        <row r="236">
          <cell r="A236">
            <v>5175</v>
          </cell>
          <cell r="B236" t="str">
            <v>F</v>
          </cell>
          <cell r="C236" t="str">
            <v>2.12.5.4.1.4</v>
          </cell>
          <cell r="D236" t="str">
            <v>Cabo De Cobre Nu 120Mm2 Meio-Duro</v>
          </cell>
          <cell r="E236" t="str">
            <v>m</v>
          </cell>
          <cell r="F236">
            <v>5</v>
          </cell>
          <cell r="G236">
            <v>54.29</v>
          </cell>
          <cell r="H236">
            <v>271.45</v>
          </cell>
          <cell r="I236">
            <v>54.29</v>
          </cell>
          <cell r="J236">
            <v>271.45</v>
          </cell>
          <cell r="K236">
            <v>0</v>
          </cell>
          <cell r="L236" t="str">
            <v xml:space="preserve">   </v>
          </cell>
          <cell r="M236">
            <v>1</v>
          </cell>
          <cell r="N236">
            <v>0</v>
          </cell>
          <cell r="O236">
            <v>0</v>
          </cell>
          <cell r="P236" t="str">
            <v xml:space="preserve">   </v>
          </cell>
          <cell r="R236" t="str">
            <v>0866</v>
          </cell>
        </row>
        <row r="237">
          <cell r="A237">
            <v>4642</v>
          </cell>
          <cell r="B237" t="str">
            <v>F</v>
          </cell>
          <cell r="C237" t="str">
            <v>2.12.3.1.1.18</v>
          </cell>
          <cell r="D237" t="str">
            <v>Cabo De Cobre Nu 16Mm2 Meio-Duro</v>
          </cell>
          <cell r="E237" t="str">
            <v>m</v>
          </cell>
          <cell r="F237">
            <v>5</v>
          </cell>
          <cell r="G237">
            <v>7.48</v>
          </cell>
          <cell r="H237">
            <v>37.4</v>
          </cell>
          <cell r="I237">
            <v>7.48</v>
          </cell>
          <cell r="J237">
            <v>37.4</v>
          </cell>
          <cell r="K237">
            <v>0</v>
          </cell>
          <cell r="L237" t="str">
            <v xml:space="preserve">   </v>
          </cell>
          <cell r="M237">
            <v>1</v>
          </cell>
          <cell r="N237">
            <v>0</v>
          </cell>
          <cell r="O237">
            <v>0</v>
          </cell>
          <cell r="P237" t="str">
            <v xml:space="preserve">   </v>
          </cell>
          <cell r="R237" t="str">
            <v>0857</v>
          </cell>
        </row>
        <row r="238">
          <cell r="A238">
            <v>4675</v>
          </cell>
          <cell r="B238" t="str">
            <v>F</v>
          </cell>
          <cell r="C238" t="str">
            <v>2.12.3.2.1.12</v>
          </cell>
          <cell r="D238" t="str">
            <v>Cabo De Cobre Nu 16Mm2 Meio-Duro</v>
          </cell>
          <cell r="E238" t="str">
            <v>m</v>
          </cell>
          <cell r="F238">
            <v>20</v>
          </cell>
          <cell r="G238">
            <v>7.48</v>
          </cell>
          <cell r="H238">
            <v>149.6</v>
          </cell>
          <cell r="I238">
            <v>7.48</v>
          </cell>
          <cell r="J238">
            <v>149.6</v>
          </cell>
          <cell r="K238">
            <v>0</v>
          </cell>
          <cell r="L238" t="str">
            <v xml:space="preserve">   </v>
          </cell>
          <cell r="M238">
            <v>1</v>
          </cell>
          <cell r="N238">
            <v>0</v>
          </cell>
          <cell r="O238">
            <v>0</v>
          </cell>
          <cell r="P238" t="str">
            <v xml:space="preserve">   </v>
          </cell>
          <cell r="R238" t="str">
            <v>0857</v>
          </cell>
        </row>
        <row r="239">
          <cell r="A239">
            <v>4718</v>
          </cell>
          <cell r="B239" t="str">
            <v>F</v>
          </cell>
          <cell r="C239" t="str">
            <v>2.12.3.4.1.4</v>
          </cell>
          <cell r="D239" t="str">
            <v>Cabo De Cobre Nu 16Mm2 Meio-Duro</v>
          </cell>
          <cell r="E239" t="str">
            <v>m</v>
          </cell>
          <cell r="F239">
            <v>5</v>
          </cell>
          <cell r="G239">
            <v>7.48</v>
          </cell>
          <cell r="H239">
            <v>37.4</v>
          </cell>
          <cell r="I239">
            <v>7.48</v>
          </cell>
          <cell r="J239">
            <v>37.4</v>
          </cell>
          <cell r="K239">
            <v>0</v>
          </cell>
          <cell r="L239" t="str">
            <v xml:space="preserve">   </v>
          </cell>
          <cell r="M239">
            <v>1</v>
          </cell>
          <cell r="N239">
            <v>0</v>
          </cell>
          <cell r="O239">
            <v>0</v>
          </cell>
          <cell r="P239" t="str">
            <v xml:space="preserve">   </v>
          </cell>
          <cell r="R239" t="str">
            <v>0857</v>
          </cell>
        </row>
        <row r="240">
          <cell r="A240">
            <v>4915</v>
          </cell>
          <cell r="B240" t="str">
            <v>F</v>
          </cell>
          <cell r="C240" t="str">
            <v>2.12.4.3.1.3</v>
          </cell>
          <cell r="D240" t="str">
            <v>Cabo De Cobre Nu 16Mm2 Meio-Duro</v>
          </cell>
          <cell r="E240" t="str">
            <v>m</v>
          </cell>
          <cell r="F240">
            <v>5</v>
          </cell>
          <cell r="G240">
            <v>7.48</v>
          </cell>
          <cell r="H240">
            <v>37.4</v>
          </cell>
          <cell r="I240">
            <v>7.48</v>
          </cell>
          <cell r="J240">
            <v>37.4</v>
          </cell>
          <cell r="K240">
            <v>0</v>
          </cell>
          <cell r="L240" t="str">
            <v xml:space="preserve">   </v>
          </cell>
          <cell r="M240">
            <v>1</v>
          </cell>
          <cell r="N240">
            <v>0</v>
          </cell>
          <cell r="O240">
            <v>0</v>
          </cell>
          <cell r="P240" t="str">
            <v xml:space="preserve">   </v>
          </cell>
          <cell r="R240" t="str">
            <v>0857</v>
          </cell>
        </row>
        <row r="241">
          <cell r="A241">
            <v>4492</v>
          </cell>
          <cell r="B241" t="str">
            <v>F</v>
          </cell>
          <cell r="C241" t="str">
            <v>2.12.2.4.1.4</v>
          </cell>
          <cell r="D241" t="str">
            <v>Cabo De Cobre Nu 25Mm2 Meio-Duro</v>
          </cell>
          <cell r="E241" t="str">
            <v>m</v>
          </cell>
          <cell r="F241">
            <v>5</v>
          </cell>
          <cell r="G241">
            <v>13.3</v>
          </cell>
          <cell r="H241">
            <v>66.5</v>
          </cell>
          <cell r="I241">
            <v>13.3</v>
          </cell>
          <cell r="J241">
            <v>66.5</v>
          </cell>
          <cell r="K241">
            <v>0</v>
          </cell>
          <cell r="L241" t="str">
            <v xml:space="preserve">   </v>
          </cell>
          <cell r="M241">
            <v>1</v>
          </cell>
          <cell r="N241">
            <v>0</v>
          </cell>
          <cell r="O241">
            <v>0</v>
          </cell>
          <cell r="P241" t="str">
            <v xml:space="preserve">   </v>
          </cell>
          <cell r="R241" t="str">
            <v>0668</v>
          </cell>
        </row>
        <row r="242">
          <cell r="A242">
            <v>4291</v>
          </cell>
          <cell r="B242" t="str">
            <v>F</v>
          </cell>
          <cell r="C242" t="str">
            <v>2.12.1.1.1.13</v>
          </cell>
          <cell r="D242" t="str">
            <v>Cabo De Cobre Nu 35Mm2 Meio-Duro</v>
          </cell>
          <cell r="E242" t="str">
            <v>m</v>
          </cell>
          <cell r="F242">
            <v>8</v>
          </cell>
          <cell r="G242">
            <v>17.079999999999998</v>
          </cell>
          <cell r="H242">
            <v>136.63999999999999</v>
          </cell>
          <cell r="I242">
            <v>17.079999999999998</v>
          </cell>
          <cell r="J242">
            <v>136.63999999999999</v>
          </cell>
          <cell r="K242">
            <v>0</v>
          </cell>
          <cell r="L242" t="str">
            <v xml:space="preserve">   </v>
          </cell>
          <cell r="M242">
            <v>1</v>
          </cell>
          <cell r="N242">
            <v>0</v>
          </cell>
          <cell r="O242">
            <v>0</v>
          </cell>
          <cell r="P242" t="str">
            <v xml:space="preserve">   </v>
          </cell>
          <cell r="R242" t="str">
            <v>0863</v>
          </cell>
        </row>
        <row r="243">
          <cell r="A243">
            <v>4416</v>
          </cell>
          <cell r="B243" t="str">
            <v>F</v>
          </cell>
          <cell r="C243" t="str">
            <v>2.12.2.1.1.18</v>
          </cell>
          <cell r="D243" t="str">
            <v>Cabo De Cobre Nu 35Mm2 Meio-Duro</v>
          </cell>
          <cell r="E243" t="str">
            <v>m</v>
          </cell>
          <cell r="F243">
            <v>5</v>
          </cell>
          <cell r="G243">
            <v>17.079999999999998</v>
          </cell>
          <cell r="H243">
            <v>85.4</v>
          </cell>
          <cell r="I243">
            <v>17.079999999999998</v>
          </cell>
          <cell r="J243">
            <v>85.4</v>
          </cell>
          <cell r="K243">
            <v>0</v>
          </cell>
          <cell r="L243" t="str">
            <v xml:space="preserve">   </v>
          </cell>
          <cell r="M243">
            <v>1</v>
          </cell>
          <cell r="N243">
            <v>0</v>
          </cell>
          <cell r="O243">
            <v>0</v>
          </cell>
          <cell r="P243" t="str">
            <v xml:space="preserve">   </v>
          </cell>
          <cell r="R243" t="str">
            <v>0863</v>
          </cell>
        </row>
        <row r="244">
          <cell r="A244">
            <v>4449</v>
          </cell>
          <cell r="B244" t="str">
            <v>F</v>
          </cell>
          <cell r="C244" t="str">
            <v>2.12.2.2.1.12</v>
          </cell>
          <cell r="D244" t="str">
            <v>Cabo De Cobre Nu 35Mm2 Meio-Duro</v>
          </cell>
          <cell r="E244" t="str">
            <v>m</v>
          </cell>
          <cell r="F244">
            <v>22</v>
          </cell>
          <cell r="G244">
            <v>17.079999999999998</v>
          </cell>
          <cell r="H244">
            <v>375.76</v>
          </cell>
          <cell r="I244">
            <v>17.079999999999998</v>
          </cell>
          <cell r="J244">
            <v>375.76</v>
          </cell>
          <cell r="K244">
            <v>0</v>
          </cell>
          <cell r="L244" t="str">
            <v xml:space="preserve">   </v>
          </cell>
          <cell r="M244">
            <v>1</v>
          </cell>
          <cell r="N244">
            <v>0</v>
          </cell>
          <cell r="O244">
            <v>0</v>
          </cell>
          <cell r="P244" t="str">
            <v xml:space="preserve">   </v>
          </cell>
          <cell r="R244" t="str">
            <v>0863</v>
          </cell>
        </row>
        <row r="245">
          <cell r="A245">
            <v>4691</v>
          </cell>
          <cell r="B245" t="str">
            <v>F</v>
          </cell>
          <cell r="C245" t="str">
            <v>2.12.3.3.1.3</v>
          </cell>
          <cell r="D245" t="str">
            <v>Cabo De Cobre Nu 35Mm2 Meio-Duro</v>
          </cell>
          <cell r="E245" t="str">
            <v>m</v>
          </cell>
          <cell r="F245">
            <v>5</v>
          </cell>
          <cell r="G245">
            <v>17.079999999999998</v>
          </cell>
          <cell r="H245">
            <v>85.4</v>
          </cell>
          <cell r="I245">
            <v>17.079999999999998</v>
          </cell>
          <cell r="J245">
            <v>85.4</v>
          </cell>
          <cell r="K245">
            <v>0</v>
          </cell>
          <cell r="L245" t="str">
            <v xml:space="preserve">   </v>
          </cell>
          <cell r="M245">
            <v>1</v>
          </cell>
          <cell r="N245">
            <v>0</v>
          </cell>
          <cell r="O245">
            <v>0</v>
          </cell>
          <cell r="P245" t="str">
            <v xml:space="preserve">   </v>
          </cell>
          <cell r="R245" t="str">
            <v>0863</v>
          </cell>
        </row>
        <row r="246">
          <cell r="A246">
            <v>5088</v>
          </cell>
          <cell r="B246" t="str">
            <v>F</v>
          </cell>
          <cell r="C246" t="str">
            <v>2.12.5.1.1.13</v>
          </cell>
          <cell r="D246" t="str">
            <v>Cabo De Cobre Nu 35Mm2 Meio-Duro</v>
          </cell>
          <cell r="E246" t="str">
            <v>m</v>
          </cell>
          <cell r="F246">
            <v>8</v>
          </cell>
          <cell r="G246">
            <v>17.079999999999998</v>
          </cell>
          <cell r="H246">
            <v>136.63999999999999</v>
          </cell>
          <cell r="I246">
            <v>17.079999999999998</v>
          </cell>
          <cell r="J246">
            <v>136.63999999999999</v>
          </cell>
          <cell r="K246">
            <v>0</v>
          </cell>
          <cell r="L246" t="str">
            <v xml:space="preserve">   </v>
          </cell>
          <cell r="M246">
            <v>1</v>
          </cell>
          <cell r="N246">
            <v>0</v>
          </cell>
          <cell r="O246">
            <v>0</v>
          </cell>
          <cell r="P246" t="str">
            <v xml:space="preserve">   </v>
          </cell>
          <cell r="R246" t="str">
            <v>0863</v>
          </cell>
        </row>
        <row r="247">
          <cell r="A247">
            <v>1703</v>
          </cell>
          <cell r="B247" t="str">
            <v>F</v>
          </cell>
          <cell r="C247" t="str">
            <v>1.16.5.1.13</v>
          </cell>
          <cell r="D247" t="str">
            <v>Cabo De Cobre Nu 50Mm2 Meio-Duro</v>
          </cell>
          <cell r="E247" t="str">
            <v>m</v>
          </cell>
          <cell r="F247">
            <v>8</v>
          </cell>
          <cell r="G247">
            <v>22.26</v>
          </cell>
          <cell r="H247">
            <v>178.08</v>
          </cell>
          <cell r="I247">
            <v>22.26</v>
          </cell>
          <cell r="J247">
            <v>178.08</v>
          </cell>
          <cell r="K247">
            <v>0</v>
          </cell>
          <cell r="L247" t="str">
            <v xml:space="preserve">   </v>
          </cell>
          <cell r="M247">
            <v>1</v>
          </cell>
          <cell r="N247">
            <v>0</v>
          </cell>
          <cell r="O247">
            <v>0</v>
          </cell>
          <cell r="P247" t="str">
            <v xml:space="preserve">   </v>
          </cell>
          <cell r="R247" t="str">
            <v>0867</v>
          </cell>
        </row>
        <row r="248">
          <cell r="A248">
            <v>4292</v>
          </cell>
          <cell r="B248" t="str">
            <v>F</v>
          </cell>
          <cell r="C248" t="str">
            <v>2.12.1.1.1.14</v>
          </cell>
          <cell r="D248" t="str">
            <v>Cabo De Cobre Nu 50Mm2 Meio-Duro</v>
          </cell>
          <cell r="E248" t="str">
            <v>m</v>
          </cell>
          <cell r="F248">
            <v>8</v>
          </cell>
          <cell r="G248">
            <v>22.26</v>
          </cell>
          <cell r="H248">
            <v>178.08</v>
          </cell>
          <cell r="I248">
            <v>22.26</v>
          </cell>
          <cell r="J248">
            <v>178.08</v>
          </cell>
          <cell r="K248">
            <v>0</v>
          </cell>
          <cell r="L248" t="str">
            <v xml:space="preserve">   </v>
          </cell>
          <cell r="M248">
            <v>1</v>
          </cell>
          <cell r="N248">
            <v>0</v>
          </cell>
          <cell r="O248">
            <v>0</v>
          </cell>
          <cell r="P248" t="str">
            <v xml:space="preserve">   </v>
          </cell>
          <cell r="R248" t="str">
            <v>0867</v>
          </cell>
        </row>
        <row r="249">
          <cell r="A249">
            <v>4465</v>
          </cell>
          <cell r="B249" t="str">
            <v>F</v>
          </cell>
          <cell r="C249" t="str">
            <v>2.12.2.3.1.3</v>
          </cell>
          <cell r="D249" t="str">
            <v>Cabo De Cobre Nu 50Mm2 Meio-Duro</v>
          </cell>
          <cell r="E249" t="str">
            <v>m</v>
          </cell>
          <cell r="F249">
            <v>5</v>
          </cell>
          <cell r="G249">
            <v>22.26</v>
          </cell>
          <cell r="H249">
            <v>111.3</v>
          </cell>
          <cell r="I249">
            <v>22.26</v>
          </cell>
          <cell r="J249">
            <v>111.3</v>
          </cell>
          <cell r="K249">
            <v>0</v>
          </cell>
          <cell r="L249" t="str">
            <v xml:space="preserve">   </v>
          </cell>
          <cell r="M249">
            <v>1</v>
          </cell>
          <cell r="N249">
            <v>0</v>
          </cell>
          <cell r="O249">
            <v>0</v>
          </cell>
          <cell r="P249" t="str">
            <v xml:space="preserve">   </v>
          </cell>
          <cell r="R249" t="str">
            <v>0867</v>
          </cell>
        </row>
        <row r="250">
          <cell r="A250">
            <v>5089</v>
          </cell>
          <cell r="B250" t="str">
            <v>F</v>
          </cell>
          <cell r="C250" t="str">
            <v>2.12.5.1.1.14</v>
          </cell>
          <cell r="D250" t="str">
            <v>Cabo De Cobre Nu 50Mm2 Meio-Duro</v>
          </cell>
          <cell r="E250" t="str">
            <v>m</v>
          </cell>
          <cell r="F250">
            <v>8</v>
          </cell>
          <cell r="G250">
            <v>22.26</v>
          </cell>
          <cell r="H250">
            <v>178.08</v>
          </cell>
          <cell r="I250">
            <v>22.26</v>
          </cell>
          <cell r="J250">
            <v>178.08</v>
          </cell>
          <cell r="K250">
            <v>0</v>
          </cell>
          <cell r="L250" t="str">
            <v xml:space="preserve">   </v>
          </cell>
          <cell r="M250">
            <v>1</v>
          </cell>
          <cell r="N250">
            <v>0</v>
          </cell>
          <cell r="O250">
            <v>0</v>
          </cell>
          <cell r="P250" t="str">
            <v xml:space="preserve">   </v>
          </cell>
          <cell r="R250" t="str">
            <v>0867</v>
          </cell>
        </row>
        <row r="251">
          <cell r="A251">
            <v>5373</v>
          </cell>
          <cell r="B251" t="str">
            <v>F</v>
          </cell>
          <cell r="C251" t="str">
            <v>2.12.6.3.1.3</v>
          </cell>
          <cell r="D251" t="str">
            <v>Cabo de cobre nu meio duro 6mm²</v>
          </cell>
          <cell r="E251" t="str">
            <v>m</v>
          </cell>
          <cell r="F251">
            <v>5</v>
          </cell>
          <cell r="G251">
            <v>3.69</v>
          </cell>
          <cell r="H251">
            <v>18.45</v>
          </cell>
          <cell r="I251">
            <v>3.69</v>
          </cell>
          <cell r="J251">
            <v>18.45</v>
          </cell>
          <cell r="K251">
            <v>0</v>
          </cell>
          <cell r="L251" t="str">
            <v xml:space="preserve">   </v>
          </cell>
          <cell r="M251">
            <v>1</v>
          </cell>
          <cell r="N251">
            <v>0</v>
          </cell>
          <cell r="O251">
            <v>0</v>
          </cell>
          <cell r="P251" t="str">
            <v xml:space="preserve">   </v>
          </cell>
          <cell r="R251" t="str">
            <v>Comp255</v>
          </cell>
        </row>
        <row r="252">
          <cell r="A252">
            <v>5400</v>
          </cell>
          <cell r="B252" t="str">
            <v>F</v>
          </cell>
          <cell r="C252" t="str">
            <v>2.12.6.4.1.4</v>
          </cell>
          <cell r="D252" t="str">
            <v>Cabo de cobre nu meio duro 6mm²</v>
          </cell>
          <cell r="E252" t="str">
            <v>m</v>
          </cell>
          <cell r="F252">
            <v>5</v>
          </cell>
          <cell r="G252">
            <v>3.69</v>
          </cell>
          <cell r="H252">
            <v>18.45</v>
          </cell>
          <cell r="I252">
            <v>3.69</v>
          </cell>
          <cell r="J252">
            <v>18.45</v>
          </cell>
          <cell r="K252">
            <v>0</v>
          </cell>
          <cell r="L252" t="str">
            <v xml:space="preserve">   </v>
          </cell>
          <cell r="M252">
            <v>1</v>
          </cell>
          <cell r="N252">
            <v>0</v>
          </cell>
          <cell r="O252">
            <v>0</v>
          </cell>
          <cell r="P252" t="str">
            <v xml:space="preserve">   </v>
          </cell>
          <cell r="R252" t="str">
            <v>Comp255</v>
          </cell>
        </row>
        <row r="253">
          <cell r="A253">
            <v>5599</v>
          </cell>
          <cell r="B253" t="str">
            <v>F</v>
          </cell>
          <cell r="C253" t="str">
            <v>2.12.7.3.1.3</v>
          </cell>
          <cell r="D253" t="str">
            <v>Cabo de cobre nu meio duro 6mm²</v>
          </cell>
          <cell r="E253" t="str">
            <v>m</v>
          </cell>
          <cell r="F253">
            <v>5</v>
          </cell>
          <cell r="G253">
            <v>3.69</v>
          </cell>
          <cell r="H253">
            <v>18.45</v>
          </cell>
          <cell r="I253">
            <v>3.69</v>
          </cell>
          <cell r="J253">
            <v>18.45</v>
          </cell>
          <cell r="K253">
            <v>0</v>
          </cell>
          <cell r="L253" t="str">
            <v xml:space="preserve">   </v>
          </cell>
          <cell r="M253">
            <v>1</v>
          </cell>
          <cell r="N253">
            <v>0</v>
          </cell>
          <cell r="O253">
            <v>0</v>
          </cell>
          <cell r="P253" t="str">
            <v xml:space="preserve">   </v>
          </cell>
          <cell r="R253" t="str">
            <v>Comp255</v>
          </cell>
        </row>
        <row r="254">
          <cell r="A254">
            <v>5626</v>
          </cell>
          <cell r="B254" t="str">
            <v>F</v>
          </cell>
          <cell r="C254" t="str">
            <v>2.12.7.4.1.4</v>
          </cell>
          <cell r="D254" t="str">
            <v>Cabo de cobre nu meio duro 6mm²</v>
          </cell>
          <cell r="E254" t="str">
            <v>m</v>
          </cell>
          <cell r="F254">
            <v>5</v>
          </cell>
          <cell r="G254">
            <v>3.69</v>
          </cell>
          <cell r="H254">
            <v>18.45</v>
          </cell>
          <cell r="I254">
            <v>3.69</v>
          </cell>
          <cell r="J254">
            <v>18.45</v>
          </cell>
          <cell r="K254">
            <v>0</v>
          </cell>
          <cell r="L254" t="str">
            <v xml:space="preserve">   </v>
          </cell>
          <cell r="M254">
            <v>1</v>
          </cell>
          <cell r="N254">
            <v>0</v>
          </cell>
          <cell r="O254">
            <v>0</v>
          </cell>
          <cell r="P254" t="str">
            <v xml:space="preserve">   </v>
          </cell>
          <cell r="R254" t="str">
            <v>Comp255</v>
          </cell>
        </row>
        <row r="255">
          <cell r="A255">
            <v>4719</v>
          </cell>
          <cell r="B255" t="str">
            <v>F</v>
          </cell>
          <cell r="C255" t="str">
            <v>2.12.3.4.1.5</v>
          </cell>
          <cell r="D255" t="str">
            <v>Cabo de cobre tripolar isolado em PVC,0,6/1kV 25mm2</v>
          </cell>
          <cell r="E255" t="str">
            <v>m</v>
          </cell>
          <cell r="F255">
            <v>40</v>
          </cell>
          <cell r="G255">
            <v>56.88</v>
          </cell>
          <cell r="H255">
            <v>2275.1999999999998</v>
          </cell>
          <cell r="I255">
            <v>56.88</v>
          </cell>
          <cell r="J255">
            <v>2275.1999999999998</v>
          </cell>
          <cell r="K255">
            <v>0</v>
          </cell>
          <cell r="L255" t="str">
            <v xml:space="preserve">   </v>
          </cell>
          <cell r="M255">
            <v>1</v>
          </cell>
          <cell r="N255">
            <v>0</v>
          </cell>
          <cell r="O255">
            <v>0</v>
          </cell>
          <cell r="P255" t="str">
            <v xml:space="preserve">   </v>
          </cell>
          <cell r="R255" t="str">
            <v>Comp258</v>
          </cell>
        </row>
        <row r="256">
          <cell r="A256">
            <v>5401</v>
          </cell>
          <cell r="B256" t="str">
            <v>F</v>
          </cell>
          <cell r="C256" t="str">
            <v>2.12.6.4.1.5</v>
          </cell>
          <cell r="D256" t="str">
            <v>Cabo de cobre tripolar isolado em PVC,0,6/1kV 4mm2</v>
          </cell>
          <cell r="E256" t="str">
            <v>m</v>
          </cell>
          <cell r="F256">
            <v>40</v>
          </cell>
          <cell r="G256">
            <v>11.04</v>
          </cell>
          <cell r="H256">
            <v>441.6</v>
          </cell>
          <cell r="I256">
            <v>11.04</v>
          </cell>
          <cell r="J256">
            <v>441.6</v>
          </cell>
          <cell r="K256">
            <v>0</v>
          </cell>
          <cell r="L256" t="str">
            <v xml:space="preserve">   </v>
          </cell>
          <cell r="M256">
            <v>1</v>
          </cell>
          <cell r="N256">
            <v>0</v>
          </cell>
          <cell r="O256">
            <v>0</v>
          </cell>
          <cell r="P256" t="str">
            <v xml:space="preserve">   </v>
          </cell>
          <cell r="R256" t="str">
            <v>Comp256</v>
          </cell>
        </row>
        <row r="257">
          <cell r="A257">
            <v>5627</v>
          </cell>
          <cell r="B257" t="str">
            <v>F</v>
          </cell>
          <cell r="C257" t="str">
            <v>2.12.7.4.1.5</v>
          </cell>
          <cell r="D257" t="str">
            <v>Cabo de cobre tripolar isolado em PVC,0,6/1kV 4mm2</v>
          </cell>
          <cell r="E257" t="str">
            <v>m</v>
          </cell>
          <cell r="F257">
            <v>40</v>
          </cell>
          <cell r="G257">
            <v>11.04</v>
          </cell>
          <cell r="H257">
            <v>441.6</v>
          </cell>
          <cell r="I257">
            <v>11.04</v>
          </cell>
          <cell r="J257">
            <v>441.6</v>
          </cell>
          <cell r="K257">
            <v>0</v>
          </cell>
          <cell r="L257" t="str">
            <v xml:space="preserve">   </v>
          </cell>
          <cell r="M257">
            <v>1</v>
          </cell>
          <cell r="N257">
            <v>0</v>
          </cell>
          <cell r="O257">
            <v>0</v>
          </cell>
          <cell r="P257" t="str">
            <v xml:space="preserve">   </v>
          </cell>
          <cell r="R257" t="str">
            <v>Comp256</v>
          </cell>
        </row>
        <row r="258">
          <cell r="A258">
            <v>4943</v>
          </cell>
          <cell r="B258" t="str">
            <v>F</v>
          </cell>
          <cell r="C258" t="str">
            <v>2.12.4.4.1.5</v>
          </cell>
          <cell r="D258" t="str">
            <v>Cabo de cobre tripolar isolado em PVC,0,6/1kV 6mm2</v>
          </cell>
          <cell r="E258" t="str">
            <v>m</v>
          </cell>
          <cell r="F258">
            <v>40</v>
          </cell>
          <cell r="G258">
            <v>15.04</v>
          </cell>
          <cell r="H258">
            <v>601.6</v>
          </cell>
          <cell r="I258">
            <v>15.04</v>
          </cell>
          <cell r="J258">
            <v>601.6</v>
          </cell>
          <cell r="K258">
            <v>0</v>
          </cell>
          <cell r="L258" t="str">
            <v xml:space="preserve">   </v>
          </cell>
          <cell r="M258">
            <v>1</v>
          </cell>
          <cell r="N258">
            <v>0</v>
          </cell>
          <cell r="O258">
            <v>0</v>
          </cell>
          <cell r="P258" t="str">
            <v xml:space="preserve">   </v>
          </cell>
          <cell r="R258" t="str">
            <v>Comp257</v>
          </cell>
        </row>
        <row r="259">
          <cell r="A259">
            <v>4493</v>
          </cell>
          <cell r="B259" t="str">
            <v>F</v>
          </cell>
          <cell r="C259" t="str">
            <v>2.12.2.4.1.5</v>
          </cell>
          <cell r="D259" t="str">
            <v>Cabo de cobre unipolar isolado em PVC,0,6/1kV 35mm2</v>
          </cell>
          <cell r="E259" t="str">
            <v>m</v>
          </cell>
          <cell r="F259">
            <v>90</v>
          </cell>
          <cell r="G259">
            <v>21</v>
          </cell>
          <cell r="H259">
            <v>1890</v>
          </cell>
          <cell r="I259">
            <v>21</v>
          </cell>
          <cell r="J259">
            <v>1890</v>
          </cell>
          <cell r="K259">
            <v>0</v>
          </cell>
          <cell r="L259" t="str">
            <v xml:space="preserve">   </v>
          </cell>
          <cell r="M259">
            <v>1</v>
          </cell>
          <cell r="N259">
            <v>0</v>
          </cell>
          <cell r="O259">
            <v>0</v>
          </cell>
          <cell r="P259" t="str">
            <v xml:space="preserve">   </v>
          </cell>
          <cell r="R259" t="str">
            <v>Comp259</v>
          </cell>
        </row>
        <row r="260">
          <cell r="A260">
            <v>5176</v>
          </cell>
          <cell r="B260" t="str">
            <v>F</v>
          </cell>
          <cell r="C260" t="str">
            <v>2.12.5.4.1.5</v>
          </cell>
          <cell r="D260" t="str">
            <v>Cabo de cobre unipolar isolado em PVC,0,6/1kV 50mm2</v>
          </cell>
          <cell r="E260" t="str">
            <v>m</v>
          </cell>
          <cell r="F260">
            <v>90</v>
          </cell>
          <cell r="G260">
            <v>45.01</v>
          </cell>
          <cell r="H260">
            <v>4050.9</v>
          </cell>
          <cell r="I260">
            <v>45</v>
          </cell>
          <cell r="J260">
            <v>4050</v>
          </cell>
          <cell r="K260">
            <v>0.01</v>
          </cell>
          <cell r="L260" t="str">
            <v xml:space="preserve">   </v>
          </cell>
          <cell r="M260">
            <v>1.0002</v>
          </cell>
          <cell r="N260">
            <v>2.0000000000000001E-4</v>
          </cell>
          <cell r="O260">
            <v>0</v>
          </cell>
          <cell r="P260">
            <v>9.9999999999980105E-3</v>
          </cell>
          <cell r="R260" t="str">
            <v>Comp260</v>
          </cell>
        </row>
        <row r="261">
          <cell r="A261">
            <v>4494</v>
          </cell>
          <cell r="B261" t="str">
            <v>F</v>
          </cell>
          <cell r="C261" t="str">
            <v>2.12.2.4.1.6</v>
          </cell>
          <cell r="D261" t="str">
            <v>cabo de comando blindado com isolação em pvc 0,6/1kV 4mm²</v>
          </cell>
          <cell r="E261" t="str">
            <v>m</v>
          </cell>
          <cell r="F261">
            <v>20</v>
          </cell>
          <cell r="G261">
            <v>7.61</v>
          </cell>
          <cell r="H261">
            <v>152.19999999999999</v>
          </cell>
          <cell r="I261">
            <v>7.6</v>
          </cell>
          <cell r="J261">
            <v>152</v>
          </cell>
          <cell r="K261">
            <v>0.01</v>
          </cell>
          <cell r="L261" t="str">
            <v xml:space="preserve">   </v>
          </cell>
          <cell r="M261">
            <v>1.0013000000000001</v>
          </cell>
          <cell r="N261">
            <v>1.2999999999999999E-3</v>
          </cell>
          <cell r="O261">
            <v>0</v>
          </cell>
          <cell r="P261">
            <v>1.0000000000000699E-2</v>
          </cell>
          <cell r="R261" t="str">
            <v>Comp261</v>
          </cell>
        </row>
        <row r="262">
          <cell r="A262">
            <v>4720</v>
          </cell>
          <cell r="B262" t="str">
            <v>F</v>
          </cell>
          <cell r="C262" t="str">
            <v>2.12.3.4.1.6</v>
          </cell>
          <cell r="D262" t="str">
            <v>cabo de comando blindado com isolação em pvc 0,6/1kV 4mm²</v>
          </cell>
          <cell r="E262" t="str">
            <v>m</v>
          </cell>
          <cell r="F262">
            <v>20</v>
          </cell>
          <cell r="G262">
            <v>7.61</v>
          </cell>
          <cell r="H262">
            <v>152.19999999999999</v>
          </cell>
          <cell r="I262">
            <v>7.6</v>
          </cell>
          <cell r="J262">
            <v>152</v>
          </cell>
          <cell r="K262">
            <v>0.01</v>
          </cell>
          <cell r="L262" t="str">
            <v xml:space="preserve">   </v>
          </cell>
          <cell r="M262">
            <v>1.0013000000000001</v>
          </cell>
          <cell r="N262">
            <v>1.2999999999999999E-3</v>
          </cell>
          <cell r="O262">
            <v>0</v>
          </cell>
          <cell r="P262">
            <v>1.0000000000000699E-2</v>
          </cell>
          <cell r="R262" t="str">
            <v>Comp261</v>
          </cell>
        </row>
        <row r="263">
          <cell r="A263">
            <v>4944</v>
          </cell>
          <cell r="B263" t="str">
            <v>F</v>
          </cell>
          <cell r="C263" t="str">
            <v>2.12.4.4.1.6</v>
          </cell>
          <cell r="D263" t="str">
            <v>cabo de comando blindado com isolação em pvc 0,6/1kV 4mm²</v>
          </cell>
          <cell r="E263" t="str">
            <v>m</v>
          </cell>
          <cell r="F263">
            <v>20</v>
          </cell>
          <cell r="G263">
            <v>7.61</v>
          </cell>
          <cell r="H263">
            <v>152.19999999999999</v>
          </cell>
          <cell r="I263">
            <v>7.6</v>
          </cell>
          <cell r="J263">
            <v>152</v>
          </cell>
          <cell r="K263">
            <v>0.01</v>
          </cell>
          <cell r="L263" t="str">
            <v xml:space="preserve">   </v>
          </cell>
          <cell r="M263">
            <v>1.0013000000000001</v>
          </cell>
          <cell r="N263">
            <v>1.2999999999999999E-3</v>
          </cell>
          <cell r="O263">
            <v>0</v>
          </cell>
          <cell r="P263">
            <v>1.0000000000000699E-2</v>
          </cell>
          <cell r="R263" t="str">
            <v>Comp261</v>
          </cell>
        </row>
        <row r="264">
          <cell r="A264">
            <v>5177</v>
          </cell>
          <cell r="B264" t="str">
            <v>F</v>
          </cell>
          <cell r="C264" t="str">
            <v>2.12.5.4.1.6</v>
          </cell>
          <cell r="D264" t="str">
            <v>cabo de comando blindado com isolação em pvc 0,6/1kV 4mm²</v>
          </cell>
          <cell r="E264" t="str">
            <v>m</v>
          </cell>
          <cell r="F264">
            <v>20</v>
          </cell>
          <cell r="G264">
            <v>7.61</v>
          </cell>
          <cell r="H264">
            <v>152.19999999999999</v>
          </cell>
          <cell r="I264">
            <v>7.6</v>
          </cell>
          <cell r="J264">
            <v>152</v>
          </cell>
          <cell r="K264">
            <v>0.01</v>
          </cell>
          <cell r="L264" t="str">
            <v xml:space="preserve">   </v>
          </cell>
          <cell r="M264">
            <v>1.0013000000000001</v>
          </cell>
          <cell r="N264">
            <v>1.2999999999999999E-3</v>
          </cell>
          <cell r="O264">
            <v>0</v>
          </cell>
          <cell r="P264">
            <v>1.0000000000000699E-2</v>
          </cell>
          <cell r="R264" t="str">
            <v>Comp261</v>
          </cell>
        </row>
        <row r="265">
          <cell r="A265">
            <v>5402</v>
          </cell>
          <cell r="B265" t="str">
            <v>F</v>
          </cell>
          <cell r="C265" t="str">
            <v>2.12.6.4.1.6</v>
          </cell>
          <cell r="D265" t="str">
            <v>cabo de comando blindado com isolação em pvc 0,6/1kV 4mm²</v>
          </cell>
          <cell r="E265" t="str">
            <v>m</v>
          </cell>
          <cell r="F265">
            <v>20</v>
          </cell>
          <cell r="G265">
            <v>7.61</v>
          </cell>
          <cell r="H265">
            <v>152.19999999999999</v>
          </cell>
          <cell r="I265">
            <v>7.6</v>
          </cell>
          <cell r="J265">
            <v>152</v>
          </cell>
          <cell r="K265">
            <v>0.01</v>
          </cell>
          <cell r="L265" t="str">
            <v xml:space="preserve">   </v>
          </cell>
          <cell r="M265">
            <v>1.0013000000000001</v>
          </cell>
          <cell r="N265">
            <v>1.2999999999999999E-3</v>
          </cell>
          <cell r="O265">
            <v>0</v>
          </cell>
          <cell r="P265">
            <v>1.0000000000000699E-2</v>
          </cell>
          <cell r="R265" t="str">
            <v>Comp261</v>
          </cell>
        </row>
        <row r="266">
          <cell r="A266">
            <v>5628</v>
          </cell>
          <cell r="B266" t="str">
            <v>F</v>
          </cell>
          <cell r="C266" t="str">
            <v>2.12.7.4.1.6</v>
          </cell>
          <cell r="D266" t="str">
            <v>cabo de comando blindado com isolação em pvc 0,6/1kV 4mm²</v>
          </cell>
          <cell r="E266" t="str">
            <v>m</v>
          </cell>
          <cell r="F266">
            <v>20</v>
          </cell>
          <cell r="G266">
            <v>7.61</v>
          </cell>
          <cell r="H266">
            <v>152.19999999999999</v>
          </cell>
          <cell r="I266">
            <v>7.6</v>
          </cell>
          <cell r="J266">
            <v>152</v>
          </cell>
          <cell r="K266">
            <v>0.01</v>
          </cell>
          <cell r="L266" t="str">
            <v xml:space="preserve">   </v>
          </cell>
          <cell r="M266">
            <v>1.0013000000000001</v>
          </cell>
          <cell r="N266">
            <v>1.2999999999999999E-3</v>
          </cell>
          <cell r="O266">
            <v>0</v>
          </cell>
          <cell r="P266">
            <v>1.0000000000000699E-2</v>
          </cell>
          <cell r="R266" t="str">
            <v>Comp261</v>
          </cell>
        </row>
        <row r="267">
          <cell r="A267">
            <v>4495</v>
          </cell>
          <cell r="B267" t="str">
            <v>F</v>
          </cell>
          <cell r="C267" t="str">
            <v>2.12.2.4.1.7</v>
          </cell>
          <cell r="D267" t="str">
            <v>cabo de sinalização multipar com 6 pares</v>
          </cell>
          <cell r="E267" t="str">
            <v>m</v>
          </cell>
          <cell r="F267">
            <v>20</v>
          </cell>
          <cell r="G267">
            <v>9.59</v>
          </cell>
          <cell r="H267">
            <v>191.8</v>
          </cell>
          <cell r="I267">
            <v>9.6</v>
          </cell>
          <cell r="J267">
            <v>192</v>
          </cell>
          <cell r="K267">
            <v>-0.01</v>
          </cell>
          <cell r="L267" t="str">
            <v xml:space="preserve">   </v>
          </cell>
          <cell r="M267">
            <v>0.999</v>
          </cell>
          <cell r="N267">
            <v>-1E-3</v>
          </cell>
          <cell r="O267">
            <v>0</v>
          </cell>
          <cell r="P267" t="str">
            <v xml:space="preserve">   </v>
          </cell>
          <cell r="R267" t="str">
            <v>Comp262</v>
          </cell>
        </row>
        <row r="268">
          <cell r="A268">
            <v>4721</v>
          </cell>
          <cell r="B268" t="str">
            <v>F</v>
          </cell>
          <cell r="C268" t="str">
            <v>2.12.3.4.1.7</v>
          </cell>
          <cell r="D268" t="str">
            <v>cabo de sinalização multipar com 6 pares</v>
          </cell>
          <cell r="E268" t="str">
            <v>m</v>
          </cell>
          <cell r="F268">
            <v>20</v>
          </cell>
          <cell r="G268">
            <v>9.59</v>
          </cell>
          <cell r="H268">
            <v>191.8</v>
          </cell>
          <cell r="I268">
            <v>9.6</v>
          </cell>
          <cell r="J268">
            <v>192</v>
          </cell>
          <cell r="K268">
            <v>-0.01</v>
          </cell>
          <cell r="L268" t="str">
            <v xml:space="preserve">   </v>
          </cell>
          <cell r="M268">
            <v>0.999</v>
          </cell>
          <cell r="N268">
            <v>-1E-3</v>
          </cell>
          <cell r="O268">
            <v>0</v>
          </cell>
          <cell r="P268" t="str">
            <v xml:space="preserve">   </v>
          </cell>
          <cell r="R268" t="str">
            <v>Comp262</v>
          </cell>
        </row>
        <row r="269">
          <cell r="A269">
            <v>4945</v>
          </cell>
          <cell r="B269" t="str">
            <v>F</v>
          </cell>
          <cell r="C269" t="str">
            <v>2.12.4.4.1.7</v>
          </cell>
          <cell r="D269" t="str">
            <v>cabo de sinalização multipar com 6 pares</v>
          </cell>
          <cell r="E269" t="str">
            <v>m</v>
          </cell>
          <cell r="F269">
            <v>20</v>
          </cell>
          <cell r="G269">
            <v>9.59</v>
          </cell>
          <cell r="H269">
            <v>191.8</v>
          </cell>
          <cell r="I269">
            <v>9.6</v>
          </cell>
          <cell r="J269">
            <v>192</v>
          </cell>
          <cell r="K269">
            <v>-0.01</v>
          </cell>
          <cell r="L269" t="str">
            <v xml:space="preserve">   </v>
          </cell>
          <cell r="M269">
            <v>0.999</v>
          </cell>
          <cell r="N269">
            <v>-1E-3</v>
          </cell>
          <cell r="O269">
            <v>0</v>
          </cell>
          <cell r="P269" t="str">
            <v xml:space="preserve">   </v>
          </cell>
          <cell r="R269" t="str">
            <v>Comp262</v>
          </cell>
        </row>
        <row r="270">
          <cell r="A270">
            <v>5178</v>
          </cell>
          <cell r="B270" t="str">
            <v>F</v>
          </cell>
          <cell r="C270" t="str">
            <v>2.12.5.4.1.7</v>
          </cell>
          <cell r="D270" t="str">
            <v>cabo de sinalização multipar com 6 pares</v>
          </cell>
          <cell r="E270" t="str">
            <v>m</v>
          </cell>
          <cell r="F270">
            <v>20</v>
          </cell>
          <cell r="G270">
            <v>9.59</v>
          </cell>
          <cell r="H270">
            <v>191.8</v>
          </cell>
          <cell r="I270">
            <v>9.6</v>
          </cell>
          <cell r="J270">
            <v>192</v>
          </cell>
          <cell r="K270">
            <v>-0.01</v>
          </cell>
          <cell r="L270" t="str">
            <v xml:space="preserve">   </v>
          </cell>
          <cell r="M270">
            <v>0.999</v>
          </cell>
          <cell r="N270">
            <v>-1E-3</v>
          </cell>
          <cell r="O270">
            <v>0</v>
          </cell>
          <cell r="P270" t="str">
            <v xml:space="preserve">   </v>
          </cell>
          <cell r="R270" t="str">
            <v>Comp262</v>
          </cell>
        </row>
        <row r="271">
          <cell r="A271">
            <v>5403</v>
          </cell>
          <cell r="B271" t="str">
            <v>F</v>
          </cell>
          <cell r="C271" t="str">
            <v>2.12.6.4.1.7</v>
          </cell>
          <cell r="D271" t="str">
            <v>cabo de sinalização multipar com 6 pares</v>
          </cell>
          <cell r="E271" t="str">
            <v>m</v>
          </cell>
          <cell r="F271">
            <v>20</v>
          </cell>
          <cell r="G271">
            <v>9.59</v>
          </cell>
          <cell r="H271">
            <v>191.8</v>
          </cell>
          <cell r="I271">
            <v>9.6</v>
          </cell>
          <cell r="J271">
            <v>192</v>
          </cell>
          <cell r="K271">
            <v>-0.01</v>
          </cell>
          <cell r="L271" t="str">
            <v xml:space="preserve">   </v>
          </cell>
          <cell r="M271">
            <v>0.999</v>
          </cell>
          <cell r="N271">
            <v>-1E-3</v>
          </cell>
          <cell r="O271">
            <v>0</v>
          </cell>
          <cell r="P271" t="str">
            <v xml:space="preserve">   </v>
          </cell>
          <cell r="R271" t="str">
            <v>Comp262</v>
          </cell>
        </row>
        <row r="272">
          <cell r="A272">
            <v>5629</v>
          </cell>
          <cell r="B272" t="str">
            <v>F</v>
          </cell>
          <cell r="C272" t="str">
            <v>2.12.7.4.1.7</v>
          </cell>
          <cell r="D272" t="str">
            <v>cabo de sinalização multipar com 6 pares</v>
          </cell>
          <cell r="E272" t="str">
            <v>m</v>
          </cell>
          <cell r="F272">
            <v>20</v>
          </cell>
          <cell r="G272">
            <v>9.59</v>
          </cell>
          <cell r="H272">
            <v>191.8</v>
          </cell>
          <cell r="I272">
            <v>9.6</v>
          </cell>
          <cell r="J272">
            <v>192</v>
          </cell>
          <cell r="K272">
            <v>-0.01</v>
          </cell>
          <cell r="L272" t="str">
            <v xml:space="preserve">   </v>
          </cell>
          <cell r="M272">
            <v>0.999</v>
          </cell>
          <cell r="N272">
            <v>-1E-3</v>
          </cell>
          <cell r="O272">
            <v>0</v>
          </cell>
          <cell r="P272" t="str">
            <v xml:space="preserve">   </v>
          </cell>
          <cell r="R272" t="str">
            <v>Comp262</v>
          </cell>
        </row>
        <row r="273">
          <cell r="A273">
            <v>1612</v>
          </cell>
          <cell r="B273" t="str">
            <v>F</v>
          </cell>
          <cell r="C273" t="str">
            <v>1.16.2.2.3</v>
          </cell>
          <cell r="D273" t="str">
            <v>Cabo flexível de cobre bipolar, com isolação em pvc 750v 2,5mm²</v>
          </cell>
          <cell r="E273" t="str">
            <v>m</v>
          </cell>
          <cell r="F273">
            <v>60</v>
          </cell>
          <cell r="G273">
            <v>1.4</v>
          </cell>
          <cell r="H273">
            <v>84</v>
          </cell>
          <cell r="I273">
            <v>1.4</v>
          </cell>
          <cell r="J273">
            <v>84</v>
          </cell>
          <cell r="K273">
            <v>0</v>
          </cell>
          <cell r="L273" t="str">
            <v xml:space="preserve">   </v>
          </cell>
          <cell r="M273">
            <v>1</v>
          </cell>
          <cell r="N273">
            <v>0</v>
          </cell>
          <cell r="O273">
            <v>0</v>
          </cell>
          <cell r="P273" t="str">
            <v xml:space="preserve">   </v>
          </cell>
          <cell r="R273" t="str">
            <v>Comp263</v>
          </cell>
        </row>
        <row r="274">
          <cell r="A274">
            <v>4941</v>
          </cell>
          <cell r="B274" t="str">
            <v>F</v>
          </cell>
          <cell r="C274" t="str">
            <v>2.12.4.4.1.3</v>
          </cell>
          <cell r="D274" t="str">
            <v>Cabo meio duro de cobre unipolar , com isolação em PVC 0,6/1kV 10mm²</v>
          </cell>
          <cell r="E274" t="str">
            <v>m</v>
          </cell>
          <cell r="F274">
            <v>10</v>
          </cell>
          <cell r="G274">
            <v>9.65</v>
          </cell>
          <cell r="H274">
            <v>96.5</v>
          </cell>
          <cell r="I274">
            <v>9.64</v>
          </cell>
          <cell r="J274">
            <v>96.4</v>
          </cell>
          <cell r="K274">
            <v>0.01</v>
          </cell>
          <cell r="L274" t="str">
            <v xml:space="preserve">   </v>
          </cell>
          <cell r="M274">
            <v>1.0009999999999999</v>
          </cell>
          <cell r="N274">
            <v>1E-3</v>
          </cell>
          <cell r="O274">
            <v>0</v>
          </cell>
          <cell r="P274">
            <v>9.9999999999997903E-3</v>
          </cell>
          <cell r="R274" t="str">
            <v>Comp265</v>
          </cell>
        </row>
        <row r="275">
          <cell r="A275">
            <v>5550</v>
          </cell>
          <cell r="B275" t="str">
            <v>F</v>
          </cell>
          <cell r="C275" t="str">
            <v>2.12.7.1.1.16</v>
          </cell>
          <cell r="D275" t="str">
            <v>Cabo meio duro de cobre unipolar , com isolação em PVC 0,6/1kV 10mm²</v>
          </cell>
          <cell r="E275" t="str">
            <v>m</v>
          </cell>
          <cell r="F275">
            <v>40</v>
          </cell>
          <cell r="G275">
            <v>9.65</v>
          </cell>
          <cell r="H275">
            <v>386</v>
          </cell>
          <cell r="I275">
            <v>9.64</v>
          </cell>
          <cell r="J275">
            <v>385.6</v>
          </cell>
          <cell r="K275">
            <v>0.01</v>
          </cell>
          <cell r="L275" t="str">
            <v xml:space="preserve">   </v>
          </cell>
          <cell r="M275">
            <v>1.0009999999999999</v>
          </cell>
          <cell r="N275">
            <v>1E-3</v>
          </cell>
          <cell r="O275">
            <v>0</v>
          </cell>
          <cell r="P275">
            <v>9.9999999999997903E-3</v>
          </cell>
          <cell r="R275" t="str">
            <v>Comp265</v>
          </cell>
        </row>
        <row r="276">
          <cell r="A276">
            <v>5582</v>
          </cell>
          <cell r="B276" t="str">
            <v>F</v>
          </cell>
          <cell r="C276" t="str">
            <v>2.12.7.2.1.10</v>
          </cell>
          <cell r="D276" t="str">
            <v>Cabo meio duro de cobre unipolar , com isolação em PVC 0,6/1kV 10mm²</v>
          </cell>
          <cell r="E276" t="str">
            <v>m</v>
          </cell>
          <cell r="F276">
            <v>80</v>
          </cell>
          <cell r="G276">
            <v>9.65</v>
          </cell>
          <cell r="H276">
            <v>772</v>
          </cell>
          <cell r="I276">
            <v>9.64</v>
          </cell>
          <cell r="J276">
            <v>771.2</v>
          </cell>
          <cell r="K276">
            <v>0.01</v>
          </cell>
          <cell r="L276" t="str">
            <v xml:space="preserve">   </v>
          </cell>
          <cell r="M276">
            <v>1.0009999999999999</v>
          </cell>
          <cell r="N276">
            <v>1E-3</v>
          </cell>
          <cell r="O276">
            <v>0</v>
          </cell>
          <cell r="P276">
            <v>9.9999999999997903E-3</v>
          </cell>
          <cell r="R276" t="str">
            <v>Comp265</v>
          </cell>
        </row>
        <row r="277">
          <cell r="A277">
            <v>4866</v>
          </cell>
          <cell r="B277" t="str">
            <v>F</v>
          </cell>
          <cell r="C277" t="str">
            <v>2.12.4.1.1.16</v>
          </cell>
          <cell r="D277" t="str">
            <v>Cabo meio duro de cobre unipolar , com isolação em PVC 0,6/1kV 16mm²</v>
          </cell>
          <cell r="E277" t="str">
            <v>m</v>
          </cell>
          <cell r="F277">
            <v>40</v>
          </cell>
          <cell r="G277">
            <v>14.85</v>
          </cell>
          <cell r="H277">
            <v>594</v>
          </cell>
          <cell r="I277">
            <v>14.84</v>
          </cell>
          <cell r="J277">
            <v>593.6</v>
          </cell>
          <cell r="K277">
            <v>0.01</v>
          </cell>
          <cell r="L277" t="str">
            <v xml:space="preserve">   </v>
          </cell>
          <cell r="M277">
            <v>1.0006999999999999</v>
          </cell>
          <cell r="N277">
            <v>6.9999999999999999E-4</v>
          </cell>
          <cell r="O277">
            <v>0</v>
          </cell>
          <cell r="P277">
            <v>9.9999999999997903E-3</v>
          </cell>
          <cell r="R277" t="str">
            <v>Comp266</v>
          </cell>
        </row>
        <row r="278">
          <cell r="A278">
            <v>4898</v>
          </cell>
          <cell r="B278" t="str">
            <v>F</v>
          </cell>
          <cell r="C278" t="str">
            <v>2.12.4.2.1.10</v>
          </cell>
          <cell r="D278" t="str">
            <v>Cabo meio duro de cobre unipolar , com isolação em PVC 0,6/1kV 16mm²</v>
          </cell>
          <cell r="E278" t="str">
            <v>m</v>
          </cell>
          <cell r="F278">
            <v>80</v>
          </cell>
          <cell r="G278">
            <v>14.85</v>
          </cell>
          <cell r="H278">
            <v>1188</v>
          </cell>
          <cell r="I278">
            <v>14.84</v>
          </cell>
          <cell r="J278">
            <v>1187.2</v>
          </cell>
          <cell r="K278">
            <v>0.01</v>
          </cell>
          <cell r="L278" t="str">
            <v xml:space="preserve">   </v>
          </cell>
          <cell r="M278">
            <v>1.0006999999999999</v>
          </cell>
          <cell r="N278">
            <v>6.9999999999999999E-4</v>
          </cell>
          <cell r="O278">
            <v>0</v>
          </cell>
          <cell r="P278">
            <v>9.9999999999997903E-3</v>
          </cell>
          <cell r="R278" t="str">
            <v>Comp266</v>
          </cell>
        </row>
        <row r="279">
          <cell r="A279">
            <v>5324</v>
          </cell>
          <cell r="B279" t="str">
            <v>F</v>
          </cell>
          <cell r="C279" t="str">
            <v>2.12.6.1.1.16</v>
          </cell>
          <cell r="D279" t="str">
            <v>Cabo meio duro de cobre unipolar , com isolação em PVC 0,6/1kV 16mm²</v>
          </cell>
          <cell r="E279" t="str">
            <v>m</v>
          </cell>
          <cell r="F279">
            <v>40</v>
          </cell>
          <cell r="G279">
            <v>14.85</v>
          </cell>
          <cell r="H279">
            <v>594</v>
          </cell>
          <cell r="I279">
            <v>14.84</v>
          </cell>
          <cell r="J279">
            <v>593.6</v>
          </cell>
          <cell r="K279">
            <v>0.01</v>
          </cell>
          <cell r="L279" t="str">
            <v xml:space="preserve">   </v>
          </cell>
          <cell r="M279">
            <v>1.0006999999999999</v>
          </cell>
          <cell r="N279">
            <v>6.9999999999999999E-4</v>
          </cell>
          <cell r="O279">
            <v>0</v>
          </cell>
          <cell r="P279">
            <v>9.9999999999997903E-3</v>
          </cell>
          <cell r="R279" t="str">
            <v>Comp266</v>
          </cell>
        </row>
        <row r="280">
          <cell r="A280">
            <v>5356</v>
          </cell>
          <cell r="B280" t="str">
            <v>F</v>
          </cell>
          <cell r="C280" t="str">
            <v>2.12.6.2.1.10</v>
          </cell>
          <cell r="D280" t="str">
            <v>Cabo meio duro de cobre unipolar , com isolação em PVC 0,6/1kV 16mm²</v>
          </cell>
          <cell r="E280" t="str">
            <v>m</v>
          </cell>
          <cell r="F280">
            <v>80</v>
          </cell>
          <cell r="G280">
            <v>14.85</v>
          </cell>
          <cell r="H280">
            <v>1188</v>
          </cell>
          <cell r="I280">
            <v>14.84</v>
          </cell>
          <cell r="J280">
            <v>1187.2</v>
          </cell>
          <cell r="K280">
            <v>0.01</v>
          </cell>
          <cell r="L280" t="str">
            <v xml:space="preserve">   </v>
          </cell>
          <cell r="M280">
            <v>1.0006999999999999</v>
          </cell>
          <cell r="N280">
            <v>6.9999999999999999E-4</v>
          </cell>
          <cell r="O280">
            <v>0</v>
          </cell>
          <cell r="P280">
            <v>9.9999999999997903E-3</v>
          </cell>
          <cell r="R280" t="str">
            <v>Comp266</v>
          </cell>
        </row>
        <row r="281">
          <cell r="A281">
            <v>1736</v>
          </cell>
          <cell r="B281" t="str">
            <v>F</v>
          </cell>
          <cell r="C281" t="str">
            <v>1.16.6.1.1</v>
          </cell>
          <cell r="D281" t="str">
            <v>Cabo meio duro de cobre unipolar , com isolação em PVC 0,6/1kV 240mm²</v>
          </cell>
          <cell r="E281" t="str">
            <v>m</v>
          </cell>
          <cell r="F281">
            <v>40</v>
          </cell>
          <cell r="G281">
            <v>186</v>
          </cell>
          <cell r="H281">
            <v>7440</v>
          </cell>
          <cell r="I281">
            <v>186</v>
          </cell>
          <cell r="J281">
            <v>7440</v>
          </cell>
          <cell r="K281">
            <v>0</v>
          </cell>
          <cell r="L281" t="str">
            <v xml:space="preserve">   </v>
          </cell>
          <cell r="M281">
            <v>1</v>
          </cell>
          <cell r="N281">
            <v>0</v>
          </cell>
          <cell r="O281">
            <v>0</v>
          </cell>
          <cell r="P281" t="str">
            <v xml:space="preserve">   </v>
          </cell>
          <cell r="R281" t="str">
            <v>Comp272</v>
          </cell>
        </row>
        <row r="282">
          <cell r="A282">
            <v>4313</v>
          </cell>
          <cell r="B282" t="str">
            <v>F</v>
          </cell>
          <cell r="C282" t="str">
            <v>2.12.1.1.1.35</v>
          </cell>
          <cell r="D282" t="str">
            <v>Cabo meio duro de cobre unipolar , com isolação em PVC 0,6/1kV 240mm²</v>
          </cell>
          <cell r="E282" t="str">
            <v>m</v>
          </cell>
          <cell r="F282">
            <v>80</v>
          </cell>
          <cell r="G282">
            <v>186</v>
          </cell>
          <cell r="H282">
            <v>14880</v>
          </cell>
          <cell r="I282">
            <v>186</v>
          </cell>
          <cell r="J282">
            <v>14880</v>
          </cell>
          <cell r="K282">
            <v>0</v>
          </cell>
          <cell r="L282" t="str">
            <v xml:space="preserve">   </v>
          </cell>
          <cell r="M282">
            <v>1</v>
          </cell>
          <cell r="N282">
            <v>0</v>
          </cell>
          <cell r="O282">
            <v>0</v>
          </cell>
          <cell r="P282" t="str">
            <v xml:space="preserve">   </v>
          </cell>
          <cell r="R282" t="str">
            <v>Comp272</v>
          </cell>
        </row>
        <row r="283">
          <cell r="A283">
            <v>4325</v>
          </cell>
          <cell r="B283" t="str">
            <v>F</v>
          </cell>
          <cell r="C283" t="str">
            <v>2.12.1.2.1.1</v>
          </cell>
          <cell r="D283" t="str">
            <v>Cabo meio duro de cobre unipolar , com isolação em PVC 0,6/1kV 240mm²</v>
          </cell>
          <cell r="E283" t="str">
            <v>m</v>
          </cell>
          <cell r="F283">
            <v>80</v>
          </cell>
          <cell r="G283">
            <v>186</v>
          </cell>
          <cell r="H283">
            <v>14880</v>
          </cell>
          <cell r="I283">
            <v>186</v>
          </cell>
          <cell r="J283">
            <v>14880</v>
          </cell>
          <cell r="K283">
            <v>0</v>
          </cell>
          <cell r="L283" t="str">
            <v xml:space="preserve">   </v>
          </cell>
          <cell r="M283">
            <v>1</v>
          </cell>
          <cell r="N283">
            <v>0</v>
          </cell>
          <cell r="O283">
            <v>0</v>
          </cell>
          <cell r="P283" t="str">
            <v xml:space="preserve">   </v>
          </cell>
          <cell r="R283" t="str">
            <v>Comp272</v>
          </cell>
        </row>
        <row r="284">
          <cell r="A284">
            <v>4332</v>
          </cell>
          <cell r="B284" t="str">
            <v>F</v>
          </cell>
          <cell r="C284" t="str">
            <v>2.12.1.3.1.2</v>
          </cell>
          <cell r="D284" t="str">
            <v>Cabo meio duro de cobre unipolar , com isolação em PVC 0,6/1kV 240mm²</v>
          </cell>
          <cell r="E284" t="str">
            <v>m</v>
          </cell>
          <cell r="F284">
            <v>20</v>
          </cell>
          <cell r="G284">
            <v>186</v>
          </cell>
          <cell r="H284">
            <v>3720</v>
          </cell>
          <cell r="I284">
            <v>186</v>
          </cell>
          <cell r="J284">
            <v>3720</v>
          </cell>
          <cell r="K284">
            <v>0</v>
          </cell>
          <cell r="L284" t="str">
            <v xml:space="preserve">   </v>
          </cell>
          <cell r="M284">
            <v>1</v>
          </cell>
          <cell r="N284">
            <v>0</v>
          </cell>
          <cell r="O284">
            <v>0</v>
          </cell>
          <cell r="P284" t="str">
            <v xml:space="preserve">   </v>
          </cell>
          <cell r="R284" t="str">
            <v>Comp272</v>
          </cell>
        </row>
        <row r="285">
          <cell r="A285">
            <v>4357</v>
          </cell>
          <cell r="B285" t="str">
            <v>F</v>
          </cell>
          <cell r="C285" t="str">
            <v>2.12.1.4.1.1</v>
          </cell>
          <cell r="D285" t="str">
            <v>Cabo meio duro de cobre unipolar , com isolação em PVC 0,6/1kV 240mm²</v>
          </cell>
          <cell r="E285" t="str">
            <v>m</v>
          </cell>
          <cell r="F285">
            <v>20</v>
          </cell>
          <cell r="G285">
            <v>186</v>
          </cell>
          <cell r="H285">
            <v>3720</v>
          </cell>
          <cell r="I285">
            <v>186</v>
          </cell>
          <cell r="J285">
            <v>3720</v>
          </cell>
          <cell r="K285">
            <v>0</v>
          </cell>
          <cell r="L285" t="str">
            <v xml:space="preserve">   </v>
          </cell>
          <cell r="M285">
            <v>1</v>
          </cell>
          <cell r="N285">
            <v>0</v>
          </cell>
          <cell r="O285">
            <v>0</v>
          </cell>
          <cell r="P285" t="str">
            <v xml:space="preserve">   </v>
          </cell>
          <cell r="R285" t="str">
            <v>Comp272</v>
          </cell>
        </row>
        <row r="286">
          <cell r="A286">
            <v>5110</v>
          </cell>
          <cell r="B286" t="str">
            <v>F</v>
          </cell>
          <cell r="C286" t="str">
            <v>2.12.5.1.1.35</v>
          </cell>
          <cell r="D286" t="str">
            <v>Cabo meio duro de cobre unipolar , com isolação em PVC 0,6/1kV 240mm²</v>
          </cell>
          <cell r="E286" t="str">
            <v>m</v>
          </cell>
          <cell r="F286">
            <v>80</v>
          </cell>
          <cell r="G286">
            <v>186</v>
          </cell>
          <cell r="H286">
            <v>14880</v>
          </cell>
          <cell r="I286">
            <v>186</v>
          </cell>
          <cell r="J286">
            <v>14880</v>
          </cell>
          <cell r="K286">
            <v>0</v>
          </cell>
          <cell r="L286" t="str">
            <v xml:space="preserve">   </v>
          </cell>
          <cell r="M286">
            <v>1</v>
          </cell>
          <cell r="N286">
            <v>0</v>
          </cell>
          <cell r="O286">
            <v>0</v>
          </cell>
          <cell r="P286" t="str">
            <v xml:space="preserve">   </v>
          </cell>
          <cell r="R286" t="str">
            <v>Comp272</v>
          </cell>
        </row>
        <row r="287">
          <cell r="A287">
            <v>5131</v>
          </cell>
          <cell r="B287" t="str">
            <v>F</v>
          </cell>
          <cell r="C287" t="str">
            <v>2.12.5.2.1.10</v>
          </cell>
          <cell r="D287" t="str">
            <v>Cabo meio duro de cobre unipolar , com isolação em PVC 0,6/1kV 240mm²</v>
          </cell>
          <cell r="E287" t="str">
            <v>m</v>
          </cell>
          <cell r="F287">
            <v>80</v>
          </cell>
          <cell r="G287">
            <v>186</v>
          </cell>
          <cell r="H287">
            <v>14880</v>
          </cell>
          <cell r="I287">
            <v>186</v>
          </cell>
          <cell r="J287">
            <v>14880</v>
          </cell>
          <cell r="K287">
            <v>0</v>
          </cell>
          <cell r="L287" t="str">
            <v xml:space="preserve">   </v>
          </cell>
          <cell r="M287">
            <v>1</v>
          </cell>
          <cell r="N287">
            <v>0</v>
          </cell>
          <cell r="O287">
            <v>0</v>
          </cell>
          <cell r="P287" t="str">
            <v xml:space="preserve">   </v>
          </cell>
          <cell r="R287" t="str">
            <v>Comp272</v>
          </cell>
        </row>
        <row r="288">
          <cell r="A288">
            <v>5147</v>
          </cell>
          <cell r="B288" t="str">
            <v>F</v>
          </cell>
          <cell r="C288" t="str">
            <v>2.12.5.3.1.2</v>
          </cell>
          <cell r="D288" t="str">
            <v>Cabo meio duro de cobre unipolar , com isolação em PVC 0,6/1kV 240mm²</v>
          </cell>
          <cell r="E288" t="str">
            <v>m</v>
          </cell>
          <cell r="F288">
            <v>20</v>
          </cell>
          <cell r="G288">
            <v>186</v>
          </cell>
          <cell r="H288">
            <v>3720</v>
          </cell>
          <cell r="I288">
            <v>186</v>
          </cell>
          <cell r="J288">
            <v>3720</v>
          </cell>
          <cell r="K288">
            <v>0</v>
          </cell>
          <cell r="L288" t="str">
            <v xml:space="preserve">   </v>
          </cell>
          <cell r="M288">
            <v>1</v>
          </cell>
          <cell r="N288">
            <v>0</v>
          </cell>
          <cell r="O288">
            <v>0</v>
          </cell>
          <cell r="P288" t="str">
            <v xml:space="preserve">   </v>
          </cell>
          <cell r="R288" t="str">
            <v>Comp272</v>
          </cell>
        </row>
        <row r="289">
          <cell r="A289">
            <v>5174</v>
          </cell>
          <cell r="B289" t="str">
            <v>F</v>
          </cell>
          <cell r="C289" t="str">
            <v>2.12.5.4.1.3</v>
          </cell>
          <cell r="D289" t="str">
            <v>Cabo meio duro de cobre unipolar , com isolação em PVC 0,6/1kV 240mm²</v>
          </cell>
          <cell r="E289" t="str">
            <v>m</v>
          </cell>
          <cell r="F289">
            <v>20</v>
          </cell>
          <cell r="G289">
            <v>186</v>
          </cell>
          <cell r="H289">
            <v>3720</v>
          </cell>
          <cell r="I289">
            <v>186</v>
          </cell>
          <cell r="J289">
            <v>3720</v>
          </cell>
          <cell r="K289">
            <v>0</v>
          </cell>
          <cell r="L289" t="str">
            <v xml:space="preserve">   </v>
          </cell>
          <cell r="M289">
            <v>1</v>
          </cell>
          <cell r="N289">
            <v>0</v>
          </cell>
          <cell r="O289">
            <v>0</v>
          </cell>
          <cell r="P289" t="str">
            <v xml:space="preserve">   </v>
          </cell>
          <cell r="R289" t="str">
            <v>Comp272</v>
          </cell>
        </row>
        <row r="290">
          <cell r="A290">
            <v>4641</v>
          </cell>
          <cell r="B290" t="str">
            <v>F</v>
          </cell>
          <cell r="C290" t="str">
            <v>2.12.3.1.1.17</v>
          </cell>
          <cell r="D290" t="str">
            <v>Cabo meio duro de cobre unipolar , com isolação em PVC 0,6/1kV 25mm²</v>
          </cell>
          <cell r="E290" t="str">
            <v>m</v>
          </cell>
          <cell r="F290">
            <v>10</v>
          </cell>
          <cell r="G290">
            <v>23.22</v>
          </cell>
          <cell r="H290">
            <v>232.2</v>
          </cell>
          <cell r="I290">
            <v>23.22</v>
          </cell>
          <cell r="J290">
            <v>232.2</v>
          </cell>
          <cell r="K290">
            <v>0</v>
          </cell>
          <cell r="L290" t="str">
            <v xml:space="preserve">   </v>
          </cell>
          <cell r="M290">
            <v>1</v>
          </cell>
          <cell r="N290">
            <v>0</v>
          </cell>
          <cell r="O290">
            <v>0</v>
          </cell>
          <cell r="P290" t="str">
            <v xml:space="preserve">   </v>
          </cell>
          <cell r="R290" t="str">
            <v>Comp267</v>
          </cell>
        </row>
        <row r="291">
          <cell r="A291">
            <v>4674</v>
          </cell>
          <cell r="B291" t="str">
            <v>F</v>
          </cell>
          <cell r="C291" t="str">
            <v>2.12.3.2.1.11</v>
          </cell>
          <cell r="D291" t="str">
            <v>Cabo meio duro de cobre unipolar , com isolação em PVC 0,6/1kV 25mm²</v>
          </cell>
          <cell r="E291" t="str">
            <v>m</v>
          </cell>
          <cell r="F291">
            <v>20</v>
          </cell>
          <cell r="G291">
            <v>23.22</v>
          </cell>
          <cell r="H291">
            <v>464.4</v>
          </cell>
          <cell r="I291">
            <v>23.22</v>
          </cell>
          <cell r="J291">
            <v>464.4</v>
          </cell>
          <cell r="K291">
            <v>0</v>
          </cell>
          <cell r="L291" t="str">
            <v xml:space="preserve">   </v>
          </cell>
          <cell r="M291">
            <v>1</v>
          </cell>
          <cell r="N291">
            <v>0</v>
          </cell>
          <cell r="O291">
            <v>0</v>
          </cell>
          <cell r="P291" t="str">
            <v xml:space="preserve">   </v>
          </cell>
          <cell r="R291" t="str">
            <v>Comp267</v>
          </cell>
        </row>
        <row r="292">
          <cell r="A292">
            <v>4914</v>
          </cell>
          <cell r="B292" t="str">
            <v>F</v>
          </cell>
          <cell r="C292" t="str">
            <v>2.12.4.3.1.2</v>
          </cell>
          <cell r="D292" t="str">
            <v>Cabo meio duro de cobre unipolar , com isolação em PVC 0,6/1kV 25mm²</v>
          </cell>
          <cell r="E292" t="str">
            <v>m</v>
          </cell>
          <cell r="F292">
            <v>20</v>
          </cell>
          <cell r="G292">
            <v>23.22</v>
          </cell>
          <cell r="H292">
            <v>464.4</v>
          </cell>
          <cell r="I292">
            <v>23.22</v>
          </cell>
          <cell r="J292">
            <v>464.4</v>
          </cell>
          <cell r="K292">
            <v>0</v>
          </cell>
          <cell r="L292" t="str">
            <v xml:space="preserve">   </v>
          </cell>
          <cell r="M292">
            <v>1</v>
          </cell>
          <cell r="N292">
            <v>0</v>
          </cell>
          <cell r="O292">
            <v>0</v>
          </cell>
          <cell r="P292" t="str">
            <v xml:space="preserve">   </v>
          </cell>
          <cell r="R292" t="str">
            <v>Comp267</v>
          </cell>
        </row>
        <row r="293">
          <cell r="A293">
            <v>4640</v>
          </cell>
          <cell r="B293" t="str">
            <v>F</v>
          </cell>
          <cell r="C293" t="str">
            <v>2.12.3.1.1.16</v>
          </cell>
          <cell r="D293" t="str">
            <v>Cabo meio duro de cobre unipolar , com isolação em PVC 0,6/1kV 35mm²</v>
          </cell>
          <cell r="E293" t="str">
            <v>m</v>
          </cell>
          <cell r="F293">
            <v>30</v>
          </cell>
          <cell r="G293">
            <v>32.18</v>
          </cell>
          <cell r="H293">
            <v>965.4</v>
          </cell>
          <cell r="I293">
            <v>32.18</v>
          </cell>
          <cell r="J293">
            <v>965.4</v>
          </cell>
          <cell r="K293">
            <v>0</v>
          </cell>
          <cell r="L293" t="str">
            <v xml:space="preserve">   </v>
          </cell>
          <cell r="M293">
            <v>1</v>
          </cell>
          <cell r="N293">
            <v>0</v>
          </cell>
          <cell r="O293">
            <v>0</v>
          </cell>
          <cell r="P293" t="str">
            <v xml:space="preserve">   </v>
          </cell>
          <cell r="R293" t="str">
            <v>Comp268</v>
          </cell>
        </row>
        <row r="294">
          <cell r="A294">
            <v>4673</v>
          </cell>
          <cell r="B294" t="str">
            <v>F</v>
          </cell>
          <cell r="C294" t="str">
            <v>2.12.3.2.1.10</v>
          </cell>
          <cell r="D294" t="str">
            <v>Cabo meio duro de cobre unipolar , com isolação em PVC 0,6/1kV 35mm²</v>
          </cell>
          <cell r="E294" t="str">
            <v>m</v>
          </cell>
          <cell r="F294">
            <v>60</v>
          </cell>
          <cell r="G294">
            <v>32.18</v>
          </cell>
          <cell r="H294">
            <v>1930.8</v>
          </cell>
          <cell r="I294">
            <v>32.18</v>
          </cell>
          <cell r="J294">
            <v>1930.8</v>
          </cell>
          <cell r="K294">
            <v>0</v>
          </cell>
          <cell r="L294" t="str">
            <v xml:space="preserve">   </v>
          </cell>
          <cell r="M294">
            <v>1</v>
          </cell>
          <cell r="N294">
            <v>0</v>
          </cell>
          <cell r="O294">
            <v>0</v>
          </cell>
          <cell r="P294" t="str">
            <v xml:space="preserve">   </v>
          </cell>
          <cell r="R294" t="str">
            <v>Comp268</v>
          </cell>
        </row>
        <row r="295">
          <cell r="A295">
            <v>4717</v>
          </cell>
          <cell r="B295" t="str">
            <v>F</v>
          </cell>
          <cell r="C295" t="str">
            <v>2.12.3.4.1.3</v>
          </cell>
          <cell r="D295" t="str">
            <v>Cabo meio duro de cobre unipolar , com isolação em PVC 0,6/1kV 35mm²</v>
          </cell>
          <cell r="E295" t="str">
            <v>m</v>
          </cell>
          <cell r="F295">
            <v>10</v>
          </cell>
          <cell r="G295">
            <v>32.18</v>
          </cell>
          <cell r="H295">
            <v>321.8</v>
          </cell>
          <cell r="I295">
            <v>32.18</v>
          </cell>
          <cell r="J295">
            <v>321.8</v>
          </cell>
          <cell r="K295">
            <v>0</v>
          </cell>
          <cell r="L295" t="str">
            <v xml:space="preserve">   </v>
          </cell>
          <cell r="M295">
            <v>1</v>
          </cell>
          <cell r="N295">
            <v>0</v>
          </cell>
          <cell r="O295">
            <v>0</v>
          </cell>
          <cell r="P295" t="str">
            <v xml:space="preserve">   </v>
          </cell>
          <cell r="R295" t="str">
            <v>Comp268</v>
          </cell>
        </row>
        <row r="296">
          <cell r="A296">
            <v>4415</v>
          </cell>
          <cell r="B296" t="str">
            <v>F</v>
          </cell>
          <cell r="C296" t="str">
            <v>2.12.2.1.1.17</v>
          </cell>
          <cell r="D296" t="str">
            <v>Cabo meio duro de cobre unipolar , com isolação em PVC 0,6/1kV 50mm²</v>
          </cell>
          <cell r="E296" t="str">
            <v>m</v>
          </cell>
          <cell r="F296">
            <v>10</v>
          </cell>
          <cell r="G296">
            <v>45.01</v>
          </cell>
          <cell r="H296">
            <v>450.1</v>
          </cell>
          <cell r="I296">
            <v>45</v>
          </cell>
          <cell r="J296">
            <v>450</v>
          </cell>
          <cell r="K296">
            <v>0.01</v>
          </cell>
          <cell r="L296" t="str">
            <v xml:space="preserve">   </v>
          </cell>
          <cell r="M296">
            <v>1.0002</v>
          </cell>
          <cell r="N296">
            <v>2.0000000000000001E-4</v>
          </cell>
          <cell r="O296">
            <v>0</v>
          </cell>
          <cell r="P296">
            <v>9.9999999999980105E-3</v>
          </cell>
          <cell r="R296" t="str">
            <v>Comp269</v>
          </cell>
        </row>
        <row r="297">
          <cell r="A297">
            <v>4448</v>
          </cell>
          <cell r="B297" t="str">
            <v>F</v>
          </cell>
          <cell r="C297" t="str">
            <v>2.12.2.2.1.11</v>
          </cell>
          <cell r="D297" t="str">
            <v>Cabo meio duro de cobre unipolar , com isolação em PVC 0,6/1kV 50mm²</v>
          </cell>
          <cell r="E297" t="str">
            <v>m</v>
          </cell>
          <cell r="F297">
            <v>22</v>
          </cell>
          <cell r="G297">
            <v>45.01</v>
          </cell>
          <cell r="H297">
            <v>990.22</v>
          </cell>
          <cell r="I297">
            <v>45</v>
          </cell>
          <cell r="J297">
            <v>990</v>
          </cell>
          <cell r="K297">
            <v>0.01</v>
          </cell>
          <cell r="L297" t="str">
            <v xml:space="preserve">   </v>
          </cell>
          <cell r="M297">
            <v>1.0002</v>
          </cell>
          <cell r="N297">
            <v>2.0000000000000001E-4</v>
          </cell>
          <cell r="O297">
            <v>0</v>
          </cell>
          <cell r="P297">
            <v>9.9999999999980105E-3</v>
          </cell>
          <cell r="R297" t="str">
            <v>Comp269</v>
          </cell>
        </row>
        <row r="298">
          <cell r="A298">
            <v>4491</v>
          </cell>
          <cell r="B298" t="str">
            <v>F</v>
          </cell>
          <cell r="C298" t="str">
            <v>2.12.2.4.1.3</v>
          </cell>
          <cell r="D298" t="str">
            <v>Cabo meio duro de cobre unipolar , com isolação em PVC 0,6/1kV 50mm²</v>
          </cell>
          <cell r="E298" t="str">
            <v>m</v>
          </cell>
          <cell r="F298">
            <v>10</v>
          </cell>
          <cell r="G298">
            <v>45.01</v>
          </cell>
          <cell r="H298">
            <v>450.1</v>
          </cell>
          <cell r="I298">
            <v>45</v>
          </cell>
          <cell r="J298">
            <v>450</v>
          </cell>
          <cell r="K298">
            <v>0.01</v>
          </cell>
          <cell r="L298" t="str">
            <v xml:space="preserve">   </v>
          </cell>
          <cell r="M298">
            <v>1.0002</v>
          </cell>
          <cell r="N298">
            <v>2.0000000000000001E-4</v>
          </cell>
          <cell r="O298">
            <v>0</v>
          </cell>
          <cell r="P298">
            <v>9.9999999999980105E-3</v>
          </cell>
          <cell r="R298" t="str">
            <v>Comp269</v>
          </cell>
        </row>
        <row r="299">
          <cell r="A299">
            <v>4690</v>
          </cell>
          <cell r="B299" t="str">
            <v>F</v>
          </cell>
          <cell r="C299" t="str">
            <v>2.12.3.3.1.2</v>
          </cell>
          <cell r="D299" t="str">
            <v>Cabo meio duro de cobre unipolar , com isolação em PVC 0,6/1kV 50mm²</v>
          </cell>
          <cell r="E299" t="str">
            <v>m</v>
          </cell>
          <cell r="F299">
            <v>20</v>
          </cell>
          <cell r="G299">
            <v>45.01</v>
          </cell>
          <cell r="H299">
            <v>900.2</v>
          </cell>
          <cell r="I299">
            <v>45</v>
          </cell>
          <cell r="J299">
            <v>900</v>
          </cell>
          <cell r="K299">
            <v>0.01</v>
          </cell>
          <cell r="L299" t="str">
            <v xml:space="preserve">   </v>
          </cell>
          <cell r="M299">
            <v>1.0002</v>
          </cell>
          <cell r="N299">
            <v>2.0000000000000001E-4</v>
          </cell>
          <cell r="O299">
            <v>0</v>
          </cell>
          <cell r="P299">
            <v>9.9999999999980105E-3</v>
          </cell>
          <cell r="R299" t="str">
            <v>Comp269</v>
          </cell>
        </row>
        <row r="300">
          <cell r="A300">
            <v>5372</v>
          </cell>
          <cell r="B300" t="str">
            <v>F</v>
          </cell>
          <cell r="C300" t="str">
            <v>2.12.6.3.1.2</v>
          </cell>
          <cell r="D300" t="str">
            <v>Cabo meio duro de cobre unipolar , com isolação em PVC 0,6/1kV 6mm²</v>
          </cell>
          <cell r="E300" t="str">
            <v>m</v>
          </cell>
          <cell r="F300">
            <v>20</v>
          </cell>
          <cell r="G300">
            <v>6.84</v>
          </cell>
          <cell r="H300">
            <v>136.80000000000001</v>
          </cell>
          <cell r="I300">
            <v>6.84</v>
          </cell>
          <cell r="J300">
            <v>136.80000000000001</v>
          </cell>
          <cell r="K300">
            <v>0</v>
          </cell>
          <cell r="L300" t="str">
            <v xml:space="preserve">   </v>
          </cell>
          <cell r="M300">
            <v>1</v>
          </cell>
          <cell r="N300">
            <v>0</v>
          </cell>
          <cell r="O300">
            <v>0</v>
          </cell>
          <cell r="P300" t="str">
            <v xml:space="preserve">   </v>
          </cell>
          <cell r="R300" t="str">
            <v>Comp264</v>
          </cell>
        </row>
        <row r="301">
          <cell r="A301">
            <v>5598</v>
          </cell>
          <cell r="B301" t="str">
            <v>F</v>
          </cell>
          <cell r="C301" t="str">
            <v>2.12.7.3.1.2</v>
          </cell>
          <cell r="D301" t="str">
            <v>Cabo meio duro de cobre unipolar , com isolação em PVC 0,6/1kV 6mm²</v>
          </cell>
          <cell r="E301" t="str">
            <v>m</v>
          </cell>
          <cell r="F301">
            <v>20</v>
          </cell>
          <cell r="G301">
            <v>6.84</v>
          </cell>
          <cell r="H301">
            <v>136.80000000000001</v>
          </cell>
          <cell r="I301">
            <v>6.84</v>
          </cell>
          <cell r="J301">
            <v>136.80000000000001</v>
          </cell>
          <cell r="K301">
            <v>0</v>
          </cell>
          <cell r="L301" t="str">
            <v xml:space="preserve">   </v>
          </cell>
          <cell r="M301">
            <v>1</v>
          </cell>
          <cell r="N301">
            <v>0</v>
          </cell>
          <cell r="O301">
            <v>0</v>
          </cell>
          <cell r="P301" t="str">
            <v xml:space="preserve">   </v>
          </cell>
          <cell r="R301" t="str">
            <v>Comp264</v>
          </cell>
        </row>
        <row r="302">
          <cell r="A302">
            <v>4414</v>
          </cell>
          <cell r="B302" t="str">
            <v>F</v>
          </cell>
          <cell r="C302" t="str">
            <v>2.12.2.1.1.16</v>
          </cell>
          <cell r="D302" t="str">
            <v>Cabo meio duro de cobre unipolar , com isolação em PVC 0,6/1kV 70mm²</v>
          </cell>
          <cell r="E302" t="str">
            <v>m</v>
          </cell>
          <cell r="F302">
            <v>30</v>
          </cell>
          <cell r="G302">
            <v>53.2</v>
          </cell>
          <cell r="H302">
            <v>1596</v>
          </cell>
          <cell r="I302">
            <v>53.2</v>
          </cell>
          <cell r="J302">
            <v>1596</v>
          </cell>
          <cell r="K302">
            <v>0</v>
          </cell>
          <cell r="L302" t="str">
            <v xml:space="preserve">   </v>
          </cell>
          <cell r="M302">
            <v>1</v>
          </cell>
          <cell r="N302">
            <v>0</v>
          </cell>
          <cell r="O302">
            <v>0</v>
          </cell>
          <cell r="P302" t="str">
            <v xml:space="preserve">   </v>
          </cell>
          <cell r="R302" t="str">
            <v>Comp270</v>
          </cell>
        </row>
        <row r="303">
          <cell r="A303">
            <v>4447</v>
          </cell>
          <cell r="B303" t="str">
            <v>F</v>
          </cell>
          <cell r="C303" t="str">
            <v>2.12.2.2.1.10</v>
          </cell>
          <cell r="D303" t="str">
            <v>Cabo meio duro de cobre unipolar , com isolação em PVC 0,6/1kV 70mm²</v>
          </cell>
          <cell r="E303" t="str">
            <v>m</v>
          </cell>
          <cell r="F303">
            <v>62</v>
          </cell>
          <cell r="G303">
            <v>53.2</v>
          </cell>
          <cell r="H303">
            <v>3298.4</v>
          </cell>
          <cell r="I303">
            <v>53.2</v>
          </cell>
          <cell r="J303">
            <v>3298.4</v>
          </cell>
          <cell r="K303">
            <v>0</v>
          </cell>
          <cell r="L303" t="str">
            <v xml:space="preserve">   </v>
          </cell>
          <cell r="M303">
            <v>1</v>
          </cell>
          <cell r="N303">
            <v>0</v>
          </cell>
          <cell r="O303">
            <v>0</v>
          </cell>
          <cell r="P303" t="str">
            <v xml:space="preserve">   </v>
          </cell>
          <cell r="R303" t="str">
            <v>Comp270</v>
          </cell>
        </row>
        <row r="304">
          <cell r="A304">
            <v>1724</v>
          </cell>
          <cell r="B304" t="str">
            <v>F</v>
          </cell>
          <cell r="C304" t="str">
            <v>1.16.5.1.34</v>
          </cell>
          <cell r="D304" t="str">
            <v>Cabo meio duro de cobre unipolar , com isolação em PVC 0,6/1kV 95mm²</v>
          </cell>
          <cell r="E304" t="str">
            <v>m</v>
          </cell>
          <cell r="F304">
            <v>30</v>
          </cell>
          <cell r="G304">
            <v>60</v>
          </cell>
          <cell r="H304">
            <v>1800</v>
          </cell>
          <cell r="I304">
            <v>60</v>
          </cell>
          <cell r="J304">
            <v>1800</v>
          </cell>
          <cell r="K304">
            <v>0</v>
          </cell>
          <cell r="L304" t="str">
            <v xml:space="preserve">   </v>
          </cell>
          <cell r="M304">
            <v>1</v>
          </cell>
          <cell r="N304">
            <v>0</v>
          </cell>
          <cell r="O304">
            <v>0</v>
          </cell>
          <cell r="P304" t="str">
            <v xml:space="preserve">   </v>
          </cell>
          <cell r="R304" t="str">
            <v>Comp271</v>
          </cell>
        </row>
        <row r="305">
          <cell r="A305">
            <v>4464</v>
          </cell>
          <cell r="B305" t="str">
            <v>F</v>
          </cell>
          <cell r="C305" t="str">
            <v>2.12.2.3.1.2</v>
          </cell>
          <cell r="D305" t="str">
            <v>Cabo meio duro de cobre unipolar , com isolação em PVC 0,6/1kV 95mm²</v>
          </cell>
          <cell r="E305" t="str">
            <v>m</v>
          </cell>
          <cell r="F305">
            <v>20</v>
          </cell>
          <cell r="G305">
            <v>60</v>
          </cell>
          <cell r="H305">
            <v>1200</v>
          </cell>
          <cell r="I305">
            <v>60</v>
          </cell>
          <cell r="J305">
            <v>1200</v>
          </cell>
          <cell r="K305">
            <v>0</v>
          </cell>
          <cell r="L305" t="str">
            <v xml:space="preserve">   </v>
          </cell>
          <cell r="M305">
            <v>1</v>
          </cell>
          <cell r="N305">
            <v>0</v>
          </cell>
          <cell r="O305">
            <v>0</v>
          </cell>
          <cell r="P305" t="str">
            <v xml:space="preserve">   </v>
          </cell>
          <cell r="R305" t="str">
            <v>Comp271</v>
          </cell>
        </row>
        <row r="306">
          <cell r="A306">
            <v>1728</v>
          </cell>
          <cell r="B306" t="str">
            <v>F</v>
          </cell>
          <cell r="C306" t="str">
            <v>1.16.5.1.38</v>
          </cell>
          <cell r="D306" t="str">
            <v>Caixa de alumínio para medição trifásica BT com transformador de corrente, conforme norma CELPA</v>
          </cell>
          <cell r="E306" t="str">
            <v>un</v>
          </cell>
          <cell r="F306">
            <v>1</v>
          </cell>
          <cell r="G306">
            <v>1560</v>
          </cell>
          <cell r="H306">
            <v>1560</v>
          </cell>
          <cell r="I306">
            <v>1560</v>
          </cell>
          <cell r="J306">
            <v>1560</v>
          </cell>
          <cell r="K306">
            <v>0</v>
          </cell>
          <cell r="L306" t="str">
            <v xml:space="preserve">   </v>
          </cell>
          <cell r="M306">
            <v>1</v>
          </cell>
          <cell r="N306">
            <v>0</v>
          </cell>
          <cell r="O306">
            <v>0</v>
          </cell>
          <cell r="P306" t="str">
            <v xml:space="preserve">   </v>
          </cell>
          <cell r="R306" t="str">
            <v>Comp273</v>
          </cell>
        </row>
        <row r="307">
          <cell r="A307">
            <v>4317</v>
          </cell>
          <cell r="B307" t="str">
            <v>F</v>
          </cell>
          <cell r="C307" t="str">
            <v>2.12.1.1.1.39</v>
          </cell>
          <cell r="D307" t="str">
            <v>Caixa de alumínio para medição trifásica BT com transformador de corrente, conforme norma CELPA</v>
          </cell>
          <cell r="E307" t="str">
            <v>un</v>
          </cell>
          <cell r="F307">
            <v>1</v>
          </cell>
          <cell r="G307">
            <v>1560</v>
          </cell>
          <cell r="H307">
            <v>1560</v>
          </cell>
          <cell r="I307">
            <v>1560</v>
          </cell>
          <cell r="J307">
            <v>1560</v>
          </cell>
          <cell r="K307">
            <v>0</v>
          </cell>
          <cell r="L307" t="str">
            <v xml:space="preserve">   </v>
          </cell>
          <cell r="M307">
            <v>1</v>
          </cell>
          <cell r="N307">
            <v>0</v>
          </cell>
          <cell r="O307">
            <v>0</v>
          </cell>
          <cell r="P307" t="str">
            <v xml:space="preserve">   </v>
          </cell>
          <cell r="R307" t="str">
            <v>Comp273</v>
          </cell>
        </row>
        <row r="308">
          <cell r="A308">
            <v>5114</v>
          </cell>
          <cell r="B308" t="str">
            <v>F</v>
          </cell>
          <cell r="C308" t="str">
            <v>2.12.5.1.1.39</v>
          </cell>
          <cell r="D308" t="str">
            <v>Caixa de alumínio para medição trifásica BT com transformador de corrente, conforme norma CELPA</v>
          </cell>
          <cell r="E308" t="str">
            <v>un</v>
          </cell>
          <cell r="F308">
            <v>1</v>
          </cell>
          <cell r="G308">
            <v>1560</v>
          </cell>
          <cell r="H308">
            <v>1560</v>
          </cell>
          <cell r="I308">
            <v>1560</v>
          </cell>
          <cell r="J308">
            <v>1560</v>
          </cell>
          <cell r="K308">
            <v>0</v>
          </cell>
          <cell r="L308" t="str">
            <v xml:space="preserve">   </v>
          </cell>
          <cell r="M308">
            <v>1</v>
          </cell>
          <cell r="N308">
            <v>0</v>
          </cell>
          <cell r="O308">
            <v>0</v>
          </cell>
          <cell r="P308" t="str">
            <v xml:space="preserve">   </v>
          </cell>
          <cell r="R308" t="str">
            <v>Comp273</v>
          </cell>
        </row>
        <row r="309">
          <cell r="A309">
            <v>521</v>
          </cell>
          <cell r="B309" t="str">
            <v>F</v>
          </cell>
          <cell r="C309" t="str">
            <v>1.8.2.4.1.34</v>
          </cell>
          <cell r="D309" t="str">
            <v>Cap Fofo Jgs Dn 150 Inclusive Anel Borracha</v>
          </cell>
          <cell r="E309" t="str">
            <v>pç</v>
          </cell>
          <cell r="F309">
            <v>1</v>
          </cell>
          <cell r="G309">
            <v>135.47</v>
          </cell>
          <cell r="H309">
            <v>135.47</v>
          </cell>
          <cell r="I309">
            <v>135.47</v>
          </cell>
          <cell r="J309">
            <v>135.47</v>
          </cell>
          <cell r="K309">
            <v>0</v>
          </cell>
          <cell r="L309" t="str">
            <v xml:space="preserve">   </v>
          </cell>
          <cell r="M309">
            <v>1</v>
          </cell>
          <cell r="N309">
            <v>0</v>
          </cell>
          <cell r="O309">
            <v>0</v>
          </cell>
          <cell r="P309" t="str">
            <v xml:space="preserve">   </v>
          </cell>
          <cell r="R309" t="str">
            <v>11,81</v>
          </cell>
        </row>
        <row r="310">
          <cell r="A310">
            <v>396</v>
          </cell>
          <cell r="B310" t="str">
            <v>F</v>
          </cell>
          <cell r="C310" t="str">
            <v>1.8.1.4.9</v>
          </cell>
          <cell r="D310" t="str">
            <v>Cap Fofo Jgs Dn 300 Inclusive Anel Borracha</v>
          </cell>
          <cell r="E310" t="str">
            <v>pc</v>
          </cell>
          <cell r="F310">
            <v>2</v>
          </cell>
          <cell r="G310">
            <v>556.23</v>
          </cell>
          <cell r="H310">
            <v>1112.46</v>
          </cell>
          <cell r="I310">
            <v>556.23</v>
          </cell>
          <cell r="J310">
            <v>1112.46</v>
          </cell>
          <cell r="K310">
            <v>0</v>
          </cell>
          <cell r="L310" t="str">
            <v xml:space="preserve">   </v>
          </cell>
          <cell r="M310">
            <v>1</v>
          </cell>
          <cell r="N310">
            <v>0</v>
          </cell>
          <cell r="O310">
            <v>0</v>
          </cell>
          <cell r="P310" t="str">
            <v xml:space="preserve">   </v>
          </cell>
          <cell r="R310" t="str">
            <v>1180</v>
          </cell>
        </row>
        <row r="311">
          <cell r="A311">
            <v>397</v>
          </cell>
          <cell r="B311" t="str">
            <v>F</v>
          </cell>
          <cell r="C311" t="str">
            <v>1.8.1.4.10</v>
          </cell>
          <cell r="D311" t="str">
            <v>Cap Fofo Jgs Dn 400 Inclusive Anel Borracha</v>
          </cell>
          <cell r="E311" t="str">
            <v>pç</v>
          </cell>
          <cell r="F311">
            <v>1</v>
          </cell>
          <cell r="G311">
            <v>1012.62</v>
          </cell>
          <cell r="H311">
            <v>1012.62</v>
          </cell>
          <cell r="I311">
            <v>1012.62</v>
          </cell>
          <cell r="J311">
            <v>1012.62</v>
          </cell>
          <cell r="K311">
            <v>0</v>
          </cell>
          <cell r="L311" t="str">
            <v xml:space="preserve">   </v>
          </cell>
          <cell r="M311">
            <v>1</v>
          </cell>
          <cell r="N311">
            <v>0</v>
          </cell>
          <cell r="O311">
            <v>0</v>
          </cell>
          <cell r="P311" t="str">
            <v xml:space="preserve">   </v>
          </cell>
          <cell r="R311" t="str">
            <v>1176</v>
          </cell>
        </row>
        <row r="312">
          <cell r="A312">
            <v>1469</v>
          </cell>
          <cell r="B312" t="str">
            <v>F</v>
          </cell>
          <cell r="C312" t="str">
            <v>1.14.4.4</v>
          </cell>
          <cell r="D312" t="str">
            <v>Cap Pvc Pba Nbr 10351 P/ Rede Agua Je Dn 100/De 110 Mm</v>
          </cell>
          <cell r="E312" t="str">
            <v>pç</v>
          </cell>
          <cell r="F312">
            <v>1</v>
          </cell>
          <cell r="G312">
            <v>20.7</v>
          </cell>
          <cell r="H312">
            <v>20.7</v>
          </cell>
          <cell r="I312">
            <v>20.7</v>
          </cell>
          <cell r="J312">
            <v>20.7</v>
          </cell>
          <cell r="K312">
            <v>0</v>
          </cell>
          <cell r="L312" t="str">
            <v xml:space="preserve">   </v>
          </cell>
          <cell r="M312">
            <v>1</v>
          </cell>
          <cell r="N312">
            <v>0</v>
          </cell>
          <cell r="O312">
            <v>0</v>
          </cell>
          <cell r="P312" t="str">
            <v xml:space="preserve">   </v>
          </cell>
          <cell r="R312" t="str">
            <v>1207</v>
          </cell>
        </row>
        <row r="313">
          <cell r="A313">
            <v>1470</v>
          </cell>
          <cell r="B313" t="str">
            <v>F</v>
          </cell>
          <cell r="C313" t="str">
            <v>1.14.4.5</v>
          </cell>
          <cell r="D313" t="str">
            <v>Cap Pvc Pba Nbr 10351 P/ Rede Agua Je Dn 75/De 85 Mm</v>
          </cell>
          <cell r="E313" t="str">
            <v>pç</v>
          </cell>
          <cell r="F313">
            <v>9</v>
          </cell>
          <cell r="G313">
            <v>11.14</v>
          </cell>
          <cell r="H313">
            <v>100.26</v>
          </cell>
          <cell r="I313">
            <v>11.14</v>
          </cell>
          <cell r="J313">
            <v>100.26</v>
          </cell>
          <cell r="K313">
            <v>0</v>
          </cell>
          <cell r="L313" t="str">
            <v xml:space="preserve">   </v>
          </cell>
          <cell r="M313">
            <v>1</v>
          </cell>
          <cell r="N313">
            <v>0</v>
          </cell>
          <cell r="O313">
            <v>0</v>
          </cell>
          <cell r="P313" t="str">
            <v xml:space="preserve">   </v>
          </cell>
          <cell r="R313" t="str">
            <v>1183</v>
          </cell>
        </row>
        <row r="314">
          <cell r="A314">
            <v>4170</v>
          </cell>
          <cell r="B314" t="str">
            <v>F</v>
          </cell>
          <cell r="C314" t="str">
            <v>2.10.7.1.2.5</v>
          </cell>
          <cell r="D314" t="str">
            <v>Cap Fofo Jgs Dn 300 Inclusive Anel Borracha</v>
          </cell>
          <cell r="E314" t="str">
            <v>pc</v>
          </cell>
          <cell r="F314">
            <v>4</v>
          </cell>
          <cell r="G314">
            <v>556.23</v>
          </cell>
          <cell r="H314">
            <v>2224.92</v>
          </cell>
          <cell r="I314">
            <v>556.23</v>
          </cell>
          <cell r="J314">
            <v>2224.92</v>
          </cell>
          <cell r="K314">
            <v>0</v>
          </cell>
          <cell r="L314" t="str">
            <v xml:space="preserve">   </v>
          </cell>
          <cell r="M314">
            <v>1</v>
          </cell>
          <cell r="N314">
            <v>0</v>
          </cell>
          <cell r="O314">
            <v>0</v>
          </cell>
          <cell r="P314" t="str">
            <v xml:space="preserve">   </v>
          </cell>
          <cell r="R314" t="str">
            <v>1180</v>
          </cell>
        </row>
        <row r="315">
          <cell r="A315">
            <v>4198</v>
          </cell>
          <cell r="B315" t="str">
            <v>F</v>
          </cell>
          <cell r="C315" t="str">
            <v>2.10.7.1.7.4</v>
          </cell>
          <cell r="D315" t="str">
            <v>Cap Fofo Jgs Dn 400 Inclusive Anel Borracha</v>
          </cell>
          <cell r="E315" t="str">
            <v>und</v>
          </cell>
          <cell r="F315">
            <v>6</v>
          </cell>
          <cell r="G315">
            <v>1012.62</v>
          </cell>
          <cell r="H315">
            <v>6075.72</v>
          </cell>
          <cell r="I315">
            <v>1012.62</v>
          </cell>
          <cell r="J315">
            <v>6075.72</v>
          </cell>
          <cell r="K315">
            <v>0</v>
          </cell>
          <cell r="L315" t="str">
            <v xml:space="preserve">   </v>
          </cell>
          <cell r="M315">
            <v>1</v>
          </cell>
          <cell r="N315">
            <v>0</v>
          </cell>
          <cell r="O315">
            <v>0</v>
          </cell>
          <cell r="P315" t="str">
            <v xml:space="preserve">   </v>
          </cell>
          <cell r="R315" t="str">
            <v>1176</v>
          </cell>
        </row>
        <row r="316">
          <cell r="A316">
            <v>1383</v>
          </cell>
          <cell r="B316" t="str">
            <v>F</v>
          </cell>
          <cell r="C316" t="str">
            <v>1.13.4.1</v>
          </cell>
          <cell r="D316" t="str">
            <v>Cap Fofo Jgs Dn 100 Inclusive Anel Borracha</v>
          </cell>
          <cell r="E316" t="str">
            <v>pç</v>
          </cell>
          <cell r="F316">
            <v>4</v>
          </cell>
          <cell r="G316">
            <v>82</v>
          </cell>
          <cell r="H316">
            <v>328</v>
          </cell>
          <cell r="I316">
            <v>82</v>
          </cell>
          <cell r="J316">
            <v>328</v>
          </cell>
          <cell r="K316">
            <v>0</v>
          </cell>
          <cell r="L316" t="str">
            <v xml:space="preserve">   </v>
          </cell>
          <cell r="M316">
            <v>1</v>
          </cell>
          <cell r="N316">
            <v>0</v>
          </cell>
          <cell r="O316">
            <v>0</v>
          </cell>
          <cell r="P316" t="str">
            <v xml:space="preserve">   </v>
          </cell>
          <cell r="R316" t="str">
            <v>1172</v>
          </cell>
        </row>
        <row r="317">
          <cell r="A317">
            <v>1384</v>
          </cell>
          <cell r="B317" t="str">
            <v>F</v>
          </cell>
          <cell r="C317" t="str">
            <v>1.13.4.2</v>
          </cell>
          <cell r="D317" t="str">
            <v>Cap Fofo Jgs Dn 150 Inclusive Anel Borracha</v>
          </cell>
          <cell r="E317" t="str">
            <v>pç</v>
          </cell>
          <cell r="F317">
            <v>1</v>
          </cell>
          <cell r="G317">
            <v>135.47</v>
          </cell>
          <cell r="H317">
            <v>135.47</v>
          </cell>
          <cell r="I317">
            <v>135.47</v>
          </cell>
          <cell r="J317">
            <v>135.47</v>
          </cell>
          <cell r="K317">
            <v>0</v>
          </cell>
          <cell r="L317" t="str">
            <v xml:space="preserve">   </v>
          </cell>
          <cell r="M317">
            <v>1</v>
          </cell>
          <cell r="N317">
            <v>0</v>
          </cell>
          <cell r="O317">
            <v>0</v>
          </cell>
          <cell r="P317" t="str">
            <v xml:space="preserve">   </v>
          </cell>
          <cell r="R317" t="str">
            <v>11,81</v>
          </cell>
        </row>
        <row r="318">
          <cell r="A318">
            <v>583</v>
          </cell>
          <cell r="B318" t="str">
            <v>F</v>
          </cell>
          <cell r="C318" t="str">
            <v>1.8.2.5.1.25</v>
          </cell>
          <cell r="D318" t="str">
            <v>Cap Pvc Pba Nbr 10351 P/ Rede Agua Je Dn 100/De 110 Mm</v>
          </cell>
          <cell r="E318" t="str">
            <v>un</v>
          </cell>
          <cell r="F318">
            <v>1</v>
          </cell>
          <cell r="G318">
            <v>20.7</v>
          </cell>
          <cell r="H318">
            <v>20.7</v>
          </cell>
          <cell r="I318">
            <v>20.7</v>
          </cell>
          <cell r="J318">
            <v>20.7</v>
          </cell>
          <cell r="K318">
            <v>0</v>
          </cell>
          <cell r="L318" t="str">
            <v xml:space="preserve">   </v>
          </cell>
          <cell r="M318">
            <v>1</v>
          </cell>
          <cell r="N318">
            <v>0</v>
          </cell>
          <cell r="O318">
            <v>0</v>
          </cell>
          <cell r="P318" t="str">
            <v xml:space="preserve">   </v>
          </cell>
          <cell r="R318" t="str">
            <v>1207</v>
          </cell>
        </row>
        <row r="319">
          <cell r="A319">
            <v>582</v>
          </cell>
          <cell r="B319" t="str">
            <v>F</v>
          </cell>
          <cell r="C319" t="str">
            <v>1.8.2.5.1.24</v>
          </cell>
          <cell r="D319" t="str">
            <v>Cap Pvc Pba Nbr 10351 P/ Rede Agua Je Dn 50/De 60 Mm</v>
          </cell>
          <cell r="E319" t="str">
            <v>un</v>
          </cell>
          <cell r="F319">
            <v>9</v>
          </cell>
          <cell r="G319">
            <v>4.97</v>
          </cell>
          <cell r="H319">
            <v>44.73</v>
          </cell>
          <cell r="I319">
            <v>4.97</v>
          </cell>
          <cell r="J319">
            <v>44.73</v>
          </cell>
          <cell r="K319">
            <v>0</v>
          </cell>
          <cell r="L319" t="str">
            <v xml:space="preserve">   </v>
          </cell>
          <cell r="M319">
            <v>1</v>
          </cell>
          <cell r="N319">
            <v>0</v>
          </cell>
          <cell r="O319">
            <v>0</v>
          </cell>
          <cell r="P319" t="str">
            <v xml:space="preserve">   </v>
          </cell>
          <cell r="R319" t="str">
            <v>1206</v>
          </cell>
        </row>
        <row r="320">
          <cell r="A320">
            <v>724</v>
          </cell>
          <cell r="B320" t="str">
            <v>F</v>
          </cell>
          <cell r="C320" t="str">
            <v>1.8.3.5.1.22</v>
          </cell>
          <cell r="D320" t="str">
            <v>Cap Pvc Pba Nbr 10351 P/ Rede Agua Je Dn 50/De 60 Mm</v>
          </cell>
          <cell r="E320" t="str">
            <v>un</v>
          </cell>
          <cell r="F320">
            <v>3</v>
          </cell>
          <cell r="G320">
            <v>4.97</v>
          </cell>
          <cell r="H320">
            <v>14.91</v>
          </cell>
          <cell r="I320">
            <v>4.97</v>
          </cell>
          <cell r="J320">
            <v>14.91</v>
          </cell>
          <cell r="K320">
            <v>0</v>
          </cell>
          <cell r="L320" t="str">
            <v xml:space="preserve">   </v>
          </cell>
          <cell r="M320">
            <v>1</v>
          </cell>
          <cell r="N320">
            <v>0</v>
          </cell>
          <cell r="O320">
            <v>0</v>
          </cell>
          <cell r="P320" t="str">
            <v xml:space="preserve">   </v>
          </cell>
          <cell r="R320" t="str">
            <v>1206</v>
          </cell>
        </row>
        <row r="321">
          <cell r="A321">
            <v>865</v>
          </cell>
          <cell r="B321" t="str">
            <v>F</v>
          </cell>
          <cell r="C321" t="str">
            <v>1.8.4.5.1.21</v>
          </cell>
          <cell r="D321" t="str">
            <v>Cap Pvc Pba Nbr 10351 P/ Rede Agua Je Dn 50/De 60 Mm</v>
          </cell>
          <cell r="E321" t="str">
            <v>un</v>
          </cell>
          <cell r="F321">
            <v>2</v>
          </cell>
          <cell r="G321">
            <v>4.97</v>
          </cell>
          <cell r="H321">
            <v>9.94</v>
          </cell>
          <cell r="I321">
            <v>4.97</v>
          </cell>
          <cell r="J321">
            <v>9.94</v>
          </cell>
          <cell r="K321">
            <v>0</v>
          </cell>
          <cell r="L321" t="str">
            <v xml:space="preserve">   </v>
          </cell>
          <cell r="M321">
            <v>1</v>
          </cell>
          <cell r="N321">
            <v>0</v>
          </cell>
          <cell r="O321">
            <v>0</v>
          </cell>
          <cell r="P321" t="str">
            <v xml:space="preserve">   </v>
          </cell>
          <cell r="R321" t="str">
            <v>1206</v>
          </cell>
        </row>
        <row r="322">
          <cell r="A322">
            <v>1685</v>
          </cell>
          <cell r="B322" t="str">
            <v>F</v>
          </cell>
          <cell r="C322" t="str">
            <v>1.16.4.1.5</v>
          </cell>
          <cell r="D322" t="str">
            <v>CCM para comando e proteção de 16 motores de 3CV com partida direta, conforme diagrama unifilar e folha de dados</v>
          </cell>
          <cell r="E322" t="str">
            <v>un</v>
          </cell>
          <cell r="F322">
            <v>1</v>
          </cell>
          <cell r="G322">
            <v>24000</v>
          </cell>
          <cell r="H322">
            <v>24000</v>
          </cell>
          <cell r="I322">
            <v>24000</v>
          </cell>
          <cell r="J322">
            <v>24000</v>
          </cell>
          <cell r="K322">
            <v>0</v>
          </cell>
          <cell r="L322" t="str">
            <v xml:space="preserve">   </v>
          </cell>
          <cell r="M322">
            <v>1</v>
          </cell>
          <cell r="N322">
            <v>0</v>
          </cell>
          <cell r="O322">
            <v>0</v>
          </cell>
          <cell r="P322" t="str">
            <v xml:space="preserve">   </v>
          </cell>
          <cell r="R322" t="str">
            <v>Comp274</v>
          </cell>
        </row>
        <row r="323">
          <cell r="A323">
            <v>1670</v>
          </cell>
          <cell r="B323" t="str">
            <v>F</v>
          </cell>
          <cell r="C323" t="str">
            <v>1.16.3.18</v>
          </cell>
          <cell r="D323" t="str">
            <v>CCM para comando e proteção de 24 motores de 3CV com partida direta, conforme diagrama unifilar e folha de dados</v>
          </cell>
          <cell r="E323" t="str">
            <v>un</v>
          </cell>
          <cell r="F323">
            <v>1</v>
          </cell>
          <cell r="G323">
            <v>30000</v>
          </cell>
          <cell r="H323">
            <v>30000</v>
          </cell>
          <cell r="I323">
            <v>30000</v>
          </cell>
          <cell r="J323">
            <v>30000</v>
          </cell>
          <cell r="K323">
            <v>0</v>
          </cell>
          <cell r="L323" t="str">
            <v xml:space="preserve">   </v>
          </cell>
          <cell r="M323">
            <v>1</v>
          </cell>
          <cell r="N323">
            <v>0</v>
          </cell>
          <cell r="O323">
            <v>0</v>
          </cell>
          <cell r="P323" t="str">
            <v xml:space="preserve">   </v>
          </cell>
          <cell r="R323" t="str">
            <v>Comp275</v>
          </cell>
        </row>
        <row r="324">
          <cell r="A324">
            <v>1738</v>
          </cell>
          <cell r="B324" t="str">
            <v>F</v>
          </cell>
          <cell r="C324" t="str">
            <v>1.16.6.1.3</v>
          </cell>
          <cell r="D324" t="str">
            <v>CCM para comando e proteção de motores 100CV (1+1)  com conversor de frequencia</v>
          </cell>
          <cell r="E324" t="str">
            <v>un</v>
          </cell>
          <cell r="F324">
            <v>1</v>
          </cell>
          <cell r="G324">
            <v>146000</v>
          </cell>
          <cell r="H324">
            <v>146000</v>
          </cell>
          <cell r="I324">
            <v>148000</v>
          </cell>
          <cell r="J324">
            <v>148000</v>
          </cell>
          <cell r="K324">
            <v>-2000</v>
          </cell>
          <cell r="L324" t="str">
            <v xml:space="preserve">   </v>
          </cell>
          <cell r="M324">
            <v>0.98650000000000004</v>
          </cell>
          <cell r="N324">
            <v>-1.35E-2</v>
          </cell>
          <cell r="O324">
            <v>0</v>
          </cell>
          <cell r="P324" t="str">
            <v xml:space="preserve">   </v>
          </cell>
          <cell r="R324" t="str">
            <v>Comp280</v>
          </cell>
        </row>
        <row r="325">
          <cell r="A325">
            <v>4359</v>
          </cell>
          <cell r="B325" t="str">
            <v>F</v>
          </cell>
          <cell r="C325" t="str">
            <v>2.12.1.4.1.3</v>
          </cell>
          <cell r="D325" t="str">
            <v>CCM para comando e proteção de motores 100CV (2+1)  com conversor de frequencia</v>
          </cell>
          <cell r="E325" t="str">
            <v>un</v>
          </cell>
          <cell r="F325">
            <v>1</v>
          </cell>
          <cell r="G325">
            <v>248000</v>
          </cell>
          <cell r="H325">
            <v>248000</v>
          </cell>
          <cell r="I325">
            <v>250000</v>
          </cell>
          <cell r="J325">
            <v>250000</v>
          </cell>
          <cell r="K325">
            <v>-2000</v>
          </cell>
          <cell r="L325" t="str">
            <v xml:space="preserve">   </v>
          </cell>
          <cell r="M325">
            <v>0.99199999999999999</v>
          </cell>
          <cell r="N325">
            <v>-8.0000000000000002E-3</v>
          </cell>
          <cell r="O325">
            <v>0</v>
          </cell>
          <cell r="P325" t="str">
            <v xml:space="preserve">   </v>
          </cell>
          <cell r="R325" t="str">
            <v>Comp282</v>
          </cell>
        </row>
        <row r="326">
          <cell r="A326">
            <v>4963</v>
          </cell>
          <cell r="B326" t="str">
            <v>F</v>
          </cell>
          <cell r="C326" t="str">
            <v>2.12.4.4.1.25</v>
          </cell>
          <cell r="D326" t="str">
            <v>CCM para comando e proteção de motores 10CV (1+1)  com conversor de frequencia composta por:</v>
          </cell>
          <cell r="E326" t="str">
            <v>un</v>
          </cell>
          <cell r="F326">
            <v>1</v>
          </cell>
          <cell r="G326">
            <v>26200.01</v>
          </cell>
          <cell r="H326">
            <v>26200.01</v>
          </cell>
          <cell r="I326">
            <v>26200</v>
          </cell>
          <cell r="J326">
            <v>26200</v>
          </cell>
          <cell r="K326">
            <v>0.01</v>
          </cell>
          <cell r="L326" t="str">
            <v xml:space="preserve">   </v>
          </cell>
          <cell r="M326">
            <v>1</v>
          </cell>
          <cell r="N326">
            <v>0</v>
          </cell>
          <cell r="O326">
            <v>0</v>
          </cell>
          <cell r="P326">
            <v>9.9999999983992893E-3</v>
          </cell>
          <cell r="R326" t="str">
            <v>Comp277</v>
          </cell>
        </row>
        <row r="327">
          <cell r="A327">
            <v>5196</v>
          </cell>
          <cell r="B327" t="str">
            <v>F</v>
          </cell>
          <cell r="C327" t="str">
            <v>2.12.5.4.1.25</v>
          </cell>
          <cell r="D327" t="str">
            <v>CCM para comando e proteção de motores 150CV (1+1)  com conversor de frequencia composto por:</v>
          </cell>
          <cell r="E327" t="str">
            <v>un</v>
          </cell>
          <cell r="F327">
            <v>1</v>
          </cell>
          <cell r="G327">
            <v>265800</v>
          </cell>
          <cell r="H327">
            <v>265800</v>
          </cell>
          <cell r="I327">
            <v>268000</v>
          </cell>
          <cell r="J327">
            <v>268000</v>
          </cell>
          <cell r="K327">
            <v>-2200</v>
          </cell>
          <cell r="L327" t="str">
            <v xml:space="preserve">   </v>
          </cell>
          <cell r="M327">
            <v>0.99180000000000001</v>
          </cell>
          <cell r="N327">
            <v>-8.2000000000000007E-3</v>
          </cell>
          <cell r="O327">
            <v>0</v>
          </cell>
          <cell r="P327" t="str">
            <v xml:space="preserve">   </v>
          </cell>
          <cell r="R327" t="str">
            <v>Comp281</v>
          </cell>
        </row>
        <row r="328">
          <cell r="A328">
            <v>4739</v>
          </cell>
          <cell r="B328" t="str">
            <v>F</v>
          </cell>
          <cell r="C328" t="str">
            <v>2.12.3.4.1.25</v>
          </cell>
          <cell r="D328" t="str">
            <v>CCM para comando e proteção de motores 20CV (1+1)  com conversor de frequencia composto por:</v>
          </cell>
          <cell r="E328" t="str">
            <v>un</v>
          </cell>
          <cell r="F328">
            <v>1</v>
          </cell>
          <cell r="G328">
            <v>63600</v>
          </cell>
          <cell r="H328">
            <v>63600</v>
          </cell>
          <cell r="I328">
            <v>63600</v>
          </cell>
          <cell r="J328">
            <v>63600</v>
          </cell>
          <cell r="K328">
            <v>0</v>
          </cell>
          <cell r="L328" t="str">
            <v xml:space="preserve">   </v>
          </cell>
          <cell r="M328">
            <v>1</v>
          </cell>
          <cell r="N328">
            <v>0</v>
          </cell>
          <cell r="O328">
            <v>0</v>
          </cell>
          <cell r="P328" t="str">
            <v xml:space="preserve">   </v>
          </cell>
          <cell r="R328" t="str">
            <v>Comp278</v>
          </cell>
        </row>
        <row r="329">
          <cell r="A329">
            <v>5421</v>
          </cell>
          <cell r="B329" t="str">
            <v>F</v>
          </cell>
          <cell r="C329" t="str">
            <v>2.12.6.4.1.25</v>
          </cell>
          <cell r="D329" t="str">
            <v>CCM para comando e proteção de motores 5CV (1+1)  com conversor de frequencia:</v>
          </cell>
          <cell r="E329" t="str">
            <v>un</v>
          </cell>
          <cell r="F329">
            <v>1</v>
          </cell>
          <cell r="G329">
            <v>14400</v>
          </cell>
          <cell r="H329">
            <v>14400</v>
          </cell>
          <cell r="I329">
            <v>14400</v>
          </cell>
          <cell r="J329">
            <v>14400</v>
          </cell>
          <cell r="K329">
            <v>0</v>
          </cell>
          <cell r="L329" t="str">
            <v xml:space="preserve">   </v>
          </cell>
          <cell r="M329">
            <v>1</v>
          </cell>
          <cell r="N329">
            <v>0</v>
          </cell>
          <cell r="O329">
            <v>0</v>
          </cell>
          <cell r="P329" t="str">
            <v xml:space="preserve">   </v>
          </cell>
          <cell r="R329" t="str">
            <v>Comp276</v>
          </cell>
        </row>
        <row r="330">
          <cell r="A330">
            <v>5647</v>
          </cell>
          <cell r="B330" t="str">
            <v>F</v>
          </cell>
          <cell r="C330" t="str">
            <v>2.12.7.4.1.25</v>
          </cell>
          <cell r="D330" t="str">
            <v>CCM para comando e proteção de motores 5CV (1+1)  com conversor de frequencia:</v>
          </cell>
          <cell r="E330" t="str">
            <v>un</v>
          </cell>
          <cell r="F330">
            <v>1</v>
          </cell>
          <cell r="G330">
            <v>14400</v>
          </cell>
          <cell r="H330">
            <v>14400</v>
          </cell>
          <cell r="I330">
            <v>14400</v>
          </cell>
          <cell r="J330">
            <v>14400</v>
          </cell>
          <cell r="K330">
            <v>0</v>
          </cell>
          <cell r="L330" t="str">
            <v xml:space="preserve">   </v>
          </cell>
          <cell r="M330">
            <v>1</v>
          </cell>
          <cell r="N330">
            <v>0</v>
          </cell>
          <cell r="O330">
            <v>0</v>
          </cell>
          <cell r="P330" t="str">
            <v xml:space="preserve">   </v>
          </cell>
          <cell r="R330" t="str">
            <v>Comp276</v>
          </cell>
        </row>
        <row r="331">
          <cell r="A331">
            <v>4513</v>
          </cell>
          <cell r="B331" t="str">
            <v>F</v>
          </cell>
          <cell r="C331" t="str">
            <v>2.12.2.4.1.25</v>
          </cell>
          <cell r="D331" t="str">
            <v>CCM para comando e proteção de motores30CV (1+1)  com conversor de frequencia composto por:</v>
          </cell>
          <cell r="E331" t="str">
            <v>un</v>
          </cell>
          <cell r="F331">
            <v>1</v>
          </cell>
          <cell r="G331">
            <v>92000</v>
          </cell>
          <cell r="H331">
            <v>92000</v>
          </cell>
          <cell r="I331">
            <v>92000</v>
          </cell>
          <cell r="J331">
            <v>92000</v>
          </cell>
          <cell r="K331">
            <v>0</v>
          </cell>
          <cell r="L331" t="str">
            <v xml:space="preserve">   </v>
          </cell>
          <cell r="M331">
            <v>1</v>
          </cell>
          <cell r="N331">
            <v>0</v>
          </cell>
          <cell r="O331">
            <v>0</v>
          </cell>
          <cell r="P331" t="str">
            <v xml:space="preserve">   </v>
          </cell>
          <cell r="R331" t="str">
            <v>Comp279</v>
          </cell>
        </row>
        <row r="332">
          <cell r="A332">
            <v>1694</v>
          </cell>
          <cell r="B332" t="str">
            <v>F</v>
          </cell>
          <cell r="C332" t="str">
            <v>1.16.5.1.4</v>
          </cell>
          <cell r="D332" t="str">
            <v>Chave fusível tipo expulsão 15kV - 100A - 10kA</v>
          </cell>
          <cell r="E332" t="str">
            <v>un</v>
          </cell>
          <cell r="F332">
            <v>3</v>
          </cell>
          <cell r="G332">
            <v>284.47000000000003</v>
          </cell>
          <cell r="H332">
            <v>853.41</v>
          </cell>
          <cell r="I332">
            <v>284.45999999999998</v>
          </cell>
          <cell r="J332">
            <v>853.38</v>
          </cell>
          <cell r="K332">
            <v>0.01</v>
          </cell>
          <cell r="L332" t="str">
            <v xml:space="preserve">   </v>
          </cell>
          <cell r="M332">
            <v>1</v>
          </cell>
          <cell r="N332">
            <v>0</v>
          </cell>
          <cell r="O332">
            <v>0</v>
          </cell>
          <cell r="P332">
            <v>1.00000000000477E-2</v>
          </cell>
          <cell r="R332" t="str">
            <v>Comp283</v>
          </cell>
        </row>
        <row r="333">
          <cell r="A333">
            <v>4282</v>
          </cell>
          <cell r="B333" t="str">
            <v>F</v>
          </cell>
          <cell r="C333" t="str">
            <v>2.12.1.1.1.4</v>
          </cell>
          <cell r="D333" t="str">
            <v>Chave fusível tipo expulsão 15kV - 100A - 10kA</v>
          </cell>
          <cell r="E333" t="str">
            <v>un</v>
          </cell>
          <cell r="F333">
            <v>3</v>
          </cell>
          <cell r="G333">
            <v>284.47000000000003</v>
          </cell>
          <cell r="H333">
            <v>853.41</v>
          </cell>
          <cell r="I333">
            <v>284.45999999999998</v>
          </cell>
          <cell r="J333">
            <v>853.38</v>
          </cell>
          <cell r="K333">
            <v>0.01</v>
          </cell>
          <cell r="L333" t="str">
            <v xml:space="preserve">   </v>
          </cell>
          <cell r="M333">
            <v>1</v>
          </cell>
          <cell r="N333">
            <v>0</v>
          </cell>
          <cell r="O333">
            <v>0</v>
          </cell>
          <cell r="P333">
            <v>1.00000000000477E-2</v>
          </cell>
          <cell r="R333" t="str">
            <v>Comp283</v>
          </cell>
        </row>
        <row r="334">
          <cell r="A334">
            <v>5079</v>
          </cell>
          <cell r="B334" t="str">
            <v>F</v>
          </cell>
          <cell r="C334" t="str">
            <v>2.12.5.1.1.4</v>
          </cell>
          <cell r="D334" t="str">
            <v>Chave fusível tipo expulsão 15kV - 100A - 10kA</v>
          </cell>
          <cell r="E334" t="str">
            <v>un</v>
          </cell>
          <cell r="F334">
            <v>3</v>
          </cell>
          <cell r="G334">
            <v>284.47000000000003</v>
          </cell>
          <cell r="H334">
            <v>853.41</v>
          </cell>
          <cell r="I334">
            <v>284.45999999999998</v>
          </cell>
          <cell r="J334">
            <v>853.38</v>
          </cell>
          <cell r="K334">
            <v>0.01</v>
          </cell>
          <cell r="L334" t="str">
            <v xml:space="preserve">   </v>
          </cell>
          <cell r="M334">
            <v>1</v>
          </cell>
          <cell r="N334">
            <v>0</v>
          </cell>
          <cell r="O334">
            <v>0</v>
          </cell>
          <cell r="P334">
            <v>1.00000000000477E-2</v>
          </cell>
          <cell r="R334" t="str">
            <v>Comp283</v>
          </cell>
        </row>
        <row r="335">
          <cell r="A335">
            <v>130</v>
          </cell>
          <cell r="B335" t="str">
            <v>F</v>
          </cell>
          <cell r="C335" t="str">
            <v>1.4.3.2.2</v>
          </cell>
          <cell r="D335" t="str">
            <v>Comporta de superficie com acionamento direto na gaveta, com área do canal de 0,401 m² ate 0,90 m², fornecimento.</v>
          </cell>
          <cell r="E335" t="str">
            <v>un</v>
          </cell>
          <cell r="F335">
            <v>8</v>
          </cell>
          <cell r="G335">
            <v>59500</v>
          </cell>
          <cell r="H335">
            <v>476000</v>
          </cell>
          <cell r="I335">
            <v>60000</v>
          </cell>
          <cell r="J335">
            <v>480000</v>
          </cell>
          <cell r="K335">
            <v>-500</v>
          </cell>
          <cell r="L335" t="str">
            <v xml:space="preserve">   </v>
          </cell>
          <cell r="M335">
            <v>0.99170000000000003</v>
          </cell>
          <cell r="N335">
            <v>-8.3000000000000001E-3</v>
          </cell>
          <cell r="O335">
            <v>0</v>
          </cell>
          <cell r="P335" t="str">
            <v xml:space="preserve">   </v>
          </cell>
          <cell r="R335" t="str">
            <v>Comp284</v>
          </cell>
        </row>
        <row r="336">
          <cell r="A336">
            <v>1603</v>
          </cell>
          <cell r="B336" t="str">
            <v>F</v>
          </cell>
          <cell r="C336" t="str">
            <v>1.16.2.1.3</v>
          </cell>
          <cell r="D336" t="str">
            <v>Computador com sistema base: Processador Pentium IV,64 bit Memória: 1GB DDR2 667MHz Disco rigido: : 160GB Midia optica: Gravador de DVD 16x DVD+/-RW Leitor de memory card na base 3,5 polegadas Monitor 17" LCD Placa de video 256MB Placa de Audio-Som Alto-F</v>
          </cell>
          <cell r="E336" t="str">
            <v>un</v>
          </cell>
          <cell r="F336">
            <v>2</v>
          </cell>
          <cell r="G336">
            <v>2535</v>
          </cell>
          <cell r="H336">
            <v>5070</v>
          </cell>
          <cell r="I336">
            <v>11600</v>
          </cell>
          <cell r="J336">
            <v>23200</v>
          </cell>
          <cell r="K336">
            <v>-9065</v>
          </cell>
          <cell r="L336" t="str">
            <v xml:space="preserve">   </v>
          </cell>
          <cell r="M336">
            <v>0.2185</v>
          </cell>
          <cell r="N336">
            <v>-0.78149999999999997</v>
          </cell>
          <cell r="O336">
            <v>0</v>
          </cell>
          <cell r="P336" t="str">
            <v xml:space="preserve">   </v>
          </cell>
          <cell r="R336" t="str">
            <v>Comp285</v>
          </cell>
        </row>
        <row r="337">
          <cell r="A337">
            <v>4339</v>
          </cell>
          <cell r="B337" t="str">
            <v>F</v>
          </cell>
          <cell r="C337" t="str">
            <v>2.12.1.3.1.9</v>
          </cell>
          <cell r="D337" t="str">
            <v>Condulete Tipo "C" Em Liga Aluminio P/ Eletroduto Roscado 3/4"</v>
          </cell>
          <cell r="E337" t="str">
            <v>un</v>
          </cell>
          <cell r="F337">
            <v>4</v>
          </cell>
          <cell r="G337">
            <v>8.11</v>
          </cell>
          <cell r="H337">
            <v>32.44</v>
          </cell>
          <cell r="I337">
            <v>8.11</v>
          </cell>
          <cell r="J337">
            <v>32.44</v>
          </cell>
          <cell r="K337">
            <v>0</v>
          </cell>
          <cell r="L337" t="str">
            <v xml:space="preserve">   </v>
          </cell>
          <cell r="M337">
            <v>1</v>
          </cell>
          <cell r="N337">
            <v>0</v>
          </cell>
          <cell r="O337">
            <v>0</v>
          </cell>
          <cell r="P337" t="str">
            <v xml:space="preserve">   </v>
          </cell>
          <cell r="R337" t="str">
            <v>2559</v>
          </cell>
        </row>
        <row r="338">
          <cell r="A338">
            <v>4471</v>
          </cell>
          <cell r="B338" t="str">
            <v>F</v>
          </cell>
          <cell r="C338" t="str">
            <v>2.12.2.3.1.9</v>
          </cell>
          <cell r="D338" t="str">
            <v>Condulete Tipo "C" Em Liga Aluminio P/ Eletroduto Roscado 3/4"</v>
          </cell>
          <cell r="E338" t="str">
            <v>un</v>
          </cell>
          <cell r="F338">
            <v>4</v>
          </cell>
          <cell r="G338">
            <v>8.11</v>
          </cell>
          <cell r="H338">
            <v>32.44</v>
          </cell>
          <cell r="I338">
            <v>8.11</v>
          </cell>
          <cell r="J338">
            <v>32.44</v>
          </cell>
          <cell r="K338">
            <v>0</v>
          </cell>
          <cell r="L338" t="str">
            <v xml:space="preserve">   </v>
          </cell>
          <cell r="M338">
            <v>1</v>
          </cell>
          <cell r="N338">
            <v>0</v>
          </cell>
          <cell r="O338">
            <v>0</v>
          </cell>
          <cell r="P338" t="str">
            <v xml:space="preserve">   </v>
          </cell>
          <cell r="R338" t="str">
            <v>2559</v>
          </cell>
        </row>
        <row r="339">
          <cell r="A339">
            <v>4697</v>
          </cell>
          <cell r="B339" t="str">
            <v>F</v>
          </cell>
          <cell r="C339" t="str">
            <v>2.12.3.3.1.9</v>
          </cell>
          <cell r="D339" t="str">
            <v>Condulete Tipo "C" Em Liga Aluminio P/ Eletroduto Roscado 3/4"</v>
          </cell>
          <cell r="E339" t="str">
            <v>un</v>
          </cell>
          <cell r="F339">
            <v>4</v>
          </cell>
          <cell r="G339">
            <v>8.11</v>
          </cell>
          <cell r="H339">
            <v>32.44</v>
          </cell>
          <cell r="I339">
            <v>8.11</v>
          </cell>
          <cell r="J339">
            <v>32.44</v>
          </cell>
          <cell r="K339">
            <v>0</v>
          </cell>
          <cell r="L339" t="str">
            <v xml:space="preserve">   </v>
          </cell>
          <cell r="M339">
            <v>1</v>
          </cell>
          <cell r="N339">
            <v>0</v>
          </cell>
          <cell r="O339">
            <v>0</v>
          </cell>
          <cell r="P339" t="str">
            <v xml:space="preserve">   </v>
          </cell>
          <cell r="R339" t="str">
            <v>2559</v>
          </cell>
        </row>
        <row r="340">
          <cell r="A340">
            <v>4921</v>
          </cell>
          <cell r="B340" t="str">
            <v>F</v>
          </cell>
          <cell r="C340" t="str">
            <v>2.12.4.3.1.9</v>
          </cell>
          <cell r="D340" t="str">
            <v>Condulete Tipo "C" Em Liga Aluminio P/ Eletroduto Roscado 3/4"</v>
          </cell>
          <cell r="E340" t="str">
            <v>un</v>
          </cell>
          <cell r="F340">
            <v>4</v>
          </cell>
          <cell r="G340">
            <v>8.11</v>
          </cell>
          <cell r="H340">
            <v>32.44</v>
          </cell>
          <cell r="I340">
            <v>8.11</v>
          </cell>
          <cell r="J340">
            <v>32.44</v>
          </cell>
          <cell r="K340">
            <v>0</v>
          </cell>
          <cell r="L340" t="str">
            <v xml:space="preserve">   </v>
          </cell>
          <cell r="M340">
            <v>1</v>
          </cell>
          <cell r="N340">
            <v>0</v>
          </cell>
          <cell r="O340">
            <v>0</v>
          </cell>
          <cell r="P340" t="str">
            <v xml:space="preserve">   </v>
          </cell>
          <cell r="R340" t="str">
            <v>2559</v>
          </cell>
        </row>
        <row r="341">
          <cell r="A341">
            <v>5154</v>
          </cell>
          <cell r="B341" t="str">
            <v>F</v>
          </cell>
          <cell r="C341" t="str">
            <v>2.12.5.3.1.9</v>
          </cell>
          <cell r="D341" t="str">
            <v>Condulete Tipo "C" Em Liga Aluminio P/ Eletroduto Roscado 3/4"</v>
          </cell>
          <cell r="E341" t="str">
            <v>un</v>
          </cell>
          <cell r="F341">
            <v>4</v>
          </cell>
          <cell r="G341">
            <v>8.11</v>
          </cell>
          <cell r="H341">
            <v>32.44</v>
          </cell>
          <cell r="I341">
            <v>8.11</v>
          </cell>
          <cell r="J341">
            <v>32.44</v>
          </cell>
          <cell r="K341">
            <v>0</v>
          </cell>
          <cell r="L341" t="str">
            <v xml:space="preserve">   </v>
          </cell>
          <cell r="M341">
            <v>1</v>
          </cell>
          <cell r="N341">
            <v>0</v>
          </cell>
          <cell r="O341">
            <v>0</v>
          </cell>
          <cell r="P341" t="str">
            <v xml:space="preserve">   </v>
          </cell>
          <cell r="R341" t="str">
            <v>2559</v>
          </cell>
        </row>
        <row r="342">
          <cell r="A342">
            <v>5379</v>
          </cell>
          <cell r="B342" t="str">
            <v>F</v>
          </cell>
          <cell r="C342" t="str">
            <v>2.12.6.3.1.9</v>
          </cell>
          <cell r="D342" t="str">
            <v>Condulete Tipo "C" Em Liga Aluminio P/ Eletroduto Roscado 3/4"</v>
          </cell>
          <cell r="E342" t="str">
            <v>un</v>
          </cell>
          <cell r="F342">
            <v>4</v>
          </cell>
          <cell r="G342">
            <v>8.11</v>
          </cell>
          <cell r="H342">
            <v>32.44</v>
          </cell>
          <cell r="I342">
            <v>8.11</v>
          </cell>
          <cell r="J342">
            <v>32.44</v>
          </cell>
          <cell r="K342">
            <v>0</v>
          </cell>
          <cell r="L342" t="str">
            <v xml:space="preserve">   </v>
          </cell>
          <cell r="M342">
            <v>1</v>
          </cell>
          <cell r="N342">
            <v>0</v>
          </cell>
          <cell r="O342">
            <v>0</v>
          </cell>
          <cell r="P342" t="str">
            <v xml:space="preserve">   </v>
          </cell>
          <cell r="R342" t="str">
            <v>2559</v>
          </cell>
        </row>
        <row r="343">
          <cell r="A343">
            <v>5605</v>
          </cell>
          <cell r="B343" t="str">
            <v>F</v>
          </cell>
          <cell r="C343" t="str">
            <v>2.12.7.3.1.9</v>
          </cell>
          <cell r="D343" t="str">
            <v>Condulete Tipo "C" Em Liga Aluminio P/ Eletroduto Roscado 3/4"</v>
          </cell>
          <cell r="E343" t="str">
            <v>un</v>
          </cell>
          <cell r="F343">
            <v>4</v>
          </cell>
          <cell r="G343">
            <v>8.11</v>
          </cell>
          <cell r="H343">
            <v>32.44</v>
          </cell>
          <cell r="I343">
            <v>8.11</v>
          </cell>
          <cell r="J343">
            <v>32.44</v>
          </cell>
          <cell r="K343">
            <v>0</v>
          </cell>
          <cell r="L343" t="str">
            <v xml:space="preserve">   </v>
          </cell>
          <cell r="M343">
            <v>1</v>
          </cell>
          <cell r="N343">
            <v>0</v>
          </cell>
          <cell r="O343">
            <v>0</v>
          </cell>
          <cell r="P343" t="str">
            <v xml:space="preserve">   </v>
          </cell>
          <cell r="R343" t="str">
            <v>2559</v>
          </cell>
        </row>
        <row r="344">
          <cell r="A344">
            <v>1589</v>
          </cell>
          <cell r="B344" t="str">
            <v>F</v>
          </cell>
          <cell r="C344" t="str">
            <v>1.16.1.1.8</v>
          </cell>
          <cell r="D344" t="str">
            <v>Condulete Tipo "C" Em Liga Aluminio P/ Eletroduto Roscado 3/4"</v>
          </cell>
          <cell r="E344" t="str">
            <v>un</v>
          </cell>
          <cell r="F344">
            <v>10</v>
          </cell>
          <cell r="G344">
            <v>8.11</v>
          </cell>
          <cell r="H344">
            <v>81.099999999999994</v>
          </cell>
          <cell r="I344">
            <v>8.11</v>
          </cell>
          <cell r="J344">
            <v>81.099999999999994</v>
          </cell>
          <cell r="K344">
            <v>0</v>
          </cell>
          <cell r="L344" t="str">
            <v xml:space="preserve">   </v>
          </cell>
          <cell r="M344">
            <v>1</v>
          </cell>
          <cell r="N344">
            <v>0</v>
          </cell>
          <cell r="O344">
            <v>0</v>
          </cell>
          <cell r="P344" t="str">
            <v xml:space="preserve">   </v>
          </cell>
          <cell r="R344" t="str">
            <v>2559</v>
          </cell>
        </row>
        <row r="345">
          <cell r="A345">
            <v>1661</v>
          </cell>
          <cell r="B345" t="str">
            <v>F</v>
          </cell>
          <cell r="C345" t="str">
            <v>1.16.3.9</v>
          </cell>
          <cell r="D345" t="str">
            <v>Condulete Tipo "C" Em Liga Aluminio P/ Eletroduto Roscado 3/4"</v>
          </cell>
          <cell r="E345" t="str">
            <v>un</v>
          </cell>
          <cell r="F345">
            <v>10</v>
          </cell>
          <cell r="G345">
            <v>8.11</v>
          </cell>
          <cell r="H345">
            <v>81.099999999999994</v>
          </cell>
          <cell r="I345">
            <v>8.11</v>
          </cell>
          <cell r="J345">
            <v>81.099999999999994</v>
          </cell>
          <cell r="K345">
            <v>0</v>
          </cell>
          <cell r="L345" t="str">
            <v xml:space="preserve">   </v>
          </cell>
          <cell r="M345">
            <v>1</v>
          </cell>
          <cell r="N345">
            <v>0</v>
          </cell>
          <cell r="O345">
            <v>0</v>
          </cell>
          <cell r="P345" t="str">
            <v xml:space="preserve">   </v>
          </cell>
          <cell r="R345" t="str">
            <v>2559</v>
          </cell>
        </row>
        <row r="346">
          <cell r="A346">
            <v>4337</v>
          </cell>
          <cell r="B346" t="str">
            <v>F</v>
          </cell>
          <cell r="C346" t="str">
            <v>2.12.1.3.1.7</v>
          </cell>
          <cell r="D346" t="str">
            <v>Condulete Tipo "C" Em Liga Aluminio P/ Eletroduto Roscado 3/4"</v>
          </cell>
          <cell r="E346" t="str">
            <v>un</v>
          </cell>
          <cell r="F346">
            <v>2</v>
          </cell>
          <cell r="G346">
            <v>8.11</v>
          </cell>
          <cell r="H346">
            <v>16.22</v>
          </cell>
          <cell r="I346">
            <v>8.11</v>
          </cell>
          <cell r="J346">
            <v>16.22</v>
          </cell>
          <cell r="K346">
            <v>0</v>
          </cell>
          <cell r="L346" t="str">
            <v xml:space="preserve">   </v>
          </cell>
          <cell r="M346">
            <v>1</v>
          </cell>
          <cell r="N346">
            <v>0</v>
          </cell>
          <cell r="O346">
            <v>0</v>
          </cell>
          <cell r="P346" t="str">
            <v xml:space="preserve">   </v>
          </cell>
          <cell r="R346" t="str">
            <v>2559</v>
          </cell>
        </row>
        <row r="347">
          <cell r="A347">
            <v>4469</v>
          </cell>
          <cell r="B347" t="str">
            <v>F</v>
          </cell>
          <cell r="C347" t="str">
            <v>2.12.2.3.1.7</v>
          </cell>
          <cell r="D347" t="str">
            <v>Condulete Tipo "C" Em Liga Aluminio P/ Eletroduto Roscado 3/4"</v>
          </cell>
          <cell r="E347" t="str">
            <v>un</v>
          </cell>
          <cell r="F347">
            <v>2</v>
          </cell>
          <cell r="G347">
            <v>8.11</v>
          </cell>
          <cell r="H347">
            <v>16.22</v>
          </cell>
          <cell r="I347">
            <v>8.11</v>
          </cell>
          <cell r="J347">
            <v>16.22</v>
          </cell>
          <cell r="K347">
            <v>0</v>
          </cell>
          <cell r="L347" t="str">
            <v xml:space="preserve">   </v>
          </cell>
          <cell r="M347">
            <v>1</v>
          </cell>
          <cell r="N347">
            <v>0</v>
          </cell>
          <cell r="O347">
            <v>0</v>
          </cell>
          <cell r="P347" t="str">
            <v xml:space="preserve">   </v>
          </cell>
          <cell r="R347" t="str">
            <v>2559</v>
          </cell>
        </row>
        <row r="348">
          <cell r="A348">
            <v>4695</v>
          </cell>
          <cell r="B348" t="str">
            <v>F</v>
          </cell>
          <cell r="C348" t="str">
            <v>2.12.3.3.1.7</v>
          </cell>
          <cell r="D348" t="str">
            <v>Condulete Tipo "C" Em Liga Aluminio P/ Eletroduto Roscado 3/4"</v>
          </cell>
          <cell r="E348" t="str">
            <v>un</v>
          </cell>
          <cell r="F348">
            <v>2</v>
          </cell>
          <cell r="G348">
            <v>8.11</v>
          </cell>
          <cell r="H348">
            <v>16.22</v>
          </cell>
          <cell r="I348">
            <v>8.11</v>
          </cell>
          <cell r="J348">
            <v>16.22</v>
          </cell>
          <cell r="K348">
            <v>0</v>
          </cell>
          <cell r="L348" t="str">
            <v xml:space="preserve">   </v>
          </cell>
          <cell r="M348">
            <v>1</v>
          </cell>
          <cell r="N348">
            <v>0</v>
          </cell>
          <cell r="O348">
            <v>0</v>
          </cell>
          <cell r="P348" t="str">
            <v xml:space="preserve">   </v>
          </cell>
          <cell r="R348" t="str">
            <v>2559</v>
          </cell>
        </row>
        <row r="349">
          <cell r="A349">
            <v>4919</v>
          </cell>
          <cell r="B349" t="str">
            <v>F</v>
          </cell>
          <cell r="C349" t="str">
            <v>2.12.4.3.1.7</v>
          </cell>
          <cell r="D349" t="str">
            <v>Condulete Tipo "C" Em Liga Aluminio P/ Eletroduto Roscado 3/4"</v>
          </cell>
          <cell r="E349" t="str">
            <v>un</v>
          </cell>
          <cell r="F349">
            <v>2</v>
          </cell>
          <cell r="G349">
            <v>8.11</v>
          </cell>
          <cell r="H349">
            <v>16.22</v>
          </cell>
          <cell r="I349">
            <v>8.11</v>
          </cell>
          <cell r="J349">
            <v>16.22</v>
          </cell>
          <cell r="K349">
            <v>0</v>
          </cell>
          <cell r="L349" t="str">
            <v xml:space="preserve">   </v>
          </cell>
          <cell r="M349">
            <v>1</v>
          </cell>
          <cell r="N349">
            <v>0</v>
          </cell>
          <cell r="O349">
            <v>0</v>
          </cell>
          <cell r="P349" t="str">
            <v xml:space="preserve">   </v>
          </cell>
          <cell r="R349" t="str">
            <v>2559</v>
          </cell>
        </row>
        <row r="350">
          <cell r="A350">
            <v>5152</v>
          </cell>
          <cell r="B350" t="str">
            <v>F</v>
          </cell>
          <cell r="C350" t="str">
            <v>2.12.5.3.1.7</v>
          </cell>
          <cell r="D350" t="str">
            <v>Condulete Tipo "C" Em Liga Aluminio P/ Eletroduto Roscado 3/4"</v>
          </cell>
          <cell r="E350" t="str">
            <v>un</v>
          </cell>
          <cell r="F350">
            <v>2</v>
          </cell>
          <cell r="G350">
            <v>8.11</v>
          </cell>
          <cell r="H350">
            <v>16.22</v>
          </cell>
          <cell r="I350">
            <v>8.11</v>
          </cell>
          <cell r="J350">
            <v>16.22</v>
          </cell>
          <cell r="K350">
            <v>0</v>
          </cell>
          <cell r="L350" t="str">
            <v xml:space="preserve">   </v>
          </cell>
          <cell r="M350">
            <v>1</v>
          </cell>
          <cell r="N350">
            <v>0</v>
          </cell>
          <cell r="O350">
            <v>0</v>
          </cell>
          <cell r="P350" t="str">
            <v xml:space="preserve">   </v>
          </cell>
          <cell r="R350" t="str">
            <v>2559</v>
          </cell>
        </row>
        <row r="351">
          <cell r="A351">
            <v>5377</v>
          </cell>
          <cell r="B351" t="str">
            <v>F</v>
          </cell>
          <cell r="C351" t="str">
            <v>2.12.6.3.1.7</v>
          </cell>
          <cell r="D351" t="str">
            <v>Condulete Tipo "C" Em Liga Aluminio P/ Eletroduto Roscado 3/4"</v>
          </cell>
          <cell r="E351" t="str">
            <v>un</v>
          </cell>
          <cell r="F351">
            <v>2</v>
          </cell>
          <cell r="G351">
            <v>8.11</v>
          </cell>
          <cell r="H351">
            <v>16.22</v>
          </cell>
          <cell r="I351">
            <v>8.11</v>
          </cell>
          <cell r="J351">
            <v>16.22</v>
          </cell>
          <cell r="K351">
            <v>0</v>
          </cell>
          <cell r="L351" t="str">
            <v xml:space="preserve">   </v>
          </cell>
          <cell r="M351">
            <v>1</v>
          </cell>
          <cell r="N351">
            <v>0</v>
          </cell>
          <cell r="O351">
            <v>0</v>
          </cell>
          <cell r="P351" t="str">
            <v xml:space="preserve">   </v>
          </cell>
          <cell r="R351" t="str">
            <v>2559</v>
          </cell>
        </row>
        <row r="352">
          <cell r="A352">
            <v>5603</v>
          </cell>
          <cell r="B352" t="str">
            <v>F</v>
          </cell>
          <cell r="C352" t="str">
            <v>2.12.7.3.1.7</v>
          </cell>
          <cell r="D352" t="str">
            <v>Condulete Tipo "C" Em Liga Aluminio P/ Eletroduto Roscado 3/4"</v>
          </cell>
          <cell r="E352" t="str">
            <v>un</v>
          </cell>
          <cell r="F352">
            <v>2</v>
          </cell>
          <cell r="G352">
            <v>8.11</v>
          </cell>
          <cell r="H352">
            <v>16.22</v>
          </cell>
          <cell r="I352">
            <v>8.11</v>
          </cell>
          <cell r="J352">
            <v>16.22</v>
          </cell>
          <cell r="K352">
            <v>0</v>
          </cell>
          <cell r="L352" t="str">
            <v xml:space="preserve">   </v>
          </cell>
          <cell r="M352">
            <v>1</v>
          </cell>
          <cell r="N352">
            <v>0</v>
          </cell>
          <cell r="O352">
            <v>0</v>
          </cell>
          <cell r="P352" t="str">
            <v xml:space="preserve">   </v>
          </cell>
          <cell r="R352" t="str">
            <v>2559</v>
          </cell>
        </row>
        <row r="353">
          <cell r="A353">
            <v>1588</v>
          </cell>
          <cell r="B353" t="str">
            <v>F</v>
          </cell>
          <cell r="C353" t="str">
            <v>1.16.1.1.7</v>
          </cell>
          <cell r="D353" t="str">
            <v>Condulete Tipo "C" Em Liga Aluminio P/ Eletroduto Roscado 3/4"</v>
          </cell>
          <cell r="E353" t="str">
            <v>un</v>
          </cell>
          <cell r="F353">
            <v>4</v>
          </cell>
          <cell r="G353">
            <v>8.11</v>
          </cell>
          <cell r="H353">
            <v>32.44</v>
          </cell>
          <cell r="I353">
            <v>8.11</v>
          </cell>
          <cell r="J353">
            <v>32.44</v>
          </cell>
          <cell r="K353">
            <v>0</v>
          </cell>
          <cell r="L353" t="str">
            <v xml:space="preserve">   </v>
          </cell>
          <cell r="M353">
            <v>1</v>
          </cell>
          <cell r="N353">
            <v>0</v>
          </cell>
          <cell r="O353">
            <v>0</v>
          </cell>
          <cell r="P353" t="str">
            <v xml:space="preserve">   </v>
          </cell>
          <cell r="R353" t="str">
            <v>2559</v>
          </cell>
        </row>
        <row r="354">
          <cell r="A354">
            <v>1660</v>
          </cell>
          <cell r="B354" t="str">
            <v>F</v>
          </cell>
          <cell r="C354" t="str">
            <v>1.16.3.8</v>
          </cell>
          <cell r="D354" t="str">
            <v>Condulete Tipo "C" Em Liga Aluminio P/ Eletroduto Roscado 3/4"</v>
          </cell>
          <cell r="E354" t="str">
            <v>un</v>
          </cell>
          <cell r="F354">
            <v>8</v>
          </cell>
          <cell r="G354">
            <v>8.11</v>
          </cell>
          <cell r="H354">
            <v>64.88</v>
          </cell>
          <cell r="I354">
            <v>8.11</v>
          </cell>
          <cell r="J354">
            <v>64.88</v>
          </cell>
          <cell r="K354">
            <v>0</v>
          </cell>
          <cell r="L354" t="str">
            <v xml:space="preserve">   </v>
          </cell>
          <cell r="M354">
            <v>1</v>
          </cell>
          <cell r="N354">
            <v>0</v>
          </cell>
          <cell r="O354">
            <v>0</v>
          </cell>
          <cell r="P354" t="str">
            <v xml:space="preserve">   </v>
          </cell>
          <cell r="R354" t="str">
            <v>2559</v>
          </cell>
        </row>
        <row r="355">
          <cell r="A355">
            <v>1586</v>
          </cell>
          <cell r="B355" t="str">
            <v>F</v>
          </cell>
          <cell r="C355" t="str">
            <v>1.16.1.1.5</v>
          </cell>
          <cell r="D355" t="str">
            <v>Condulete Pvc Tipo "Ll" D = 3/4" S/Tampa"</v>
          </cell>
          <cell r="E355" t="str">
            <v>un</v>
          </cell>
          <cell r="F355">
            <v>6</v>
          </cell>
          <cell r="G355">
            <v>5.53</v>
          </cell>
          <cell r="H355">
            <v>33.18</v>
          </cell>
          <cell r="I355">
            <v>5.53</v>
          </cell>
          <cell r="J355">
            <v>33.18</v>
          </cell>
          <cell r="K355">
            <v>0</v>
          </cell>
          <cell r="L355" t="str">
            <v xml:space="preserve">   </v>
          </cell>
          <cell r="M355">
            <v>1</v>
          </cell>
          <cell r="N355">
            <v>0</v>
          </cell>
          <cell r="O355">
            <v>0</v>
          </cell>
          <cell r="P355" t="str">
            <v xml:space="preserve">   </v>
          </cell>
          <cell r="R355" t="str">
            <v>12021</v>
          </cell>
        </row>
        <row r="356">
          <cell r="A356">
            <v>1658</v>
          </cell>
          <cell r="B356" t="str">
            <v>F</v>
          </cell>
          <cell r="C356" t="str">
            <v>1.16.3.6</v>
          </cell>
          <cell r="D356" t="str">
            <v>Condulete Pvc Tipo "Ll" D = 3/4" S/Tampa"</v>
          </cell>
          <cell r="E356" t="str">
            <v>un</v>
          </cell>
          <cell r="F356">
            <v>6</v>
          </cell>
          <cell r="G356">
            <v>5.53</v>
          </cell>
          <cell r="H356">
            <v>33.18</v>
          </cell>
          <cell r="I356">
            <v>5.53</v>
          </cell>
          <cell r="J356">
            <v>33.18</v>
          </cell>
          <cell r="K356">
            <v>0</v>
          </cell>
          <cell r="L356" t="str">
            <v xml:space="preserve">   </v>
          </cell>
          <cell r="M356">
            <v>1</v>
          </cell>
          <cell r="N356">
            <v>0</v>
          </cell>
          <cell r="O356">
            <v>0</v>
          </cell>
          <cell r="P356" t="str">
            <v xml:space="preserve">   </v>
          </cell>
          <cell r="R356" t="str">
            <v>12021</v>
          </cell>
        </row>
        <row r="357">
          <cell r="A357">
            <v>4336</v>
          </cell>
          <cell r="B357" t="str">
            <v>F</v>
          </cell>
          <cell r="C357" t="str">
            <v>2.12.1.3.1.6</v>
          </cell>
          <cell r="D357" t="str">
            <v>Condulete Pvc Tipo "Ll" D = 3/4" S/Tampa"</v>
          </cell>
          <cell r="E357" t="str">
            <v>un</v>
          </cell>
          <cell r="F357">
            <v>1</v>
          </cell>
          <cell r="G357">
            <v>5.53</v>
          </cell>
          <cell r="H357">
            <v>5.53</v>
          </cell>
          <cell r="I357">
            <v>5.53</v>
          </cell>
          <cell r="J357">
            <v>5.53</v>
          </cell>
          <cell r="K357">
            <v>0</v>
          </cell>
          <cell r="L357" t="str">
            <v xml:space="preserve">   </v>
          </cell>
          <cell r="M357">
            <v>1</v>
          </cell>
          <cell r="N357">
            <v>0</v>
          </cell>
          <cell r="O357">
            <v>0</v>
          </cell>
          <cell r="P357" t="str">
            <v xml:space="preserve">   </v>
          </cell>
          <cell r="R357" t="str">
            <v>12021</v>
          </cell>
        </row>
        <row r="358">
          <cell r="A358">
            <v>4468</v>
          </cell>
          <cell r="B358" t="str">
            <v>F</v>
          </cell>
          <cell r="C358" t="str">
            <v>2.12.2.3.1.6</v>
          </cell>
          <cell r="D358" t="str">
            <v>Condulete Pvc Tipo "Ll" D = 3/4" S/Tampa"</v>
          </cell>
          <cell r="E358" t="str">
            <v>un</v>
          </cell>
          <cell r="F358">
            <v>1</v>
          </cell>
          <cell r="G358">
            <v>5.53</v>
          </cell>
          <cell r="H358">
            <v>5.53</v>
          </cell>
          <cell r="I358">
            <v>5.53</v>
          </cell>
          <cell r="J358">
            <v>5.53</v>
          </cell>
          <cell r="K358">
            <v>0</v>
          </cell>
          <cell r="L358" t="str">
            <v xml:space="preserve">   </v>
          </cell>
          <cell r="M358">
            <v>1</v>
          </cell>
          <cell r="N358">
            <v>0</v>
          </cell>
          <cell r="O358">
            <v>0</v>
          </cell>
          <cell r="P358" t="str">
            <v xml:space="preserve">   </v>
          </cell>
          <cell r="R358" t="str">
            <v>12021</v>
          </cell>
        </row>
        <row r="359">
          <cell r="A359">
            <v>4694</v>
          </cell>
          <cell r="B359" t="str">
            <v>F</v>
          </cell>
          <cell r="C359" t="str">
            <v>2.12.3.3.1.6</v>
          </cell>
          <cell r="D359" t="str">
            <v>Condulete Pvc Tipo "Ll" D = 3/4" S/Tampa"</v>
          </cell>
          <cell r="E359" t="str">
            <v>un</v>
          </cell>
          <cell r="F359">
            <v>1</v>
          </cell>
          <cell r="G359">
            <v>5.53</v>
          </cell>
          <cell r="H359">
            <v>5.53</v>
          </cell>
          <cell r="I359">
            <v>5.53</v>
          </cell>
          <cell r="J359">
            <v>5.53</v>
          </cell>
          <cell r="K359">
            <v>0</v>
          </cell>
          <cell r="L359" t="str">
            <v xml:space="preserve">   </v>
          </cell>
          <cell r="M359">
            <v>1</v>
          </cell>
          <cell r="N359">
            <v>0</v>
          </cell>
          <cell r="O359">
            <v>0</v>
          </cell>
          <cell r="P359" t="str">
            <v xml:space="preserve">   </v>
          </cell>
          <cell r="R359" t="str">
            <v>12021</v>
          </cell>
        </row>
        <row r="360">
          <cell r="A360">
            <v>4918</v>
          </cell>
          <cell r="B360" t="str">
            <v>F</v>
          </cell>
          <cell r="C360" t="str">
            <v>2.12.4.3.1.6</v>
          </cell>
          <cell r="D360" t="str">
            <v>Condulete Pvc Tipo "Ll" D = 3/4" S/Tampa"</v>
          </cell>
          <cell r="E360" t="str">
            <v>un</v>
          </cell>
          <cell r="F360">
            <v>1</v>
          </cell>
          <cell r="G360">
            <v>5.53</v>
          </cell>
          <cell r="H360">
            <v>5.53</v>
          </cell>
          <cell r="I360">
            <v>5.53</v>
          </cell>
          <cell r="J360">
            <v>5.53</v>
          </cell>
          <cell r="K360">
            <v>0</v>
          </cell>
          <cell r="L360" t="str">
            <v xml:space="preserve">   </v>
          </cell>
          <cell r="M360">
            <v>1</v>
          </cell>
          <cell r="N360">
            <v>0</v>
          </cell>
          <cell r="O360">
            <v>0</v>
          </cell>
          <cell r="P360" t="str">
            <v xml:space="preserve">   </v>
          </cell>
          <cell r="R360" t="str">
            <v>12021</v>
          </cell>
        </row>
        <row r="361">
          <cell r="A361">
            <v>5151</v>
          </cell>
          <cell r="B361" t="str">
            <v>F</v>
          </cell>
          <cell r="C361" t="str">
            <v>2.12.5.3.1.6</v>
          </cell>
          <cell r="D361" t="str">
            <v>Condulete Pvc Tipo "Ll" D = 3/4" S/Tampa"</v>
          </cell>
          <cell r="E361" t="str">
            <v>un</v>
          </cell>
          <cell r="F361">
            <v>1</v>
          </cell>
          <cell r="G361">
            <v>5.53</v>
          </cell>
          <cell r="H361">
            <v>5.53</v>
          </cell>
          <cell r="I361">
            <v>5.53</v>
          </cell>
          <cell r="J361">
            <v>5.53</v>
          </cell>
          <cell r="K361">
            <v>0</v>
          </cell>
          <cell r="L361" t="str">
            <v xml:space="preserve">   </v>
          </cell>
          <cell r="M361">
            <v>1</v>
          </cell>
          <cell r="N361">
            <v>0</v>
          </cell>
          <cell r="O361">
            <v>0</v>
          </cell>
          <cell r="P361" t="str">
            <v xml:space="preserve">   </v>
          </cell>
          <cell r="R361" t="str">
            <v>12021</v>
          </cell>
        </row>
        <row r="362">
          <cell r="A362">
            <v>5376</v>
          </cell>
          <cell r="B362" t="str">
            <v>F</v>
          </cell>
          <cell r="C362" t="str">
            <v>2.12.6.3.1.6</v>
          </cell>
          <cell r="D362" t="str">
            <v>Condulete Pvc Tipo "Ll" D = 3/4" S/Tampa"</v>
          </cell>
          <cell r="E362" t="str">
            <v>un</v>
          </cell>
          <cell r="F362">
            <v>1</v>
          </cell>
          <cell r="G362">
            <v>5.53</v>
          </cell>
          <cell r="H362">
            <v>5.53</v>
          </cell>
          <cell r="I362">
            <v>5.53</v>
          </cell>
          <cell r="J362">
            <v>5.53</v>
          </cell>
          <cell r="K362">
            <v>0</v>
          </cell>
          <cell r="L362" t="str">
            <v xml:space="preserve">   </v>
          </cell>
          <cell r="M362">
            <v>1</v>
          </cell>
          <cell r="N362">
            <v>0</v>
          </cell>
          <cell r="O362">
            <v>0</v>
          </cell>
          <cell r="P362" t="str">
            <v xml:space="preserve">   </v>
          </cell>
          <cell r="R362" t="str">
            <v>12021</v>
          </cell>
        </row>
        <row r="363">
          <cell r="A363">
            <v>5602</v>
          </cell>
          <cell r="B363" t="str">
            <v>F</v>
          </cell>
          <cell r="C363" t="str">
            <v>2.12.7.3.1.6</v>
          </cell>
          <cell r="D363" t="str">
            <v>Condulete Pvc Tipo "Ll" D = 3/4" S/Tampa"</v>
          </cell>
          <cell r="E363" t="str">
            <v>un</v>
          </cell>
          <cell r="F363">
            <v>1</v>
          </cell>
          <cell r="G363">
            <v>5.53</v>
          </cell>
          <cell r="H363">
            <v>5.53</v>
          </cell>
          <cell r="I363">
            <v>5.53</v>
          </cell>
          <cell r="J363">
            <v>5.53</v>
          </cell>
          <cell r="K363">
            <v>0</v>
          </cell>
          <cell r="L363" t="str">
            <v xml:space="preserve">   </v>
          </cell>
          <cell r="M363">
            <v>1</v>
          </cell>
          <cell r="N363">
            <v>0</v>
          </cell>
          <cell r="O363">
            <v>0</v>
          </cell>
          <cell r="P363" t="str">
            <v xml:space="preserve">   </v>
          </cell>
          <cell r="R363" t="str">
            <v>12021</v>
          </cell>
        </row>
        <row r="364">
          <cell r="A364">
            <v>1587</v>
          </cell>
          <cell r="B364" t="str">
            <v>F</v>
          </cell>
          <cell r="C364" t="str">
            <v>1.16.1.1.6</v>
          </cell>
          <cell r="D364" t="str">
            <v>Condulete Pvc Tipo "Ll" D = 3/4" S/Tampa"</v>
          </cell>
          <cell r="E364" t="str">
            <v>un</v>
          </cell>
          <cell r="F364">
            <v>5</v>
          </cell>
          <cell r="G364">
            <v>5.53</v>
          </cell>
          <cell r="H364">
            <v>27.65</v>
          </cell>
          <cell r="I364">
            <v>5.53</v>
          </cell>
          <cell r="J364">
            <v>27.65</v>
          </cell>
          <cell r="K364">
            <v>0</v>
          </cell>
          <cell r="L364" t="str">
            <v xml:space="preserve">   </v>
          </cell>
          <cell r="M364">
            <v>1</v>
          </cell>
          <cell r="N364">
            <v>0</v>
          </cell>
          <cell r="O364">
            <v>0</v>
          </cell>
          <cell r="P364" t="str">
            <v xml:space="preserve">   </v>
          </cell>
          <cell r="R364" t="str">
            <v>12021</v>
          </cell>
        </row>
        <row r="365">
          <cell r="A365">
            <v>1659</v>
          </cell>
          <cell r="B365" t="str">
            <v>F</v>
          </cell>
          <cell r="C365" t="str">
            <v>1.16.3.7</v>
          </cell>
          <cell r="D365" t="str">
            <v>Condulete Pvc Tipo "Ll" D = 3/4" S/Tampa"</v>
          </cell>
          <cell r="E365" t="str">
            <v>un</v>
          </cell>
          <cell r="F365">
            <v>5</v>
          </cell>
          <cell r="G365">
            <v>5.53</v>
          </cell>
          <cell r="H365">
            <v>27.65</v>
          </cell>
          <cell r="I365">
            <v>5.53</v>
          </cell>
          <cell r="J365">
            <v>27.65</v>
          </cell>
          <cell r="K365">
            <v>0</v>
          </cell>
          <cell r="L365" t="str">
            <v xml:space="preserve">   </v>
          </cell>
          <cell r="M365">
            <v>1</v>
          </cell>
          <cell r="N365">
            <v>0</v>
          </cell>
          <cell r="O365">
            <v>0</v>
          </cell>
          <cell r="P365" t="str">
            <v xml:space="preserve">   </v>
          </cell>
          <cell r="R365" t="str">
            <v>12021</v>
          </cell>
        </row>
        <row r="366">
          <cell r="A366">
            <v>4335</v>
          </cell>
          <cell r="B366" t="str">
            <v>F</v>
          </cell>
          <cell r="C366" t="str">
            <v>2.12.1.3.1.5</v>
          </cell>
          <cell r="D366" t="str">
            <v>Condulete Pvc Tipo "Ll" D = 3/4" S/Tampa"</v>
          </cell>
          <cell r="E366" t="str">
            <v>un</v>
          </cell>
          <cell r="F366">
            <v>1</v>
          </cell>
          <cell r="G366">
            <v>5.53</v>
          </cell>
          <cell r="H366">
            <v>5.53</v>
          </cell>
          <cell r="I366">
            <v>5.53</v>
          </cell>
          <cell r="J366">
            <v>5.53</v>
          </cell>
          <cell r="K366">
            <v>0</v>
          </cell>
          <cell r="L366" t="str">
            <v xml:space="preserve">   </v>
          </cell>
          <cell r="M366">
            <v>1</v>
          </cell>
          <cell r="N366">
            <v>0</v>
          </cell>
          <cell r="O366">
            <v>0</v>
          </cell>
          <cell r="P366" t="str">
            <v xml:space="preserve">   </v>
          </cell>
          <cell r="R366" t="str">
            <v>12021</v>
          </cell>
        </row>
        <row r="367">
          <cell r="A367">
            <v>4467</v>
          </cell>
          <cell r="B367" t="str">
            <v>F</v>
          </cell>
          <cell r="C367" t="str">
            <v>2.12.2.3.1.5</v>
          </cell>
          <cell r="D367" t="str">
            <v>Condulete Pvc Tipo "Ll" D = 3/4" S/Tampa"</v>
          </cell>
          <cell r="E367" t="str">
            <v>un</v>
          </cell>
          <cell r="F367">
            <v>1</v>
          </cell>
          <cell r="G367">
            <v>5.53</v>
          </cell>
          <cell r="H367">
            <v>5.53</v>
          </cell>
          <cell r="I367">
            <v>5.53</v>
          </cell>
          <cell r="J367">
            <v>5.53</v>
          </cell>
          <cell r="K367">
            <v>0</v>
          </cell>
          <cell r="L367" t="str">
            <v xml:space="preserve">   </v>
          </cell>
          <cell r="M367">
            <v>1</v>
          </cell>
          <cell r="N367">
            <v>0</v>
          </cell>
          <cell r="O367">
            <v>0</v>
          </cell>
          <cell r="P367" t="str">
            <v xml:space="preserve">   </v>
          </cell>
          <cell r="R367" t="str">
            <v>12021</v>
          </cell>
        </row>
        <row r="368">
          <cell r="A368">
            <v>4693</v>
          </cell>
          <cell r="B368" t="str">
            <v>F</v>
          </cell>
          <cell r="C368" t="str">
            <v>2.12.3.3.1.5</v>
          </cell>
          <cell r="D368" t="str">
            <v>Condulete Pvc Tipo "Ll" D = 3/4" S/Tampa"</v>
          </cell>
          <cell r="E368" t="str">
            <v>un</v>
          </cell>
          <cell r="F368">
            <v>1</v>
          </cell>
          <cell r="G368">
            <v>5.53</v>
          </cell>
          <cell r="H368">
            <v>5.53</v>
          </cell>
          <cell r="I368">
            <v>5.53</v>
          </cell>
          <cell r="J368">
            <v>5.53</v>
          </cell>
          <cell r="K368">
            <v>0</v>
          </cell>
          <cell r="L368" t="str">
            <v xml:space="preserve">   </v>
          </cell>
          <cell r="M368">
            <v>1</v>
          </cell>
          <cell r="N368">
            <v>0</v>
          </cell>
          <cell r="O368">
            <v>0</v>
          </cell>
          <cell r="P368" t="str">
            <v xml:space="preserve">   </v>
          </cell>
          <cell r="R368" t="str">
            <v>12021</v>
          </cell>
        </row>
        <row r="369">
          <cell r="A369">
            <v>4917</v>
          </cell>
          <cell r="B369" t="str">
            <v>F</v>
          </cell>
          <cell r="C369" t="str">
            <v>2.12.4.3.1.5</v>
          </cell>
          <cell r="D369" t="str">
            <v>Condulete Pvc Tipo "Ll" D = 3/4" S/Tampa"</v>
          </cell>
          <cell r="E369" t="str">
            <v>un</v>
          </cell>
          <cell r="F369">
            <v>1</v>
          </cell>
          <cell r="G369">
            <v>5.53</v>
          </cell>
          <cell r="H369">
            <v>5.53</v>
          </cell>
          <cell r="I369">
            <v>5.53</v>
          </cell>
          <cell r="J369">
            <v>5.53</v>
          </cell>
          <cell r="K369">
            <v>0</v>
          </cell>
          <cell r="L369" t="str">
            <v xml:space="preserve">   </v>
          </cell>
          <cell r="M369">
            <v>1</v>
          </cell>
          <cell r="N369">
            <v>0</v>
          </cell>
          <cell r="O369">
            <v>0</v>
          </cell>
          <cell r="P369" t="str">
            <v xml:space="preserve">   </v>
          </cell>
          <cell r="R369" t="str">
            <v>12021</v>
          </cell>
        </row>
        <row r="370">
          <cell r="A370">
            <v>5150</v>
          </cell>
          <cell r="B370" t="str">
            <v>F</v>
          </cell>
          <cell r="C370" t="str">
            <v>2.12.5.3.1.5</v>
          </cell>
          <cell r="D370" t="str">
            <v>Condulete Pvc Tipo "Ll" D = 3/4" S/Tampa"</v>
          </cell>
          <cell r="E370" t="str">
            <v>un</v>
          </cell>
          <cell r="F370">
            <v>1</v>
          </cell>
          <cell r="G370">
            <v>5.53</v>
          </cell>
          <cell r="H370">
            <v>5.53</v>
          </cell>
          <cell r="I370">
            <v>5.53</v>
          </cell>
          <cell r="J370">
            <v>5.53</v>
          </cell>
          <cell r="K370">
            <v>0</v>
          </cell>
          <cell r="L370" t="str">
            <v xml:space="preserve">   </v>
          </cell>
          <cell r="M370">
            <v>1</v>
          </cell>
          <cell r="N370">
            <v>0</v>
          </cell>
          <cell r="O370">
            <v>0</v>
          </cell>
          <cell r="P370" t="str">
            <v xml:space="preserve">   </v>
          </cell>
          <cell r="R370" t="str">
            <v>12021</v>
          </cell>
        </row>
        <row r="371">
          <cell r="A371">
            <v>5375</v>
          </cell>
          <cell r="B371" t="str">
            <v>F</v>
          </cell>
          <cell r="C371" t="str">
            <v>2.12.6.3.1.5</v>
          </cell>
          <cell r="D371" t="str">
            <v>Condulete Pvc Tipo "Ll" D = 3/4" S/Tampa"</v>
          </cell>
          <cell r="E371" t="str">
            <v>un</v>
          </cell>
          <cell r="F371">
            <v>1</v>
          </cell>
          <cell r="G371">
            <v>5.53</v>
          </cell>
          <cell r="H371">
            <v>5.53</v>
          </cell>
          <cell r="I371">
            <v>5.53</v>
          </cell>
          <cell r="J371">
            <v>5.53</v>
          </cell>
          <cell r="K371">
            <v>0</v>
          </cell>
          <cell r="L371" t="str">
            <v xml:space="preserve">   </v>
          </cell>
          <cell r="M371">
            <v>1</v>
          </cell>
          <cell r="N371">
            <v>0</v>
          </cell>
          <cell r="O371">
            <v>0</v>
          </cell>
          <cell r="P371" t="str">
            <v xml:space="preserve">   </v>
          </cell>
          <cell r="R371" t="str">
            <v>12021</v>
          </cell>
        </row>
        <row r="372">
          <cell r="A372">
            <v>5601</v>
          </cell>
          <cell r="B372" t="str">
            <v>F</v>
          </cell>
          <cell r="C372" t="str">
            <v>2.12.7.3.1.5</v>
          </cell>
          <cell r="D372" t="str">
            <v>Condulete Pvc Tipo "Ll" D = 3/4" S/Tampa"</v>
          </cell>
          <cell r="E372" t="str">
            <v>un</v>
          </cell>
          <cell r="F372">
            <v>1</v>
          </cell>
          <cell r="G372">
            <v>5.53</v>
          </cell>
          <cell r="H372">
            <v>5.53</v>
          </cell>
          <cell r="I372">
            <v>5.53</v>
          </cell>
          <cell r="J372">
            <v>5.53</v>
          </cell>
          <cell r="K372">
            <v>0</v>
          </cell>
          <cell r="L372" t="str">
            <v xml:space="preserve">   </v>
          </cell>
          <cell r="M372">
            <v>1</v>
          </cell>
          <cell r="N372">
            <v>0</v>
          </cell>
          <cell r="O372">
            <v>0</v>
          </cell>
          <cell r="P372" t="str">
            <v xml:space="preserve">   </v>
          </cell>
          <cell r="R372" t="str">
            <v>12021</v>
          </cell>
        </row>
        <row r="373">
          <cell r="A373">
            <v>1585</v>
          </cell>
          <cell r="B373" t="str">
            <v>F</v>
          </cell>
          <cell r="C373" t="str">
            <v>1.16.1.1.4</v>
          </cell>
          <cell r="D373" t="str">
            <v>Condulete Pvc Tipo "Tb" D = 3/4" S/Tampa"</v>
          </cell>
          <cell r="E373" t="str">
            <v>un</v>
          </cell>
          <cell r="F373">
            <v>3</v>
          </cell>
          <cell r="G373">
            <v>13.4</v>
          </cell>
          <cell r="H373">
            <v>40.200000000000003</v>
          </cell>
          <cell r="I373">
            <v>13.4</v>
          </cell>
          <cell r="J373">
            <v>40.200000000000003</v>
          </cell>
          <cell r="K373">
            <v>0</v>
          </cell>
          <cell r="L373" t="str">
            <v xml:space="preserve">   </v>
          </cell>
          <cell r="M373">
            <v>1</v>
          </cell>
          <cell r="N373">
            <v>0</v>
          </cell>
          <cell r="O373">
            <v>0</v>
          </cell>
          <cell r="P373" t="str">
            <v xml:space="preserve">   </v>
          </cell>
          <cell r="R373" t="str">
            <v>12026</v>
          </cell>
        </row>
        <row r="374">
          <cell r="A374">
            <v>1657</v>
          </cell>
          <cell r="B374" t="str">
            <v>F</v>
          </cell>
          <cell r="C374" t="str">
            <v>1.16.3.5</v>
          </cell>
          <cell r="D374" t="str">
            <v>Condulete Pvc Tipo "Tb" D = 3/4" S/Tampa"</v>
          </cell>
          <cell r="E374" t="str">
            <v>un</v>
          </cell>
          <cell r="F374">
            <v>3</v>
          </cell>
          <cell r="G374">
            <v>13.4</v>
          </cell>
          <cell r="H374">
            <v>40.200000000000003</v>
          </cell>
          <cell r="I374">
            <v>13.4</v>
          </cell>
          <cell r="J374">
            <v>40.200000000000003</v>
          </cell>
          <cell r="K374">
            <v>0</v>
          </cell>
          <cell r="L374" t="str">
            <v xml:space="preserve">   </v>
          </cell>
          <cell r="M374">
            <v>1</v>
          </cell>
          <cell r="N374">
            <v>0</v>
          </cell>
          <cell r="O374">
            <v>0</v>
          </cell>
          <cell r="P374" t="str">
            <v xml:space="preserve">   </v>
          </cell>
          <cell r="R374" t="str">
            <v>12026</v>
          </cell>
        </row>
        <row r="375">
          <cell r="A375">
            <v>4338</v>
          </cell>
          <cell r="B375" t="str">
            <v>F</v>
          </cell>
          <cell r="C375" t="str">
            <v>2.12.1.3.1.8</v>
          </cell>
          <cell r="D375" t="str">
            <v>Condulete Pvc Tipo "Tb" D = 3/4" S/Tampa"</v>
          </cell>
          <cell r="E375" t="str">
            <v>un</v>
          </cell>
          <cell r="F375">
            <v>2</v>
          </cell>
          <cell r="G375">
            <v>13.4</v>
          </cell>
          <cell r="H375">
            <v>26.8</v>
          </cell>
          <cell r="I375">
            <v>13.4</v>
          </cell>
          <cell r="J375">
            <v>26.8</v>
          </cell>
          <cell r="K375">
            <v>0</v>
          </cell>
          <cell r="L375" t="str">
            <v xml:space="preserve">   </v>
          </cell>
          <cell r="M375">
            <v>1</v>
          </cell>
          <cell r="N375">
            <v>0</v>
          </cell>
          <cell r="O375">
            <v>0</v>
          </cell>
          <cell r="P375" t="str">
            <v xml:space="preserve">   </v>
          </cell>
          <cell r="R375" t="str">
            <v>12026</v>
          </cell>
        </row>
        <row r="376">
          <cell r="A376">
            <v>4470</v>
          </cell>
          <cell r="B376" t="str">
            <v>F</v>
          </cell>
          <cell r="C376" t="str">
            <v>2.12.2.3.1.8</v>
          </cell>
          <cell r="D376" t="str">
            <v>Condulete Pvc Tipo "Tb" D = 3/4" S/Tampa"</v>
          </cell>
          <cell r="E376" t="str">
            <v>un</v>
          </cell>
          <cell r="F376">
            <v>2</v>
          </cell>
          <cell r="G376">
            <v>13.4</v>
          </cell>
          <cell r="H376">
            <v>26.8</v>
          </cell>
          <cell r="I376">
            <v>13.4</v>
          </cell>
          <cell r="J376">
            <v>26.8</v>
          </cell>
          <cell r="K376">
            <v>0</v>
          </cell>
          <cell r="L376" t="str">
            <v xml:space="preserve">   </v>
          </cell>
          <cell r="M376">
            <v>1</v>
          </cell>
          <cell r="N376">
            <v>0</v>
          </cell>
          <cell r="O376">
            <v>0</v>
          </cell>
          <cell r="P376" t="str">
            <v xml:space="preserve">   </v>
          </cell>
          <cell r="R376" t="str">
            <v>12026</v>
          </cell>
        </row>
        <row r="377">
          <cell r="A377">
            <v>4696</v>
          </cell>
          <cell r="B377" t="str">
            <v>F</v>
          </cell>
          <cell r="C377" t="str">
            <v>2.12.3.3.1.8</v>
          </cell>
          <cell r="D377" t="str">
            <v>Condulete Pvc Tipo "Tb" D = 3/4" S/Tampa"</v>
          </cell>
          <cell r="E377" t="str">
            <v>un</v>
          </cell>
          <cell r="F377">
            <v>2</v>
          </cell>
          <cell r="G377">
            <v>13.4</v>
          </cell>
          <cell r="H377">
            <v>26.8</v>
          </cell>
          <cell r="I377">
            <v>13.4</v>
          </cell>
          <cell r="J377">
            <v>26.8</v>
          </cell>
          <cell r="K377">
            <v>0</v>
          </cell>
          <cell r="L377" t="str">
            <v xml:space="preserve">   </v>
          </cell>
          <cell r="M377">
            <v>1</v>
          </cell>
          <cell r="N377">
            <v>0</v>
          </cell>
          <cell r="O377">
            <v>0</v>
          </cell>
          <cell r="P377" t="str">
            <v xml:space="preserve">   </v>
          </cell>
          <cell r="R377" t="str">
            <v>12026</v>
          </cell>
        </row>
        <row r="378">
          <cell r="A378">
            <v>4920</v>
          </cell>
          <cell r="B378" t="str">
            <v>F</v>
          </cell>
          <cell r="C378" t="str">
            <v>2.12.4.3.1.8</v>
          </cell>
          <cell r="D378" t="str">
            <v>Condulete Pvc Tipo "Tb" D = 3/4" S/Tampa"</v>
          </cell>
          <cell r="E378" t="str">
            <v>un</v>
          </cell>
          <cell r="F378">
            <v>2</v>
          </cell>
          <cell r="G378">
            <v>13.4</v>
          </cell>
          <cell r="H378">
            <v>26.8</v>
          </cell>
          <cell r="I378">
            <v>13.4</v>
          </cell>
          <cell r="J378">
            <v>26.8</v>
          </cell>
          <cell r="K378">
            <v>0</v>
          </cell>
          <cell r="L378" t="str">
            <v xml:space="preserve">   </v>
          </cell>
          <cell r="M378">
            <v>1</v>
          </cell>
          <cell r="N378">
            <v>0</v>
          </cell>
          <cell r="O378">
            <v>0</v>
          </cell>
          <cell r="P378" t="str">
            <v xml:space="preserve">   </v>
          </cell>
          <cell r="R378" t="str">
            <v>12026</v>
          </cell>
        </row>
        <row r="379">
          <cell r="A379">
            <v>5153</v>
          </cell>
          <cell r="B379" t="str">
            <v>F</v>
          </cell>
          <cell r="C379" t="str">
            <v>2.12.5.3.1.8</v>
          </cell>
          <cell r="D379" t="str">
            <v>Condulete Pvc Tipo "Tb" D = 3/4" S/Tampa"</v>
          </cell>
          <cell r="E379" t="str">
            <v>un</v>
          </cell>
          <cell r="F379">
            <v>2</v>
          </cell>
          <cell r="G379">
            <v>13.4</v>
          </cell>
          <cell r="H379">
            <v>26.8</v>
          </cell>
          <cell r="I379">
            <v>13.4</v>
          </cell>
          <cell r="J379">
            <v>26.8</v>
          </cell>
          <cell r="K379">
            <v>0</v>
          </cell>
          <cell r="L379" t="str">
            <v xml:space="preserve">   </v>
          </cell>
          <cell r="M379">
            <v>1</v>
          </cell>
          <cell r="N379">
            <v>0</v>
          </cell>
          <cell r="O379">
            <v>0</v>
          </cell>
          <cell r="P379" t="str">
            <v xml:space="preserve">   </v>
          </cell>
          <cell r="R379" t="str">
            <v>12026</v>
          </cell>
        </row>
        <row r="380">
          <cell r="A380">
            <v>5378</v>
          </cell>
          <cell r="B380" t="str">
            <v>F</v>
          </cell>
          <cell r="C380" t="str">
            <v>2.12.6.3.1.8</v>
          </cell>
          <cell r="D380" t="str">
            <v>Condulete Pvc Tipo "Tb" D = 3/4" S/Tampa"</v>
          </cell>
          <cell r="E380" t="str">
            <v>un</v>
          </cell>
          <cell r="F380">
            <v>2</v>
          </cell>
          <cell r="G380">
            <v>13.4</v>
          </cell>
          <cell r="H380">
            <v>26.8</v>
          </cell>
          <cell r="I380">
            <v>13.4</v>
          </cell>
          <cell r="J380">
            <v>26.8</v>
          </cell>
          <cell r="K380">
            <v>0</v>
          </cell>
          <cell r="L380" t="str">
            <v xml:space="preserve">   </v>
          </cell>
          <cell r="M380">
            <v>1</v>
          </cell>
          <cell r="N380">
            <v>0</v>
          </cell>
          <cell r="O380">
            <v>0</v>
          </cell>
          <cell r="P380" t="str">
            <v xml:space="preserve">   </v>
          </cell>
          <cell r="R380" t="str">
            <v>12026</v>
          </cell>
        </row>
        <row r="381">
          <cell r="A381">
            <v>5604</v>
          </cell>
          <cell r="B381" t="str">
            <v>F</v>
          </cell>
          <cell r="C381" t="str">
            <v>2.12.7.3.1.8</v>
          </cell>
          <cell r="D381" t="str">
            <v>Condulete Pvc Tipo "Tb" D = 3/4" S/Tampa"</v>
          </cell>
          <cell r="E381" t="str">
            <v>un</v>
          </cell>
          <cell r="F381">
            <v>2</v>
          </cell>
          <cell r="G381">
            <v>13.4</v>
          </cell>
          <cell r="H381">
            <v>26.8</v>
          </cell>
          <cell r="I381">
            <v>13.4</v>
          </cell>
          <cell r="J381">
            <v>26.8</v>
          </cell>
          <cell r="K381">
            <v>0</v>
          </cell>
          <cell r="L381" t="str">
            <v xml:space="preserve">   </v>
          </cell>
          <cell r="M381">
            <v>1</v>
          </cell>
          <cell r="N381">
            <v>0</v>
          </cell>
          <cell r="O381">
            <v>0</v>
          </cell>
          <cell r="P381" t="str">
            <v xml:space="preserve">   </v>
          </cell>
          <cell r="R381" t="str">
            <v>12026</v>
          </cell>
        </row>
        <row r="382">
          <cell r="A382">
            <v>1625</v>
          </cell>
          <cell r="B382" t="str">
            <v>F</v>
          </cell>
          <cell r="C382" t="str">
            <v>1.16.2.2.16</v>
          </cell>
          <cell r="D382" t="str">
            <v>Condulete Tipo "Lr" Em Liga Aluminio P/ Eletroduto Roscado 3/4"</v>
          </cell>
          <cell r="E382" t="str">
            <v>pÇ</v>
          </cell>
          <cell r="F382">
            <v>1</v>
          </cell>
          <cell r="G382">
            <v>8.52</v>
          </cell>
          <cell r="H382">
            <v>8.52</v>
          </cell>
          <cell r="I382">
            <v>8.52</v>
          </cell>
          <cell r="J382">
            <v>8.52</v>
          </cell>
          <cell r="K382">
            <v>0</v>
          </cell>
          <cell r="L382" t="str">
            <v xml:space="preserve">   </v>
          </cell>
          <cell r="M382">
            <v>1</v>
          </cell>
          <cell r="N382">
            <v>0</v>
          </cell>
          <cell r="O382">
            <v>0</v>
          </cell>
          <cell r="P382" t="str">
            <v xml:space="preserve">   </v>
          </cell>
          <cell r="R382" t="str">
            <v>2593</v>
          </cell>
        </row>
        <row r="383">
          <cell r="A383">
            <v>4504</v>
          </cell>
          <cell r="B383" t="str">
            <v>F</v>
          </cell>
          <cell r="C383" t="str">
            <v>2.12.2.4.1.16</v>
          </cell>
          <cell r="D383" t="str">
            <v>Condulete Tipo "Lr" Em Liga Aluminio P/ Eletroduto Roscado 3/4"</v>
          </cell>
          <cell r="E383" t="str">
            <v>pÇ</v>
          </cell>
          <cell r="F383">
            <v>2</v>
          </cell>
          <cell r="G383">
            <v>8.52</v>
          </cell>
          <cell r="H383">
            <v>17.04</v>
          </cell>
          <cell r="I383">
            <v>8.52</v>
          </cell>
          <cell r="J383">
            <v>17.04</v>
          </cell>
          <cell r="K383">
            <v>0</v>
          </cell>
          <cell r="L383" t="str">
            <v xml:space="preserve">   </v>
          </cell>
          <cell r="M383">
            <v>1</v>
          </cell>
          <cell r="N383">
            <v>0</v>
          </cell>
          <cell r="O383">
            <v>0</v>
          </cell>
          <cell r="P383" t="str">
            <v xml:space="preserve">   </v>
          </cell>
          <cell r="R383" t="str">
            <v>2593</v>
          </cell>
        </row>
        <row r="384">
          <cell r="A384">
            <v>4730</v>
          </cell>
          <cell r="B384" t="str">
            <v>F</v>
          </cell>
          <cell r="C384" t="str">
            <v>2.12.3.4.1.16</v>
          </cell>
          <cell r="D384" t="str">
            <v>Condulete Tipo "Lr" Em Liga Aluminio P/ Eletroduto Roscado 3/4"</v>
          </cell>
          <cell r="E384" t="str">
            <v>pÇ</v>
          </cell>
          <cell r="F384">
            <v>2</v>
          </cell>
          <cell r="G384">
            <v>8.52</v>
          </cell>
          <cell r="H384">
            <v>17.04</v>
          </cell>
          <cell r="I384">
            <v>8.52</v>
          </cell>
          <cell r="J384">
            <v>17.04</v>
          </cell>
          <cell r="K384">
            <v>0</v>
          </cell>
          <cell r="L384" t="str">
            <v xml:space="preserve">   </v>
          </cell>
          <cell r="M384">
            <v>1</v>
          </cell>
          <cell r="N384">
            <v>0</v>
          </cell>
          <cell r="O384">
            <v>0</v>
          </cell>
          <cell r="P384" t="str">
            <v xml:space="preserve">   </v>
          </cell>
          <cell r="R384" t="str">
            <v>2593</v>
          </cell>
        </row>
        <row r="385">
          <cell r="A385">
            <v>4954</v>
          </cell>
          <cell r="B385" t="str">
            <v>F</v>
          </cell>
          <cell r="C385" t="str">
            <v>2.12.4.4.1.16</v>
          </cell>
          <cell r="D385" t="str">
            <v>Condulete Tipo "Lr" Em Liga Aluminio P/ Eletroduto Roscado 3/4"</v>
          </cell>
          <cell r="E385" t="str">
            <v>pÇ</v>
          </cell>
          <cell r="F385">
            <v>2</v>
          </cell>
          <cell r="G385">
            <v>8.52</v>
          </cell>
          <cell r="H385">
            <v>17.04</v>
          </cell>
          <cell r="I385">
            <v>8.52</v>
          </cell>
          <cell r="J385">
            <v>17.04</v>
          </cell>
          <cell r="K385">
            <v>0</v>
          </cell>
          <cell r="L385" t="str">
            <v xml:space="preserve">   </v>
          </cell>
          <cell r="M385">
            <v>1</v>
          </cell>
          <cell r="N385">
            <v>0</v>
          </cell>
          <cell r="O385">
            <v>0</v>
          </cell>
          <cell r="P385" t="str">
            <v xml:space="preserve">   </v>
          </cell>
          <cell r="R385" t="str">
            <v>2593</v>
          </cell>
        </row>
        <row r="386">
          <cell r="A386">
            <v>5187</v>
          </cell>
          <cell r="B386" t="str">
            <v>F</v>
          </cell>
          <cell r="C386" t="str">
            <v>2.12.5.4.1.16</v>
          </cell>
          <cell r="D386" t="str">
            <v>Condulete Tipo "Lr" Em Liga Aluminio P/ Eletroduto Roscado 3/4"</v>
          </cell>
          <cell r="E386" t="str">
            <v>pÇ</v>
          </cell>
          <cell r="F386">
            <v>2</v>
          </cell>
          <cell r="G386">
            <v>8.52</v>
          </cell>
          <cell r="H386">
            <v>17.04</v>
          </cell>
          <cell r="I386">
            <v>8.52</v>
          </cell>
          <cell r="J386">
            <v>17.04</v>
          </cell>
          <cell r="K386">
            <v>0</v>
          </cell>
          <cell r="L386" t="str">
            <v xml:space="preserve">   </v>
          </cell>
          <cell r="M386">
            <v>1</v>
          </cell>
          <cell r="N386">
            <v>0</v>
          </cell>
          <cell r="O386">
            <v>0</v>
          </cell>
          <cell r="P386" t="str">
            <v xml:space="preserve">   </v>
          </cell>
          <cell r="R386" t="str">
            <v>2593</v>
          </cell>
        </row>
        <row r="387">
          <cell r="A387">
            <v>5412</v>
          </cell>
          <cell r="B387" t="str">
            <v>F</v>
          </cell>
          <cell r="C387" t="str">
            <v>2.12.6.4.1.16</v>
          </cell>
          <cell r="D387" t="str">
            <v>Condulete Tipo "Lr" Em Liga Aluminio P/ Eletroduto Roscado 3/4"</v>
          </cell>
          <cell r="E387" t="str">
            <v>pÇ</v>
          </cell>
          <cell r="F387">
            <v>2</v>
          </cell>
          <cell r="G387">
            <v>8.52</v>
          </cell>
          <cell r="H387">
            <v>17.04</v>
          </cell>
          <cell r="I387">
            <v>8.52</v>
          </cell>
          <cell r="J387">
            <v>17.04</v>
          </cell>
          <cell r="K387">
            <v>0</v>
          </cell>
          <cell r="L387" t="str">
            <v xml:space="preserve">   </v>
          </cell>
          <cell r="M387">
            <v>1</v>
          </cell>
          <cell r="N387">
            <v>0</v>
          </cell>
          <cell r="O387">
            <v>0</v>
          </cell>
          <cell r="P387" t="str">
            <v xml:space="preserve">   </v>
          </cell>
          <cell r="R387" t="str">
            <v>2593</v>
          </cell>
        </row>
        <row r="388">
          <cell r="A388">
            <v>5638</v>
          </cell>
          <cell r="B388" t="str">
            <v>F</v>
          </cell>
          <cell r="C388" t="str">
            <v>2.12.7.4.1.16</v>
          </cell>
          <cell r="D388" t="str">
            <v>Condulete Tipo "Lr" Em Liga Aluminio P/ Eletroduto Roscado 3/4"</v>
          </cell>
          <cell r="E388" t="str">
            <v>pÇ</v>
          </cell>
          <cell r="F388">
            <v>2</v>
          </cell>
          <cell r="G388">
            <v>8.52</v>
          </cell>
          <cell r="H388">
            <v>17.04</v>
          </cell>
          <cell r="I388">
            <v>8.52</v>
          </cell>
          <cell r="J388">
            <v>17.04</v>
          </cell>
          <cell r="K388">
            <v>0</v>
          </cell>
          <cell r="L388" t="str">
            <v xml:space="preserve">   </v>
          </cell>
          <cell r="M388">
            <v>1</v>
          </cell>
          <cell r="N388">
            <v>0</v>
          </cell>
          <cell r="O388">
            <v>0</v>
          </cell>
          <cell r="P388" t="str">
            <v xml:space="preserve">   </v>
          </cell>
          <cell r="R388" t="str">
            <v>2593</v>
          </cell>
        </row>
        <row r="389">
          <cell r="A389">
            <v>1626</v>
          </cell>
          <cell r="B389" t="str">
            <v>F</v>
          </cell>
          <cell r="C389" t="str">
            <v>1.16.2.2.17</v>
          </cell>
          <cell r="D389" t="str">
            <v>Condulete para uso interno entradas para eletroduto fabricado em liga de alumínio fundido tampa com equipamento ø 3/4"  "e" com 1 tomada redonda</v>
          </cell>
          <cell r="E389" t="str">
            <v>pÇ</v>
          </cell>
          <cell r="F389">
            <v>3</v>
          </cell>
          <cell r="G389">
            <v>18.07</v>
          </cell>
          <cell r="H389">
            <v>54.21</v>
          </cell>
          <cell r="I389">
            <v>18.07</v>
          </cell>
          <cell r="J389">
            <v>54.21</v>
          </cell>
          <cell r="K389">
            <v>0</v>
          </cell>
          <cell r="L389" t="str">
            <v xml:space="preserve">   </v>
          </cell>
          <cell r="M389">
            <v>1</v>
          </cell>
          <cell r="N389">
            <v>0</v>
          </cell>
          <cell r="O389">
            <v>0</v>
          </cell>
          <cell r="P389" t="str">
            <v xml:space="preserve">   </v>
          </cell>
          <cell r="R389" t="str">
            <v>Comp288</v>
          </cell>
        </row>
        <row r="390">
          <cell r="A390">
            <v>4505</v>
          </cell>
          <cell r="B390" t="str">
            <v>F</v>
          </cell>
          <cell r="C390" t="str">
            <v>2.12.2.4.1.17</v>
          </cell>
          <cell r="D390" t="str">
            <v>Condulete para uso interno entradas para eletroduto fabricado em liga de alumínio fundido tampa com equipamento ø 3/4"  "e" com 1 tomada redonda</v>
          </cell>
          <cell r="E390" t="str">
            <v>pÇ</v>
          </cell>
          <cell r="F390">
            <v>2</v>
          </cell>
          <cell r="G390">
            <v>18.07</v>
          </cell>
          <cell r="H390">
            <v>36.14</v>
          </cell>
          <cell r="I390">
            <v>18.07</v>
          </cell>
          <cell r="J390">
            <v>36.14</v>
          </cell>
          <cell r="K390">
            <v>0</v>
          </cell>
          <cell r="L390" t="str">
            <v xml:space="preserve">   </v>
          </cell>
          <cell r="M390">
            <v>1</v>
          </cell>
          <cell r="N390">
            <v>0</v>
          </cell>
          <cell r="O390">
            <v>0</v>
          </cell>
          <cell r="P390" t="str">
            <v xml:space="preserve">   </v>
          </cell>
          <cell r="R390" t="str">
            <v>Comp288</v>
          </cell>
        </row>
        <row r="391">
          <cell r="A391">
            <v>4731</v>
          </cell>
          <cell r="B391" t="str">
            <v>F</v>
          </cell>
          <cell r="C391" t="str">
            <v>2.12.3.4.1.17</v>
          </cell>
          <cell r="D391" t="str">
            <v>Condulete para uso interno entradas para eletroduto fabricado em liga de alumínio fundido tampa com equipamento ø 3/4"  "e" com 1 tomada redonda</v>
          </cell>
          <cell r="E391" t="str">
            <v>pÇ</v>
          </cell>
          <cell r="F391">
            <v>2</v>
          </cell>
          <cell r="G391">
            <v>18.07</v>
          </cell>
          <cell r="H391">
            <v>36.14</v>
          </cell>
          <cell r="I391">
            <v>18.07</v>
          </cell>
          <cell r="J391">
            <v>36.14</v>
          </cell>
          <cell r="K391">
            <v>0</v>
          </cell>
          <cell r="L391" t="str">
            <v xml:space="preserve">   </v>
          </cell>
          <cell r="M391">
            <v>1</v>
          </cell>
          <cell r="N391">
            <v>0</v>
          </cell>
          <cell r="O391">
            <v>0</v>
          </cell>
          <cell r="P391" t="str">
            <v xml:space="preserve">   </v>
          </cell>
          <cell r="R391" t="str">
            <v>Comp288</v>
          </cell>
        </row>
        <row r="392">
          <cell r="A392">
            <v>4955</v>
          </cell>
          <cell r="B392" t="str">
            <v>F</v>
          </cell>
          <cell r="C392" t="str">
            <v>2.12.4.4.1.17</v>
          </cell>
          <cell r="D392" t="str">
            <v>Condulete para uso interno entradas para eletroduto fabricado em liga de alumínio fundido tampa com equipamento ø 3/4"  "e" com 1 tomada redonda</v>
          </cell>
          <cell r="E392" t="str">
            <v>pÇ</v>
          </cell>
          <cell r="F392">
            <v>2</v>
          </cell>
          <cell r="G392">
            <v>18.07</v>
          </cell>
          <cell r="H392">
            <v>36.14</v>
          </cell>
          <cell r="I392">
            <v>18.07</v>
          </cell>
          <cell r="J392">
            <v>36.14</v>
          </cell>
          <cell r="K392">
            <v>0</v>
          </cell>
          <cell r="L392" t="str">
            <v xml:space="preserve">   </v>
          </cell>
          <cell r="M392">
            <v>1</v>
          </cell>
          <cell r="N392">
            <v>0</v>
          </cell>
          <cell r="O392">
            <v>0</v>
          </cell>
          <cell r="P392" t="str">
            <v xml:space="preserve">   </v>
          </cell>
          <cell r="R392" t="str">
            <v>Comp288</v>
          </cell>
        </row>
        <row r="393">
          <cell r="A393">
            <v>5188</v>
          </cell>
          <cell r="B393" t="str">
            <v>F</v>
          </cell>
          <cell r="C393" t="str">
            <v>2.12.5.4.1.17</v>
          </cell>
          <cell r="D393" t="str">
            <v>Condulete para uso interno entradas para eletroduto fabricado em liga de alumínio fundido tampa com equipamento ø 3/4"  "e" com 1 tomada redonda</v>
          </cell>
          <cell r="E393" t="str">
            <v>pÇ</v>
          </cell>
          <cell r="F393">
            <v>2</v>
          </cell>
          <cell r="G393">
            <v>18.07</v>
          </cell>
          <cell r="H393">
            <v>36.14</v>
          </cell>
          <cell r="I393">
            <v>18.07</v>
          </cell>
          <cell r="J393">
            <v>36.14</v>
          </cell>
          <cell r="K393">
            <v>0</v>
          </cell>
          <cell r="L393" t="str">
            <v xml:space="preserve">   </v>
          </cell>
          <cell r="M393">
            <v>1</v>
          </cell>
          <cell r="N393">
            <v>0</v>
          </cell>
          <cell r="O393">
            <v>0</v>
          </cell>
          <cell r="P393" t="str">
            <v xml:space="preserve">   </v>
          </cell>
          <cell r="R393" t="str">
            <v>Comp288</v>
          </cell>
        </row>
        <row r="394">
          <cell r="A394">
            <v>5413</v>
          </cell>
          <cell r="B394" t="str">
            <v>F</v>
          </cell>
          <cell r="C394" t="str">
            <v>2.12.6.4.1.17</v>
          </cell>
          <cell r="D394" t="str">
            <v>Condulete para uso interno entradas para eletroduto fabricado em liga de alumínio fundido tampa com equipamento ø 3/4"  "e" com 1 tomada redonda</v>
          </cell>
          <cell r="E394" t="str">
            <v>pÇ</v>
          </cell>
          <cell r="F394">
            <v>2</v>
          </cell>
          <cell r="G394">
            <v>18.07</v>
          </cell>
          <cell r="H394">
            <v>36.14</v>
          </cell>
          <cell r="I394">
            <v>18.07</v>
          </cell>
          <cell r="J394">
            <v>36.14</v>
          </cell>
          <cell r="K394">
            <v>0</v>
          </cell>
          <cell r="L394" t="str">
            <v xml:space="preserve">   </v>
          </cell>
          <cell r="M394">
            <v>1</v>
          </cell>
          <cell r="N394">
            <v>0</v>
          </cell>
          <cell r="O394">
            <v>0</v>
          </cell>
          <cell r="P394" t="str">
            <v xml:space="preserve">   </v>
          </cell>
          <cell r="R394" t="str">
            <v>Comp288</v>
          </cell>
        </row>
        <row r="395">
          <cell r="A395">
            <v>5639</v>
          </cell>
          <cell r="B395" t="str">
            <v>F</v>
          </cell>
          <cell r="C395" t="str">
            <v>2.12.7.4.1.17</v>
          </cell>
          <cell r="D395" t="str">
            <v>Condulete para uso interno entradas para eletroduto fabricado em liga de alumínio fundido tampa com equipamento ø 3/4"  "e" com 1 tomada redonda</v>
          </cell>
          <cell r="E395" t="str">
            <v>pÇ</v>
          </cell>
          <cell r="F395">
            <v>2</v>
          </cell>
          <cell r="G395">
            <v>18.07</v>
          </cell>
          <cell r="H395">
            <v>36.14</v>
          </cell>
          <cell r="I395">
            <v>18.07</v>
          </cell>
          <cell r="J395">
            <v>36.14</v>
          </cell>
          <cell r="K395">
            <v>0</v>
          </cell>
          <cell r="L395" t="str">
            <v xml:space="preserve">   </v>
          </cell>
          <cell r="M395">
            <v>1</v>
          </cell>
          <cell r="N395">
            <v>0</v>
          </cell>
          <cell r="O395">
            <v>0</v>
          </cell>
          <cell r="P395" t="str">
            <v xml:space="preserve">   </v>
          </cell>
          <cell r="R395" t="str">
            <v>Comp288</v>
          </cell>
        </row>
        <row r="396">
          <cell r="A396">
            <v>1627</v>
          </cell>
          <cell r="B396" t="str">
            <v>F</v>
          </cell>
          <cell r="C396" t="str">
            <v>1.16.2.2.18</v>
          </cell>
          <cell r="D396" t="str">
            <v>Condulete para uso interno entradas para eletroduto fabricado em liga de alumínio fundido tampa com equipamento ø 3/4"  "l" com 1</v>
          </cell>
          <cell r="E396" t="str">
            <v>pÇ</v>
          </cell>
          <cell r="F396">
            <v>6</v>
          </cell>
          <cell r="G396">
            <v>14.3</v>
          </cell>
          <cell r="H396">
            <v>85.8</v>
          </cell>
          <cell r="I396">
            <v>14.3</v>
          </cell>
          <cell r="J396">
            <v>85.8</v>
          </cell>
          <cell r="K396">
            <v>0</v>
          </cell>
          <cell r="L396" t="str">
            <v xml:space="preserve">   </v>
          </cell>
          <cell r="M396">
            <v>1</v>
          </cell>
          <cell r="N396">
            <v>0</v>
          </cell>
          <cell r="O396">
            <v>0</v>
          </cell>
          <cell r="P396" t="str">
            <v xml:space="preserve">   </v>
          </cell>
          <cell r="R396" t="str">
            <v>Comp286</v>
          </cell>
        </row>
        <row r="397">
          <cell r="A397">
            <v>4506</v>
          </cell>
          <cell r="B397" t="str">
            <v>F</v>
          </cell>
          <cell r="C397" t="str">
            <v>2.12.2.4.1.18</v>
          </cell>
          <cell r="D397" t="str">
            <v>Condulete para uso interno entradas para eletroduto fabricado em liga de alumínio fundido tampa com equipamento ø 3/4"  "l" com 1</v>
          </cell>
          <cell r="E397" t="str">
            <v>pÇ</v>
          </cell>
          <cell r="F397">
            <v>1</v>
          </cell>
          <cell r="G397">
            <v>14.3</v>
          </cell>
          <cell r="H397">
            <v>14.3</v>
          </cell>
          <cell r="I397">
            <v>14.3</v>
          </cell>
          <cell r="J397">
            <v>14.3</v>
          </cell>
          <cell r="K397">
            <v>0</v>
          </cell>
          <cell r="L397" t="str">
            <v xml:space="preserve">   </v>
          </cell>
          <cell r="M397">
            <v>1</v>
          </cell>
          <cell r="N397">
            <v>0</v>
          </cell>
          <cell r="O397">
            <v>0</v>
          </cell>
          <cell r="P397" t="str">
            <v xml:space="preserve">   </v>
          </cell>
          <cell r="R397" t="str">
            <v>Comp286</v>
          </cell>
        </row>
        <row r="398">
          <cell r="A398">
            <v>4732</v>
          </cell>
          <cell r="B398" t="str">
            <v>F</v>
          </cell>
          <cell r="C398" t="str">
            <v>2.12.3.4.1.18</v>
          </cell>
          <cell r="D398" t="str">
            <v>Condulete para uso interno entradas para eletroduto fabricado em liga de alumínio fundido tampa com equipamento ø 3/4"  "l" com 1</v>
          </cell>
          <cell r="E398" t="str">
            <v>pÇ</v>
          </cell>
          <cell r="F398">
            <v>1</v>
          </cell>
          <cell r="G398">
            <v>14.3</v>
          </cell>
          <cell r="H398">
            <v>14.3</v>
          </cell>
          <cell r="I398">
            <v>14.3</v>
          </cell>
          <cell r="J398">
            <v>14.3</v>
          </cell>
          <cell r="K398">
            <v>0</v>
          </cell>
          <cell r="L398" t="str">
            <v xml:space="preserve">   </v>
          </cell>
          <cell r="M398">
            <v>1</v>
          </cell>
          <cell r="N398">
            <v>0</v>
          </cell>
          <cell r="O398">
            <v>0</v>
          </cell>
          <cell r="P398" t="str">
            <v xml:space="preserve">   </v>
          </cell>
          <cell r="R398" t="str">
            <v>Comp286</v>
          </cell>
        </row>
        <row r="399">
          <cell r="A399">
            <v>4956</v>
          </cell>
          <cell r="B399" t="str">
            <v>F</v>
          </cell>
          <cell r="C399" t="str">
            <v>2.12.4.4.1.18</v>
          </cell>
          <cell r="D399" t="str">
            <v>Condulete para uso interno entradas para eletroduto fabricado em liga de alumínio fundido tampa com equipamento ø 3/4"  "l" com 1</v>
          </cell>
          <cell r="E399" t="str">
            <v>pÇ</v>
          </cell>
          <cell r="F399">
            <v>1</v>
          </cell>
          <cell r="G399">
            <v>14.3</v>
          </cell>
          <cell r="H399">
            <v>14.3</v>
          </cell>
          <cell r="I399">
            <v>14.3</v>
          </cell>
          <cell r="J399">
            <v>14.3</v>
          </cell>
          <cell r="K399">
            <v>0</v>
          </cell>
          <cell r="L399" t="str">
            <v xml:space="preserve">   </v>
          </cell>
          <cell r="M399">
            <v>1</v>
          </cell>
          <cell r="N399">
            <v>0</v>
          </cell>
          <cell r="O399">
            <v>0</v>
          </cell>
          <cell r="P399" t="str">
            <v xml:space="preserve">   </v>
          </cell>
          <cell r="R399" t="str">
            <v>Comp286</v>
          </cell>
        </row>
        <row r="400">
          <cell r="A400">
            <v>5189</v>
          </cell>
          <cell r="B400" t="str">
            <v>F</v>
          </cell>
          <cell r="C400" t="str">
            <v>2.12.5.4.1.18</v>
          </cell>
          <cell r="D400" t="str">
            <v>Condulete para uso interno entradas para eletroduto fabricado em liga de alumínio fundido tampa com equipamento ø 3/4"  "l" com 1</v>
          </cell>
          <cell r="E400" t="str">
            <v>pÇ</v>
          </cell>
          <cell r="F400">
            <v>1</v>
          </cell>
          <cell r="G400">
            <v>14.3</v>
          </cell>
          <cell r="H400">
            <v>14.3</v>
          </cell>
          <cell r="I400">
            <v>14.3</v>
          </cell>
          <cell r="J400">
            <v>14.3</v>
          </cell>
          <cell r="K400">
            <v>0</v>
          </cell>
          <cell r="L400" t="str">
            <v xml:space="preserve">   </v>
          </cell>
          <cell r="M400">
            <v>1</v>
          </cell>
          <cell r="N400">
            <v>0</v>
          </cell>
          <cell r="O400">
            <v>0</v>
          </cell>
          <cell r="P400" t="str">
            <v xml:space="preserve">   </v>
          </cell>
          <cell r="R400" t="str">
            <v>Comp286</v>
          </cell>
        </row>
        <row r="401">
          <cell r="A401">
            <v>5414</v>
          </cell>
          <cell r="B401" t="str">
            <v>F</v>
          </cell>
          <cell r="C401" t="str">
            <v>2.12.6.4.1.18</v>
          </cell>
          <cell r="D401" t="str">
            <v>Condulete para uso interno entradas para eletroduto fabricado em liga de alumínio fundido tampa com equipamento ø 3/4"  "l" com 1</v>
          </cell>
          <cell r="E401" t="str">
            <v>pÇ</v>
          </cell>
          <cell r="F401">
            <v>1</v>
          </cell>
          <cell r="G401">
            <v>14.3</v>
          </cell>
          <cell r="H401">
            <v>14.3</v>
          </cell>
          <cell r="I401">
            <v>14.3</v>
          </cell>
          <cell r="J401">
            <v>14.3</v>
          </cell>
          <cell r="K401">
            <v>0</v>
          </cell>
          <cell r="L401" t="str">
            <v xml:space="preserve">   </v>
          </cell>
          <cell r="M401">
            <v>1</v>
          </cell>
          <cell r="N401">
            <v>0</v>
          </cell>
          <cell r="O401">
            <v>0</v>
          </cell>
          <cell r="P401" t="str">
            <v xml:space="preserve">   </v>
          </cell>
          <cell r="R401" t="str">
            <v>Comp286</v>
          </cell>
        </row>
        <row r="402">
          <cell r="A402">
            <v>5640</v>
          </cell>
          <cell r="B402" t="str">
            <v>F</v>
          </cell>
          <cell r="C402" t="str">
            <v>2.12.7.4.1.18</v>
          </cell>
          <cell r="D402" t="str">
            <v>Condulete para uso interno entradas para eletroduto fabricado em liga de alumínio fundido tampa com equipamento ø 3/4"  "l" com 1</v>
          </cell>
          <cell r="E402" t="str">
            <v>pÇ</v>
          </cell>
          <cell r="F402">
            <v>1</v>
          </cell>
          <cell r="G402">
            <v>14.3</v>
          </cell>
          <cell r="H402">
            <v>14.3</v>
          </cell>
          <cell r="I402">
            <v>14.3</v>
          </cell>
          <cell r="J402">
            <v>14.3</v>
          </cell>
          <cell r="K402">
            <v>0</v>
          </cell>
          <cell r="L402" t="str">
            <v xml:space="preserve">   </v>
          </cell>
          <cell r="M402">
            <v>1</v>
          </cell>
          <cell r="N402">
            <v>0</v>
          </cell>
          <cell r="O402">
            <v>0</v>
          </cell>
          <cell r="P402" t="str">
            <v xml:space="preserve">   </v>
          </cell>
          <cell r="R402" t="str">
            <v>Comp286</v>
          </cell>
        </row>
        <row r="403">
          <cell r="A403">
            <v>1624</v>
          </cell>
          <cell r="B403" t="str">
            <v>F</v>
          </cell>
          <cell r="C403" t="str">
            <v>1.16.2.2.15</v>
          </cell>
          <cell r="D403" t="str">
            <v>Condulete para uso interno entradas para eletroduto fabricado em liga de alumínio fundido tampa lisa ø 3/4"  "ll"  ref.: daisa ou equivalente</v>
          </cell>
          <cell r="E403" t="str">
            <v>pÇ</v>
          </cell>
          <cell r="F403">
            <v>2</v>
          </cell>
          <cell r="G403">
            <v>16.260000000000002</v>
          </cell>
          <cell r="H403">
            <v>32.520000000000003</v>
          </cell>
          <cell r="I403">
            <v>16.260000000000002</v>
          </cell>
          <cell r="J403">
            <v>32.520000000000003</v>
          </cell>
          <cell r="K403">
            <v>0</v>
          </cell>
          <cell r="L403" t="str">
            <v xml:space="preserve">   </v>
          </cell>
          <cell r="M403">
            <v>1</v>
          </cell>
          <cell r="N403">
            <v>0</v>
          </cell>
          <cell r="O403">
            <v>0</v>
          </cell>
          <cell r="P403" t="str">
            <v xml:space="preserve">   </v>
          </cell>
          <cell r="R403" t="str">
            <v>Comp287</v>
          </cell>
        </row>
        <row r="404">
          <cell r="A404">
            <v>4503</v>
          </cell>
          <cell r="B404" t="str">
            <v>F</v>
          </cell>
          <cell r="C404" t="str">
            <v>2.12.2.4.1.15</v>
          </cell>
          <cell r="D404" t="str">
            <v>Condulete para uso interno entradas para eletroduto fabricado em liga de alumínio fundido tampa lisa ø 3/4"  "ll"  ref.: daisa ou equivalente</v>
          </cell>
          <cell r="E404" t="str">
            <v>pÇ</v>
          </cell>
          <cell r="F404">
            <v>1</v>
          </cell>
          <cell r="G404">
            <v>16.260000000000002</v>
          </cell>
          <cell r="H404">
            <v>16.260000000000002</v>
          </cell>
          <cell r="I404">
            <v>16.260000000000002</v>
          </cell>
          <cell r="J404">
            <v>16.260000000000002</v>
          </cell>
          <cell r="K404">
            <v>0</v>
          </cell>
          <cell r="L404" t="str">
            <v xml:space="preserve">   </v>
          </cell>
          <cell r="M404">
            <v>1</v>
          </cell>
          <cell r="N404">
            <v>0</v>
          </cell>
          <cell r="O404">
            <v>0</v>
          </cell>
          <cell r="P404" t="str">
            <v xml:space="preserve">   </v>
          </cell>
          <cell r="R404" t="str">
            <v>Comp287</v>
          </cell>
        </row>
        <row r="405">
          <cell r="A405">
            <v>4729</v>
          </cell>
          <cell r="B405" t="str">
            <v>F</v>
          </cell>
          <cell r="C405" t="str">
            <v>2.12.3.4.1.15</v>
          </cell>
          <cell r="D405" t="str">
            <v>Condulete para uso interno entradas para eletroduto fabricado em liga de alumínio fundido tampa lisa ø 3/4"  "ll"  ref.: daisa ou equivalente</v>
          </cell>
          <cell r="E405" t="str">
            <v>pÇ</v>
          </cell>
          <cell r="F405">
            <v>1</v>
          </cell>
          <cell r="G405">
            <v>16.260000000000002</v>
          </cell>
          <cell r="H405">
            <v>16.260000000000002</v>
          </cell>
          <cell r="I405">
            <v>16.260000000000002</v>
          </cell>
          <cell r="J405">
            <v>16.260000000000002</v>
          </cell>
          <cell r="K405">
            <v>0</v>
          </cell>
          <cell r="L405" t="str">
            <v xml:space="preserve">   </v>
          </cell>
          <cell r="M405">
            <v>1</v>
          </cell>
          <cell r="N405">
            <v>0</v>
          </cell>
          <cell r="O405">
            <v>0</v>
          </cell>
          <cell r="P405" t="str">
            <v xml:space="preserve">   </v>
          </cell>
          <cell r="R405" t="str">
            <v>Comp287</v>
          </cell>
        </row>
        <row r="406">
          <cell r="A406">
            <v>4953</v>
          </cell>
          <cell r="B406" t="str">
            <v>F</v>
          </cell>
          <cell r="C406" t="str">
            <v>2.12.4.4.1.15</v>
          </cell>
          <cell r="D406" t="str">
            <v>Condulete para uso interno entradas para eletroduto fabricado em liga de alumínio fundido tampa lisa ø 3/4"  "ll"  ref.: daisa ou equivalente</v>
          </cell>
          <cell r="E406" t="str">
            <v>pÇ</v>
          </cell>
          <cell r="F406">
            <v>1</v>
          </cell>
          <cell r="G406">
            <v>16.260000000000002</v>
          </cell>
          <cell r="H406">
            <v>16.260000000000002</v>
          </cell>
          <cell r="I406">
            <v>16.260000000000002</v>
          </cell>
          <cell r="J406">
            <v>16.260000000000002</v>
          </cell>
          <cell r="K406">
            <v>0</v>
          </cell>
          <cell r="L406" t="str">
            <v xml:space="preserve">   </v>
          </cell>
          <cell r="M406">
            <v>1</v>
          </cell>
          <cell r="N406">
            <v>0</v>
          </cell>
          <cell r="O406">
            <v>0</v>
          </cell>
          <cell r="P406" t="str">
            <v xml:space="preserve">   </v>
          </cell>
          <cell r="R406" t="str">
            <v>Comp287</v>
          </cell>
        </row>
        <row r="407">
          <cell r="A407">
            <v>5186</v>
          </cell>
          <cell r="B407" t="str">
            <v>F</v>
          </cell>
          <cell r="C407" t="str">
            <v>2.12.5.4.1.15</v>
          </cell>
          <cell r="D407" t="str">
            <v>Condulete para uso interno entradas para eletroduto fabricado em liga de alumínio fundido tampa lisa ø 3/4"  "ll"  ref.: daisa ou equivalente</v>
          </cell>
          <cell r="E407" t="str">
            <v>pÇ</v>
          </cell>
          <cell r="F407">
            <v>1</v>
          </cell>
          <cell r="G407">
            <v>16.260000000000002</v>
          </cell>
          <cell r="H407">
            <v>16.260000000000002</v>
          </cell>
          <cell r="I407">
            <v>16.260000000000002</v>
          </cell>
          <cell r="J407">
            <v>16.260000000000002</v>
          </cell>
          <cell r="K407">
            <v>0</v>
          </cell>
          <cell r="L407" t="str">
            <v xml:space="preserve">   </v>
          </cell>
          <cell r="M407">
            <v>1</v>
          </cell>
          <cell r="N407">
            <v>0</v>
          </cell>
          <cell r="O407">
            <v>0</v>
          </cell>
          <cell r="P407" t="str">
            <v xml:space="preserve">   </v>
          </cell>
          <cell r="R407" t="str">
            <v>Comp287</v>
          </cell>
        </row>
        <row r="408">
          <cell r="A408">
            <v>5411</v>
          </cell>
          <cell r="B408" t="str">
            <v>F</v>
          </cell>
          <cell r="C408" t="str">
            <v>2.12.6.4.1.15</v>
          </cell>
          <cell r="D408" t="str">
            <v>Condulete para uso interno entradas para eletroduto fabricado em liga de alumínio fundido tampa lisa ø 3/4"  "ll"  ref.: daisa ou equivalente</v>
          </cell>
          <cell r="E408" t="str">
            <v>pÇ</v>
          </cell>
          <cell r="F408">
            <v>1</v>
          </cell>
          <cell r="G408">
            <v>16.260000000000002</v>
          </cell>
          <cell r="H408">
            <v>16.260000000000002</v>
          </cell>
          <cell r="I408">
            <v>16.260000000000002</v>
          </cell>
          <cell r="J408">
            <v>16.260000000000002</v>
          </cell>
          <cell r="K408">
            <v>0</v>
          </cell>
          <cell r="L408" t="str">
            <v xml:space="preserve">   </v>
          </cell>
          <cell r="M408">
            <v>1</v>
          </cell>
          <cell r="N408">
            <v>0</v>
          </cell>
          <cell r="O408">
            <v>0</v>
          </cell>
          <cell r="P408" t="str">
            <v xml:space="preserve">   </v>
          </cell>
          <cell r="R408" t="str">
            <v>Comp287</v>
          </cell>
        </row>
        <row r="409">
          <cell r="A409">
            <v>5637</v>
          </cell>
          <cell r="B409" t="str">
            <v>F</v>
          </cell>
          <cell r="C409" t="str">
            <v>2.12.7.4.1.15</v>
          </cell>
          <cell r="D409" t="str">
            <v>Condulete para uso interno entradas para eletroduto fabricado em liga de alumínio fundido tampa lisa ø 3/4"  "ll"  ref.: daisa ou equivalente</v>
          </cell>
          <cell r="E409" t="str">
            <v>pÇ</v>
          </cell>
          <cell r="F409">
            <v>1</v>
          </cell>
          <cell r="G409">
            <v>16.260000000000002</v>
          </cell>
          <cell r="H409">
            <v>16.260000000000002</v>
          </cell>
          <cell r="I409">
            <v>16.260000000000002</v>
          </cell>
          <cell r="J409">
            <v>16.260000000000002</v>
          </cell>
          <cell r="K409">
            <v>0</v>
          </cell>
          <cell r="L409" t="str">
            <v xml:space="preserve">   </v>
          </cell>
          <cell r="M409">
            <v>1</v>
          </cell>
          <cell r="N409">
            <v>0</v>
          </cell>
          <cell r="O409">
            <v>0</v>
          </cell>
          <cell r="P409" t="str">
            <v xml:space="preserve">   </v>
          </cell>
          <cell r="R409" t="str">
            <v>Comp287</v>
          </cell>
        </row>
        <row r="410">
          <cell r="A410">
            <v>1623</v>
          </cell>
          <cell r="B410" t="str">
            <v>F</v>
          </cell>
          <cell r="C410" t="str">
            <v>1.16.2.2.14</v>
          </cell>
          <cell r="D410" t="str">
            <v>Condulete Tipo "T" Em Liga Aluminio P/ Eletroduto Roscado 3/4"</v>
          </cell>
          <cell r="E410" t="str">
            <v>un</v>
          </cell>
          <cell r="F410">
            <v>2</v>
          </cell>
          <cell r="G410">
            <v>9.11</v>
          </cell>
          <cell r="H410">
            <v>18.22</v>
          </cell>
          <cell r="I410">
            <v>9.11</v>
          </cell>
          <cell r="J410">
            <v>18.22</v>
          </cell>
          <cell r="K410">
            <v>0</v>
          </cell>
          <cell r="L410" t="str">
            <v xml:space="preserve">   </v>
          </cell>
          <cell r="M410">
            <v>1</v>
          </cell>
          <cell r="N410">
            <v>0</v>
          </cell>
          <cell r="O410">
            <v>0</v>
          </cell>
          <cell r="P410" t="str">
            <v xml:space="preserve">   </v>
          </cell>
          <cell r="R410" t="str">
            <v>2574</v>
          </cell>
        </row>
        <row r="411">
          <cell r="A411">
            <v>4502</v>
          </cell>
          <cell r="B411" t="str">
            <v>F</v>
          </cell>
          <cell r="C411" t="str">
            <v>2.12.2.4.1.14</v>
          </cell>
          <cell r="D411" t="str">
            <v>Condulete Tipo "T" Em Liga Aluminio P/ Eletroduto Roscado 3/4"</v>
          </cell>
          <cell r="E411" t="str">
            <v>un</v>
          </cell>
          <cell r="F411">
            <v>2</v>
          </cell>
          <cell r="G411">
            <v>9.11</v>
          </cell>
          <cell r="H411">
            <v>18.22</v>
          </cell>
          <cell r="I411">
            <v>9.11</v>
          </cell>
          <cell r="J411">
            <v>18.22</v>
          </cell>
          <cell r="K411">
            <v>0</v>
          </cell>
          <cell r="L411" t="str">
            <v xml:space="preserve">   </v>
          </cell>
          <cell r="M411">
            <v>1</v>
          </cell>
          <cell r="N411">
            <v>0</v>
          </cell>
          <cell r="O411">
            <v>0</v>
          </cell>
          <cell r="P411" t="str">
            <v xml:space="preserve">   </v>
          </cell>
          <cell r="R411" t="str">
            <v>2574</v>
          </cell>
        </row>
        <row r="412">
          <cell r="A412">
            <v>4728</v>
          </cell>
          <cell r="B412" t="str">
            <v>F</v>
          </cell>
          <cell r="C412" t="str">
            <v>2.12.3.4.1.14</v>
          </cell>
          <cell r="D412" t="str">
            <v>Condulete Tipo "T" Em Liga Aluminio P/ Eletroduto Roscado 3/4"</v>
          </cell>
          <cell r="E412" t="str">
            <v>un</v>
          </cell>
          <cell r="F412">
            <v>2</v>
          </cell>
          <cell r="G412">
            <v>9.11</v>
          </cell>
          <cell r="H412">
            <v>18.22</v>
          </cell>
          <cell r="I412">
            <v>9.11</v>
          </cell>
          <cell r="J412">
            <v>18.22</v>
          </cell>
          <cell r="K412">
            <v>0</v>
          </cell>
          <cell r="L412" t="str">
            <v xml:space="preserve">   </v>
          </cell>
          <cell r="M412">
            <v>1</v>
          </cell>
          <cell r="N412">
            <v>0</v>
          </cell>
          <cell r="O412">
            <v>0</v>
          </cell>
          <cell r="P412" t="str">
            <v xml:space="preserve">   </v>
          </cell>
          <cell r="R412" t="str">
            <v>2574</v>
          </cell>
        </row>
        <row r="413">
          <cell r="A413">
            <v>4952</v>
          </cell>
          <cell r="B413" t="str">
            <v>F</v>
          </cell>
          <cell r="C413" t="str">
            <v>2.12.4.4.1.14</v>
          </cell>
          <cell r="D413" t="str">
            <v>Condulete Tipo "T" Em Liga Aluminio P/ Eletroduto Roscado 3/4"</v>
          </cell>
          <cell r="E413" t="str">
            <v>un</v>
          </cell>
          <cell r="F413">
            <v>2</v>
          </cell>
          <cell r="G413">
            <v>9.11</v>
          </cell>
          <cell r="H413">
            <v>18.22</v>
          </cell>
          <cell r="I413">
            <v>9.11</v>
          </cell>
          <cell r="J413">
            <v>18.22</v>
          </cell>
          <cell r="K413">
            <v>0</v>
          </cell>
          <cell r="L413" t="str">
            <v xml:space="preserve">   </v>
          </cell>
          <cell r="M413">
            <v>1</v>
          </cell>
          <cell r="N413">
            <v>0</v>
          </cell>
          <cell r="O413">
            <v>0</v>
          </cell>
          <cell r="P413" t="str">
            <v xml:space="preserve">   </v>
          </cell>
          <cell r="R413" t="str">
            <v>2574</v>
          </cell>
        </row>
        <row r="414">
          <cell r="A414">
            <v>5185</v>
          </cell>
          <cell r="B414" t="str">
            <v>F</v>
          </cell>
          <cell r="C414" t="str">
            <v>2.12.5.4.1.14</v>
          </cell>
          <cell r="D414" t="str">
            <v>Condulete Tipo "T" Em Liga Aluminio P/ Eletroduto Roscado 3/4"</v>
          </cell>
          <cell r="E414" t="str">
            <v>un</v>
          </cell>
          <cell r="F414">
            <v>2</v>
          </cell>
          <cell r="G414">
            <v>9.11</v>
          </cell>
          <cell r="H414">
            <v>18.22</v>
          </cell>
          <cell r="I414">
            <v>9.11</v>
          </cell>
          <cell r="J414">
            <v>18.22</v>
          </cell>
          <cell r="K414">
            <v>0</v>
          </cell>
          <cell r="L414" t="str">
            <v xml:space="preserve">   </v>
          </cell>
          <cell r="M414">
            <v>1</v>
          </cell>
          <cell r="N414">
            <v>0</v>
          </cell>
          <cell r="O414">
            <v>0</v>
          </cell>
          <cell r="P414" t="str">
            <v xml:space="preserve">   </v>
          </cell>
          <cell r="R414" t="str">
            <v>2574</v>
          </cell>
        </row>
        <row r="415">
          <cell r="A415">
            <v>5410</v>
          </cell>
          <cell r="B415" t="str">
            <v>F</v>
          </cell>
          <cell r="C415" t="str">
            <v>2.12.6.4.1.14</v>
          </cell>
          <cell r="D415" t="str">
            <v>Condulete Tipo "T" Em Liga Aluminio P/ Eletroduto Roscado 3/4"</v>
          </cell>
          <cell r="E415" t="str">
            <v>un</v>
          </cell>
          <cell r="F415">
            <v>2</v>
          </cell>
          <cell r="G415">
            <v>9.11</v>
          </cell>
          <cell r="H415">
            <v>18.22</v>
          </cell>
          <cell r="I415">
            <v>9.11</v>
          </cell>
          <cell r="J415">
            <v>18.22</v>
          </cell>
          <cell r="K415">
            <v>0</v>
          </cell>
          <cell r="L415" t="str">
            <v xml:space="preserve">   </v>
          </cell>
          <cell r="M415">
            <v>1</v>
          </cell>
          <cell r="N415">
            <v>0</v>
          </cell>
          <cell r="O415">
            <v>0</v>
          </cell>
          <cell r="P415" t="str">
            <v xml:space="preserve">   </v>
          </cell>
          <cell r="R415" t="str">
            <v>2574</v>
          </cell>
        </row>
        <row r="416">
          <cell r="A416">
            <v>5636</v>
          </cell>
          <cell r="B416" t="str">
            <v>F</v>
          </cell>
          <cell r="C416" t="str">
            <v>2.12.7.4.1.14</v>
          </cell>
          <cell r="D416" t="str">
            <v>Condulete Tipo "T" Em Liga Aluminio P/ Eletroduto Roscado 3/4"</v>
          </cell>
          <cell r="E416" t="str">
            <v>un</v>
          </cell>
          <cell r="F416">
            <v>2</v>
          </cell>
          <cell r="G416">
            <v>9.11</v>
          </cell>
          <cell r="H416">
            <v>18.22</v>
          </cell>
          <cell r="I416">
            <v>9.11</v>
          </cell>
          <cell r="J416">
            <v>18.22</v>
          </cell>
          <cell r="K416">
            <v>0</v>
          </cell>
          <cell r="L416" t="str">
            <v xml:space="preserve">   </v>
          </cell>
          <cell r="M416">
            <v>1</v>
          </cell>
          <cell r="N416">
            <v>0</v>
          </cell>
          <cell r="O416">
            <v>0</v>
          </cell>
          <cell r="P416" t="str">
            <v xml:space="preserve">   </v>
          </cell>
          <cell r="R416" t="str">
            <v>2574</v>
          </cell>
        </row>
        <row r="417">
          <cell r="A417">
            <v>1622</v>
          </cell>
          <cell r="B417" t="str">
            <v>F</v>
          </cell>
          <cell r="C417" t="str">
            <v>1.16.2.2.13</v>
          </cell>
          <cell r="D417" t="str">
            <v>Condulete para uso interno entradas para eletroduto fabricado em liga de alumínio fundido tampa lisa ø1"  "ll" ref.: daisa ou equivalente</v>
          </cell>
          <cell r="E417" t="str">
            <v>pÇ</v>
          </cell>
          <cell r="F417">
            <v>3</v>
          </cell>
          <cell r="G417">
            <v>31.01</v>
          </cell>
          <cell r="H417">
            <v>93.03</v>
          </cell>
          <cell r="I417">
            <v>31</v>
          </cell>
          <cell r="J417">
            <v>93</v>
          </cell>
          <cell r="K417">
            <v>0.01</v>
          </cell>
          <cell r="L417" t="str">
            <v xml:space="preserve">   </v>
          </cell>
          <cell r="M417">
            <v>1.0003</v>
          </cell>
          <cell r="N417">
            <v>2.9999999999999997E-4</v>
          </cell>
          <cell r="O417">
            <v>0</v>
          </cell>
          <cell r="P417">
            <v>1.00000000000016E-2</v>
          </cell>
          <cell r="R417" t="str">
            <v>Comp290</v>
          </cell>
        </row>
        <row r="418">
          <cell r="A418">
            <v>1621</v>
          </cell>
          <cell r="B418" t="str">
            <v>F</v>
          </cell>
          <cell r="C418" t="str">
            <v>1.16.2.2.12</v>
          </cell>
          <cell r="D418" t="str">
            <v>Condulete para uso interno entradas para eletroduto fabricado em liga de alumínio fundido tampa lisa ø1"  "t" ref.: daisa ou equivalente</v>
          </cell>
          <cell r="E418" t="str">
            <v>pÇ</v>
          </cell>
          <cell r="F418">
            <v>2</v>
          </cell>
          <cell r="G418">
            <v>17.37</v>
          </cell>
          <cell r="H418">
            <v>34.74</v>
          </cell>
          <cell r="I418">
            <v>17.37</v>
          </cell>
          <cell r="J418">
            <v>34.74</v>
          </cell>
          <cell r="K418">
            <v>0</v>
          </cell>
          <cell r="L418" t="str">
            <v xml:space="preserve">   </v>
          </cell>
          <cell r="M418">
            <v>1</v>
          </cell>
          <cell r="N418">
            <v>0</v>
          </cell>
          <cell r="O418">
            <v>0</v>
          </cell>
          <cell r="P418" t="str">
            <v xml:space="preserve">   </v>
          </cell>
          <cell r="R418" t="str">
            <v>Comp289</v>
          </cell>
        </row>
        <row r="419">
          <cell r="A419">
            <v>1701</v>
          </cell>
          <cell r="B419" t="str">
            <v>F</v>
          </cell>
          <cell r="C419" t="str">
            <v>1.16.5.1.11</v>
          </cell>
          <cell r="D419" t="str">
            <v>Conector estribo compressão até cabo 1/0</v>
          </cell>
          <cell r="E419" t="str">
            <v>un</v>
          </cell>
          <cell r="F419">
            <v>3</v>
          </cell>
          <cell r="G419">
            <v>30</v>
          </cell>
          <cell r="H419">
            <v>90</v>
          </cell>
          <cell r="I419">
            <v>30</v>
          </cell>
          <cell r="J419">
            <v>90</v>
          </cell>
          <cell r="K419">
            <v>0</v>
          </cell>
          <cell r="L419" t="str">
            <v xml:space="preserve">   </v>
          </cell>
          <cell r="M419">
            <v>1</v>
          </cell>
          <cell r="N419">
            <v>0</v>
          </cell>
          <cell r="O419">
            <v>0</v>
          </cell>
          <cell r="P419" t="str">
            <v xml:space="preserve">   </v>
          </cell>
          <cell r="R419" t="str">
            <v>Comp291</v>
          </cell>
        </row>
        <row r="420">
          <cell r="A420">
            <v>4289</v>
          </cell>
          <cell r="B420" t="str">
            <v>F</v>
          </cell>
          <cell r="C420" t="str">
            <v>2.12.1.1.1.11</v>
          </cell>
          <cell r="D420" t="str">
            <v>Conector estribo compressão até cabo 1/0</v>
          </cell>
          <cell r="E420" t="str">
            <v>un</v>
          </cell>
          <cell r="F420">
            <v>3</v>
          </cell>
          <cell r="G420">
            <v>30</v>
          </cell>
          <cell r="H420">
            <v>90</v>
          </cell>
          <cell r="I420">
            <v>30</v>
          </cell>
          <cell r="J420">
            <v>90</v>
          </cell>
          <cell r="K420">
            <v>0</v>
          </cell>
          <cell r="L420" t="str">
            <v xml:space="preserve">   </v>
          </cell>
          <cell r="M420">
            <v>1</v>
          </cell>
          <cell r="N420">
            <v>0</v>
          </cell>
          <cell r="O420">
            <v>0</v>
          </cell>
          <cell r="P420" t="str">
            <v xml:space="preserve">   </v>
          </cell>
          <cell r="R420" t="str">
            <v>Comp291</v>
          </cell>
        </row>
        <row r="421">
          <cell r="A421">
            <v>5086</v>
          </cell>
          <cell r="B421" t="str">
            <v>F</v>
          </cell>
          <cell r="C421" t="str">
            <v>2.12.5.1.1.11</v>
          </cell>
          <cell r="D421" t="str">
            <v>Conector estribo compressão até cabo 1/0</v>
          </cell>
          <cell r="E421" t="str">
            <v>un</v>
          </cell>
          <cell r="F421">
            <v>3</v>
          </cell>
          <cell r="G421">
            <v>30</v>
          </cell>
          <cell r="H421">
            <v>90</v>
          </cell>
          <cell r="I421">
            <v>30</v>
          </cell>
          <cell r="J421">
            <v>90</v>
          </cell>
          <cell r="K421">
            <v>0</v>
          </cell>
          <cell r="L421" t="str">
            <v xml:space="preserve">   </v>
          </cell>
          <cell r="M421">
            <v>1</v>
          </cell>
          <cell r="N421">
            <v>0</v>
          </cell>
          <cell r="O421">
            <v>0</v>
          </cell>
          <cell r="P421" t="str">
            <v xml:space="preserve">   </v>
          </cell>
          <cell r="R421" t="str">
            <v>Comp291</v>
          </cell>
        </row>
        <row r="422">
          <cell r="A422">
            <v>1700</v>
          </cell>
          <cell r="B422" t="str">
            <v>F</v>
          </cell>
          <cell r="C422" t="str">
            <v>1.16.5.1.10</v>
          </cell>
          <cell r="D422" t="str">
            <v>Conector Parafuso Fendido P/ Cabo 50Mm2</v>
          </cell>
          <cell r="E422" t="str">
            <v>un</v>
          </cell>
          <cell r="F422">
            <v>13</v>
          </cell>
          <cell r="G422">
            <v>4.37</v>
          </cell>
          <cell r="H422">
            <v>56.81</v>
          </cell>
          <cell r="I422">
            <v>4.37</v>
          </cell>
          <cell r="J422">
            <v>56.81</v>
          </cell>
          <cell r="K422">
            <v>0</v>
          </cell>
          <cell r="L422" t="str">
            <v xml:space="preserve">   </v>
          </cell>
          <cell r="M422">
            <v>1</v>
          </cell>
          <cell r="N422">
            <v>0</v>
          </cell>
          <cell r="O422">
            <v>0</v>
          </cell>
          <cell r="P422" t="str">
            <v xml:space="preserve">   </v>
          </cell>
          <cell r="R422" t="str">
            <v>11662</v>
          </cell>
        </row>
        <row r="423">
          <cell r="A423">
            <v>4288</v>
          </cell>
          <cell r="B423" t="str">
            <v>F</v>
          </cell>
          <cell r="C423" t="str">
            <v>2.12.1.1.1.10</v>
          </cell>
          <cell r="D423" t="str">
            <v>Conector Parafuso Fendido P/ Cabo 50Mm2</v>
          </cell>
          <cell r="E423" t="str">
            <v>un</v>
          </cell>
          <cell r="F423">
            <v>13</v>
          </cell>
          <cell r="G423">
            <v>4.37</v>
          </cell>
          <cell r="H423">
            <v>56.81</v>
          </cell>
          <cell r="I423">
            <v>4.37</v>
          </cell>
          <cell r="J423">
            <v>56.81</v>
          </cell>
          <cell r="K423">
            <v>0</v>
          </cell>
          <cell r="L423" t="str">
            <v xml:space="preserve">   </v>
          </cell>
          <cell r="M423">
            <v>1</v>
          </cell>
          <cell r="N423">
            <v>0</v>
          </cell>
          <cell r="O423">
            <v>0</v>
          </cell>
          <cell r="P423" t="str">
            <v xml:space="preserve">   </v>
          </cell>
          <cell r="R423" t="str">
            <v>11662</v>
          </cell>
        </row>
        <row r="424">
          <cell r="A424">
            <v>5085</v>
          </cell>
          <cell r="B424" t="str">
            <v>F</v>
          </cell>
          <cell r="C424" t="str">
            <v>2.12.5.1.1.10</v>
          </cell>
          <cell r="D424" t="str">
            <v>Conector Parafuso Fendido P/ Cabo 50Mm2</v>
          </cell>
          <cell r="E424" t="str">
            <v>un</v>
          </cell>
          <cell r="F424">
            <v>13</v>
          </cell>
          <cell r="G424">
            <v>4.37</v>
          </cell>
          <cell r="H424">
            <v>56.81</v>
          </cell>
          <cell r="I424">
            <v>4.37</v>
          </cell>
          <cell r="J424">
            <v>56.81</v>
          </cell>
          <cell r="K424">
            <v>0</v>
          </cell>
          <cell r="L424" t="str">
            <v xml:space="preserve">   </v>
          </cell>
          <cell r="M424">
            <v>1</v>
          </cell>
          <cell r="N424">
            <v>0</v>
          </cell>
          <cell r="O424">
            <v>0</v>
          </cell>
          <cell r="P424" t="str">
            <v xml:space="preserve">   </v>
          </cell>
          <cell r="R424" t="str">
            <v>11662</v>
          </cell>
        </row>
        <row r="425">
          <cell r="A425">
            <v>4634</v>
          </cell>
          <cell r="B425" t="str">
            <v>F</v>
          </cell>
          <cell r="C425" t="str">
            <v>2.12.3.1.1.10</v>
          </cell>
          <cell r="D425" t="str">
            <v>Conector perfuração 10-95/1,5-10mm²</v>
          </cell>
          <cell r="E425" t="str">
            <v>un</v>
          </cell>
          <cell r="F425">
            <v>1</v>
          </cell>
          <cell r="G425">
            <v>8.9600000000000009</v>
          </cell>
          <cell r="H425">
            <v>8.9600000000000009</v>
          </cell>
          <cell r="I425">
            <v>8.9600000000000009</v>
          </cell>
          <cell r="J425">
            <v>8.9600000000000009</v>
          </cell>
          <cell r="K425">
            <v>0</v>
          </cell>
          <cell r="L425" t="str">
            <v xml:space="preserve">   </v>
          </cell>
          <cell r="M425">
            <v>1</v>
          </cell>
          <cell r="N425">
            <v>0</v>
          </cell>
          <cell r="O425">
            <v>0</v>
          </cell>
          <cell r="P425" t="str">
            <v xml:space="preserve">   </v>
          </cell>
          <cell r="R425" t="str">
            <v>Comp292</v>
          </cell>
        </row>
        <row r="426">
          <cell r="A426">
            <v>5544</v>
          </cell>
          <cell r="B426" t="str">
            <v>F</v>
          </cell>
          <cell r="C426" t="str">
            <v>2.12.7.1.1.10</v>
          </cell>
          <cell r="D426" t="str">
            <v>Conector perfuração 10-95/1,5-10mm²</v>
          </cell>
          <cell r="E426" t="str">
            <v>un</v>
          </cell>
          <cell r="F426">
            <v>1</v>
          </cell>
          <cell r="G426">
            <v>8.9600000000000009</v>
          </cell>
          <cell r="H426">
            <v>8.9600000000000009</v>
          </cell>
          <cell r="I426">
            <v>8.9600000000000009</v>
          </cell>
          <cell r="J426">
            <v>8.9600000000000009</v>
          </cell>
          <cell r="K426">
            <v>0</v>
          </cell>
          <cell r="L426" t="str">
            <v xml:space="preserve">   </v>
          </cell>
          <cell r="M426">
            <v>1</v>
          </cell>
          <cell r="N426">
            <v>0</v>
          </cell>
          <cell r="O426">
            <v>0</v>
          </cell>
          <cell r="P426" t="str">
            <v xml:space="preserve">   </v>
          </cell>
          <cell r="R426" t="str">
            <v>Comp292</v>
          </cell>
        </row>
        <row r="427">
          <cell r="A427">
            <v>4860</v>
          </cell>
          <cell r="B427" t="str">
            <v>F</v>
          </cell>
          <cell r="C427" t="str">
            <v>2.12.4.1.1.10</v>
          </cell>
          <cell r="D427" t="str">
            <v>Conector perfuração 10-95/1,5-16mm²</v>
          </cell>
          <cell r="E427" t="str">
            <v>un</v>
          </cell>
          <cell r="F427">
            <v>1</v>
          </cell>
          <cell r="G427">
            <v>8.9600000000000009</v>
          </cell>
          <cell r="H427">
            <v>8.9600000000000009</v>
          </cell>
          <cell r="I427">
            <v>8.9600000000000009</v>
          </cell>
          <cell r="J427">
            <v>8.9600000000000009</v>
          </cell>
          <cell r="K427">
            <v>0</v>
          </cell>
          <cell r="L427" t="str">
            <v xml:space="preserve">   </v>
          </cell>
          <cell r="M427">
            <v>1</v>
          </cell>
          <cell r="N427">
            <v>0</v>
          </cell>
          <cell r="O427">
            <v>0</v>
          </cell>
          <cell r="P427" t="str">
            <v xml:space="preserve">   </v>
          </cell>
          <cell r="R427" t="str">
            <v>Comp293</v>
          </cell>
        </row>
        <row r="428">
          <cell r="A428">
            <v>5318</v>
          </cell>
          <cell r="B428" t="str">
            <v>F</v>
          </cell>
          <cell r="C428" t="str">
            <v>2.12.6.1.1.10</v>
          </cell>
          <cell r="D428" t="str">
            <v>Conector perfuração 10-95/1,5-16mm²</v>
          </cell>
          <cell r="E428" t="str">
            <v>un</v>
          </cell>
          <cell r="F428">
            <v>1</v>
          </cell>
          <cell r="G428">
            <v>8.9600000000000009</v>
          </cell>
          <cell r="H428">
            <v>8.9600000000000009</v>
          </cell>
          <cell r="I428">
            <v>8.9600000000000009</v>
          </cell>
          <cell r="J428">
            <v>8.9600000000000009</v>
          </cell>
          <cell r="K428">
            <v>0</v>
          </cell>
          <cell r="L428" t="str">
            <v xml:space="preserve">   </v>
          </cell>
          <cell r="M428">
            <v>1</v>
          </cell>
          <cell r="N428">
            <v>0</v>
          </cell>
          <cell r="O428">
            <v>0</v>
          </cell>
          <cell r="P428" t="str">
            <v xml:space="preserve">   </v>
          </cell>
          <cell r="R428" t="str">
            <v>Comp293</v>
          </cell>
        </row>
        <row r="429">
          <cell r="A429">
            <v>4408</v>
          </cell>
          <cell r="B429" t="str">
            <v>F</v>
          </cell>
          <cell r="C429" t="str">
            <v>2.12.2.1.1.10</v>
          </cell>
          <cell r="D429" t="str">
            <v>Conector perfuração 10-95/1,5-70mm²</v>
          </cell>
          <cell r="E429" t="str">
            <v>un</v>
          </cell>
          <cell r="F429">
            <v>1</v>
          </cell>
          <cell r="G429">
            <v>8.9600000000000009</v>
          </cell>
          <cell r="H429">
            <v>8.9600000000000009</v>
          </cell>
          <cell r="I429">
            <v>8.9600000000000009</v>
          </cell>
          <cell r="J429">
            <v>8.9600000000000009</v>
          </cell>
          <cell r="K429">
            <v>0</v>
          </cell>
          <cell r="L429" t="str">
            <v xml:space="preserve">   </v>
          </cell>
          <cell r="M429">
            <v>1</v>
          </cell>
          <cell r="N429">
            <v>0</v>
          </cell>
          <cell r="O429">
            <v>0</v>
          </cell>
          <cell r="P429" t="str">
            <v xml:space="preserve">   </v>
          </cell>
          <cell r="R429" t="str">
            <v>Comp294</v>
          </cell>
        </row>
        <row r="430">
          <cell r="A430">
            <v>4407</v>
          </cell>
          <cell r="B430" t="str">
            <v>F</v>
          </cell>
          <cell r="C430" t="str">
            <v>2.12.2.1.1.9</v>
          </cell>
          <cell r="D430" t="str">
            <v>Conector pressão (AMPACT)</v>
          </cell>
          <cell r="E430" t="str">
            <v>un</v>
          </cell>
          <cell r="F430">
            <v>4</v>
          </cell>
          <cell r="G430">
            <v>47.61</v>
          </cell>
          <cell r="H430">
            <v>190.44</v>
          </cell>
          <cell r="I430">
            <v>47.6</v>
          </cell>
          <cell r="J430">
            <v>190.4</v>
          </cell>
          <cell r="K430">
            <v>0.01</v>
          </cell>
          <cell r="L430" t="str">
            <v xml:space="preserve">   </v>
          </cell>
          <cell r="M430">
            <v>1.0002</v>
          </cell>
          <cell r="N430">
            <v>2.0000000000000001E-4</v>
          </cell>
          <cell r="O430">
            <v>0</v>
          </cell>
          <cell r="P430">
            <v>9.9999999999980105E-3</v>
          </cell>
          <cell r="R430" t="str">
            <v>Comp295</v>
          </cell>
        </row>
        <row r="431">
          <cell r="A431">
            <v>4633</v>
          </cell>
          <cell r="B431" t="str">
            <v>F</v>
          </cell>
          <cell r="C431" t="str">
            <v>2.12.3.1.1.9</v>
          </cell>
          <cell r="D431" t="str">
            <v>Conector pressão (AMPACT)</v>
          </cell>
          <cell r="E431" t="str">
            <v>un</v>
          </cell>
          <cell r="F431">
            <v>4</v>
          </cell>
          <cell r="G431">
            <v>47.61</v>
          </cell>
          <cell r="H431">
            <v>190.44</v>
          </cell>
          <cell r="I431">
            <v>47.6</v>
          </cell>
          <cell r="J431">
            <v>190.4</v>
          </cell>
          <cell r="K431">
            <v>0.01</v>
          </cell>
          <cell r="L431" t="str">
            <v xml:space="preserve">   </v>
          </cell>
          <cell r="M431">
            <v>1.0002</v>
          </cell>
          <cell r="N431">
            <v>2.0000000000000001E-4</v>
          </cell>
          <cell r="O431">
            <v>0</v>
          </cell>
          <cell r="P431">
            <v>9.9999999999980105E-3</v>
          </cell>
          <cell r="R431" t="str">
            <v>Comp295</v>
          </cell>
        </row>
        <row r="432">
          <cell r="A432">
            <v>4859</v>
          </cell>
          <cell r="B432" t="str">
            <v>F</v>
          </cell>
          <cell r="C432" t="str">
            <v>2.12.4.1.1.9</v>
          </cell>
          <cell r="D432" t="str">
            <v>Conector pressão (AMPACT)</v>
          </cell>
          <cell r="E432" t="str">
            <v>un</v>
          </cell>
          <cell r="F432">
            <v>4</v>
          </cell>
          <cell r="G432">
            <v>47.61</v>
          </cell>
          <cell r="H432">
            <v>190.44</v>
          </cell>
          <cell r="I432">
            <v>47.6</v>
          </cell>
          <cell r="J432">
            <v>190.4</v>
          </cell>
          <cell r="K432">
            <v>0.01</v>
          </cell>
          <cell r="L432" t="str">
            <v xml:space="preserve">   </v>
          </cell>
          <cell r="M432">
            <v>1.0002</v>
          </cell>
          <cell r="N432">
            <v>2.0000000000000001E-4</v>
          </cell>
          <cell r="O432">
            <v>0</v>
          </cell>
          <cell r="P432">
            <v>9.9999999999980105E-3</v>
          </cell>
          <cell r="R432" t="str">
            <v>Comp295</v>
          </cell>
        </row>
        <row r="433">
          <cell r="A433">
            <v>5317</v>
          </cell>
          <cell r="B433" t="str">
            <v>F</v>
          </cell>
          <cell r="C433" t="str">
            <v>2.12.6.1.1.9</v>
          </cell>
          <cell r="D433" t="str">
            <v>Conector pressão (AMPACT)</v>
          </cell>
          <cell r="E433" t="str">
            <v>un</v>
          </cell>
          <cell r="F433">
            <v>4</v>
          </cell>
          <cell r="G433">
            <v>47.61</v>
          </cell>
          <cell r="H433">
            <v>190.44</v>
          </cell>
          <cell r="I433">
            <v>47.6</v>
          </cell>
          <cell r="J433">
            <v>190.4</v>
          </cell>
          <cell r="K433">
            <v>0.01</v>
          </cell>
          <cell r="L433" t="str">
            <v xml:space="preserve">   </v>
          </cell>
          <cell r="M433">
            <v>1.0002</v>
          </cell>
          <cell r="N433">
            <v>2.0000000000000001E-4</v>
          </cell>
          <cell r="O433">
            <v>0</v>
          </cell>
          <cell r="P433">
            <v>9.9999999999980105E-3</v>
          </cell>
          <cell r="R433" t="str">
            <v>Comp295</v>
          </cell>
        </row>
        <row r="434">
          <cell r="A434">
            <v>5543</v>
          </cell>
          <cell r="B434" t="str">
            <v>F</v>
          </cell>
          <cell r="C434" t="str">
            <v>2.12.7.1.1.9</v>
          </cell>
          <cell r="D434" t="str">
            <v>Conector pressão (AMPACT)</v>
          </cell>
          <cell r="E434" t="str">
            <v>un</v>
          </cell>
          <cell r="F434">
            <v>4</v>
          </cell>
          <cell r="G434">
            <v>47.61</v>
          </cell>
          <cell r="H434">
            <v>190.44</v>
          </cell>
          <cell r="I434">
            <v>47.6</v>
          </cell>
          <cell r="J434">
            <v>190.4</v>
          </cell>
          <cell r="K434">
            <v>0.01</v>
          </cell>
          <cell r="L434" t="str">
            <v xml:space="preserve">   </v>
          </cell>
          <cell r="M434">
            <v>1.0002</v>
          </cell>
          <cell r="N434">
            <v>2.0000000000000001E-4</v>
          </cell>
          <cell r="O434">
            <v>0</v>
          </cell>
          <cell r="P434">
            <v>9.9999999999980105E-3</v>
          </cell>
          <cell r="R434" t="str">
            <v>Comp295</v>
          </cell>
        </row>
        <row r="435">
          <cell r="A435">
            <v>2160</v>
          </cell>
          <cell r="B435" t="str">
            <v>F</v>
          </cell>
          <cell r="C435" t="str">
            <v>2.2.4.1.1</v>
          </cell>
          <cell r="D435" t="str">
            <v>Conjunto  motor - bomba  submersível,  Q=190,30 l/s,  AMT =  16,00 m,  P= 60 CV</v>
          </cell>
          <cell r="E435" t="str">
            <v>un</v>
          </cell>
          <cell r="F435">
            <v>1</v>
          </cell>
          <cell r="G435">
            <v>306158.40000000002</v>
          </cell>
          <cell r="H435">
            <v>306158.40000000002</v>
          </cell>
          <cell r="I435">
            <v>309937.2</v>
          </cell>
          <cell r="J435">
            <v>309937.2</v>
          </cell>
          <cell r="K435">
            <v>-3778.8</v>
          </cell>
          <cell r="L435" t="str">
            <v xml:space="preserve">   </v>
          </cell>
          <cell r="M435">
            <v>0.98780000000000001</v>
          </cell>
          <cell r="N435">
            <v>-1.2200000000000001E-2</v>
          </cell>
          <cell r="O435">
            <v>0</v>
          </cell>
          <cell r="P435" t="str">
            <v xml:space="preserve">   </v>
          </cell>
          <cell r="R435" t="str">
            <v>Comp301</v>
          </cell>
        </row>
        <row r="436">
          <cell r="A436">
            <v>3489</v>
          </cell>
          <cell r="B436" t="str">
            <v>F</v>
          </cell>
          <cell r="C436" t="str">
            <v>2.7.5.11.1</v>
          </cell>
          <cell r="D436" t="str">
            <v>Conjunto motor-bomba submersível, Q=133,63 l/s, Hm = 11,12 m, P= 35 CV</v>
          </cell>
          <cell r="E436" t="str">
            <v>pç</v>
          </cell>
          <cell r="F436">
            <v>2</v>
          </cell>
          <cell r="G436">
            <v>291651.95</v>
          </cell>
          <cell r="H436">
            <v>583303.9</v>
          </cell>
          <cell r="I436">
            <v>182316</v>
          </cell>
          <cell r="J436">
            <v>364632</v>
          </cell>
          <cell r="K436">
            <v>109335.95</v>
          </cell>
          <cell r="L436" t="str">
            <v>erro</v>
          </cell>
          <cell r="M436">
            <v>1.5996999999999999</v>
          </cell>
          <cell r="N436">
            <v>0.59970000000000001</v>
          </cell>
          <cell r="O436">
            <v>0</v>
          </cell>
          <cell r="P436">
            <v>109335.95</v>
          </cell>
          <cell r="R436" t="str">
            <v>Comp300</v>
          </cell>
        </row>
        <row r="437">
          <cell r="A437">
            <v>3138</v>
          </cell>
          <cell r="B437" t="str">
            <v>F</v>
          </cell>
          <cell r="C437" t="str">
            <v>2.6.5.11.1</v>
          </cell>
          <cell r="D437" t="str">
            <v>Conjunto motor-bomba submersível, Q=22,19 l/s, Hm = 16,35 m, P= 10 CV</v>
          </cell>
          <cell r="E437" t="str">
            <v>pç</v>
          </cell>
          <cell r="F437">
            <v>2</v>
          </cell>
          <cell r="G437">
            <v>31847.87</v>
          </cell>
          <cell r="H437">
            <v>63695.74</v>
          </cell>
          <cell r="I437">
            <v>32002</v>
          </cell>
          <cell r="J437">
            <v>64004</v>
          </cell>
          <cell r="K437">
            <v>-154.13</v>
          </cell>
          <cell r="L437" t="str">
            <v xml:space="preserve">   </v>
          </cell>
          <cell r="M437">
            <v>0.99519999999999997</v>
          </cell>
          <cell r="N437">
            <v>-4.7999999999999996E-3</v>
          </cell>
          <cell r="O437">
            <v>0</v>
          </cell>
          <cell r="P437" t="str">
            <v xml:space="preserve">   </v>
          </cell>
          <cell r="R437" t="str">
            <v>Comp297</v>
          </cell>
        </row>
        <row r="438">
          <cell r="A438">
            <v>3775</v>
          </cell>
          <cell r="B438" t="str">
            <v>F</v>
          </cell>
          <cell r="C438" t="str">
            <v>2.8.5.11.1</v>
          </cell>
          <cell r="D438" t="str">
            <v>Conjunto motor-bomba submersível, Q=27,59 l/s, Hm = 7,83 m, P= 5 CV</v>
          </cell>
          <cell r="E438" t="str">
            <v>pç</v>
          </cell>
          <cell r="F438">
            <v>2</v>
          </cell>
          <cell r="G438">
            <v>20185</v>
          </cell>
          <cell r="H438">
            <v>40370</v>
          </cell>
          <cell r="I438">
            <v>32002</v>
          </cell>
          <cell r="J438">
            <v>64004</v>
          </cell>
          <cell r="K438">
            <v>-11817</v>
          </cell>
          <cell r="L438" t="str">
            <v xml:space="preserve">   </v>
          </cell>
          <cell r="M438">
            <v>0.63070000000000004</v>
          </cell>
          <cell r="N438">
            <v>-0.36930000000000002</v>
          </cell>
          <cell r="O438">
            <v>0</v>
          </cell>
          <cell r="P438" t="str">
            <v xml:space="preserve">   </v>
          </cell>
          <cell r="R438" t="str">
            <v>Comp296</v>
          </cell>
        </row>
        <row r="439">
          <cell r="A439">
            <v>4058</v>
          </cell>
          <cell r="B439" t="str">
            <v>F</v>
          </cell>
          <cell r="C439" t="str">
            <v>2.9.5.11.1</v>
          </cell>
          <cell r="D439" t="str">
            <v>Conjunto motor-bomba submersível, Q=27,59 l/s, Hm = 7,83 m, P= 5 CV</v>
          </cell>
          <cell r="E439" t="str">
            <v>pç</v>
          </cell>
          <cell r="F439">
            <v>2</v>
          </cell>
          <cell r="G439">
            <v>20185</v>
          </cell>
          <cell r="H439">
            <v>40370</v>
          </cell>
          <cell r="I439">
            <v>32002</v>
          </cell>
          <cell r="J439">
            <v>64004</v>
          </cell>
          <cell r="K439">
            <v>-11817</v>
          </cell>
          <cell r="L439" t="str">
            <v xml:space="preserve">   </v>
          </cell>
          <cell r="M439">
            <v>0.63070000000000004</v>
          </cell>
          <cell r="N439">
            <v>-0.36930000000000002</v>
          </cell>
          <cell r="O439">
            <v>0</v>
          </cell>
          <cell r="P439" t="str">
            <v xml:space="preserve">   </v>
          </cell>
          <cell r="R439" t="str">
            <v>Comp296</v>
          </cell>
        </row>
        <row r="440">
          <cell r="A440">
            <v>2706</v>
          </cell>
          <cell r="B440" t="str">
            <v>F</v>
          </cell>
          <cell r="C440" t="str">
            <v>2.4.5.11.1</v>
          </cell>
          <cell r="D440" t="str">
            <v>Conjunto motor-bomba submersível, Q=49,59 l/s, Hm = 13,84 m, P= 20 CV</v>
          </cell>
          <cell r="E440" t="str">
            <v>pç</v>
          </cell>
          <cell r="F440">
            <v>2</v>
          </cell>
          <cell r="G440">
            <v>35202.879999999997</v>
          </cell>
          <cell r="H440">
            <v>70405.759999999995</v>
          </cell>
          <cell r="I440">
            <v>55656</v>
          </cell>
          <cell r="J440">
            <v>111312</v>
          </cell>
          <cell r="K440">
            <v>-20453.12</v>
          </cell>
          <cell r="L440" t="str">
            <v xml:space="preserve">   </v>
          </cell>
          <cell r="M440">
            <v>0.63249999999999995</v>
          </cell>
          <cell r="N440">
            <v>-0.36749999999999999</v>
          </cell>
          <cell r="O440">
            <v>0</v>
          </cell>
          <cell r="P440" t="str">
            <v xml:space="preserve">   </v>
          </cell>
          <cell r="R440" t="str">
            <v>Comp298</v>
          </cell>
        </row>
        <row r="441">
          <cell r="A441">
            <v>2410</v>
          </cell>
          <cell r="B441" t="str">
            <v>F</v>
          </cell>
          <cell r="C441" t="str">
            <v>2.3.5.11.1</v>
          </cell>
          <cell r="D441" t="str">
            <v>Conjunto motor-bomba submersível, Q=72,37 l/s, Hm = 18,14 m, P= 30 CV</v>
          </cell>
          <cell r="E441" t="str">
            <v>pç</v>
          </cell>
          <cell r="F441">
            <v>2</v>
          </cell>
          <cell r="G441">
            <v>63804.480000000003</v>
          </cell>
          <cell r="H441">
            <v>127608.96000000001</v>
          </cell>
          <cell r="I441">
            <v>83484</v>
          </cell>
          <cell r="J441">
            <v>166968</v>
          </cell>
          <cell r="K441">
            <v>-19679.52</v>
          </cell>
          <cell r="L441" t="str">
            <v xml:space="preserve">   </v>
          </cell>
          <cell r="M441">
            <v>0.76429999999999998</v>
          </cell>
          <cell r="N441">
            <v>-0.23569999999999999</v>
          </cell>
          <cell r="O441">
            <v>0</v>
          </cell>
          <cell r="P441" t="str">
            <v xml:space="preserve">   </v>
          </cell>
          <cell r="R441" t="str">
            <v>Comp299</v>
          </cell>
        </row>
        <row r="442">
          <cell r="A442">
            <v>1942</v>
          </cell>
          <cell r="B442" t="str">
            <v>F</v>
          </cell>
          <cell r="C442" t="str">
            <v>1.19.1.13.4</v>
          </cell>
          <cell r="D442" t="str">
            <v>Conjunto Motor-Bomba, Centrífuga, de Eixo Horizontal, com rotação nominal de 1.770 rpm e potencia de 100Cv.  Rendimento igual a 80%.  Ponto de trabalho desejado (648m3/h x 25,0mca).</v>
          </cell>
          <cell r="E442" t="str">
            <v>un</v>
          </cell>
          <cell r="F442">
            <v>2</v>
          </cell>
          <cell r="G442">
            <v>29445</v>
          </cell>
          <cell r="H442">
            <v>58890</v>
          </cell>
          <cell r="I442">
            <v>181050</v>
          </cell>
          <cell r="J442">
            <v>362100</v>
          </cell>
          <cell r="K442">
            <v>-151605</v>
          </cell>
          <cell r="L442" t="str">
            <v xml:space="preserve">   </v>
          </cell>
          <cell r="M442">
            <v>0.16259999999999999</v>
          </cell>
          <cell r="N442">
            <v>-0.83740000000000003</v>
          </cell>
          <cell r="O442">
            <v>0</v>
          </cell>
          <cell r="P442" t="str">
            <v xml:space="preserve">   </v>
          </cell>
          <cell r="R442" t="str">
            <v>Comp302</v>
          </cell>
        </row>
        <row r="443">
          <cell r="A443">
            <v>1943</v>
          </cell>
          <cell r="B443" t="str">
            <v>F</v>
          </cell>
          <cell r="C443" t="str">
            <v>1.19.1.13.5</v>
          </cell>
          <cell r="D443" t="str">
            <v>Conjunto Motor-Bomba, Centrífuga, de Eixo Horizontal, com rotação nominal de 1.770 rpm e potencia de 100Cv.  Rendimento igual a 80%.  Ponto de trabalho desejado (648m3/h x 25,0mca).</v>
          </cell>
          <cell r="E443" t="str">
            <v>un</v>
          </cell>
          <cell r="F443">
            <v>2</v>
          </cell>
          <cell r="G443">
            <v>29445</v>
          </cell>
          <cell r="H443">
            <v>58890</v>
          </cell>
          <cell r="I443">
            <v>181050</v>
          </cell>
          <cell r="J443">
            <v>362100</v>
          </cell>
          <cell r="K443">
            <v>-151605</v>
          </cell>
          <cell r="L443" t="str">
            <v xml:space="preserve">   </v>
          </cell>
          <cell r="M443">
            <v>0.16259999999999999</v>
          </cell>
          <cell r="N443">
            <v>-0.83740000000000003</v>
          </cell>
          <cell r="O443">
            <v>0</v>
          </cell>
          <cell r="P443" t="str">
            <v xml:space="preserve">   </v>
          </cell>
          <cell r="R443" t="str">
            <v>Comp302</v>
          </cell>
        </row>
        <row r="444">
          <cell r="A444">
            <v>4650</v>
          </cell>
          <cell r="B444" t="str">
            <v>F</v>
          </cell>
          <cell r="C444" t="str">
            <v>2.12.3.1.1.26</v>
          </cell>
          <cell r="D444" t="str">
            <v>Conjunto para medição polifásica baixa tensão, CM2 conforme norma CELPA</v>
          </cell>
          <cell r="E444" t="str">
            <v>un</v>
          </cell>
          <cell r="F444">
            <v>1</v>
          </cell>
          <cell r="G444">
            <v>500.01</v>
          </cell>
          <cell r="H444">
            <v>500.01</v>
          </cell>
          <cell r="I444">
            <v>500</v>
          </cell>
          <cell r="J444">
            <v>500</v>
          </cell>
          <cell r="K444">
            <v>0.01</v>
          </cell>
          <cell r="L444" t="str">
            <v xml:space="preserve">   </v>
          </cell>
          <cell r="M444">
            <v>1</v>
          </cell>
          <cell r="N444">
            <v>0</v>
          </cell>
          <cell r="O444">
            <v>0</v>
          </cell>
          <cell r="P444">
            <v>9.9999999999909103E-3</v>
          </cell>
          <cell r="R444" t="str">
            <v>Comp303</v>
          </cell>
        </row>
        <row r="445">
          <cell r="A445">
            <v>4875</v>
          </cell>
          <cell r="B445" t="str">
            <v>F</v>
          </cell>
          <cell r="C445" t="str">
            <v>2.12.4.1.1.25</v>
          </cell>
          <cell r="D445" t="str">
            <v>Conjunto para medição polifásica baixa tensão, CM2 conforme norma CELPA</v>
          </cell>
          <cell r="E445" t="str">
            <v>un</v>
          </cell>
          <cell r="F445">
            <v>1</v>
          </cell>
          <cell r="G445">
            <v>500.01</v>
          </cell>
          <cell r="H445">
            <v>500.01</v>
          </cell>
          <cell r="I445">
            <v>500</v>
          </cell>
          <cell r="J445">
            <v>500</v>
          </cell>
          <cell r="K445">
            <v>0.01</v>
          </cell>
          <cell r="L445" t="str">
            <v xml:space="preserve">   </v>
          </cell>
          <cell r="M445">
            <v>1</v>
          </cell>
          <cell r="N445">
            <v>0</v>
          </cell>
          <cell r="O445">
            <v>0</v>
          </cell>
          <cell r="P445">
            <v>9.9999999999909103E-3</v>
          </cell>
          <cell r="R445" t="str">
            <v>Comp303</v>
          </cell>
        </row>
        <row r="446">
          <cell r="A446">
            <v>5333</v>
          </cell>
          <cell r="B446" t="str">
            <v>F</v>
          </cell>
          <cell r="C446" t="str">
            <v>2.12.6.1.1.25</v>
          </cell>
          <cell r="D446" t="str">
            <v>Conjunto para medição polifásica baixa tensão, CM2 conforme norma CELPA</v>
          </cell>
          <cell r="E446" t="str">
            <v>un</v>
          </cell>
          <cell r="F446">
            <v>1</v>
          </cell>
          <cell r="G446">
            <v>500.01</v>
          </cell>
          <cell r="H446">
            <v>500.01</v>
          </cell>
          <cell r="I446">
            <v>500</v>
          </cell>
          <cell r="J446">
            <v>500</v>
          </cell>
          <cell r="K446">
            <v>0.01</v>
          </cell>
          <cell r="L446" t="str">
            <v xml:space="preserve">   </v>
          </cell>
          <cell r="M446">
            <v>1</v>
          </cell>
          <cell r="N446">
            <v>0</v>
          </cell>
          <cell r="O446">
            <v>0</v>
          </cell>
          <cell r="P446">
            <v>9.9999999999909103E-3</v>
          </cell>
          <cell r="R446" t="str">
            <v>Comp303</v>
          </cell>
        </row>
        <row r="447">
          <cell r="A447">
            <v>5559</v>
          </cell>
          <cell r="B447" t="str">
            <v>F</v>
          </cell>
          <cell r="C447" t="str">
            <v>2.12.7.1.1.25</v>
          </cell>
          <cell r="D447" t="str">
            <v>Conjunto para medição polifásica baixa tensão, CM2 conforme norma CELPA</v>
          </cell>
          <cell r="E447" t="str">
            <v>un</v>
          </cell>
          <cell r="F447">
            <v>1</v>
          </cell>
          <cell r="G447">
            <v>500.01</v>
          </cell>
          <cell r="H447">
            <v>500.01</v>
          </cell>
          <cell r="I447">
            <v>500</v>
          </cell>
          <cell r="J447">
            <v>500</v>
          </cell>
          <cell r="K447">
            <v>0.01</v>
          </cell>
          <cell r="L447" t="str">
            <v xml:space="preserve">   </v>
          </cell>
          <cell r="M447">
            <v>1</v>
          </cell>
          <cell r="N447">
            <v>0</v>
          </cell>
          <cell r="O447">
            <v>0</v>
          </cell>
          <cell r="P447">
            <v>9.9999999999909103E-3</v>
          </cell>
          <cell r="R447" t="str">
            <v>Comp303</v>
          </cell>
        </row>
        <row r="448">
          <cell r="A448">
            <v>4424</v>
          </cell>
          <cell r="B448" t="str">
            <v>F</v>
          </cell>
          <cell r="C448" t="str">
            <v>2.12.2.1.1.26</v>
          </cell>
          <cell r="D448" t="str">
            <v>Conjunto para medição polifásica baixa tensão, CM3 conforme norma CELPA</v>
          </cell>
          <cell r="E448" t="str">
            <v>un</v>
          </cell>
          <cell r="F448">
            <v>1</v>
          </cell>
          <cell r="G448">
            <v>500.01</v>
          </cell>
          <cell r="H448">
            <v>500.01</v>
          </cell>
          <cell r="I448">
            <v>500</v>
          </cell>
          <cell r="J448">
            <v>500</v>
          </cell>
          <cell r="K448">
            <v>0.01</v>
          </cell>
          <cell r="L448" t="str">
            <v xml:space="preserve">   </v>
          </cell>
          <cell r="M448">
            <v>1</v>
          </cell>
          <cell r="N448">
            <v>0</v>
          </cell>
          <cell r="O448">
            <v>0</v>
          </cell>
          <cell r="P448">
            <v>9.9999999999909103E-3</v>
          </cell>
          <cell r="R448" t="str">
            <v>Comp304</v>
          </cell>
        </row>
        <row r="449">
          <cell r="A449">
            <v>1121</v>
          </cell>
          <cell r="B449" t="str">
            <v>F</v>
          </cell>
          <cell r="C449" t="str">
            <v>1.9.3.3.1</v>
          </cell>
          <cell r="D449" t="str">
            <v>Controlador programavel ( plc) montado em armário elétrico,com painel de baixa tensão,fonte, e/s digitais e analógicas</v>
          </cell>
          <cell r="E449" t="str">
            <v>UN</v>
          </cell>
          <cell r="F449">
            <v>3</v>
          </cell>
          <cell r="G449">
            <v>60550</v>
          </cell>
          <cell r="H449">
            <v>181650</v>
          </cell>
          <cell r="I449">
            <v>61040</v>
          </cell>
          <cell r="J449">
            <v>183120</v>
          </cell>
          <cell r="K449">
            <v>-490</v>
          </cell>
          <cell r="L449" t="str">
            <v xml:space="preserve">   </v>
          </cell>
          <cell r="M449">
            <v>0.99199999999999999</v>
          </cell>
          <cell r="N449">
            <v>-8.0000000000000002E-3</v>
          </cell>
          <cell r="O449">
            <v>0</v>
          </cell>
          <cell r="P449" t="str">
            <v xml:space="preserve">   </v>
          </cell>
          <cell r="R449" t="str">
            <v>Comp305</v>
          </cell>
        </row>
        <row r="450">
          <cell r="A450">
            <v>1254</v>
          </cell>
          <cell r="B450" t="str">
            <v>F</v>
          </cell>
          <cell r="C450" t="str">
            <v>1.11.5.1</v>
          </cell>
          <cell r="D450" t="str">
            <v>Controlador programavel ( plc) montado em armário elétrico,com painel de baixa tensão,fonte, e/s digitais e analógicas</v>
          </cell>
          <cell r="E450" t="str">
            <v>UN</v>
          </cell>
          <cell r="F450">
            <v>3</v>
          </cell>
          <cell r="G450">
            <v>60550</v>
          </cell>
          <cell r="H450">
            <v>181650</v>
          </cell>
          <cell r="I450">
            <v>61040</v>
          </cell>
          <cell r="J450">
            <v>183120</v>
          </cell>
          <cell r="K450">
            <v>-490</v>
          </cell>
          <cell r="L450" t="str">
            <v xml:space="preserve">   </v>
          </cell>
          <cell r="M450">
            <v>0.99199999999999999</v>
          </cell>
          <cell r="N450">
            <v>-8.0000000000000002E-3</v>
          </cell>
          <cell r="O450">
            <v>0</v>
          </cell>
          <cell r="P450" t="str">
            <v xml:space="preserve">   </v>
          </cell>
          <cell r="R450" t="str">
            <v>Comp305</v>
          </cell>
        </row>
        <row r="451">
          <cell r="A451">
            <v>1330</v>
          </cell>
          <cell r="B451" t="str">
            <v>F</v>
          </cell>
          <cell r="C451" t="str">
            <v>1.12.5.1</v>
          </cell>
          <cell r="D451" t="str">
            <v>Controlador programavel ( plc) montado em armário elétrico,com painel de baixa tensão,fonte, e/s digitais e analógicas</v>
          </cell>
          <cell r="E451" t="str">
            <v>UN</v>
          </cell>
          <cell r="F451">
            <v>3</v>
          </cell>
          <cell r="G451">
            <v>60550</v>
          </cell>
          <cell r="H451">
            <v>181650</v>
          </cell>
          <cell r="I451">
            <v>61040</v>
          </cell>
          <cell r="J451">
            <v>183120</v>
          </cell>
          <cell r="K451">
            <v>-490</v>
          </cell>
          <cell r="L451" t="str">
            <v xml:space="preserve">   </v>
          </cell>
          <cell r="M451">
            <v>0.99199999999999999</v>
          </cell>
          <cell r="N451">
            <v>-8.0000000000000002E-3</v>
          </cell>
          <cell r="O451">
            <v>0</v>
          </cell>
          <cell r="P451" t="str">
            <v xml:space="preserve">   </v>
          </cell>
          <cell r="R451" t="str">
            <v>Comp305</v>
          </cell>
        </row>
        <row r="452">
          <cell r="A452">
            <v>4197</v>
          </cell>
          <cell r="B452" t="str">
            <v>F</v>
          </cell>
          <cell r="C452" t="str">
            <v>2.10.7.1.7.3</v>
          </cell>
          <cell r="D452" t="str">
            <v>Cruzeta C/Bolsas Jgs Fofo Dn 600X400 Inclusive Anel Borracha</v>
          </cell>
          <cell r="E452" t="str">
            <v>pc</v>
          </cell>
          <cell r="F452">
            <v>2</v>
          </cell>
          <cell r="G452">
            <v>5294.89</v>
          </cell>
          <cell r="H452">
            <v>10589.78</v>
          </cell>
          <cell r="I452">
            <v>5294.89</v>
          </cell>
          <cell r="J452">
            <v>10589.78</v>
          </cell>
          <cell r="K452">
            <v>0</v>
          </cell>
          <cell r="L452" t="str">
            <v xml:space="preserve">   </v>
          </cell>
          <cell r="M452">
            <v>1</v>
          </cell>
          <cell r="N452">
            <v>0</v>
          </cell>
          <cell r="O452">
            <v>0</v>
          </cell>
          <cell r="P452" t="str">
            <v xml:space="preserve">   </v>
          </cell>
          <cell r="R452" t="str">
            <v>1668</v>
          </cell>
        </row>
        <row r="453">
          <cell r="A453">
            <v>1692</v>
          </cell>
          <cell r="B453" t="str">
            <v>F</v>
          </cell>
          <cell r="C453" t="str">
            <v>1.16.5.1.2</v>
          </cell>
          <cell r="D453" t="str">
            <v>Cruzeta de concreto 2400mm</v>
          </cell>
          <cell r="E453" t="str">
            <v>un</v>
          </cell>
          <cell r="F453">
            <v>8</v>
          </cell>
          <cell r="G453">
            <v>163.13999999999999</v>
          </cell>
          <cell r="H453">
            <v>1305.1199999999999</v>
          </cell>
          <cell r="I453">
            <v>163.13999999999999</v>
          </cell>
          <cell r="J453">
            <v>1305.1199999999999</v>
          </cell>
          <cell r="K453">
            <v>0</v>
          </cell>
          <cell r="L453" t="str">
            <v xml:space="preserve">   </v>
          </cell>
          <cell r="M453">
            <v>1</v>
          </cell>
          <cell r="N453">
            <v>0</v>
          </cell>
          <cell r="O453">
            <v>0</v>
          </cell>
          <cell r="P453" t="str">
            <v xml:space="preserve">   </v>
          </cell>
          <cell r="R453" t="str">
            <v>Comp306</v>
          </cell>
        </row>
        <row r="454">
          <cell r="A454">
            <v>4280</v>
          </cell>
          <cell r="B454" t="str">
            <v>F</v>
          </cell>
          <cell r="C454" t="str">
            <v>2.12.1.1.1.2</v>
          </cell>
          <cell r="D454" t="str">
            <v>Cruzeta de concreto 2400mm</v>
          </cell>
          <cell r="E454" t="str">
            <v>un</v>
          </cell>
          <cell r="F454">
            <v>8</v>
          </cell>
          <cell r="G454">
            <v>163.13999999999999</v>
          </cell>
          <cell r="H454">
            <v>1305.1199999999999</v>
          </cell>
          <cell r="I454">
            <v>163.13999999999999</v>
          </cell>
          <cell r="J454">
            <v>1305.1199999999999</v>
          </cell>
          <cell r="K454">
            <v>0</v>
          </cell>
          <cell r="L454" t="str">
            <v xml:space="preserve">   </v>
          </cell>
          <cell r="M454">
            <v>1</v>
          </cell>
          <cell r="N454">
            <v>0</v>
          </cell>
          <cell r="O454">
            <v>0</v>
          </cell>
          <cell r="P454" t="str">
            <v xml:space="preserve">   </v>
          </cell>
          <cell r="R454" t="str">
            <v>Comp306</v>
          </cell>
        </row>
        <row r="455">
          <cell r="A455">
            <v>5077</v>
          </cell>
          <cell r="B455" t="str">
            <v>F</v>
          </cell>
          <cell r="C455" t="str">
            <v>2.12.5.1.1.2</v>
          </cell>
          <cell r="D455" t="str">
            <v>Cruzeta de concreto 2400mm</v>
          </cell>
          <cell r="E455" t="str">
            <v>un</v>
          </cell>
          <cell r="F455">
            <v>8</v>
          </cell>
          <cell r="G455">
            <v>163.13999999999999</v>
          </cell>
          <cell r="H455">
            <v>1305.1199999999999</v>
          </cell>
          <cell r="I455">
            <v>163.13999999999999</v>
          </cell>
          <cell r="J455">
            <v>1305.1199999999999</v>
          </cell>
          <cell r="K455">
            <v>0</v>
          </cell>
          <cell r="L455" t="str">
            <v xml:space="preserve">   </v>
          </cell>
          <cell r="M455">
            <v>1</v>
          </cell>
          <cell r="N455">
            <v>0</v>
          </cell>
          <cell r="O455">
            <v>0</v>
          </cell>
          <cell r="P455" t="str">
            <v xml:space="preserve">   </v>
          </cell>
          <cell r="R455" t="str">
            <v>Comp306</v>
          </cell>
        </row>
        <row r="456">
          <cell r="A456">
            <v>499</v>
          </cell>
          <cell r="B456" t="str">
            <v>F</v>
          </cell>
          <cell r="C456" t="str">
            <v>1.8.2.4.1.12</v>
          </cell>
          <cell r="D456" t="str">
            <v>Cruzeta C/Bolsas Jgs Fofo Dn 150X100 Inclusive Anel Borracha</v>
          </cell>
          <cell r="E456" t="str">
            <v>pç</v>
          </cell>
          <cell r="F456">
            <v>11</v>
          </cell>
          <cell r="G456">
            <v>380.68</v>
          </cell>
          <cell r="H456">
            <v>4187.4799999999996</v>
          </cell>
          <cell r="I456">
            <v>380.68</v>
          </cell>
          <cell r="J456">
            <v>4187.4799999999996</v>
          </cell>
          <cell r="K456">
            <v>0</v>
          </cell>
          <cell r="L456" t="str">
            <v xml:space="preserve">   </v>
          </cell>
          <cell r="M456">
            <v>1</v>
          </cell>
          <cell r="N456">
            <v>0</v>
          </cell>
          <cell r="O456">
            <v>0</v>
          </cell>
          <cell r="P456" t="str">
            <v xml:space="preserve">   </v>
          </cell>
          <cell r="R456" t="str">
            <v>1672</v>
          </cell>
        </row>
        <row r="457">
          <cell r="A457">
            <v>675</v>
          </cell>
          <cell r="B457" t="str">
            <v>F</v>
          </cell>
          <cell r="C457" t="str">
            <v>1.8.3.4.1.6</v>
          </cell>
          <cell r="D457" t="str">
            <v>Cruzeta C/Bolsas Jgs Fofo Dn 150X100 Inclusive Anel Borracha</v>
          </cell>
          <cell r="E457" t="str">
            <v>pç</v>
          </cell>
          <cell r="F457">
            <v>6</v>
          </cell>
          <cell r="G457">
            <v>380.68</v>
          </cell>
          <cell r="H457">
            <v>2284.08</v>
          </cell>
          <cell r="I457">
            <v>380.68</v>
          </cell>
          <cell r="J457">
            <v>2284.08</v>
          </cell>
          <cell r="K457">
            <v>0</v>
          </cell>
          <cell r="L457" t="str">
            <v xml:space="preserve">   </v>
          </cell>
          <cell r="M457">
            <v>1</v>
          </cell>
          <cell r="N457">
            <v>0</v>
          </cell>
          <cell r="O457">
            <v>0</v>
          </cell>
          <cell r="P457" t="str">
            <v xml:space="preserve">   </v>
          </cell>
          <cell r="R457" t="str">
            <v>1672</v>
          </cell>
        </row>
        <row r="458">
          <cell r="A458">
            <v>814</v>
          </cell>
          <cell r="B458" t="str">
            <v>F</v>
          </cell>
          <cell r="C458" t="str">
            <v>1.8.4.4.1.7</v>
          </cell>
          <cell r="D458" t="str">
            <v>Cruzeta C/Bolsas Jgs Fofo Dn 150X100 Inclusive Anel Borracha</v>
          </cell>
          <cell r="E458" t="str">
            <v>pç</v>
          </cell>
          <cell r="F458">
            <v>4</v>
          </cell>
          <cell r="G458">
            <v>380.68</v>
          </cell>
          <cell r="H458">
            <v>1522.72</v>
          </cell>
          <cell r="I458">
            <v>380.68</v>
          </cell>
          <cell r="J458">
            <v>1522.72</v>
          </cell>
          <cell r="K458">
            <v>0</v>
          </cell>
          <cell r="L458" t="str">
            <v xml:space="preserve">   </v>
          </cell>
          <cell r="M458">
            <v>1</v>
          </cell>
          <cell r="N458">
            <v>0</v>
          </cell>
          <cell r="O458">
            <v>0</v>
          </cell>
          <cell r="P458" t="str">
            <v xml:space="preserve">   </v>
          </cell>
          <cell r="R458" t="str">
            <v>1672</v>
          </cell>
        </row>
        <row r="459">
          <cell r="A459">
            <v>676</v>
          </cell>
          <cell r="B459" t="str">
            <v>F</v>
          </cell>
          <cell r="C459" t="str">
            <v>1.8.3.4.1.7</v>
          </cell>
          <cell r="D459" t="str">
            <v>Cruzeta C/Bolsas Jgs Fofo Dn 200X100 Inclusive Anel Borracha</v>
          </cell>
          <cell r="E459" t="str">
            <v>pç</v>
          </cell>
          <cell r="F459">
            <v>2</v>
          </cell>
          <cell r="G459">
            <v>671.13</v>
          </cell>
          <cell r="H459">
            <v>1342.26</v>
          </cell>
          <cell r="I459">
            <v>671.13</v>
          </cell>
          <cell r="J459">
            <v>1342.26</v>
          </cell>
          <cell r="K459">
            <v>0</v>
          </cell>
          <cell r="L459" t="str">
            <v xml:space="preserve">   </v>
          </cell>
          <cell r="M459">
            <v>1</v>
          </cell>
          <cell r="N459">
            <v>0</v>
          </cell>
          <cell r="O459">
            <v>0</v>
          </cell>
          <cell r="P459" t="str">
            <v xml:space="preserve">   </v>
          </cell>
          <cell r="R459" t="str">
            <v>1658</v>
          </cell>
        </row>
        <row r="460">
          <cell r="A460">
            <v>500</v>
          </cell>
          <cell r="B460" t="str">
            <v>F</v>
          </cell>
          <cell r="C460" t="str">
            <v>1.8.2.4.1.13</v>
          </cell>
          <cell r="D460" t="str">
            <v>Cruzeta de redução C/Bolsas JGS FºF° DN (200X150)mm, Inclusive anel de borracha</v>
          </cell>
          <cell r="E460" t="str">
            <v>pç</v>
          </cell>
          <cell r="F460">
            <v>3</v>
          </cell>
          <cell r="G460">
            <v>936.98</v>
          </cell>
          <cell r="H460">
            <v>2810.94</v>
          </cell>
          <cell r="I460">
            <v>936.98</v>
          </cell>
          <cell r="J460">
            <v>2810.94</v>
          </cell>
          <cell r="K460">
            <v>0</v>
          </cell>
          <cell r="L460" t="str">
            <v xml:space="preserve">   </v>
          </cell>
          <cell r="M460">
            <v>1</v>
          </cell>
          <cell r="N460">
            <v>0</v>
          </cell>
          <cell r="O460">
            <v>0</v>
          </cell>
          <cell r="P460" t="str">
            <v xml:space="preserve">   </v>
          </cell>
          <cell r="R460" t="str">
            <v>Comp307</v>
          </cell>
        </row>
        <row r="461">
          <cell r="A461">
            <v>677</v>
          </cell>
          <cell r="B461" t="str">
            <v>F</v>
          </cell>
          <cell r="C461" t="str">
            <v>1.8.3.4.1.8</v>
          </cell>
          <cell r="D461" t="str">
            <v>Cruzeta de redução C/Bolsas JGS FºF° DN (200X150)mm, Inclusive anel de borracha</v>
          </cell>
          <cell r="E461" t="str">
            <v>pç</v>
          </cell>
          <cell r="F461">
            <v>1</v>
          </cell>
          <cell r="G461">
            <v>936.98</v>
          </cell>
          <cell r="H461">
            <v>936.98</v>
          </cell>
          <cell r="I461">
            <v>936.98</v>
          </cell>
          <cell r="J461">
            <v>936.98</v>
          </cell>
          <cell r="K461">
            <v>0</v>
          </cell>
          <cell r="L461" t="str">
            <v xml:space="preserve">   </v>
          </cell>
          <cell r="M461">
            <v>1</v>
          </cell>
          <cell r="N461">
            <v>0</v>
          </cell>
          <cell r="O461">
            <v>0</v>
          </cell>
          <cell r="P461" t="str">
            <v xml:space="preserve">   </v>
          </cell>
          <cell r="R461" t="str">
            <v>Comp307</v>
          </cell>
        </row>
        <row r="462">
          <cell r="A462">
            <v>501</v>
          </cell>
          <cell r="B462" t="str">
            <v>F</v>
          </cell>
          <cell r="C462" t="str">
            <v>1.8.2.4.1.14</v>
          </cell>
          <cell r="D462" t="str">
            <v>Cruzeta C/Bolsas Jgs Fofo Dn 250X100 Inclusive Anel Borracha</v>
          </cell>
          <cell r="E462" t="str">
            <v>pç</v>
          </cell>
          <cell r="F462">
            <v>2</v>
          </cell>
          <cell r="G462">
            <v>1151.22</v>
          </cell>
          <cell r="H462">
            <v>2302.44</v>
          </cell>
          <cell r="I462">
            <v>1151.22</v>
          </cell>
          <cell r="J462">
            <v>2302.44</v>
          </cell>
          <cell r="K462">
            <v>0</v>
          </cell>
          <cell r="L462" t="str">
            <v xml:space="preserve">   </v>
          </cell>
          <cell r="M462">
            <v>1</v>
          </cell>
          <cell r="N462">
            <v>0</v>
          </cell>
          <cell r="O462">
            <v>0</v>
          </cell>
          <cell r="P462" t="str">
            <v xml:space="preserve">   </v>
          </cell>
          <cell r="R462" t="str">
            <v>1683</v>
          </cell>
        </row>
        <row r="463">
          <cell r="A463">
            <v>715</v>
          </cell>
          <cell r="B463" t="str">
            <v>F</v>
          </cell>
          <cell r="C463" t="str">
            <v>1.8.3.5.1.13</v>
          </cell>
          <cell r="D463" t="str">
            <v>Cruzeta de Redução PVC-PBA (EB 183) JE BBBB DN (100 x 50)mm</v>
          </cell>
          <cell r="E463" t="str">
            <v>un</v>
          </cell>
          <cell r="F463">
            <v>5</v>
          </cell>
          <cell r="G463">
            <v>51.16</v>
          </cell>
          <cell r="H463">
            <v>255.8</v>
          </cell>
          <cell r="I463">
            <v>51.16</v>
          </cell>
          <cell r="J463">
            <v>255.8</v>
          </cell>
          <cell r="K463">
            <v>0</v>
          </cell>
          <cell r="L463" t="str">
            <v xml:space="preserve">   </v>
          </cell>
          <cell r="M463">
            <v>1</v>
          </cell>
          <cell r="N463">
            <v>0</v>
          </cell>
          <cell r="O463">
            <v>0</v>
          </cell>
          <cell r="P463" t="str">
            <v xml:space="preserve">   </v>
          </cell>
          <cell r="R463" t="str">
            <v>Comp310</v>
          </cell>
        </row>
        <row r="464">
          <cell r="A464">
            <v>856</v>
          </cell>
          <cell r="B464" t="str">
            <v>F</v>
          </cell>
          <cell r="C464" t="str">
            <v>1.8.4.5.1.12</v>
          </cell>
          <cell r="D464" t="str">
            <v>Cruzeta de Redução PVC-PBA (EB 183) JE BBBB DN (100 x 50)mm</v>
          </cell>
          <cell r="E464" t="str">
            <v>un</v>
          </cell>
          <cell r="F464">
            <v>3</v>
          </cell>
          <cell r="G464">
            <v>51.16</v>
          </cell>
          <cell r="H464">
            <v>153.47999999999999</v>
          </cell>
          <cell r="I464">
            <v>51.16</v>
          </cell>
          <cell r="J464">
            <v>153.47999999999999</v>
          </cell>
          <cell r="K464">
            <v>0</v>
          </cell>
          <cell r="L464" t="str">
            <v xml:space="preserve">   </v>
          </cell>
          <cell r="M464">
            <v>1</v>
          </cell>
          <cell r="N464">
            <v>0</v>
          </cell>
          <cell r="O464">
            <v>0</v>
          </cell>
          <cell r="P464" t="str">
            <v xml:space="preserve">   </v>
          </cell>
          <cell r="R464" t="str">
            <v>Comp310</v>
          </cell>
        </row>
        <row r="465">
          <cell r="A465">
            <v>857</v>
          </cell>
          <cell r="B465" t="str">
            <v>F</v>
          </cell>
          <cell r="C465" t="str">
            <v>1.8.4.5.1.13</v>
          </cell>
          <cell r="D465" t="str">
            <v>Cruzeta de Redução PVC-PBA (EB 183) JE BBBB DN (100 x 75)mm</v>
          </cell>
          <cell r="E465" t="str">
            <v>un</v>
          </cell>
          <cell r="F465">
            <v>1</v>
          </cell>
          <cell r="G465">
            <v>60.83</v>
          </cell>
          <cell r="H465">
            <v>60.83</v>
          </cell>
          <cell r="I465">
            <v>60.82</v>
          </cell>
          <cell r="J465">
            <v>60.82</v>
          </cell>
          <cell r="K465">
            <v>0.01</v>
          </cell>
          <cell r="L465" t="str">
            <v xml:space="preserve">   </v>
          </cell>
          <cell r="M465">
            <v>1.0002</v>
          </cell>
          <cell r="N465">
            <v>2.0000000000000001E-4</v>
          </cell>
          <cell r="O465">
            <v>0</v>
          </cell>
          <cell r="P465">
            <v>9.9999999999980105E-3</v>
          </cell>
          <cell r="R465" t="str">
            <v>Comp311</v>
          </cell>
        </row>
        <row r="466">
          <cell r="A466">
            <v>574</v>
          </cell>
          <cell r="B466" t="str">
            <v>F</v>
          </cell>
          <cell r="C466" t="str">
            <v>1.8.2.5.1.16</v>
          </cell>
          <cell r="D466" t="str">
            <v>Cruzeta Reducao Pvc Pba Eb183 Je Bbbb Dn 75 X 50 /De 85 X 60 Mm</v>
          </cell>
          <cell r="E466" t="str">
            <v>un</v>
          </cell>
          <cell r="F466">
            <v>6</v>
          </cell>
          <cell r="G466">
            <v>29.48</v>
          </cell>
          <cell r="H466">
            <v>176.88</v>
          </cell>
          <cell r="I466">
            <v>29.48</v>
          </cell>
          <cell r="J466">
            <v>176.88</v>
          </cell>
          <cell r="K466">
            <v>0</v>
          </cell>
          <cell r="L466" t="str">
            <v xml:space="preserve">   </v>
          </cell>
          <cell r="M466">
            <v>1</v>
          </cell>
          <cell r="N466">
            <v>0</v>
          </cell>
          <cell r="O466">
            <v>0</v>
          </cell>
          <cell r="P466" t="str">
            <v xml:space="preserve">   </v>
          </cell>
          <cell r="R466" t="str">
            <v>1727</v>
          </cell>
        </row>
        <row r="467">
          <cell r="A467">
            <v>714</v>
          </cell>
          <cell r="B467" t="str">
            <v>F</v>
          </cell>
          <cell r="C467" t="str">
            <v>1.8.3.5.1.12</v>
          </cell>
          <cell r="D467" t="str">
            <v>Cruzeta Reducao Pvc Pba Eb183 Je Bbbb Dn 75 X 50 /De 85 X 60 Mm</v>
          </cell>
          <cell r="E467" t="str">
            <v>un</v>
          </cell>
          <cell r="F467">
            <v>3</v>
          </cell>
          <cell r="G467">
            <v>29.48</v>
          </cell>
          <cell r="H467">
            <v>88.44</v>
          </cell>
          <cell r="I467">
            <v>29.48</v>
          </cell>
          <cell r="J467">
            <v>88.44</v>
          </cell>
          <cell r="K467">
            <v>0</v>
          </cell>
          <cell r="L467" t="str">
            <v xml:space="preserve">   </v>
          </cell>
          <cell r="M467">
            <v>1</v>
          </cell>
          <cell r="N467">
            <v>0</v>
          </cell>
          <cell r="O467">
            <v>0</v>
          </cell>
          <cell r="P467" t="str">
            <v xml:space="preserve">   </v>
          </cell>
          <cell r="R467" t="str">
            <v>1727</v>
          </cell>
        </row>
        <row r="468">
          <cell r="A468">
            <v>855</v>
          </cell>
          <cell r="B468" t="str">
            <v>F</v>
          </cell>
          <cell r="C468" t="str">
            <v>1.8.4.5.1.11</v>
          </cell>
          <cell r="D468" t="str">
            <v>Cruzeta Reducao Pvc Pba Eb183 Je Bbbb Dn 75 X 50 /De 85 X 60 Mm</v>
          </cell>
          <cell r="E468" t="str">
            <v>un</v>
          </cell>
          <cell r="F468">
            <v>4</v>
          </cell>
          <cell r="G468">
            <v>29.48</v>
          </cell>
          <cell r="H468">
            <v>117.92</v>
          </cell>
          <cell r="I468">
            <v>29.48</v>
          </cell>
          <cell r="J468">
            <v>117.92</v>
          </cell>
          <cell r="K468">
            <v>0</v>
          </cell>
          <cell r="L468" t="str">
            <v xml:space="preserve">   </v>
          </cell>
          <cell r="M468">
            <v>1</v>
          </cell>
          <cell r="N468">
            <v>0</v>
          </cell>
          <cell r="O468">
            <v>0</v>
          </cell>
          <cell r="P468" t="str">
            <v xml:space="preserve">   </v>
          </cell>
          <cell r="R468" t="str">
            <v>1727</v>
          </cell>
        </row>
        <row r="469">
          <cell r="A469">
            <v>502</v>
          </cell>
          <cell r="B469" t="str">
            <v>F</v>
          </cell>
          <cell r="C469" t="str">
            <v>1.8.2.4.1.15</v>
          </cell>
          <cell r="D469" t="str">
            <v>Cruzeta F°F° JGS BBBB DN 150mm, Inclusive anel de borracha</v>
          </cell>
          <cell r="E469" t="str">
            <v>pç</v>
          </cell>
          <cell r="F469">
            <v>6</v>
          </cell>
          <cell r="G469">
            <v>824.62</v>
          </cell>
          <cell r="H469">
            <v>4947.72</v>
          </cell>
          <cell r="I469">
            <v>824.62</v>
          </cell>
          <cell r="J469">
            <v>4947.72</v>
          </cell>
          <cell r="K469">
            <v>0</v>
          </cell>
          <cell r="L469" t="str">
            <v xml:space="preserve">   </v>
          </cell>
          <cell r="M469">
            <v>1</v>
          </cell>
          <cell r="N469">
            <v>0</v>
          </cell>
          <cell r="O469">
            <v>0</v>
          </cell>
          <cell r="P469" t="str">
            <v xml:space="preserve">   </v>
          </cell>
          <cell r="R469" t="str">
            <v>Comp308</v>
          </cell>
        </row>
        <row r="470">
          <cell r="A470">
            <v>815</v>
          </cell>
          <cell r="B470" t="str">
            <v>F</v>
          </cell>
          <cell r="C470" t="str">
            <v>1.8.4.4.1.8</v>
          </cell>
          <cell r="D470" t="str">
            <v>Cruzeta F°F° JGS BBBB DN 150mm, Inclusive anel de borracha</v>
          </cell>
          <cell r="E470" t="str">
            <v>pç</v>
          </cell>
          <cell r="F470">
            <v>1</v>
          </cell>
          <cell r="G470">
            <v>824.62</v>
          </cell>
          <cell r="H470">
            <v>824.62</v>
          </cell>
          <cell r="I470">
            <v>824.62</v>
          </cell>
          <cell r="J470">
            <v>824.62</v>
          </cell>
          <cell r="K470">
            <v>0</v>
          </cell>
          <cell r="L470" t="str">
            <v xml:space="preserve">   </v>
          </cell>
          <cell r="M470">
            <v>1</v>
          </cell>
          <cell r="N470">
            <v>0</v>
          </cell>
          <cell r="O470">
            <v>0</v>
          </cell>
          <cell r="P470" t="str">
            <v xml:space="preserve">   </v>
          </cell>
          <cell r="R470" t="str">
            <v>Comp308</v>
          </cell>
        </row>
        <row r="471">
          <cell r="A471">
            <v>503</v>
          </cell>
          <cell r="B471" t="str">
            <v>F</v>
          </cell>
          <cell r="C471" t="str">
            <v>1.8.2.4.1.16</v>
          </cell>
          <cell r="D471" t="str">
            <v>Cruzeta F°F° JGS BBBB DN 300mm, Inclusive anel de borracha</v>
          </cell>
          <cell r="E471" t="str">
            <v>pç</v>
          </cell>
          <cell r="F471">
            <v>1</v>
          </cell>
          <cell r="G471">
            <v>2109.2600000000002</v>
          </cell>
          <cell r="H471">
            <v>2109.2600000000002</v>
          </cell>
          <cell r="I471">
            <v>2109.2600000000002</v>
          </cell>
          <cell r="J471">
            <v>2109.2600000000002</v>
          </cell>
          <cell r="K471">
            <v>0</v>
          </cell>
          <cell r="L471" t="str">
            <v xml:space="preserve">   </v>
          </cell>
          <cell r="M471">
            <v>1</v>
          </cell>
          <cell r="N471">
            <v>0</v>
          </cell>
          <cell r="O471">
            <v>0</v>
          </cell>
          <cell r="P471" t="str">
            <v xml:space="preserve">   </v>
          </cell>
          <cell r="R471" t="str">
            <v>Comp309</v>
          </cell>
        </row>
        <row r="472">
          <cell r="A472">
            <v>713</v>
          </cell>
          <cell r="B472" t="str">
            <v>F</v>
          </cell>
          <cell r="C472" t="str">
            <v>1.8.3.5.1.11</v>
          </cell>
          <cell r="D472" t="str">
            <v>Cruzeta Pvc Pba Je Bbbb Dn 100/De 110Mm</v>
          </cell>
          <cell r="E472" t="str">
            <v>un</v>
          </cell>
          <cell r="F472">
            <v>1</v>
          </cell>
          <cell r="G472">
            <v>71.53</v>
          </cell>
          <cell r="H472">
            <v>71.53</v>
          </cell>
          <cell r="I472">
            <v>71.53</v>
          </cell>
          <cell r="J472">
            <v>71.53</v>
          </cell>
          <cell r="K472">
            <v>0</v>
          </cell>
          <cell r="L472" t="str">
            <v xml:space="preserve">   </v>
          </cell>
          <cell r="M472">
            <v>1</v>
          </cell>
          <cell r="N472">
            <v>0</v>
          </cell>
          <cell r="O472">
            <v>0</v>
          </cell>
          <cell r="P472" t="str">
            <v xml:space="preserve">   </v>
          </cell>
          <cell r="R472" t="str">
            <v>12920</v>
          </cell>
        </row>
        <row r="473">
          <cell r="A473">
            <v>572</v>
          </cell>
          <cell r="B473" t="str">
            <v>F</v>
          </cell>
          <cell r="C473" t="str">
            <v>1.8.2.5.1.14</v>
          </cell>
          <cell r="D473" t="str">
            <v>Cruzeta Pvc Pba Eb 183 Je Bbbb Dn 50/De 60Mm</v>
          </cell>
          <cell r="E473" t="str">
            <v>un</v>
          </cell>
          <cell r="F473">
            <v>14</v>
          </cell>
          <cell r="G473">
            <v>15.82</v>
          </cell>
          <cell r="H473">
            <v>221.48</v>
          </cell>
          <cell r="I473">
            <v>15.82</v>
          </cell>
          <cell r="J473">
            <v>221.48</v>
          </cell>
          <cell r="K473">
            <v>0</v>
          </cell>
          <cell r="L473" t="str">
            <v xml:space="preserve">   </v>
          </cell>
          <cell r="M473">
            <v>1</v>
          </cell>
          <cell r="N473">
            <v>0</v>
          </cell>
          <cell r="O473">
            <v>0</v>
          </cell>
          <cell r="P473" t="str">
            <v xml:space="preserve">   </v>
          </cell>
          <cell r="R473" t="str">
            <v>1725</v>
          </cell>
        </row>
        <row r="474">
          <cell r="A474">
            <v>712</v>
          </cell>
          <cell r="B474" t="str">
            <v>F</v>
          </cell>
          <cell r="C474" t="str">
            <v>1.8.3.5.1.10</v>
          </cell>
          <cell r="D474" t="str">
            <v>Cruzeta Pvc Pba Eb 183 Je Bbbb Dn 50/De 60Mm</v>
          </cell>
          <cell r="E474" t="str">
            <v>un</v>
          </cell>
          <cell r="F474">
            <v>23</v>
          </cell>
          <cell r="G474">
            <v>15.82</v>
          </cell>
          <cell r="H474">
            <v>363.86</v>
          </cell>
          <cell r="I474">
            <v>15.82</v>
          </cell>
          <cell r="J474">
            <v>363.86</v>
          </cell>
          <cell r="K474">
            <v>0</v>
          </cell>
          <cell r="L474" t="str">
            <v xml:space="preserve">   </v>
          </cell>
          <cell r="M474">
            <v>1</v>
          </cell>
          <cell r="N474">
            <v>0</v>
          </cell>
          <cell r="O474">
            <v>0</v>
          </cell>
          <cell r="P474" t="str">
            <v xml:space="preserve">   </v>
          </cell>
          <cell r="R474" t="str">
            <v>1725</v>
          </cell>
        </row>
        <row r="475">
          <cell r="A475">
            <v>853</v>
          </cell>
          <cell r="B475" t="str">
            <v>F</v>
          </cell>
          <cell r="C475" t="str">
            <v>1.8.4.5.1.9</v>
          </cell>
          <cell r="D475" t="str">
            <v>Cruzeta Pvc Pba Eb 183 Je Bbbb Dn 50/De 60Mm</v>
          </cell>
          <cell r="E475" t="str">
            <v>un</v>
          </cell>
          <cell r="F475">
            <v>12</v>
          </cell>
          <cell r="G475">
            <v>15.82</v>
          </cell>
          <cell r="H475">
            <v>189.84</v>
          </cell>
          <cell r="I475">
            <v>15.82</v>
          </cell>
          <cell r="J475">
            <v>189.84</v>
          </cell>
          <cell r="K475">
            <v>0</v>
          </cell>
          <cell r="L475" t="str">
            <v xml:space="preserve">   </v>
          </cell>
          <cell r="M475">
            <v>1</v>
          </cell>
          <cell r="N475">
            <v>0</v>
          </cell>
          <cell r="O475">
            <v>0</v>
          </cell>
          <cell r="P475" t="str">
            <v xml:space="preserve">   </v>
          </cell>
          <cell r="R475" t="str">
            <v>1725</v>
          </cell>
        </row>
        <row r="476">
          <cell r="A476">
            <v>573</v>
          </cell>
          <cell r="B476" t="str">
            <v>F</v>
          </cell>
          <cell r="C476" t="str">
            <v>1.8.2.5.1.15</v>
          </cell>
          <cell r="D476" t="str">
            <v>Cruzeta Pvc Pba Je Bbbb Dn 75/De 85Mm</v>
          </cell>
          <cell r="E476" t="str">
            <v>un</v>
          </cell>
          <cell r="F476">
            <v>1</v>
          </cell>
          <cell r="G476">
            <v>38.58</v>
          </cell>
          <cell r="H476">
            <v>38.58</v>
          </cell>
          <cell r="I476">
            <v>38.58</v>
          </cell>
          <cell r="J476">
            <v>38.58</v>
          </cell>
          <cell r="K476">
            <v>0</v>
          </cell>
          <cell r="L476" t="str">
            <v xml:space="preserve">   </v>
          </cell>
          <cell r="M476">
            <v>1</v>
          </cell>
          <cell r="N476">
            <v>0</v>
          </cell>
          <cell r="O476">
            <v>0</v>
          </cell>
          <cell r="P476" t="str">
            <v xml:space="preserve">   </v>
          </cell>
          <cell r="R476" t="str">
            <v>12943</v>
          </cell>
        </row>
        <row r="477">
          <cell r="A477">
            <v>854</v>
          </cell>
          <cell r="B477" t="str">
            <v>F</v>
          </cell>
          <cell r="C477" t="str">
            <v>1.8.4.5.1.10</v>
          </cell>
          <cell r="D477" t="str">
            <v>Cruzeta Pvc Pba Je Bbbb Dn 75/De 85Mm</v>
          </cell>
          <cell r="E477" t="str">
            <v>un</v>
          </cell>
          <cell r="F477">
            <v>1</v>
          </cell>
          <cell r="G477">
            <v>38.58</v>
          </cell>
          <cell r="H477">
            <v>38.58</v>
          </cell>
          <cell r="I477">
            <v>38.58</v>
          </cell>
          <cell r="J477">
            <v>38.58</v>
          </cell>
          <cell r="K477">
            <v>0</v>
          </cell>
          <cell r="L477" t="str">
            <v xml:space="preserve">   </v>
          </cell>
          <cell r="M477">
            <v>1</v>
          </cell>
          <cell r="N477">
            <v>0</v>
          </cell>
          <cell r="O477">
            <v>0</v>
          </cell>
          <cell r="P477" t="str">
            <v xml:space="preserve">   </v>
          </cell>
          <cell r="R477" t="str">
            <v>12943</v>
          </cell>
        </row>
        <row r="478">
          <cell r="A478">
            <v>198</v>
          </cell>
          <cell r="B478" t="str">
            <v>F</v>
          </cell>
          <cell r="C478" t="str">
            <v>1.5.4.1.6</v>
          </cell>
          <cell r="D478" t="str">
            <v>Curva Fofo 90 Gr C/ Flanges E Pe Pn-10 Dn 600</v>
          </cell>
          <cell r="E478" t="str">
            <v>pc</v>
          </cell>
          <cell r="F478">
            <v>1</v>
          </cell>
          <cell r="G478">
            <v>9066.15</v>
          </cell>
          <cell r="H478">
            <v>9066.15</v>
          </cell>
          <cell r="I478">
            <v>9066.15</v>
          </cell>
          <cell r="J478">
            <v>9066.15</v>
          </cell>
          <cell r="K478">
            <v>0</v>
          </cell>
          <cell r="L478" t="str">
            <v xml:space="preserve">   </v>
          </cell>
          <cell r="M478">
            <v>1</v>
          </cell>
          <cell r="N478">
            <v>0</v>
          </cell>
          <cell r="O478">
            <v>0</v>
          </cell>
          <cell r="P478" t="str">
            <v xml:space="preserve">   </v>
          </cell>
          <cell r="R478" t="str">
            <v>2212</v>
          </cell>
        </row>
        <row r="479">
          <cell r="A479">
            <v>516</v>
          </cell>
          <cell r="B479" t="str">
            <v>F</v>
          </cell>
          <cell r="C479" t="str">
            <v>1.8.2.4.1.29</v>
          </cell>
          <cell r="D479" t="str">
            <v>Curva Fofo 22 Gr C/Bolsas Jgs Dn 150 Inclusive Anel Borracha</v>
          </cell>
          <cell r="E479" t="str">
            <v>pç</v>
          </cell>
          <cell r="F479">
            <v>1</v>
          </cell>
          <cell r="G479">
            <v>278.79000000000002</v>
          </cell>
          <cell r="H479">
            <v>278.79000000000002</v>
          </cell>
          <cell r="I479">
            <v>278.79000000000002</v>
          </cell>
          <cell r="J479">
            <v>278.79000000000002</v>
          </cell>
          <cell r="K479">
            <v>0</v>
          </cell>
          <cell r="L479" t="str">
            <v xml:space="preserve">   </v>
          </cell>
          <cell r="M479">
            <v>1</v>
          </cell>
          <cell r="N479">
            <v>0</v>
          </cell>
          <cell r="O479">
            <v>0</v>
          </cell>
          <cell r="P479" t="str">
            <v xml:space="preserve">   </v>
          </cell>
          <cell r="R479" t="str">
            <v>2147</v>
          </cell>
        </row>
        <row r="480">
          <cell r="A480">
            <v>1471</v>
          </cell>
          <cell r="B480" t="str">
            <v>F</v>
          </cell>
          <cell r="C480" t="str">
            <v>1.14.4.6</v>
          </cell>
          <cell r="D480" t="str">
            <v>Curva Pvc Pba Nbr 10351 P/ Rede Agua Je Pb 22G Dn 100 /De 110Mm</v>
          </cell>
          <cell r="E480" t="str">
            <v>pç</v>
          </cell>
          <cell r="F480">
            <v>1</v>
          </cell>
          <cell r="G480">
            <v>92.7</v>
          </cell>
          <cell r="H480">
            <v>92.7</v>
          </cell>
          <cell r="I480">
            <v>92.7</v>
          </cell>
          <cell r="J480">
            <v>92.7</v>
          </cell>
          <cell r="K480">
            <v>0</v>
          </cell>
          <cell r="L480" t="str">
            <v xml:space="preserve">   </v>
          </cell>
          <cell r="M480">
            <v>1</v>
          </cell>
          <cell r="N480">
            <v>0</v>
          </cell>
          <cell r="O480">
            <v>0</v>
          </cell>
          <cell r="P480" t="str">
            <v xml:space="preserve">   </v>
          </cell>
          <cell r="R480" t="str">
            <v>1839</v>
          </cell>
        </row>
        <row r="481">
          <cell r="A481">
            <v>1472</v>
          </cell>
          <cell r="B481" t="str">
            <v>F</v>
          </cell>
          <cell r="C481" t="str">
            <v>1.14.4.7</v>
          </cell>
          <cell r="D481" t="str">
            <v>Curva Pvc Pba Nbr 10351 P/ Rede Agua Je Pb 22G Dn 75 /De 85Mm</v>
          </cell>
          <cell r="E481" t="str">
            <v>pç</v>
          </cell>
          <cell r="F481">
            <v>2</v>
          </cell>
          <cell r="G481">
            <v>49.97</v>
          </cell>
          <cell r="H481">
            <v>99.94</v>
          </cell>
          <cell r="I481">
            <v>49.97</v>
          </cell>
          <cell r="J481">
            <v>99.94</v>
          </cell>
          <cell r="K481">
            <v>0</v>
          </cell>
          <cell r="L481" t="str">
            <v xml:space="preserve">   </v>
          </cell>
          <cell r="M481">
            <v>1</v>
          </cell>
          <cell r="N481">
            <v>0</v>
          </cell>
          <cell r="O481">
            <v>0</v>
          </cell>
          <cell r="P481" t="str">
            <v xml:space="preserve">   </v>
          </cell>
          <cell r="R481" t="str">
            <v>1823</v>
          </cell>
        </row>
        <row r="482">
          <cell r="A482">
            <v>517</v>
          </cell>
          <cell r="B482" t="str">
            <v>F</v>
          </cell>
          <cell r="C482" t="str">
            <v>1.8.2.4.1.30</v>
          </cell>
          <cell r="D482" t="str">
            <v>Curva Fofo 45 Gr C/Bolsas Jgs Dn 150 Inclusive Anel Borracha</v>
          </cell>
          <cell r="E482" t="str">
            <v>pç</v>
          </cell>
          <cell r="F482">
            <v>2</v>
          </cell>
          <cell r="G482">
            <v>262.56</v>
          </cell>
          <cell r="H482">
            <v>525.12</v>
          </cell>
          <cell r="I482">
            <v>262.56</v>
          </cell>
          <cell r="J482">
            <v>525.12</v>
          </cell>
          <cell r="K482">
            <v>0</v>
          </cell>
          <cell r="L482" t="str">
            <v xml:space="preserve">   </v>
          </cell>
          <cell r="M482">
            <v>1</v>
          </cell>
          <cell r="N482">
            <v>0</v>
          </cell>
          <cell r="O482">
            <v>0</v>
          </cell>
          <cell r="P482" t="str">
            <v xml:space="preserve">   </v>
          </cell>
          <cell r="R482" t="str">
            <v>2053</v>
          </cell>
        </row>
        <row r="483">
          <cell r="A483">
            <v>1474</v>
          </cell>
          <cell r="B483" t="str">
            <v>F</v>
          </cell>
          <cell r="C483" t="str">
            <v>1.14.4.9</v>
          </cell>
          <cell r="D483" t="str">
            <v>Curva Pvc Pba Nbr 10351 P/ Rede Agua Je Pb 45G Dn 100 /De 11</v>
          </cell>
          <cell r="E483" t="str">
            <v>pç</v>
          </cell>
          <cell r="F483">
            <v>1</v>
          </cell>
          <cell r="G483">
            <v>102.15</v>
          </cell>
          <cell r="H483">
            <v>102.15</v>
          </cell>
          <cell r="I483">
            <v>102.15</v>
          </cell>
          <cell r="J483">
            <v>102.15</v>
          </cell>
          <cell r="K483">
            <v>0</v>
          </cell>
          <cell r="L483" t="str">
            <v xml:space="preserve">   </v>
          </cell>
          <cell r="M483">
            <v>1</v>
          </cell>
          <cell r="N483">
            <v>0</v>
          </cell>
          <cell r="O483">
            <v>0</v>
          </cell>
          <cell r="P483" t="str">
            <v xml:space="preserve">   </v>
          </cell>
          <cell r="R483" t="str">
            <v>1827</v>
          </cell>
        </row>
        <row r="484">
          <cell r="A484">
            <v>1473</v>
          </cell>
          <cell r="B484" t="str">
            <v>F</v>
          </cell>
          <cell r="C484" t="str">
            <v>1.14.4.8</v>
          </cell>
          <cell r="D484" t="str">
            <v>Curva Pvc Pba Nbr 10351 P/ Rede Agua Je Pb 45G Dn 75 /De 85M</v>
          </cell>
          <cell r="E484" t="str">
            <v>pç</v>
          </cell>
          <cell r="F484">
            <v>2</v>
          </cell>
          <cell r="G484">
            <v>56.51</v>
          </cell>
          <cell r="H484">
            <v>113.02</v>
          </cell>
          <cell r="I484">
            <v>56.51</v>
          </cell>
          <cell r="J484">
            <v>113.02</v>
          </cell>
          <cell r="K484">
            <v>0</v>
          </cell>
          <cell r="L484" t="str">
            <v xml:space="preserve">   </v>
          </cell>
          <cell r="M484">
            <v>1</v>
          </cell>
          <cell r="N484">
            <v>0</v>
          </cell>
          <cell r="O484">
            <v>0</v>
          </cell>
          <cell r="P484" t="str">
            <v xml:space="preserve">   </v>
          </cell>
          <cell r="R484" t="str">
            <v>1825</v>
          </cell>
        </row>
        <row r="485">
          <cell r="A485">
            <v>238</v>
          </cell>
          <cell r="B485" t="str">
            <v>F</v>
          </cell>
          <cell r="C485" t="str">
            <v>1.5.4.1.46</v>
          </cell>
          <cell r="D485" t="str">
            <v>Curva 90° aço (peça especial), c/ pontas p/ junta alvenius DN 600</v>
          </cell>
          <cell r="E485" t="str">
            <v>pc</v>
          </cell>
          <cell r="F485">
            <v>1</v>
          </cell>
          <cell r="G485">
            <v>9345</v>
          </cell>
          <cell r="H485">
            <v>9345</v>
          </cell>
          <cell r="I485">
            <v>9345</v>
          </cell>
          <cell r="J485">
            <v>9345</v>
          </cell>
          <cell r="K485">
            <v>0</v>
          </cell>
          <cell r="L485" t="str">
            <v xml:space="preserve">   </v>
          </cell>
          <cell r="M485">
            <v>1</v>
          </cell>
          <cell r="N485">
            <v>0</v>
          </cell>
          <cell r="O485">
            <v>0</v>
          </cell>
          <cell r="P485" t="str">
            <v xml:space="preserve">   </v>
          </cell>
          <cell r="R485" t="str">
            <v>Comp315</v>
          </cell>
        </row>
        <row r="486">
          <cell r="A486">
            <v>220</v>
          </cell>
          <cell r="B486" t="str">
            <v>F</v>
          </cell>
          <cell r="C486" t="str">
            <v>1.5.4.1.28</v>
          </cell>
          <cell r="D486" t="str">
            <v>Curva 90° aço c/ flange e ponta para solda DN 600 (peça especial)</v>
          </cell>
          <cell r="E486" t="str">
            <v>pc</v>
          </cell>
          <cell r="F486">
            <v>8</v>
          </cell>
          <cell r="G486">
            <v>9345</v>
          </cell>
          <cell r="H486">
            <v>74760</v>
          </cell>
          <cell r="I486">
            <v>9345</v>
          </cell>
          <cell r="J486">
            <v>74760</v>
          </cell>
          <cell r="K486">
            <v>0</v>
          </cell>
          <cell r="L486" t="str">
            <v xml:space="preserve">   </v>
          </cell>
          <cell r="M486">
            <v>1</v>
          </cell>
          <cell r="N486">
            <v>0</v>
          </cell>
          <cell r="O486">
            <v>0</v>
          </cell>
          <cell r="P486" t="str">
            <v xml:space="preserve">   </v>
          </cell>
          <cell r="R486" t="str">
            <v>Comp317</v>
          </cell>
        </row>
        <row r="487">
          <cell r="A487">
            <v>224</v>
          </cell>
          <cell r="B487" t="str">
            <v>F</v>
          </cell>
          <cell r="C487" t="str">
            <v>1.5.4.1.32</v>
          </cell>
          <cell r="D487" t="str">
            <v>Curva 90° aço c/ flanges  DN 400</v>
          </cell>
          <cell r="E487" t="str">
            <v>pc</v>
          </cell>
          <cell r="F487">
            <v>8</v>
          </cell>
          <cell r="G487">
            <v>3300</v>
          </cell>
          <cell r="H487">
            <v>26400</v>
          </cell>
          <cell r="I487">
            <v>3300</v>
          </cell>
          <cell r="J487">
            <v>26400</v>
          </cell>
          <cell r="K487">
            <v>0</v>
          </cell>
          <cell r="L487" t="str">
            <v xml:space="preserve">   </v>
          </cell>
          <cell r="M487">
            <v>1</v>
          </cell>
          <cell r="N487">
            <v>0</v>
          </cell>
          <cell r="O487">
            <v>0</v>
          </cell>
          <cell r="P487" t="str">
            <v xml:space="preserve">   </v>
          </cell>
          <cell r="R487" t="str">
            <v>Comp312</v>
          </cell>
        </row>
        <row r="488">
          <cell r="A488">
            <v>214</v>
          </cell>
          <cell r="B488" t="str">
            <v>F</v>
          </cell>
          <cell r="C488" t="str">
            <v>1.5.4.1.22</v>
          </cell>
          <cell r="D488" t="str">
            <v>Curva 90° aço c/ flanges PN10 DN 500</v>
          </cell>
          <cell r="E488" t="str">
            <v>pc</v>
          </cell>
          <cell r="F488">
            <v>4</v>
          </cell>
          <cell r="G488">
            <v>6055.21</v>
          </cell>
          <cell r="H488">
            <v>24220.84</v>
          </cell>
          <cell r="I488">
            <v>6055.2</v>
          </cell>
          <cell r="J488">
            <v>24220.799999999999</v>
          </cell>
          <cell r="K488">
            <v>0.01</v>
          </cell>
          <cell r="L488" t="str">
            <v xml:space="preserve">   </v>
          </cell>
          <cell r="M488">
            <v>1</v>
          </cell>
          <cell r="N488">
            <v>0</v>
          </cell>
          <cell r="O488">
            <v>0</v>
          </cell>
          <cell r="P488">
            <v>1.00000000002183E-2</v>
          </cell>
          <cell r="R488" t="str">
            <v>Comp313</v>
          </cell>
        </row>
        <row r="489">
          <cell r="A489">
            <v>231</v>
          </cell>
          <cell r="B489" t="str">
            <v>F</v>
          </cell>
          <cell r="C489" t="str">
            <v>1.5.4.1.39</v>
          </cell>
          <cell r="D489" t="str">
            <v>Curva 90° aço c/ pontas p/ junta alvenius DN 600</v>
          </cell>
          <cell r="E489" t="str">
            <v>pc</v>
          </cell>
          <cell r="F489">
            <v>1</v>
          </cell>
          <cell r="G489">
            <v>9345</v>
          </cell>
          <cell r="H489">
            <v>9345</v>
          </cell>
          <cell r="I489">
            <v>9345</v>
          </cell>
          <cell r="J489">
            <v>9345</v>
          </cell>
          <cell r="K489">
            <v>0</v>
          </cell>
          <cell r="L489" t="str">
            <v xml:space="preserve">   </v>
          </cell>
          <cell r="M489">
            <v>1</v>
          </cell>
          <cell r="N489">
            <v>0</v>
          </cell>
          <cell r="O489">
            <v>0</v>
          </cell>
          <cell r="P489" t="str">
            <v xml:space="preserve">   </v>
          </cell>
          <cell r="R489" t="str">
            <v>Comp314</v>
          </cell>
        </row>
        <row r="490">
          <cell r="A490">
            <v>219</v>
          </cell>
          <cell r="B490" t="str">
            <v>F</v>
          </cell>
          <cell r="C490" t="str">
            <v>1.5.4.1.27</v>
          </cell>
          <cell r="D490" t="str">
            <v>Curva 90° aço c/ pontas para solda DN 1000</v>
          </cell>
          <cell r="E490" t="str">
            <v>pc</v>
          </cell>
          <cell r="F490">
            <v>2</v>
          </cell>
          <cell r="G490">
            <v>35000</v>
          </cell>
          <cell r="H490">
            <v>70000</v>
          </cell>
          <cell r="I490">
            <v>35000</v>
          </cell>
          <cell r="J490">
            <v>70000</v>
          </cell>
          <cell r="K490">
            <v>0</v>
          </cell>
          <cell r="L490" t="str">
            <v xml:space="preserve">   </v>
          </cell>
          <cell r="M490">
            <v>1</v>
          </cell>
          <cell r="N490">
            <v>0</v>
          </cell>
          <cell r="O490">
            <v>0</v>
          </cell>
          <cell r="P490" t="str">
            <v xml:space="preserve">   </v>
          </cell>
          <cell r="R490" t="str">
            <v>Comp318</v>
          </cell>
        </row>
        <row r="491">
          <cell r="A491">
            <v>235</v>
          </cell>
          <cell r="B491" t="str">
            <v>F</v>
          </cell>
          <cell r="C491" t="str">
            <v>1.5.4.1.43</v>
          </cell>
          <cell r="D491" t="str">
            <v>Curva 90° aço especial, c/ pontas p/ junta alvenius e flangeada  DN 600</v>
          </cell>
          <cell r="E491" t="str">
            <v>pc</v>
          </cell>
          <cell r="F491">
            <v>1</v>
          </cell>
          <cell r="G491">
            <v>9345</v>
          </cell>
          <cell r="H491">
            <v>9345</v>
          </cell>
          <cell r="I491">
            <v>9345</v>
          </cell>
          <cell r="J491">
            <v>9345</v>
          </cell>
          <cell r="K491">
            <v>0</v>
          </cell>
          <cell r="L491" t="str">
            <v xml:space="preserve">   </v>
          </cell>
          <cell r="M491">
            <v>1</v>
          </cell>
          <cell r="N491">
            <v>0</v>
          </cell>
          <cell r="O491">
            <v>0</v>
          </cell>
          <cell r="P491" t="str">
            <v xml:space="preserve">   </v>
          </cell>
          <cell r="R491" t="str">
            <v>Comp316</v>
          </cell>
        </row>
        <row r="492">
          <cell r="A492">
            <v>398</v>
          </cell>
          <cell r="B492" t="str">
            <v>F</v>
          </cell>
          <cell r="C492" t="str">
            <v>1.8.1.4.11</v>
          </cell>
          <cell r="D492" t="str">
            <v>Curva 90° c/ bolsas jte FoFo DN 400  217,00 kg</v>
          </cell>
          <cell r="E492" t="str">
            <v>pc</v>
          </cell>
          <cell r="F492">
            <v>7</v>
          </cell>
          <cell r="G492">
            <v>6271.3</v>
          </cell>
          <cell r="H492">
            <v>43899.1</v>
          </cell>
          <cell r="I492">
            <v>6271.3</v>
          </cell>
          <cell r="J492">
            <v>43899.1</v>
          </cell>
          <cell r="K492">
            <v>0</v>
          </cell>
          <cell r="L492" t="str">
            <v xml:space="preserve">   </v>
          </cell>
          <cell r="M492">
            <v>1</v>
          </cell>
          <cell r="N492">
            <v>0</v>
          </cell>
          <cell r="O492">
            <v>0</v>
          </cell>
          <cell r="P492" t="str">
            <v xml:space="preserve">   </v>
          </cell>
          <cell r="R492" t="str">
            <v>Comp319</v>
          </cell>
        </row>
        <row r="493">
          <cell r="A493">
            <v>518</v>
          </cell>
          <cell r="B493" t="str">
            <v>F</v>
          </cell>
          <cell r="C493" t="str">
            <v>1.8.2.4.1.31</v>
          </cell>
          <cell r="D493" t="str">
            <v>Curva Fofo 90 Gr C/Bolsas Jgs Dn 150 Inclusive Anel Borracha</v>
          </cell>
          <cell r="E493" t="str">
            <v>pç</v>
          </cell>
          <cell r="F493">
            <v>1</v>
          </cell>
          <cell r="G493">
            <v>252.95</v>
          </cell>
          <cell r="H493">
            <v>252.95</v>
          </cell>
          <cell r="I493">
            <v>252.95</v>
          </cell>
          <cell r="J493">
            <v>252.95</v>
          </cell>
          <cell r="K493">
            <v>0</v>
          </cell>
          <cell r="L493" t="str">
            <v xml:space="preserve">   </v>
          </cell>
          <cell r="M493">
            <v>1</v>
          </cell>
          <cell r="N493">
            <v>0</v>
          </cell>
          <cell r="O493">
            <v>0</v>
          </cell>
          <cell r="P493" t="str">
            <v xml:space="preserve">   </v>
          </cell>
          <cell r="R493" t="str">
            <v>2068</v>
          </cell>
        </row>
        <row r="494">
          <cell r="A494">
            <v>824</v>
          </cell>
          <cell r="B494" t="str">
            <v>F</v>
          </cell>
          <cell r="C494" t="str">
            <v>1.8.4.4.1.17</v>
          </cell>
          <cell r="D494" t="str">
            <v>Curva Fofo 90 Gr C/Bolsas Jgs Dn 150 Inclusive Anel Borracha</v>
          </cell>
          <cell r="E494" t="str">
            <v>pç</v>
          </cell>
          <cell r="F494">
            <v>1</v>
          </cell>
          <cell r="G494">
            <v>252.95</v>
          </cell>
          <cell r="H494">
            <v>252.95</v>
          </cell>
          <cell r="I494">
            <v>252.95</v>
          </cell>
          <cell r="J494">
            <v>252.95</v>
          </cell>
          <cell r="K494">
            <v>0</v>
          </cell>
          <cell r="L494" t="str">
            <v xml:space="preserve">   </v>
          </cell>
          <cell r="M494">
            <v>1</v>
          </cell>
          <cell r="N494">
            <v>0</v>
          </cell>
          <cell r="O494">
            <v>0</v>
          </cell>
          <cell r="P494" t="str">
            <v xml:space="preserve">   </v>
          </cell>
          <cell r="R494" t="str">
            <v>2068</v>
          </cell>
        </row>
        <row r="495">
          <cell r="A495">
            <v>519</v>
          </cell>
          <cell r="B495" t="str">
            <v>F</v>
          </cell>
          <cell r="C495" t="str">
            <v>1.8.2.4.1.32</v>
          </cell>
          <cell r="D495" t="str">
            <v>Curva Fofo 90 Gr C/Bolsas Jgs Dn 200 Inclusive Anel Borracha</v>
          </cell>
          <cell r="E495" t="str">
            <v>pç</v>
          </cell>
          <cell r="F495">
            <v>2</v>
          </cell>
          <cell r="G495">
            <v>480.45</v>
          </cell>
          <cell r="H495">
            <v>960.9</v>
          </cell>
          <cell r="I495">
            <v>480.45</v>
          </cell>
          <cell r="J495">
            <v>960.9</v>
          </cell>
          <cell r="K495">
            <v>0</v>
          </cell>
          <cell r="L495" t="str">
            <v xml:space="preserve">   </v>
          </cell>
          <cell r="M495">
            <v>1</v>
          </cell>
          <cell r="N495">
            <v>0</v>
          </cell>
          <cell r="O495">
            <v>0</v>
          </cell>
          <cell r="P495" t="str">
            <v xml:space="preserve">   </v>
          </cell>
          <cell r="R495" t="str">
            <v>2332</v>
          </cell>
        </row>
        <row r="496">
          <cell r="A496">
            <v>520</v>
          </cell>
          <cell r="B496" t="str">
            <v>F</v>
          </cell>
          <cell r="C496" t="str">
            <v>1.8.2.4.1.33</v>
          </cell>
          <cell r="D496" t="str">
            <v>Curva Fofo 90 Gr C/Bolsas Jgs Dn 250 Inclusive Anel Borracha</v>
          </cell>
          <cell r="E496" t="str">
            <v>pç</v>
          </cell>
          <cell r="F496">
            <v>1</v>
          </cell>
          <cell r="G496">
            <v>693.88</v>
          </cell>
          <cell r="H496">
            <v>693.88</v>
          </cell>
          <cell r="I496">
            <v>693.88</v>
          </cell>
          <cell r="J496">
            <v>693.88</v>
          </cell>
          <cell r="K496">
            <v>0</v>
          </cell>
          <cell r="L496" t="str">
            <v xml:space="preserve">   </v>
          </cell>
          <cell r="M496">
            <v>1</v>
          </cell>
          <cell r="N496">
            <v>0</v>
          </cell>
          <cell r="O496">
            <v>0</v>
          </cell>
          <cell r="P496" t="str">
            <v xml:space="preserve">   </v>
          </cell>
          <cell r="R496" t="str">
            <v>2331</v>
          </cell>
        </row>
        <row r="497">
          <cell r="A497">
            <v>419</v>
          </cell>
          <cell r="B497" t="str">
            <v>F</v>
          </cell>
          <cell r="C497" t="str">
            <v>1.8.1.5.8</v>
          </cell>
          <cell r="D497" t="str">
            <v>Curva Fofo 90 Gr C/Bolsas Jgs Dn 400 Inclusive Anel Borracha</v>
          </cell>
          <cell r="E497" t="str">
            <v>pc</v>
          </cell>
          <cell r="F497">
            <v>1</v>
          </cell>
          <cell r="G497">
            <v>1767.58</v>
          </cell>
          <cell r="H497">
            <v>1767.58</v>
          </cell>
          <cell r="I497">
            <v>1767.58</v>
          </cell>
          <cell r="J497">
            <v>1767.58</v>
          </cell>
          <cell r="K497">
            <v>0</v>
          </cell>
          <cell r="L497" t="str">
            <v xml:space="preserve">   </v>
          </cell>
          <cell r="M497">
            <v>1</v>
          </cell>
          <cell r="N497">
            <v>0</v>
          </cell>
          <cell r="O497">
            <v>0</v>
          </cell>
          <cell r="P497" t="str">
            <v xml:space="preserve">   </v>
          </cell>
          <cell r="R497" t="str">
            <v>2070</v>
          </cell>
        </row>
        <row r="498">
          <cell r="A498">
            <v>1617</v>
          </cell>
          <cell r="B498" t="str">
            <v>F</v>
          </cell>
          <cell r="C498" t="str">
            <v>1.16.2.2.8</v>
          </cell>
          <cell r="D498" t="str">
            <v>Curva 90° para eletroduto pvc rígido  raio longo  com uma luva ø 3/4"  ref.: tigre ou equivalente</v>
          </cell>
          <cell r="E498" t="str">
            <v>pÇ</v>
          </cell>
          <cell r="F498">
            <v>6</v>
          </cell>
          <cell r="G498">
            <v>4.1500000000000004</v>
          </cell>
          <cell r="H498">
            <v>24.9</v>
          </cell>
          <cell r="I498">
            <v>4.1500000000000004</v>
          </cell>
          <cell r="J498">
            <v>24.9</v>
          </cell>
          <cell r="K498">
            <v>0</v>
          </cell>
          <cell r="L498" t="str">
            <v xml:space="preserve">   </v>
          </cell>
          <cell r="M498">
            <v>1</v>
          </cell>
          <cell r="N498">
            <v>0</v>
          </cell>
          <cell r="O498">
            <v>0</v>
          </cell>
          <cell r="P498" t="str">
            <v xml:space="preserve">   </v>
          </cell>
          <cell r="R498" t="str">
            <v>Comp322</v>
          </cell>
        </row>
        <row r="499">
          <cell r="A499">
            <v>4442</v>
          </cell>
          <cell r="B499" t="str">
            <v>F</v>
          </cell>
          <cell r="C499" t="str">
            <v>2.12.2.2.1.5</v>
          </cell>
          <cell r="D499" t="str">
            <v>Curva 90° para eletroduto pvc rígido  raio longo  com uma luva ø 3/4"  ref.: tigre ou equivalente</v>
          </cell>
          <cell r="E499" t="str">
            <v>pÇ</v>
          </cell>
          <cell r="F499">
            <v>10</v>
          </cell>
          <cell r="G499">
            <v>4.1500000000000004</v>
          </cell>
          <cell r="H499">
            <v>41.5</v>
          </cell>
          <cell r="I499">
            <v>4.1500000000000004</v>
          </cell>
          <cell r="J499">
            <v>41.5</v>
          </cell>
          <cell r="K499">
            <v>0</v>
          </cell>
          <cell r="L499" t="str">
            <v xml:space="preserve">   </v>
          </cell>
          <cell r="M499">
            <v>1</v>
          </cell>
          <cell r="N499">
            <v>0</v>
          </cell>
          <cell r="O499">
            <v>0</v>
          </cell>
          <cell r="P499" t="str">
            <v xml:space="preserve">   </v>
          </cell>
          <cell r="R499" t="str">
            <v>Comp322</v>
          </cell>
        </row>
        <row r="500">
          <cell r="A500">
            <v>4498</v>
          </cell>
          <cell r="B500" t="str">
            <v>F</v>
          </cell>
          <cell r="C500" t="str">
            <v>2.12.2.4.1.10</v>
          </cell>
          <cell r="D500" t="str">
            <v>Curva 90° para eletroduto pvc rígido  raio longo  com uma luva ø 3/4"  ref.: tigre ou equivalente</v>
          </cell>
          <cell r="E500" t="str">
            <v>pÇ</v>
          </cell>
          <cell r="F500">
            <v>3</v>
          </cell>
          <cell r="G500">
            <v>4.1500000000000004</v>
          </cell>
          <cell r="H500">
            <v>12.45</v>
          </cell>
          <cell r="I500">
            <v>4.1500000000000004</v>
          </cell>
          <cell r="J500">
            <v>12.45</v>
          </cell>
          <cell r="K500">
            <v>0</v>
          </cell>
          <cell r="L500" t="str">
            <v xml:space="preserve">   </v>
          </cell>
          <cell r="M500">
            <v>1</v>
          </cell>
          <cell r="N500">
            <v>0</v>
          </cell>
          <cell r="O500">
            <v>0</v>
          </cell>
          <cell r="P500" t="str">
            <v xml:space="preserve">   </v>
          </cell>
          <cell r="R500" t="str">
            <v>Comp322</v>
          </cell>
        </row>
        <row r="501">
          <cell r="A501">
            <v>4668</v>
          </cell>
          <cell r="B501" t="str">
            <v>F</v>
          </cell>
          <cell r="C501" t="str">
            <v>2.12.3.2.1.5</v>
          </cell>
          <cell r="D501" t="str">
            <v>Curva 90° para eletroduto pvc rígido  raio longo  com uma luva ø 3/4"  ref.: tigre ou equivalente</v>
          </cell>
          <cell r="E501" t="str">
            <v>pÇ</v>
          </cell>
          <cell r="F501">
            <v>10</v>
          </cell>
          <cell r="G501">
            <v>4.1500000000000004</v>
          </cell>
          <cell r="H501">
            <v>41.5</v>
          </cell>
          <cell r="I501">
            <v>4.1500000000000004</v>
          </cell>
          <cell r="J501">
            <v>41.5</v>
          </cell>
          <cell r="K501">
            <v>0</v>
          </cell>
          <cell r="L501" t="str">
            <v xml:space="preserve">   </v>
          </cell>
          <cell r="M501">
            <v>1</v>
          </cell>
          <cell r="N501">
            <v>0</v>
          </cell>
          <cell r="O501">
            <v>0</v>
          </cell>
          <cell r="P501" t="str">
            <v xml:space="preserve">   </v>
          </cell>
          <cell r="R501" t="str">
            <v>Comp322</v>
          </cell>
        </row>
        <row r="502">
          <cell r="A502">
            <v>4724</v>
          </cell>
          <cell r="B502" t="str">
            <v>F</v>
          </cell>
          <cell r="C502" t="str">
            <v>2.12.3.4.1.10</v>
          </cell>
          <cell r="D502" t="str">
            <v>Curva 90° para eletroduto pvc rígido  raio longo  com uma luva ø 3/4"  ref.: tigre ou equivalente</v>
          </cell>
          <cell r="E502" t="str">
            <v>pÇ</v>
          </cell>
          <cell r="F502">
            <v>3</v>
          </cell>
          <cell r="G502">
            <v>4.1500000000000004</v>
          </cell>
          <cell r="H502">
            <v>12.45</v>
          </cell>
          <cell r="I502">
            <v>4.1500000000000004</v>
          </cell>
          <cell r="J502">
            <v>12.45</v>
          </cell>
          <cell r="K502">
            <v>0</v>
          </cell>
          <cell r="L502" t="str">
            <v xml:space="preserve">   </v>
          </cell>
          <cell r="M502">
            <v>1</v>
          </cell>
          <cell r="N502">
            <v>0</v>
          </cell>
          <cell r="O502">
            <v>0</v>
          </cell>
          <cell r="P502" t="str">
            <v xml:space="preserve">   </v>
          </cell>
          <cell r="R502" t="str">
            <v>Comp322</v>
          </cell>
        </row>
        <row r="503">
          <cell r="A503">
            <v>4893</v>
          </cell>
          <cell r="B503" t="str">
            <v>F</v>
          </cell>
          <cell r="C503" t="str">
            <v>2.12.4.2.1.5</v>
          </cell>
          <cell r="D503" t="str">
            <v>Curva 90° para eletroduto pvc rígido  raio longo  com uma luva ø 3/4"  ref.: tigre ou equivalente</v>
          </cell>
          <cell r="E503" t="str">
            <v>pÇ</v>
          </cell>
          <cell r="F503">
            <v>10</v>
          </cell>
          <cell r="G503">
            <v>4.1500000000000004</v>
          </cell>
          <cell r="H503">
            <v>41.5</v>
          </cell>
          <cell r="I503">
            <v>4.1500000000000004</v>
          </cell>
          <cell r="J503">
            <v>41.5</v>
          </cell>
          <cell r="K503">
            <v>0</v>
          </cell>
          <cell r="L503" t="str">
            <v xml:space="preserve">   </v>
          </cell>
          <cell r="M503">
            <v>1</v>
          </cell>
          <cell r="N503">
            <v>0</v>
          </cell>
          <cell r="O503">
            <v>0</v>
          </cell>
          <cell r="P503" t="str">
            <v xml:space="preserve">   </v>
          </cell>
          <cell r="R503" t="str">
            <v>Comp322</v>
          </cell>
        </row>
        <row r="504">
          <cell r="A504">
            <v>4948</v>
          </cell>
          <cell r="B504" t="str">
            <v>F</v>
          </cell>
          <cell r="C504" t="str">
            <v>2.12.4.4.1.10</v>
          </cell>
          <cell r="D504" t="str">
            <v>Curva 90° para eletroduto pvc rígido  raio longo  com uma luva ø 3/4"  ref.: tigre ou equivalente</v>
          </cell>
          <cell r="E504" t="str">
            <v>pÇ</v>
          </cell>
          <cell r="F504">
            <v>3</v>
          </cell>
          <cell r="G504">
            <v>4.1500000000000004</v>
          </cell>
          <cell r="H504">
            <v>12.45</v>
          </cell>
          <cell r="I504">
            <v>4.1500000000000004</v>
          </cell>
          <cell r="J504">
            <v>12.45</v>
          </cell>
          <cell r="K504">
            <v>0</v>
          </cell>
          <cell r="L504" t="str">
            <v xml:space="preserve">   </v>
          </cell>
          <cell r="M504">
            <v>1</v>
          </cell>
          <cell r="N504">
            <v>0</v>
          </cell>
          <cell r="O504">
            <v>0</v>
          </cell>
          <cell r="P504" t="str">
            <v xml:space="preserve">   </v>
          </cell>
          <cell r="R504" t="str">
            <v>Comp322</v>
          </cell>
        </row>
        <row r="505">
          <cell r="A505">
            <v>5126</v>
          </cell>
          <cell r="B505" t="str">
            <v>F</v>
          </cell>
          <cell r="C505" t="str">
            <v>2.12.5.2.1.5</v>
          </cell>
          <cell r="D505" t="str">
            <v>Curva 90° para eletroduto pvc rígido  raio longo  com uma luva ø 3/4"  ref.: tigre ou equivalente</v>
          </cell>
          <cell r="E505" t="str">
            <v>pÇ</v>
          </cell>
          <cell r="F505">
            <v>10</v>
          </cell>
          <cell r="G505">
            <v>4.1500000000000004</v>
          </cell>
          <cell r="H505">
            <v>41.5</v>
          </cell>
          <cell r="I505">
            <v>4.1500000000000004</v>
          </cell>
          <cell r="J505">
            <v>41.5</v>
          </cell>
          <cell r="K505">
            <v>0</v>
          </cell>
          <cell r="L505" t="str">
            <v xml:space="preserve">   </v>
          </cell>
          <cell r="M505">
            <v>1</v>
          </cell>
          <cell r="N505">
            <v>0</v>
          </cell>
          <cell r="O505">
            <v>0</v>
          </cell>
          <cell r="P505" t="str">
            <v xml:space="preserve">   </v>
          </cell>
          <cell r="R505" t="str">
            <v>Comp322</v>
          </cell>
        </row>
        <row r="506">
          <cell r="A506">
            <v>5181</v>
          </cell>
          <cell r="B506" t="str">
            <v>F</v>
          </cell>
          <cell r="C506" t="str">
            <v>2.12.5.4.1.10</v>
          </cell>
          <cell r="D506" t="str">
            <v>Curva 90° para eletroduto pvc rígido  raio longo  com uma luva ø 3/4"  ref.: tigre ou equivalente</v>
          </cell>
          <cell r="E506" t="str">
            <v>pÇ</v>
          </cell>
          <cell r="F506">
            <v>3</v>
          </cell>
          <cell r="G506">
            <v>4.1500000000000004</v>
          </cell>
          <cell r="H506">
            <v>12.45</v>
          </cell>
          <cell r="I506">
            <v>4.1500000000000004</v>
          </cell>
          <cell r="J506">
            <v>12.45</v>
          </cell>
          <cell r="K506">
            <v>0</v>
          </cell>
          <cell r="L506" t="str">
            <v xml:space="preserve">   </v>
          </cell>
          <cell r="M506">
            <v>1</v>
          </cell>
          <cell r="N506">
            <v>0</v>
          </cell>
          <cell r="O506">
            <v>0</v>
          </cell>
          <cell r="P506" t="str">
            <v xml:space="preserve">   </v>
          </cell>
          <cell r="R506" t="str">
            <v>Comp322</v>
          </cell>
        </row>
        <row r="507">
          <cell r="A507">
            <v>5351</v>
          </cell>
          <cell r="B507" t="str">
            <v>F</v>
          </cell>
          <cell r="C507" t="str">
            <v>2.12.6.2.1.5</v>
          </cell>
          <cell r="D507" t="str">
            <v>Curva 90° para eletroduto pvc rígido  raio longo  com uma luva ø 3/4"  ref.: tigre ou equivalente</v>
          </cell>
          <cell r="E507" t="str">
            <v>pÇ</v>
          </cell>
          <cell r="F507">
            <v>10</v>
          </cell>
          <cell r="G507">
            <v>4.1500000000000004</v>
          </cell>
          <cell r="H507">
            <v>41.5</v>
          </cell>
          <cell r="I507">
            <v>4.1500000000000004</v>
          </cell>
          <cell r="J507">
            <v>41.5</v>
          </cell>
          <cell r="K507">
            <v>0</v>
          </cell>
          <cell r="L507" t="str">
            <v xml:space="preserve">   </v>
          </cell>
          <cell r="M507">
            <v>1</v>
          </cell>
          <cell r="N507">
            <v>0</v>
          </cell>
          <cell r="O507">
            <v>0</v>
          </cell>
          <cell r="P507" t="str">
            <v xml:space="preserve">   </v>
          </cell>
          <cell r="R507" t="str">
            <v>Comp322</v>
          </cell>
        </row>
        <row r="508">
          <cell r="A508">
            <v>5406</v>
          </cell>
          <cell r="B508" t="str">
            <v>F</v>
          </cell>
          <cell r="C508" t="str">
            <v>2.12.6.4.1.10</v>
          </cell>
          <cell r="D508" t="str">
            <v>Curva 90° para eletroduto pvc rígido  raio longo  com uma luva ø 3/4"  ref.: tigre ou equivalente</v>
          </cell>
          <cell r="E508" t="str">
            <v>pÇ</v>
          </cell>
          <cell r="F508">
            <v>3</v>
          </cell>
          <cell r="G508">
            <v>4.1500000000000004</v>
          </cell>
          <cell r="H508">
            <v>12.45</v>
          </cell>
          <cell r="I508">
            <v>4.1500000000000004</v>
          </cell>
          <cell r="J508">
            <v>12.45</v>
          </cell>
          <cell r="K508">
            <v>0</v>
          </cell>
          <cell r="L508" t="str">
            <v xml:space="preserve">   </v>
          </cell>
          <cell r="M508">
            <v>1</v>
          </cell>
          <cell r="N508">
            <v>0</v>
          </cell>
          <cell r="O508">
            <v>0</v>
          </cell>
          <cell r="P508" t="str">
            <v xml:space="preserve">   </v>
          </cell>
          <cell r="R508" t="str">
            <v>Comp322</v>
          </cell>
        </row>
        <row r="509">
          <cell r="A509">
            <v>5577</v>
          </cell>
          <cell r="B509" t="str">
            <v>F</v>
          </cell>
          <cell r="C509" t="str">
            <v>2.12.7.2.1.5</v>
          </cell>
          <cell r="D509" t="str">
            <v>Curva 90° para eletroduto pvc rígido  raio longo  com uma luva ø 3/4"  ref.: tigre ou equivalente</v>
          </cell>
          <cell r="E509" t="str">
            <v>pÇ</v>
          </cell>
          <cell r="F509">
            <v>10</v>
          </cell>
          <cell r="G509">
            <v>4.1500000000000004</v>
          </cell>
          <cell r="H509">
            <v>41.5</v>
          </cell>
          <cell r="I509">
            <v>4.1500000000000004</v>
          </cell>
          <cell r="J509">
            <v>41.5</v>
          </cell>
          <cell r="K509">
            <v>0</v>
          </cell>
          <cell r="L509" t="str">
            <v xml:space="preserve">   </v>
          </cell>
          <cell r="M509">
            <v>1</v>
          </cell>
          <cell r="N509">
            <v>0</v>
          </cell>
          <cell r="O509">
            <v>0</v>
          </cell>
          <cell r="P509" t="str">
            <v xml:space="preserve">   </v>
          </cell>
          <cell r="R509" t="str">
            <v>Comp322</v>
          </cell>
        </row>
        <row r="510">
          <cell r="A510">
            <v>5632</v>
          </cell>
          <cell r="B510" t="str">
            <v>F</v>
          </cell>
          <cell r="C510" t="str">
            <v>2.12.7.4.1.10</v>
          </cell>
          <cell r="D510" t="str">
            <v>Curva 90° para eletroduto pvc rígido  raio longo  com uma luva ø 3/4"  ref.: tigre ou equivalente</v>
          </cell>
          <cell r="E510" t="str">
            <v>pÇ</v>
          </cell>
          <cell r="F510">
            <v>3</v>
          </cell>
          <cell r="G510">
            <v>4.1500000000000004</v>
          </cell>
          <cell r="H510">
            <v>12.45</v>
          </cell>
          <cell r="I510">
            <v>4.1500000000000004</v>
          </cell>
          <cell r="J510">
            <v>12.45</v>
          </cell>
          <cell r="K510">
            <v>0</v>
          </cell>
          <cell r="L510" t="str">
            <v xml:space="preserve">   </v>
          </cell>
          <cell r="M510">
            <v>1</v>
          </cell>
          <cell r="N510">
            <v>0</v>
          </cell>
          <cell r="O510">
            <v>0</v>
          </cell>
          <cell r="P510" t="str">
            <v xml:space="preserve">   </v>
          </cell>
          <cell r="R510" t="str">
            <v>Comp322</v>
          </cell>
        </row>
        <row r="511">
          <cell r="A511">
            <v>4411</v>
          </cell>
          <cell r="B511" t="str">
            <v>F</v>
          </cell>
          <cell r="C511" t="str">
            <v>2.12.2.1.1.13</v>
          </cell>
          <cell r="D511" t="str">
            <v>Curva Pvc 90G P/ Eletroduto Roscavel 3"</v>
          </cell>
          <cell r="E511" t="str">
            <v>un</v>
          </cell>
          <cell r="F511">
            <v>1</v>
          </cell>
          <cell r="G511">
            <v>28.35</v>
          </cell>
          <cell r="H511">
            <v>28.35</v>
          </cell>
          <cell r="I511">
            <v>28.35</v>
          </cell>
          <cell r="J511">
            <v>28.35</v>
          </cell>
          <cell r="K511">
            <v>0</v>
          </cell>
          <cell r="L511" t="str">
            <v xml:space="preserve">   </v>
          </cell>
          <cell r="M511">
            <v>1</v>
          </cell>
          <cell r="N511">
            <v>0</v>
          </cell>
          <cell r="O511">
            <v>0</v>
          </cell>
          <cell r="P511" t="str">
            <v xml:space="preserve">   </v>
          </cell>
          <cell r="R511" t="str">
            <v>1877</v>
          </cell>
        </row>
        <row r="512">
          <cell r="A512">
            <v>4445</v>
          </cell>
          <cell r="B512" t="str">
            <v>F</v>
          </cell>
          <cell r="C512" t="str">
            <v>2.12.2.2.1.8</v>
          </cell>
          <cell r="D512" t="str">
            <v>Curva Pvc 90G P/ Eletroduto Roscavel 3"</v>
          </cell>
          <cell r="E512" t="str">
            <v>un</v>
          </cell>
          <cell r="F512">
            <v>2</v>
          </cell>
          <cell r="G512">
            <v>28.35</v>
          </cell>
          <cell r="H512">
            <v>56.7</v>
          </cell>
          <cell r="I512">
            <v>28.35</v>
          </cell>
          <cell r="J512">
            <v>56.7</v>
          </cell>
          <cell r="K512">
            <v>0</v>
          </cell>
          <cell r="L512" t="str">
            <v xml:space="preserve">   </v>
          </cell>
          <cell r="M512">
            <v>1</v>
          </cell>
          <cell r="N512">
            <v>0</v>
          </cell>
          <cell r="O512">
            <v>0</v>
          </cell>
          <cell r="P512" t="str">
            <v xml:space="preserve">   </v>
          </cell>
          <cell r="R512" t="str">
            <v>1877</v>
          </cell>
        </row>
        <row r="513">
          <cell r="A513">
            <v>4475</v>
          </cell>
          <cell r="B513" t="str">
            <v>F</v>
          </cell>
          <cell r="C513" t="str">
            <v>2.12.2.3.1.13</v>
          </cell>
          <cell r="D513" t="str">
            <v>Curva Pvc 90G P/ Eletroduto Roscavel 3"</v>
          </cell>
          <cell r="E513" t="str">
            <v>un</v>
          </cell>
          <cell r="F513">
            <v>2</v>
          </cell>
          <cell r="G513">
            <v>28.35</v>
          </cell>
          <cell r="H513">
            <v>56.7</v>
          </cell>
          <cell r="I513">
            <v>28.35</v>
          </cell>
          <cell r="J513">
            <v>56.7</v>
          </cell>
          <cell r="K513">
            <v>0</v>
          </cell>
          <cell r="L513" t="str">
            <v xml:space="preserve">   </v>
          </cell>
          <cell r="M513">
            <v>1</v>
          </cell>
          <cell r="N513">
            <v>0</v>
          </cell>
          <cell r="O513">
            <v>0</v>
          </cell>
          <cell r="P513" t="str">
            <v xml:space="preserve">   </v>
          </cell>
          <cell r="R513" t="str">
            <v>1877</v>
          </cell>
        </row>
        <row r="514">
          <cell r="A514">
            <v>4501</v>
          </cell>
          <cell r="B514" t="str">
            <v>F</v>
          </cell>
          <cell r="C514" t="str">
            <v>2.12.2.4.1.13</v>
          </cell>
          <cell r="D514" t="str">
            <v>Curva Pvc 90G P/ Eletroduto Roscavel 3"</v>
          </cell>
          <cell r="E514" t="str">
            <v>un</v>
          </cell>
          <cell r="F514">
            <v>2</v>
          </cell>
          <cell r="G514">
            <v>28.35</v>
          </cell>
          <cell r="H514">
            <v>56.7</v>
          </cell>
          <cell r="I514">
            <v>28.35</v>
          </cell>
          <cell r="J514">
            <v>56.7</v>
          </cell>
          <cell r="K514">
            <v>0</v>
          </cell>
          <cell r="L514" t="str">
            <v xml:space="preserve">   </v>
          </cell>
          <cell r="M514">
            <v>1</v>
          </cell>
          <cell r="N514">
            <v>0</v>
          </cell>
          <cell r="O514">
            <v>0</v>
          </cell>
          <cell r="P514" t="str">
            <v xml:space="preserve">   </v>
          </cell>
          <cell r="R514" t="str">
            <v>1877</v>
          </cell>
        </row>
        <row r="515">
          <cell r="A515">
            <v>4701</v>
          </cell>
          <cell r="B515" t="str">
            <v>F</v>
          </cell>
          <cell r="C515" t="str">
            <v>2.12.3.3.1.13</v>
          </cell>
          <cell r="D515" t="str">
            <v>Curva Pvc 90G P/ Eletroduto Roscavel 3"</v>
          </cell>
          <cell r="E515" t="str">
            <v>un</v>
          </cell>
          <cell r="F515">
            <v>2</v>
          </cell>
          <cell r="G515">
            <v>28.35</v>
          </cell>
          <cell r="H515">
            <v>56.7</v>
          </cell>
          <cell r="I515">
            <v>28.35</v>
          </cell>
          <cell r="J515">
            <v>56.7</v>
          </cell>
          <cell r="K515">
            <v>0</v>
          </cell>
          <cell r="L515" t="str">
            <v xml:space="preserve">   </v>
          </cell>
          <cell r="M515">
            <v>1</v>
          </cell>
          <cell r="N515">
            <v>0</v>
          </cell>
          <cell r="O515">
            <v>0</v>
          </cell>
          <cell r="P515" t="str">
            <v xml:space="preserve">   </v>
          </cell>
          <cell r="R515" t="str">
            <v>1877</v>
          </cell>
        </row>
        <row r="516">
          <cell r="A516">
            <v>5184</v>
          </cell>
          <cell r="B516" t="str">
            <v>F</v>
          </cell>
          <cell r="C516" t="str">
            <v>2.12.5.4.1.13</v>
          </cell>
          <cell r="D516" t="str">
            <v>Curva Pvc 90G P/ Eletroduto Roscavel 3"</v>
          </cell>
          <cell r="E516" t="str">
            <v>un</v>
          </cell>
          <cell r="F516">
            <v>2</v>
          </cell>
          <cell r="G516">
            <v>28.35</v>
          </cell>
          <cell r="H516">
            <v>56.7</v>
          </cell>
          <cell r="I516">
            <v>28.35</v>
          </cell>
          <cell r="J516">
            <v>56.7</v>
          </cell>
          <cell r="K516">
            <v>0</v>
          </cell>
          <cell r="L516" t="str">
            <v xml:space="preserve">   </v>
          </cell>
          <cell r="M516">
            <v>1</v>
          </cell>
          <cell r="N516">
            <v>0</v>
          </cell>
          <cell r="O516">
            <v>0</v>
          </cell>
          <cell r="P516" t="str">
            <v xml:space="preserve">   </v>
          </cell>
          <cell r="R516" t="str">
            <v>1877</v>
          </cell>
        </row>
        <row r="517">
          <cell r="A517">
            <v>115</v>
          </cell>
          <cell r="B517" t="str">
            <v>F</v>
          </cell>
          <cell r="C517" t="str">
            <v>1.4.3.1.7</v>
          </cell>
          <cell r="D517" t="str">
            <v>Curva Fofo 90 Gr C/Bolsas Jgs Dn 500 Inclusive Anel Borracha</v>
          </cell>
          <cell r="E517" t="str">
            <v>un</v>
          </cell>
          <cell r="F517">
            <v>1</v>
          </cell>
          <cell r="G517">
            <v>3143.11</v>
          </cell>
          <cell r="H517">
            <v>3143.11</v>
          </cell>
          <cell r="I517">
            <v>3143.11</v>
          </cell>
          <cell r="J517">
            <v>3143.11</v>
          </cell>
          <cell r="K517">
            <v>0</v>
          </cell>
          <cell r="L517" t="str">
            <v xml:space="preserve">   </v>
          </cell>
          <cell r="M517">
            <v>1</v>
          </cell>
          <cell r="N517">
            <v>0</v>
          </cell>
          <cell r="O517">
            <v>0</v>
          </cell>
          <cell r="P517" t="str">
            <v xml:space="preserve">   </v>
          </cell>
          <cell r="R517" t="str">
            <v>2329</v>
          </cell>
        </row>
        <row r="518">
          <cell r="A518">
            <v>114</v>
          </cell>
          <cell r="B518" t="str">
            <v>F</v>
          </cell>
          <cell r="C518" t="str">
            <v>1.4.3.1.6</v>
          </cell>
          <cell r="D518" t="str">
            <v>Curva Fofo 90 Gr C/ Flanges E Pe Pn-10 Dn 500</v>
          </cell>
          <cell r="E518" t="str">
            <v>un</v>
          </cell>
          <cell r="F518">
            <v>1</v>
          </cell>
          <cell r="G518">
            <v>4530.1000000000004</v>
          </cell>
          <cell r="H518">
            <v>4530.1000000000004</v>
          </cell>
          <cell r="I518">
            <v>4530.1000000000004</v>
          </cell>
          <cell r="J518">
            <v>4530.1000000000004</v>
          </cell>
          <cell r="K518">
            <v>0</v>
          </cell>
          <cell r="L518" t="str">
            <v xml:space="preserve">   </v>
          </cell>
          <cell r="M518">
            <v>1</v>
          </cell>
          <cell r="N518">
            <v>0</v>
          </cell>
          <cell r="O518">
            <v>0</v>
          </cell>
          <cell r="P518" t="str">
            <v xml:space="preserve">   </v>
          </cell>
          <cell r="R518" t="str">
            <v>2192</v>
          </cell>
        </row>
        <row r="519">
          <cell r="A519">
            <v>1475</v>
          </cell>
          <cell r="B519" t="str">
            <v>F</v>
          </cell>
          <cell r="C519" t="str">
            <v>1.14.4.10</v>
          </cell>
          <cell r="D519" t="str">
            <v>Curva Pvc Pba Nbr 10351 P/ Rede Agua Je Pb 90G Dn 100 /De 11</v>
          </cell>
          <cell r="E519" t="str">
            <v>pç</v>
          </cell>
          <cell r="F519">
            <v>5</v>
          </cell>
          <cell r="G519">
            <v>102.22</v>
          </cell>
          <cell r="H519">
            <v>511.1</v>
          </cell>
          <cell r="I519">
            <v>102.22</v>
          </cell>
          <cell r="J519">
            <v>511.1</v>
          </cell>
          <cell r="K519">
            <v>0</v>
          </cell>
          <cell r="L519" t="str">
            <v xml:space="preserve">   </v>
          </cell>
          <cell r="M519">
            <v>1</v>
          </cell>
          <cell r="N519">
            <v>0</v>
          </cell>
          <cell r="O519">
            <v>0</v>
          </cell>
          <cell r="P519" t="str">
            <v xml:space="preserve">   </v>
          </cell>
          <cell r="R519" t="str">
            <v>1028</v>
          </cell>
        </row>
        <row r="520">
          <cell r="A520">
            <v>1476</v>
          </cell>
          <cell r="B520" t="str">
            <v>F</v>
          </cell>
          <cell r="C520" t="str">
            <v>1.14.4.11</v>
          </cell>
          <cell r="D520" t="str">
            <v>Curva Pvc Pba Nbr 10351 P/ Rede Agua Je Pb 90G Dn 75 /De 85Mm</v>
          </cell>
          <cell r="E520" t="str">
            <v>pç</v>
          </cell>
          <cell r="F520">
            <v>14</v>
          </cell>
          <cell r="G520">
            <v>66.790000000000006</v>
          </cell>
          <cell r="H520">
            <v>935.06</v>
          </cell>
          <cell r="I520">
            <v>66.790000000000006</v>
          </cell>
          <cell r="J520">
            <v>935.06</v>
          </cell>
          <cell r="K520">
            <v>0</v>
          </cell>
          <cell r="L520" t="str">
            <v xml:space="preserve">   </v>
          </cell>
          <cell r="M520">
            <v>1</v>
          </cell>
          <cell r="N520">
            <v>0</v>
          </cell>
          <cell r="O520">
            <v>0</v>
          </cell>
          <cell r="P520" t="str">
            <v xml:space="preserve">   </v>
          </cell>
          <cell r="R520" t="str">
            <v>1824</v>
          </cell>
        </row>
        <row r="521">
          <cell r="A521">
            <v>2055</v>
          </cell>
          <cell r="B521" t="str">
            <v>F</v>
          </cell>
          <cell r="C521" t="str">
            <v>2.2.1.7.1.5</v>
          </cell>
          <cell r="D521" t="str">
            <v>Curva Pvc 90G Nbr-10569 P/ Rede Colet Esg Pb Je Dn 150Mm</v>
          </cell>
          <cell r="E521" t="str">
            <v>pç</v>
          </cell>
          <cell r="F521">
            <v>18</v>
          </cell>
          <cell r="G521">
            <v>95.64</v>
          </cell>
          <cell r="H521">
            <v>1721.52</v>
          </cell>
          <cell r="I521">
            <v>95.64</v>
          </cell>
          <cell r="J521">
            <v>1721.52</v>
          </cell>
          <cell r="K521">
            <v>0</v>
          </cell>
          <cell r="L521" t="str">
            <v xml:space="preserve">   </v>
          </cell>
          <cell r="M521">
            <v>1</v>
          </cell>
          <cell r="N521">
            <v>0</v>
          </cell>
          <cell r="O521">
            <v>0</v>
          </cell>
          <cell r="P521" t="str">
            <v xml:space="preserve">   </v>
          </cell>
          <cell r="R521" t="str">
            <v>1865</v>
          </cell>
        </row>
        <row r="522">
          <cell r="A522">
            <v>2217</v>
          </cell>
          <cell r="B522" t="str">
            <v>F</v>
          </cell>
          <cell r="C522" t="str">
            <v>2.3.1.7.1.6</v>
          </cell>
          <cell r="D522" t="str">
            <v>Curva Pvc 90G Nbr-10569 P/ Rede Colet Esg Pb Je Dn 150Mm</v>
          </cell>
          <cell r="E522" t="str">
            <v>pç</v>
          </cell>
          <cell r="F522">
            <v>19</v>
          </cell>
          <cell r="G522">
            <v>95.64</v>
          </cell>
          <cell r="H522">
            <v>1817.16</v>
          </cell>
          <cell r="I522">
            <v>95.64</v>
          </cell>
          <cell r="J522">
            <v>1817.16</v>
          </cell>
          <cell r="K522">
            <v>0</v>
          </cell>
          <cell r="L522" t="str">
            <v xml:space="preserve">   </v>
          </cell>
          <cell r="M522">
            <v>1</v>
          </cell>
          <cell r="N522">
            <v>0</v>
          </cell>
          <cell r="O522">
            <v>0</v>
          </cell>
          <cell r="P522" t="str">
            <v xml:space="preserve">   </v>
          </cell>
          <cell r="R522" t="str">
            <v>1865</v>
          </cell>
        </row>
        <row r="523">
          <cell r="A523">
            <v>2513</v>
          </cell>
          <cell r="B523" t="str">
            <v>F</v>
          </cell>
          <cell r="C523" t="str">
            <v>2.4.1.7.1.6</v>
          </cell>
          <cell r="D523" t="str">
            <v>Curva Pvc 90G Nbr-10569 P/ Rede Colet Esg Pb Je Dn 150Mm</v>
          </cell>
          <cell r="E523" t="str">
            <v>pç</v>
          </cell>
          <cell r="F523">
            <v>10</v>
          </cell>
          <cell r="G523">
            <v>95.64</v>
          </cell>
          <cell r="H523">
            <v>956.4</v>
          </cell>
          <cell r="I523">
            <v>95.64</v>
          </cell>
          <cell r="J523">
            <v>956.4</v>
          </cell>
          <cell r="K523">
            <v>0</v>
          </cell>
          <cell r="L523" t="str">
            <v xml:space="preserve">   </v>
          </cell>
          <cell r="M523">
            <v>1</v>
          </cell>
          <cell r="N523">
            <v>0</v>
          </cell>
          <cell r="O523">
            <v>0</v>
          </cell>
          <cell r="P523" t="str">
            <v xml:space="preserve">   </v>
          </cell>
          <cell r="R523" t="str">
            <v>1865</v>
          </cell>
        </row>
        <row r="524">
          <cell r="A524">
            <v>2810</v>
          </cell>
          <cell r="B524" t="str">
            <v>F</v>
          </cell>
          <cell r="C524" t="str">
            <v>2.5.1.7.8</v>
          </cell>
          <cell r="D524" t="str">
            <v>Curva Pvc 90G Nbr-10569 P/ Rede Colet Esg Pb Je Dn 150Mm</v>
          </cell>
          <cell r="E524" t="str">
            <v>pç</v>
          </cell>
          <cell r="F524">
            <v>40</v>
          </cell>
          <cell r="G524">
            <v>95.64</v>
          </cell>
          <cell r="H524">
            <v>3825.6</v>
          </cell>
          <cell r="I524">
            <v>95.64</v>
          </cell>
          <cell r="J524">
            <v>3825.6</v>
          </cell>
          <cell r="K524">
            <v>0</v>
          </cell>
          <cell r="L524" t="str">
            <v xml:space="preserve">   </v>
          </cell>
          <cell r="M524">
            <v>1</v>
          </cell>
          <cell r="N524">
            <v>0</v>
          </cell>
          <cell r="O524">
            <v>0</v>
          </cell>
          <cell r="P524" t="str">
            <v xml:space="preserve">   </v>
          </cell>
          <cell r="R524" t="str">
            <v>1865</v>
          </cell>
        </row>
        <row r="525">
          <cell r="A525">
            <v>2954</v>
          </cell>
          <cell r="B525" t="str">
            <v>F</v>
          </cell>
          <cell r="C525" t="str">
            <v>2.6.1.7.1.5</v>
          </cell>
          <cell r="D525" t="str">
            <v>Curva Pvc 90G Nbr-10569 P/ Rede Colet Esg Pb Je Dn 150Mm</v>
          </cell>
          <cell r="E525" t="str">
            <v>pç</v>
          </cell>
          <cell r="F525">
            <v>19</v>
          </cell>
          <cell r="G525">
            <v>95.64</v>
          </cell>
          <cell r="H525">
            <v>1817.16</v>
          </cell>
          <cell r="I525">
            <v>95.64</v>
          </cell>
          <cell r="J525">
            <v>1817.16</v>
          </cell>
          <cell r="K525">
            <v>0</v>
          </cell>
          <cell r="L525" t="str">
            <v xml:space="preserve">   </v>
          </cell>
          <cell r="M525">
            <v>1</v>
          </cell>
          <cell r="N525">
            <v>0</v>
          </cell>
          <cell r="O525">
            <v>0</v>
          </cell>
          <cell r="P525" t="str">
            <v xml:space="preserve">   </v>
          </cell>
          <cell r="R525" t="str">
            <v>1865</v>
          </cell>
        </row>
        <row r="526">
          <cell r="A526">
            <v>3244</v>
          </cell>
          <cell r="B526" t="str">
            <v>F</v>
          </cell>
          <cell r="C526" t="str">
            <v>2.7.1.7.1.8</v>
          </cell>
          <cell r="D526" t="str">
            <v>Curva Pvc 90G Nbr-10569 P/ Rede Colet Esg Pb Je Dn 150Mm</v>
          </cell>
          <cell r="E526" t="str">
            <v>pç</v>
          </cell>
          <cell r="F526">
            <v>31</v>
          </cell>
          <cell r="G526">
            <v>95.64</v>
          </cell>
          <cell r="H526">
            <v>2964.84</v>
          </cell>
          <cell r="I526">
            <v>95.64</v>
          </cell>
          <cell r="J526">
            <v>2964.84</v>
          </cell>
          <cell r="K526">
            <v>0</v>
          </cell>
          <cell r="L526" t="str">
            <v xml:space="preserve">   </v>
          </cell>
          <cell r="M526">
            <v>1</v>
          </cell>
          <cell r="N526">
            <v>0</v>
          </cell>
          <cell r="O526">
            <v>0</v>
          </cell>
          <cell r="P526" t="str">
            <v xml:space="preserve">   </v>
          </cell>
          <cell r="R526" t="str">
            <v>1865</v>
          </cell>
        </row>
        <row r="527">
          <cell r="A527">
            <v>3590</v>
          </cell>
          <cell r="B527" t="str">
            <v>F</v>
          </cell>
          <cell r="C527" t="str">
            <v>2.8.1.7.1.5</v>
          </cell>
          <cell r="D527" t="str">
            <v>Curva Pvc 90G Nbr-10569 P/ Rede Colet Esg Pb Je Dn 150Mm</v>
          </cell>
          <cell r="E527" t="str">
            <v>pç</v>
          </cell>
          <cell r="F527">
            <v>8</v>
          </cell>
          <cell r="G527">
            <v>95.64</v>
          </cell>
          <cell r="H527">
            <v>765.12</v>
          </cell>
          <cell r="I527">
            <v>95.64</v>
          </cell>
          <cell r="J527">
            <v>765.12</v>
          </cell>
          <cell r="K527">
            <v>0</v>
          </cell>
          <cell r="L527" t="str">
            <v xml:space="preserve">   </v>
          </cell>
          <cell r="M527">
            <v>1</v>
          </cell>
          <cell r="N527">
            <v>0</v>
          </cell>
          <cell r="O527">
            <v>0</v>
          </cell>
          <cell r="P527" t="str">
            <v xml:space="preserve">   </v>
          </cell>
          <cell r="R527" t="str">
            <v>1865</v>
          </cell>
        </row>
        <row r="528">
          <cell r="A528">
            <v>3872</v>
          </cell>
          <cell r="B528" t="str">
            <v>F</v>
          </cell>
          <cell r="C528" t="str">
            <v>2.9.1.7.1.5</v>
          </cell>
          <cell r="D528" t="str">
            <v>Curva Pvc 90G Nbr-10569 P/ Rede Colet Esg Pb Je Dn 150Mm</v>
          </cell>
          <cell r="E528" t="str">
            <v>pç</v>
          </cell>
          <cell r="F528">
            <v>17</v>
          </cell>
          <cell r="G528">
            <v>95.64</v>
          </cell>
          <cell r="H528">
            <v>1625.88</v>
          </cell>
          <cell r="I528">
            <v>95.64</v>
          </cell>
          <cell r="J528">
            <v>1625.88</v>
          </cell>
          <cell r="K528">
            <v>0</v>
          </cell>
          <cell r="L528" t="str">
            <v xml:space="preserve">   </v>
          </cell>
          <cell r="M528">
            <v>1</v>
          </cell>
          <cell r="N528">
            <v>0</v>
          </cell>
          <cell r="O528">
            <v>0</v>
          </cell>
          <cell r="P528" t="str">
            <v xml:space="preserve">   </v>
          </cell>
          <cell r="R528" t="str">
            <v>1865</v>
          </cell>
        </row>
        <row r="529">
          <cell r="A529">
            <v>2058</v>
          </cell>
          <cell r="B529" t="str">
            <v>F</v>
          </cell>
          <cell r="C529" t="str">
            <v>2.2.1.7.1.8</v>
          </cell>
          <cell r="D529" t="str">
            <v>Curva Pvc 90G Nbr-10569 P/ Rede Colet Esg Pb Je Dn 200Mm</v>
          </cell>
          <cell r="E529" t="str">
            <v>pç</v>
          </cell>
          <cell r="F529">
            <v>1</v>
          </cell>
          <cell r="G529">
            <v>227.64</v>
          </cell>
          <cell r="H529">
            <v>227.64</v>
          </cell>
          <cell r="I529">
            <v>227.64</v>
          </cell>
          <cell r="J529">
            <v>227.64</v>
          </cell>
          <cell r="K529">
            <v>0</v>
          </cell>
          <cell r="L529" t="str">
            <v xml:space="preserve">   </v>
          </cell>
          <cell r="M529">
            <v>1</v>
          </cell>
          <cell r="N529">
            <v>0</v>
          </cell>
          <cell r="O529">
            <v>0</v>
          </cell>
          <cell r="P529" t="str">
            <v xml:space="preserve">   </v>
          </cell>
          <cell r="R529" t="str">
            <v>1866</v>
          </cell>
        </row>
        <row r="530">
          <cell r="A530">
            <v>2516</v>
          </cell>
          <cell r="B530" t="str">
            <v>F</v>
          </cell>
          <cell r="C530" t="str">
            <v>2.4.1.7.1.9</v>
          </cell>
          <cell r="D530" t="str">
            <v>Curva Pvc 90G Nbr-10569 P/ Rede Colet Esg Pb Je Dn 200Mm</v>
          </cell>
          <cell r="E530" t="str">
            <v>pç</v>
          </cell>
          <cell r="F530">
            <v>1</v>
          </cell>
          <cell r="G530">
            <v>227.64</v>
          </cell>
          <cell r="H530">
            <v>227.64</v>
          </cell>
          <cell r="I530">
            <v>227.64</v>
          </cell>
          <cell r="J530">
            <v>227.64</v>
          </cell>
          <cell r="K530">
            <v>0</v>
          </cell>
          <cell r="L530" t="str">
            <v xml:space="preserve">   </v>
          </cell>
          <cell r="M530">
            <v>1</v>
          </cell>
          <cell r="N530">
            <v>0</v>
          </cell>
          <cell r="O530">
            <v>0</v>
          </cell>
          <cell r="P530" t="str">
            <v xml:space="preserve">   </v>
          </cell>
          <cell r="R530" t="str">
            <v>1866</v>
          </cell>
        </row>
        <row r="531">
          <cell r="A531">
            <v>2813</v>
          </cell>
          <cell r="B531" t="str">
            <v>F</v>
          </cell>
          <cell r="C531" t="str">
            <v>2.5.1.7.11</v>
          </cell>
          <cell r="D531" t="str">
            <v>Curva Pvc 45G Nbr-10569 P/ Rede Colet Esg Pb Je Dn 200Mm</v>
          </cell>
          <cell r="E531" t="str">
            <v>pç</v>
          </cell>
          <cell r="F531">
            <v>2</v>
          </cell>
          <cell r="G531">
            <v>86.89</v>
          </cell>
          <cell r="H531">
            <v>173.78</v>
          </cell>
          <cell r="I531">
            <v>86.89</v>
          </cell>
          <cell r="J531">
            <v>173.78</v>
          </cell>
          <cell r="K531">
            <v>0</v>
          </cell>
          <cell r="L531" t="str">
            <v xml:space="preserve">   </v>
          </cell>
          <cell r="M531">
            <v>1</v>
          </cell>
          <cell r="N531">
            <v>0</v>
          </cell>
          <cell r="O531">
            <v>0</v>
          </cell>
          <cell r="P531" t="str">
            <v xml:space="preserve">   </v>
          </cell>
          <cell r="R531" t="str">
            <v>1836</v>
          </cell>
        </row>
        <row r="532">
          <cell r="A532">
            <v>3247</v>
          </cell>
          <cell r="B532" t="str">
            <v>F</v>
          </cell>
          <cell r="C532" t="str">
            <v>2.7.1.7.1.11</v>
          </cell>
          <cell r="D532" t="str">
            <v>Curva Pvc 90G Nbr-10569 P/ Rede Colet Esg Pb Je Dn 250Mm</v>
          </cell>
          <cell r="E532" t="str">
            <v>pç</v>
          </cell>
          <cell r="F532">
            <v>1</v>
          </cell>
          <cell r="G532">
            <v>375.41</v>
          </cell>
          <cell r="H532">
            <v>375.41</v>
          </cell>
          <cell r="I532">
            <v>375.41</v>
          </cell>
          <cell r="J532">
            <v>375.41</v>
          </cell>
          <cell r="K532">
            <v>0</v>
          </cell>
          <cell r="L532" t="str">
            <v xml:space="preserve">   </v>
          </cell>
          <cell r="M532">
            <v>1</v>
          </cell>
          <cell r="N532">
            <v>0</v>
          </cell>
          <cell r="O532">
            <v>0</v>
          </cell>
          <cell r="P532" t="str">
            <v xml:space="preserve">   </v>
          </cell>
          <cell r="R532" t="str">
            <v>1853</v>
          </cell>
        </row>
        <row r="533">
          <cell r="A533">
            <v>3250</v>
          </cell>
          <cell r="B533" t="str">
            <v>F</v>
          </cell>
          <cell r="C533" t="str">
            <v>2.7.1.7.1.14</v>
          </cell>
          <cell r="D533" t="str">
            <v>Curva Pvc 90G Nbr-10569 P/ Rede Colet Esg Pb Je Dn 300Mm</v>
          </cell>
          <cell r="E533" t="str">
            <v>pç</v>
          </cell>
          <cell r="F533">
            <v>1</v>
          </cell>
          <cell r="G533">
            <v>831.1</v>
          </cell>
          <cell r="H533">
            <v>831.1</v>
          </cell>
          <cell r="I533">
            <v>831.1</v>
          </cell>
          <cell r="J533">
            <v>831.1</v>
          </cell>
          <cell r="K533">
            <v>0</v>
          </cell>
          <cell r="L533" t="str">
            <v xml:space="preserve">   </v>
          </cell>
          <cell r="M533">
            <v>1</v>
          </cell>
          <cell r="N533">
            <v>0</v>
          </cell>
          <cell r="O533">
            <v>0</v>
          </cell>
          <cell r="P533" t="str">
            <v xml:space="preserve">   </v>
          </cell>
          <cell r="R533" t="str">
            <v>1867</v>
          </cell>
        </row>
        <row r="534">
          <cell r="A534">
            <v>2816</v>
          </cell>
          <cell r="B534" t="str">
            <v>F</v>
          </cell>
          <cell r="C534" t="str">
            <v>2.5.1.7.14</v>
          </cell>
          <cell r="D534" t="str">
            <v>Curva Pvc 90G Nbr-10569 P/ Rede Colet Esg Pb Je Dn 350Mm</v>
          </cell>
          <cell r="E534" t="str">
            <v>pç</v>
          </cell>
          <cell r="F534">
            <v>1</v>
          </cell>
          <cell r="G534">
            <v>279.88</v>
          </cell>
          <cell r="H534">
            <v>279.88</v>
          </cell>
          <cell r="I534">
            <v>279.88</v>
          </cell>
          <cell r="J534">
            <v>279.88</v>
          </cell>
          <cell r="K534">
            <v>0</v>
          </cell>
          <cell r="L534" t="str">
            <v xml:space="preserve">   </v>
          </cell>
          <cell r="M534">
            <v>1</v>
          </cell>
          <cell r="N534">
            <v>0</v>
          </cell>
          <cell r="O534">
            <v>0</v>
          </cell>
          <cell r="P534" t="str">
            <v xml:space="preserve">   </v>
          </cell>
          <cell r="R534" t="str">
            <v>1868</v>
          </cell>
        </row>
        <row r="535">
          <cell r="A535">
            <v>2061</v>
          </cell>
          <cell r="B535" t="str">
            <v>F</v>
          </cell>
          <cell r="C535" t="str">
            <v>2.2.1.7.1.11</v>
          </cell>
          <cell r="D535" t="str">
            <v>Curva Pvc 90G Nbr-10569 P/ Rede Colet Esg Pb Je Dn 400Mm</v>
          </cell>
          <cell r="E535" t="str">
            <v>pç</v>
          </cell>
          <cell r="F535">
            <v>1</v>
          </cell>
          <cell r="G535">
            <v>1569.62</v>
          </cell>
          <cell r="H535">
            <v>1569.62</v>
          </cell>
          <cell r="I535">
            <v>1569.62</v>
          </cell>
          <cell r="J535">
            <v>1569.62</v>
          </cell>
          <cell r="K535">
            <v>0</v>
          </cell>
          <cell r="L535" t="str">
            <v xml:space="preserve">   </v>
          </cell>
          <cell r="M535">
            <v>1</v>
          </cell>
          <cell r="N535">
            <v>0</v>
          </cell>
          <cell r="O535">
            <v>0</v>
          </cell>
          <cell r="P535" t="str">
            <v xml:space="preserve">   </v>
          </cell>
          <cell r="R535" t="str">
            <v>1859</v>
          </cell>
        </row>
        <row r="536">
          <cell r="A536">
            <v>3253</v>
          </cell>
          <cell r="B536" t="str">
            <v>F</v>
          </cell>
          <cell r="C536" t="str">
            <v>2.7.1.7.1.17</v>
          </cell>
          <cell r="D536" t="str">
            <v>Curva Pvc 90G Nbr-10569 P/ Rede Colet Esg Pb Je Dn 400Mm</v>
          </cell>
          <cell r="E536" t="str">
            <v>pç</v>
          </cell>
          <cell r="F536">
            <v>1</v>
          </cell>
          <cell r="G536">
            <v>1569.62</v>
          </cell>
          <cell r="H536">
            <v>1569.62</v>
          </cell>
          <cell r="I536">
            <v>1569.62</v>
          </cell>
          <cell r="J536">
            <v>1569.62</v>
          </cell>
          <cell r="K536">
            <v>0</v>
          </cell>
          <cell r="L536" t="str">
            <v xml:space="preserve">   </v>
          </cell>
          <cell r="M536">
            <v>1</v>
          </cell>
          <cell r="N536">
            <v>0</v>
          </cell>
          <cell r="O536">
            <v>0</v>
          </cell>
          <cell r="P536" t="str">
            <v xml:space="preserve">   </v>
          </cell>
          <cell r="R536" t="str">
            <v>1859</v>
          </cell>
        </row>
        <row r="537">
          <cell r="A537">
            <v>2064</v>
          </cell>
          <cell r="B537" t="str">
            <v>F</v>
          </cell>
          <cell r="C537" t="str">
            <v>2.2.1.7.1.14</v>
          </cell>
          <cell r="D537" t="str">
            <v>Curva 90º PVC JE NBR 10569 para rede coletora de esgoto DN 500mm</v>
          </cell>
          <cell r="E537" t="str">
            <v>pç</v>
          </cell>
          <cell r="F537">
            <v>1</v>
          </cell>
          <cell r="G537">
            <v>2383.3000000000002</v>
          </cell>
          <cell r="H537">
            <v>2383.3000000000002</v>
          </cell>
          <cell r="I537">
            <v>2383.3000000000002</v>
          </cell>
          <cell r="J537">
            <v>2383.3000000000002</v>
          </cell>
          <cell r="K537">
            <v>0</v>
          </cell>
          <cell r="L537" t="str">
            <v xml:space="preserve">   </v>
          </cell>
          <cell r="M537">
            <v>1</v>
          </cell>
          <cell r="N537">
            <v>0</v>
          </cell>
          <cell r="O537">
            <v>0</v>
          </cell>
          <cell r="P537" t="str">
            <v xml:space="preserve">   </v>
          </cell>
          <cell r="R537" t="str">
            <v>Comp320</v>
          </cell>
        </row>
        <row r="538">
          <cell r="A538">
            <v>3256</v>
          </cell>
          <cell r="B538" t="str">
            <v>F</v>
          </cell>
          <cell r="C538" t="str">
            <v>2.7.1.7.1.20</v>
          </cell>
          <cell r="D538" t="str">
            <v>Curva 90º PVC JE NBR 10569 para rede coletora de esgoto DN 500mm</v>
          </cell>
          <cell r="E538" t="str">
            <v>pç</v>
          </cell>
          <cell r="F538">
            <v>1</v>
          </cell>
          <cell r="G538">
            <v>2383.3000000000002</v>
          </cell>
          <cell r="H538">
            <v>2383.3000000000002</v>
          </cell>
          <cell r="I538">
            <v>2383.3000000000002</v>
          </cell>
          <cell r="J538">
            <v>2383.3000000000002</v>
          </cell>
          <cell r="K538">
            <v>0</v>
          </cell>
          <cell r="L538" t="str">
            <v xml:space="preserve">   </v>
          </cell>
          <cell r="M538">
            <v>1</v>
          </cell>
          <cell r="N538">
            <v>0</v>
          </cell>
          <cell r="O538">
            <v>0</v>
          </cell>
          <cell r="P538" t="str">
            <v xml:space="preserve">   </v>
          </cell>
          <cell r="R538" t="str">
            <v>Comp320</v>
          </cell>
        </row>
        <row r="539">
          <cell r="A539">
            <v>3259</v>
          </cell>
          <cell r="B539" t="str">
            <v>F</v>
          </cell>
          <cell r="C539" t="str">
            <v>2.7.1.7.1.23</v>
          </cell>
          <cell r="D539" t="str">
            <v>Curva 90º PVC JE NBR 10569 para rede coletora de esgoto DN 700mm</v>
          </cell>
          <cell r="E539" t="str">
            <v>pç</v>
          </cell>
          <cell r="F539">
            <v>1</v>
          </cell>
          <cell r="G539">
            <v>4766.59</v>
          </cell>
          <cell r="H539">
            <v>4766.59</v>
          </cell>
          <cell r="I539">
            <v>4766.59</v>
          </cell>
          <cell r="J539">
            <v>4766.59</v>
          </cell>
          <cell r="K539">
            <v>0</v>
          </cell>
          <cell r="L539" t="str">
            <v xml:space="preserve">   </v>
          </cell>
          <cell r="M539">
            <v>1</v>
          </cell>
          <cell r="N539">
            <v>0</v>
          </cell>
          <cell r="O539">
            <v>0</v>
          </cell>
          <cell r="P539" t="str">
            <v xml:space="preserve">   </v>
          </cell>
          <cell r="R539" t="str">
            <v>Comp321</v>
          </cell>
        </row>
        <row r="540">
          <cell r="A540">
            <v>4727</v>
          </cell>
          <cell r="B540" t="str">
            <v>F</v>
          </cell>
          <cell r="C540" t="str">
            <v>2.12.3.4.1.13</v>
          </cell>
          <cell r="D540" t="str">
            <v>Curva Pvc 90G P/ Eletroduto Roscavel 2 1/2"</v>
          </cell>
          <cell r="E540" t="str">
            <v>un</v>
          </cell>
          <cell r="F540">
            <v>2</v>
          </cell>
          <cell r="G540">
            <v>6.6</v>
          </cell>
          <cell r="H540">
            <v>13.2</v>
          </cell>
          <cell r="I540">
            <v>6.6</v>
          </cell>
          <cell r="J540">
            <v>13.2</v>
          </cell>
          <cell r="K540">
            <v>0</v>
          </cell>
          <cell r="L540" t="str">
            <v xml:space="preserve">   </v>
          </cell>
          <cell r="M540">
            <v>1</v>
          </cell>
          <cell r="N540">
            <v>0</v>
          </cell>
          <cell r="O540">
            <v>0</v>
          </cell>
          <cell r="P540" t="str">
            <v xml:space="preserve">   </v>
          </cell>
          <cell r="R540" t="str">
            <v>1887</v>
          </cell>
        </row>
        <row r="541">
          <cell r="A541">
            <v>4863</v>
          </cell>
          <cell r="B541" t="str">
            <v>F</v>
          </cell>
          <cell r="C541" t="str">
            <v>2.12.4.1.1.13</v>
          </cell>
          <cell r="D541" t="str">
            <v>Curva Pvc 90G P/ Eletroduto Roscavel 2 1/2"</v>
          </cell>
          <cell r="E541" t="str">
            <v>un</v>
          </cell>
          <cell r="F541">
            <v>1</v>
          </cell>
          <cell r="G541">
            <v>6.6</v>
          </cell>
          <cell r="H541">
            <v>6.6</v>
          </cell>
          <cell r="I541">
            <v>6.6</v>
          </cell>
          <cell r="J541">
            <v>6.6</v>
          </cell>
          <cell r="K541">
            <v>0</v>
          </cell>
          <cell r="L541" t="str">
            <v xml:space="preserve">   </v>
          </cell>
          <cell r="M541">
            <v>1</v>
          </cell>
          <cell r="N541">
            <v>0</v>
          </cell>
          <cell r="O541">
            <v>0</v>
          </cell>
          <cell r="P541" t="str">
            <v xml:space="preserve">   </v>
          </cell>
          <cell r="R541" t="str">
            <v>1887</v>
          </cell>
        </row>
        <row r="542">
          <cell r="A542">
            <v>4896</v>
          </cell>
          <cell r="B542" t="str">
            <v>F</v>
          </cell>
          <cell r="C542" t="str">
            <v>2.12.4.2.1.8</v>
          </cell>
          <cell r="D542" t="str">
            <v>Curva Pvc 90G P/ Eletroduto Roscavel 2 1/2"</v>
          </cell>
          <cell r="E542" t="str">
            <v>un</v>
          </cell>
          <cell r="F542">
            <v>2</v>
          </cell>
          <cell r="G542">
            <v>6.6</v>
          </cell>
          <cell r="H542">
            <v>13.2</v>
          </cell>
          <cell r="I542">
            <v>6.6</v>
          </cell>
          <cell r="J542">
            <v>13.2</v>
          </cell>
          <cell r="K542">
            <v>0</v>
          </cell>
          <cell r="L542" t="str">
            <v xml:space="preserve">   </v>
          </cell>
          <cell r="M542">
            <v>1</v>
          </cell>
          <cell r="N542">
            <v>0</v>
          </cell>
          <cell r="O542">
            <v>0</v>
          </cell>
          <cell r="P542" t="str">
            <v xml:space="preserve">   </v>
          </cell>
          <cell r="R542" t="str">
            <v>1887</v>
          </cell>
        </row>
        <row r="543">
          <cell r="A543">
            <v>4925</v>
          </cell>
          <cell r="B543" t="str">
            <v>F</v>
          </cell>
          <cell r="C543" t="str">
            <v>2.12.4.3.1.13</v>
          </cell>
          <cell r="D543" t="str">
            <v>Curva Pvc 90G P/ Eletroduto Roscavel 2 1/2"</v>
          </cell>
          <cell r="E543" t="str">
            <v>un</v>
          </cell>
          <cell r="F543">
            <v>2</v>
          </cell>
          <cell r="G543">
            <v>6.6</v>
          </cell>
          <cell r="H543">
            <v>13.2</v>
          </cell>
          <cell r="I543">
            <v>6.6</v>
          </cell>
          <cell r="J543">
            <v>13.2</v>
          </cell>
          <cell r="K543">
            <v>0</v>
          </cell>
          <cell r="L543" t="str">
            <v xml:space="preserve">   </v>
          </cell>
          <cell r="M543">
            <v>1</v>
          </cell>
          <cell r="N543">
            <v>0</v>
          </cell>
          <cell r="O543">
            <v>0</v>
          </cell>
          <cell r="P543" t="str">
            <v xml:space="preserve">   </v>
          </cell>
          <cell r="R543" t="str">
            <v>1887</v>
          </cell>
        </row>
        <row r="544">
          <cell r="A544">
            <v>4951</v>
          </cell>
          <cell r="B544" t="str">
            <v>F</v>
          </cell>
          <cell r="C544" t="str">
            <v>2.12.4.4.1.13</v>
          </cell>
          <cell r="D544" t="str">
            <v>Curva Pvc 90G P/ Eletroduto Roscavel 2 1/2"</v>
          </cell>
          <cell r="E544" t="str">
            <v>un</v>
          </cell>
          <cell r="F544">
            <v>2</v>
          </cell>
          <cell r="G544">
            <v>6.6</v>
          </cell>
          <cell r="H544">
            <v>13.2</v>
          </cell>
          <cell r="I544">
            <v>6.6</v>
          </cell>
          <cell r="J544">
            <v>13.2</v>
          </cell>
          <cell r="K544">
            <v>0</v>
          </cell>
          <cell r="L544" t="str">
            <v xml:space="preserve">   </v>
          </cell>
          <cell r="M544">
            <v>1</v>
          </cell>
          <cell r="N544">
            <v>0</v>
          </cell>
          <cell r="O544">
            <v>0</v>
          </cell>
          <cell r="P544" t="str">
            <v xml:space="preserve">   </v>
          </cell>
          <cell r="R544" t="str">
            <v>1887</v>
          </cell>
        </row>
        <row r="545">
          <cell r="A545">
            <v>5321</v>
          </cell>
          <cell r="B545" t="str">
            <v>F</v>
          </cell>
          <cell r="C545" t="str">
            <v>2.12.6.1.1.13</v>
          </cell>
          <cell r="D545" t="str">
            <v>Curva Pvc 90G P/ Eletroduto Roscavel 2 1/2"</v>
          </cell>
          <cell r="E545" t="str">
            <v>un</v>
          </cell>
          <cell r="F545">
            <v>1</v>
          </cell>
          <cell r="G545">
            <v>6.6</v>
          </cell>
          <cell r="H545">
            <v>6.6</v>
          </cell>
          <cell r="I545">
            <v>6.6</v>
          </cell>
          <cell r="J545">
            <v>6.6</v>
          </cell>
          <cell r="K545">
            <v>0</v>
          </cell>
          <cell r="L545" t="str">
            <v xml:space="preserve">   </v>
          </cell>
          <cell r="M545">
            <v>1</v>
          </cell>
          <cell r="N545">
            <v>0</v>
          </cell>
          <cell r="O545">
            <v>0</v>
          </cell>
          <cell r="P545" t="str">
            <v xml:space="preserve">   </v>
          </cell>
          <cell r="R545" t="str">
            <v>1887</v>
          </cell>
        </row>
        <row r="546">
          <cell r="A546">
            <v>5354</v>
          </cell>
          <cell r="B546" t="str">
            <v>F</v>
          </cell>
          <cell r="C546" t="str">
            <v>2.12.6.2.1.8</v>
          </cell>
          <cell r="D546" t="str">
            <v>Curva Pvc 90G P/ Eletroduto Roscavel 2 1/2"</v>
          </cell>
          <cell r="E546" t="str">
            <v>un</v>
          </cell>
          <cell r="F546">
            <v>2</v>
          </cell>
          <cell r="G546">
            <v>6.6</v>
          </cell>
          <cell r="H546">
            <v>13.2</v>
          </cell>
          <cell r="I546">
            <v>6.6</v>
          </cell>
          <cell r="J546">
            <v>13.2</v>
          </cell>
          <cell r="K546">
            <v>0</v>
          </cell>
          <cell r="L546" t="str">
            <v xml:space="preserve">   </v>
          </cell>
          <cell r="M546">
            <v>1</v>
          </cell>
          <cell r="N546">
            <v>0</v>
          </cell>
          <cell r="O546">
            <v>0</v>
          </cell>
          <cell r="P546" t="str">
            <v xml:space="preserve">   </v>
          </cell>
          <cell r="R546" t="str">
            <v>1887</v>
          </cell>
        </row>
        <row r="547">
          <cell r="A547">
            <v>5383</v>
          </cell>
          <cell r="B547" t="str">
            <v>F</v>
          </cell>
          <cell r="C547" t="str">
            <v>2.12.6.3.1.13</v>
          </cell>
          <cell r="D547" t="str">
            <v>Curva Pvc 90G P/ Eletroduto Roscavel 2 1/2"</v>
          </cell>
          <cell r="E547" t="str">
            <v>un</v>
          </cell>
          <cell r="F547">
            <v>2</v>
          </cell>
          <cell r="G547">
            <v>6.6</v>
          </cell>
          <cell r="H547">
            <v>13.2</v>
          </cell>
          <cell r="I547">
            <v>6.6</v>
          </cell>
          <cell r="J547">
            <v>13.2</v>
          </cell>
          <cell r="K547">
            <v>0</v>
          </cell>
          <cell r="L547" t="str">
            <v xml:space="preserve">   </v>
          </cell>
          <cell r="M547">
            <v>1</v>
          </cell>
          <cell r="N547">
            <v>0</v>
          </cell>
          <cell r="O547">
            <v>0</v>
          </cell>
          <cell r="P547" t="str">
            <v xml:space="preserve">   </v>
          </cell>
          <cell r="R547" t="str">
            <v>1887</v>
          </cell>
        </row>
        <row r="548">
          <cell r="A548">
            <v>5409</v>
          </cell>
          <cell r="B548" t="str">
            <v>F</v>
          </cell>
          <cell r="C548" t="str">
            <v>2.12.6.4.1.13</v>
          </cell>
          <cell r="D548" t="str">
            <v>Curva Pvc 90G P/ Eletroduto Roscavel 2 1/2"</v>
          </cell>
          <cell r="E548" t="str">
            <v>un</v>
          </cell>
          <cell r="F548">
            <v>2</v>
          </cell>
          <cell r="G548">
            <v>6.6</v>
          </cell>
          <cell r="H548">
            <v>13.2</v>
          </cell>
          <cell r="I548">
            <v>6.6</v>
          </cell>
          <cell r="J548">
            <v>13.2</v>
          </cell>
          <cell r="K548">
            <v>0</v>
          </cell>
          <cell r="L548" t="str">
            <v xml:space="preserve">   </v>
          </cell>
          <cell r="M548">
            <v>1</v>
          </cell>
          <cell r="N548">
            <v>0</v>
          </cell>
          <cell r="O548">
            <v>0</v>
          </cell>
          <cell r="P548" t="str">
            <v xml:space="preserve">   </v>
          </cell>
          <cell r="R548" t="str">
            <v>1887</v>
          </cell>
        </row>
        <row r="549">
          <cell r="A549">
            <v>5547</v>
          </cell>
          <cell r="B549" t="str">
            <v>F</v>
          </cell>
          <cell r="C549" t="str">
            <v>2.12.7.1.1.13</v>
          </cell>
          <cell r="D549" t="str">
            <v>Curva Pvc 90G P/ Eletroduto Roscavel 2 1/2"</v>
          </cell>
          <cell r="E549" t="str">
            <v>un</v>
          </cell>
          <cell r="F549">
            <v>1</v>
          </cell>
          <cell r="G549">
            <v>6.6</v>
          </cell>
          <cell r="H549">
            <v>6.6</v>
          </cell>
          <cell r="I549">
            <v>6.6</v>
          </cell>
          <cell r="J549">
            <v>6.6</v>
          </cell>
          <cell r="K549">
            <v>0</v>
          </cell>
          <cell r="L549" t="str">
            <v xml:space="preserve">   </v>
          </cell>
          <cell r="M549">
            <v>1</v>
          </cell>
          <cell r="N549">
            <v>0</v>
          </cell>
          <cell r="O549">
            <v>0</v>
          </cell>
          <cell r="P549" t="str">
            <v xml:space="preserve">   </v>
          </cell>
          <cell r="R549" t="str">
            <v>1887</v>
          </cell>
        </row>
        <row r="550">
          <cell r="A550">
            <v>5580</v>
          </cell>
          <cell r="B550" t="str">
            <v>F</v>
          </cell>
          <cell r="C550" t="str">
            <v>2.12.7.2.1.8</v>
          </cell>
          <cell r="D550" t="str">
            <v>Curva Pvc 90G P/ Eletroduto Roscavel 2 1/2"</v>
          </cell>
          <cell r="E550" t="str">
            <v>un</v>
          </cell>
          <cell r="F550">
            <v>2</v>
          </cell>
          <cell r="G550">
            <v>6.6</v>
          </cell>
          <cell r="H550">
            <v>13.2</v>
          </cell>
          <cell r="I550">
            <v>6.6</v>
          </cell>
          <cell r="J550">
            <v>13.2</v>
          </cell>
          <cell r="K550">
            <v>0</v>
          </cell>
          <cell r="L550" t="str">
            <v xml:space="preserve">   </v>
          </cell>
          <cell r="M550">
            <v>1</v>
          </cell>
          <cell r="N550">
            <v>0</v>
          </cell>
          <cell r="O550">
            <v>0</v>
          </cell>
          <cell r="P550" t="str">
            <v xml:space="preserve">   </v>
          </cell>
          <cell r="R550" t="str">
            <v>1887</v>
          </cell>
        </row>
        <row r="551">
          <cell r="A551">
            <v>5609</v>
          </cell>
          <cell r="B551" t="str">
            <v>F</v>
          </cell>
          <cell r="C551" t="str">
            <v>2.12.7.3.1.13</v>
          </cell>
          <cell r="D551" t="str">
            <v>Curva Pvc 90G P/ Eletroduto Roscavel 2 1/2"</v>
          </cell>
          <cell r="E551" t="str">
            <v>un</v>
          </cell>
          <cell r="F551">
            <v>2</v>
          </cell>
          <cell r="G551">
            <v>6.6</v>
          </cell>
          <cell r="H551">
            <v>13.2</v>
          </cell>
          <cell r="I551">
            <v>6.6</v>
          </cell>
          <cell r="J551">
            <v>13.2</v>
          </cell>
          <cell r="K551">
            <v>0</v>
          </cell>
          <cell r="L551" t="str">
            <v xml:space="preserve">   </v>
          </cell>
          <cell r="M551">
            <v>1</v>
          </cell>
          <cell r="N551">
            <v>0</v>
          </cell>
          <cell r="O551">
            <v>0</v>
          </cell>
          <cell r="P551" t="str">
            <v xml:space="preserve">   </v>
          </cell>
          <cell r="R551" t="str">
            <v>1887</v>
          </cell>
        </row>
        <row r="552">
          <cell r="A552">
            <v>5635</v>
          </cell>
          <cell r="B552" t="str">
            <v>F</v>
          </cell>
          <cell r="C552" t="str">
            <v>2.12.7.4.1.13</v>
          </cell>
          <cell r="D552" t="str">
            <v>Curva Pvc 90G P/ Eletroduto Roscavel 2 1/2"</v>
          </cell>
          <cell r="E552" t="str">
            <v>un</v>
          </cell>
          <cell r="F552">
            <v>2</v>
          </cell>
          <cell r="G552">
            <v>6.6</v>
          </cell>
          <cell r="H552">
            <v>13.2</v>
          </cell>
          <cell r="I552">
            <v>6.6</v>
          </cell>
          <cell r="J552">
            <v>13.2</v>
          </cell>
          <cell r="K552">
            <v>0</v>
          </cell>
          <cell r="L552" t="str">
            <v xml:space="preserve">   </v>
          </cell>
          <cell r="M552">
            <v>1</v>
          </cell>
          <cell r="N552">
            <v>0</v>
          </cell>
          <cell r="O552">
            <v>0</v>
          </cell>
          <cell r="P552" t="str">
            <v xml:space="preserve">   </v>
          </cell>
          <cell r="R552" t="str">
            <v>1887</v>
          </cell>
        </row>
        <row r="553">
          <cell r="A553">
            <v>1665</v>
          </cell>
          <cell r="B553" t="str">
            <v>F</v>
          </cell>
          <cell r="C553" t="str">
            <v>1.16.3.13</v>
          </cell>
          <cell r="D553" t="str">
            <v>Curva Pvc 90G P/ Eletroduto Roscavel 1"</v>
          </cell>
          <cell r="E553" t="str">
            <v>un</v>
          </cell>
          <cell r="F553">
            <v>50</v>
          </cell>
          <cell r="G553">
            <v>4.26</v>
          </cell>
          <cell r="H553">
            <v>213</v>
          </cell>
          <cell r="I553">
            <v>4.26</v>
          </cell>
          <cell r="J553">
            <v>213</v>
          </cell>
          <cell r="K553">
            <v>0</v>
          </cell>
          <cell r="L553" t="str">
            <v xml:space="preserve">   </v>
          </cell>
          <cell r="M553">
            <v>1</v>
          </cell>
          <cell r="N553">
            <v>0</v>
          </cell>
          <cell r="O553">
            <v>0</v>
          </cell>
          <cell r="P553" t="str">
            <v xml:space="preserve">   </v>
          </cell>
          <cell r="R553" t="str">
            <v>1884</v>
          </cell>
        </row>
        <row r="554">
          <cell r="A554">
            <v>1683</v>
          </cell>
          <cell r="B554" t="str">
            <v>F</v>
          </cell>
          <cell r="C554" t="str">
            <v>1.16.4.1.4</v>
          </cell>
          <cell r="D554" t="str">
            <v>Curva Pvc 90G P/ Eletroduto Roscavel 1"</v>
          </cell>
          <cell r="E554" t="str">
            <v>un</v>
          </cell>
          <cell r="F554">
            <v>35</v>
          </cell>
          <cell r="G554">
            <v>4.26</v>
          </cell>
          <cell r="H554">
            <v>149.1</v>
          </cell>
          <cell r="I554">
            <v>4.26</v>
          </cell>
          <cell r="J554">
            <v>149.1</v>
          </cell>
          <cell r="K554">
            <v>0</v>
          </cell>
          <cell r="L554" t="str">
            <v xml:space="preserve">   </v>
          </cell>
          <cell r="M554">
            <v>1</v>
          </cell>
          <cell r="N554">
            <v>0</v>
          </cell>
          <cell r="O554">
            <v>0</v>
          </cell>
          <cell r="P554" t="str">
            <v xml:space="preserve">   </v>
          </cell>
          <cell r="R554" t="str">
            <v>1884</v>
          </cell>
        </row>
        <row r="555">
          <cell r="A555">
            <v>4637</v>
          </cell>
          <cell r="B555" t="str">
            <v>F</v>
          </cell>
          <cell r="C555" t="str">
            <v>2.12.3.1.1.13</v>
          </cell>
          <cell r="D555" t="str">
            <v>Curva Pvc 90G P/ Eletroduto Roscavel 2"</v>
          </cell>
          <cell r="E555" t="str">
            <v>un</v>
          </cell>
          <cell r="F555">
            <v>1</v>
          </cell>
          <cell r="G555">
            <v>9.91</v>
          </cell>
          <cell r="H555">
            <v>9.91</v>
          </cell>
          <cell r="I555">
            <v>9.91</v>
          </cell>
          <cell r="J555">
            <v>9.91</v>
          </cell>
          <cell r="K555">
            <v>0</v>
          </cell>
          <cell r="L555" t="str">
            <v xml:space="preserve">   </v>
          </cell>
          <cell r="M555">
            <v>1</v>
          </cell>
          <cell r="N555">
            <v>0</v>
          </cell>
          <cell r="O555">
            <v>0</v>
          </cell>
          <cell r="P555" t="str">
            <v xml:space="preserve">   </v>
          </cell>
          <cell r="R555" t="str">
            <v>1876</v>
          </cell>
        </row>
        <row r="556">
          <cell r="A556">
            <v>4671</v>
          </cell>
          <cell r="B556" t="str">
            <v>F</v>
          </cell>
          <cell r="C556" t="str">
            <v>2.12.3.2.1.8</v>
          </cell>
          <cell r="D556" t="str">
            <v>Curva Pvc 90G P/ Eletroduto Roscavel 2"</v>
          </cell>
          <cell r="E556" t="str">
            <v>un</v>
          </cell>
          <cell r="F556">
            <v>2</v>
          </cell>
          <cell r="G556">
            <v>9.91</v>
          </cell>
          <cell r="H556">
            <v>19.82</v>
          </cell>
          <cell r="I556">
            <v>9.91</v>
          </cell>
          <cell r="J556">
            <v>19.82</v>
          </cell>
          <cell r="K556">
            <v>0</v>
          </cell>
          <cell r="L556" t="str">
            <v xml:space="preserve">   </v>
          </cell>
          <cell r="M556">
            <v>1</v>
          </cell>
          <cell r="N556">
            <v>0</v>
          </cell>
          <cell r="O556">
            <v>0</v>
          </cell>
          <cell r="P556" t="str">
            <v xml:space="preserve">   </v>
          </cell>
          <cell r="R556" t="str">
            <v>1876</v>
          </cell>
        </row>
        <row r="557">
          <cell r="A557">
            <v>1584</v>
          </cell>
          <cell r="B557" t="str">
            <v>F</v>
          </cell>
          <cell r="C557" t="str">
            <v>1.16.1.1.3</v>
          </cell>
          <cell r="D557" t="str">
            <v>Curva Pvc 90G P/ Eletroduto Roscavel 3/4"</v>
          </cell>
          <cell r="E557" t="str">
            <v>un</v>
          </cell>
          <cell r="F557">
            <v>2</v>
          </cell>
          <cell r="G557">
            <v>2.77</v>
          </cell>
          <cell r="H557">
            <v>5.54</v>
          </cell>
          <cell r="I557">
            <v>2.77</v>
          </cell>
          <cell r="J557">
            <v>5.54</v>
          </cell>
          <cell r="K557">
            <v>0</v>
          </cell>
          <cell r="L557" t="str">
            <v xml:space="preserve">   </v>
          </cell>
          <cell r="M557">
            <v>1</v>
          </cell>
          <cell r="N557">
            <v>0</v>
          </cell>
          <cell r="O557">
            <v>0</v>
          </cell>
          <cell r="P557" t="str">
            <v xml:space="preserve">   </v>
          </cell>
          <cell r="R557" t="str">
            <v>1879</v>
          </cell>
        </row>
        <row r="558">
          <cell r="A558">
            <v>1656</v>
          </cell>
          <cell r="B558" t="str">
            <v>F</v>
          </cell>
          <cell r="C558" t="str">
            <v>1.16.3.4</v>
          </cell>
          <cell r="D558" t="str">
            <v>Curva Pvc 90G P/ Eletroduto Roscavel 3/4"</v>
          </cell>
          <cell r="E558" t="str">
            <v>un</v>
          </cell>
          <cell r="F558">
            <v>2</v>
          </cell>
          <cell r="G558">
            <v>2.77</v>
          </cell>
          <cell r="H558">
            <v>5.54</v>
          </cell>
          <cell r="I558">
            <v>2.77</v>
          </cell>
          <cell r="J558">
            <v>5.54</v>
          </cell>
          <cell r="K558">
            <v>0</v>
          </cell>
          <cell r="L558" t="str">
            <v xml:space="preserve">   </v>
          </cell>
          <cell r="M558">
            <v>1</v>
          </cell>
          <cell r="N558">
            <v>0</v>
          </cell>
          <cell r="O558">
            <v>0</v>
          </cell>
          <cell r="P558" t="str">
            <v xml:space="preserve">   </v>
          </cell>
          <cell r="R558" t="str">
            <v>1879</v>
          </cell>
        </row>
        <row r="559">
          <cell r="A559">
            <v>1717</v>
          </cell>
          <cell r="B559" t="str">
            <v>F</v>
          </cell>
          <cell r="C559" t="str">
            <v>1.16.5.1.27</v>
          </cell>
          <cell r="D559" t="str">
            <v>Curva Pvc 90G P/ Eletroduto Roscavel 3/4"</v>
          </cell>
          <cell r="E559" t="str">
            <v>un</v>
          </cell>
          <cell r="F559">
            <v>1</v>
          </cell>
          <cell r="G559">
            <v>2.77</v>
          </cell>
          <cell r="H559">
            <v>2.77</v>
          </cell>
          <cell r="I559">
            <v>2.77</v>
          </cell>
          <cell r="J559">
            <v>2.77</v>
          </cell>
          <cell r="K559">
            <v>0</v>
          </cell>
          <cell r="L559" t="str">
            <v xml:space="preserve">   </v>
          </cell>
          <cell r="M559">
            <v>1</v>
          </cell>
          <cell r="N559">
            <v>0</v>
          </cell>
          <cell r="O559">
            <v>0</v>
          </cell>
          <cell r="P559" t="str">
            <v xml:space="preserve">   </v>
          </cell>
          <cell r="R559" t="str">
            <v>1879</v>
          </cell>
        </row>
        <row r="560">
          <cell r="A560">
            <v>4306</v>
          </cell>
          <cell r="B560" t="str">
            <v>F</v>
          </cell>
          <cell r="C560" t="str">
            <v>2.12.1.1.1.28</v>
          </cell>
          <cell r="D560" t="str">
            <v>Curva Pvc 90G P/ Eletroduto Roscavel 3/4"</v>
          </cell>
          <cell r="E560" t="str">
            <v>un</v>
          </cell>
          <cell r="F560">
            <v>1</v>
          </cell>
          <cell r="G560">
            <v>2.77</v>
          </cell>
          <cell r="H560">
            <v>2.77</v>
          </cell>
          <cell r="I560">
            <v>2.77</v>
          </cell>
          <cell r="J560">
            <v>2.77</v>
          </cell>
          <cell r="K560">
            <v>0</v>
          </cell>
          <cell r="L560" t="str">
            <v xml:space="preserve">   </v>
          </cell>
          <cell r="M560">
            <v>1</v>
          </cell>
          <cell r="N560">
            <v>0</v>
          </cell>
          <cell r="O560">
            <v>0</v>
          </cell>
          <cell r="P560" t="str">
            <v xml:space="preserve">   </v>
          </cell>
          <cell r="R560" t="str">
            <v>1879</v>
          </cell>
        </row>
        <row r="561">
          <cell r="A561">
            <v>4421</v>
          </cell>
          <cell r="B561" t="str">
            <v>F</v>
          </cell>
          <cell r="C561" t="str">
            <v>2.12.2.1.1.23</v>
          </cell>
          <cell r="D561" t="str">
            <v>Curva Pvc 90G P/ Eletroduto Roscavel 3/4"</v>
          </cell>
          <cell r="E561" t="str">
            <v>un</v>
          </cell>
          <cell r="F561">
            <v>1</v>
          </cell>
          <cell r="G561">
            <v>2.77</v>
          </cell>
          <cell r="H561">
            <v>2.77</v>
          </cell>
          <cell r="I561">
            <v>2.77</v>
          </cell>
          <cell r="J561">
            <v>2.77</v>
          </cell>
          <cell r="K561">
            <v>0</v>
          </cell>
          <cell r="L561" t="str">
            <v xml:space="preserve">   </v>
          </cell>
          <cell r="M561">
            <v>1</v>
          </cell>
          <cell r="N561">
            <v>0</v>
          </cell>
          <cell r="O561">
            <v>0</v>
          </cell>
          <cell r="P561" t="str">
            <v xml:space="preserve">   </v>
          </cell>
          <cell r="R561" t="str">
            <v>1879</v>
          </cell>
        </row>
        <row r="562">
          <cell r="A562">
            <v>4647</v>
          </cell>
          <cell r="B562" t="str">
            <v>F</v>
          </cell>
          <cell r="C562" t="str">
            <v>2.12.3.1.1.23</v>
          </cell>
          <cell r="D562" t="str">
            <v>Curva Pvc 90G P/ Eletroduto Roscavel 3/4"</v>
          </cell>
          <cell r="E562" t="str">
            <v>un</v>
          </cell>
          <cell r="F562">
            <v>1</v>
          </cell>
          <cell r="G562">
            <v>2.77</v>
          </cell>
          <cell r="H562">
            <v>2.77</v>
          </cell>
          <cell r="I562">
            <v>2.77</v>
          </cell>
          <cell r="J562">
            <v>2.77</v>
          </cell>
          <cell r="K562">
            <v>0</v>
          </cell>
          <cell r="L562" t="str">
            <v xml:space="preserve">   </v>
          </cell>
          <cell r="M562">
            <v>1</v>
          </cell>
          <cell r="N562">
            <v>0</v>
          </cell>
          <cell r="O562">
            <v>0</v>
          </cell>
          <cell r="P562" t="str">
            <v xml:space="preserve">   </v>
          </cell>
          <cell r="R562" t="str">
            <v>1879</v>
          </cell>
        </row>
        <row r="563">
          <cell r="A563">
            <v>4872</v>
          </cell>
          <cell r="B563" t="str">
            <v>F</v>
          </cell>
          <cell r="C563" t="str">
            <v>2.12.4.1.1.22</v>
          </cell>
          <cell r="D563" t="str">
            <v>Curva Pvc 90G P/ Eletroduto Roscavel 3/4"</v>
          </cell>
          <cell r="E563" t="str">
            <v>un</v>
          </cell>
          <cell r="F563">
            <v>1</v>
          </cell>
          <cell r="G563">
            <v>2.77</v>
          </cell>
          <cell r="H563">
            <v>2.77</v>
          </cell>
          <cell r="I563">
            <v>2.77</v>
          </cell>
          <cell r="J563">
            <v>2.77</v>
          </cell>
          <cell r="K563">
            <v>0</v>
          </cell>
          <cell r="L563" t="str">
            <v xml:space="preserve">   </v>
          </cell>
          <cell r="M563">
            <v>1</v>
          </cell>
          <cell r="N563">
            <v>0</v>
          </cell>
          <cell r="O563">
            <v>0</v>
          </cell>
          <cell r="P563" t="str">
            <v xml:space="preserve">   </v>
          </cell>
          <cell r="R563" t="str">
            <v>1879</v>
          </cell>
        </row>
        <row r="564">
          <cell r="A564">
            <v>5103</v>
          </cell>
          <cell r="B564" t="str">
            <v>F</v>
          </cell>
          <cell r="C564" t="str">
            <v>2.12.5.1.1.28</v>
          </cell>
          <cell r="D564" t="str">
            <v>Curva Pvc 90G P/ Eletroduto Roscavel 3/4"</v>
          </cell>
          <cell r="E564" t="str">
            <v>un</v>
          </cell>
          <cell r="F564">
            <v>1</v>
          </cell>
          <cell r="G564">
            <v>2.77</v>
          </cell>
          <cell r="H564">
            <v>2.77</v>
          </cell>
          <cell r="I564">
            <v>2.77</v>
          </cell>
          <cell r="J564">
            <v>2.77</v>
          </cell>
          <cell r="K564">
            <v>0</v>
          </cell>
          <cell r="L564" t="str">
            <v xml:space="preserve">   </v>
          </cell>
          <cell r="M564">
            <v>1</v>
          </cell>
          <cell r="N564">
            <v>0</v>
          </cell>
          <cell r="O564">
            <v>0</v>
          </cell>
          <cell r="P564" t="str">
            <v xml:space="preserve">   </v>
          </cell>
          <cell r="R564" t="str">
            <v>1879</v>
          </cell>
        </row>
        <row r="565">
          <cell r="A565">
            <v>5330</v>
          </cell>
          <cell r="B565" t="str">
            <v>F</v>
          </cell>
          <cell r="C565" t="str">
            <v>2.12.6.1.1.22</v>
          </cell>
          <cell r="D565" t="str">
            <v>Curva Pvc 90G P/ Eletroduto Roscavel 3/4"</v>
          </cell>
          <cell r="E565" t="str">
            <v>un</v>
          </cell>
          <cell r="F565">
            <v>1</v>
          </cell>
          <cell r="G565">
            <v>2.77</v>
          </cell>
          <cell r="H565">
            <v>2.77</v>
          </cell>
          <cell r="I565">
            <v>2.77</v>
          </cell>
          <cell r="J565">
            <v>2.77</v>
          </cell>
          <cell r="K565">
            <v>0</v>
          </cell>
          <cell r="L565" t="str">
            <v xml:space="preserve">   </v>
          </cell>
          <cell r="M565">
            <v>1</v>
          </cell>
          <cell r="N565">
            <v>0</v>
          </cell>
          <cell r="O565">
            <v>0</v>
          </cell>
          <cell r="P565" t="str">
            <v xml:space="preserve">   </v>
          </cell>
          <cell r="R565" t="str">
            <v>1879</v>
          </cell>
        </row>
        <row r="566">
          <cell r="A566">
            <v>5556</v>
          </cell>
          <cell r="B566" t="str">
            <v>F</v>
          </cell>
          <cell r="C566" t="str">
            <v>2.12.7.1.1.22</v>
          </cell>
          <cell r="D566" t="str">
            <v>Curva Pvc 90G P/ Eletroduto Roscavel 3/4"</v>
          </cell>
          <cell r="E566" t="str">
            <v>un</v>
          </cell>
          <cell r="F566">
            <v>1</v>
          </cell>
          <cell r="G566">
            <v>2.77</v>
          </cell>
          <cell r="H566">
            <v>2.77</v>
          </cell>
          <cell r="I566">
            <v>2.77</v>
          </cell>
          <cell r="J566">
            <v>2.77</v>
          </cell>
          <cell r="K566">
            <v>0</v>
          </cell>
          <cell r="L566" t="str">
            <v xml:space="preserve">   </v>
          </cell>
          <cell r="M566">
            <v>1</v>
          </cell>
          <cell r="N566">
            <v>0</v>
          </cell>
          <cell r="O566">
            <v>0</v>
          </cell>
          <cell r="P566" t="str">
            <v xml:space="preserve">   </v>
          </cell>
          <cell r="R566" t="str">
            <v>1879</v>
          </cell>
        </row>
        <row r="567">
          <cell r="A567">
            <v>1721</v>
          </cell>
          <cell r="B567" t="str">
            <v>F</v>
          </cell>
          <cell r="C567" t="str">
            <v>1.16.5.1.31</v>
          </cell>
          <cell r="D567" t="str">
            <v>Curva Pvc 90G P/ Eletroduto Roscavel 4"</v>
          </cell>
          <cell r="E567" t="str">
            <v>un</v>
          </cell>
          <cell r="F567">
            <v>2</v>
          </cell>
          <cell r="G567">
            <v>54.09</v>
          </cell>
          <cell r="H567">
            <v>108.18</v>
          </cell>
          <cell r="I567">
            <v>54.09</v>
          </cell>
          <cell r="J567">
            <v>108.18</v>
          </cell>
          <cell r="K567">
            <v>0</v>
          </cell>
          <cell r="L567" t="str">
            <v xml:space="preserve">   </v>
          </cell>
          <cell r="M567">
            <v>1</v>
          </cell>
          <cell r="N567">
            <v>0</v>
          </cell>
          <cell r="O567">
            <v>0</v>
          </cell>
          <cell r="P567" t="str">
            <v xml:space="preserve">   </v>
          </cell>
          <cell r="R567" t="str">
            <v>1878</v>
          </cell>
        </row>
        <row r="568">
          <cell r="A568">
            <v>4310</v>
          </cell>
          <cell r="B568" t="str">
            <v>F</v>
          </cell>
          <cell r="C568" t="str">
            <v>2.12.1.1.1.32</v>
          </cell>
          <cell r="D568" t="str">
            <v>Curva Pvc 90G P/ Eletroduto Roscavel 4"</v>
          </cell>
          <cell r="E568" t="str">
            <v>un</v>
          </cell>
          <cell r="F568">
            <v>2</v>
          </cell>
          <cell r="G568">
            <v>54.09</v>
          </cell>
          <cell r="H568">
            <v>108.18</v>
          </cell>
          <cell r="I568">
            <v>54.09</v>
          </cell>
          <cell r="J568">
            <v>108.18</v>
          </cell>
          <cell r="K568">
            <v>0</v>
          </cell>
          <cell r="L568" t="str">
            <v xml:space="preserve">   </v>
          </cell>
          <cell r="M568">
            <v>1</v>
          </cell>
          <cell r="N568">
            <v>0</v>
          </cell>
          <cell r="O568">
            <v>0</v>
          </cell>
          <cell r="P568" t="str">
            <v xml:space="preserve">   </v>
          </cell>
          <cell r="R568" t="str">
            <v>1878</v>
          </cell>
        </row>
        <row r="569">
          <cell r="A569">
            <v>4343</v>
          </cell>
          <cell r="B569" t="str">
            <v>F</v>
          </cell>
          <cell r="C569" t="str">
            <v>2.12.1.3.1.13</v>
          </cell>
          <cell r="D569" t="str">
            <v>Curva Pvc 90G P/ Eletroduto Roscavel 4"</v>
          </cell>
          <cell r="E569" t="str">
            <v>un</v>
          </cell>
          <cell r="F569">
            <v>2</v>
          </cell>
          <cell r="G569">
            <v>54.09</v>
          </cell>
          <cell r="H569">
            <v>108.18</v>
          </cell>
          <cell r="I569">
            <v>54.09</v>
          </cell>
          <cell r="J569">
            <v>108.18</v>
          </cell>
          <cell r="K569">
            <v>0</v>
          </cell>
          <cell r="L569" t="str">
            <v xml:space="preserve">   </v>
          </cell>
          <cell r="M569">
            <v>1</v>
          </cell>
          <cell r="N569">
            <v>0</v>
          </cell>
          <cell r="O569">
            <v>0</v>
          </cell>
          <cell r="P569" t="str">
            <v xml:space="preserve">   </v>
          </cell>
          <cell r="R569" t="str">
            <v>1878</v>
          </cell>
        </row>
        <row r="570">
          <cell r="A570">
            <v>5107</v>
          </cell>
          <cell r="B570" t="str">
            <v>F</v>
          </cell>
          <cell r="C570" t="str">
            <v>2.12.5.1.1.32</v>
          </cell>
          <cell r="D570" t="str">
            <v>Curva Pvc 90G P/ Eletroduto Roscavel 4"</v>
          </cell>
          <cell r="E570" t="str">
            <v>un</v>
          </cell>
          <cell r="F570">
            <v>2</v>
          </cell>
          <cell r="G570">
            <v>54.09</v>
          </cell>
          <cell r="H570">
            <v>108.18</v>
          </cell>
          <cell r="I570">
            <v>54.09</v>
          </cell>
          <cell r="J570">
            <v>108.18</v>
          </cell>
          <cell r="K570">
            <v>0</v>
          </cell>
          <cell r="L570" t="str">
            <v xml:space="preserve">   </v>
          </cell>
          <cell r="M570">
            <v>1</v>
          </cell>
          <cell r="N570">
            <v>0</v>
          </cell>
          <cell r="O570">
            <v>0</v>
          </cell>
          <cell r="P570" t="str">
            <v xml:space="preserve">   </v>
          </cell>
          <cell r="R570" t="str">
            <v>1878</v>
          </cell>
        </row>
        <row r="571">
          <cell r="A571">
            <v>5129</v>
          </cell>
          <cell r="B571" t="str">
            <v>F</v>
          </cell>
          <cell r="C571" t="str">
            <v>2.12.5.2.1.8</v>
          </cell>
          <cell r="D571" t="str">
            <v>Curva Pvc 90G P/ Eletroduto Roscavel 4"</v>
          </cell>
          <cell r="E571" t="str">
            <v>un</v>
          </cell>
          <cell r="F571">
            <v>2</v>
          </cell>
          <cell r="G571">
            <v>54.09</v>
          </cell>
          <cell r="H571">
            <v>108.18</v>
          </cell>
          <cell r="I571">
            <v>54.09</v>
          </cell>
          <cell r="J571">
            <v>108.18</v>
          </cell>
          <cell r="K571">
            <v>0</v>
          </cell>
          <cell r="L571" t="str">
            <v xml:space="preserve">   </v>
          </cell>
          <cell r="M571">
            <v>1</v>
          </cell>
          <cell r="N571">
            <v>0</v>
          </cell>
          <cell r="O571">
            <v>0</v>
          </cell>
          <cell r="P571" t="str">
            <v xml:space="preserve">   </v>
          </cell>
          <cell r="R571" t="str">
            <v>1878</v>
          </cell>
        </row>
        <row r="572">
          <cell r="A572">
            <v>5158</v>
          </cell>
          <cell r="B572" t="str">
            <v>F</v>
          </cell>
          <cell r="C572" t="str">
            <v>2.12.5.3.1.13</v>
          </cell>
          <cell r="D572" t="str">
            <v>Curva Pvc 90G P/ Eletroduto Roscavel 4"</v>
          </cell>
          <cell r="E572" t="str">
            <v>un</v>
          </cell>
          <cell r="F572">
            <v>2</v>
          </cell>
          <cell r="G572">
            <v>54.09</v>
          </cell>
          <cell r="H572">
            <v>108.18</v>
          </cell>
          <cell r="I572">
            <v>54.09</v>
          </cell>
          <cell r="J572">
            <v>108.18</v>
          </cell>
          <cell r="K572">
            <v>0</v>
          </cell>
          <cell r="L572" t="str">
            <v xml:space="preserve">   </v>
          </cell>
          <cell r="M572">
            <v>1</v>
          </cell>
          <cell r="N572">
            <v>0</v>
          </cell>
          <cell r="O572">
            <v>0</v>
          </cell>
          <cell r="P572" t="str">
            <v xml:space="preserve">   </v>
          </cell>
          <cell r="R572" t="str">
            <v>1878</v>
          </cell>
        </row>
        <row r="573">
          <cell r="A573">
            <v>3693</v>
          </cell>
          <cell r="B573" t="str">
            <v>F</v>
          </cell>
          <cell r="C573" t="str">
            <v>2.8.4.7.1.3</v>
          </cell>
          <cell r="D573" t="str">
            <v>Curva Fofo 11 Gr C/Bolsas Jgs Dn 200 Inclusive Anel Borracha</v>
          </cell>
          <cell r="E573" t="str">
            <v>pç</v>
          </cell>
          <cell r="F573">
            <v>2</v>
          </cell>
          <cell r="G573">
            <v>388.52</v>
          </cell>
          <cell r="H573">
            <v>777.04</v>
          </cell>
          <cell r="I573">
            <v>388.52</v>
          </cell>
          <cell r="J573">
            <v>777.04</v>
          </cell>
          <cell r="K573">
            <v>0</v>
          </cell>
          <cell r="L573" t="str">
            <v xml:space="preserve">   </v>
          </cell>
          <cell r="M573">
            <v>1</v>
          </cell>
          <cell r="N573">
            <v>0</v>
          </cell>
          <cell r="O573">
            <v>0</v>
          </cell>
          <cell r="P573" t="str">
            <v xml:space="preserve">   </v>
          </cell>
          <cell r="R573" t="str">
            <v>2145</v>
          </cell>
        </row>
        <row r="574">
          <cell r="A574">
            <v>3974</v>
          </cell>
          <cell r="B574" t="str">
            <v>F</v>
          </cell>
          <cell r="C574" t="str">
            <v>2.9.4.7.1.3</v>
          </cell>
          <cell r="D574" t="str">
            <v>Curva Fofo 11 Gr C/Bolsas Jgs Dn 200 Inclusive Anel Borracha</v>
          </cell>
          <cell r="E574" t="str">
            <v>pç</v>
          </cell>
          <cell r="F574">
            <v>1</v>
          </cell>
          <cell r="G574">
            <v>388.52</v>
          </cell>
          <cell r="H574">
            <v>388.52</v>
          </cell>
          <cell r="I574">
            <v>388.52</v>
          </cell>
          <cell r="J574">
            <v>388.52</v>
          </cell>
          <cell r="K574">
            <v>0</v>
          </cell>
          <cell r="L574" t="str">
            <v xml:space="preserve">   </v>
          </cell>
          <cell r="M574">
            <v>1</v>
          </cell>
          <cell r="N574">
            <v>0</v>
          </cell>
          <cell r="O574">
            <v>0</v>
          </cell>
          <cell r="P574" t="str">
            <v xml:space="preserve">   </v>
          </cell>
          <cell r="R574" t="str">
            <v>2145</v>
          </cell>
        </row>
        <row r="575">
          <cell r="A575">
            <v>2324</v>
          </cell>
          <cell r="B575" t="str">
            <v>F</v>
          </cell>
          <cell r="C575" t="str">
            <v>2.3.4.7.1.3</v>
          </cell>
          <cell r="D575" t="str">
            <v>Curva Fofo 11 Gr C/Bolsas Jgs Dn 250 Inclusive Anel Borracha</v>
          </cell>
          <cell r="E575" t="str">
            <v>pç</v>
          </cell>
          <cell r="F575">
            <v>1</v>
          </cell>
          <cell r="G575">
            <v>468.59</v>
          </cell>
          <cell r="H575">
            <v>468.59</v>
          </cell>
          <cell r="I575">
            <v>468.59</v>
          </cell>
          <cell r="J575">
            <v>468.59</v>
          </cell>
          <cell r="K575">
            <v>0</v>
          </cell>
          <cell r="L575" t="str">
            <v xml:space="preserve">   </v>
          </cell>
          <cell r="M575">
            <v>1</v>
          </cell>
          <cell r="N575">
            <v>0</v>
          </cell>
          <cell r="O575">
            <v>0</v>
          </cell>
          <cell r="P575" t="str">
            <v xml:space="preserve">   </v>
          </cell>
          <cell r="R575" t="str">
            <v>2144</v>
          </cell>
        </row>
        <row r="576">
          <cell r="A576">
            <v>3401</v>
          </cell>
          <cell r="B576" t="str">
            <v>F</v>
          </cell>
          <cell r="C576" t="str">
            <v>2.7.4.7.1.5</v>
          </cell>
          <cell r="D576" t="str">
            <v>Curva Fofo 11 Gr C/Bolsas Jgs Dn 500 Inclusive Anel Borracha</v>
          </cell>
          <cell r="E576" t="str">
            <v>pç</v>
          </cell>
          <cell r="F576">
            <v>1</v>
          </cell>
          <cell r="G576">
            <v>1868.31</v>
          </cell>
          <cell r="H576">
            <v>1868.31</v>
          </cell>
          <cell r="I576">
            <v>1868.31</v>
          </cell>
          <cell r="J576">
            <v>1868.31</v>
          </cell>
          <cell r="K576">
            <v>0</v>
          </cell>
          <cell r="L576" t="str">
            <v xml:space="preserve">   </v>
          </cell>
          <cell r="M576">
            <v>1</v>
          </cell>
          <cell r="N576">
            <v>0</v>
          </cell>
          <cell r="O576">
            <v>0</v>
          </cell>
          <cell r="P576" t="str">
            <v xml:space="preserve">   </v>
          </cell>
          <cell r="R576" t="str">
            <v>2200</v>
          </cell>
        </row>
        <row r="577">
          <cell r="A577">
            <v>3400</v>
          </cell>
          <cell r="B577" t="str">
            <v>F</v>
          </cell>
          <cell r="C577" t="str">
            <v>2.7.4.7.1.4</v>
          </cell>
          <cell r="D577" t="str">
            <v>Curva Fofo 22 Gr C/Bolsas Jgs Dn 500 Inclusive Anel Borracha</v>
          </cell>
          <cell r="E577" t="str">
            <v>pç</v>
          </cell>
          <cell r="F577">
            <v>1</v>
          </cell>
          <cell r="G577">
            <v>2125.15</v>
          </cell>
          <cell r="H577">
            <v>2125.15</v>
          </cell>
          <cell r="I577">
            <v>2125.15</v>
          </cell>
          <cell r="J577">
            <v>2125.15</v>
          </cell>
          <cell r="K577">
            <v>0</v>
          </cell>
          <cell r="L577" t="str">
            <v xml:space="preserve">   </v>
          </cell>
          <cell r="M577">
            <v>1</v>
          </cell>
          <cell r="N577">
            <v>0</v>
          </cell>
          <cell r="O577">
            <v>0</v>
          </cell>
          <cell r="P577" t="str">
            <v xml:space="preserve">   </v>
          </cell>
          <cell r="R577" t="str">
            <v>2211</v>
          </cell>
        </row>
        <row r="578">
          <cell r="A578">
            <v>1385</v>
          </cell>
          <cell r="B578" t="str">
            <v>F</v>
          </cell>
          <cell r="C578" t="str">
            <v>1.13.4.3</v>
          </cell>
          <cell r="D578" t="str">
            <v>Curva Fofo 22 Gr C/Bolsas Jgs Dn 150 Inclusive Anel Borracha</v>
          </cell>
          <cell r="E578" t="str">
            <v>pç</v>
          </cell>
          <cell r="F578">
            <v>1</v>
          </cell>
          <cell r="G578">
            <v>278.79000000000002</v>
          </cell>
          <cell r="H578">
            <v>278.79000000000002</v>
          </cell>
          <cell r="I578">
            <v>278.79000000000002</v>
          </cell>
          <cell r="J578">
            <v>278.79000000000002</v>
          </cell>
          <cell r="K578">
            <v>0</v>
          </cell>
          <cell r="L578" t="str">
            <v xml:space="preserve">   </v>
          </cell>
          <cell r="M578">
            <v>1</v>
          </cell>
          <cell r="N578">
            <v>0</v>
          </cell>
          <cell r="O578">
            <v>0</v>
          </cell>
          <cell r="P578" t="str">
            <v xml:space="preserve">   </v>
          </cell>
          <cell r="R578" t="str">
            <v>2147</v>
          </cell>
        </row>
        <row r="579">
          <cell r="A579">
            <v>1895</v>
          </cell>
          <cell r="B579" t="str">
            <v>F</v>
          </cell>
          <cell r="C579" t="str">
            <v>1.19.1.3.1.2</v>
          </cell>
          <cell r="D579" t="str">
            <v>Curva Fofo 45 Gr C/Bolsas Jgs Dn 400 Inclusive Anel Borracha</v>
          </cell>
          <cell r="E579" t="str">
            <v>pç</v>
          </cell>
          <cell r="F579">
            <v>3</v>
          </cell>
          <cell r="G579">
            <v>1341.68</v>
          </cell>
          <cell r="H579">
            <v>4025.04</v>
          </cell>
          <cell r="I579">
            <v>1341.68</v>
          </cell>
          <cell r="J579">
            <v>4025.04</v>
          </cell>
          <cell r="K579">
            <v>0</v>
          </cell>
          <cell r="L579" t="str">
            <v xml:space="preserve">   </v>
          </cell>
          <cell r="M579">
            <v>1</v>
          </cell>
          <cell r="N579">
            <v>0</v>
          </cell>
          <cell r="O579">
            <v>0</v>
          </cell>
          <cell r="P579" t="str">
            <v xml:space="preserve">   </v>
          </cell>
          <cell r="R579" t="str">
            <v>2057</v>
          </cell>
        </row>
        <row r="580">
          <cell r="A580">
            <v>3399</v>
          </cell>
          <cell r="B580" t="str">
            <v>F</v>
          </cell>
          <cell r="C580" t="str">
            <v>2.7.4.7.1.3</v>
          </cell>
          <cell r="D580" t="str">
            <v>Curva Fofo 45 Gr C/Bolsas Jgs Dn 500 Inclusive Anel Borracha</v>
          </cell>
          <cell r="E580" t="str">
            <v>pç</v>
          </cell>
          <cell r="F580">
            <v>1</v>
          </cell>
          <cell r="G580">
            <v>2463.0700000000002</v>
          </cell>
          <cell r="H580">
            <v>2463.0700000000002</v>
          </cell>
          <cell r="I580">
            <v>2463.0700000000002</v>
          </cell>
          <cell r="J580">
            <v>2463.0700000000002</v>
          </cell>
          <cell r="K580">
            <v>0</v>
          </cell>
          <cell r="L580" t="str">
            <v xml:space="preserve">   </v>
          </cell>
          <cell r="M580">
            <v>1</v>
          </cell>
          <cell r="N580">
            <v>0</v>
          </cell>
          <cell r="O580">
            <v>0</v>
          </cell>
          <cell r="P580" t="str">
            <v xml:space="preserve">   </v>
          </cell>
          <cell r="R580" t="str">
            <v>2059</v>
          </cell>
        </row>
        <row r="581">
          <cell r="A581">
            <v>421</v>
          </cell>
          <cell r="B581" t="str">
            <v>F</v>
          </cell>
          <cell r="C581" t="str">
            <v>1.8.1.5.10</v>
          </cell>
          <cell r="D581" t="str">
            <v>Curva Fofo 45 Gr C/Bolsas Jgs Dn 400 Inclusive Anel Borracha</v>
          </cell>
          <cell r="E581" t="str">
            <v>pc</v>
          </cell>
          <cell r="F581">
            <v>1</v>
          </cell>
          <cell r="G581">
            <v>1341.68</v>
          </cell>
          <cell r="H581">
            <v>1341.68</v>
          </cell>
          <cell r="I581">
            <v>1341.68</v>
          </cell>
          <cell r="J581">
            <v>1341.68</v>
          </cell>
          <cell r="K581">
            <v>0</v>
          </cell>
          <cell r="L581" t="str">
            <v xml:space="preserve">   </v>
          </cell>
          <cell r="M581">
            <v>1</v>
          </cell>
          <cell r="N581">
            <v>0</v>
          </cell>
          <cell r="O581">
            <v>0</v>
          </cell>
          <cell r="P581" t="str">
            <v xml:space="preserve">   </v>
          </cell>
          <cell r="R581" t="str">
            <v>2057</v>
          </cell>
        </row>
        <row r="582">
          <cell r="A582">
            <v>393</v>
          </cell>
          <cell r="B582" t="str">
            <v>F</v>
          </cell>
          <cell r="C582" t="str">
            <v>1.8.1.4.6</v>
          </cell>
          <cell r="D582" t="str">
            <v>Curva Fofo 45 Gr C/Bolsas Jm Dn  400</v>
          </cell>
          <cell r="E582" t="str">
            <v>pc</v>
          </cell>
          <cell r="F582">
            <v>3</v>
          </cell>
          <cell r="G582">
            <v>4529.43</v>
          </cell>
          <cell r="H582">
            <v>13588.29</v>
          </cell>
          <cell r="I582">
            <v>4529.43</v>
          </cell>
          <cell r="J582">
            <v>13588.29</v>
          </cell>
          <cell r="K582">
            <v>0</v>
          </cell>
          <cell r="L582" t="str">
            <v xml:space="preserve">   </v>
          </cell>
          <cell r="M582">
            <v>1</v>
          </cell>
          <cell r="N582">
            <v>0</v>
          </cell>
          <cell r="O582">
            <v>0</v>
          </cell>
          <cell r="P582" t="str">
            <v xml:space="preserve">   </v>
          </cell>
          <cell r="R582" t="str">
            <v>2091</v>
          </cell>
        </row>
        <row r="583">
          <cell r="A583">
            <v>1386</v>
          </cell>
          <cell r="B583" t="str">
            <v>F</v>
          </cell>
          <cell r="C583" t="str">
            <v>1.13.4.4</v>
          </cell>
          <cell r="D583" t="str">
            <v>Curva Fofo 45 Gr C/Bolsas Jgs Dn 150 Inclusive Anel Borracha</v>
          </cell>
          <cell r="E583" t="str">
            <v>pç</v>
          </cell>
          <cell r="F583">
            <v>1</v>
          </cell>
          <cell r="G583">
            <v>262.56</v>
          </cell>
          <cell r="H583">
            <v>262.56</v>
          </cell>
          <cell r="I583">
            <v>262.56</v>
          </cell>
          <cell r="J583">
            <v>262.56</v>
          </cell>
          <cell r="K583">
            <v>0</v>
          </cell>
          <cell r="L583" t="str">
            <v xml:space="preserve">   </v>
          </cell>
          <cell r="M583">
            <v>1</v>
          </cell>
          <cell r="N583">
            <v>0</v>
          </cell>
          <cell r="O583">
            <v>0</v>
          </cell>
          <cell r="P583" t="str">
            <v xml:space="preserve">   </v>
          </cell>
          <cell r="R583" t="str">
            <v>2053</v>
          </cell>
        </row>
        <row r="584">
          <cell r="A584">
            <v>2389</v>
          </cell>
          <cell r="B584" t="str">
            <v>F</v>
          </cell>
          <cell r="C584" t="str">
            <v>2.3.5.10.1.12</v>
          </cell>
          <cell r="D584" t="str">
            <v>Curva Fofo 90 Gr C/ Flanges E Pe Pn-10/16 Dn 100</v>
          </cell>
          <cell r="E584" t="str">
            <v>pç</v>
          </cell>
          <cell r="F584">
            <v>1</v>
          </cell>
          <cell r="G584">
            <v>183.86</v>
          </cell>
          <cell r="H584">
            <v>183.86</v>
          </cell>
          <cell r="I584">
            <v>183.86</v>
          </cell>
          <cell r="J584">
            <v>183.86</v>
          </cell>
          <cell r="K584">
            <v>0</v>
          </cell>
          <cell r="L584" t="str">
            <v xml:space="preserve">   </v>
          </cell>
          <cell r="M584">
            <v>1</v>
          </cell>
          <cell r="N584">
            <v>0</v>
          </cell>
          <cell r="O584">
            <v>0</v>
          </cell>
          <cell r="P584" t="str">
            <v xml:space="preserve">   </v>
          </cell>
          <cell r="R584" t="str">
            <v>2186</v>
          </cell>
        </row>
        <row r="585">
          <cell r="A585">
            <v>2686</v>
          </cell>
          <cell r="B585" t="str">
            <v>F</v>
          </cell>
          <cell r="C585" t="str">
            <v>2.4.5.10.1.12</v>
          </cell>
          <cell r="D585" t="str">
            <v>Curva Fofo 90 Gr C/ Flanges E Pe Pn-10/16 Dn 100</v>
          </cell>
          <cell r="E585" t="str">
            <v>pç</v>
          </cell>
          <cell r="F585">
            <v>1</v>
          </cell>
          <cell r="G585">
            <v>183.86</v>
          </cell>
          <cell r="H585">
            <v>183.86</v>
          </cell>
          <cell r="I585">
            <v>183.86</v>
          </cell>
          <cell r="J585">
            <v>183.86</v>
          </cell>
          <cell r="K585">
            <v>0</v>
          </cell>
          <cell r="L585" t="str">
            <v xml:space="preserve">   </v>
          </cell>
          <cell r="M585">
            <v>1</v>
          </cell>
          <cell r="N585">
            <v>0</v>
          </cell>
          <cell r="O585">
            <v>0</v>
          </cell>
          <cell r="P585" t="str">
            <v xml:space="preserve">   </v>
          </cell>
          <cell r="R585" t="str">
            <v>2186</v>
          </cell>
        </row>
        <row r="586">
          <cell r="A586">
            <v>3120</v>
          </cell>
          <cell r="B586" t="str">
            <v>F</v>
          </cell>
          <cell r="C586" t="str">
            <v>2.6.5.10.1.12</v>
          </cell>
          <cell r="D586" t="str">
            <v>Curva Fofo 90 Gr C/ Flanges E Pe Pn-10/16 Dn 100</v>
          </cell>
          <cell r="E586" t="str">
            <v>pç</v>
          </cell>
          <cell r="F586">
            <v>1</v>
          </cell>
          <cell r="G586">
            <v>183.86</v>
          </cell>
          <cell r="H586">
            <v>183.86</v>
          </cell>
          <cell r="I586">
            <v>183.86</v>
          </cell>
          <cell r="J586">
            <v>183.86</v>
          </cell>
          <cell r="K586">
            <v>0</v>
          </cell>
          <cell r="L586" t="str">
            <v xml:space="preserve">   </v>
          </cell>
          <cell r="M586">
            <v>1</v>
          </cell>
          <cell r="N586">
            <v>0</v>
          </cell>
          <cell r="O586">
            <v>0</v>
          </cell>
          <cell r="P586" t="str">
            <v xml:space="preserve">   </v>
          </cell>
          <cell r="R586" t="str">
            <v>2186</v>
          </cell>
        </row>
        <row r="587">
          <cell r="A587">
            <v>3757</v>
          </cell>
          <cell r="B587" t="str">
            <v>F</v>
          </cell>
          <cell r="C587" t="str">
            <v>2.8.5.10.1.11</v>
          </cell>
          <cell r="D587" t="str">
            <v>Curva Fofo 90 Gr C/ Flanges E Pe Pn-10/16 Dn 100</v>
          </cell>
          <cell r="E587" t="str">
            <v>pç</v>
          </cell>
          <cell r="F587">
            <v>1</v>
          </cell>
          <cell r="G587">
            <v>183.86</v>
          </cell>
          <cell r="H587">
            <v>183.86</v>
          </cell>
          <cell r="I587">
            <v>183.86</v>
          </cell>
          <cell r="J587">
            <v>183.86</v>
          </cell>
          <cell r="K587">
            <v>0</v>
          </cell>
          <cell r="L587" t="str">
            <v xml:space="preserve">   </v>
          </cell>
          <cell r="M587">
            <v>1</v>
          </cell>
          <cell r="N587">
            <v>0</v>
          </cell>
          <cell r="O587">
            <v>0</v>
          </cell>
          <cell r="P587" t="str">
            <v xml:space="preserve">   </v>
          </cell>
          <cell r="R587" t="str">
            <v>2186</v>
          </cell>
        </row>
        <row r="588">
          <cell r="A588">
            <v>4040</v>
          </cell>
          <cell r="B588" t="str">
            <v>F</v>
          </cell>
          <cell r="C588" t="str">
            <v>2.9.5.10.1.13</v>
          </cell>
          <cell r="D588" t="str">
            <v>Curva Fofo 90 Gr C/ Flanges E Pe Pn-10/16 Dn 100</v>
          </cell>
          <cell r="E588" t="str">
            <v>pç</v>
          </cell>
          <cell r="F588">
            <v>1</v>
          </cell>
          <cell r="G588">
            <v>183.86</v>
          </cell>
          <cell r="H588">
            <v>183.86</v>
          </cell>
          <cell r="I588">
            <v>183.86</v>
          </cell>
          <cell r="J588">
            <v>183.86</v>
          </cell>
          <cell r="K588">
            <v>0</v>
          </cell>
          <cell r="L588" t="str">
            <v xml:space="preserve">   </v>
          </cell>
          <cell r="M588">
            <v>1</v>
          </cell>
          <cell r="N588">
            <v>0</v>
          </cell>
          <cell r="O588">
            <v>0</v>
          </cell>
          <cell r="P588" t="str">
            <v xml:space="preserve">   </v>
          </cell>
          <cell r="R588" t="str">
            <v>2186</v>
          </cell>
        </row>
        <row r="589">
          <cell r="A589">
            <v>3119</v>
          </cell>
          <cell r="B589" t="str">
            <v>F</v>
          </cell>
          <cell r="C589" t="str">
            <v>2.6.5.10.1.11</v>
          </cell>
          <cell r="D589" t="str">
            <v>Curva Fofo 90 Gr C/ Flanges E Pe Pn-10/16 Dn 150</v>
          </cell>
          <cell r="E589" t="str">
            <v>pç</v>
          </cell>
          <cell r="F589">
            <v>2</v>
          </cell>
          <cell r="G589">
            <v>284.73</v>
          </cell>
          <cell r="H589">
            <v>569.46</v>
          </cell>
          <cell r="I589">
            <v>284.73</v>
          </cell>
          <cell r="J589">
            <v>569.46</v>
          </cell>
          <cell r="K589">
            <v>0</v>
          </cell>
          <cell r="L589" t="str">
            <v xml:space="preserve">   </v>
          </cell>
          <cell r="M589">
            <v>1</v>
          </cell>
          <cell r="N589">
            <v>0</v>
          </cell>
          <cell r="O589">
            <v>0</v>
          </cell>
          <cell r="P589" t="str">
            <v xml:space="preserve">   </v>
          </cell>
          <cell r="R589" t="str">
            <v>1972</v>
          </cell>
        </row>
        <row r="590">
          <cell r="A590">
            <v>3756</v>
          </cell>
          <cell r="B590" t="str">
            <v>F</v>
          </cell>
          <cell r="C590" t="str">
            <v>2.8.5.10.1.10</v>
          </cell>
          <cell r="D590" t="str">
            <v>Curva Fofo 90 Gr C/ Flanges E Pe Pn-10/16 Dn 150</v>
          </cell>
          <cell r="E590" t="str">
            <v>pç</v>
          </cell>
          <cell r="F590">
            <v>2</v>
          </cell>
          <cell r="G590">
            <v>284.73</v>
          </cell>
          <cell r="H590">
            <v>569.46</v>
          </cell>
          <cell r="I590">
            <v>284.73</v>
          </cell>
          <cell r="J590">
            <v>569.46</v>
          </cell>
          <cell r="K590">
            <v>0</v>
          </cell>
          <cell r="L590" t="str">
            <v xml:space="preserve">   </v>
          </cell>
          <cell r="M590">
            <v>1</v>
          </cell>
          <cell r="N590">
            <v>0</v>
          </cell>
          <cell r="O590">
            <v>0</v>
          </cell>
          <cell r="P590" t="str">
            <v xml:space="preserve">   </v>
          </cell>
          <cell r="R590" t="str">
            <v>1972</v>
          </cell>
        </row>
        <row r="591">
          <cell r="A591">
            <v>4039</v>
          </cell>
          <cell r="B591" t="str">
            <v>F</v>
          </cell>
          <cell r="C591" t="str">
            <v>2.9.5.10.1.12</v>
          </cell>
          <cell r="D591" t="str">
            <v>Curva Fofo 90 Gr C/ Flanges E Pe Pn-10/16 Dn 150</v>
          </cell>
          <cell r="E591" t="str">
            <v>pç</v>
          </cell>
          <cell r="F591">
            <v>2</v>
          </cell>
          <cell r="G591">
            <v>284.73</v>
          </cell>
          <cell r="H591">
            <v>569.46</v>
          </cell>
          <cell r="I591">
            <v>284.73</v>
          </cell>
          <cell r="J591">
            <v>569.46</v>
          </cell>
          <cell r="K591">
            <v>0</v>
          </cell>
          <cell r="L591" t="str">
            <v xml:space="preserve">   </v>
          </cell>
          <cell r="M591">
            <v>1</v>
          </cell>
          <cell r="N591">
            <v>0</v>
          </cell>
          <cell r="O591">
            <v>0</v>
          </cell>
          <cell r="P591" t="str">
            <v xml:space="preserve">   </v>
          </cell>
          <cell r="R591" t="str">
            <v>1972</v>
          </cell>
        </row>
        <row r="592">
          <cell r="A592">
            <v>2388</v>
          </cell>
          <cell r="B592" t="str">
            <v>F</v>
          </cell>
          <cell r="C592" t="str">
            <v>2.3.5.10.1.11</v>
          </cell>
          <cell r="D592" t="str">
            <v>Curva Fofo 90 Gr C/ Flanges E Pe Pn-10/16 Dn 200</v>
          </cell>
          <cell r="E592" t="str">
            <v>pç</v>
          </cell>
          <cell r="F592">
            <v>2</v>
          </cell>
          <cell r="G592">
            <v>438.93</v>
          </cell>
          <cell r="H592">
            <v>877.86</v>
          </cell>
          <cell r="I592">
            <v>438.93</v>
          </cell>
          <cell r="J592">
            <v>877.86</v>
          </cell>
          <cell r="K592">
            <v>0</v>
          </cell>
          <cell r="L592" t="str">
            <v xml:space="preserve">   </v>
          </cell>
          <cell r="M592">
            <v>1</v>
          </cell>
          <cell r="N592">
            <v>0</v>
          </cell>
          <cell r="O592">
            <v>0</v>
          </cell>
          <cell r="P592" t="str">
            <v xml:space="preserve">   </v>
          </cell>
          <cell r="R592" t="str">
            <v>2187</v>
          </cell>
        </row>
        <row r="593">
          <cell r="A593">
            <v>2685</v>
          </cell>
          <cell r="B593" t="str">
            <v>F</v>
          </cell>
          <cell r="C593" t="str">
            <v>2.4.5.10.1.11</v>
          </cell>
          <cell r="D593" t="str">
            <v>Curva Fofo 90 Gr C/ Flanges E Pe Pn-10/16 Dn 200</v>
          </cell>
          <cell r="E593" t="str">
            <v>pç</v>
          </cell>
          <cell r="F593">
            <v>3</v>
          </cell>
          <cell r="G593">
            <v>438.93</v>
          </cell>
          <cell r="H593">
            <v>1316.79</v>
          </cell>
          <cell r="I593">
            <v>438.93</v>
          </cell>
          <cell r="J593">
            <v>1316.79</v>
          </cell>
          <cell r="K593">
            <v>0</v>
          </cell>
          <cell r="L593" t="str">
            <v xml:space="preserve">   </v>
          </cell>
          <cell r="M593">
            <v>1</v>
          </cell>
          <cell r="N593">
            <v>0</v>
          </cell>
          <cell r="O593">
            <v>0</v>
          </cell>
          <cell r="P593" t="str">
            <v xml:space="preserve">   </v>
          </cell>
          <cell r="R593" t="str">
            <v>2187</v>
          </cell>
        </row>
        <row r="594">
          <cell r="A594">
            <v>3468</v>
          </cell>
          <cell r="B594" t="str">
            <v>F</v>
          </cell>
          <cell r="C594" t="str">
            <v>2.7.5.10.1.11</v>
          </cell>
          <cell r="D594" t="str">
            <v>Curva Fofo 90 Gr C/ Flanges E Pe Pn-10/16 Dn 200</v>
          </cell>
          <cell r="E594" t="str">
            <v>pç</v>
          </cell>
          <cell r="F594">
            <v>1</v>
          </cell>
          <cell r="G594">
            <v>438.93</v>
          </cell>
          <cell r="H594">
            <v>438.93</v>
          </cell>
          <cell r="I594">
            <v>438.93</v>
          </cell>
          <cell r="J594">
            <v>438.93</v>
          </cell>
          <cell r="K594">
            <v>0</v>
          </cell>
          <cell r="L594" t="str">
            <v xml:space="preserve">   </v>
          </cell>
          <cell r="M594">
            <v>1</v>
          </cell>
          <cell r="N594">
            <v>0</v>
          </cell>
          <cell r="O594">
            <v>0</v>
          </cell>
          <cell r="P594" t="str">
            <v xml:space="preserve">   </v>
          </cell>
          <cell r="R594" t="str">
            <v>2187</v>
          </cell>
        </row>
        <row r="595">
          <cell r="A595">
            <v>3467</v>
          </cell>
          <cell r="B595" t="str">
            <v>F</v>
          </cell>
          <cell r="C595" t="str">
            <v>2.7.5.10.1.10</v>
          </cell>
          <cell r="D595" t="str">
            <v>Curva Fofo 90 Gr C/ Flanges E Pe Pn-10 Dn 400</v>
          </cell>
          <cell r="E595" t="str">
            <v>pç</v>
          </cell>
          <cell r="F595">
            <v>2</v>
          </cell>
          <cell r="G595">
            <v>1921.83</v>
          </cell>
          <cell r="H595">
            <v>3843.66</v>
          </cell>
          <cell r="I595">
            <v>1921.83</v>
          </cell>
          <cell r="J595">
            <v>3843.66</v>
          </cell>
          <cell r="K595">
            <v>0</v>
          </cell>
          <cell r="L595" t="str">
            <v xml:space="preserve">   </v>
          </cell>
          <cell r="M595">
            <v>1</v>
          </cell>
          <cell r="N595">
            <v>0</v>
          </cell>
          <cell r="O595">
            <v>0</v>
          </cell>
          <cell r="P595" t="str">
            <v xml:space="preserve">   </v>
          </cell>
          <cell r="R595" t="str">
            <v>2190</v>
          </cell>
        </row>
        <row r="596">
          <cell r="A596">
            <v>950</v>
          </cell>
          <cell r="B596" t="str">
            <v>F</v>
          </cell>
          <cell r="C596" t="str">
            <v>1.8.5.3.1.7</v>
          </cell>
          <cell r="D596" t="str">
            <v>Curva Fofo 90 Gr C/ Flanges E Pe Pn-10/16 Dn 300</v>
          </cell>
          <cell r="E596" t="str">
            <v>pç</v>
          </cell>
          <cell r="F596">
            <v>1</v>
          </cell>
          <cell r="G596">
            <v>1932.18</v>
          </cell>
          <cell r="H596">
            <v>1932.18</v>
          </cell>
          <cell r="I596">
            <v>1932.18</v>
          </cell>
          <cell r="J596">
            <v>1932.18</v>
          </cell>
          <cell r="K596">
            <v>0</v>
          </cell>
          <cell r="L596" t="str">
            <v xml:space="preserve">   </v>
          </cell>
          <cell r="M596">
            <v>1</v>
          </cell>
          <cell r="N596">
            <v>0</v>
          </cell>
          <cell r="O596">
            <v>0</v>
          </cell>
          <cell r="P596" t="str">
            <v xml:space="preserve">   </v>
          </cell>
          <cell r="R596" t="str">
            <v>2189</v>
          </cell>
        </row>
        <row r="597">
          <cell r="A597">
            <v>958</v>
          </cell>
          <cell r="B597" t="str">
            <v>F</v>
          </cell>
          <cell r="C597" t="str">
            <v>1.8.5.3.1.15</v>
          </cell>
          <cell r="D597" t="str">
            <v>Curva Fofo 90 Gr C/ Flanges E Pe Pn-10 Dn 400</v>
          </cell>
          <cell r="E597" t="str">
            <v>pç</v>
          </cell>
          <cell r="F597">
            <v>1</v>
          </cell>
          <cell r="G597">
            <v>3925.36</v>
          </cell>
          <cell r="H597">
            <v>3925.36</v>
          </cell>
          <cell r="I597">
            <v>3925.36</v>
          </cell>
          <cell r="J597">
            <v>3925.36</v>
          </cell>
          <cell r="K597">
            <v>0</v>
          </cell>
          <cell r="L597" t="str">
            <v xml:space="preserve">   </v>
          </cell>
          <cell r="M597">
            <v>1</v>
          </cell>
          <cell r="N597">
            <v>0</v>
          </cell>
          <cell r="O597">
            <v>0</v>
          </cell>
          <cell r="P597" t="str">
            <v xml:space="preserve">   </v>
          </cell>
          <cell r="R597" t="str">
            <v>2190</v>
          </cell>
        </row>
        <row r="598">
          <cell r="A598">
            <v>968</v>
          </cell>
          <cell r="B598" t="str">
            <v>F</v>
          </cell>
          <cell r="C598" t="str">
            <v>1.8.5.3.1.25</v>
          </cell>
          <cell r="D598" t="str">
            <v>Curva Fofo 90 Gr C/ Flanges E Pe Pn-10 Dn 400</v>
          </cell>
          <cell r="E598" t="str">
            <v>pç</v>
          </cell>
          <cell r="F598">
            <v>1</v>
          </cell>
          <cell r="G598">
            <v>3925.36</v>
          </cell>
          <cell r="H598">
            <v>3925.36</v>
          </cell>
          <cell r="I598">
            <v>3925.36</v>
          </cell>
          <cell r="J598">
            <v>3925.36</v>
          </cell>
          <cell r="K598">
            <v>0</v>
          </cell>
          <cell r="L598" t="str">
            <v xml:space="preserve">   </v>
          </cell>
          <cell r="M598">
            <v>1</v>
          </cell>
          <cell r="N598">
            <v>0</v>
          </cell>
          <cell r="O598">
            <v>0</v>
          </cell>
          <cell r="P598" t="str">
            <v xml:space="preserve">   </v>
          </cell>
          <cell r="R598" t="str">
            <v>2190</v>
          </cell>
        </row>
        <row r="599">
          <cell r="A599">
            <v>971</v>
          </cell>
          <cell r="B599" t="str">
            <v>F</v>
          </cell>
          <cell r="C599" t="str">
            <v>1.8.5.3.1.28</v>
          </cell>
          <cell r="D599" t="str">
            <v>Curva Fofo 90 Gr C/ Flanges E Pe Pn-10/16 Dn 100</v>
          </cell>
          <cell r="E599" t="str">
            <v>pç</v>
          </cell>
          <cell r="F599">
            <v>8</v>
          </cell>
          <cell r="G599">
            <v>183.86</v>
          </cell>
          <cell r="H599">
            <v>1470.88</v>
          </cell>
          <cell r="I599">
            <v>183.86</v>
          </cell>
          <cell r="J599">
            <v>1470.88</v>
          </cell>
          <cell r="K599">
            <v>0</v>
          </cell>
          <cell r="L599" t="str">
            <v xml:space="preserve">   </v>
          </cell>
          <cell r="M599">
            <v>1</v>
          </cell>
          <cell r="N599">
            <v>0</v>
          </cell>
          <cell r="O599">
            <v>0</v>
          </cell>
          <cell r="P599" t="str">
            <v xml:space="preserve">   </v>
          </cell>
          <cell r="R599" t="str">
            <v>2186</v>
          </cell>
        </row>
        <row r="600">
          <cell r="A600">
            <v>951</v>
          </cell>
          <cell r="B600" t="str">
            <v>F</v>
          </cell>
          <cell r="C600" t="str">
            <v>1.8.5.3.1.8</v>
          </cell>
          <cell r="D600" t="str">
            <v>Curva Fofo 90 Gr C/ Flanges E Pe Pn-10/16 Dn 300</v>
          </cell>
          <cell r="E600" t="str">
            <v>pç</v>
          </cell>
          <cell r="F600">
            <v>1</v>
          </cell>
          <cell r="G600">
            <v>949.04</v>
          </cell>
          <cell r="H600">
            <v>949.04</v>
          </cell>
          <cell r="I600">
            <v>949.04</v>
          </cell>
          <cell r="J600">
            <v>949.04</v>
          </cell>
          <cell r="K600">
            <v>0</v>
          </cell>
          <cell r="L600" t="str">
            <v xml:space="preserve">   </v>
          </cell>
          <cell r="M600">
            <v>1</v>
          </cell>
          <cell r="N600">
            <v>0</v>
          </cell>
          <cell r="O600">
            <v>0</v>
          </cell>
          <cell r="P600" t="str">
            <v xml:space="preserve">   </v>
          </cell>
          <cell r="R600" t="str">
            <v>2189</v>
          </cell>
        </row>
        <row r="601">
          <cell r="A601">
            <v>970</v>
          </cell>
          <cell r="B601" t="str">
            <v>F</v>
          </cell>
          <cell r="C601" t="str">
            <v>1.8.5.3.1.27</v>
          </cell>
          <cell r="D601" t="str">
            <v>Curva Fofo 90 Gr C/ Flanges E Pe Pn-10 Dn 400</v>
          </cell>
          <cell r="E601" t="str">
            <v>pç</v>
          </cell>
          <cell r="F601">
            <v>1</v>
          </cell>
          <cell r="G601">
            <v>1921.83</v>
          </cell>
          <cell r="H601">
            <v>1921.83</v>
          </cell>
          <cell r="I601">
            <v>1921.83</v>
          </cell>
          <cell r="J601">
            <v>1921.83</v>
          </cell>
          <cell r="K601">
            <v>0</v>
          </cell>
          <cell r="L601" t="str">
            <v xml:space="preserve">   </v>
          </cell>
          <cell r="M601">
            <v>1</v>
          </cell>
          <cell r="N601">
            <v>0</v>
          </cell>
          <cell r="O601">
            <v>0</v>
          </cell>
          <cell r="P601" t="str">
            <v xml:space="preserve">   </v>
          </cell>
          <cell r="R601" t="str">
            <v>2190</v>
          </cell>
        </row>
        <row r="602">
          <cell r="A602">
            <v>3056</v>
          </cell>
          <cell r="B602" t="str">
            <v>F</v>
          </cell>
          <cell r="C602" t="str">
            <v>2.6.4.7.1.2</v>
          </cell>
          <cell r="D602" t="str">
            <v>Curva Fofo 90 Gr C/Bolsas Jgs Dn 150 Inclusive Anel Borracha</v>
          </cell>
          <cell r="E602" t="str">
            <v>pç</v>
          </cell>
          <cell r="F602">
            <v>2</v>
          </cell>
          <cell r="G602">
            <v>252.95</v>
          </cell>
          <cell r="H602">
            <v>505.9</v>
          </cell>
          <cell r="I602">
            <v>252.95</v>
          </cell>
          <cell r="J602">
            <v>505.9</v>
          </cell>
          <cell r="K602">
            <v>0</v>
          </cell>
          <cell r="L602" t="str">
            <v xml:space="preserve">   </v>
          </cell>
          <cell r="M602">
            <v>1</v>
          </cell>
          <cell r="N602">
            <v>0</v>
          </cell>
          <cell r="O602">
            <v>0</v>
          </cell>
          <cell r="P602" t="str">
            <v xml:space="preserve">   </v>
          </cell>
          <cell r="R602" t="str">
            <v>2068</v>
          </cell>
        </row>
        <row r="603">
          <cell r="A603">
            <v>3692</v>
          </cell>
          <cell r="B603" t="str">
            <v>F</v>
          </cell>
          <cell r="C603" t="str">
            <v>2.8.4.7.1.2</v>
          </cell>
          <cell r="D603" t="str">
            <v>Curva Fofo 90 Gr C/Bolsas Jgs Dn 200 Inclusive Anel Borracha</v>
          </cell>
          <cell r="E603" t="str">
            <v>pç</v>
          </cell>
          <cell r="F603">
            <v>6</v>
          </cell>
          <cell r="G603">
            <v>480.45</v>
          </cell>
          <cell r="H603">
            <v>2882.7</v>
          </cell>
          <cell r="I603">
            <v>480.45</v>
          </cell>
          <cell r="J603">
            <v>2882.7</v>
          </cell>
          <cell r="K603">
            <v>0</v>
          </cell>
          <cell r="L603" t="str">
            <v xml:space="preserve">   </v>
          </cell>
          <cell r="M603">
            <v>1</v>
          </cell>
          <cell r="N603">
            <v>0</v>
          </cell>
          <cell r="O603">
            <v>0</v>
          </cell>
          <cell r="P603" t="str">
            <v xml:space="preserve">   </v>
          </cell>
          <cell r="R603" t="str">
            <v>2332</v>
          </cell>
        </row>
        <row r="604">
          <cell r="A604">
            <v>3973</v>
          </cell>
          <cell r="B604" t="str">
            <v>F</v>
          </cell>
          <cell r="C604" t="str">
            <v>2.9.4.7.1.2</v>
          </cell>
          <cell r="D604" t="str">
            <v>Curva Fofo 90 Gr C/Bolsas Jgs Dn 200 Inclusive Anel Borracha</v>
          </cell>
          <cell r="E604" t="str">
            <v>pç</v>
          </cell>
          <cell r="F604">
            <v>1</v>
          </cell>
          <cell r="G604">
            <v>480.45</v>
          </cell>
          <cell r="H604">
            <v>480.45</v>
          </cell>
          <cell r="I604">
            <v>480.45</v>
          </cell>
          <cell r="J604">
            <v>480.45</v>
          </cell>
          <cell r="K604">
            <v>0</v>
          </cell>
          <cell r="L604" t="str">
            <v xml:space="preserve">   </v>
          </cell>
          <cell r="M604">
            <v>1</v>
          </cell>
          <cell r="N604">
            <v>0</v>
          </cell>
          <cell r="O604">
            <v>0</v>
          </cell>
          <cell r="P604" t="str">
            <v xml:space="preserve">   </v>
          </cell>
          <cell r="R604" t="str">
            <v>2332</v>
          </cell>
        </row>
        <row r="605">
          <cell r="A605">
            <v>2323</v>
          </cell>
          <cell r="B605" t="str">
            <v>F</v>
          </cell>
          <cell r="C605" t="str">
            <v>2.3.4.7.1.2</v>
          </cell>
          <cell r="D605" t="str">
            <v>Curva Fofo 90 Gr C/Bolsas Jgs Dn 250 Inclusive Anel Borracha</v>
          </cell>
          <cell r="E605" t="str">
            <v>pç</v>
          </cell>
          <cell r="F605">
            <v>6</v>
          </cell>
          <cell r="G605">
            <v>693.88</v>
          </cell>
          <cell r="H605">
            <v>4163.28</v>
          </cell>
          <cell r="I605">
            <v>693.88</v>
          </cell>
          <cell r="J605">
            <v>4163.28</v>
          </cell>
          <cell r="K605">
            <v>0</v>
          </cell>
          <cell r="L605" t="str">
            <v xml:space="preserve">   </v>
          </cell>
          <cell r="M605">
            <v>1</v>
          </cell>
          <cell r="N605">
            <v>0</v>
          </cell>
          <cell r="O605">
            <v>0</v>
          </cell>
          <cell r="P605" t="str">
            <v xml:space="preserve">   </v>
          </cell>
          <cell r="R605" t="str">
            <v>2331</v>
          </cell>
        </row>
        <row r="606">
          <cell r="A606">
            <v>2622</v>
          </cell>
          <cell r="B606" t="str">
            <v>F</v>
          </cell>
          <cell r="C606" t="str">
            <v>2.4.4.7.1.2</v>
          </cell>
          <cell r="D606" t="str">
            <v>Curva Fofo 90 Gr C/Bolsas Jgs Dn 250 Inclusive Anel Borracha</v>
          </cell>
          <cell r="E606" t="str">
            <v>pç</v>
          </cell>
          <cell r="F606">
            <v>3</v>
          </cell>
          <cell r="G606">
            <v>693.88</v>
          </cell>
          <cell r="H606">
            <v>2081.64</v>
          </cell>
          <cell r="I606">
            <v>693.88</v>
          </cell>
          <cell r="J606">
            <v>2081.64</v>
          </cell>
          <cell r="K606">
            <v>0</v>
          </cell>
          <cell r="L606" t="str">
            <v xml:space="preserve">   </v>
          </cell>
          <cell r="M606">
            <v>1</v>
          </cell>
          <cell r="N606">
            <v>0</v>
          </cell>
          <cell r="O606">
            <v>0</v>
          </cell>
          <cell r="P606" t="str">
            <v xml:space="preserve">   </v>
          </cell>
          <cell r="R606" t="str">
            <v>2331</v>
          </cell>
        </row>
        <row r="607">
          <cell r="A607">
            <v>4169</v>
          </cell>
          <cell r="B607" t="str">
            <v>F</v>
          </cell>
          <cell r="C607" t="str">
            <v>2.10.7.1.2.4</v>
          </cell>
          <cell r="D607" t="str">
            <v>Curva Fofo 90 Gr C/Bolsas Jgs Dn 400 Inclusive Anel Borracha</v>
          </cell>
          <cell r="E607" t="str">
            <v>pc</v>
          </cell>
          <cell r="F607">
            <v>2</v>
          </cell>
          <cell r="G607">
            <v>1767.58</v>
          </cell>
          <cell r="H607">
            <v>3535.16</v>
          </cell>
          <cell r="I607">
            <v>1767.58</v>
          </cell>
          <cell r="J607">
            <v>3535.16</v>
          </cell>
          <cell r="K607">
            <v>0</v>
          </cell>
          <cell r="L607" t="str">
            <v xml:space="preserve">   </v>
          </cell>
          <cell r="M607">
            <v>1</v>
          </cell>
          <cell r="N607">
            <v>0</v>
          </cell>
          <cell r="O607">
            <v>0</v>
          </cell>
          <cell r="P607" t="str">
            <v xml:space="preserve">   </v>
          </cell>
          <cell r="R607" t="str">
            <v>2070</v>
          </cell>
        </row>
        <row r="608">
          <cell r="A608">
            <v>3398</v>
          </cell>
          <cell r="B608" t="str">
            <v>F</v>
          </cell>
          <cell r="C608" t="str">
            <v>2.7.4.7.1.2</v>
          </cell>
          <cell r="D608" t="str">
            <v>Curva Fofo 90 Gr C/Bolsas Jgs Dn 500 Inclusive Anel Borracha</v>
          </cell>
          <cell r="E608" t="str">
            <v>pç</v>
          </cell>
          <cell r="F608">
            <v>6</v>
          </cell>
          <cell r="G608">
            <v>3143.11</v>
          </cell>
          <cell r="H608">
            <v>18858.66</v>
          </cell>
          <cell r="I608">
            <v>3143.11</v>
          </cell>
          <cell r="J608">
            <v>18858.66</v>
          </cell>
          <cell r="K608">
            <v>0</v>
          </cell>
          <cell r="L608" t="str">
            <v xml:space="preserve">   </v>
          </cell>
          <cell r="M608">
            <v>1</v>
          </cell>
          <cell r="N608">
            <v>0</v>
          </cell>
          <cell r="O608">
            <v>0</v>
          </cell>
          <cell r="P608" t="str">
            <v xml:space="preserve">   </v>
          </cell>
          <cell r="R608" t="str">
            <v>2329</v>
          </cell>
        </row>
        <row r="609">
          <cell r="A609">
            <v>4174</v>
          </cell>
          <cell r="B609" t="str">
            <v>F</v>
          </cell>
          <cell r="C609" t="str">
            <v>2.10.7.1.2.9</v>
          </cell>
          <cell r="D609" t="str">
            <v>Curva Fofo 90 Gr C/ Flanges E Pe Pn-10/16 Dn 200</v>
          </cell>
          <cell r="E609" t="str">
            <v>pc</v>
          </cell>
          <cell r="F609">
            <v>16</v>
          </cell>
          <cell r="G609">
            <v>750</v>
          </cell>
          <cell r="H609">
            <v>12000</v>
          </cell>
          <cell r="I609">
            <v>750</v>
          </cell>
          <cell r="J609">
            <v>12000</v>
          </cell>
          <cell r="K609">
            <v>0</v>
          </cell>
          <cell r="L609" t="str">
            <v xml:space="preserve">   </v>
          </cell>
          <cell r="M609">
            <v>1</v>
          </cell>
          <cell r="N609">
            <v>0</v>
          </cell>
          <cell r="O609">
            <v>0</v>
          </cell>
          <cell r="P609" t="str">
            <v xml:space="preserve">   </v>
          </cell>
          <cell r="R609" t="str">
            <v>2187</v>
          </cell>
        </row>
        <row r="610">
          <cell r="A610">
            <v>4179</v>
          </cell>
          <cell r="B610" t="str">
            <v>F</v>
          </cell>
          <cell r="C610" t="str">
            <v>2.10.7.1.3.3</v>
          </cell>
          <cell r="D610" t="str">
            <v>Curva Fofo 90 Gr C/ Flanges E Pe Pn-10/16 Dn 200</v>
          </cell>
          <cell r="E610" t="str">
            <v>pc</v>
          </cell>
          <cell r="F610">
            <v>16</v>
          </cell>
          <cell r="G610">
            <v>750</v>
          </cell>
          <cell r="H610">
            <v>12000</v>
          </cell>
          <cell r="I610">
            <v>750</v>
          </cell>
          <cell r="J610">
            <v>12000</v>
          </cell>
          <cell r="K610">
            <v>0</v>
          </cell>
          <cell r="L610" t="str">
            <v xml:space="preserve">   </v>
          </cell>
          <cell r="M610">
            <v>1</v>
          </cell>
          <cell r="N610">
            <v>0</v>
          </cell>
          <cell r="O610">
            <v>0</v>
          </cell>
          <cell r="P610" t="str">
            <v xml:space="preserve">   </v>
          </cell>
          <cell r="R610" t="str">
            <v>2187</v>
          </cell>
        </row>
        <row r="611">
          <cell r="A611">
            <v>197</v>
          </cell>
          <cell r="B611" t="str">
            <v>F</v>
          </cell>
          <cell r="C611" t="str">
            <v>1.5.4.1.5</v>
          </cell>
          <cell r="D611" t="str">
            <v>Curva Fofo 90 Gr C/ Flanges E Pe Pn-10/16 Dn 300</v>
          </cell>
          <cell r="E611" t="str">
            <v>pc</v>
          </cell>
          <cell r="F611">
            <v>4</v>
          </cell>
          <cell r="G611">
            <v>949.04</v>
          </cell>
          <cell r="H611">
            <v>3796.16</v>
          </cell>
          <cell r="I611">
            <v>949.04</v>
          </cell>
          <cell r="J611">
            <v>3796.16</v>
          </cell>
          <cell r="K611">
            <v>0</v>
          </cell>
          <cell r="L611" t="str">
            <v xml:space="preserve">   </v>
          </cell>
          <cell r="M611">
            <v>1</v>
          </cell>
          <cell r="N611">
            <v>0</v>
          </cell>
          <cell r="O611">
            <v>0</v>
          </cell>
          <cell r="P611" t="str">
            <v xml:space="preserve">   </v>
          </cell>
          <cell r="R611" t="str">
            <v>2189</v>
          </cell>
        </row>
        <row r="612">
          <cell r="A612">
            <v>674</v>
          </cell>
          <cell r="B612" t="str">
            <v>F</v>
          </cell>
          <cell r="C612" t="str">
            <v>1.8.3.4.1.5</v>
          </cell>
          <cell r="D612" t="str">
            <v>Curva Fofo 90 Gr C/Bolsas Jgs Dn 200 Inclusive Anel Borracha</v>
          </cell>
          <cell r="E612" t="str">
            <v>pç</v>
          </cell>
          <cell r="F612">
            <v>2</v>
          </cell>
          <cell r="G612">
            <v>480.45</v>
          </cell>
          <cell r="H612">
            <v>960.9</v>
          </cell>
          <cell r="I612">
            <v>480.45</v>
          </cell>
          <cell r="J612">
            <v>960.9</v>
          </cell>
          <cell r="K612">
            <v>0</v>
          </cell>
          <cell r="L612" t="str">
            <v xml:space="preserve">   </v>
          </cell>
          <cell r="M612">
            <v>1</v>
          </cell>
          <cell r="N612">
            <v>0</v>
          </cell>
          <cell r="O612">
            <v>0</v>
          </cell>
          <cell r="P612" t="str">
            <v xml:space="preserve">   </v>
          </cell>
          <cell r="R612" t="str">
            <v>2332</v>
          </cell>
        </row>
        <row r="613">
          <cell r="A613">
            <v>1620</v>
          </cell>
          <cell r="B613" t="str">
            <v>F</v>
          </cell>
          <cell r="C613" t="str">
            <v>1.16.2.2.11</v>
          </cell>
          <cell r="D613" t="str">
            <v>Curva Pvc 90G P/ Eletroduto Roscavel 1"</v>
          </cell>
          <cell r="E613" t="str">
            <v>un</v>
          </cell>
          <cell r="F613">
            <v>4</v>
          </cell>
          <cell r="G613">
            <v>4.26</v>
          </cell>
          <cell r="H613">
            <v>17.04</v>
          </cell>
          <cell r="I613">
            <v>4.26</v>
          </cell>
          <cell r="J613">
            <v>17.04</v>
          </cell>
          <cell r="K613">
            <v>0</v>
          </cell>
          <cell r="L613" t="str">
            <v xml:space="preserve">   </v>
          </cell>
          <cell r="M613">
            <v>1</v>
          </cell>
          <cell r="N613">
            <v>0</v>
          </cell>
          <cell r="O613">
            <v>0</v>
          </cell>
          <cell r="P613" t="str">
            <v xml:space="preserve">   </v>
          </cell>
          <cell r="R613" t="str">
            <v>1884</v>
          </cell>
        </row>
        <row r="614">
          <cell r="A614">
            <v>2128</v>
          </cell>
          <cell r="B614" t="str">
            <v>F</v>
          </cell>
          <cell r="C614" t="str">
            <v>2.2.2.2.7</v>
          </cell>
          <cell r="D614" t="str">
            <v>Curva Pvc 45G Nbr-10569 P/ Rede Colet Esg Pb Je Dn 100Mm</v>
          </cell>
          <cell r="E614" t="str">
            <v>pç</v>
          </cell>
          <cell r="F614">
            <v>219</v>
          </cell>
          <cell r="G614">
            <v>23.93</v>
          </cell>
          <cell r="H614">
            <v>5240.67</v>
          </cell>
          <cell r="I614">
            <v>24.12</v>
          </cell>
          <cell r="J614">
            <v>5282.28</v>
          </cell>
          <cell r="K614">
            <v>-0.19</v>
          </cell>
          <cell r="L614" t="str">
            <v xml:space="preserve">   </v>
          </cell>
          <cell r="M614">
            <v>0.99209999999999998</v>
          </cell>
          <cell r="N614">
            <v>-7.9000000000000008E-3</v>
          </cell>
          <cell r="O614">
            <v>0</v>
          </cell>
          <cell r="P614" t="str">
            <v xml:space="preserve">   </v>
          </cell>
          <cell r="R614" t="str">
            <v>1858</v>
          </cell>
        </row>
        <row r="615">
          <cell r="A615">
            <v>2148</v>
          </cell>
          <cell r="B615" t="str">
            <v>F</v>
          </cell>
          <cell r="C615" t="str">
            <v>2.2.3.3.2</v>
          </cell>
          <cell r="D615" t="str">
            <v>Curva Pvc 45G Nbr-10569 P/ Rede Colet Esg Pb Je Dn 100Mm</v>
          </cell>
          <cell r="E615" t="str">
            <v>pç</v>
          </cell>
          <cell r="F615">
            <v>289</v>
          </cell>
          <cell r="G615">
            <v>23.93</v>
          </cell>
          <cell r="H615">
            <v>6915.77</v>
          </cell>
          <cell r="I615">
            <v>24.12</v>
          </cell>
          <cell r="J615">
            <v>6970.68</v>
          </cell>
          <cell r="K615">
            <v>-0.19</v>
          </cell>
          <cell r="L615" t="str">
            <v xml:space="preserve">   </v>
          </cell>
          <cell r="M615">
            <v>0.99209999999999998</v>
          </cell>
          <cell r="N615">
            <v>-7.9000000000000008E-3</v>
          </cell>
          <cell r="O615">
            <v>0</v>
          </cell>
          <cell r="P615" t="str">
            <v xml:space="preserve">   </v>
          </cell>
          <cell r="R615" t="str">
            <v>1858</v>
          </cell>
        </row>
        <row r="616">
          <cell r="A616">
            <v>2260</v>
          </cell>
          <cell r="B616" t="str">
            <v>F</v>
          </cell>
          <cell r="C616" t="str">
            <v>2.3.2.2.7</v>
          </cell>
          <cell r="D616" t="str">
            <v>Curva Pvc 45G Nbr-10569 P/ Rede Colet Esg Pb Je Dn 100Mm</v>
          </cell>
          <cell r="E616" t="str">
            <v>pç</v>
          </cell>
          <cell r="F616">
            <v>371</v>
          </cell>
          <cell r="G616">
            <v>23.93</v>
          </cell>
          <cell r="H616">
            <v>8878.0300000000007</v>
          </cell>
          <cell r="I616">
            <v>24.12</v>
          </cell>
          <cell r="J616">
            <v>8948.52</v>
          </cell>
          <cell r="K616">
            <v>-0.19</v>
          </cell>
          <cell r="L616" t="str">
            <v xml:space="preserve">   </v>
          </cell>
          <cell r="M616">
            <v>0.99209999999999998</v>
          </cell>
          <cell r="N616">
            <v>-7.9000000000000008E-3</v>
          </cell>
          <cell r="O616">
            <v>0</v>
          </cell>
          <cell r="P616" t="str">
            <v xml:space="preserve">   </v>
          </cell>
          <cell r="R616" t="str">
            <v>1858</v>
          </cell>
        </row>
        <row r="617">
          <cell r="A617">
            <v>2280</v>
          </cell>
          <cell r="B617" t="str">
            <v>F</v>
          </cell>
          <cell r="C617" t="str">
            <v>2.3.3.3.2</v>
          </cell>
          <cell r="D617" t="str">
            <v>Curva Pvc 45G Nbr-10569 P/ Rede Colet Esg Pb Je Dn 100Mm</v>
          </cell>
          <cell r="E617" t="str">
            <v>pç</v>
          </cell>
          <cell r="F617">
            <v>491</v>
          </cell>
          <cell r="G617">
            <v>23.93</v>
          </cell>
          <cell r="H617">
            <v>11749.63</v>
          </cell>
          <cell r="I617">
            <v>24.12</v>
          </cell>
          <cell r="J617">
            <v>11842.92</v>
          </cell>
          <cell r="K617">
            <v>-0.19</v>
          </cell>
          <cell r="L617" t="str">
            <v xml:space="preserve">   </v>
          </cell>
          <cell r="M617">
            <v>0.99209999999999998</v>
          </cell>
          <cell r="N617">
            <v>-7.9000000000000008E-3</v>
          </cell>
          <cell r="O617">
            <v>0</v>
          </cell>
          <cell r="P617" t="str">
            <v xml:space="preserve">   </v>
          </cell>
          <cell r="R617" t="str">
            <v>1858</v>
          </cell>
        </row>
        <row r="618">
          <cell r="A618">
            <v>2559</v>
          </cell>
          <cell r="B618" t="str">
            <v>F</v>
          </cell>
          <cell r="C618" t="str">
            <v>2.4.2.2.7</v>
          </cell>
          <cell r="D618" t="str">
            <v>Curva Pvc 45G Nbr-10569 P/ Rede Colet Esg Pb Je Dn 100Mm</v>
          </cell>
          <cell r="E618" t="str">
            <v>pç</v>
          </cell>
          <cell r="F618">
            <v>200</v>
          </cell>
          <cell r="G618">
            <v>23.93</v>
          </cell>
          <cell r="H618">
            <v>4786</v>
          </cell>
          <cell r="I618">
            <v>24.12</v>
          </cell>
          <cell r="J618">
            <v>4824</v>
          </cell>
          <cell r="K618">
            <v>-0.19</v>
          </cell>
          <cell r="L618" t="str">
            <v xml:space="preserve">   </v>
          </cell>
          <cell r="M618">
            <v>0.99209999999999998</v>
          </cell>
          <cell r="N618">
            <v>-7.9000000000000008E-3</v>
          </cell>
          <cell r="O618">
            <v>0</v>
          </cell>
          <cell r="P618" t="str">
            <v xml:space="preserve">   </v>
          </cell>
          <cell r="R618" t="str">
            <v>1858</v>
          </cell>
        </row>
        <row r="619">
          <cell r="A619">
            <v>2579</v>
          </cell>
          <cell r="B619" t="str">
            <v>F</v>
          </cell>
          <cell r="C619" t="str">
            <v>2.4.3.3.2</v>
          </cell>
          <cell r="D619" t="str">
            <v>Curva Pvc 45G Nbr-10569 P/ Rede Colet Esg Pb Je Dn 100Mm</v>
          </cell>
          <cell r="E619" t="str">
            <v>pç</v>
          </cell>
          <cell r="F619">
            <v>265</v>
          </cell>
          <cell r="G619">
            <v>23.93</v>
          </cell>
          <cell r="H619">
            <v>6341.45</v>
          </cell>
          <cell r="I619">
            <v>24.12</v>
          </cell>
          <cell r="J619">
            <v>6391.8</v>
          </cell>
          <cell r="K619">
            <v>-0.19</v>
          </cell>
          <cell r="L619" t="str">
            <v xml:space="preserve">   </v>
          </cell>
          <cell r="M619">
            <v>0.99209999999999998</v>
          </cell>
          <cell r="N619">
            <v>-7.9000000000000008E-3</v>
          </cell>
          <cell r="O619">
            <v>0</v>
          </cell>
          <cell r="P619" t="str">
            <v xml:space="preserve">   </v>
          </cell>
          <cell r="R619" t="str">
            <v>1858</v>
          </cell>
        </row>
        <row r="620">
          <cell r="A620">
            <v>2871</v>
          </cell>
          <cell r="B620" t="str">
            <v>F</v>
          </cell>
          <cell r="C620" t="str">
            <v>2.5.2.2.7</v>
          </cell>
          <cell r="D620" t="str">
            <v>Curva Pvc 45G Nbr-10569 P/ Rede Colet Esg Pb Je Dn 100Mm</v>
          </cell>
          <cell r="E620" t="str">
            <v>pç</v>
          </cell>
          <cell r="F620">
            <v>643</v>
          </cell>
          <cell r="G620">
            <v>23.93</v>
          </cell>
          <cell r="H620">
            <v>15386.99</v>
          </cell>
          <cell r="I620">
            <v>24.12</v>
          </cell>
          <cell r="J620">
            <v>15509.16</v>
          </cell>
          <cell r="K620">
            <v>-0.19</v>
          </cell>
          <cell r="L620" t="str">
            <v xml:space="preserve">   </v>
          </cell>
          <cell r="M620">
            <v>0.99209999999999998</v>
          </cell>
          <cell r="N620">
            <v>-7.9000000000000008E-3</v>
          </cell>
          <cell r="O620">
            <v>0</v>
          </cell>
          <cell r="P620" t="str">
            <v xml:space="preserve">   </v>
          </cell>
          <cell r="R620" t="str">
            <v>1858</v>
          </cell>
        </row>
        <row r="621">
          <cell r="A621">
            <v>2891</v>
          </cell>
          <cell r="B621" t="str">
            <v>F</v>
          </cell>
          <cell r="C621" t="str">
            <v>2.5.3.3.2</v>
          </cell>
          <cell r="D621" t="str">
            <v>Curva Pvc 45G Nbr-10569 P/ Rede Colet Esg Pb Je Dn 100Mm</v>
          </cell>
          <cell r="E621" t="str">
            <v>pç</v>
          </cell>
          <cell r="F621">
            <v>875</v>
          </cell>
          <cell r="G621">
            <v>23.93</v>
          </cell>
          <cell r="H621">
            <v>20938.75</v>
          </cell>
          <cell r="I621">
            <v>24.12</v>
          </cell>
          <cell r="J621">
            <v>21105</v>
          </cell>
          <cell r="K621">
            <v>-0.19</v>
          </cell>
          <cell r="L621" t="str">
            <v xml:space="preserve">   </v>
          </cell>
          <cell r="M621">
            <v>0.99209999999999998</v>
          </cell>
          <cell r="N621">
            <v>-7.9000000000000008E-3</v>
          </cell>
          <cell r="O621">
            <v>0</v>
          </cell>
          <cell r="P621" t="str">
            <v xml:space="preserve">   </v>
          </cell>
          <cell r="R621" t="str">
            <v>1858</v>
          </cell>
        </row>
        <row r="622">
          <cell r="A622">
            <v>2993</v>
          </cell>
          <cell r="B622" t="str">
            <v>F</v>
          </cell>
          <cell r="C622" t="str">
            <v>2.6.2.2.7</v>
          </cell>
          <cell r="D622" t="str">
            <v>Curva Pvc 45G Nbr-10569 P/ Rede Colet Esg Pb Je Dn 100Mm</v>
          </cell>
          <cell r="E622" t="str">
            <v>pç</v>
          </cell>
          <cell r="F622">
            <v>183</v>
          </cell>
          <cell r="G622">
            <v>23.93</v>
          </cell>
          <cell r="H622">
            <v>4379.1899999999996</v>
          </cell>
          <cell r="I622">
            <v>24.12</v>
          </cell>
          <cell r="J622">
            <v>4413.96</v>
          </cell>
          <cell r="K622">
            <v>-0.19</v>
          </cell>
          <cell r="L622" t="str">
            <v xml:space="preserve">   </v>
          </cell>
          <cell r="M622">
            <v>0.99209999999999998</v>
          </cell>
          <cell r="N622">
            <v>-7.9000000000000008E-3</v>
          </cell>
          <cell r="O622">
            <v>0</v>
          </cell>
          <cell r="P622" t="str">
            <v xml:space="preserve">   </v>
          </cell>
          <cell r="R622" t="str">
            <v>1858</v>
          </cell>
        </row>
        <row r="623">
          <cell r="A623">
            <v>3013</v>
          </cell>
          <cell r="B623" t="str">
            <v>F</v>
          </cell>
          <cell r="C623" t="str">
            <v>2.6.3.3.2</v>
          </cell>
          <cell r="D623" t="str">
            <v>Curva Pvc 45G Nbr-10569 P/ Rede Colet Esg Pb Je Dn 100Mm</v>
          </cell>
          <cell r="E623" t="str">
            <v>pç</v>
          </cell>
          <cell r="F623">
            <v>241</v>
          </cell>
          <cell r="G623">
            <v>23.93</v>
          </cell>
          <cell r="H623">
            <v>5767.13</v>
          </cell>
          <cell r="I623">
            <v>24.12</v>
          </cell>
          <cell r="J623">
            <v>5812.92</v>
          </cell>
          <cell r="K623">
            <v>-0.19</v>
          </cell>
          <cell r="L623" t="str">
            <v xml:space="preserve">   </v>
          </cell>
          <cell r="M623">
            <v>0.99209999999999998</v>
          </cell>
          <cell r="N623">
            <v>-7.9000000000000008E-3</v>
          </cell>
          <cell r="O623">
            <v>0</v>
          </cell>
          <cell r="P623" t="str">
            <v xml:space="preserve">   </v>
          </cell>
          <cell r="R623" t="str">
            <v>1858</v>
          </cell>
        </row>
        <row r="624">
          <cell r="A624">
            <v>3335</v>
          </cell>
          <cell r="B624" t="str">
            <v>F</v>
          </cell>
          <cell r="C624" t="str">
            <v>2.7.2.2.7</v>
          </cell>
          <cell r="D624" t="str">
            <v>Curva Pvc 45G Nbr-10569 P/ Rede Colet Esg Pb Je Dn 100Mm</v>
          </cell>
          <cell r="E624" t="str">
            <v>pç</v>
          </cell>
          <cell r="F624">
            <v>677</v>
          </cell>
          <cell r="G624">
            <v>23.93</v>
          </cell>
          <cell r="H624">
            <v>16200.61</v>
          </cell>
          <cell r="I624">
            <v>24.12</v>
          </cell>
          <cell r="J624">
            <v>16329.24</v>
          </cell>
          <cell r="K624">
            <v>-0.19</v>
          </cell>
          <cell r="L624" t="str">
            <v xml:space="preserve">   </v>
          </cell>
          <cell r="M624">
            <v>0.99209999999999998</v>
          </cell>
          <cell r="N624">
            <v>-7.9000000000000008E-3</v>
          </cell>
          <cell r="O624">
            <v>0</v>
          </cell>
          <cell r="P624" t="str">
            <v xml:space="preserve">   </v>
          </cell>
          <cell r="R624" t="str">
            <v>1858</v>
          </cell>
        </row>
        <row r="625">
          <cell r="A625">
            <v>3355</v>
          </cell>
          <cell r="B625" t="str">
            <v>F</v>
          </cell>
          <cell r="C625" t="str">
            <v>2.7.3.3.2</v>
          </cell>
          <cell r="D625" t="str">
            <v>Curva Pvc 45G Nbr-10569 P/ Rede Colet Esg Pb Je Dn 100Mm</v>
          </cell>
          <cell r="E625" t="str">
            <v>pç</v>
          </cell>
          <cell r="F625">
            <v>896</v>
          </cell>
          <cell r="G625">
            <v>23.93</v>
          </cell>
          <cell r="H625">
            <v>21441.279999999999</v>
          </cell>
          <cell r="I625">
            <v>24.12</v>
          </cell>
          <cell r="J625">
            <v>21611.52</v>
          </cell>
          <cell r="K625">
            <v>-0.19</v>
          </cell>
          <cell r="L625" t="str">
            <v xml:space="preserve">   </v>
          </cell>
          <cell r="M625">
            <v>0.99209999999999998</v>
          </cell>
          <cell r="N625">
            <v>-7.9000000000000008E-3</v>
          </cell>
          <cell r="O625">
            <v>0</v>
          </cell>
          <cell r="P625" t="str">
            <v xml:space="preserve">   </v>
          </cell>
          <cell r="R625" t="str">
            <v>1858</v>
          </cell>
        </row>
        <row r="626">
          <cell r="A626">
            <v>3629</v>
          </cell>
          <cell r="B626" t="str">
            <v>F</v>
          </cell>
          <cell r="C626" t="str">
            <v>2.8.2.2.7</v>
          </cell>
          <cell r="D626" t="str">
            <v>Curva Pvc 45G Nbr-10569 P/ Rede Colet Esg Pb Je Dn 100Mm</v>
          </cell>
          <cell r="E626" t="str">
            <v>pç</v>
          </cell>
          <cell r="F626">
            <v>193</v>
          </cell>
          <cell r="G626">
            <v>23.93</v>
          </cell>
          <cell r="H626">
            <v>4618.49</v>
          </cell>
          <cell r="I626">
            <v>24.12</v>
          </cell>
          <cell r="J626">
            <v>4655.16</v>
          </cell>
          <cell r="K626">
            <v>-0.19</v>
          </cell>
          <cell r="L626" t="str">
            <v xml:space="preserve">   </v>
          </cell>
          <cell r="M626">
            <v>0.99209999999999998</v>
          </cell>
          <cell r="N626">
            <v>-7.9000000000000008E-3</v>
          </cell>
          <cell r="O626">
            <v>0</v>
          </cell>
          <cell r="P626" t="str">
            <v xml:space="preserve">   </v>
          </cell>
          <cell r="R626" t="str">
            <v>1858</v>
          </cell>
        </row>
        <row r="627">
          <cell r="A627">
            <v>3649</v>
          </cell>
          <cell r="B627" t="str">
            <v>F</v>
          </cell>
          <cell r="C627" t="str">
            <v>2.8.3.3.2</v>
          </cell>
          <cell r="D627" t="str">
            <v>Curva Pvc 45G Nbr-10569 P/ Rede Colet Esg Pb Je Dn 100Mm</v>
          </cell>
          <cell r="E627" t="str">
            <v>pç</v>
          </cell>
          <cell r="F627">
            <v>255</v>
          </cell>
          <cell r="G627">
            <v>23.93</v>
          </cell>
          <cell r="H627">
            <v>6102.15</v>
          </cell>
          <cell r="I627">
            <v>24.12</v>
          </cell>
          <cell r="J627">
            <v>6150.6</v>
          </cell>
          <cell r="K627">
            <v>-0.19</v>
          </cell>
          <cell r="L627" t="str">
            <v xml:space="preserve">   </v>
          </cell>
          <cell r="M627">
            <v>0.99209999999999998</v>
          </cell>
          <cell r="N627">
            <v>-7.9000000000000008E-3</v>
          </cell>
          <cell r="O627">
            <v>0</v>
          </cell>
          <cell r="P627" t="str">
            <v xml:space="preserve">   </v>
          </cell>
          <cell r="R627" t="str">
            <v>1858</v>
          </cell>
        </row>
        <row r="628">
          <cell r="A628">
            <v>3910</v>
          </cell>
          <cell r="B628" t="str">
            <v>F</v>
          </cell>
          <cell r="C628" t="str">
            <v>2.9.2.2.7</v>
          </cell>
          <cell r="D628" t="str">
            <v>Curva Pvc 45G Nbr-10569 P/ Rede Colet Esg Pb Je Dn 100Mm</v>
          </cell>
          <cell r="E628" t="str">
            <v>pç</v>
          </cell>
          <cell r="F628">
            <v>230</v>
          </cell>
          <cell r="G628">
            <v>23.93</v>
          </cell>
          <cell r="H628">
            <v>5503.9</v>
          </cell>
          <cell r="I628">
            <v>24.12</v>
          </cell>
          <cell r="J628">
            <v>5547.6</v>
          </cell>
          <cell r="K628">
            <v>-0.19</v>
          </cell>
          <cell r="L628" t="str">
            <v xml:space="preserve">   </v>
          </cell>
          <cell r="M628">
            <v>0.99209999999999998</v>
          </cell>
          <cell r="N628">
            <v>-7.9000000000000008E-3</v>
          </cell>
          <cell r="O628">
            <v>0</v>
          </cell>
          <cell r="P628" t="str">
            <v xml:space="preserve">   </v>
          </cell>
          <cell r="R628" t="str">
            <v>1858</v>
          </cell>
        </row>
        <row r="629">
          <cell r="A629">
            <v>3930</v>
          </cell>
          <cell r="B629" t="str">
            <v>F</v>
          </cell>
          <cell r="C629" t="str">
            <v>2.9.3.3.2</v>
          </cell>
          <cell r="D629" t="str">
            <v>Curva Pvc 45G Nbr-10569 P/ Rede Colet Esg Pb Je Dn 100Mm</v>
          </cell>
          <cell r="E629" t="str">
            <v>pç</v>
          </cell>
          <cell r="F629">
            <v>304</v>
          </cell>
          <cell r="G629">
            <v>23.93</v>
          </cell>
          <cell r="H629">
            <v>7274.72</v>
          </cell>
          <cell r="I629">
            <v>24.12</v>
          </cell>
          <cell r="J629">
            <v>7332.48</v>
          </cell>
          <cell r="K629">
            <v>-0.19</v>
          </cell>
          <cell r="L629" t="str">
            <v xml:space="preserve">   </v>
          </cell>
          <cell r="M629">
            <v>0.99209999999999998</v>
          </cell>
          <cell r="N629">
            <v>-7.9000000000000008E-3</v>
          </cell>
          <cell r="O629">
            <v>0</v>
          </cell>
          <cell r="P629" t="str">
            <v xml:space="preserve">   </v>
          </cell>
          <cell r="R629" t="str">
            <v>1858</v>
          </cell>
        </row>
        <row r="630">
          <cell r="A630">
            <v>2129</v>
          </cell>
          <cell r="B630" t="str">
            <v>F</v>
          </cell>
          <cell r="C630" t="str">
            <v>2.2.2.2.8</v>
          </cell>
          <cell r="D630" t="str">
            <v>Curva Pvc 90G Nbr-10569 P/ Rede Colet Esg Pb Je Dn 100Mm</v>
          </cell>
          <cell r="E630" t="str">
            <v>pç</v>
          </cell>
          <cell r="F630">
            <v>261</v>
          </cell>
          <cell r="G630">
            <v>27.9</v>
          </cell>
          <cell r="H630">
            <v>7281.9</v>
          </cell>
          <cell r="I630">
            <v>28.12</v>
          </cell>
          <cell r="J630">
            <v>7339.32</v>
          </cell>
          <cell r="K630">
            <v>-0.22</v>
          </cell>
          <cell r="L630" t="str">
            <v xml:space="preserve">   </v>
          </cell>
          <cell r="M630">
            <v>0.99219999999999997</v>
          </cell>
          <cell r="N630">
            <v>-7.7999999999999996E-3</v>
          </cell>
          <cell r="O630">
            <v>0</v>
          </cell>
          <cell r="P630" t="str">
            <v xml:space="preserve">   </v>
          </cell>
          <cell r="R630" t="str">
            <v>1863</v>
          </cell>
        </row>
        <row r="631">
          <cell r="A631">
            <v>2149</v>
          </cell>
          <cell r="B631" t="str">
            <v>F</v>
          </cell>
          <cell r="C631" t="str">
            <v>2.2.3.3.3</v>
          </cell>
          <cell r="D631" t="str">
            <v>Curva Pvc 90G Nbr-10569 P/ Rede Colet Esg Pb Je Dn 100Mm</v>
          </cell>
          <cell r="E631" t="str">
            <v>pç</v>
          </cell>
          <cell r="F631">
            <v>289</v>
          </cell>
          <cell r="G631">
            <v>27.9</v>
          </cell>
          <cell r="H631">
            <v>8063.1</v>
          </cell>
          <cell r="I631">
            <v>28.12</v>
          </cell>
          <cell r="J631">
            <v>8126.68</v>
          </cell>
          <cell r="K631">
            <v>-0.22</v>
          </cell>
          <cell r="L631" t="str">
            <v xml:space="preserve">   </v>
          </cell>
          <cell r="M631">
            <v>0.99219999999999997</v>
          </cell>
          <cell r="N631">
            <v>-7.7999999999999996E-3</v>
          </cell>
          <cell r="O631">
            <v>0</v>
          </cell>
          <cell r="P631" t="str">
            <v xml:space="preserve">   </v>
          </cell>
          <cell r="R631" t="str">
            <v>1863</v>
          </cell>
        </row>
        <row r="632">
          <cell r="A632">
            <v>2261</v>
          </cell>
          <cell r="B632" t="str">
            <v>F</v>
          </cell>
          <cell r="C632" t="str">
            <v>2.3.2.2.8</v>
          </cell>
          <cell r="D632" t="str">
            <v>Curva Pvc 90G Nbr-10569 P/ Rede Colet Esg Pb Je Dn 100Mm</v>
          </cell>
          <cell r="E632" t="str">
            <v>pç</v>
          </cell>
          <cell r="F632">
            <v>444</v>
          </cell>
          <cell r="G632">
            <v>27.9</v>
          </cell>
          <cell r="H632">
            <v>12387.6</v>
          </cell>
          <cell r="I632">
            <v>28.12</v>
          </cell>
          <cell r="J632">
            <v>12485.28</v>
          </cell>
          <cell r="K632">
            <v>-0.22</v>
          </cell>
          <cell r="L632" t="str">
            <v xml:space="preserve">   </v>
          </cell>
          <cell r="M632">
            <v>0.99219999999999997</v>
          </cell>
          <cell r="N632">
            <v>-7.7999999999999996E-3</v>
          </cell>
          <cell r="O632">
            <v>0</v>
          </cell>
          <cell r="P632" t="str">
            <v xml:space="preserve">   </v>
          </cell>
          <cell r="R632" t="str">
            <v>1863</v>
          </cell>
        </row>
        <row r="633">
          <cell r="A633">
            <v>2281</v>
          </cell>
          <cell r="B633" t="str">
            <v>F</v>
          </cell>
          <cell r="C633" t="str">
            <v>2.3.3.3.3</v>
          </cell>
          <cell r="D633" t="str">
            <v>Curva Pvc 90G Nbr-10569 P/ Rede Colet Esg Pb Je Dn 100Mm</v>
          </cell>
          <cell r="E633" t="str">
            <v>pç</v>
          </cell>
          <cell r="F633">
            <v>491</v>
          </cell>
          <cell r="G633">
            <v>27.9</v>
          </cell>
          <cell r="H633">
            <v>13698.9</v>
          </cell>
          <cell r="I633">
            <v>28.12</v>
          </cell>
          <cell r="J633">
            <v>13806.92</v>
          </cell>
          <cell r="K633">
            <v>-0.22</v>
          </cell>
          <cell r="L633" t="str">
            <v xml:space="preserve">   </v>
          </cell>
          <cell r="M633">
            <v>0.99219999999999997</v>
          </cell>
          <cell r="N633">
            <v>-7.7999999999999996E-3</v>
          </cell>
          <cell r="O633">
            <v>0</v>
          </cell>
          <cell r="P633" t="str">
            <v xml:space="preserve">   </v>
          </cell>
          <cell r="R633" t="str">
            <v>1863</v>
          </cell>
        </row>
        <row r="634">
          <cell r="A634">
            <v>2560</v>
          </cell>
          <cell r="B634" t="str">
            <v>F</v>
          </cell>
          <cell r="C634" t="str">
            <v>2.4.2.2.8</v>
          </cell>
          <cell r="D634" t="str">
            <v>Curva Pvc 90G Nbr-10569 P/ Rede Colet Esg Pb Je Dn 100Mm</v>
          </cell>
          <cell r="E634" t="str">
            <v>pç</v>
          </cell>
          <cell r="F634">
            <v>240</v>
          </cell>
          <cell r="G634">
            <v>27.9</v>
          </cell>
          <cell r="H634">
            <v>6696</v>
          </cell>
          <cell r="I634">
            <v>28.12</v>
          </cell>
          <cell r="J634">
            <v>6748.8</v>
          </cell>
          <cell r="K634">
            <v>-0.22</v>
          </cell>
          <cell r="L634" t="str">
            <v xml:space="preserve">   </v>
          </cell>
          <cell r="M634">
            <v>0.99219999999999997</v>
          </cell>
          <cell r="N634">
            <v>-7.7999999999999996E-3</v>
          </cell>
          <cell r="O634">
            <v>0</v>
          </cell>
          <cell r="P634" t="str">
            <v xml:space="preserve">   </v>
          </cell>
          <cell r="R634" t="str">
            <v>1863</v>
          </cell>
        </row>
        <row r="635">
          <cell r="A635">
            <v>2580</v>
          </cell>
          <cell r="B635" t="str">
            <v>F</v>
          </cell>
          <cell r="C635" t="str">
            <v>2.4.3.3.3</v>
          </cell>
          <cell r="D635" t="str">
            <v>Curva Pvc 90G Nbr-10569 P/ Rede Colet Esg Pb Je Dn 100Mm</v>
          </cell>
          <cell r="E635" t="str">
            <v>pç</v>
          </cell>
          <cell r="F635">
            <v>265</v>
          </cell>
          <cell r="G635">
            <v>27.9</v>
          </cell>
          <cell r="H635">
            <v>7393.5</v>
          </cell>
          <cell r="I635">
            <v>28.12</v>
          </cell>
          <cell r="J635">
            <v>7451.8</v>
          </cell>
          <cell r="K635">
            <v>-0.22</v>
          </cell>
          <cell r="L635" t="str">
            <v xml:space="preserve">   </v>
          </cell>
          <cell r="M635">
            <v>0.99219999999999997</v>
          </cell>
          <cell r="N635">
            <v>-7.7999999999999996E-3</v>
          </cell>
          <cell r="O635">
            <v>0</v>
          </cell>
          <cell r="P635" t="str">
            <v xml:space="preserve">   </v>
          </cell>
          <cell r="R635" t="str">
            <v>1863</v>
          </cell>
        </row>
        <row r="636">
          <cell r="A636">
            <v>2872</v>
          </cell>
          <cell r="B636" t="str">
            <v>F</v>
          </cell>
          <cell r="C636" t="str">
            <v>2.5.2.2.8</v>
          </cell>
          <cell r="D636" t="str">
            <v>Curva Pvc 90G Nbr-10569 P/ Rede Colet Esg Pb Je Dn 100Mm</v>
          </cell>
          <cell r="E636" t="str">
            <v>pç</v>
          </cell>
          <cell r="F636">
            <v>769</v>
          </cell>
          <cell r="G636">
            <v>27.9</v>
          </cell>
          <cell r="H636">
            <v>21455.1</v>
          </cell>
          <cell r="I636">
            <v>28.12</v>
          </cell>
          <cell r="J636">
            <v>21624.28</v>
          </cell>
          <cell r="K636">
            <v>-0.22</v>
          </cell>
          <cell r="L636" t="str">
            <v xml:space="preserve">   </v>
          </cell>
          <cell r="M636">
            <v>0.99219999999999997</v>
          </cell>
          <cell r="N636">
            <v>-7.7999999999999996E-3</v>
          </cell>
          <cell r="O636">
            <v>0</v>
          </cell>
          <cell r="P636" t="str">
            <v xml:space="preserve">   </v>
          </cell>
          <cell r="R636" t="str">
            <v>1863</v>
          </cell>
        </row>
        <row r="637">
          <cell r="A637">
            <v>2892</v>
          </cell>
          <cell r="B637" t="str">
            <v>F</v>
          </cell>
          <cell r="C637" t="str">
            <v>2.5.3.3.3</v>
          </cell>
          <cell r="D637" t="str">
            <v>Curva Pvc 90G Nbr-10569 P/ Rede Colet Esg Pb Je Dn 100Mm</v>
          </cell>
          <cell r="E637" t="str">
            <v>pç</v>
          </cell>
          <cell r="F637">
            <v>880</v>
          </cell>
          <cell r="G637">
            <v>27.9</v>
          </cell>
          <cell r="H637">
            <v>24552</v>
          </cell>
          <cell r="I637">
            <v>28.12</v>
          </cell>
          <cell r="J637">
            <v>24745.599999999999</v>
          </cell>
          <cell r="K637">
            <v>-0.22</v>
          </cell>
          <cell r="L637" t="str">
            <v xml:space="preserve">   </v>
          </cell>
          <cell r="M637">
            <v>0.99219999999999997</v>
          </cell>
          <cell r="N637">
            <v>-7.7999999999999996E-3</v>
          </cell>
          <cell r="O637">
            <v>0</v>
          </cell>
          <cell r="P637" t="str">
            <v xml:space="preserve">   </v>
          </cell>
          <cell r="R637" t="str">
            <v>1863</v>
          </cell>
        </row>
        <row r="638">
          <cell r="A638">
            <v>2994</v>
          </cell>
          <cell r="B638" t="str">
            <v>F</v>
          </cell>
          <cell r="C638" t="str">
            <v>2.6.2.2.8</v>
          </cell>
          <cell r="D638" t="str">
            <v>Curva Pvc 90G Nbr-10569 P/ Rede Colet Esg Pb Je Dn 100Mm</v>
          </cell>
          <cell r="E638" t="str">
            <v>pç</v>
          </cell>
          <cell r="F638">
            <v>218</v>
          </cell>
          <cell r="G638">
            <v>27.9</v>
          </cell>
          <cell r="H638">
            <v>6082.2</v>
          </cell>
          <cell r="I638">
            <v>28.12</v>
          </cell>
          <cell r="J638">
            <v>6130.16</v>
          </cell>
          <cell r="K638">
            <v>-0.22</v>
          </cell>
          <cell r="L638" t="str">
            <v xml:space="preserve">   </v>
          </cell>
          <cell r="M638">
            <v>0.99219999999999997</v>
          </cell>
          <cell r="N638">
            <v>-7.7999999999999996E-3</v>
          </cell>
          <cell r="O638">
            <v>0</v>
          </cell>
          <cell r="P638" t="str">
            <v xml:space="preserve">   </v>
          </cell>
          <cell r="R638" t="str">
            <v>1863</v>
          </cell>
        </row>
        <row r="639">
          <cell r="A639">
            <v>3014</v>
          </cell>
          <cell r="B639" t="str">
            <v>F</v>
          </cell>
          <cell r="C639" t="str">
            <v>2.6.3.3.3</v>
          </cell>
          <cell r="D639" t="str">
            <v>Curva Pvc 90G Nbr-10569 P/ Rede Colet Esg Pb Je Dn 100Mm</v>
          </cell>
          <cell r="E639" t="str">
            <v>pç</v>
          </cell>
          <cell r="F639">
            <v>241</v>
          </cell>
          <cell r="G639">
            <v>27.9</v>
          </cell>
          <cell r="H639">
            <v>6723.9</v>
          </cell>
          <cell r="I639">
            <v>28.12</v>
          </cell>
          <cell r="J639">
            <v>6776.92</v>
          </cell>
          <cell r="K639">
            <v>-0.22</v>
          </cell>
          <cell r="L639" t="str">
            <v xml:space="preserve">   </v>
          </cell>
          <cell r="M639">
            <v>0.99219999999999997</v>
          </cell>
          <cell r="N639">
            <v>-7.7999999999999996E-3</v>
          </cell>
          <cell r="O639">
            <v>0</v>
          </cell>
          <cell r="P639" t="str">
            <v xml:space="preserve">   </v>
          </cell>
          <cell r="R639" t="str">
            <v>1863</v>
          </cell>
        </row>
        <row r="640">
          <cell r="A640">
            <v>3336</v>
          </cell>
          <cell r="B640" t="str">
            <v>F</v>
          </cell>
          <cell r="C640" t="str">
            <v>2.7.2.2.8</v>
          </cell>
          <cell r="D640" t="str">
            <v>Curva Pvc 90G Nbr-10569 P/ Rede Colet Esg Pb Je Dn 100Mm</v>
          </cell>
          <cell r="E640" t="str">
            <v>pç</v>
          </cell>
          <cell r="F640">
            <v>810</v>
          </cell>
          <cell r="G640">
            <v>27.9</v>
          </cell>
          <cell r="H640">
            <v>22599</v>
          </cell>
          <cell r="I640">
            <v>28.12</v>
          </cell>
          <cell r="J640">
            <v>22777.200000000001</v>
          </cell>
          <cell r="K640">
            <v>-0.22</v>
          </cell>
          <cell r="L640" t="str">
            <v xml:space="preserve">   </v>
          </cell>
          <cell r="M640">
            <v>0.99219999999999997</v>
          </cell>
          <cell r="N640">
            <v>-7.7999999999999996E-3</v>
          </cell>
          <cell r="O640">
            <v>0</v>
          </cell>
          <cell r="P640" t="str">
            <v xml:space="preserve">   </v>
          </cell>
          <cell r="R640" t="str">
            <v>1863</v>
          </cell>
        </row>
        <row r="641">
          <cell r="A641">
            <v>3356</v>
          </cell>
          <cell r="B641" t="str">
            <v>F</v>
          </cell>
          <cell r="C641" t="str">
            <v>2.7.3.3.3</v>
          </cell>
          <cell r="D641" t="str">
            <v>Curva Pvc 90G Nbr-10569 P/ Rede Colet Esg Pb Je Dn 100Mm</v>
          </cell>
          <cell r="E641" t="str">
            <v>pç</v>
          </cell>
          <cell r="F641">
            <v>896</v>
          </cell>
          <cell r="G641">
            <v>27.9</v>
          </cell>
          <cell r="H641">
            <v>24998.400000000001</v>
          </cell>
          <cell r="I641">
            <v>28.12</v>
          </cell>
          <cell r="J641">
            <v>25195.52</v>
          </cell>
          <cell r="K641">
            <v>-0.22</v>
          </cell>
          <cell r="L641" t="str">
            <v xml:space="preserve">   </v>
          </cell>
          <cell r="M641">
            <v>0.99219999999999997</v>
          </cell>
          <cell r="N641">
            <v>-7.7999999999999996E-3</v>
          </cell>
          <cell r="O641">
            <v>0</v>
          </cell>
          <cell r="P641" t="str">
            <v xml:space="preserve">   </v>
          </cell>
          <cell r="R641" t="str">
            <v>1863</v>
          </cell>
        </row>
        <row r="642">
          <cell r="A642">
            <v>3630</v>
          </cell>
          <cell r="B642" t="str">
            <v>F</v>
          </cell>
          <cell r="C642" t="str">
            <v>2.8.2.2.8</v>
          </cell>
          <cell r="D642" t="str">
            <v>Curva Pvc 90G Nbr-10569 P/ Rede Colet Esg Pb Je Dn 100Mm</v>
          </cell>
          <cell r="E642" t="str">
            <v>pç</v>
          </cell>
          <cell r="F642">
            <v>231</v>
          </cell>
          <cell r="G642">
            <v>27.9</v>
          </cell>
          <cell r="H642">
            <v>6444.9</v>
          </cell>
          <cell r="I642">
            <v>28.12</v>
          </cell>
          <cell r="J642">
            <v>6495.72</v>
          </cell>
          <cell r="K642">
            <v>-0.22</v>
          </cell>
          <cell r="L642" t="str">
            <v xml:space="preserve">   </v>
          </cell>
          <cell r="M642">
            <v>0.99219999999999997</v>
          </cell>
          <cell r="N642">
            <v>-7.7999999999999996E-3</v>
          </cell>
          <cell r="O642">
            <v>0</v>
          </cell>
          <cell r="P642" t="str">
            <v xml:space="preserve">   </v>
          </cell>
          <cell r="R642" t="str">
            <v>1863</v>
          </cell>
        </row>
        <row r="643">
          <cell r="A643">
            <v>3650</v>
          </cell>
          <cell r="B643" t="str">
            <v>F</v>
          </cell>
          <cell r="C643" t="str">
            <v>2.8.3.3.3</v>
          </cell>
          <cell r="D643" t="str">
            <v>Curva Pvc 90G Nbr-10569 P/ Rede Colet Esg Pb Je Dn 100Mm</v>
          </cell>
          <cell r="E643" t="str">
            <v>pç</v>
          </cell>
          <cell r="F643">
            <v>255</v>
          </cell>
          <cell r="G643">
            <v>27.9</v>
          </cell>
          <cell r="H643">
            <v>7114.5</v>
          </cell>
          <cell r="I643">
            <v>28.12</v>
          </cell>
          <cell r="J643">
            <v>7170.6</v>
          </cell>
          <cell r="K643">
            <v>-0.22</v>
          </cell>
          <cell r="L643" t="str">
            <v xml:space="preserve">   </v>
          </cell>
          <cell r="M643">
            <v>0.99219999999999997</v>
          </cell>
          <cell r="N643">
            <v>-7.7999999999999996E-3</v>
          </cell>
          <cell r="O643">
            <v>0</v>
          </cell>
          <cell r="P643" t="str">
            <v xml:space="preserve">   </v>
          </cell>
          <cell r="R643" t="str">
            <v>1863</v>
          </cell>
        </row>
        <row r="644">
          <cell r="A644">
            <v>3911</v>
          </cell>
          <cell r="B644" t="str">
            <v>F</v>
          </cell>
          <cell r="C644" t="str">
            <v>2.9.2.2.8</v>
          </cell>
          <cell r="D644" t="str">
            <v>Curva Pvc 90G Nbr-10569 P/ Rede Colet Esg Pb Je Dn 100Mm</v>
          </cell>
          <cell r="E644" t="str">
            <v>pç</v>
          </cell>
          <cell r="F644">
            <v>275</v>
          </cell>
          <cell r="G644">
            <v>27.9</v>
          </cell>
          <cell r="H644">
            <v>7672.5</v>
          </cell>
          <cell r="I644">
            <v>28.12</v>
          </cell>
          <cell r="J644">
            <v>7733</v>
          </cell>
          <cell r="K644">
            <v>-0.22</v>
          </cell>
          <cell r="L644" t="str">
            <v xml:space="preserve">   </v>
          </cell>
          <cell r="M644">
            <v>0.99219999999999997</v>
          </cell>
          <cell r="N644">
            <v>-7.7999999999999996E-3</v>
          </cell>
          <cell r="O644">
            <v>0</v>
          </cell>
          <cell r="P644" t="str">
            <v xml:space="preserve">   </v>
          </cell>
          <cell r="R644" t="str">
            <v>1863</v>
          </cell>
        </row>
        <row r="645">
          <cell r="A645">
            <v>3931</v>
          </cell>
          <cell r="B645" t="str">
            <v>F</v>
          </cell>
          <cell r="C645" t="str">
            <v>2.9.3.3.3</v>
          </cell>
          <cell r="D645" t="str">
            <v>Curva Pvc 90G Nbr-10569 P/ Rede Colet Esg Pb Je Dn 100Mm</v>
          </cell>
          <cell r="E645" t="str">
            <v>pç</v>
          </cell>
          <cell r="F645">
            <v>304</v>
          </cell>
          <cell r="G645">
            <v>27.9</v>
          </cell>
          <cell r="H645">
            <v>8481.6</v>
          </cell>
          <cell r="I645">
            <v>28.12</v>
          </cell>
          <cell r="J645">
            <v>8548.48</v>
          </cell>
          <cell r="K645">
            <v>-0.22</v>
          </cell>
          <cell r="L645" t="str">
            <v xml:space="preserve">   </v>
          </cell>
          <cell r="M645">
            <v>0.99219999999999997</v>
          </cell>
          <cell r="N645">
            <v>-7.7999999999999996E-3</v>
          </cell>
          <cell r="O645">
            <v>0</v>
          </cell>
          <cell r="P645" t="str">
            <v xml:space="preserve">   </v>
          </cell>
          <cell r="R645" t="str">
            <v>1863</v>
          </cell>
        </row>
        <row r="646">
          <cell r="A646">
            <v>716</v>
          </cell>
          <cell r="B646" t="str">
            <v>F</v>
          </cell>
          <cell r="C646" t="str">
            <v>1.8.3.5.1.14</v>
          </cell>
          <cell r="D646" t="str">
            <v>Curva Pvc Pba Nbr 10351 P/ Rede Agua Je Pb 22G Dn 50 /De 60Mm</v>
          </cell>
          <cell r="E646" t="str">
            <v>un</v>
          </cell>
          <cell r="F646">
            <v>2</v>
          </cell>
          <cell r="G646">
            <v>18.14</v>
          </cell>
          <cell r="H646">
            <v>36.28</v>
          </cell>
          <cell r="I646">
            <v>18.14</v>
          </cell>
          <cell r="J646">
            <v>36.28</v>
          </cell>
          <cell r="K646">
            <v>0</v>
          </cell>
          <cell r="L646" t="str">
            <v xml:space="preserve">   </v>
          </cell>
          <cell r="M646">
            <v>1</v>
          </cell>
          <cell r="N646">
            <v>0</v>
          </cell>
          <cell r="O646">
            <v>0</v>
          </cell>
          <cell r="P646" t="str">
            <v xml:space="preserve">   </v>
          </cell>
          <cell r="R646" t="str">
            <v>1835</v>
          </cell>
        </row>
        <row r="647">
          <cell r="A647">
            <v>858</v>
          </cell>
          <cell r="B647" t="str">
            <v>F</v>
          </cell>
          <cell r="C647" t="str">
            <v>1.8.4.5.1.14</v>
          </cell>
          <cell r="D647" t="str">
            <v>Curva Pvc Pba Nbr 10351 P/ Rede Agua Je Pb 22G Dn 50 /De 60Mm</v>
          </cell>
          <cell r="E647" t="str">
            <v>un</v>
          </cell>
          <cell r="F647">
            <v>1</v>
          </cell>
          <cell r="G647">
            <v>18.14</v>
          </cell>
          <cell r="H647">
            <v>18.14</v>
          </cell>
          <cell r="I647">
            <v>18.14</v>
          </cell>
          <cell r="J647">
            <v>18.14</v>
          </cell>
          <cell r="K647">
            <v>0</v>
          </cell>
          <cell r="L647" t="str">
            <v xml:space="preserve">   </v>
          </cell>
          <cell r="M647">
            <v>1</v>
          </cell>
          <cell r="N647">
            <v>0</v>
          </cell>
          <cell r="O647">
            <v>0</v>
          </cell>
          <cell r="P647" t="str">
            <v xml:space="preserve">   </v>
          </cell>
          <cell r="R647" t="str">
            <v>1835</v>
          </cell>
        </row>
        <row r="648">
          <cell r="A648">
            <v>576</v>
          </cell>
          <cell r="B648" t="str">
            <v>F</v>
          </cell>
          <cell r="C648" t="str">
            <v>1.8.2.5.1.18</v>
          </cell>
          <cell r="D648" t="str">
            <v>Curva Pvc Pba Nbr 10351 P/ Rede Agua Je Pb 45G Dn 100 /De 110Mm</v>
          </cell>
          <cell r="E648" t="str">
            <v>un</v>
          </cell>
          <cell r="F648">
            <v>1</v>
          </cell>
          <cell r="G648">
            <v>102.15</v>
          </cell>
          <cell r="H648">
            <v>102.15</v>
          </cell>
          <cell r="I648">
            <v>102.15</v>
          </cell>
          <cell r="J648">
            <v>102.15</v>
          </cell>
          <cell r="K648">
            <v>0</v>
          </cell>
          <cell r="L648" t="str">
            <v xml:space="preserve">   </v>
          </cell>
          <cell r="M648">
            <v>1</v>
          </cell>
          <cell r="N648">
            <v>0</v>
          </cell>
          <cell r="O648">
            <v>0</v>
          </cell>
          <cell r="P648" t="str">
            <v xml:space="preserve">   </v>
          </cell>
          <cell r="R648" t="str">
            <v>1827</v>
          </cell>
        </row>
        <row r="649">
          <cell r="A649">
            <v>718</v>
          </cell>
          <cell r="B649" t="str">
            <v>F</v>
          </cell>
          <cell r="C649" t="str">
            <v>1.8.3.5.1.16</v>
          </cell>
          <cell r="D649" t="str">
            <v>Curva Pvc Pba Nbr 10351 P/ Rede Agua Je Pb 45G Dn 100 /De 110Mm</v>
          </cell>
          <cell r="E649" t="str">
            <v>un</v>
          </cell>
          <cell r="F649">
            <v>1</v>
          </cell>
          <cell r="G649">
            <v>102.15</v>
          </cell>
          <cell r="H649">
            <v>102.15</v>
          </cell>
          <cell r="I649">
            <v>102.15</v>
          </cell>
          <cell r="J649">
            <v>102.15</v>
          </cell>
          <cell r="K649">
            <v>0</v>
          </cell>
          <cell r="L649" t="str">
            <v xml:space="preserve">   </v>
          </cell>
          <cell r="M649">
            <v>1</v>
          </cell>
          <cell r="N649">
            <v>0</v>
          </cell>
          <cell r="O649">
            <v>0</v>
          </cell>
          <cell r="P649" t="str">
            <v xml:space="preserve">   </v>
          </cell>
          <cell r="R649" t="str">
            <v>1827</v>
          </cell>
        </row>
        <row r="650">
          <cell r="A650">
            <v>575</v>
          </cell>
          <cell r="B650" t="str">
            <v>F</v>
          </cell>
          <cell r="C650" t="str">
            <v>1.8.2.5.1.17</v>
          </cell>
          <cell r="D650" t="str">
            <v>Curva Pvc Pba Nbr 10351 P/ Rede Agua Je Pb 45G Dn 50 /De 60M</v>
          </cell>
          <cell r="E650" t="str">
            <v>un</v>
          </cell>
          <cell r="F650">
            <v>2</v>
          </cell>
          <cell r="G650">
            <v>19.57</v>
          </cell>
          <cell r="H650">
            <v>39.14</v>
          </cell>
          <cell r="I650">
            <v>19.57</v>
          </cell>
          <cell r="J650">
            <v>39.14</v>
          </cell>
          <cell r="K650">
            <v>0</v>
          </cell>
          <cell r="L650" t="str">
            <v xml:space="preserve">   </v>
          </cell>
          <cell r="M650">
            <v>1</v>
          </cell>
          <cell r="N650">
            <v>0</v>
          </cell>
          <cell r="O650">
            <v>0</v>
          </cell>
          <cell r="P650" t="str">
            <v xml:space="preserve">   </v>
          </cell>
          <cell r="R650" t="str">
            <v>1831</v>
          </cell>
        </row>
        <row r="651">
          <cell r="A651">
            <v>717</v>
          </cell>
          <cell r="B651" t="str">
            <v>F</v>
          </cell>
          <cell r="C651" t="str">
            <v>1.8.3.5.1.15</v>
          </cell>
          <cell r="D651" t="str">
            <v>Curva Pvc Pba Nbr 10351 P/ Rede Agua Je Pb 45G Dn 50 /De 60M</v>
          </cell>
          <cell r="E651" t="str">
            <v>un</v>
          </cell>
          <cell r="F651">
            <v>2</v>
          </cell>
          <cell r="G651">
            <v>19.57</v>
          </cell>
          <cell r="H651">
            <v>39.14</v>
          </cell>
          <cell r="I651">
            <v>19.57</v>
          </cell>
          <cell r="J651">
            <v>39.14</v>
          </cell>
          <cell r="K651">
            <v>0</v>
          </cell>
          <cell r="L651" t="str">
            <v xml:space="preserve">   </v>
          </cell>
          <cell r="M651">
            <v>1</v>
          </cell>
          <cell r="N651">
            <v>0</v>
          </cell>
          <cell r="O651">
            <v>0</v>
          </cell>
          <cell r="P651" t="str">
            <v xml:space="preserve">   </v>
          </cell>
          <cell r="R651" t="str">
            <v>1831</v>
          </cell>
        </row>
        <row r="652">
          <cell r="A652">
            <v>859</v>
          </cell>
          <cell r="B652" t="str">
            <v>F</v>
          </cell>
          <cell r="C652" t="str">
            <v>1.8.4.5.1.15</v>
          </cell>
          <cell r="D652" t="str">
            <v>Curva Pvc Pba Nbr 10351 P/ Rede Agua Je Pb 45G Dn 50 /De 60M</v>
          </cell>
          <cell r="E652" t="str">
            <v>un</v>
          </cell>
          <cell r="F652">
            <v>4</v>
          </cell>
          <cell r="G652">
            <v>19.57</v>
          </cell>
          <cell r="H652">
            <v>78.28</v>
          </cell>
          <cell r="I652">
            <v>19.57</v>
          </cell>
          <cell r="J652">
            <v>78.28</v>
          </cell>
          <cell r="K652">
            <v>0</v>
          </cell>
          <cell r="L652" t="str">
            <v xml:space="preserve">   </v>
          </cell>
          <cell r="M652">
            <v>1</v>
          </cell>
          <cell r="N652">
            <v>0</v>
          </cell>
          <cell r="O652">
            <v>0</v>
          </cell>
          <cell r="P652" t="str">
            <v xml:space="preserve">   </v>
          </cell>
          <cell r="R652" t="str">
            <v>1831</v>
          </cell>
        </row>
        <row r="653">
          <cell r="A653">
            <v>720</v>
          </cell>
          <cell r="B653" t="str">
            <v>F</v>
          </cell>
          <cell r="C653" t="str">
            <v>1.8.3.5.1.18</v>
          </cell>
          <cell r="D653" t="str">
            <v>Curva Pvc Pba Nbr 10351 P/ Rede Agua Je Pb 90G Dn 100 /De 110Mm</v>
          </cell>
          <cell r="E653" t="str">
            <v>un</v>
          </cell>
          <cell r="F653">
            <v>1</v>
          </cell>
          <cell r="G653">
            <v>102.22</v>
          </cell>
          <cell r="H653">
            <v>102.22</v>
          </cell>
          <cell r="I653">
            <v>102.22</v>
          </cell>
          <cell r="J653">
            <v>102.22</v>
          </cell>
          <cell r="K653">
            <v>0</v>
          </cell>
          <cell r="L653" t="str">
            <v xml:space="preserve">   </v>
          </cell>
          <cell r="M653">
            <v>1</v>
          </cell>
          <cell r="N653">
            <v>0</v>
          </cell>
          <cell r="O653">
            <v>0</v>
          </cell>
          <cell r="P653" t="str">
            <v xml:space="preserve">   </v>
          </cell>
          <cell r="R653" t="str">
            <v>1828</v>
          </cell>
        </row>
        <row r="654">
          <cell r="A654">
            <v>577</v>
          </cell>
          <cell r="B654" t="str">
            <v>F</v>
          </cell>
          <cell r="C654" t="str">
            <v>1.8.2.5.1.19</v>
          </cell>
          <cell r="D654" t="str">
            <v>Curva Pvc Pba Nbr 10351 P/ Rede Agua Je Pb 90G Dn 50 /De 60Mm</v>
          </cell>
          <cell r="E654" t="str">
            <v>un</v>
          </cell>
          <cell r="F654">
            <v>11</v>
          </cell>
          <cell r="G654">
            <v>15.95</v>
          </cell>
          <cell r="H654">
            <v>175.45</v>
          </cell>
          <cell r="I654">
            <v>15.95</v>
          </cell>
          <cell r="J654">
            <v>175.45</v>
          </cell>
          <cell r="K654">
            <v>0</v>
          </cell>
          <cell r="L654" t="str">
            <v xml:space="preserve">   </v>
          </cell>
          <cell r="M654">
            <v>1</v>
          </cell>
          <cell r="N654">
            <v>0</v>
          </cell>
          <cell r="O654">
            <v>0</v>
          </cell>
          <cell r="P654" t="str">
            <v xml:space="preserve">   </v>
          </cell>
          <cell r="R654" t="str">
            <v>1845</v>
          </cell>
        </row>
        <row r="655">
          <cell r="A655">
            <v>719</v>
          </cell>
          <cell r="B655" t="str">
            <v>F</v>
          </cell>
          <cell r="C655" t="str">
            <v>1.8.3.5.1.17</v>
          </cell>
          <cell r="D655" t="str">
            <v>Curva Pvc Pba Nbr 10351 P/ Rede Agua Je Pb 90G Dn 50 /De 60Mm</v>
          </cell>
          <cell r="E655" t="str">
            <v>un</v>
          </cell>
          <cell r="F655">
            <v>19</v>
          </cell>
          <cell r="G655">
            <v>15.95</v>
          </cell>
          <cell r="H655">
            <v>303.05</v>
          </cell>
          <cell r="I655">
            <v>15.95</v>
          </cell>
          <cell r="J655">
            <v>303.05</v>
          </cell>
          <cell r="K655">
            <v>0</v>
          </cell>
          <cell r="L655" t="str">
            <v xml:space="preserve">   </v>
          </cell>
          <cell r="M655">
            <v>1</v>
          </cell>
          <cell r="N655">
            <v>0</v>
          </cell>
          <cell r="O655">
            <v>0</v>
          </cell>
          <cell r="P655" t="str">
            <v xml:space="preserve">   </v>
          </cell>
          <cell r="R655" t="str">
            <v>1845</v>
          </cell>
        </row>
        <row r="656">
          <cell r="A656">
            <v>861</v>
          </cell>
          <cell r="B656" t="str">
            <v>F</v>
          </cell>
          <cell r="C656" t="str">
            <v>1.8.4.5.1.17</v>
          </cell>
          <cell r="D656" t="str">
            <v>Curva Pvc Pba Nbr 10351 P/ Rede Agua Je Pb 90G Dn 50 /De 60Mm</v>
          </cell>
          <cell r="E656" t="str">
            <v>un</v>
          </cell>
          <cell r="F656">
            <v>15</v>
          </cell>
          <cell r="G656">
            <v>15.95</v>
          </cell>
          <cell r="H656">
            <v>239.25</v>
          </cell>
          <cell r="I656">
            <v>15.95</v>
          </cell>
          <cell r="J656">
            <v>239.25</v>
          </cell>
          <cell r="K656">
            <v>0</v>
          </cell>
          <cell r="L656" t="str">
            <v xml:space="preserve">   </v>
          </cell>
          <cell r="M656">
            <v>1</v>
          </cell>
          <cell r="N656">
            <v>0</v>
          </cell>
          <cell r="O656">
            <v>0</v>
          </cell>
          <cell r="P656" t="str">
            <v xml:space="preserve">   </v>
          </cell>
          <cell r="R656" t="str">
            <v>1845</v>
          </cell>
        </row>
        <row r="657">
          <cell r="A657">
            <v>578</v>
          </cell>
          <cell r="B657" t="str">
            <v>F</v>
          </cell>
          <cell r="C657" t="str">
            <v>1.8.2.5.1.20</v>
          </cell>
          <cell r="D657" t="str">
            <v>Curva Pvc Pba Nbr 10351 P/ Rede Agua Je Pb 90G Dn 75 /De 85Mm</v>
          </cell>
          <cell r="E657" t="str">
            <v>un</v>
          </cell>
          <cell r="F657">
            <v>1</v>
          </cell>
          <cell r="G657">
            <v>66.790000000000006</v>
          </cell>
          <cell r="H657">
            <v>66.790000000000006</v>
          </cell>
          <cell r="I657">
            <v>66.790000000000006</v>
          </cell>
          <cell r="J657">
            <v>66.790000000000006</v>
          </cell>
          <cell r="K657">
            <v>0</v>
          </cell>
          <cell r="L657" t="str">
            <v xml:space="preserve">   </v>
          </cell>
          <cell r="M657">
            <v>1</v>
          </cell>
          <cell r="N657">
            <v>0</v>
          </cell>
          <cell r="O657">
            <v>0</v>
          </cell>
          <cell r="P657" t="str">
            <v xml:space="preserve">   </v>
          </cell>
          <cell r="R657" t="str">
            <v>1824</v>
          </cell>
        </row>
        <row r="658">
          <cell r="A658">
            <v>860</v>
          </cell>
          <cell r="B658" t="str">
            <v>F</v>
          </cell>
          <cell r="C658" t="str">
            <v>1.8.4.5.1.16</v>
          </cell>
          <cell r="D658" t="str">
            <v>Curva Pvc Pba Nbr 10351 P/ Rede Agua Je Pb 90G Dn 75 /De 85Mm</v>
          </cell>
          <cell r="E658" t="str">
            <v>un</v>
          </cell>
          <cell r="F658">
            <v>1</v>
          </cell>
          <cell r="G658">
            <v>66.790000000000006</v>
          </cell>
          <cell r="H658">
            <v>66.790000000000006</v>
          </cell>
          <cell r="I658">
            <v>66.790000000000006</v>
          </cell>
          <cell r="J658">
            <v>66.790000000000006</v>
          </cell>
          <cell r="K658">
            <v>0</v>
          </cell>
          <cell r="L658" t="str">
            <v xml:space="preserve">   </v>
          </cell>
          <cell r="M658">
            <v>1</v>
          </cell>
          <cell r="N658">
            <v>0</v>
          </cell>
          <cell r="O658">
            <v>0</v>
          </cell>
          <cell r="P658" t="str">
            <v xml:space="preserve">   </v>
          </cell>
          <cell r="R658" t="str">
            <v>1824</v>
          </cell>
        </row>
        <row r="659">
          <cell r="A659">
            <v>1729</v>
          </cell>
          <cell r="B659" t="str">
            <v>F</v>
          </cell>
          <cell r="C659" t="str">
            <v>1.16.5.1.39</v>
          </cell>
          <cell r="D659" t="str">
            <v>Disjuntor tripolar tipo caixa moldada 600V - 175A - 10kA</v>
          </cell>
          <cell r="E659" t="str">
            <v>un</v>
          </cell>
          <cell r="F659">
            <v>1</v>
          </cell>
          <cell r="G659">
            <v>408.01</v>
          </cell>
          <cell r="H659">
            <v>408.01</v>
          </cell>
          <cell r="I659">
            <v>408</v>
          </cell>
          <cell r="J659">
            <v>408</v>
          </cell>
          <cell r="K659">
            <v>0.01</v>
          </cell>
          <cell r="L659" t="str">
            <v xml:space="preserve">   </v>
          </cell>
          <cell r="M659">
            <v>1</v>
          </cell>
          <cell r="N659">
            <v>0</v>
          </cell>
          <cell r="O659">
            <v>0</v>
          </cell>
          <cell r="P659">
            <v>9.9999999999909103E-3</v>
          </cell>
          <cell r="R659" t="str">
            <v>Comp326</v>
          </cell>
        </row>
        <row r="660">
          <cell r="A660">
            <v>4318</v>
          </cell>
          <cell r="B660" t="str">
            <v>F</v>
          </cell>
          <cell r="C660" t="str">
            <v>2.12.1.1.1.40</v>
          </cell>
          <cell r="D660" t="str">
            <v>Disjuntor Termomagnetico Tripolar 400A/600V, Tipo Jxd/40Ka Siemens Ou Equiv</v>
          </cell>
          <cell r="E660" t="str">
            <v>un</v>
          </cell>
          <cell r="F660">
            <v>1</v>
          </cell>
          <cell r="G660">
            <v>1299.4000000000001</v>
          </cell>
          <cell r="H660">
            <v>1299.4000000000001</v>
          </cell>
          <cell r="I660">
            <v>1299.4000000000001</v>
          </cell>
          <cell r="J660">
            <v>1299.4000000000001</v>
          </cell>
          <cell r="K660">
            <v>0</v>
          </cell>
          <cell r="L660" t="str">
            <v xml:space="preserve">   </v>
          </cell>
          <cell r="M660">
            <v>1</v>
          </cell>
          <cell r="N660">
            <v>0</v>
          </cell>
          <cell r="O660">
            <v>0</v>
          </cell>
          <cell r="P660" t="str">
            <v xml:space="preserve">   </v>
          </cell>
          <cell r="R660" t="str">
            <v>2379</v>
          </cell>
        </row>
        <row r="661">
          <cell r="A661">
            <v>5115</v>
          </cell>
          <cell r="B661" t="str">
            <v>F</v>
          </cell>
          <cell r="C661" t="str">
            <v>2.12.5.1.1.40</v>
          </cell>
          <cell r="D661" t="str">
            <v>Disjuntor Termomagnetico Tripolar 400A/600V, Tipo Jxd/40Ka Siemens Ou Equiv</v>
          </cell>
          <cell r="E661" t="str">
            <v>un</v>
          </cell>
          <cell r="F661">
            <v>1</v>
          </cell>
          <cell r="G661">
            <v>1299.4000000000001</v>
          </cell>
          <cell r="H661">
            <v>1299.4000000000001</v>
          </cell>
          <cell r="I661">
            <v>1299.4000000000001</v>
          </cell>
          <cell r="J661">
            <v>1299.4000000000001</v>
          </cell>
          <cell r="K661">
            <v>0</v>
          </cell>
          <cell r="L661" t="str">
            <v xml:space="preserve">   </v>
          </cell>
          <cell r="M661">
            <v>1</v>
          </cell>
          <cell r="N661">
            <v>0</v>
          </cell>
          <cell r="O661">
            <v>0</v>
          </cell>
          <cell r="P661" t="str">
            <v xml:space="preserve">   </v>
          </cell>
          <cell r="R661" t="str">
            <v>2379</v>
          </cell>
        </row>
        <row r="662">
          <cell r="A662">
            <v>4876</v>
          </cell>
          <cell r="B662" t="str">
            <v>F</v>
          </cell>
          <cell r="C662" t="str">
            <v>2.12.4.1.1.26</v>
          </cell>
          <cell r="D662" t="str">
            <v>Disjuntor tripolar tipo caixa moldada 600V - 60A - 10kA</v>
          </cell>
          <cell r="E662" t="str">
            <v>un</v>
          </cell>
          <cell r="F662">
            <v>1</v>
          </cell>
          <cell r="G662">
            <v>156</v>
          </cell>
          <cell r="H662">
            <v>156</v>
          </cell>
          <cell r="I662">
            <v>156</v>
          </cell>
          <cell r="J662">
            <v>156</v>
          </cell>
          <cell r="K662">
            <v>0</v>
          </cell>
          <cell r="L662" t="str">
            <v xml:space="preserve">   </v>
          </cell>
          <cell r="M662">
            <v>1</v>
          </cell>
          <cell r="N662">
            <v>0</v>
          </cell>
          <cell r="O662">
            <v>0</v>
          </cell>
          <cell r="P662" t="str">
            <v xml:space="preserve">   </v>
          </cell>
          <cell r="R662" t="str">
            <v>Comp324</v>
          </cell>
        </row>
        <row r="663">
          <cell r="A663">
            <v>4651</v>
          </cell>
          <cell r="B663" t="str">
            <v>F</v>
          </cell>
          <cell r="C663" t="str">
            <v>2.12.3.1.1.27</v>
          </cell>
          <cell r="D663" t="str">
            <v>Disjuntor tripolar tipo caixa moldada 600V -100A - 10kA</v>
          </cell>
          <cell r="E663" t="str">
            <v>un</v>
          </cell>
          <cell r="F663">
            <v>1</v>
          </cell>
          <cell r="G663">
            <v>187.2</v>
          </cell>
          <cell r="H663">
            <v>187.2</v>
          </cell>
          <cell r="I663">
            <v>187.2</v>
          </cell>
          <cell r="J663">
            <v>187.2</v>
          </cell>
          <cell r="K663">
            <v>0</v>
          </cell>
          <cell r="L663" t="str">
            <v xml:space="preserve">   </v>
          </cell>
          <cell r="M663">
            <v>1</v>
          </cell>
          <cell r="N663">
            <v>0</v>
          </cell>
          <cell r="O663">
            <v>0</v>
          </cell>
          <cell r="P663" t="str">
            <v xml:space="preserve">   </v>
          </cell>
          <cell r="R663" t="str">
            <v>Comp325</v>
          </cell>
        </row>
        <row r="664">
          <cell r="A664">
            <v>4425</v>
          </cell>
          <cell r="B664" t="str">
            <v>F</v>
          </cell>
          <cell r="C664" t="str">
            <v>2.12.2.1.1.27</v>
          </cell>
          <cell r="D664" t="str">
            <v>Disjuntor Termomagnetico Tripolar 150A/600V, Tipo Fxd/35Ka Siemens Ou Equiv</v>
          </cell>
          <cell r="E664" t="str">
            <v>un</v>
          </cell>
          <cell r="F664">
            <v>1</v>
          </cell>
          <cell r="G664">
            <v>340</v>
          </cell>
          <cell r="H664">
            <v>340</v>
          </cell>
          <cell r="I664">
            <v>340</v>
          </cell>
          <cell r="J664">
            <v>340</v>
          </cell>
          <cell r="K664">
            <v>0</v>
          </cell>
          <cell r="L664" t="str">
            <v xml:space="preserve">   </v>
          </cell>
          <cell r="M664">
            <v>1</v>
          </cell>
          <cell r="N664">
            <v>0</v>
          </cell>
          <cell r="O664">
            <v>0</v>
          </cell>
          <cell r="P664" t="str">
            <v xml:space="preserve">   </v>
          </cell>
          <cell r="R664" t="str">
            <v>2374</v>
          </cell>
        </row>
        <row r="665">
          <cell r="A665">
            <v>5334</v>
          </cell>
          <cell r="B665" t="str">
            <v>F</v>
          </cell>
          <cell r="C665" t="str">
            <v>2.12.6.1.1.26</v>
          </cell>
          <cell r="D665" t="str">
            <v>Disjuntor tripolar tipo caixa moldada 600V -40A - 10kA</v>
          </cell>
          <cell r="E665" t="str">
            <v>un</v>
          </cell>
          <cell r="F665">
            <v>1</v>
          </cell>
          <cell r="G665">
            <v>130</v>
          </cell>
          <cell r="H665">
            <v>130</v>
          </cell>
          <cell r="I665">
            <v>130</v>
          </cell>
          <cell r="J665">
            <v>130</v>
          </cell>
          <cell r="K665">
            <v>0</v>
          </cell>
          <cell r="L665" t="str">
            <v xml:space="preserve">   </v>
          </cell>
          <cell r="M665">
            <v>1</v>
          </cell>
          <cell r="N665">
            <v>0</v>
          </cell>
          <cell r="O665">
            <v>0</v>
          </cell>
          <cell r="P665" t="str">
            <v xml:space="preserve">   </v>
          </cell>
          <cell r="R665" t="str">
            <v>Comp323</v>
          </cell>
        </row>
        <row r="666">
          <cell r="A666">
            <v>5560</v>
          </cell>
          <cell r="B666" t="str">
            <v>F</v>
          </cell>
          <cell r="C666" t="str">
            <v>2.12.7.1.1.26</v>
          </cell>
          <cell r="D666" t="str">
            <v>Disjuntor tripolar tipo caixa moldada 600V -40A - 10kA</v>
          </cell>
          <cell r="E666" t="str">
            <v>un</v>
          </cell>
          <cell r="F666">
            <v>1</v>
          </cell>
          <cell r="G666">
            <v>130</v>
          </cell>
          <cell r="H666">
            <v>130</v>
          </cell>
          <cell r="I666">
            <v>130</v>
          </cell>
          <cell r="J666">
            <v>130</v>
          </cell>
          <cell r="K666">
            <v>0</v>
          </cell>
          <cell r="L666" t="str">
            <v xml:space="preserve">   </v>
          </cell>
          <cell r="M666">
            <v>1</v>
          </cell>
          <cell r="N666">
            <v>0</v>
          </cell>
          <cell r="O666">
            <v>0</v>
          </cell>
          <cell r="P666" t="str">
            <v xml:space="preserve">   </v>
          </cell>
          <cell r="R666" t="str">
            <v>Comp323</v>
          </cell>
        </row>
        <row r="667">
          <cell r="A667">
            <v>1119</v>
          </cell>
          <cell r="B667" t="str">
            <v>F</v>
          </cell>
          <cell r="C667" t="str">
            <v>1.9.3.2.10</v>
          </cell>
          <cell r="D667" t="str">
            <v>Diversos (cabos, bornes, placas de identificação, conectores, adaptadores etc)</v>
          </cell>
          <cell r="E667" t="str">
            <v>un</v>
          </cell>
          <cell r="F667">
            <v>1</v>
          </cell>
          <cell r="G667">
            <v>6000.01</v>
          </cell>
          <cell r="H667">
            <v>6000.01</v>
          </cell>
          <cell r="I667">
            <v>6000</v>
          </cell>
          <cell r="J667">
            <v>6000</v>
          </cell>
          <cell r="K667">
            <v>0.01</v>
          </cell>
          <cell r="L667" t="str">
            <v xml:space="preserve">   </v>
          </cell>
          <cell r="M667">
            <v>1</v>
          </cell>
          <cell r="N667">
            <v>0</v>
          </cell>
          <cell r="O667">
            <v>0</v>
          </cell>
          <cell r="P667">
            <v>1.00000000002183E-2</v>
          </cell>
          <cell r="R667" t="str">
            <v>Comp328</v>
          </cell>
        </row>
        <row r="668">
          <cell r="A668">
            <v>1252</v>
          </cell>
          <cell r="B668" t="str">
            <v>F</v>
          </cell>
          <cell r="C668" t="str">
            <v>1.11.4.10</v>
          </cell>
          <cell r="D668" t="str">
            <v>Diversos (cabos, bornes, placas de identificação, conectores, adaptadores etc)</v>
          </cell>
          <cell r="E668" t="str">
            <v>un</v>
          </cell>
          <cell r="F668">
            <v>1</v>
          </cell>
          <cell r="G668">
            <v>6000.01</v>
          </cell>
          <cell r="H668">
            <v>6000.01</v>
          </cell>
          <cell r="I668">
            <v>6000</v>
          </cell>
          <cell r="J668">
            <v>6000</v>
          </cell>
          <cell r="K668">
            <v>0.01</v>
          </cell>
          <cell r="L668" t="str">
            <v xml:space="preserve">   </v>
          </cell>
          <cell r="M668">
            <v>1</v>
          </cell>
          <cell r="N668">
            <v>0</v>
          </cell>
          <cell r="O668">
            <v>0</v>
          </cell>
          <cell r="P668">
            <v>1.00000000002183E-2</v>
          </cell>
          <cell r="R668" t="str">
            <v>Comp328</v>
          </cell>
        </row>
        <row r="669">
          <cell r="A669">
            <v>1328</v>
          </cell>
          <cell r="B669" t="str">
            <v>F</v>
          </cell>
          <cell r="C669" t="str">
            <v>1.12.4.10</v>
          </cell>
          <cell r="D669" t="str">
            <v>Diversos (cabos, bornes, placas de identificação, conectores, adaptadores etc)</v>
          </cell>
          <cell r="E669" t="str">
            <v>un</v>
          </cell>
          <cell r="F669">
            <v>1</v>
          </cell>
          <cell r="G669">
            <v>6000.01</v>
          </cell>
          <cell r="H669">
            <v>6000.01</v>
          </cell>
          <cell r="I669">
            <v>6000</v>
          </cell>
          <cell r="J669">
            <v>6000</v>
          </cell>
          <cell r="K669">
            <v>0.01</v>
          </cell>
          <cell r="L669" t="str">
            <v xml:space="preserve">   </v>
          </cell>
          <cell r="M669">
            <v>1</v>
          </cell>
          <cell r="N669">
            <v>0</v>
          </cell>
          <cell r="O669">
            <v>0</v>
          </cell>
          <cell r="P669">
            <v>1.00000000002183E-2</v>
          </cell>
          <cell r="R669" t="str">
            <v>Comp328</v>
          </cell>
        </row>
        <row r="670">
          <cell r="A670">
            <v>1602</v>
          </cell>
          <cell r="B670" t="str">
            <v>F</v>
          </cell>
          <cell r="C670" t="str">
            <v>1.16.2.1.2</v>
          </cell>
          <cell r="D670" t="str">
            <v>Diversos (cabos, bornes, placas de identificação, conectores, adaptadores etc)</v>
          </cell>
          <cell r="E670" t="str">
            <v>un</v>
          </cell>
          <cell r="F670">
            <v>1</v>
          </cell>
          <cell r="G670">
            <v>500.01</v>
          </cell>
          <cell r="H670">
            <v>500.01</v>
          </cell>
          <cell r="I670">
            <v>500</v>
          </cell>
          <cell r="J670">
            <v>500</v>
          </cell>
          <cell r="K670">
            <v>0.01</v>
          </cell>
          <cell r="L670" t="str">
            <v xml:space="preserve">   </v>
          </cell>
          <cell r="M670">
            <v>1</v>
          </cell>
          <cell r="N670">
            <v>0</v>
          </cell>
          <cell r="O670">
            <v>0</v>
          </cell>
          <cell r="P670">
            <v>9.9999999999909103E-3</v>
          </cell>
          <cell r="R670" t="str">
            <v>Comp327</v>
          </cell>
        </row>
        <row r="671">
          <cell r="A671">
            <v>1123</v>
          </cell>
          <cell r="B671" t="str">
            <v>F</v>
          </cell>
          <cell r="C671" t="str">
            <v>1.9.3.3.3</v>
          </cell>
          <cell r="D671" t="str">
            <v>Diversos( cabos, bornes, placas de identificação, conectores, adaptadores etc)</v>
          </cell>
          <cell r="E671" t="str">
            <v>UN</v>
          </cell>
          <cell r="F671">
            <v>3</v>
          </cell>
          <cell r="G671">
            <v>18800</v>
          </cell>
          <cell r="H671">
            <v>56400</v>
          </cell>
          <cell r="I671">
            <v>18800</v>
          </cell>
          <cell r="J671">
            <v>56400</v>
          </cell>
          <cell r="K671">
            <v>0</v>
          </cell>
          <cell r="L671" t="str">
            <v xml:space="preserve">   </v>
          </cell>
          <cell r="M671">
            <v>1</v>
          </cell>
          <cell r="N671">
            <v>0</v>
          </cell>
          <cell r="O671">
            <v>0</v>
          </cell>
          <cell r="P671" t="str">
            <v xml:space="preserve">   </v>
          </cell>
          <cell r="R671" t="str">
            <v>Comp329</v>
          </cell>
        </row>
        <row r="672">
          <cell r="A672">
            <v>1256</v>
          </cell>
          <cell r="B672" t="str">
            <v>F</v>
          </cell>
          <cell r="C672" t="str">
            <v>1.11.5.3</v>
          </cell>
          <cell r="D672" t="str">
            <v>Diversos( cabos, bornes, placas de identificação, conectores, adaptadores etc)</v>
          </cell>
          <cell r="E672" t="str">
            <v>UN</v>
          </cell>
          <cell r="F672">
            <v>3</v>
          </cell>
          <cell r="G672">
            <v>18800</v>
          </cell>
          <cell r="H672">
            <v>56400</v>
          </cell>
          <cell r="I672">
            <v>18800</v>
          </cell>
          <cell r="J672">
            <v>56400</v>
          </cell>
          <cell r="K672">
            <v>0</v>
          </cell>
          <cell r="L672" t="str">
            <v xml:space="preserve">   </v>
          </cell>
          <cell r="M672">
            <v>1</v>
          </cell>
          <cell r="N672">
            <v>0</v>
          </cell>
          <cell r="O672">
            <v>0</v>
          </cell>
          <cell r="P672" t="str">
            <v xml:space="preserve">   </v>
          </cell>
          <cell r="R672" t="str">
            <v>Comp329</v>
          </cell>
        </row>
        <row r="673">
          <cell r="A673">
            <v>1332</v>
          </cell>
          <cell r="B673" t="str">
            <v>F</v>
          </cell>
          <cell r="C673" t="str">
            <v>1.12.5.3</v>
          </cell>
          <cell r="D673" t="str">
            <v>Diversos( cabos, bornes, placas de identificação, conectores, adaptadores etc)</v>
          </cell>
          <cell r="E673" t="str">
            <v>UN</v>
          </cell>
          <cell r="F673">
            <v>3</v>
          </cell>
          <cell r="G673">
            <v>18800</v>
          </cell>
          <cell r="H673">
            <v>56400</v>
          </cell>
          <cell r="I673">
            <v>18800</v>
          </cell>
          <cell r="J673">
            <v>56400</v>
          </cell>
          <cell r="K673">
            <v>0</v>
          </cell>
          <cell r="L673" t="str">
            <v xml:space="preserve">   </v>
          </cell>
          <cell r="M673">
            <v>1</v>
          </cell>
          <cell r="N673">
            <v>0</v>
          </cell>
          <cell r="O673">
            <v>0</v>
          </cell>
          <cell r="P673" t="str">
            <v xml:space="preserve">   </v>
          </cell>
          <cell r="R673" t="str">
            <v>Comp329</v>
          </cell>
        </row>
        <row r="674">
          <cell r="A674">
            <v>1618</v>
          </cell>
          <cell r="B674" t="str">
            <v>F</v>
          </cell>
          <cell r="C674" t="str">
            <v>1.16.2.2.9</v>
          </cell>
          <cell r="D674" t="str">
            <v>Eletroduto Pvc Rosca S/Luva 25Mm - 1"</v>
          </cell>
          <cell r="E674" t="str">
            <v>pÇ</v>
          </cell>
          <cell r="F674">
            <v>20</v>
          </cell>
          <cell r="G674">
            <v>9.91</v>
          </cell>
          <cell r="H674">
            <v>198.2</v>
          </cell>
          <cell r="I674">
            <v>9.91</v>
          </cell>
          <cell r="J674">
            <v>198.2</v>
          </cell>
          <cell r="K674">
            <v>0</v>
          </cell>
          <cell r="L674" t="str">
            <v xml:space="preserve">   </v>
          </cell>
          <cell r="M674">
            <v>1</v>
          </cell>
          <cell r="N674">
            <v>0</v>
          </cell>
          <cell r="O674">
            <v>0</v>
          </cell>
          <cell r="P674" t="str">
            <v xml:space="preserve">   </v>
          </cell>
          <cell r="R674" t="str">
            <v>Comp333</v>
          </cell>
        </row>
        <row r="675">
          <cell r="A675">
            <v>1615</v>
          </cell>
          <cell r="B675" t="str">
            <v>F</v>
          </cell>
          <cell r="C675" t="str">
            <v>1.16.2.2.6</v>
          </cell>
          <cell r="D675" t="str">
            <v>Eletroduto Pvc Rosca S/Luva 20Mm - 3/4"</v>
          </cell>
          <cell r="E675" t="str">
            <v>pÇ</v>
          </cell>
          <cell r="F675">
            <v>50</v>
          </cell>
          <cell r="G675">
            <v>6.51</v>
          </cell>
          <cell r="H675">
            <v>325.5</v>
          </cell>
          <cell r="I675">
            <v>6.51</v>
          </cell>
          <cell r="J675">
            <v>325.5</v>
          </cell>
          <cell r="K675">
            <v>0</v>
          </cell>
          <cell r="L675" t="str">
            <v xml:space="preserve">   </v>
          </cell>
          <cell r="M675">
            <v>1</v>
          </cell>
          <cell r="N675">
            <v>0</v>
          </cell>
          <cell r="O675">
            <v>0</v>
          </cell>
          <cell r="P675" t="str">
            <v xml:space="preserve">   </v>
          </cell>
          <cell r="R675" t="str">
            <v>Comp331</v>
          </cell>
        </row>
        <row r="676">
          <cell r="A676">
            <v>4725</v>
          </cell>
          <cell r="B676" t="str">
            <v>F</v>
          </cell>
          <cell r="C676" t="str">
            <v>2.12.3.4.1.11</v>
          </cell>
          <cell r="D676" t="str">
            <v>Eletroduto de PVC rígido rosqueável DN 1 1/2" ( 3 metros )</v>
          </cell>
          <cell r="E676" t="str">
            <v>pç</v>
          </cell>
          <cell r="F676">
            <v>3</v>
          </cell>
          <cell r="G676">
            <v>18.329999999999998</v>
          </cell>
          <cell r="H676">
            <v>54.99</v>
          </cell>
          <cell r="I676">
            <v>18.329999999999998</v>
          </cell>
          <cell r="J676">
            <v>54.99</v>
          </cell>
          <cell r="K676">
            <v>0</v>
          </cell>
          <cell r="L676" t="str">
            <v xml:space="preserve">   </v>
          </cell>
          <cell r="M676">
            <v>1</v>
          </cell>
          <cell r="N676">
            <v>0</v>
          </cell>
          <cell r="O676">
            <v>0</v>
          </cell>
          <cell r="P676" t="str">
            <v xml:space="preserve">   </v>
          </cell>
          <cell r="R676" t="str">
            <v>Comp334</v>
          </cell>
        </row>
        <row r="677">
          <cell r="A677">
            <v>4861</v>
          </cell>
          <cell r="B677" t="str">
            <v>F</v>
          </cell>
          <cell r="C677" t="str">
            <v>2.12.4.1.1.11</v>
          </cell>
          <cell r="D677" t="str">
            <v>Eletroduto de PVC rígido rosqueável DN 1 1/2" ( 3 metros )</v>
          </cell>
          <cell r="E677" t="str">
            <v>pç</v>
          </cell>
          <cell r="F677">
            <v>2</v>
          </cell>
          <cell r="G677">
            <v>18.329999999999998</v>
          </cell>
          <cell r="H677">
            <v>36.659999999999997</v>
          </cell>
          <cell r="I677">
            <v>18.329999999999998</v>
          </cell>
          <cell r="J677">
            <v>36.659999999999997</v>
          </cell>
          <cell r="K677">
            <v>0</v>
          </cell>
          <cell r="L677" t="str">
            <v xml:space="preserve">   </v>
          </cell>
          <cell r="M677">
            <v>1</v>
          </cell>
          <cell r="N677">
            <v>0</v>
          </cell>
          <cell r="O677">
            <v>0</v>
          </cell>
          <cell r="P677" t="str">
            <v xml:space="preserve">   </v>
          </cell>
          <cell r="R677" t="str">
            <v>Comp334</v>
          </cell>
        </row>
        <row r="678">
          <cell r="A678">
            <v>4894</v>
          </cell>
          <cell r="B678" t="str">
            <v>F</v>
          </cell>
          <cell r="C678" t="str">
            <v>2.12.4.2.1.6</v>
          </cell>
          <cell r="D678" t="str">
            <v>Eletroduto de PVC rígido rosqueável DN 1 1/2" ( 3 metros )</v>
          </cell>
          <cell r="E678" t="str">
            <v>pÇ</v>
          </cell>
          <cell r="F678">
            <v>3</v>
          </cell>
          <cell r="G678">
            <v>18.329999999999998</v>
          </cell>
          <cell r="H678">
            <v>54.99</v>
          </cell>
          <cell r="I678">
            <v>18.329999999999998</v>
          </cell>
          <cell r="J678">
            <v>54.99</v>
          </cell>
          <cell r="K678">
            <v>0</v>
          </cell>
          <cell r="L678" t="str">
            <v xml:space="preserve">   </v>
          </cell>
          <cell r="M678">
            <v>1</v>
          </cell>
          <cell r="N678">
            <v>0</v>
          </cell>
          <cell r="O678">
            <v>0</v>
          </cell>
          <cell r="P678" t="str">
            <v xml:space="preserve">   </v>
          </cell>
          <cell r="R678" t="str">
            <v>Comp334</v>
          </cell>
        </row>
        <row r="679">
          <cell r="A679">
            <v>4923</v>
          </cell>
          <cell r="B679" t="str">
            <v>F</v>
          </cell>
          <cell r="C679" t="str">
            <v>2.12.4.3.1.11</v>
          </cell>
          <cell r="D679" t="str">
            <v>Eletroduto de PVC rígido rosqueável DN 1 1/2" ( 3 metros )</v>
          </cell>
          <cell r="E679" t="str">
            <v>pç</v>
          </cell>
          <cell r="F679">
            <v>3</v>
          </cell>
          <cell r="G679">
            <v>18.329999999999998</v>
          </cell>
          <cell r="H679">
            <v>54.99</v>
          </cell>
          <cell r="I679">
            <v>18.329999999999998</v>
          </cell>
          <cell r="J679">
            <v>54.99</v>
          </cell>
          <cell r="K679">
            <v>0</v>
          </cell>
          <cell r="L679" t="str">
            <v xml:space="preserve">   </v>
          </cell>
          <cell r="M679">
            <v>1</v>
          </cell>
          <cell r="N679">
            <v>0</v>
          </cell>
          <cell r="O679">
            <v>0</v>
          </cell>
          <cell r="P679" t="str">
            <v xml:space="preserve">   </v>
          </cell>
          <cell r="R679" t="str">
            <v>Comp334</v>
          </cell>
        </row>
        <row r="680">
          <cell r="A680">
            <v>4949</v>
          </cell>
          <cell r="B680" t="str">
            <v>F</v>
          </cell>
          <cell r="C680" t="str">
            <v>2.12.4.4.1.11</v>
          </cell>
          <cell r="D680" t="str">
            <v>Eletroduto de PVC rígido rosqueável DN 1 1/2" ( 3 metros )</v>
          </cell>
          <cell r="E680" t="str">
            <v>pç</v>
          </cell>
          <cell r="F680">
            <v>3</v>
          </cell>
          <cell r="G680">
            <v>18.329999999999998</v>
          </cell>
          <cell r="H680">
            <v>54.99</v>
          </cell>
          <cell r="I680">
            <v>18.329999999999998</v>
          </cell>
          <cell r="J680">
            <v>54.99</v>
          </cell>
          <cell r="K680">
            <v>0</v>
          </cell>
          <cell r="L680" t="str">
            <v xml:space="preserve">   </v>
          </cell>
          <cell r="M680">
            <v>1</v>
          </cell>
          <cell r="N680">
            <v>0</v>
          </cell>
          <cell r="O680">
            <v>0</v>
          </cell>
          <cell r="P680" t="str">
            <v xml:space="preserve">   </v>
          </cell>
          <cell r="R680" t="str">
            <v>Comp334</v>
          </cell>
        </row>
        <row r="681">
          <cell r="A681">
            <v>5319</v>
          </cell>
          <cell r="B681" t="str">
            <v>F</v>
          </cell>
          <cell r="C681" t="str">
            <v>2.12.6.1.1.11</v>
          </cell>
          <cell r="D681" t="str">
            <v>Eletroduto de PVC rígido rosqueável DN 1 1/2" ( 3 metros )</v>
          </cell>
          <cell r="E681" t="str">
            <v>pç</v>
          </cell>
          <cell r="F681">
            <v>2</v>
          </cell>
          <cell r="G681">
            <v>18.329999999999998</v>
          </cell>
          <cell r="H681">
            <v>36.659999999999997</v>
          </cell>
          <cell r="I681">
            <v>18.329999999999998</v>
          </cell>
          <cell r="J681">
            <v>36.659999999999997</v>
          </cell>
          <cell r="K681">
            <v>0</v>
          </cell>
          <cell r="L681" t="str">
            <v xml:space="preserve">   </v>
          </cell>
          <cell r="M681">
            <v>1</v>
          </cell>
          <cell r="N681">
            <v>0</v>
          </cell>
          <cell r="O681">
            <v>0</v>
          </cell>
          <cell r="P681" t="str">
            <v xml:space="preserve">   </v>
          </cell>
          <cell r="R681" t="str">
            <v>Comp334</v>
          </cell>
        </row>
        <row r="682">
          <cell r="A682">
            <v>5352</v>
          </cell>
          <cell r="B682" t="str">
            <v>F</v>
          </cell>
          <cell r="C682" t="str">
            <v>2.12.6.2.1.6</v>
          </cell>
          <cell r="D682" t="str">
            <v>Eletroduto de PVC rígido rosqueável DN 1 1/2" ( 3 metros )</v>
          </cell>
          <cell r="E682" t="str">
            <v>pÇ</v>
          </cell>
          <cell r="F682">
            <v>3</v>
          </cell>
          <cell r="G682">
            <v>18.329999999999998</v>
          </cell>
          <cell r="H682">
            <v>54.99</v>
          </cell>
          <cell r="I682">
            <v>18.329999999999998</v>
          </cell>
          <cell r="J682">
            <v>54.99</v>
          </cell>
          <cell r="K682">
            <v>0</v>
          </cell>
          <cell r="L682" t="str">
            <v xml:space="preserve">   </v>
          </cell>
          <cell r="M682">
            <v>1</v>
          </cell>
          <cell r="N682">
            <v>0</v>
          </cell>
          <cell r="O682">
            <v>0</v>
          </cell>
          <cell r="P682" t="str">
            <v xml:space="preserve">   </v>
          </cell>
          <cell r="R682" t="str">
            <v>Comp334</v>
          </cell>
        </row>
        <row r="683">
          <cell r="A683">
            <v>5381</v>
          </cell>
          <cell r="B683" t="str">
            <v>F</v>
          </cell>
          <cell r="C683" t="str">
            <v>2.12.6.3.1.11</v>
          </cell>
          <cell r="D683" t="str">
            <v>Eletroduto de PVC rígido rosqueável DN 1 1/2" ( 3 metros )</v>
          </cell>
          <cell r="E683" t="str">
            <v>pç</v>
          </cell>
          <cell r="F683">
            <v>3</v>
          </cell>
          <cell r="G683">
            <v>18.329999999999998</v>
          </cell>
          <cell r="H683">
            <v>54.99</v>
          </cell>
          <cell r="I683">
            <v>18.329999999999998</v>
          </cell>
          <cell r="J683">
            <v>54.99</v>
          </cell>
          <cell r="K683">
            <v>0</v>
          </cell>
          <cell r="L683" t="str">
            <v xml:space="preserve">   </v>
          </cell>
          <cell r="M683">
            <v>1</v>
          </cell>
          <cell r="N683">
            <v>0</v>
          </cell>
          <cell r="O683">
            <v>0</v>
          </cell>
          <cell r="P683" t="str">
            <v xml:space="preserve">   </v>
          </cell>
          <cell r="R683" t="str">
            <v>Comp334</v>
          </cell>
        </row>
        <row r="684">
          <cell r="A684">
            <v>5407</v>
          </cell>
          <cell r="B684" t="str">
            <v>F</v>
          </cell>
          <cell r="C684" t="str">
            <v>2.12.6.4.1.11</v>
          </cell>
          <cell r="D684" t="str">
            <v>Eletroduto de PVC rígido rosqueável DN 1 1/2" ( 3 metros )</v>
          </cell>
          <cell r="E684" t="str">
            <v>pç</v>
          </cell>
          <cell r="F684">
            <v>3</v>
          </cell>
          <cell r="G684">
            <v>18.329999999999998</v>
          </cell>
          <cell r="H684">
            <v>54.99</v>
          </cell>
          <cell r="I684">
            <v>18.329999999999998</v>
          </cell>
          <cell r="J684">
            <v>54.99</v>
          </cell>
          <cell r="K684">
            <v>0</v>
          </cell>
          <cell r="L684" t="str">
            <v xml:space="preserve">   </v>
          </cell>
          <cell r="M684">
            <v>1</v>
          </cell>
          <cell r="N684">
            <v>0</v>
          </cell>
          <cell r="O684">
            <v>0</v>
          </cell>
          <cell r="P684" t="str">
            <v xml:space="preserve">   </v>
          </cell>
          <cell r="R684" t="str">
            <v>Comp334</v>
          </cell>
        </row>
        <row r="685">
          <cell r="A685">
            <v>5545</v>
          </cell>
          <cell r="B685" t="str">
            <v>F</v>
          </cell>
          <cell r="C685" t="str">
            <v>2.12.7.1.1.11</v>
          </cell>
          <cell r="D685" t="str">
            <v>Eletroduto de PVC rígido rosqueável DN 1 1/2" ( 3 metros )</v>
          </cell>
          <cell r="E685" t="str">
            <v>pç</v>
          </cell>
          <cell r="F685">
            <v>2</v>
          </cell>
          <cell r="G685">
            <v>18.329999999999998</v>
          </cell>
          <cell r="H685">
            <v>36.659999999999997</v>
          </cell>
          <cell r="I685">
            <v>18.329999999999998</v>
          </cell>
          <cell r="J685">
            <v>36.659999999999997</v>
          </cell>
          <cell r="K685">
            <v>0</v>
          </cell>
          <cell r="L685" t="str">
            <v xml:space="preserve">   </v>
          </cell>
          <cell r="M685">
            <v>1</v>
          </cell>
          <cell r="N685">
            <v>0</v>
          </cell>
          <cell r="O685">
            <v>0</v>
          </cell>
          <cell r="P685" t="str">
            <v xml:space="preserve">   </v>
          </cell>
          <cell r="R685" t="str">
            <v>Comp334</v>
          </cell>
        </row>
        <row r="686">
          <cell r="A686">
            <v>5578</v>
          </cell>
          <cell r="B686" t="str">
            <v>F</v>
          </cell>
          <cell r="C686" t="str">
            <v>2.12.7.2.1.6</v>
          </cell>
          <cell r="D686" t="str">
            <v>Eletroduto de PVC rígido rosqueável DN 1 1/2" ( 3 metros )</v>
          </cell>
          <cell r="E686" t="str">
            <v>pÇ</v>
          </cell>
          <cell r="F686">
            <v>3</v>
          </cell>
          <cell r="G686">
            <v>18.329999999999998</v>
          </cell>
          <cell r="H686">
            <v>54.99</v>
          </cell>
          <cell r="I686">
            <v>18.329999999999998</v>
          </cell>
          <cell r="J686">
            <v>54.99</v>
          </cell>
          <cell r="K686">
            <v>0</v>
          </cell>
          <cell r="L686" t="str">
            <v xml:space="preserve">   </v>
          </cell>
          <cell r="M686">
            <v>1</v>
          </cell>
          <cell r="N686">
            <v>0</v>
          </cell>
          <cell r="O686">
            <v>0</v>
          </cell>
          <cell r="P686" t="str">
            <v xml:space="preserve">   </v>
          </cell>
          <cell r="R686" t="str">
            <v>Comp334</v>
          </cell>
        </row>
        <row r="687">
          <cell r="A687">
            <v>5607</v>
          </cell>
          <cell r="B687" t="str">
            <v>F</v>
          </cell>
          <cell r="C687" t="str">
            <v>2.12.7.3.1.11</v>
          </cell>
          <cell r="D687" t="str">
            <v>Eletroduto de PVC rígido rosqueável DN 1 1/2" ( 3 metros )</v>
          </cell>
          <cell r="E687" t="str">
            <v>pç</v>
          </cell>
          <cell r="F687">
            <v>3</v>
          </cell>
          <cell r="G687">
            <v>18.329999999999998</v>
          </cell>
          <cell r="H687">
            <v>54.99</v>
          </cell>
          <cell r="I687">
            <v>18.329999999999998</v>
          </cell>
          <cell r="J687">
            <v>54.99</v>
          </cell>
          <cell r="K687">
            <v>0</v>
          </cell>
          <cell r="L687" t="str">
            <v xml:space="preserve">   </v>
          </cell>
          <cell r="M687">
            <v>1</v>
          </cell>
          <cell r="N687">
            <v>0</v>
          </cell>
          <cell r="O687">
            <v>0</v>
          </cell>
          <cell r="P687" t="str">
            <v xml:space="preserve">   </v>
          </cell>
          <cell r="R687" t="str">
            <v>Comp334</v>
          </cell>
        </row>
        <row r="688">
          <cell r="A688">
            <v>5633</v>
          </cell>
          <cell r="B688" t="str">
            <v>F</v>
          </cell>
          <cell r="C688" t="str">
            <v>2.12.7.4.1.11</v>
          </cell>
          <cell r="D688" t="str">
            <v>Eletroduto de PVC rígido rosqueável DN 1 1/2" ( 3 metros )</v>
          </cell>
          <cell r="E688" t="str">
            <v>pç</v>
          </cell>
          <cell r="F688">
            <v>3</v>
          </cell>
          <cell r="G688">
            <v>18.329999999999998</v>
          </cell>
          <cell r="H688">
            <v>54.99</v>
          </cell>
          <cell r="I688">
            <v>18.329999999999998</v>
          </cell>
          <cell r="J688">
            <v>54.99</v>
          </cell>
          <cell r="K688">
            <v>0</v>
          </cell>
          <cell r="L688" t="str">
            <v xml:space="preserve">   </v>
          </cell>
          <cell r="M688">
            <v>1</v>
          </cell>
          <cell r="N688">
            <v>0</v>
          </cell>
          <cell r="O688">
            <v>0</v>
          </cell>
          <cell r="P688" t="str">
            <v xml:space="preserve">   </v>
          </cell>
          <cell r="R688" t="str">
            <v>Comp334</v>
          </cell>
        </row>
        <row r="689">
          <cell r="A689">
            <v>1663</v>
          </cell>
          <cell r="B689" t="str">
            <v>F</v>
          </cell>
          <cell r="C689" t="str">
            <v>1.16.3.11</v>
          </cell>
          <cell r="D689" t="str">
            <v>Eletroduto Pvc Rosca S/Luva 25Mm - 1"</v>
          </cell>
          <cell r="E689" t="str">
            <v>pç</v>
          </cell>
          <cell r="F689">
            <v>140</v>
          </cell>
          <cell r="G689">
            <v>9.91</v>
          </cell>
          <cell r="H689">
            <v>1387.4</v>
          </cell>
          <cell r="I689">
            <v>9.91</v>
          </cell>
          <cell r="J689">
            <v>1387.4</v>
          </cell>
          <cell r="K689">
            <v>0</v>
          </cell>
          <cell r="L689" t="str">
            <v xml:space="preserve">   </v>
          </cell>
          <cell r="M689">
            <v>1</v>
          </cell>
          <cell r="N689">
            <v>0</v>
          </cell>
          <cell r="O689">
            <v>0</v>
          </cell>
          <cell r="P689" t="str">
            <v xml:space="preserve">   </v>
          </cell>
          <cell r="R689" t="str">
            <v>Comp332</v>
          </cell>
        </row>
        <row r="690">
          <cell r="A690">
            <v>1681</v>
          </cell>
          <cell r="B690" t="str">
            <v>F</v>
          </cell>
          <cell r="C690" t="str">
            <v>1.16.4.1.2</v>
          </cell>
          <cell r="D690" t="str">
            <v>Eletroduto Pvc Rosca S/Luva 25Mm - 1"</v>
          </cell>
          <cell r="E690" t="str">
            <v>pç</v>
          </cell>
          <cell r="F690">
            <v>90</v>
          </cell>
          <cell r="G690">
            <v>9.91</v>
          </cell>
          <cell r="H690">
            <v>891.9</v>
          </cell>
          <cell r="I690">
            <v>9.91</v>
          </cell>
          <cell r="J690">
            <v>891.9</v>
          </cell>
          <cell r="K690">
            <v>0</v>
          </cell>
          <cell r="L690" t="str">
            <v xml:space="preserve">   </v>
          </cell>
          <cell r="M690">
            <v>1</v>
          </cell>
          <cell r="N690">
            <v>0</v>
          </cell>
          <cell r="O690">
            <v>0</v>
          </cell>
          <cell r="P690" t="str">
            <v xml:space="preserve">   </v>
          </cell>
          <cell r="R690" t="str">
            <v>Comp332</v>
          </cell>
        </row>
        <row r="691">
          <cell r="A691">
            <v>4635</v>
          </cell>
          <cell r="B691" t="str">
            <v>F</v>
          </cell>
          <cell r="C691" t="str">
            <v>2.12.3.1.1.11</v>
          </cell>
          <cell r="D691" t="str">
            <v>Eletroduto de PVC rígido rosqueável DN 2" ( 3 metros )</v>
          </cell>
          <cell r="E691" t="str">
            <v>pç</v>
          </cell>
          <cell r="F691">
            <v>2</v>
          </cell>
          <cell r="G691">
            <v>23.6</v>
          </cell>
          <cell r="H691">
            <v>47.2</v>
          </cell>
          <cell r="I691">
            <v>23.6</v>
          </cell>
          <cell r="J691">
            <v>47.2</v>
          </cell>
          <cell r="K691">
            <v>0</v>
          </cell>
          <cell r="L691" t="str">
            <v xml:space="preserve">   </v>
          </cell>
          <cell r="M691">
            <v>1</v>
          </cell>
          <cell r="N691">
            <v>0</v>
          </cell>
          <cell r="O691">
            <v>0</v>
          </cell>
          <cell r="P691" t="str">
            <v xml:space="preserve">   </v>
          </cell>
          <cell r="R691" t="str">
            <v>Comp335</v>
          </cell>
        </row>
        <row r="692">
          <cell r="A692">
            <v>4669</v>
          </cell>
          <cell r="B692" t="str">
            <v>F</v>
          </cell>
          <cell r="C692" t="str">
            <v>2.12.3.2.1.6</v>
          </cell>
          <cell r="D692" t="str">
            <v>Eletroduto de PVC rígido rosqueável DN 2" ( 3 metros )</v>
          </cell>
          <cell r="E692" t="str">
            <v>pÇ</v>
          </cell>
          <cell r="F692">
            <v>3</v>
          </cell>
          <cell r="G692">
            <v>23.6</v>
          </cell>
          <cell r="H692">
            <v>70.8</v>
          </cell>
          <cell r="I692">
            <v>23.6</v>
          </cell>
          <cell r="J692">
            <v>70.8</v>
          </cell>
          <cell r="K692">
            <v>0</v>
          </cell>
          <cell r="L692" t="str">
            <v xml:space="preserve">   </v>
          </cell>
          <cell r="M692">
            <v>1</v>
          </cell>
          <cell r="N692">
            <v>0</v>
          </cell>
          <cell r="O692">
            <v>0</v>
          </cell>
          <cell r="P692" t="str">
            <v xml:space="preserve">   </v>
          </cell>
          <cell r="R692" t="str">
            <v>Comp335</v>
          </cell>
        </row>
        <row r="693">
          <cell r="A693">
            <v>4409</v>
          </cell>
          <cell r="B693" t="str">
            <v>F</v>
          </cell>
          <cell r="C693" t="str">
            <v>2.12.2.1.1.11</v>
          </cell>
          <cell r="D693" t="str">
            <v>Eletroduto de PVC rígido rosqueável DN 3" ( 3 metros )</v>
          </cell>
          <cell r="E693" t="str">
            <v>pç</v>
          </cell>
          <cell r="F693">
            <v>2</v>
          </cell>
          <cell r="G693">
            <v>59.67</v>
          </cell>
          <cell r="H693">
            <v>119.34</v>
          </cell>
          <cell r="I693">
            <v>59.67</v>
          </cell>
          <cell r="J693">
            <v>119.34</v>
          </cell>
          <cell r="K693">
            <v>0</v>
          </cell>
          <cell r="L693" t="str">
            <v xml:space="preserve">   </v>
          </cell>
          <cell r="M693">
            <v>1</v>
          </cell>
          <cell r="N693">
            <v>0</v>
          </cell>
          <cell r="O693">
            <v>0</v>
          </cell>
          <cell r="P693" t="str">
            <v xml:space="preserve">   </v>
          </cell>
          <cell r="R693" t="str">
            <v>Comp336</v>
          </cell>
        </row>
        <row r="694">
          <cell r="A694">
            <v>4443</v>
          </cell>
          <cell r="B694" t="str">
            <v>F</v>
          </cell>
          <cell r="C694" t="str">
            <v>2.12.2.2.1.6</v>
          </cell>
          <cell r="D694" t="str">
            <v>Eletroduto de PVC rígido rosqueável DN 3" ( 3 metros )</v>
          </cell>
          <cell r="E694" t="str">
            <v>pÇ</v>
          </cell>
          <cell r="F694">
            <v>4</v>
          </cell>
          <cell r="G694">
            <v>59.67</v>
          </cell>
          <cell r="H694">
            <v>238.68</v>
          </cell>
          <cell r="I694">
            <v>59.67</v>
          </cell>
          <cell r="J694">
            <v>238.68</v>
          </cell>
          <cell r="K694">
            <v>0</v>
          </cell>
          <cell r="L694" t="str">
            <v xml:space="preserve">   </v>
          </cell>
          <cell r="M694">
            <v>1</v>
          </cell>
          <cell r="N694">
            <v>0</v>
          </cell>
          <cell r="O694">
            <v>0</v>
          </cell>
          <cell r="P694" t="str">
            <v xml:space="preserve">   </v>
          </cell>
          <cell r="R694" t="str">
            <v>Comp336</v>
          </cell>
        </row>
        <row r="695">
          <cell r="A695">
            <v>4473</v>
          </cell>
          <cell r="B695" t="str">
            <v>F</v>
          </cell>
          <cell r="C695" t="str">
            <v>2.12.2.3.1.11</v>
          </cell>
          <cell r="D695" t="str">
            <v>Eletroduto de PVC rígido rosqueável DN 3" ( 3 metros )</v>
          </cell>
          <cell r="E695" t="str">
            <v>pç</v>
          </cell>
          <cell r="F695">
            <v>3</v>
          </cell>
          <cell r="G695">
            <v>59.67</v>
          </cell>
          <cell r="H695">
            <v>179.01</v>
          </cell>
          <cell r="I695">
            <v>59.67</v>
          </cell>
          <cell r="J695">
            <v>179.01</v>
          </cell>
          <cell r="K695">
            <v>0</v>
          </cell>
          <cell r="L695" t="str">
            <v xml:space="preserve">   </v>
          </cell>
          <cell r="M695">
            <v>1</v>
          </cell>
          <cell r="N695">
            <v>0</v>
          </cell>
          <cell r="O695">
            <v>0</v>
          </cell>
          <cell r="P695" t="str">
            <v xml:space="preserve">   </v>
          </cell>
          <cell r="R695" t="str">
            <v>Comp336</v>
          </cell>
        </row>
        <row r="696">
          <cell r="A696">
            <v>4499</v>
          </cell>
          <cell r="B696" t="str">
            <v>F</v>
          </cell>
          <cell r="C696" t="str">
            <v>2.12.2.4.1.11</v>
          </cell>
          <cell r="D696" t="str">
            <v>Eletroduto de PVC rígido rosqueável DN 3" ( 3 metros )</v>
          </cell>
          <cell r="E696" t="str">
            <v>pç</v>
          </cell>
          <cell r="F696">
            <v>3</v>
          </cell>
          <cell r="G696">
            <v>59.67</v>
          </cell>
          <cell r="H696">
            <v>179.01</v>
          </cell>
          <cell r="I696">
            <v>59.67</v>
          </cell>
          <cell r="J696">
            <v>179.01</v>
          </cell>
          <cell r="K696">
            <v>0</v>
          </cell>
          <cell r="L696" t="str">
            <v xml:space="preserve">   </v>
          </cell>
          <cell r="M696">
            <v>1</v>
          </cell>
          <cell r="N696">
            <v>0</v>
          </cell>
          <cell r="O696">
            <v>0</v>
          </cell>
          <cell r="P696" t="str">
            <v xml:space="preserve">   </v>
          </cell>
          <cell r="R696" t="str">
            <v>Comp336</v>
          </cell>
        </row>
        <row r="697">
          <cell r="A697">
            <v>4699</v>
          </cell>
          <cell r="B697" t="str">
            <v>F</v>
          </cell>
          <cell r="C697" t="str">
            <v>2.12.3.3.1.11</v>
          </cell>
          <cell r="D697" t="str">
            <v>Eletroduto de PVC rígido rosqueável DN 3" ( 3 metros )</v>
          </cell>
          <cell r="E697" t="str">
            <v>pç</v>
          </cell>
          <cell r="F697">
            <v>3</v>
          </cell>
          <cell r="G697">
            <v>59.67</v>
          </cell>
          <cell r="H697">
            <v>179.01</v>
          </cell>
          <cell r="I697">
            <v>59.67</v>
          </cell>
          <cell r="J697">
            <v>179.01</v>
          </cell>
          <cell r="K697">
            <v>0</v>
          </cell>
          <cell r="L697" t="str">
            <v xml:space="preserve">   </v>
          </cell>
          <cell r="M697">
            <v>1</v>
          </cell>
          <cell r="N697">
            <v>0</v>
          </cell>
          <cell r="O697">
            <v>0</v>
          </cell>
          <cell r="P697" t="str">
            <v xml:space="preserve">   </v>
          </cell>
          <cell r="R697" t="str">
            <v>Comp336</v>
          </cell>
        </row>
        <row r="698">
          <cell r="A698">
            <v>5182</v>
          </cell>
          <cell r="B698" t="str">
            <v>F</v>
          </cell>
          <cell r="C698" t="str">
            <v>2.12.5.4.1.11</v>
          </cell>
          <cell r="D698" t="str">
            <v>Eletroduto de PVC rígido rosqueável DN 3" ( 3 metros )</v>
          </cell>
          <cell r="E698" t="str">
            <v>pç</v>
          </cell>
          <cell r="F698">
            <v>3</v>
          </cell>
          <cell r="G698">
            <v>59.67</v>
          </cell>
          <cell r="H698">
            <v>179.01</v>
          </cell>
          <cell r="I698">
            <v>59.67</v>
          </cell>
          <cell r="J698">
            <v>179.01</v>
          </cell>
          <cell r="K698">
            <v>0</v>
          </cell>
          <cell r="L698" t="str">
            <v xml:space="preserve">   </v>
          </cell>
          <cell r="M698">
            <v>1</v>
          </cell>
          <cell r="N698">
            <v>0</v>
          </cell>
          <cell r="O698">
            <v>0</v>
          </cell>
          <cell r="P698" t="str">
            <v xml:space="preserve">   </v>
          </cell>
          <cell r="R698" t="str">
            <v>Comp336</v>
          </cell>
        </row>
        <row r="699">
          <cell r="A699">
            <v>1583</v>
          </cell>
          <cell r="B699" t="str">
            <v>F</v>
          </cell>
          <cell r="C699" t="str">
            <v>1.16.1.1.2</v>
          </cell>
          <cell r="D699" t="str">
            <v>Eletroduto Pvc Rosca S/Luva 20Mm - 3/4"</v>
          </cell>
          <cell r="E699" t="str">
            <v>pç</v>
          </cell>
          <cell r="F699">
            <v>7</v>
          </cell>
          <cell r="G699">
            <v>6.51</v>
          </cell>
          <cell r="H699">
            <v>45.57</v>
          </cell>
          <cell r="I699">
            <v>6.51</v>
          </cell>
          <cell r="J699">
            <v>45.57</v>
          </cell>
          <cell r="K699">
            <v>0</v>
          </cell>
          <cell r="L699" t="str">
            <v xml:space="preserve">   </v>
          </cell>
          <cell r="M699">
            <v>1</v>
          </cell>
          <cell r="N699">
            <v>0</v>
          </cell>
          <cell r="O699">
            <v>0</v>
          </cell>
          <cell r="P699" t="str">
            <v xml:space="preserve">   </v>
          </cell>
          <cell r="R699" t="str">
            <v>Comp330</v>
          </cell>
        </row>
        <row r="700">
          <cell r="A700">
            <v>1655</v>
          </cell>
          <cell r="B700" t="str">
            <v>F</v>
          </cell>
          <cell r="C700" t="str">
            <v>1.16.3.3</v>
          </cell>
          <cell r="D700" t="str">
            <v>Eletroduto Pvc Rosca S/Luva 20Mm - 3/4"</v>
          </cell>
          <cell r="E700" t="str">
            <v>pç</v>
          </cell>
          <cell r="F700">
            <v>15</v>
          </cell>
          <cell r="G700">
            <v>6.51</v>
          </cell>
          <cell r="H700">
            <v>97.65</v>
          </cell>
          <cell r="I700">
            <v>6.51</v>
          </cell>
          <cell r="J700">
            <v>97.65</v>
          </cell>
          <cell r="K700">
            <v>0</v>
          </cell>
          <cell r="L700" t="str">
            <v xml:space="preserve">   </v>
          </cell>
          <cell r="M700">
            <v>1</v>
          </cell>
          <cell r="N700">
            <v>0</v>
          </cell>
          <cell r="O700">
            <v>0</v>
          </cell>
          <cell r="P700" t="str">
            <v xml:space="preserve">   </v>
          </cell>
          <cell r="R700" t="str">
            <v>Comp330</v>
          </cell>
        </row>
        <row r="701">
          <cell r="A701">
            <v>1715</v>
          </cell>
          <cell r="B701" t="str">
            <v>F</v>
          </cell>
          <cell r="C701" t="str">
            <v>1.16.5.1.25</v>
          </cell>
          <cell r="D701" t="str">
            <v>Eletroduto Pvc Rosca S/Luva 20Mm - 3/4"</v>
          </cell>
          <cell r="E701" t="str">
            <v>pç</v>
          </cell>
          <cell r="F701">
            <v>3</v>
          </cell>
          <cell r="G701">
            <v>6.51</v>
          </cell>
          <cell r="H701">
            <v>19.53</v>
          </cell>
          <cell r="I701">
            <v>6.51</v>
          </cell>
          <cell r="J701">
            <v>19.53</v>
          </cell>
          <cell r="K701">
            <v>0</v>
          </cell>
          <cell r="L701" t="str">
            <v xml:space="preserve">   </v>
          </cell>
          <cell r="M701">
            <v>1</v>
          </cell>
          <cell r="N701">
            <v>0</v>
          </cell>
          <cell r="O701">
            <v>0</v>
          </cell>
          <cell r="P701" t="str">
            <v xml:space="preserve">   </v>
          </cell>
          <cell r="R701" t="str">
            <v>Comp330</v>
          </cell>
        </row>
        <row r="702">
          <cell r="A702">
            <v>4304</v>
          </cell>
          <cell r="B702" t="str">
            <v>F</v>
          </cell>
          <cell r="C702" t="str">
            <v>2.12.1.1.1.26</v>
          </cell>
          <cell r="D702" t="str">
            <v>Eletroduto Pvc Rosca S/Luva 20Mm - 3/4"</v>
          </cell>
          <cell r="E702" t="str">
            <v>pç</v>
          </cell>
          <cell r="F702">
            <v>3</v>
          </cell>
          <cell r="G702">
            <v>6.51</v>
          </cell>
          <cell r="H702">
            <v>19.53</v>
          </cell>
          <cell r="I702">
            <v>6.51</v>
          </cell>
          <cell r="J702">
            <v>19.53</v>
          </cell>
          <cell r="K702">
            <v>0</v>
          </cell>
          <cell r="L702" t="str">
            <v xml:space="preserve">   </v>
          </cell>
          <cell r="M702">
            <v>1</v>
          </cell>
          <cell r="N702">
            <v>0</v>
          </cell>
          <cell r="O702">
            <v>0</v>
          </cell>
          <cell r="P702" t="str">
            <v xml:space="preserve">   </v>
          </cell>
          <cell r="R702" t="str">
            <v>Comp330</v>
          </cell>
        </row>
        <row r="703">
          <cell r="A703">
            <v>4334</v>
          </cell>
          <cell r="B703" t="str">
            <v>F</v>
          </cell>
          <cell r="C703" t="str">
            <v>2.12.1.3.1.4</v>
          </cell>
          <cell r="D703" t="str">
            <v>Eletroduto Pvc Rosca S/Luva 20Mm - 3/4"</v>
          </cell>
          <cell r="E703" t="str">
            <v>pç</v>
          </cell>
          <cell r="F703">
            <v>8</v>
          </cell>
          <cell r="G703">
            <v>6.51</v>
          </cell>
          <cell r="H703">
            <v>52.08</v>
          </cell>
          <cell r="I703">
            <v>6.51</v>
          </cell>
          <cell r="J703">
            <v>52.08</v>
          </cell>
          <cell r="K703">
            <v>0</v>
          </cell>
          <cell r="L703" t="str">
            <v xml:space="preserve">   </v>
          </cell>
          <cell r="M703">
            <v>1</v>
          </cell>
          <cell r="N703">
            <v>0</v>
          </cell>
          <cell r="O703">
            <v>0</v>
          </cell>
          <cell r="P703" t="str">
            <v xml:space="preserve">   </v>
          </cell>
          <cell r="R703" t="str">
            <v>Comp330</v>
          </cell>
        </row>
        <row r="704">
          <cell r="A704">
            <v>4419</v>
          </cell>
          <cell r="B704" t="str">
            <v>F</v>
          </cell>
          <cell r="C704" t="str">
            <v>2.12.2.1.1.21</v>
          </cell>
          <cell r="D704" t="str">
            <v>Eletroduto Pvc Rosca S/Luva 20Mm - 3/4"</v>
          </cell>
          <cell r="E704" t="str">
            <v>pç</v>
          </cell>
          <cell r="F704">
            <v>3</v>
          </cell>
          <cell r="G704">
            <v>6.51</v>
          </cell>
          <cell r="H704">
            <v>19.53</v>
          </cell>
          <cell r="I704">
            <v>6.51</v>
          </cell>
          <cell r="J704">
            <v>19.53</v>
          </cell>
          <cell r="K704">
            <v>0</v>
          </cell>
          <cell r="L704" t="str">
            <v xml:space="preserve">   </v>
          </cell>
          <cell r="M704">
            <v>1</v>
          </cell>
          <cell r="N704">
            <v>0</v>
          </cell>
          <cell r="O704">
            <v>0</v>
          </cell>
          <cell r="P704" t="str">
            <v xml:space="preserve">   </v>
          </cell>
          <cell r="R704" t="str">
            <v>Comp330</v>
          </cell>
        </row>
        <row r="705">
          <cell r="A705">
            <v>4440</v>
          </cell>
          <cell r="B705" t="str">
            <v>F</v>
          </cell>
          <cell r="C705" t="str">
            <v>2.12.2.2.1.3</v>
          </cell>
          <cell r="D705" t="str">
            <v>Eletroduto Pvc Rosca S/Luva 20Mm - 3/4"</v>
          </cell>
          <cell r="E705" t="str">
            <v>pÇ</v>
          </cell>
          <cell r="F705">
            <v>42</v>
          </cell>
          <cell r="G705">
            <v>6.51</v>
          </cell>
          <cell r="H705">
            <v>273.42</v>
          </cell>
          <cell r="I705">
            <v>6.51</v>
          </cell>
          <cell r="J705">
            <v>273.42</v>
          </cell>
          <cell r="K705">
            <v>0</v>
          </cell>
          <cell r="L705" t="str">
            <v xml:space="preserve">   </v>
          </cell>
          <cell r="M705">
            <v>1</v>
          </cell>
          <cell r="N705">
            <v>0</v>
          </cell>
          <cell r="O705">
            <v>0</v>
          </cell>
          <cell r="P705" t="str">
            <v xml:space="preserve">   </v>
          </cell>
          <cell r="R705" t="str">
            <v>Comp330</v>
          </cell>
        </row>
        <row r="706">
          <cell r="A706">
            <v>4466</v>
          </cell>
          <cell r="B706" t="str">
            <v>F</v>
          </cell>
          <cell r="C706" t="str">
            <v>2.12.2.3.1.4</v>
          </cell>
          <cell r="D706" t="str">
            <v>Eletroduto Pvc Rosca S/Luva 20Mm - 3/4"</v>
          </cell>
          <cell r="E706" t="str">
            <v>pç</v>
          </cell>
          <cell r="F706">
            <v>8</v>
          </cell>
          <cell r="G706">
            <v>6.51</v>
          </cell>
          <cell r="H706">
            <v>52.08</v>
          </cell>
          <cell r="I706">
            <v>6.51</v>
          </cell>
          <cell r="J706">
            <v>52.08</v>
          </cell>
          <cell r="K706">
            <v>0</v>
          </cell>
          <cell r="L706" t="str">
            <v xml:space="preserve">   </v>
          </cell>
          <cell r="M706">
            <v>1</v>
          </cell>
          <cell r="N706">
            <v>0</v>
          </cell>
          <cell r="O706">
            <v>0</v>
          </cell>
          <cell r="P706" t="str">
            <v xml:space="preserve">   </v>
          </cell>
          <cell r="R706" t="str">
            <v>Comp330</v>
          </cell>
        </row>
        <row r="707">
          <cell r="A707">
            <v>4496</v>
          </cell>
          <cell r="B707" t="str">
            <v>F</v>
          </cell>
          <cell r="C707" t="str">
            <v>2.12.2.4.1.8</v>
          </cell>
          <cell r="D707" t="str">
            <v>Eletroduto Pvc Rosca S/Luva 20Mm - 3/4"</v>
          </cell>
          <cell r="E707" t="str">
            <v>pÇ</v>
          </cell>
          <cell r="F707">
            <v>6</v>
          </cell>
          <cell r="G707">
            <v>6.51</v>
          </cell>
          <cell r="H707">
            <v>39.06</v>
          </cell>
          <cell r="I707">
            <v>6.51</v>
          </cell>
          <cell r="J707">
            <v>39.06</v>
          </cell>
          <cell r="K707">
            <v>0</v>
          </cell>
          <cell r="L707" t="str">
            <v xml:space="preserve">   </v>
          </cell>
          <cell r="M707">
            <v>1</v>
          </cell>
          <cell r="N707">
            <v>0</v>
          </cell>
          <cell r="O707">
            <v>0</v>
          </cell>
          <cell r="P707" t="str">
            <v xml:space="preserve">   </v>
          </cell>
          <cell r="R707" t="str">
            <v>Comp330</v>
          </cell>
        </row>
        <row r="708">
          <cell r="A708">
            <v>4645</v>
          </cell>
          <cell r="B708" t="str">
            <v>F</v>
          </cell>
          <cell r="C708" t="str">
            <v>2.12.3.1.1.21</v>
          </cell>
          <cell r="D708" t="str">
            <v>Eletroduto Pvc Rosca S/Luva 20Mm - 3/4"</v>
          </cell>
          <cell r="E708" t="str">
            <v>pç</v>
          </cell>
          <cell r="F708">
            <v>3</v>
          </cell>
          <cell r="G708">
            <v>6.51</v>
          </cell>
          <cell r="H708">
            <v>19.53</v>
          </cell>
          <cell r="I708">
            <v>6.51</v>
          </cell>
          <cell r="J708">
            <v>19.53</v>
          </cell>
          <cell r="K708">
            <v>0</v>
          </cell>
          <cell r="L708" t="str">
            <v xml:space="preserve">   </v>
          </cell>
          <cell r="M708">
            <v>1</v>
          </cell>
          <cell r="N708">
            <v>0</v>
          </cell>
          <cell r="O708">
            <v>0</v>
          </cell>
          <cell r="P708" t="str">
            <v xml:space="preserve">   </v>
          </cell>
          <cell r="R708" t="str">
            <v>Comp330</v>
          </cell>
        </row>
        <row r="709">
          <cell r="A709">
            <v>4666</v>
          </cell>
          <cell r="B709" t="str">
            <v>F</v>
          </cell>
          <cell r="C709" t="str">
            <v>2.12.3.2.1.3</v>
          </cell>
          <cell r="D709" t="str">
            <v>Eletroduto Pvc Rosca S/Luva 20Mm - 3/4"</v>
          </cell>
          <cell r="E709" t="str">
            <v>pÇ</v>
          </cell>
          <cell r="F709">
            <v>42</v>
          </cell>
          <cell r="G709">
            <v>6.51</v>
          </cell>
          <cell r="H709">
            <v>273.42</v>
          </cell>
          <cell r="I709">
            <v>6.51</v>
          </cell>
          <cell r="J709">
            <v>273.42</v>
          </cell>
          <cell r="K709">
            <v>0</v>
          </cell>
          <cell r="L709" t="str">
            <v xml:space="preserve">   </v>
          </cell>
          <cell r="M709">
            <v>1</v>
          </cell>
          <cell r="N709">
            <v>0</v>
          </cell>
          <cell r="O709">
            <v>0</v>
          </cell>
          <cell r="P709" t="str">
            <v xml:space="preserve">   </v>
          </cell>
          <cell r="R709" t="str">
            <v>Comp330</v>
          </cell>
        </row>
        <row r="710">
          <cell r="A710">
            <v>4692</v>
          </cell>
          <cell r="B710" t="str">
            <v>F</v>
          </cell>
          <cell r="C710" t="str">
            <v>2.12.3.3.1.4</v>
          </cell>
          <cell r="D710" t="str">
            <v>Eletroduto Pvc Rosca S/Luva 20Mm - 3/4"</v>
          </cell>
          <cell r="E710" t="str">
            <v>pç</v>
          </cell>
          <cell r="F710">
            <v>8</v>
          </cell>
          <cell r="G710">
            <v>6.51</v>
          </cell>
          <cell r="H710">
            <v>52.08</v>
          </cell>
          <cell r="I710">
            <v>6.51</v>
          </cell>
          <cell r="J710">
            <v>52.08</v>
          </cell>
          <cell r="K710">
            <v>0</v>
          </cell>
          <cell r="L710" t="str">
            <v xml:space="preserve">   </v>
          </cell>
          <cell r="M710">
            <v>1</v>
          </cell>
          <cell r="N710">
            <v>0</v>
          </cell>
          <cell r="O710">
            <v>0</v>
          </cell>
          <cell r="P710" t="str">
            <v xml:space="preserve">   </v>
          </cell>
          <cell r="R710" t="str">
            <v>Comp330</v>
          </cell>
        </row>
        <row r="711">
          <cell r="A711">
            <v>4722</v>
          </cell>
          <cell r="B711" t="str">
            <v>F</v>
          </cell>
          <cell r="C711" t="str">
            <v>2.12.3.4.1.8</v>
          </cell>
          <cell r="D711" t="str">
            <v>Eletroduto Pvc Rosca S/Luva 20Mm - 3/4"</v>
          </cell>
          <cell r="E711" t="str">
            <v>pÇ</v>
          </cell>
          <cell r="F711">
            <v>6</v>
          </cell>
          <cell r="G711">
            <v>6.51</v>
          </cell>
          <cell r="H711">
            <v>39.06</v>
          </cell>
          <cell r="I711">
            <v>6.51</v>
          </cell>
          <cell r="J711">
            <v>39.06</v>
          </cell>
          <cell r="K711">
            <v>0</v>
          </cell>
          <cell r="L711" t="str">
            <v xml:space="preserve">   </v>
          </cell>
          <cell r="M711">
            <v>1</v>
          </cell>
          <cell r="N711">
            <v>0</v>
          </cell>
          <cell r="O711">
            <v>0</v>
          </cell>
          <cell r="P711" t="str">
            <v xml:space="preserve">   </v>
          </cell>
          <cell r="R711" t="str">
            <v>Comp330</v>
          </cell>
        </row>
        <row r="712">
          <cell r="A712">
            <v>4870</v>
          </cell>
          <cell r="B712" t="str">
            <v>F</v>
          </cell>
          <cell r="C712" t="str">
            <v>2.12.4.1.1.20</v>
          </cell>
          <cell r="D712" t="str">
            <v>Eletroduto Pvc Rosca S/Luva 20Mm - 3/4"</v>
          </cell>
          <cell r="E712" t="str">
            <v>pç</v>
          </cell>
          <cell r="F712">
            <v>3</v>
          </cell>
          <cell r="G712">
            <v>6.51</v>
          </cell>
          <cell r="H712">
            <v>19.53</v>
          </cell>
          <cell r="I712">
            <v>6.51</v>
          </cell>
          <cell r="J712">
            <v>19.53</v>
          </cell>
          <cell r="K712">
            <v>0</v>
          </cell>
          <cell r="L712" t="str">
            <v xml:space="preserve">   </v>
          </cell>
          <cell r="M712">
            <v>1</v>
          </cell>
          <cell r="N712">
            <v>0</v>
          </cell>
          <cell r="O712">
            <v>0</v>
          </cell>
          <cell r="P712" t="str">
            <v xml:space="preserve">   </v>
          </cell>
          <cell r="R712" t="str">
            <v>Comp330</v>
          </cell>
        </row>
        <row r="713">
          <cell r="A713">
            <v>4891</v>
          </cell>
          <cell r="B713" t="str">
            <v>F</v>
          </cell>
          <cell r="C713" t="str">
            <v>2.12.4.2.1.3</v>
          </cell>
          <cell r="D713" t="str">
            <v>Eletroduto Pvc Rosca S/Luva 20Mm - 3/4"</v>
          </cell>
          <cell r="E713" t="str">
            <v>pÇ</v>
          </cell>
          <cell r="F713">
            <v>42</v>
          </cell>
          <cell r="G713">
            <v>6.51</v>
          </cell>
          <cell r="H713">
            <v>273.42</v>
          </cell>
          <cell r="I713">
            <v>6.51</v>
          </cell>
          <cell r="J713">
            <v>273.42</v>
          </cell>
          <cell r="K713">
            <v>0</v>
          </cell>
          <cell r="L713" t="str">
            <v xml:space="preserve">   </v>
          </cell>
          <cell r="M713">
            <v>1</v>
          </cell>
          <cell r="N713">
            <v>0</v>
          </cell>
          <cell r="O713">
            <v>0</v>
          </cell>
          <cell r="P713" t="str">
            <v xml:space="preserve">   </v>
          </cell>
          <cell r="R713" t="str">
            <v>Comp330</v>
          </cell>
        </row>
        <row r="714">
          <cell r="A714">
            <v>4916</v>
          </cell>
          <cell r="B714" t="str">
            <v>F</v>
          </cell>
          <cell r="C714" t="str">
            <v>2.12.4.3.1.4</v>
          </cell>
          <cell r="D714" t="str">
            <v>Eletroduto Pvc Rosca S/Luva 20Mm - 3/4"</v>
          </cell>
          <cell r="E714" t="str">
            <v>pç</v>
          </cell>
          <cell r="F714">
            <v>8</v>
          </cell>
          <cell r="G714">
            <v>6.51</v>
          </cell>
          <cell r="H714">
            <v>52.08</v>
          </cell>
          <cell r="I714">
            <v>6.51</v>
          </cell>
          <cell r="J714">
            <v>52.08</v>
          </cell>
          <cell r="K714">
            <v>0</v>
          </cell>
          <cell r="L714" t="str">
            <v xml:space="preserve">   </v>
          </cell>
          <cell r="M714">
            <v>1</v>
          </cell>
          <cell r="N714">
            <v>0</v>
          </cell>
          <cell r="O714">
            <v>0</v>
          </cell>
          <cell r="P714" t="str">
            <v xml:space="preserve">   </v>
          </cell>
          <cell r="R714" t="str">
            <v>Comp330</v>
          </cell>
        </row>
        <row r="715">
          <cell r="A715">
            <v>4946</v>
          </cell>
          <cell r="B715" t="str">
            <v>F</v>
          </cell>
          <cell r="C715" t="str">
            <v>2.12.4.4.1.8</v>
          </cell>
          <cell r="D715" t="str">
            <v>Eletroduto Pvc Rosca S/Luva 20Mm - 3/4"</v>
          </cell>
          <cell r="E715" t="str">
            <v>pÇ</v>
          </cell>
          <cell r="F715">
            <v>6</v>
          </cell>
          <cell r="G715">
            <v>6.51</v>
          </cell>
          <cell r="H715">
            <v>39.06</v>
          </cell>
          <cell r="I715">
            <v>6.51</v>
          </cell>
          <cell r="J715">
            <v>39.06</v>
          </cell>
          <cell r="K715">
            <v>0</v>
          </cell>
          <cell r="L715" t="str">
            <v xml:space="preserve">   </v>
          </cell>
          <cell r="M715">
            <v>1</v>
          </cell>
          <cell r="N715">
            <v>0</v>
          </cell>
          <cell r="O715">
            <v>0</v>
          </cell>
          <cell r="P715" t="str">
            <v xml:space="preserve">   </v>
          </cell>
          <cell r="R715" t="str">
            <v>Comp330</v>
          </cell>
        </row>
        <row r="716">
          <cell r="A716">
            <v>5101</v>
          </cell>
          <cell r="B716" t="str">
            <v>F</v>
          </cell>
          <cell r="C716" t="str">
            <v>2.12.5.1.1.26</v>
          </cell>
          <cell r="D716" t="str">
            <v>Eletroduto Pvc Rosca S/Luva 20Mm - 3/4"</v>
          </cell>
          <cell r="E716" t="str">
            <v>pç</v>
          </cell>
          <cell r="F716">
            <v>3</v>
          </cell>
          <cell r="G716">
            <v>6.51</v>
          </cell>
          <cell r="H716">
            <v>19.53</v>
          </cell>
          <cell r="I716">
            <v>6.51</v>
          </cell>
          <cell r="J716">
            <v>19.53</v>
          </cell>
          <cell r="K716">
            <v>0</v>
          </cell>
          <cell r="L716" t="str">
            <v xml:space="preserve">   </v>
          </cell>
          <cell r="M716">
            <v>1</v>
          </cell>
          <cell r="N716">
            <v>0</v>
          </cell>
          <cell r="O716">
            <v>0</v>
          </cell>
          <cell r="P716" t="str">
            <v xml:space="preserve">   </v>
          </cell>
          <cell r="R716" t="str">
            <v>Comp330</v>
          </cell>
        </row>
        <row r="717">
          <cell r="A717">
            <v>5124</v>
          </cell>
          <cell r="B717" t="str">
            <v>F</v>
          </cell>
          <cell r="C717" t="str">
            <v>2.12.5.2.1.3</v>
          </cell>
          <cell r="D717" t="str">
            <v>Eletroduto Pvc Rosca S/Luva 20Mm - 3/4"</v>
          </cell>
          <cell r="E717" t="str">
            <v>pÇ</v>
          </cell>
          <cell r="F717">
            <v>42</v>
          </cell>
          <cell r="G717">
            <v>6.51</v>
          </cell>
          <cell r="H717">
            <v>273.42</v>
          </cell>
          <cell r="I717">
            <v>6.51</v>
          </cell>
          <cell r="J717">
            <v>273.42</v>
          </cell>
          <cell r="K717">
            <v>0</v>
          </cell>
          <cell r="L717" t="str">
            <v xml:space="preserve">   </v>
          </cell>
          <cell r="M717">
            <v>1</v>
          </cell>
          <cell r="N717">
            <v>0</v>
          </cell>
          <cell r="O717">
            <v>0</v>
          </cell>
          <cell r="P717" t="str">
            <v xml:space="preserve">   </v>
          </cell>
          <cell r="R717" t="str">
            <v>Comp330</v>
          </cell>
        </row>
        <row r="718">
          <cell r="A718">
            <v>5149</v>
          </cell>
          <cell r="B718" t="str">
            <v>F</v>
          </cell>
          <cell r="C718" t="str">
            <v>2.12.5.3.1.4</v>
          </cell>
          <cell r="D718" t="str">
            <v>Eletroduto Pvc Rosca S/Luva 20Mm - 3/4"</v>
          </cell>
          <cell r="E718" t="str">
            <v>pç</v>
          </cell>
          <cell r="F718">
            <v>8</v>
          </cell>
          <cell r="G718">
            <v>6.51</v>
          </cell>
          <cell r="H718">
            <v>52.08</v>
          </cell>
          <cell r="I718">
            <v>6.51</v>
          </cell>
          <cell r="J718">
            <v>52.08</v>
          </cell>
          <cell r="K718">
            <v>0</v>
          </cell>
          <cell r="L718" t="str">
            <v xml:space="preserve">   </v>
          </cell>
          <cell r="M718">
            <v>1</v>
          </cell>
          <cell r="N718">
            <v>0</v>
          </cell>
          <cell r="O718">
            <v>0</v>
          </cell>
          <cell r="P718" t="str">
            <v xml:space="preserve">   </v>
          </cell>
          <cell r="R718" t="str">
            <v>Comp330</v>
          </cell>
        </row>
        <row r="719">
          <cell r="A719">
            <v>5179</v>
          </cell>
          <cell r="B719" t="str">
            <v>F</v>
          </cell>
          <cell r="C719" t="str">
            <v>2.12.5.4.1.8</v>
          </cell>
          <cell r="D719" t="str">
            <v>Eletroduto Pvc Rosca S/Luva 20Mm - 3/4"</v>
          </cell>
          <cell r="E719" t="str">
            <v>pÇ</v>
          </cell>
          <cell r="F719">
            <v>6</v>
          </cell>
          <cell r="G719">
            <v>6.51</v>
          </cell>
          <cell r="H719">
            <v>39.06</v>
          </cell>
          <cell r="I719">
            <v>6.51</v>
          </cell>
          <cell r="J719">
            <v>39.06</v>
          </cell>
          <cell r="K719">
            <v>0</v>
          </cell>
          <cell r="L719" t="str">
            <v xml:space="preserve">   </v>
          </cell>
          <cell r="M719">
            <v>1</v>
          </cell>
          <cell r="N719">
            <v>0</v>
          </cell>
          <cell r="O719">
            <v>0</v>
          </cell>
          <cell r="P719" t="str">
            <v xml:space="preserve">   </v>
          </cell>
          <cell r="R719" t="str">
            <v>Comp330</v>
          </cell>
        </row>
        <row r="720">
          <cell r="A720">
            <v>5328</v>
          </cell>
          <cell r="B720" t="str">
            <v>F</v>
          </cell>
          <cell r="C720" t="str">
            <v>2.12.6.1.1.20</v>
          </cell>
          <cell r="D720" t="str">
            <v>Eletroduto Pvc Rosca S/Luva 20Mm - 3/4"</v>
          </cell>
          <cell r="E720" t="str">
            <v>pç</v>
          </cell>
          <cell r="F720">
            <v>3</v>
          </cell>
          <cell r="G720">
            <v>6.51</v>
          </cell>
          <cell r="H720">
            <v>19.53</v>
          </cell>
          <cell r="I720">
            <v>6.51</v>
          </cell>
          <cell r="J720">
            <v>19.53</v>
          </cell>
          <cell r="K720">
            <v>0</v>
          </cell>
          <cell r="L720" t="str">
            <v xml:space="preserve">   </v>
          </cell>
          <cell r="M720">
            <v>1</v>
          </cell>
          <cell r="N720">
            <v>0</v>
          </cell>
          <cell r="O720">
            <v>0</v>
          </cell>
          <cell r="P720" t="str">
            <v xml:space="preserve">   </v>
          </cell>
          <cell r="R720" t="str">
            <v>Comp330</v>
          </cell>
        </row>
        <row r="721">
          <cell r="A721">
            <v>5349</v>
          </cell>
          <cell r="B721" t="str">
            <v>F</v>
          </cell>
          <cell r="C721" t="str">
            <v>2.12.6.2.1.3</v>
          </cell>
          <cell r="D721" t="str">
            <v>Eletroduto Pvc Rosca S/Luva 20Mm - 3/4"</v>
          </cell>
          <cell r="E721" t="str">
            <v>pÇ</v>
          </cell>
          <cell r="F721">
            <v>42</v>
          </cell>
          <cell r="G721">
            <v>6.51</v>
          </cell>
          <cell r="H721">
            <v>273.42</v>
          </cell>
          <cell r="I721">
            <v>6.51</v>
          </cell>
          <cell r="J721">
            <v>273.42</v>
          </cell>
          <cell r="K721">
            <v>0</v>
          </cell>
          <cell r="L721" t="str">
            <v xml:space="preserve">   </v>
          </cell>
          <cell r="M721">
            <v>1</v>
          </cell>
          <cell r="N721">
            <v>0</v>
          </cell>
          <cell r="O721">
            <v>0</v>
          </cell>
          <cell r="P721" t="str">
            <v xml:space="preserve">   </v>
          </cell>
          <cell r="R721" t="str">
            <v>Comp330</v>
          </cell>
        </row>
        <row r="722">
          <cell r="A722">
            <v>5374</v>
          </cell>
          <cell r="B722" t="str">
            <v>F</v>
          </cell>
          <cell r="C722" t="str">
            <v>2.12.6.3.1.4</v>
          </cell>
          <cell r="D722" t="str">
            <v>Eletroduto Pvc Rosca S/Luva 20Mm - 3/4"</v>
          </cell>
          <cell r="E722" t="str">
            <v>pç</v>
          </cell>
          <cell r="F722">
            <v>8</v>
          </cell>
          <cell r="G722">
            <v>6.51</v>
          </cell>
          <cell r="H722">
            <v>52.08</v>
          </cell>
          <cell r="I722">
            <v>6.51</v>
          </cell>
          <cell r="J722">
            <v>52.08</v>
          </cell>
          <cell r="K722">
            <v>0</v>
          </cell>
          <cell r="L722" t="str">
            <v xml:space="preserve">   </v>
          </cell>
          <cell r="M722">
            <v>1</v>
          </cell>
          <cell r="N722">
            <v>0</v>
          </cell>
          <cell r="O722">
            <v>0</v>
          </cell>
          <cell r="P722" t="str">
            <v xml:space="preserve">   </v>
          </cell>
          <cell r="R722" t="str">
            <v>Comp330</v>
          </cell>
        </row>
        <row r="723">
          <cell r="A723">
            <v>5404</v>
          </cell>
          <cell r="B723" t="str">
            <v>F</v>
          </cell>
          <cell r="C723" t="str">
            <v>2.12.6.4.1.8</v>
          </cell>
          <cell r="D723" t="str">
            <v>Eletroduto Pvc Rosca S/Luva 20Mm - 3/4"</v>
          </cell>
          <cell r="E723" t="str">
            <v>pÇ</v>
          </cell>
          <cell r="F723">
            <v>6</v>
          </cell>
          <cell r="G723">
            <v>6.51</v>
          </cell>
          <cell r="H723">
            <v>39.06</v>
          </cell>
          <cell r="I723">
            <v>6.51</v>
          </cell>
          <cell r="J723">
            <v>39.06</v>
          </cell>
          <cell r="K723">
            <v>0</v>
          </cell>
          <cell r="L723" t="str">
            <v xml:space="preserve">   </v>
          </cell>
          <cell r="M723">
            <v>1</v>
          </cell>
          <cell r="N723">
            <v>0</v>
          </cell>
          <cell r="O723">
            <v>0</v>
          </cell>
          <cell r="P723" t="str">
            <v xml:space="preserve">   </v>
          </cell>
          <cell r="R723" t="str">
            <v>Comp330</v>
          </cell>
        </row>
        <row r="724">
          <cell r="A724">
            <v>5554</v>
          </cell>
          <cell r="B724" t="str">
            <v>F</v>
          </cell>
          <cell r="C724" t="str">
            <v>2.12.7.1.1.20</v>
          </cell>
          <cell r="D724" t="str">
            <v>Eletroduto Pvc Rosca S/Luva 20Mm - 3/4"</v>
          </cell>
          <cell r="E724" t="str">
            <v>pç</v>
          </cell>
          <cell r="F724">
            <v>3</v>
          </cell>
          <cell r="G724">
            <v>6.51</v>
          </cell>
          <cell r="H724">
            <v>19.53</v>
          </cell>
          <cell r="I724">
            <v>6.51</v>
          </cell>
          <cell r="J724">
            <v>19.53</v>
          </cell>
          <cell r="K724">
            <v>0</v>
          </cell>
          <cell r="L724" t="str">
            <v xml:space="preserve">   </v>
          </cell>
          <cell r="M724">
            <v>1</v>
          </cell>
          <cell r="N724">
            <v>0</v>
          </cell>
          <cell r="O724">
            <v>0</v>
          </cell>
          <cell r="P724" t="str">
            <v xml:space="preserve">   </v>
          </cell>
          <cell r="R724" t="str">
            <v>Comp330</v>
          </cell>
        </row>
        <row r="725">
          <cell r="A725">
            <v>5575</v>
          </cell>
          <cell r="B725" t="str">
            <v>F</v>
          </cell>
          <cell r="C725" t="str">
            <v>2.12.7.2.1.3</v>
          </cell>
          <cell r="D725" t="str">
            <v>Eletroduto Pvc Rosca S/Luva 20Mm - 3/4"</v>
          </cell>
          <cell r="E725" t="str">
            <v>pÇ</v>
          </cell>
          <cell r="F725">
            <v>42</v>
          </cell>
          <cell r="G725">
            <v>6.51</v>
          </cell>
          <cell r="H725">
            <v>273.42</v>
          </cell>
          <cell r="I725">
            <v>6.51</v>
          </cell>
          <cell r="J725">
            <v>273.42</v>
          </cell>
          <cell r="K725">
            <v>0</v>
          </cell>
          <cell r="L725" t="str">
            <v xml:space="preserve">   </v>
          </cell>
          <cell r="M725">
            <v>1</v>
          </cell>
          <cell r="N725">
            <v>0</v>
          </cell>
          <cell r="O725">
            <v>0</v>
          </cell>
          <cell r="P725" t="str">
            <v xml:space="preserve">   </v>
          </cell>
          <cell r="R725" t="str">
            <v>Comp330</v>
          </cell>
        </row>
        <row r="726">
          <cell r="A726">
            <v>5600</v>
          </cell>
          <cell r="B726" t="str">
            <v>F</v>
          </cell>
          <cell r="C726" t="str">
            <v>2.12.7.3.1.4</v>
          </cell>
          <cell r="D726" t="str">
            <v>Eletroduto Pvc Rosca S/Luva 20Mm - 3/4"</v>
          </cell>
          <cell r="E726" t="str">
            <v>pç</v>
          </cell>
          <cell r="F726">
            <v>8</v>
          </cell>
          <cell r="G726">
            <v>6.51</v>
          </cell>
          <cell r="H726">
            <v>52.08</v>
          </cell>
          <cell r="I726">
            <v>6.51</v>
          </cell>
          <cell r="J726">
            <v>52.08</v>
          </cell>
          <cell r="K726">
            <v>0</v>
          </cell>
          <cell r="L726" t="str">
            <v xml:space="preserve">   </v>
          </cell>
          <cell r="M726">
            <v>1</v>
          </cell>
          <cell r="N726">
            <v>0</v>
          </cell>
          <cell r="O726">
            <v>0</v>
          </cell>
          <cell r="P726" t="str">
            <v xml:space="preserve">   </v>
          </cell>
          <cell r="R726" t="str">
            <v>Comp330</v>
          </cell>
        </row>
        <row r="727">
          <cell r="A727">
            <v>5630</v>
          </cell>
          <cell r="B727" t="str">
            <v>F</v>
          </cell>
          <cell r="C727" t="str">
            <v>2.12.7.4.1.8</v>
          </cell>
          <cell r="D727" t="str">
            <v>Eletroduto Pvc Rosca S/Luva 20Mm - 3/4"</v>
          </cell>
          <cell r="E727" t="str">
            <v>pÇ</v>
          </cell>
          <cell r="F727">
            <v>6</v>
          </cell>
          <cell r="G727">
            <v>6.51</v>
          </cell>
          <cell r="H727">
            <v>39.06</v>
          </cell>
          <cell r="I727">
            <v>6.51</v>
          </cell>
          <cell r="J727">
            <v>39.06</v>
          </cell>
          <cell r="K727">
            <v>0</v>
          </cell>
          <cell r="L727" t="str">
            <v xml:space="preserve">   </v>
          </cell>
          <cell r="M727">
            <v>1</v>
          </cell>
          <cell r="N727">
            <v>0</v>
          </cell>
          <cell r="O727">
            <v>0</v>
          </cell>
          <cell r="P727" t="str">
            <v xml:space="preserve">   </v>
          </cell>
          <cell r="R727" t="str">
            <v>Comp330</v>
          </cell>
        </row>
        <row r="728">
          <cell r="A728">
            <v>1719</v>
          </cell>
          <cell r="B728" t="str">
            <v>F</v>
          </cell>
          <cell r="C728" t="str">
            <v>1.16.5.1.29</v>
          </cell>
          <cell r="D728" t="str">
            <v>Eletroduto de PVC rígido rosqueável DN 4" ( 3 metros )</v>
          </cell>
          <cell r="E728" t="str">
            <v>pç</v>
          </cell>
          <cell r="F728">
            <v>4</v>
          </cell>
          <cell r="G728">
            <v>90.91</v>
          </cell>
          <cell r="H728">
            <v>363.64</v>
          </cell>
          <cell r="I728">
            <v>90.91</v>
          </cell>
          <cell r="J728">
            <v>363.64</v>
          </cell>
          <cell r="K728">
            <v>0</v>
          </cell>
          <cell r="L728" t="str">
            <v xml:space="preserve">   </v>
          </cell>
          <cell r="M728">
            <v>1</v>
          </cell>
          <cell r="N728">
            <v>0</v>
          </cell>
          <cell r="O728">
            <v>0</v>
          </cell>
          <cell r="P728" t="str">
            <v xml:space="preserve">   </v>
          </cell>
          <cell r="R728" t="str">
            <v>Comp337</v>
          </cell>
        </row>
        <row r="729">
          <cell r="A729">
            <v>4308</v>
          </cell>
          <cell r="B729" t="str">
            <v>F</v>
          </cell>
          <cell r="C729" t="str">
            <v>2.12.1.1.1.30</v>
          </cell>
          <cell r="D729" t="str">
            <v>Eletroduto de PVC rígido rosqueável DN 4" ( 3 metros )</v>
          </cell>
          <cell r="E729" t="str">
            <v>pç</v>
          </cell>
          <cell r="F729">
            <v>4</v>
          </cell>
          <cell r="G729">
            <v>90.91</v>
          </cell>
          <cell r="H729">
            <v>363.64</v>
          </cell>
          <cell r="I729">
            <v>90.91</v>
          </cell>
          <cell r="J729">
            <v>363.64</v>
          </cell>
          <cell r="K729">
            <v>0</v>
          </cell>
          <cell r="L729" t="str">
            <v xml:space="preserve">   </v>
          </cell>
          <cell r="M729">
            <v>1</v>
          </cell>
          <cell r="N729">
            <v>0</v>
          </cell>
          <cell r="O729">
            <v>0</v>
          </cell>
          <cell r="P729" t="str">
            <v xml:space="preserve">   </v>
          </cell>
          <cell r="R729" t="str">
            <v>Comp337</v>
          </cell>
        </row>
        <row r="730">
          <cell r="A730">
            <v>4341</v>
          </cell>
          <cell r="B730" t="str">
            <v>F</v>
          </cell>
          <cell r="C730" t="str">
            <v>2.12.1.3.1.11</v>
          </cell>
          <cell r="D730" t="str">
            <v>Eletroduto de PVC rígido rosqueável DN 4" ( 3 metros )</v>
          </cell>
          <cell r="E730" t="str">
            <v>pç</v>
          </cell>
          <cell r="F730">
            <v>4</v>
          </cell>
          <cell r="G730">
            <v>90.91</v>
          </cell>
          <cell r="H730">
            <v>363.64</v>
          </cell>
          <cell r="I730">
            <v>90.91</v>
          </cell>
          <cell r="J730">
            <v>363.64</v>
          </cell>
          <cell r="K730">
            <v>0</v>
          </cell>
          <cell r="L730" t="str">
            <v xml:space="preserve">   </v>
          </cell>
          <cell r="M730">
            <v>1</v>
          </cell>
          <cell r="N730">
            <v>0</v>
          </cell>
          <cell r="O730">
            <v>0</v>
          </cell>
          <cell r="P730" t="str">
            <v xml:space="preserve">   </v>
          </cell>
          <cell r="R730" t="str">
            <v>Comp337</v>
          </cell>
        </row>
        <row r="731">
          <cell r="A731">
            <v>5105</v>
          </cell>
          <cell r="B731" t="str">
            <v>F</v>
          </cell>
          <cell r="C731" t="str">
            <v>2.12.5.1.1.30</v>
          </cell>
          <cell r="D731" t="str">
            <v>Eletroduto de PVC rígido rosqueável DN 4" ( 3 metros )</v>
          </cell>
          <cell r="E731" t="str">
            <v>pç</v>
          </cell>
          <cell r="F731">
            <v>4</v>
          </cell>
          <cell r="G731">
            <v>90.91</v>
          </cell>
          <cell r="H731">
            <v>363.64</v>
          </cell>
          <cell r="I731">
            <v>90.91</v>
          </cell>
          <cell r="J731">
            <v>363.64</v>
          </cell>
          <cell r="K731">
            <v>0</v>
          </cell>
          <cell r="L731" t="str">
            <v xml:space="preserve">   </v>
          </cell>
          <cell r="M731">
            <v>1</v>
          </cell>
          <cell r="N731">
            <v>0</v>
          </cell>
          <cell r="O731">
            <v>0</v>
          </cell>
          <cell r="P731" t="str">
            <v xml:space="preserve">   </v>
          </cell>
          <cell r="R731" t="str">
            <v>Comp337</v>
          </cell>
        </row>
        <row r="732">
          <cell r="A732">
            <v>5127</v>
          </cell>
          <cell r="B732" t="str">
            <v>F</v>
          </cell>
          <cell r="C732" t="str">
            <v>2.12.5.2.1.6</v>
          </cell>
          <cell r="D732" t="str">
            <v>Eletroduto de PVC rígido rosqueável DN 4" ( 3 metros )</v>
          </cell>
          <cell r="E732" t="str">
            <v>pç</v>
          </cell>
          <cell r="F732">
            <v>4</v>
          </cell>
          <cell r="G732">
            <v>90.91</v>
          </cell>
          <cell r="H732">
            <v>363.64</v>
          </cell>
          <cell r="I732">
            <v>90.91</v>
          </cell>
          <cell r="J732">
            <v>363.64</v>
          </cell>
          <cell r="K732">
            <v>0</v>
          </cell>
          <cell r="L732" t="str">
            <v xml:space="preserve">   </v>
          </cell>
          <cell r="M732">
            <v>1</v>
          </cell>
          <cell r="N732">
            <v>0</v>
          </cell>
          <cell r="O732">
            <v>0</v>
          </cell>
          <cell r="P732" t="str">
            <v xml:space="preserve">   </v>
          </cell>
          <cell r="R732" t="str">
            <v>Comp337</v>
          </cell>
        </row>
        <row r="733">
          <cell r="A733">
            <v>5156</v>
          </cell>
          <cell r="B733" t="str">
            <v>F</v>
          </cell>
          <cell r="C733" t="str">
            <v>2.12.5.3.1.11</v>
          </cell>
          <cell r="D733" t="str">
            <v>Eletroduto de PVC rígido rosqueável DN 4" ( 3 metros )</v>
          </cell>
          <cell r="E733" t="str">
            <v>pç</v>
          </cell>
          <cell r="F733">
            <v>4</v>
          </cell>
          <cell r="G733">
            <v>90.91</v>
          </cell>
          <cell r="H733">
            <v>363.64</v>
          </cell>
          <cell r="I733">
            <v>90.91</v>
          </cell>
          <cell r="J733">
            <v>363.64</v>
          </cell>
          <cell r="K733">
            <v>0</v>
          </cell>
          <cell r="L733" t="str">
            <v xml:space="preserve">   </v>
          </cell>
          <cell r="M733">
            <v>1</v>
          </cell>
          <cell r="N733">
            <v>0</v>
          </cell>
          <cell r="O733">
            <v>0</v>
          </cell>
          <cell r="P733" t="str">
            <v xml:space="preserve">   </v>
          </cell>
          <cell r="R733" t="str">
            <v>Comp337</v>
          </cell>
        </row>
        <row r="734">
          <cell r="A734">
            <v>1105</v>
          </cell>
          <cell r="B734" t="str">
            <v>F</v>
          </cell>
          <cell r="C734" t="str">
            <v>1.9.3.1.11</v>
          </cell>
          <cell r="D734" t="str">
            <v>Estação base vhf completa (rádio, modem, antena, mastro e acessórios)</v>
          </cell>
          <cell r="E734" t="str">
            <v>un</v>
          </cell>
          <cell r="F734">
            <v>1</v>
          </cell>
          <cell r="G734">
            <v>14700</v>
          </cell>
          <cell r="H734">
            <v>14700</v>
          </cell>
          <cell r="I734">
            <v>14700</v>
          </cell>
          <cell r="J734">
            <v>14700</v>
          </cell>
          <cell r="K734">
            <v>0</v>
          </cell>
          <cell r="L734" t="str">
            <v xml:space="preserve">   </v>
          </cell>
          <cell r="M734">
            <v>1</v>
          </cell>
          <cell r="N734">
            <v>0</v>
          </cell>
          <cell r="O734">
            <v>0</v>
          </cell>
          <cell r="P734" t="str">
            <v xml:space="preserve">   </v>
          </cell>
          <cell r="R734" t="str">
            <v>Comp338</v>
          </cell>
        </row>
        <row r="735">
          <cell r="A735">
            <v>1127</v>
          </cell>
          <cell r="B735" t="str">
            <v>F</v>
          </cell>
          <cell r="C735" t="str">
            <v>1.9.3.3.7</v>
          </cell>
          <cell r="D735" t="str">
            <v>Estação base vhf completa (rádio, modem, antena, mastro e acessórios)</v>
          </cell>
          <cell r="E735" t="str">
            <v>UN</v>
          </cell>
          <cell r="F735">
            <v>1</v>
          </cell>
          <cell r="G735">
            <v>14700</v>
          </cell>
          <cell r="H735">
            <v>14700</v>
          </cell>
          <cell r="I735">
            <v>14700</v>
          </cell>
          <cell r="J735">
            <v>14700</v>
          </cell>
          <cell r="K735">
            <v>0</v>
          </cell>
          <cell r="L735" t="str">
            <v xml:space="preserve">   </v>
          </cell>
          <cell r="M735">
            <v>1</v>
          </cell>
          <cell r="N735">
            <v>0</v>
          </cell>
          <cell r="O735">
            <v>0</v>
          </cell>
          <cell r="P735" t="str">
            <v xml:space="preserve">   </v>
          </cell>
          <cell r="R735" t="str">
            <v>Comp338</v>
          </cell>
        </row>
        <row r="736">
          <cell r="A736">
            <v>1181</v>
          </cell>
          <cell r="B736" t="str">
            <v>F</v>
          </cell>
          <cell r="C736" t="str">
            <v>1.10.3.1.11</v>
          </cell>
          <cell r="D736" t="str">
            <v>Estação base vhf completa (rádio, modem, antena, mastro e acessórios)</v>
          </cell>
          <cell r="E736" t="str">
            <v>un</v>
          </cell>
          <cell r="F736">
            <v>1</v>
          </cell>
          <cell r="G736">
            <v>14700</v>
          </cell>
          <cell r="H736">
            <v>14700</v>
          </cell>
          <cell r="I736">
            <v>14700</v>
          </cell>
          <cell r="J736">
            <v>14700</v>
          </cell>
          <cell r="K736">
            <v>0</v>
          </cell>
          <cell r="L736" t="str">
            <v xml:space="preserve">   </v>
          </cell>
          <cell r="M736">
            <v>1</v>
          </cell>
          <cell r="N736">
            <v>0</v>
          </cell>
          <cell r="O736">
            <v>0</v>
          </cell>
          <cell r="P736" t="str">
            <v xml:space="preserve">   </v>
          </cell>
          <cell r="R736" t="str">
            <v>Comp338</v>
          </cell>
        </row>
        <row r="737">
          <cell r="A737">
            <v>1238</v>
          </cell>
          <cell r="B737" t="str">
            <v>F</v>
          </cell>
          <cell r="C737" t="str">
            <v>1.11.3.1.11</v>
          </cell>
          <cell r="D737" t="str">
            <v>Estação base vhf completa (rádio, modem, antena, mastro e acessórios)</v>
          </cell>
          <cell r="E737" t="str">
            <v>un</v>
          </cell>
          <cell r="F737">
            <v>1</v>
          </cell>
          <cell r="G737">
            <v>14700</v>
          </cell>
          <cell r="H737">
            <v>14700</v>
          </cell>
          <cell r="I737">
            <v>14700</v>
          </cell>
          <cell r="J737">
            <v>14700</v>
          </cell>
          <cell r="K737">
            <v>0</v>
          </cell>
          <cell r="L737" t="str">
            <v xml:space="preserve">   </v>
          </cell>
          <cell r="M737">
            <v>1</v>
          </cell>
          <cell r="N737">
            <v>0</v>
          </cell>
          <cell r="O737">
            <v>0</v>
          </cell>
          <cell r="P737" t="str">
            <v xml:space="preserve">   </v>
          </cell>
          <cell r="R737" t="str">
            <v>Comp338</v>
          </cell>
        </row>
        <row r="738">
          <cell r="A738">
            <v>1260</v>
          </cell>
          <cell r="B738" t="str">
            <v>F</v>
          </cell>
          <cell r="C738" t="str">
            <v>1.11.5.7</v>
          </cell>
          <cell r="D738" t="str">
            <v>Estação base vhf completa (rádio, modem, antena, mastro e acessórios)</v>
          </cell>
          <cell r="E738" t="str">
            <v>UN</v>
          </cell>
          <cell r="F738">
            <v>1</v>
          </cell>
          <cell r="G738">
            <v>14700</v>
          </cell>
          <cell r="H738">
            <v>14700</v>
          </cell>
          <cell r="I738">
            <v>14700</v>
          </cell>
          <cell r="J738">
            <v>14700</v>
          </cell>
          <cell r="K738">
            <v>0</v>
          </cell>
          <cell r="L738" t="str">
            <v xml:space="preserve">   </v>
          </cell>
          <cell r="M738">
            <v>1</v>
          </cell>
          <cell r="N738">
            <v>0</v>
          </cell>
          <cell r="O738">
            <v>0</v>
          </cell>
          <cell r="P738" t="str">
            <v xml:space="preserve">   </v>
          </cell>
          <cell r="R738" t="str">
            <v>Comp338</v>
          </cell>
        </row>
        <row r="739">
          <cell r="A739">
            <v>1314</v>
          </cell>
          <cell r="B739" t="str">
            <v>F</v>
          </cell>
          <cell r="C739" t="str">
            <v>1.12.3.1.11</v>
          </cell>
          <cell r="D739" t="str">
            <v>Estação base vhf completa (rádio, modem, antena, mastro e acessórios)</v>
          </cell>
          <cell r="E739" t="str">
            <v>un</v>
          </cell>
          <cell r="F739">
            <v>1</v>
          </cell>
          <cell r="G739">
            <v>14700</v>
          </cell>
          <cell r="H739">
            <v>14700</v>
          </cell>
          <cell r="I739">
            <v>14700</v>
          </cell>
          <cell r="J739">
            <v>14700</v>
          </cell>
          <cell r="K739">
            <v>0</v>
          </cell>
          <cell r="L739" t="str">
            <v xml:space="preserve">   </v>
          </cell>
          <cell r="M739">
            <v>1</v>
          </cell>
          <cell r="N739">
            <v>0</v>
          </cell>
          <cell r="O739">
            <v>0</v>
          </cell>
          <cell r="P739" t="str">
            <v xml:space="preserve">   </v>
          </cell>
          <cell r="R739" t="str">
            <v>Comp338</v>
          </cell>
        </row>
        <row r="740">
          <cell r="A740">
            <v>1336</v>
          </cell>
          <cell r="B740" t="str">
            <v>F</v>
          </cell>
          <cell r="C740" t="str">
            <v>1.12.5.7</v>
          </cell>
          <cell r="D740" t="str">
            <v>Estação base vhf completa (rádio, modem, antena, mastro e acessórios)</v>
          </cell>
          <cell r="E740" t="str">
            <v>UN</v>
          </cell>
          <cell r="F740">
            <v>1</v>
          </cell>
          <cell r="G740">
            <v>14700</v>
          </cell>
          <cell r="H740">
            <v>14700</v>
          </cell>
          <cell r="I740">
            <v>14700</v>
          </cell>
          <cell r="J740">
            <v>14700</v>
          </cell>
          <cell r="K740">
            <v>0</v>
          </cell>
          <cell r="L740" t="str">
            <v xml:space="preserve">   </v>
          </cell>
          <cell r="M740">
            <v>1</v>
          </cell>
          <cell r="N740">
            <v>0</v>
          </cell>
          <cell r="O740">
            <v>0</v>
          </cell>
          <cell r="P740" t="str">
            <v xml:space="preserve">   </v>
          </cell>
          <cell r="R740" t="str">
            <v>Comp338</v>
          </cell>
        </row>
        <row r="741">
          <cell r="A741">
            <v>1712</v>
          </cell>
          <cell r="B741" t="str">
            <v>F</v>
          </cell>
          <cell r="C741" t="str">
            <v>1.16.5.1.22</v>
          </cell>
          <cell r="D741" t="str">
            <v>Esticador, aço galvanizado gancho olhal</v>
          </cell>
          <cell r="E741" t="str">
            <v>un</v>
          </cell>
          <cell r="F741">
            <v>4</v>
          </cell>
          <cell r="G741">
            <v>56</v>
          </cell>
          <cell r="H741">
            <v>224</v>
          </cell>
          <cell r="I741">
            <v>56</v>
          </cell>
          <cell r="J741">
            <v>224</v>
          </cell>
          <cell r="K741">
            <v>0</v>
          </cell>
          <cell r="L741" t="str">
            <v xml:space="preserve">   </v>
          </cell>
          <cell r="M741">
            <v>1</v>
          </cell>
          <cell r="N741">
            <v>0</v>
          </cell>
          <cell r="O741">
            <v>0</v>
          </cell>
          <cell r="P741" t="str">
            <v xml:space="preserve">   </v>
          </cell>
          <cell r="R741" t="str">
            <v>Comp339</v>
          </cell>
        </row>
        <row r="742">
          <cell r="A742">
            <v>4301</v>
          </cell>
          <cell r="B742" t="str">
            <v>F</v>
          </cell>
          <cell r="C742" t="str">
            <v>2.12.1.1.1.23</v>
          </cell>
          <cell r="D742" t="str">
            <v>Esticador, aço galvanizado gancho olhal</v>
          </cell>
          <cell r="E742" t="str">
            <v>un</v>
          </cell>
          <cell r="F742">
            <v>4</v>
          </cell>
          <cell r="G742">
            <v>56</v>
          </cell>
          <cell r="H742">
            <v>224</v>
          </cell>
          <cell r="I742">
            <v>56</v>
          </cell>
          <cell r="J742">
            <v>224</v>
          </cell>
          <cell r="K742">
            <v>0</v>
          </cell>
          <cell r="L742" t="str">
            <v xml:space="preserve">   </v>
          </cell>
          <cell r="M742">
            <v>1</v>
          </cell>
          <cell r="N742">
            <v>0</v>
          </cell>
          <cell r="O742">
            <v>0</v>
          </cell>
          <cell r="P742" t="str">
            <v xml:space="preserve">   </v>
          </cell>
          <cell r="R742" t="str">
            <v>Comp339</v>
          </cell>
        </row>
        <row r="743">
          <cell r="A743">
            <v>5098</v>
          </cell>
          <cell r="B743" t="str">
            <v>F</v>
          </cell>
          <cell r="C743" t="str">
            <v>2.12.5.1.1.23</v>
          </cell>
          <cell r="D743" t="str">
            <v>Esticador, aço galvanizado gancho olhal</v>
          </cell>
          <cell r="E743" t="str">
            <v>un</v>
          </cell>
          <cell r="F743">
            <v>4</v>
          </cell>
          <cell r="G743">
            <v>56</v>
          </cell>
          <cell r="H743">
            <v>224</v>
          </cell>
          <cell r="I743">
            <v>56</v>
          </cell>
          <cell r="J743">
            <v>224</v>
          </cell>
          <cell r="K743">
            <v>0</v>
          </cell>
          <cell r="L743" t="str">
            <v xml:space="preserve">   </v>
          </cell>
          <cell r="M743">
            <v>1</v>
          </cell>
          <cell r="N743">
            <v>0</v>
          </cell>
          <cell r="O743">
            <v>0</v>
          </cell>
          <cell r="P743" t="str">
            <v xml:space="preserve">   </v>
          </cell>
          <cell r="R743" t="str">
            <v>Comp339</v>
          </cell>
        </row>
        <row r="744">
          <cell r="A744">
            <v>36</v>
          </cell>
          <cell r="B744" t="str">
            <v>F</v>
          </cell>
          <cell r="C744" t="str">
            <v>1.1.1.3.4</v>
          </cell>
          <cell r="D744" t="str">
            <v>Exames médicos</v>
          </cell>
          <cell r="E744" t="str">
            <v>un</v>
          </cell>
          <cell r="F744">
            <v>200</v>
          </cell>
          <cell r="G744">
            <v>60</v>
          </cell>
          <cell r="H744">
            <v>12000</v>
          </cell>
          <cell r="I744">
            <v>60</v>
          </cell>
          <cell r="J744">
            <v>12000</v>
          </cell>
          <cell r="K744">
            <v>0</v>
          </cell>
          <cell r="L744" t="str">
            <v xml:space="preserve">   </v>
          </cell>
          <cell r="M744">
            <v>1</v>
          </cell>
          <cell r="N744">
            <v>0</v>
          </cell>
          <cell r="O744">
            <v>0</v>
          </cell>
          <cell r="P744" t="str">
            <v xml:space="preserve">   </v>
          </cell>
          <cell r="R744" t="str">
            <v>Comp340</v>
          </cell>
        </row>
        <row r="745">
          <cell r="A745">
            <v>1988</v>
          </cell>
          <cell r="B745" t="str">
            <v>F</v>
          </cell>
          <cell r="C745" t="str">
            <v>2.1.1.3.4</v>
          </cell>
          <cell r="D745" t="str">
            <v>Exames médicos</v>
          </cell>
          <cell r="E745" t="str">
            <v>un</v>
          </cell>
          <cell r="F745">
            <v>400</v>
          </cell>
          <cell r="G745">
            <v>60</v>
          </cell>
          <cell r="H745">
            <v>24000</v>
          </cell>
          <cell r="I745">
            <v>60</v>
          </cell>
          <cell r="J745">
            <v>24000</v>
          </cell>
          <cell r="K745">
            <v>0</v>
          </cell>
          <cell r="L745" t="str">
            <v xml:space="preserve">   </v>
          </cell>
          <cell r="M745">
            <v>1</v>
          </cell>
          <cell r="N745">
            <v>0</v>
          </cell>
          <cell r="O745">
            <v>0</v>
          </cell>
          <cell r="P745" t="str">
            <v xml:space="preserve">   </v>
          </cell>
          <cell r="R745" t="str">
            <v>Comp340</v>
          </cell>
        </row>
        <row r="746">
          <cell r="A746">
            <v>4349</v>
          </cell>
          <cell r="B746" t="str">
            <v>F</v>
          </cell>
          <cell r="C746" t="str">
            <v>2.12.1.3.1.19</v>
          </cell>
          <cell r="D746" t="str">
            <v>Extintor De Incendio C/ Carga Gas Carbonico Co2 6Kg</v>
          </cell>
          <cell r="E746" t="str">
            <v>un</v>
          </cell>
          <cell r="F746">
            <v>2</v>
          </cell>
          <cell r="G746">
            <v>561.21</v>
          </cell>
          <cell r="H746">
            <v>1122.42</v>
          </cell>
          <cell r="I746">
            <v>561.21</v>
          </cell>
          <cell r="J746">
            <v>1122.42</v>
          </cell>
          <cell r="K746">
            <v>0</v>
          </cell>
          <cell r="L746" t="str">
            <v xml:space="preserve">   </v>
          </cell>
          <cell r="M746">
            <v>1</v>
          </cell>
          <cell r="N746">
            <v>0</v>
          </cell>
          <cell r="O746">
            <v>0</v>
          </cell>
          <cell r="P746" t="str">
            <v xml:space="preserve">   </v>
          </cell>
          <cell r="R746" t="str">
            <v>10889</v>
          </cell>
        </row>
        <row r="747">
          <cell r="A747">
            <v>4481</v>
          </cell>
          <cell r="B747" t="str">
            <v>F</v>
          </cell>
          <cell r="C747" t="str">
            <v>2.12.2.3.1.19</v>
          </cell>
          <cell r="D747" t="str">
            <v>Extintor De Incendio C/ Carga Gas Carbonico Co2 6Kg</v>
          </cell>
          <cell r="E747" t="str">
            <v>un</v>
          </cell>
          <cell r="F747">
            <v>2</v>
          </cell>
          <cell r="G747">
            <v>561.21</v>
          </cell>
          <cell r="H747">
            <v>1122.42</v>
          </cell>
          <cell r="I747">
            <v>561.21</v>
          </cell>
          <cell r="J747">
            <v>1122.42</v>
          </cell>
          <cell r="K747">
            <v>0</v>
          </cell>
          <cell r="L747" t="str">
            <v xml:space="preserve">   </v>
          </cell>
          <cell r="M747">
            <v>1</v>
          </cell>
          <cell r="N747">
            <v>0</v>
          </cell>
          <cell r="O747">
            <v>0</v>
          </cell>
          <cell r="P747" t="str">
            <v xml:space="preserve">   </v>
          </cell>
          <cell r="R747" t="str">
            <v>10889</v>
          </cell>
        </row>
        <row r="748">
          <cell r="A748">
            <v>4707</v>
          </cell>
          <cell r="B748" t="str">
            <v>F</v>
          </cell>
          <cell r="C748" t="str">
            <v>2.12.3.3.1.19</v>
          </cell>
          <cell r="D748" t="str">
            <v>Extintor De Incendio C/ Carga Gas Carbonico Co2 6Kg</v>
          </cell>
          <cell r="E748" t="str">
            <v>un</v>
          </cell>
          <cell r="F748">
            <v>2</v>
          </cell>
          <cell r="G748">
            <v>561.21</v>
          </cell>
          <cell r="H748">
            <v>1122.42</v>
          </cell>
          <cell r="I748">
            <v>561.21</v>
          </cell>
          <cell r="J748">
            <v>1122.42</v>
          </cell>
          <cell r="K748">
            <v>0</v>
          </cell>
          <cell r="L748" t="str">
            <v xml:space="preserve">   </v>
          </cell>
          <cell r="M748">
            <v>1</v>
          </cell>
          <cell r="N748">
            <v>0</v>
          </cell>
          <cell r="O748">
            <v>0</v>
          </cell>
          <cell r="P748" t="str">
            <v xml:space="preserve">   </v>
          </cell>
          <cell r="R748" t="str">
            <v>10889</v>
          </cell>
        </row>
        <row r="749">
          <cell r="A749">
            <v>4931</v>
          </cell>
          <cell r="B749" t="str">
            <v>F</v>
          </cell>
          <cell r="C749" t="str">
            <v>2.12.4.3.1.19</v>
          </cell>
          <cell r="D749" t="str">
            <v>Extintor De Incendio C/ Carga Gas Carbonico Co2 6Kg</v>
          </cell>
          <cell r="E749" t="str">
            <v>un</v>
          </cell>
          <cell r="F749">
            <v>2</v>
          </cell>
          <cell r="G749">
            <v>561.21</v>
          </cell>
          <cell r="H749">
            <v>1122.42</v>
          </cell>
          <cell r="I749">
            <v>561.21</v>
          </cell>
          <cell r="J749">
            <v>1122.42</v>
          </cell>
          <cell r="K749">
            <v>0</v>
          </cell>
          <cell r="L749" t="str">
            <v xml:space="preserve">   </v>
          </cell>
          <cell r="M749">
            <v>1</v>
          </cell>
          <cell r="N749">
            <v>0</v>
          </cell>
          <cell r="O749">
            <v>0</v>
          </cell>
          <cell r="P749" t="str">
            <v xml:space="preserve">   </v>
          </cell>
          <cell r="R749" t="str">
            <v>10889</v>
          </cell>
        </row>
        <row r="750">
          <cell r="A750">
            <v>5164</v>
          </cell>
          <cell r="B750" t="str">
            <v>F</v>
          </cell>
          <cell r="C750" t="str">
            <v>2.12.5.3.1.19</v>
          </cell>
          <cell r="D750" t="str">
            <v>Extintor De Incendio C/ Carga Gas Carbonico Co2 6Kg</v>
          </cell>
          <cell r="E750" t="str">
            <v>un</v>
          </cell>
          <cell r="F750">
            <v>2</v>
          </cell>
          <cell r="G750">
            <v>561.21</v>
          </cell>
          <cell r="H750">
            <v>1122.42</v>
          </cell>
          <cell r="I750">
            <v>561.21</v>
          </cell>
          <cell r="J750">
            <v>1122.42</v>
          </cell>
          <cell r="K750">
            <v>0</v>
          </cell>
          <cell r="L750" t="str">
            <v xml:space="preserve">   </v>
          </cell>
          <cell r="M750">
            <v>1</v>
          </cell>
          <cell r="N750">
            <v>0</v>
          </cell>
          <cell r="O750">
            <v>0</v>
          </cell>
          <cell r="P750" t="str">
            <v xml:space="preserve">   </v>
          </cell>
          <cell r="R750" t="str">
            <v>10889</v>
          </cell>
        </row>
        <row r="751">
          <cell r="A751">
            <v>5389</v>
          </cell>
          <cell r="B751" t="str">
            <v>F</v>
          </cell>
          <cell r="C751" t="str">
            <v>2.12.6.3.1.19</v>
          </cell>
          <cell r="D751" t="str">
            <v>Extintor De Incendio C/ Carga Gas Carbonico Co2 6Kg</v>
          </cell>
          <cell r="E751" t="str">
            <v>un</v>
          </cell>
          <cell r="F751">
            <v>2</v>
          </cell>
          <cell r="G751">
            <v>561.21</v>
          </cell>
          <cell r="H751">
            <v>1122.42</v>
          </cell>
          <cell r="I751">
            <v>561.21</v>
          </cell>
          <cell r="J751">
            <v>1122.42</v>
          </cell>
          <cell r="K751">
            <v>0</v>
          </cell>
          <cell r="L751" t="str">
            <v xml:space="preserve">   </v>
          </cell>
          <cell r="M751">
            <v>1</v>
          </cell>
          <cell r="N751">
            <v>0</v>
          </cell>
          <cell r="O751">
            <v>0</v>
          </cell>
          <cell r="P751" t="str">
            <v xml:space="preserve">   </v>
          </cell>
          <cell r="R751" t="str">
            <v>10889</v>
          </cell>
        </row>
        <row r="752">
          <cell r="A752">
            <v>5615</v>
          </cell>
          <cell r="B752" t="str">
            <v>F</v>
          </cell>
          <cell r="C752" t="str">
            <v>2.12.7.3.1.19</v>
          </cell>
          <cell r="D752" t="str">
            <v>Extintor De Incendio C/ Carga Gas Carbonico Co2 6Kg</v>
          </cell>
          <cell r="E752" t="str">
            <v>un</v>
          </cell>
          <cell r="F752">
            <v>2</v>
          </cell>
          <cell r="G752">
            <v>561.21</v>
          </cell>
          <cell r="H752">
            <v>1122.42</v>
          </cell>
          <cell r="I752">
            <v>561.21</v>
          </cell>
          <cell r="J752">
            <v>1122.42</v>
          </cell>
          <cell r="K752">
            <v>0</v>
          </cell>
          <cell r="L752" t="str">
            <v xml:space="preserve">   </v>
          </cell>
          <cell r="M752">
            <v>1</v>
          </cell>
          <cell r="N752">
            <v>0</v>
          </cell>
          <cell r="O752">
            <v>0</v>
          </cell>
          <cell r="P752" t="str">
            <v xml:space="preserve">   </v>
          </cell>
          <cell r="R752" t="str">
            <v>10889</v>
          </cell>
        </row>
        <row r="753">
          <cell r="A753">
            <v>684</v>
          </cell>
          <cell r="B753" t="str">
            <v>F</v>
          </cell>
          <cell r="C753" t="str">
            <v>1.8.3.4.1.15</v>
          </cell>
          <cell r="D753" t="str">
            <v>Extremidade Fofo Flange E Bolsa Jgs Pn-10 Dn 200 Inclusive Anel Borracha</v>
          </cell>
          <cell r="E753" t="str">
            <v>pç</v>
          </cell>
          <cell r="F753">
            <v>2</v>
          </cell>
          <cell r="G753">
            <v>478.57</v>
          </cell>
          <cell r="H753">
            <v>957.14</v>
          </cell>
          <cell r="I753">
            <v>478.57</v>
          </cell>
          <cell r="J753">
            <v>957.14</v>
          </cell>
          <cell r="K753">
            <v>0</v>
          </cell>
          <cell r="L753" t="str">
            <v xml:space="preserve">   </v>
          </cell>
          <cell r="M753">
            <v>1</v>
          </cell>
          <cell r="N753">
            <v>0</v>
          </cell>
          <cell r="O753">
            <v>0</v>
          </cell>
          <cell r="P753" t="str">
            <v xml:space="preserve">   </v>
          </cell>
          <cell r="R753" t="str">
            <v>15008</v>
          </cell>
        </row>
        <row r="754">
          <cell r="A754">
            <v>823</v>
          </cell>
          <cell r="B754" t="str">
            <v>F</v>
          </cell>
          <cell r="C754" t="str">
            <v>1.8.4.4.1.16</v>
          </cell>
          <cell r="D754" t="str">
            <v>Extremidade Fofo Flange E Bolsa Jgs Pn-10 Dn 200 Inclusive Anel Borracha</v>
          </cell>
          <cell r="E754" t="str">
            <v>pç</v>
          </cell>
          <cell r="F754">
            <v>2</v>
          </cell>
          <cell r="G754">
            <v>478.57</v>
          </cell>
          <cell r="H754">
            <v>957.14</v>
          </cell>
          <cell r="I754">
            <v>478.57</v>
          </cell>
          <cell r="J754">
            <v>957.14</v>
          </cell>
          <cell r="K754">
            <v>0</v>
          </cell>
          <cell r="L754" t="str">
            <v xml:space="preserve">   </v>
          </cell>
          <cell r="M754">
            <v>1</v>
          </cell>
          <cell r="N754">
            <v>0</v>
          </cell>
          <cell r="O754">
            <v>0</v>
          </cell>
          <cell r="P754" t="str">
            <v xml:space="preserve">   </v>
          </cell>
          <cell r="R754" t="str">
            <v>15008</v>
          </cell>
        </row>
        <row r="755">
          <cell r="A755">
            <v>515</v>
          </cell>
          <cell r="B755" t="str">
            <v>F</v>
          </cell>
          <cell r="C755" t="str">
            <v>1.8.2.4.1.28</v>
          </cell>
          <cell r="D755" t="str">
            <v>Extremidade Fofo Flange E Bolsa Jgs Pn-10 Dn 300 Inclusive Anel Borracha</v>
          </cell>
          <cell r="E755" t="str">
            <v>pç</v>
          </cell>
          <cell r="F755">
            <v>2</v>
          </cell>
          <cell r="G755">
            <v>842.21</v>
          </cell>
          <cell r="H755">
            <v>1684.42</v>
          </cell>
          <cell r="I755">
            <v>842.21</v>
          </cell>
          <cell r="J755">
            <v>1684.42</v>
          </cell>
          <cell r="K755">
            <v>0</v>
          </cell>
          <cell r="L755" t="str">
            <v xml:space="preserve">   </v>
          </cell>
          <cell r="M755">
            <v>1</v>
          </cell>
          <cell r="N755">
            <v>0</v>
          </cell>
          <cell r="O755">
            <v>0</v>
          </cell>
          <cell r="P755" t="str">
            <v xml:space="preserve">   </v>
          </cell>
          <cell r="R755" t="str">
            <v>15010</v>
          </cell>
        </row>
        <row r="756">
          <cell r="A756">
            <v>1096</v>
          </cell>
          <cell r="B756" t="str">
            <v>F</v>
          </cell>
          <cell r="C756" t="str">
            <v>1.9.3.1.2</v>
          </cell>
          <cell r="D756" t="str">
            <v>Extremidade FoFo Bolsa e  flange c/aba vedação PN-10 DN 300</v>
          </cell>
          <cell r="E756" t="str">
            <v>und.</v>
          </cell>
          <cell r="F756">
            <v>1</v>
          </cell>
          <cell r="G756">
            <v>2098.6799999999998</v>
          </cell>
          <cell r="H756">
            <v>2098.6799999999998</v>
          </cell>
          <cell r="I756">
            <v>2098.6799999999998</v>
          </cell>
          <cell r="J756">
            <v>2098.6799999999998</v>
          </cell>
          <cell r="K756">
            <v>0</v>
          </cell>
          <cell r="L756" t="str">
            <v xml:space="preserve">   </v>
          </cell>
          <cell r="M756">
            <v>1</v>
          </cell>
          <cell r="N756">
            <v>0</v>
          </cell>
          <cell r="O756">
            <v>0</v>
          </cell>
          <cell r="P756" t="str">
            <v xml:space="preserve">   </v>
          </cell>
          <cell r="R756" t="str">
            <v>Comp341</v>
          </cell>
        </row>
        <row r="757">
          <cell r="A757">
            <v>1172</v>
          </cell>
          <cell r="B757" t="str">
            <v>F</v>
          </cell>
          <cell r="C757" t="str">
            <v>1.10.3.1.2</v>
          </cell>
          <cell r="D757" t="str">
            <v>Extremidade FoFo Bolsa e  flange c/aba vedação PN-10 DN 300</v>
          </cell>
          <cell r="E757" t="str">
            <v>und.</v>
          </cell>
          <cell r="F757">
            <v>1</v>
          </cell>
          <cell r="G757">
            <v>2098.6799999999998</v>
          </cell>
          <cell r="H757">
            <v>2098.6799999999998</v>
          </cell>
          <cell r="I757">
            <v>2098.6799999999998</v>
          </cell>
          <cell r="J757">
            <v>2098.6799999999998</v>
          </cell>
          <cell r="K757">
            <v>0</v>
          </cell>
          <cell r="L757" t="str">
            <v xml:space="preserve">   </v>
          </cell>
          <cell r="M757">
            <v>1</v>
          </cell>
          <cell r="N757">
            <v>0</v>
          </cell>
          <cell r="O757">
            <v>0</v>
          </cell>
          <cell r="P757" t="str">
            <v xml:space="preserve">   </v>
          </cell>
          <cell r="R757" t="str">
            <v>Comp341</v>
          </cell>
        </row>
        <row r="758">
          <cell r="A758">
            <v>1229</v>
          </cell>
          <cell r="B758" t="str">
            <v>F</v>
          </cell>
          <cell r="C758" t="str">
            <v>1.11.3.1.2</v>
          </cell>
          <cell r="D758" t="str">
            <v>Extremidade FoFo Bolsa e  flange c/aba vedação PN-10 DN 300</v>
          </cell>
          <cell r="E758" t="str">
            <v>und.</v>
          </cell>
          <cell r="F758">
            <v>1</v>
          </cell>
          <cell r="G758">
            <v>2098.6799999999998</v>
          </cell>
          <cell r="H758">
            <v>2098.6799999999998</v>
          </cell>
          <cell r="I758">
            <v>2098.6799999999998</v>
          </cell>
          <cell r="J758">
            <v>2098.6799999999998</v>
          </cell>
          <cell r="K758">
            <v>0</v>
          </cell>
          <cell r="L758" t="str">
            <v xml:space="preserve">   </v>
          </cell>
          <cell r="M758">
            <v>1</v>
          </cell>
          <cell r="N758">
            <v>0</v>
          </cell>
          <cell r="O758">
            <v>0</v>
          </cell>
          <cell r="P758" t="str">
            <v xml:space="preserve">   </v>
          </cell>
          <cell r="R758" t="str">
            <v>Comp341</v>
          </cell>
        </row>
        <row r="759">
          <cell r="A759">
            <v>1305</v>
          </cell>
          <cell r="B759" t="str">
            <v>F</v>
          </cell>
          <cell r="C759" t="str">
            <v>1.12.3.1.2</v>
          </cell>
          <cell r="D759" t="str">
            <v>Extremidade FoFo Bolsa e  flange c/aba vedação PN-10 DN 300</v>
          </cell>
          <cell r="E759" t="str">
            <v>und.</v>
          </cell>
          <cell r="F759">
            <v>1</v>
          </cell>
          <cell r="G759">
            <v>2098.6799999999998</v>
          </cell>
          <cell r="H759">
            <v>2098.6799999999998</v>
          </cell>
          <cell r="I759">
            <v>2098.6799999999998</v>
          </cell>
          <cell r="J759">
            <v>2098.6799999999998</v>
          </cell>
          <cell r="K759">
            <v>0</v>
          </cell>
          <cell r="L759" t="str">
            <v xml:space="preserve">   </v>
          </cell>
          <cell r="M759">
            <v>1</v>
          </cell>
          <cell r="N759">
            <v>0</v>
          </cell>
          <cell r="O759">
            <v>0</v>
          </cell>
          <cell r="P759" t="str">
            <v xml:space="preserve">   </v>
          </cell>
          <cell r="R759" t="str">
            <v>Comp341</v>
          </cell>
        </row>
        <row r="760">
          <cell r="A760">
            <v>4184</v>
          </cell>
          <cell r="B760" t="str">
            <v>F</v>
          </cell>
          <cell r="C760" t="str">
            <v>2.10.7.1.4.2</v>
          </cell>
          <cell r="D760" t="str">
            <v>Extremidade Fofo Flange E Ponta C/Aba Vedacao Pn-10 Dn 400</v>
          </cell>
          <cell r="E760" t="str">
            <v>pc</v>
          </cell>
          <cell r="F760">
            <v>2</v>
          </cell>
          <cell r="G760">
            <v>2720.25</v>
          </cell>
          <cell r="H760">
            <v>5440.5</v>
          </cell>
          <cell r="I760">
            <v>2720.25</v>
          </cell>
          <cell r="J760">
            <v>5440.5</v>
          </cell>
          <cell r="K760">
            <v>0</v>
          </cell>
          <cell r="L760" t="str">
            <v xml:space="preserve">   </v>
          </cell>
          <cell r="M760">
            <v>1</v>
          </cell>
          <cell r="N760">
            <v>0</v>
          </cell>
          <cell r="O760">
            <v>0</v>
          </cell>
          <cell r="P760" t="str">
            <v xml:space="preserve">   </v>
          </cell>
          <cell r="R760" t="str">
            <v>2843</v>
          </cell>
        </row>
        <row r="761">
          <cell r="A761">
            <v>972</v>
          </cell>
          <cell r="B761" t="str">
            <v>F</v>
          </cell>
          <cell r="C761" t="str">
            <v>1.8.5.3.1.29</v>
          </cell>
          <cell r="D761" t="str">
            <v>Extremidade Fofo Flange E Ponta P/ Je / Jm Pn-10/16 Dn 100</v>
          </cell>
          <cell r="E761" t="str">
            <v>pç</v>
          </cell>
          <cell r="F761">
            <v>4</v>
          </cell>
          <cell r="G761">
            <v>146.25</v>
          </cell>
          <cell r="H761">
            <v>585</v>
          </cell>
          <cell r="I761">
            <v>146.25</v>
          </cell>
          <cell r="J761">
            <v>585</v>
          </cell>
          <cell r="K761">
            <v>0</v>
          </cell>
          <cell r="L761" t="str">
            <v xml:space="preserve">   </v>
          </cell>
          <cell r="M761">
            <v>1</v>
          </cell>
          <cell r="N761">
            <v>0</v>
          </cell>
          <cell r="O761">
            <v>0</v>
          </cell>
          <cell r="P761" t="str">
            <v xml:space="preserve">   </v>
          </cell>
          <cell r="R761" t="str">
            <v>2896</v>
          </cell>
        </row>
        <row r="762">
          <cell r="A762">
            <v>4163</v>
          </cell>
          <cell r="B762" t="str">
            <v>F</v>
          </cell>
          <cell r="C762" t="str">
            <v>2.10.7.1.1.11</v>
          </cell>
          <cell r="D762" t="str">
            <v>Extremidade Fofo Flange E Ponta P/ Je / Jm Pn-10/16 Dn 200</v>
          </cell>
          <cell r="E762" t="str">
            <v>und</v>
          </cell>
          <cell r="F762">
            <v>32</v>
          </cell>
          <cell r="G762">
            <v>379.6</v>
          </cell>
          <cell r="H762">
            <v>12147.2</v>
          </cell>
          <cell r="I762">
            <v>379.6</v>
          </cell>
          <cell r="J762">
            <v>12147.2</v>
          </cell>
          <cell r="K762">
            <v>0</v>
          </cell>
          <cell r="L762" t="str">
            <v xml:space="preserve">   </v>
          </cell>
          <cell r="M762">
            <v>1</v>
          </cell>
          <cell r="N762">
            <v>0</v>
          </cell>
          <cell r="O762">
            <v>0</v>
          </cell>
          <cell r="P762" t="str">
            <v xml:space="preserve">   </v>
          </cell>
          <cell r="R762" t="str">
            <v>2898</v>
          </cell>
        </row>
        <row r="763">
          <cell r="A763">
            <v>193</v>
          </cell>
          <cell r="B763" t="str">
            <v>F</v>
          </cell>
          <cell r="C763" t="str">
            <v>1.5.4.1.1</v>
          </cell>
          <cell r="D763" t="str">
            <v>Extremidade Fofo Flange E Ponta C/Aba Vedacao Pn-10 Dn 500</v>
          </cell>
          <cell r="E763" t="str">
            <v>pc</v>
          </cell>
          <cell r="F763">
            <v>8</v>
          </cell>
          <cell r="G763">
            <v>4387.99</v>
          </cell>
          <cell r="H763">
            <v>35103.919999999998</v>
          </cell>
          <cell r="I763">
            <v>4387.99</v>
          </cell>
          <cell r="J763">
            <v>35103.919999999998</v>
          </cell>
          <cell r="K763">
            <v>0</v>
          </cell>
          <cell r="L763" t="str">
            <v xml:space="preserve">   </v>
          </cell>
          <cell r="M763">
            <v>1</v>
          </cell>
          <cell r="N763">
            <v>0</v>
          </cell>
          <cell r="O763">
            <v>0</v>
          </cell>
          <cell r="P763" t="str">
            <v xml:space="preserve">   </v>
          </cell>
          <cell r="R763" t="str">
            <v>2964</v>
          </cell>
        </row>
        <row r="764">
          <cell r="A764">
            <v>514</v>
          </cell>
          <cell r="B764" t="str">
            <v>F</v>
          </cell>
          <cell r="C764" t="str">
            <v>1.8.2.4.1.27</v>
          </cell>
          <cell r="D764" t="str">
            <v>Extremidade Fofo Flange E Ponta P/ Je / Jm Pn-10 Dn 250</v>
          </cell>
          <cell r="E764" t="str">
            <v>pç</v>
          </cell>
          <cell r="F764">
            <v>2</v>
          </cell>
          <cell r="G764">
            <v>623.36</v>
          </cell>
          <cell r="H764">
            <v>1246.72</v>
          </cell>
          <cell r="I764">
            <v>623.36</v>
          </cell>
          <cell r="J764">
            <v>1246.72</v>
          </cell>
          <cell r="K764">
            <v>0</v>
          </cell>
          <cell r="L764" t="str">
            <v xml:space="preserve">   </v>
          </cell>
          <cell r="M764">
            <v>1</v>
          </cell>
          <cell r="N764">
            <v>0</v>
          </cell>
          <cell r="O764">
            <v>0</v>
          </cell>
          <cell r="P764" t="str">
            <v xml:space="preserve">   </v>
          </cell>
          <cell r="R764" t="str">
            <v>2899</v>
          </cell>
        </row>
        <row r="765">
          <cell r="A765">
            <v>1101</v>
          </cell>
          <cell r="B765" t="str">
            <v>F</v>
          </cell>
          <cell r="C765" t="str">
            <v>1.9.3.1.7</v>
          </cell>
          <cell r="D765" t="str">
            <v>Extremidade Fofo Flange E Ponta P/ Je / Jm Pn-10 Dn 300</v>
          </cell>
          <cell r="E765" t="str">
            <v>pc</v>
          </cell>
          <cell r="F765">
            <v>2</v>
          </cell>
          <cell r="G765">
            <v>720.88</v>
          </cell>
          <cell r="H765">
            <v>1441.76</v>
          </cell>
          <cell r="I765">
            <v>720.88</v>
          </cell>
          <cell r="J765">
            <v>1441.76</v>
          </cell>
          <cell r="K765">
            <v>0</v>
          </cell>
          <cell r="L765" t="str">
            <v xml:space="preserve">   </v>
          </cell>
          <cell r="M765">
            <v>1</v>
          </cell>
          <cell r="N765">
            <v>0</v>
          </cell>
          <cell r="O765">
            <v>0</v>
          </cell>
          <cell r="P765" t="str">
            <v xml:space="preserve">   </v>
          </cell>
          <cell r="R765" t="str">
            <v>2933</v>
          </cell>
        </row>
        <row r="766">
          <cell r="A766">
            <v>1177</v>
          </cell>
          <cell r="B766" t="str">
            <v>F</v>
          </cell>
          <cell r="C766" t="str">
            <v>1.10.3.1.7</v>
          </cell>
          <cell r="D766" t="str">
            <v>Extremidade Fofo Flange E Ponta P/ Je / Jm Pn-10 Dn 300</v>
          </cell>
          <cell r="E766" t="str">
            <v>pc</v>
          </cell>
          <cell r="F766">
            <v>2</v>
          </cell>
          <cell r="G766">
            <v>720.88</v>
          </cell>
          <cell r="H766">
            <v>1441.76</v>
          </cell>
          <cell r="I766">
            <v>720.88</v>
          </cell>
          <cell r="J766">
            <v>1441.76</v>
          </cell>
          <cell r="K766">
            <v>0</v>
          </cell>
          <cell r="L766" t="str">
            <v xml:space="preserve">   </v>
          </cell>
          <cell r="M766">
            <v>1</v>
          </cell>
          <cell r="N766">
            <v>0</v>
          </cell>
          <cell r="O766">
            <v>0</v>
          </cell>
          <cell r="P766" t="str">
            <v xml:space="preserve">   </v>
          </cell>
          <cell r="R766" t="str">
            <v>2933</v>
          </cell>
        </row>
        <row r="767">
          <cell r="A767">
            <v>1234</v>
          </cell>
          <cell r="B767" t="str">
            <v>F</v>
          </cell>
          <cell r="C767" t="str">
            <v>1.11.3.1.7</v>
          </cell>
          <cell r="D767" t="str">
            <v>Extremidade Fofo Flange E Ponta P/ Je / Jm Pn-10 Dn 300</v>
          </cell>
          <cell r="E767" t="str">
            <v>pc</v>
          </cell>
          <cell r="F767">
            <v>2</v>
          </cell>
          <cell r="G767">
            <v>720.88</v>
          </cell>
          <cell r="H767">
            <v>1441.76</v>
          </cell>
          <cell r="I767">
            <v>720.88</v>
          </cell>
          <cell r="J767">
            <v>1441.76</v>
          </cell>
          <cell r="K767">
            <v>0</v>
          </cell>
          <cell r="L767" t="str">
            <v xml:space="preserve">   </v>
          </cell>
          <cell r="M767">
            <v>1</v>
          </cell>
          <cell r="N767">
            <v>0</v>
          </cell>
          <cell r="O767">
            <v>0</v>
          </cell>
          <cell r="P767" t="str">
            <v xml:space="preserve">   </v>
          </cell>
          <cell r="R767" t="str">
            <v>2933</v>
          </cell>
        </row>
        <row r="768">
          <cell r="A768">
            <v>1310</v>
          </cell>
          <cell r="B768" t="str">
            <v>F</v>
          </cell>
          <cell r="C768" t="str">
            <v>1.12.3.1.7</v>
          </cell>
          <cell r="D768" t="str">
            <v>Extremidade Fofo Flange E Ponta P/ Je / Jm Pn-10 Dn 300</v>
          </cell>
          <cell r="E768" t="str">
            <v>pc</v>
          </cell>
          <cell r="F768">
            <v>2</v>
          </cell>
          <cell r="G768">
            <v>720.88</v>
          </cell>
          <cell r="H768">
            <v>1441.76</v>
          </cell>
          <cell r="I768">
            <v>720.88</v>
          </cell>
          <cell r="J768">
            <v>1441.76</v>
          </cell>
          <cell r="K768">
            <v>0</v>
          </cell>
          <cell r="L768" t="str">
            <v xml:space="preserve">   </v>
          </cell>
          <cell r="M768">
            <v>1</v>
          </cell>
          <cell r="N768">
            <v>0</v>
          </cell>
          <cell r="O768">
            <v>0</v>
          </cell>
          <cell r="P768" t="str">
            <v xml:space="preserve">   </v>
          </cell>
          <cell r="R768" t="str">
            <v>2933</v>
          </cell>
        </row>
        <row r="769">
          <cell r="A769">
            <v>1610</v>
          </cell>
          <cell r="B769" t="str">
            <v>F</v>
          </cell>
          <cell r="C769" t="str">
            <v>1.16.2.2.1</v>
          </cell>
          <cell r="D769" t="str">
            <v>Fio flexível de cobre unipolar, com isolação em PVC 750V 2,5mm²</v>
          </cell>
          <cell r="E769" t="str">
            <v>m</v>
          </cell>
          <cell r="F769">
            <v>600</v>
          </cell>
          <cell r="G769">
            <v>1.63</v>
          </cell>
          <cell r="H769">
            <v>978</v>
          </cell>
          <cell r="I769">
            <v>1.62</v>
          </cell>
          <cell r="J769">
            <v>972</v>
          </cell>
          <cell r="K769">
            <v>0.01</v>
          </cell>
          <cell r="L769" t="str">
            <v xml:space="preserve">   </v>
          </cell>
          <cell r="M769">
            <v>1.0062</v>
          </cell>
          <cell r="N769">
            <v>6.1999999999999998E-3</v>
          </cell>
          <cell r="O769">
            <v>0</v>
          </cell>
          <cell r="P769">
            <v>9.9999999999997903E-3</v>
          </cell>
          <cell r="R769" t="str">
            <v>Comp342</v>
          </cell>
        </row>
        <row r="770">
          <cell r="A770">
            <v>4438</v>
          </cell>
          <cell r="B770" t="str">
            <v>F</v>
          </cell>
          <cell r="C770" t="str">
            <v>2.12.2.2.1.1</v>
          </cell>
          <cell r="D770" t="str">
            <v>Fio flexível de cobre unipolar, com isolação em PVC 750V 2,5mm²</v>
          </cell>
          <cell r="E770" t="str">
            <v>m</v>
          </cell>
          <cell r="F770">
            <v>250</v>
          </cell>
          <cell r="G770">
            <v>1.63</v>
          </cell>
          <cell r="H770">
            <v>407.5</v>
          </cell>
          <cell r="I770">
            <v>1.62</v>
          </cell>
          <cell r="J770">
            <v>405</v>
          </cell>
          <cell r="K770">
            <v>0.01</v>
          </cell>
          <cell r="L770" t="str">
            <v xml:space="preserve">   </v>
          </cell>
          <cell r="M770">
            <v>1.0062</v>
          </cell>
          <cell r="N770">
            <v>6.1999999999999998E-3</v>
          </cell>
          <cell r="O770">
            <v>0</v>
          </cell>
          <cell r="P770">
            <v>9.9999999999997903E-3</v>
          </cell>
          <cell r="R770" t="str">
            <v>Comp342</v>
          </cell>
        </row>
        <row r="771">
          <cell r="A771">
            <v>4489</v>
          </cell>
          <cell r="B771" t="str">
            <v>F</v>
          </cell>
          <cell r="C771" t="str">
            <v>2.12.2.4.1.1</v>
          </cell>
          <cell r="D771" t="str">
            <v>Fio flexível de cobre unipolar, com isolação em PVC 750V 2,5mm²</v>
          </cell>
          <cell r="E771" t="str">
            <v>m</v>
          </cell>
          <cell r="F771">
            <v>200</v>
          </cell>
          <cell r="G771">
            <v>1.63</v>
          </cell>
          <cell r="H771">
            <v>326</v>
          </cell>
          <cell r="I771">
            <v>1.62</v>
          </cell>
          <cell r="J771">
            <v>324</v>
          </cell>
          <cell r="K771">
            <v>0.01</v>
          </cell>
          <cell r="L771" t="str">
            <v xml:space="preserve">   </v>
          </cell>
          <cell r="M771">
            <v>1.0062</v>
          </cell>
          <cell r="N771">
            <v>6.1999999999999998E-3</v>
          </cell>
          <cell r="O771">
            <v>0</v>
          </cell>
          <cell r="P771">
            <v>9.9999999999997903E-3</v>
          </cell>
          <cell r="R771" t="str">
            <v>Comp342</v>
          </cell>
        </row>
        <row r="772">
          <cell r="A772">
            <v>4664</v>
          </cell>
          <cell r="B772" t="str">
            <v>F</v>
          </cell>
          <cell r="C772" t="str">
            <v>2.12.3.2.1.1</v>
          </cell>
          <cell r="D772" t="str">
            <v>Fio flexível de cobre unipolar, com isolação em PVC 750V 2,5mm²</v>
          </cell>
          <cell r="E772" t="str">
            <v>m</v>
          </cell>
          <cell r="F772">
            <v>250</v>
          </cell>
          <cell r="G772">
            <v>1.63</v>
          </cell>
          <cell r="H772">
            <v>407.5</v>
          </cell>
          <cell r="I772">
            <v>1.62</v>
          </cell>
          <cell r="J772">
            <v>405</v>
          </cell>
          <cell r="K772">
            <v>0.01</v>
          </cell>
          <cell r="L772" t="str">
            <v xml:space="preserve">   </v>
          </cell>
          <cell r="M772">
            <v>1.0062</v>
          </cell>
          <cell r="N772">
            <v>6.1999999999999998E-3</v>
          </cell>
          <cell r="O772">
            <v>0</v>
          </cell>
          <cell r="P772">
            <v>9.9999999999997903E-3</v>
          </cell>
          <cell r="R772" t="str">
            <v>Comp342</v>
          </cell>
        </row>
        <row r="773">
          <cell r="A773">
            <v>4715</v>
          </cell>
          <cell r="B773" t="str">
            <v>F</v>
          </cell>
          <cell r="C773" t="str">
            <v>2.12.3.4.1.1</v>
          </cell>
          <cell r="D773" t="str">
            <v>Fio flexível de cobre unipolar, com isolação em PVC 750V 2,5mm²</v>
          </cell>
          <cell r="E773" t="str">
            <v>m</v>
          </cell>
          <cell r="F773">
            <v>200</v>
          </cell>
          <cell r="G773">
            <v>1.63</v>
          </cell>
          <cell r="H773">
            <v>326</v>
          </cell>
          <cell r="I773">
            <v>1.62</v>
          </cell>
          <cell r="J773">
            <v>324</v>
          </cell>
          <cell r="K773">
            <v>0.01</v>
          </cell>
          <cell r="L773" t="str">
            <v xml:space="preserve">   </v>
          </cell>
          <cell r="M773">
            <v>1.0062</v>
          </cell>
          <cell r="N773">
            <v>6.1999999999999998E-3</v>
          </cell>
          <cell r="O773">
            <v>0</v>
          </cell>
          <cell r="P773">
            <v>9.9999999999997903E-3</v>
          </cell>
          <cell r="R773" t="str">
            <v>Comp342</v>
          </cell>
        </row>
        <row r="774">
          <cell r="A774">
            <v>4889</v>
          </cell>
          <cell r="B774" t="str">
            <v>F</v>
          </cell>
          <cell r="C774" t="str">
            <v>2.12.4.2.1.1</v>
          </cell>
          <cell r="D774" t="str">
            <v>Fio flexível de cobre unipolar, com isolação em PVC 750V 2,5mm²</v>
          </cell>
          <cell r="E774" t="str">
            <v>m</v>
          </cell>
          <cell r="F774">
            <v>250</v>
          </cell>
          <cell r="G774">
            <v>1.63</v>
          </cell>
          <cell r="H774">
            <v>407.5</v>
          </cell>
          <cell r="I774">
            <v>1.62</v>
          </cell>
          <cell r="J774">
            <v>405</v>
          </cell>
          <cell r="K774">
            <v>0.01</v>
          </cell>
          <cell r="L774" t="str">
            <v xml:space="preserve">   </v>
          </cell>
          <cell r="M774">
            <v>1.0062</v>
          </cell>
          <cell r="N774">
            <v>6.1999999999999998E-3</v>
          </cell>
          <cell r="O774">
            <v>0</v>
          </cell>
          <cell r="P774">
            <v>9.9999999999997903E-3</v>
          </cell>
          <cell r="R774" t="str">
            <v>Comp342</v>
          </cell>
        </row>
        <row r="775">
          <cell r="A775">
            <v>4939</v>
          </cell>
          <cell r="B775" t="str">
            <v>F</v>
          </cell>
          <cell r="C775" t="str">
            <v>2.12.4.4.1.1</v>
          </cell>
          <cell r="D775" t="str">
            <v>Fio flexível de cobre unipolar, com isolação em PVC 750V 2,5mm²</v>
          </cell>
          <cell r="E775" t="str">
            <v>m</v>
          </cell>
          <cell r="F775">
            <v>200</v>
          </cell>
          <cell r="G775">
            <v>1.63</v>
          </cell>
          <cell r="H775">
            <v>326</v>
          </cell>
          <cell r="I775">
            <v>1.62</v>
          </cell>
          <cell r="J775">
            <v>324</v>
          </cell>
          <cell r="K775">
            <v>0.01</v>
          </cell>
          <cell r="L775" t="str">
            <v xml:space="preserve">   </v>
          </cell>
          <cell r="M775">
            <v>1.0062</v>
          </cell>
          <cell r="N775">
            <v>6.1999999999999998E-3</v>
          </cell>
          <cell r="O775">
            <v>0</v>
          </cell>
          <cell r="P775">
            <v>9.9999999999997903E-3</v>
          </cell>
          <cell r="R775" t="str">
            <v>Comp342</v>
          </cell>
        </row>
        <row r="776">
          <cell r="A776">
            <v>5122</v>
          </cell>
          <cell r="B776" t="str">
            <v>F</v>
          </cell>
          <cell r="C776" t="str">
            <v>2.12.5.2.1.1</v>
          </cell>
          <cell r="D776" t="str">
            <v>Fio flexível de cobre unipolar, com isolação em PVC 750V 2,5mm²</v>
          </cell>
          <cell r="E776" t="str">
            <v>m</v>
          </cell>
          <cell r="F776">
            <v>250</v>
          </cell>
          <cell r="G776">
            <v>1.63</v>
          </cell>
          <cell r="H776">
            <v>407.5</v>
          </cell>
          <cell r="I776">
            <v>1.62</v>
          </cell>
          <cell r="J776">
            <v>405</v>
          </cell>
          <cell r="K776">
            <v>0.01</v>
          </cell>
          <cell r="L776" t="str">
            <v xml:space="preserve">   </v>
          </cell>
          <cell r="M776">
            <v>1.0062</v>
          </cell>
          <cell r="N776">
            <v>6.1999999999999998E-3</v>
          </cell>
          <cell r="O776">
            <v>0</v>
          </cell>
          <cell r="P776">
            <v>9.9999999999997903E-3</v>
          </cell>
          <cell r="R776" t="str">
            <v>Comp342</v>
          </cell>
        </row>
        <row r="777">
          <cell r="A777">
            <v>5172</v>
          </cell>
          <cell r="B777" t="str">
            <v>F</v>
          </cell>
          <cell r="C777" t="str">
            <v>2.12.5.4.1.1</v>
          </cell>
          <cell r="D777" t="str">
            <v>Fio flexível de cobre unipolar, com isolação em PVC 750V 2,5mm²</v>
          </cell>
          <cell r="E777" t="str">
            <v>m</v>
          </cell>
          <cell r="F777">
            <v>200</v>
          </cell>
          <cell r="G777">
            <v>1.63</v>
          </cell>
          <cell r="H777">
            <v>326</v>
          </cell>
          <cell r="I777">
            <v>1.62</v>
          </cell>
          <cell r="J777">
            <v>324</v>
          </cell>
          <cell r="K777">
            <v>0.01</v>
          </cell>
          <cell r="L777" t="str">
            <v xml:space="preserve">   </v>
          </cell>
          <cell r="M777">
            <v>1.0062</v>
          </cell>
          <cell r="N777">
            <v>6.1999999999999998E-3</v>
          </cell>
          <cell r="O777">
            <v>0</v>
          </cell>
          <cell r="P777">
            <v>9.9999999999997903E-3</v>
          </cell>
          <cell r="R777" t="str">
            <v>Comp342</v>
          </cell>
        </row>
        <row r="778">
          <cell r="A778">
            <v>5347</v>
          </cell>
          <cell r="B778" t="str">
            <v>F</v>
          </cell>
          <cell r="C778" t="str">
            <v>2.12.6.2.1.1</v>
          </cell>
          <cell r="D778" t="str">
            <v>Fio flexível de cobre unipolar, com isolação em PVC 750V 2,5mm²</v>
          </cell>
          <cell r="E778" t="str">
            <v>m</v>
          </cell>
          <cell r="F778">
            <v>250</v>
          </cell>
          <cell r="G778">
            <v>1.63</v>
          </cell>
          <cell r="H778">
            <v>407.5</v>
          </cell>
          <cell r="I778">
            <v>1.62</v>
          </cell>
          <cell r="J778">
            <v>405</v>
          </cell>
          <cell r="K778">
            <v>0.01</v>
          </cell>
          <cell r="L778" t="str">
            <v xml:space="preserve">   </v>
          </cell>
          <cell r="M778">
            <v>1.0062</v>
          </cell>
          <cell r="N778">
            <v>6.1999999999999998E-3</v>
          </cell>
          <cell r="O778">
            <v>0</v>
          </cell>
          <cell r="P778">
            <v>9.9999999999997903E-3</v>
          </cell>
          <cell r="R778" t="str">
            <v>Comp342</v>
          </cell>
        </row>
        <row r="779">
          <cell r="A779">
            <v>5397</v>
          </cell>
          <cell r="B779" t="str">
            <v>F</v>
          </cell>
          <cell r="C779" t="str">
            <v>2.12.6.4.1.1</v>
          </cell>
          <cell r="D779" t="str">
            <v>Fio flexível de cobre unipolar, com isolação em PVC 750V 2,5mm²</v>
          </cell>
          <cell r="E779" t="str">
            <v>m</v>
          </cell>
          <cell r="F779">
            <v>200</v>
          </cell>
          <cell r="G779">
            <v>1.63</v>
          </cell>
          <cell r="H779">
            <v>326</v>
          </cell>
          <cell r="I779">
            <v>1.62</v>
          </cell>
          <cell r="J779">
            <v>324</v>
          </cell>
          <cell r="K779">
            <v>0.01</v>
          </cell>
          <cell r="L779" t="str">
            <v xml:space="preserve">   </v>
          </cell>
          <cell r="M779">
            <v>1.0062</v>
          </cell>
          <cell r="N779">
            <v>6.1999999999999998E-3</v>
          </cell>
          <cell r="O779">
            <v>0</v>
          </cell>
          <cell r="P779">
            <v>9.9999999999997903E-3</v>
          </cell>
          <cell r="R779" t="str">
            <v>Comp342</v>
          </cell>
        </row>
        <row r="780">
          <cell r="A780">
            <v>5573</v>
          </cell>
          <cell r="B780" t="str">
            <v>F</v>
          </cell>
          <cell r="C780" t="str">
            <v>2.12.7.2.1.1</v>
          </cell>
          <cell r="D780" t="str">
            <v>Fio flexível de cobre unipolar, com isolação em PVC 750V 2,5mm²</v>
          </cell>
          <cell r="E780" t="str">
            <v>m</v>
          </cell>
          <cell r="F780">
            <v>250</v>
          </cell>
          <cell r="G780">
            <v>1.63</v>
          </cell>
          <cell r="H780">
            <v>407.5</v>
          </cell>
          <cell r="I780">
            <v>1.62</v>
          </cell>
          <cell r="J780">
            <v>405</v>
          </cell>
          <cell r="K780">
            <v>0.01</v>
          </cell>
          <cell r="L780" t="str">
            <v xml:space="preserve">   </v>
          </cell>
          <cell r="M780">
            <v>1.0062</v>
          </cell>
          <cell r="N780">
            <v>6.1999999999999998E-3</v>
          </cell>
          <cell r="O780">
            <v>0</v>
          </cell>
          <cell r="P780">
            <v>9.9999999999997903E-3</v>
          </cell>
          <cell r="R780" t="str">
            <v>Comp342</v>
          </cell>
        </row>
        <row r="781">
          <cell r="A781">
            <v>5623</v>
          </cell>
          <cell r="B781" t="str">
            <v>F</v>
          </cell>
          <cell r="C781" t="str">
            <v>2.12.7.4.1.1</v>
          </cell>
          <cell r="D781" t="str">
            <v>Fio flexível de cobre unipolar, com isolação em PVC 750V 2,5mm²</v>
          </cell>
          <cell r="E781" t="str">
            <v>m</v>
          </cell>
          <cell r="F781">
            <v>200</v>
          </cell>
          <cell r="G781">
            <v>1.63</v>
          </cell>
          <cell r="H781">
            <v>326</v>
          </cell>
          <cell r="I781">
            <v>1.62</v>
          </cell>
          <cell r="J781">
            <v>324</v>
          </cell>
          <cell r="K781">
            <v>0.01</v>
          </cell>
          <cell r="L781" t="str">
            <v xml:space="preserve">   </v>
          </cell>
          <cell r="M781">
            <v>1.0062</v>
          </cell>
          <cell r="N781">
            <v>6.1999999999999998E-3</v>
          </cell>
          <cell r="O781">
            <v>0</v>
          </cell>
          <cell r="P781">
            <v>9.9999999999997903E-3</v>
          </cell>
          <cell r="R781" t="str">
            <v>Comp342</v>
          </cell>
        </row>
        <row r="782">
          <cell r="A782">
            <v>1611</v>
          </cell>
          <cell r="B782" t="str">
            <v>F</v>
          </cell>
          <cell r="C782" t="str">
            <v>1.16.2.2.2</v>
          </cell>
          <cell r="D782" t="str">
            <v>Fio de cobre flex unip isolacao pvc 750v 4m²</v>
          </cell>
          <cell r="E782" t="str">
            <v>m</v>
          </cell>
          <cell r="F782">
            <v>100</v>
          </cell>
          <cell r="G782">
            <v>2.5</v>
          </cell>
          <cell r="H782">
            <v>250</v>
          </cell>
          <cell r="I782">
            <v>2.5</v>
          </cell>
          <cell r="J782">
            <v>250</v>
          </cell>
          <cell r="K782">
            <v>0</v>
          </cell>
          <cell r="L782" t="str">
            <v xml:space="preserve">   </v>
          </cell>
          <cell r="M782">
            <v>1</v>
          </cell>
          <cell r="N782">
            <v>0</v>
          </cell>
          <cell r="O782">
            <v>0</v>
          </cell>
          <cell r="P782" t="str">
            <v xml:space="preserve">   </v>
          </cell>
          <cell r="R782" t="str">
            <v>Comp343</v>
          </cell>
        </row>
        <row r="783">
          <cell r="A783">
            <v>4439</v>
          </cell>
          <cell r="B783" t="str">
            <v>F</v>
          </cell>
          <cell r="C783" t="str">
            <v>2.12.2.2.1.2</v>
          </cell>
          <cell r="D783" t="str">
            <v>Fio de cobre flex unip isolacao pvc 750v 4m²</v>
          </cell>
          <cell r="E783" t="str">
            <v>m</v>
          </cell>
          <cell r="F783">
            <v>250</v>
          </cell>
          <cell r="G783">
            <v>2.5</v>
          </cell>
          <cell r="H783">
            <v>625</v>
          </cell>
          <cell r="I783">
            <v>2.5</v>
          </cell>
          <cell r="J783">
            <v>625</v>
          </cell>
          <cell r="K783">
            <v>0</v>
          </cell>
          <cell r="L783" t="str">
            <v xml:space="preserve">   </v>
          </cell>
          <cell r="M783">
            <v>1</v>
          </cell>
          <cell r="N783">
            <v>0</v>
          </cell>
          <cell r="O783">
            <v>0</v>
          </cell>
          <cell r="P783" t="str">
            <v xml:space="preserve">   </v>
          </cell>
          <cell r="R783" t="str">
            <v>Comp343</v>
          </cell>
        </row>
        <row r="784">
          <cell r="A784">
            <v>4490</v>
          </cell>
          <cell r="B784" t="str">
            <v>F</v>
          </cell>
          <cell r="C784" t="str">
            <v>2.12.2.4.1.2</v>
          </cell>
          <cell r="D784" t="str">
            <v>Fio de cobre flex unip isolacao pvc 750v 4m²</v>
          </cell>
          <cell r="E784" t="str">
            <v>m</v>
          </cell>
          <cell r="F784">
            <v>100</v>
          </cell>
          <cell r="G784">
            <v>2.5</v>
          </cell>
          <cell r="H784">
            <v>250</v>
          </cell>
          <cell r="I784">
            <v>2.5</v>
          </cell>
          <cell r="J784">
            <v>250</v>
          </cell>
          <cell r="K784">
            <v>0</v>
          </cell>
          <cell r="L784" t="str">
            <v xml:space="preserve">   </v>
          </cell>
          <cell r="M784">
            <v>1</v>
          </cell>
          <cell r="N784">
            <v>0</v>
          </cell>
          <cell r="O784">
            <v>0</v>
          </cell>
          <cell r="P784" t="str">
            <v xml:space="preserve">   </v>
          </cell>
          <cell r="R784" t="str">
            <v>Comp343</v>
          </cell>
        </row>
        <row r="785">
          <cell r="A785">
            <v>4665</v>
          </cell>
          <cell r="B785" t="str">
            <v>F</v>
          </cell>
          <cell r="C785" t="str">
            <v>2.12.3.2.1.2</v>
          </cell>
          <cell r="D785" t="str">
            <v>Fio de cobre flex unip isolacao pvc 750v 4m²</v>
          </cell>
          <cell r="E785" t="str">
            <v>m</v>
          </cell>
          <cell r="F785">
            <v>250</v>
          </cell>
          <cell r="G785">
            <v>2.5</v>
          </cell>
          <cell r="H785">
            <v>625</v>
          </cell>
          <cell r="I785">
            <v>2.5</v>
          </cell>
          <cell r="J785">
            <v>625</v>
          </cell>
          <cell r="K785">
            <v>0</v>
          </cell>
          <cell r="L785" t="str">
            <v xml:space="preserve">   </v>
          </cell>
          <cell r="M785">
            <v>1</v>
          </cell>
          <cell r="N785">
            <v>0</v>
          </cell>
          <cell r="O785">
            <v>0</v>
          </cell>
          <cell r="P785" t="str">
            <v xml:space="preserve">   </v>
          </cell>
          <cell r="R785" t="str">
            <v>Comp343</v>
          </cell>
        </row>
        <row r="786">
          <cell r="A786">
            <v>4716</v>
          </cell>
          <cell r="B786" t="str">
            <v>F</v>
          </cell>
          <cell r="C786" t="str">
            <v>2.12.3.4.1.2</v>
          </cell>
          <cell r="D786" t="str">
            <v>Fio de cobre flex unip isolacao pvc 750v 4m²</v>
          </cell>
          <cell r="E786" t="str">
            <v>m</v>
          </cell>
          <cell r="F786">
            <v>100</v>
          </cell>
          <cell r="G786">
            <v>2.5</v>
          </cell>
          <cell r="H786">
            <v>250</v>
          </cell>
          <cell r="I786">
            <v>2.5</v>
          </cell>
          <cell r="J786">
            <v>250</v>
          </cell>
          <cell r="K786">
            <v>0</v>
          </cell>
          <cell r="L786" t="str">
            <v xml:space="preserve">   </v>
          </cell>
          <cell r="M786">
            <v>1</v>
          </cell>
          <cell r="N786">
            <v>0</v>
          </cell>
          <cell r="O786">
            <v>0</v>
          </cell>
          <cell r="P786" t="str">
            <v xml:space="preserve">   </v>
          </cell>
          <cell r="R786" t="str">
            <v>Comp343</v>
          </cell>
        </row>
        <row r="787">
          <cell r="A787">
            <v>4890</v>
          </cell>
          <cell r="B787" t="str">
            <v>F</v>
          </cell>
          <cell r="C787" t="str">
            <v>2.12.4.2.1.2</v>
          </cell>
          <cell r="D787" t="str">
            <v>Fio de cobre flex unip isolacao pvc 750v 4m²</v>
          </cell>
          <cell r="E787" t="str">
            <v>m</v>
          </cell>
          <cell r="F787">
            <v>250</v>
          </cell>
          <cell r="G787">
            <v>2.5</v>
          </cell>
          <cell r="H787">
            <v>625</v>
          </cell>
          <cell r="I787">
            <v>2.5</v>
          </cell>
          <cell r="J787">
            <v>625</v>
          </cell>
          <cell r="K787">
            <v>0</v>
          </cell>
          <cell r="L787" t="str">
            <v xml:space="preserve">   </v>
          </cell>
          <cell r="M787">
            <v>1</v>
          </cell>
          <cell r="N787">
            <v>0</v>
          </cell>
          <cell r="O787">
            <v>0</v>
          </cell>
          <cell r="P787" t="str">
            <v xml:space="preserve">   </v>
          </cell>
          <cell r="R787" t="str">
            <v>Comp343</v>
          </cell>
        </row>
        <row r="788">
          <cell r="A788">
            <v>4940</v>
          </cell>
          <cell r="B788" t="str">
            <v>F</v>
          </cell>
          <cell r="C788" t="str">
            <v>2.12.4.4.1.2</v>
          </cell>
          <cell r="D788" t="str">
            <v>Fio de cobre flex unip isolacao pvc 750v 4m²</v>
          </cell>
          <cell r="E788" t="str">
            <v>m</v>
          </cell>
          <cell r="F788">
            <v>100</v>
          </cell>
          <cell r="G788">
            <v>2.5</v>
          </cell>
          <cell r="H788">
            <v>250</v>
          </cell>
          <cell r="I788">
            <v>2.5</v>
          </cell>
          <cell r="J788">
            <v>250</v>
          </cell>
          <cell r="K788">
            <v>0</v>
          </cell>
          <cell r="L788" t="str">
            <v xml:space="preserve">   </v>
          </cell>
          <cell r="M788">
            <v>1</v>
          </cell>
          <cell r="N788">
            <v>0</v>
          </cell>
          <cell r="O788">
            <v>0</v>
          </cell>
          <cell r="P788" t="str">
            <v xml:space="preserve">   </v>
          </cell>
          <cell r="R788" t="str">
            <v>Comp343</v>
          </cell>
        </row>
        <row r="789">
          <cell r="A789">
            <v>5123</v>
          </cell>
          <cell r="B789" t="str">
            <v>F</v>
          </cell>
          <cell r="C789" t="str">
            <v>2.12.5.2.1.2</v>
          </cell>
          <cell r="D789" t="str">
            <v>Fio de cobre flex unip isolacao pvc 750v 4m²</v>
          </cell>
          <cell r="E789" t="str">
            <v>m</v>
          </cell>
          <cell r="F789">
            <v>250</v>
          </cell>
          <cell r="G789">
            <v>2.5</v>
          </cell>
          <cell r="H789">
            <v>625</v>
          </cell>
          <cell r="I789">
            <v>2.5</v>
          </cell>
          <cell r="J789">
            <v>625</v>
          </cell>
          <cell r="K789">
            <v>0</v>
          </cell>
          <cell r="L789" t="str">
            <v xml:space="preserve">   </v>
          </cell>
          <cell r="M789">
            <v>1</v>
          </cell>
          <cell r="N789">
            <v>0</v>
          </cell>
          <cell r="O789">
            <v>0</v>
          </cell>
          <cell r="P789" t="str">
            <v xml:space="preserve">   </v>
          </cell>
          <cell r="R789" t="str">
            <v>Comp343</v>
          </cell>
        </row>
        <row r="790">
          <cell r="A790">
            <v>5173</v>
          </cell>
          <cell r="B790" t="str">
            <v>F</v>
          </cell>
          <cell r="C790" t="str">
            <v>2.12.5.4.1.2</v>
          </cell>
          <cell r="D790" t="str">
            <v>Fio de cobre flex unip isolacao pvc 750v 4m²</v>
          </cell>
          <cell r="E790" t="str">
            <v>m</v>
          </cell>
          <cell r="F790">
            <v>100</v>
          </cell>
          <cell r="G790">
            <v>2.5</v>
          </cell>
          <cell r="H790">
            <v>250</v>
          </cell>
          <cell r="I790">
            <v>2.5</v>
          </cell>
          <cell r="J790">
            <v>250</v>
          </cell>
          <cell r="K790">
            <v>0</v>
          </cell>
          <cell r="L790" t="str">
            <v xml:space="preserve">   </v>
          </cell>
          <cell r="M790">
            <v>1</v>
          </cell>
          <cell r="N790">
            <v>0</v>
          </cell>
          <cell r="O790">
            <v>0</v>
          </cell>
          <cell r="P790" t="str">
            <v xml:space="preserve">   </v>
          </cell>
          <cell r="R790" t="str">
            <v>Comp343</v>
          </cell>
        </row>
        <row r="791">
          <cell r="A791">
            <v>5348</v>
          </cell>
          <cell r="B791" t="str">
            <v>F</v>
          </cell>
          <cell r="C791" t="str">
            <v>2.12.6.2.1.2</v>
          </cell>
          <cell r="D791" t="str">
            <v>Fio de cobre flex unip isolacao pvc 750v 4m²</v>
          </cell>
          <cell r="E791" t="str">
            <v>m</v>
          </cell>
          <cell r="F791">
            <v>250</v>
          </cell>
          <cell r="G791">
            <v>2.5</v>
          </cell>
          <cell r="H791">
            <v>625</v>
          </cell>
          <cell r="I791">
            <v>2.5</v>
          </cell>
          <cell r="J791">
            <v>625</v>
          </cell>
          <cell r="K791">
            <v>0</v>
          </cell>
          <cell r="L791" t="str">
            <v xml:space="preserve">   </v>
          </cell>
          <cell r="M791">
            <v>1</v>
          </cell>
          <cell r="N791">
            <v>0</v>
          </cell>
          <cell r="O791">
            <v>0</v>
          </cell>
          <cell r="P791" t="str">
            <v xml:space="preserve">   </v>
          </cell>
          <cell r="R791" t="str">
            <v>Comp343</v>
          </cell>
        </row>
        <row r="792">
          <cell r="A792">
            <v>5398</v>
          </cell>
          <cell r="B792" t="str">
            <v>F</v>
          </cell>
          <cell r="C792" t="str">
            <v>2.12.6.4.1.2</v>
          </cell>
          <cell r="D792" t="str">
            <v>Fio de cobre flex unip isolacao pvc 750v 4m²</v>
          </cell>
          <cell r="E792" t="str">
            <v>m</v>
          </cell>
          <cell r="F792">
            <v>100</v>
          </cell>
          <cell r="G792">
            <v>2.5</v>
          </cell>
          <cell r="H792">
            <v>250</v>
          </cell>
          <cell r="I792">
            <v>2.5</v>
          </cell>
          <cell r="J792">
            <v>250</v>
          </cell>
          <cell r="K792">
            <v>0</v>
          </cell>
          <cell r="L792" t="str">
            <v xml:space="preserve">   </v>
          </cell>
          <cell r="M792">
            <v>1</v>
          </cell>
          <cell r="N792">
            <v>0</v>
          </cell>
          <cell r="O792">
            <v>0</v>
          </cell>
          <cell r="P792" t="str">
            <v xml:space="preserve">   </v>
          </cell>
          <cell r="R792" t="str">
            <v>Comp343</v>
          </cell>
        </row>
        <row r="793">
          <cell r="A793">
            <v>5574</v>
          </cell>
          <cell r="B793" t="str">
            <v>F</v>
          </cell>
          <cell r="C793" t="str">
            <v>2.12.7.2.1.2</v>
          </cell>
          <cell r="D793" t="str">
            <v>Fio de cobre flex unip isolacao pvc 750v 4m²</v>
          </cell>
          <cell r="E793" t="str">
            <v>m</v>
          </cell>
          <cell r="F793">
            <v>250</v>
          </cell>
          <cell r="G793">
            <v>2.5</v>
          </cell>
          <cell r="H793">
            <v>625</v>
          </cell>
          <cell r="I793">
            <v>2.5</v>
          </cell>
          <cell r="J793">
            <v>625</v>
          </cell>
          <cell r="K793">
            <v>0</v>
          </cell>
          <cell r="L793" t="str">
            <v xml:space="preserve">   </v>
          </cell>
          <cell r="M793">
            <v>1</v>
          </cell>
          <cell r="N793">
            <v>0</v>
          </cell>
          <cell r="O793">
            <v>0</v>
          </cell>
          <cell r="P793" t="str">
            <v xml:space="preserve">   </v>
          </cell>
          <cell r="R793" t="str">
            <v>Comp343</v>
          </cell>
        </row>
        <row r="794">
          <cell r="A794">
            <v>5624</v>
          </cell>
          <cell r="B794" t="str">
            <v>F</v>
          </cell>
          <cell r="C794" t="str">
            <v>2.12.7.4.1.2</v>
          </cell>
          <cell r="D794" t="str">
            <v>Fio de cobre flex unip isolacao pvc 750v 4m²</v>
          </cell>
          <cell r="E794" t="str">
            <v>m</v>
          </cell>
          <cell r="F794">
            <v>100</v>
          </cell>
          <cell r="G794">
            <v>2.5</v>
          </cell>
          <cell r="H794">
            <v>250</v>
          </cell>
          <cell r="I794">
            <v>2.5</v>
          </cell>
          <cell r="J794">
            <v>250</v>
          </cell>
          <cell r="K794">
            <v>0</v>
          </cell>
          <cell r="L794" t="str">
            <v xml:space="preserve">   </v>
          </cell>
          <cell r="M794">
            <v>1</v>
          </cell>
          <cell r="N794">
            <v>0</v>
          </cell>
          <cell r="O794">
            <v>0</v>
          </cell>
          <cell r="P794" t="str">
            <v xml:space="preserve">   </v>
          </cell>
          <cell r="R794" t="str">
            <v>Comp343</v>
          </cell>
        </row>
        <row r="795">
          <cell r="A795">
            <v>1654</v>
          </cell>
          <cell r="B795" t="str">
            <v>F</v>
          </cell>
          <cell r="C795" t="str">
            <v>1.16.3.2</v>
          </cell>
          <cell r="D795" t="str">
            <v>Fio flexível de cobre unipolar, com isolação em PVC 0,6/1kV 4mm²</v>
          </cell>
          <cell r="E795" t="str">
            <v>m</v>
          </cell>
          <cell r="F795">
            <v>1500</v>
          </cell>
          <cell r="G795">
            <v>2.52</v>
          </cell>
          <cell r="H795">
            <v>3780</v>
          </cell>
          <cell r="I795">
            <v>2.52</v>
          </cell>
          <cell r="J795">
            <v>3780</v>
          </cell>
          <cell r="K795">
            <v>0</v>
          </cell>
          <cell r="L795" t="str">
            <v xml:space="preserve">   </v>
          </cell>
          <cell r="M795">
            <v>1</v>
          </cell>
          <cell r="N795">
            <v>0</v>
          </cell>
          <cell r="O795">
            <v>0</v>
          </cell>
          <cell r="P795" t="str">
            <v xml:space="preserve">   </v>
          </cell>
          <cell r="R795" t="str">
            <v>Comp344</v>
          </cell>
        </row>
        <row r="796">
          <cell r="A796">
            <v>1680</v>
          </cell>
          <cell r="B796" t="str">
            <v>F</v>
          </cell>
          <cell r="C796" t="str">
            <v>1.16.4.1.1</v>
          </cell>
          <cell r="D796" t="str">
            <v>Fio flexível de cobre unipolar, com isolação em PVC 0,6/1kV 4mm²</v>
          </cell>
          <cell r="E796" t="str">
            <v>m</v>
          </cell>
          <cell r="F796">
            <v>1500</v>
          </cell>
          <cell r="G796">
            <v>2.52</v>
          </cell>
          <cell r="H796">
            <v>3780</v>
          </cell>
          <cell r="I796">
            <v>2.52</v>
          </cell>
          <cell r="J796">
            <v>3780</v>
          </cell>
          <cell r="K796">
            <v>0</v>
          </cell>
          <cell r="L796" t="str">
            <v xml:space="preserve">   </v>
          </cell>
          <cell r="M796">
            <v>1</v>
          </cell>
          <cell r="N796">
            <v>0</v>
          </cell>
          <cell r="O796">
            <v>0</v>
          </cell>
          <cell r="P796" t="str">
            <v xml:space="preserve">   </v>
          </cell>
          <cell r="R796" t="str">
            <v>Comp344</v>
          </cell>
        </row>
        <row r="797">
          <cell r="A797">
            <v>1582</v>
          </cell>
          <cell r="B797" t="str">
            <v>F</v>
          </cell>
          <cell r="C797" t="str">
            <v>1.16.1.1.1</v>
          </cell>
          <cell r="D797" t="str">
            <v>Fio flexível de cobre unipolar, com isolação em PVC 750V 2,5mm²</v>
          </cell>
          <cell r="E797" t="str">
            <v>m</v>
          </cell>
          <cell r="F797">
            <v>80</v>
          </cell>
          <cell r="G797">
            <v>1.63</v>
          </cell>
          <cell r="H797">
            <v>130.4</v>
          </cell>
          <cell r="I797">
            <v>1.62</v>
          </cell>
          <cell r="J797">
            <v>129.6</v>
          </cell>
          <cell r="K797">
            <v>0.01</v>
          </cell>
          <cell r="L797" t="str">
            <v xml:space="preserve">   </v>
          </cell>
          <cell r="M797">
            <v>1.0062</v>
          </cell>
          <cell r="N797">
            <v>6.1999999999999998E-3</v>
          </cell>
          <cell r="O797">
            <v>0</v>
          </cell>
          <cell r="P797">
            <v>9.9999999999997903E-3</v>
          </cell>
          <cell r="R797" t="str">
            <v>Comp342</v>
          </cell>
        </row>
        <row r="798">
          <cell r="A798">
            <v>1653</v>
          </cell>
          <cell r="B798" t="str">
            <v>F</v>
          </cell>
          <cell r="C798" t="str">
            <v>1.16.3.1</v>
          </cell>
          <cell r="D798" t="str">
            <v>Fio flexível de cobre unipolar, com isolação em PVC 750V 2,5mm²</v>
          </cell>
          <cell r="E798" t="str">
            <v>m</v>
          </cell>
          <cell r="F798">
            <v>100</v>
          </cell>
          <cell r="G798">
            <v>1.63</v>
          </cell>
          <cell r="H798">
            <v>163</v>
          </cell>
          <cell r="I798">
            <v>1.62</v>
          </cell>
          <cell r="J798">
            <v>162</v>
          </cell>
          <cell r="K798">
            <v>0.01</v>
          </cell>
          <cell r="L798" t="str">
            <v xml:space="preserve">   </v>
          </cell>
          <cell r="M798">
            <v>1.0062</v>
          </cell>
          <cell r="N798">
            <v>6.1999999999999998E-3</v>
          </cell>
          <cell r="O798">
            <v>0</v>
          </cell>
          <cell r="P798">
            <v>9.9999999999997903E-3</v>
          </cell>
          <cell r="R798" t="str">
            <v>Comp342</v>
          </cell>
        </row>
        <row r="799">
          <cell r="A799">
            <v>4331</v>
          </cell>
          <cell r="B799" t="str">
            <v>F</v>
          </cell>
          <cell r="C799" t="str">
            <v>2.12.1.3.1.1</v>
          </cell>
          <cell r="D799" t="str">
            <v>Fio flexível de cobre unipolar, com isolação em PVC 750V 2,5mm²</v>
          </cell>
          <cell r="E799" t="str">
            <v>m</v>
          </cell>
          <cell r="F799">
            <v>100</v>
          </cell>
          <cell r="G799">
            <v>1.63</v>
          </cell>
          <cell r="H799">
            <v>163</v>
          </cell>
          <cell r="I799">
            <v>1.62</v>
          </cell>
          <cell r="J799">
            <v>162</v>
          </cell>
          <cell r="K799">
            <v>0.01</v>
          </cell>
          <cell r="L799" t="str">
            <v xml:space="preserve">   </v>
          </cell>
          <cell r="M799">
            <v>1.0062</v>
          </cell>
          <cell r="N799">
            <v>6.1999999999999998E-3</v>
          </cell>
          <cell r="O799">
            <v>0</v>
          </cell>
          <cell r="P799">
            <v>9.9999999999997903E-3</v>
          </cell>
          <cell r="R799" t="str">
            <v>Comp342</v>
          </cell>
        </row>
        <row r="800">
          <cell r="A800">
            <v>4463</v>
          </cell>
          <cell r="B800" t="str">
            <v>F</v>
          </cell>
          <cell r="C800" t="str">
            <v>2.12.2.3.1.1</v>
          </cell>
          <cell r="D800" t="str">
            <v>Fio flexível de cobre unipolar, com isolação em PVC 750V 2,5mm²</v>
          </cell>
          <cell r="E800" t="str">
            <v>m</v>
          </cell>
          <cell r="F800">
            <v>100</v>
          </cell>
          <cell r="G800">
            <v>1.63</v>
          </cell>
          <cell r="H800">
            <v>163</v>
          </cell>
          <cell r="I800">
            <v>1.62</v>
          </cell>
          <cell r="J800">
            <v>162</v>
          </cell>
          <cell r="K800">
            <v>0.01</v>
          </cell>
          <cell r="L800" t="str">
            <v xml:space="preserve">   </v>
          </cell>
          <cell r="M800">
            <v>1.0062</v>
          </cell>
          <cell r="N800">
            <v>6.1999999999999998E-3</v>
          </cell>
          <cell r="O800">
            <v>0</v>
          </cell>
          <cell r="P800">
            <v>9.9999999999997903E-3</v>
          </cell>
          <cell r="R800" t="str">
            <v>Comp342</v>
          </cell>
        </row>
        <row r="801">
          <cell r="A801">
            <v>4689</v>
          </cell>
          <cell r="B801" t="str">
            <v>F</v>
          </cell>
          <cell r="C801" t="str">
            <v>2.12.3.3.1.1</v>
          </cell>
          <cell r="D801" t="str">
            <v>Fio flexível de cobre unipolar, com isolação em PVC 750V 2,5mm²</v>
          </cell>
          <cell r="E801" t="str">
            <v>m</v>
          </cell>
          <cell r="F801">
            <v>100</v>
          </cell>
          <cell r="G801">
            <v>1.63</v>
          </cell>
          <cell r="H801">
            <v>163</v>
          </cell>
          <cell r="I801">
            <v>1.62</v>
          </cell>
          <cell r="J801">
            <v>162</v>
          </cell>
          <cell r="K801">
            <v>0.01</v>
          </cell>
          <cell r="L801" t="str">
            <v xml:space="preserve">   </v>
          </cell>
          <cell r="M801">
            <v>1.0062</v>
          </cell>
          <cell r="N801">
            <v>6.1999999999999998E-3</v>
          </cell>
          <cell r="O801">
            <v>0</v>
          </cell>
          <cell r="P801">
            <v>9.9999999999997903E-3</v>
          </cell>
          <cell r="R801" t="str">
            <v>Comp342</v>
          </cell>
        </row>
        <row r="802">
          <cell r="A802">
            <v>4913</v>
          </cell>
          <cell r="B802" t="str">
            <v>F</v>
          </cell>
          <cell r="C802" t="str">
            <v>2.12.4.3.1.1</v>
          </cell>
          <cell r="D802" t="str">
            <v>Fio flexível de cobre unipolar, com isolação em PVC 750V 2,5mm²</v>
          </cell>
          <cell r="E802" t="str">
            <v>m</v>
          </cell>
          <cell r="F802">
            <v>100</v>
          </cell>
          <cell r="G802">
            <v>1.63</v>
          </cell>
          <cell r="H802">
            <v>163</v>
          </cell>
          <cell r="I802">
            <v>1.62</v>
          </cell>
          <cell r="J802">
            <v>162</v>
          </cell>
          <cell r="K802">
            <v>0.01</v>
          </cell>
          <cell r="L802" t="str">
            <v xml:space="preserve">   </v>
          </cell>
          <cell r="M802">
            <v>1.0062</v>
          </cell>
          <cell r="N802">
            <v>6.1999999999999998E-3</v>
          </cell>
          <cell r="O802">
            <v>0</v>
          </cell>
          <cell r="P802">
            <v>9.9999999999997903E-3</v>
          </cell>
          <cell r="R802" t="str">
            <v>Comp342</v>
          </cell>
        </row>
        <row r="803">
          <cell r="A803">
            <v>5146</v>
          </cell>
          <cell r="B803" t="str">
            <v>F</v>
          </cell>
          <cell r="C803" t="str">
            <v>2.12.5.3.1.1</v>
          </cell>
          <cell r="D803" t="str">
            <v>Fio flexível de cobre unipolar, com isolação em PVC 750V 2,5mm²</v>
          </cell>
          <cell r="E803" t="str">
            <v>m</v>
          </cell>
          <cell r="F803">
            <v>100</v>
          </cell>
          <cell r="G803">
            <v>1.63</v>
          </cell>
          <cell r="H803">
            <v>163</v>
          </cell>
          <cell r="I803">
            <v>1.62</v>
          </cell>
          <cell r="J803">
            <v>162</v>
          </cell>
          <cell r="K803">
            <v>0.01</v>
          </cell>
          <cell r="L803" t="str">
            <v xml:space="preserve">   </v>
          </cell>
          <cell r="M803">
            <v>1.0062</v>
          </cell>
          <cell r="N803">
            <v>6.1999999999999998E-3</v>
          </cell>
          <cell r="O803">
            <v>0</v>
          </cell>
          <cell r="P803">
            <v>9.9999999999997903E-3</v>
          </cell>
          <cell r="R803" t="str">
            <v>Comp342</v>
          </cell>
        </row>
        <row r="804">
          <cell r="A804">
            <v>5371</v>
          </cell>
          <cell r="B804" t="str">
            <v>F</v>
          </cell>
          <cell r="C804" t="str">
            <v>2.12.6.3.1.1</v>
          </cell>
          <cell r="D804" t="str">
            <v>Fio flexível de cobre unipolar, com isolação em PVC 750V 2,5mm²</v>
          </cell>
          <cell r="E804" t="str">
            <v>m</v>
          </cell>
          <cell r="F804">
            <v>100</v>
          </cell>
          <cell r="G804">
            <v>1.63</v>
          </cell>
          <cell r="H804">
            <v>163</v>
          </cell>
          <cell r="I804">
            <v>1.62</v>
          </cell>
          <cell r="J804">
            <v>162</v>
          </cell>
          <cell r="K804">
            <v>0.01</v>
          </cell>
          <cell r="L804" t="str">
            <v xml:space="preserve">   </v>
          </cell>
          <cell r="M804">
            <v>1.0062</v>
          </cell>
          <cell r="N804">
            <v>6.1999999999999998E-3</v>
          </cell>
          <cell r="O804">
            <v>0</v>
          </cell>
          <cell r="P804">
            <v>9.9999999999997903E-3</v>
          </cell>
          <cell r="R804" t="str">
            <v>Comp342</v>
          </cell>
        </row>
        <row r="805">
          <cell r="A805">
            <v>5597</v>
          </cell>
          <cell r="B805" t="str">
            <v>F</v>
          </cell>
          <cell r="C805" t="str">
            <v>2.12.7.3.1.1</v>
          </cell>
          <cell r="D805" t="str">
            <v>Fio flexível de cobre unipolar, com isolação em PVC 750V 2,5mm²</v>
          </cell>
          <cell r="E805" t="str">
            <v>m</v>
          </cell>
          <cell r="F805">
            <v>100</v>
          </cell>
          <cell r="G805">
            <v>1.63</v>
          </cell>
          <cell r="H805">
            <v>163</v>
          </cell>
          <cell r="I805">
            <v>1.62</v>
          </cell>
          <cell r="J805">
            <v>162</v>
          </cell>
          <cell r="K805">
            <v>0.01</v>
          </cell>
          <cell r="L805" t="str">
            <v xml:space="preserve">   </v>
          </cell>
          <cell r="M805">
            <v>1.0062</v>
          </cell>
          <cell r="N805">
            <v>6.1999999999999998E-3</v>
          </cell>
          <cell r="O805">
            <v>0</v>
          </cell>
          <cell r="P805">
            <v>9.9999999999997903E-3</v>
          </cell>
          <cell r="R805" t="str">
            <v>Comp342</v>
          </cell>
        </row>
        <row r="806">
          <cell r="A806">
            <v>205</v>
          </cell>
          <cell r="B806" t="str">
            <v>F</v>
          </cell>
          <cell r="C806" t="str">
            <v>1.5.4.1.13</v>
          </cell>
          <cell r="D806" t="str">
            <v>Flange cego aço DN 1000</v>
          </cell>
          <cell r="E806" t="str">
            <v>pc</v>
          </cell>
          <cell r="F806">
            <v>1</v>
          </cell>
          <cell r="G806">
            <v>7911.01</v>
          </cell>
          <cell r="H806">
            <v>7911.01</v>
          </cell>
          <cell r="I806">
            <v>7911</v>
          </cell>
          <cell r="J806">
            <v>7911</v>
          </cell>
          <cell r="K806">
            <v>0.01</v>
          </cell>
          <cell r="L806" t="str">
            <v xml:space="preserve">   </v>
          </cell>
          <cell r="M806">
            <v>1</v>
          </cell>
          <cell r="N806">
            <v>0</v>
          </cell>
          <cell r="O806">
            <v>0</v>
          </cell>
          <cell r="P806">
            <v>1.00000000002183E-2</v>
          </cell>
          <cell r="R806" t="str">
            <v>Comp346</v>
          </cell>
        </row>
        <row r="807">
          <cell r="A807">
            <v>204</v>
          </cell>
          <cell r="B807" t="str">
            <v>F</v>
          </cell>
          <cell r="C807" t="str">
            <v>1.5.4.1.12</v>
          </cell>
          <cell r="D807" t="str">
            <v xml:space="preserve">Flange cego aço DN 600 </v>
          </cell>
          <cell r="E807" t="str">
            <v>pc</v>
          </cell>
          <cell r="F807">
            <v>3</v>
          </cell>
          <cell r="G807">
            <v>3295.01</v>
          </cell>
          <cell r="H807">
            <v>9885.0300000000007</v>
          </cell>
          <cell r="I807">
            <v>3295</v>
          </cell>
          <cell r="J807">
            <v>9885</v>
          </cell>
          <cell r="K807">
            <v>0.01</v>
          </cell>
          <cell r="L807" t="str">
            <v xml:space="preserve">   </v>
          </cell>
          <cell r="M807">
            <v>1</v>
          </cell>
          <cell r="N807">
            <v>0</v>
          </cell>
          <cell r="O807">
            <v>0</v>
          </cell>
          <cell r="P807">
            <v>1.00000000002183E-2</v>
          </cell>
          <cell r="R807" t="str">
            <v>Comp345</v>
          </cell>
        </row>
        <row r="808">
          <cell r="A808">
            <v>125</v>
          </cell>
          <cell r="B808" t="str">
            <v>F</v>
          </cell>
          <cell r="C808" t="str">
            <v>1.4.3.1.17</v>
          </cell>
          <cell r="D808" t="str">
            <v>Flange Cego Fofo Pn-10 Dn 100</v>
          </cell>
          <cell r="E808" t="str">
            <v>un</v>
          </cell>
          <cell r="F808">
            <v>2</v>
          </cell>
          <cell r="G808">
            <v>88.05</v>
          </cell>
          <cell r="H808">
            <v>176.1</v>
          </cell>
          <cell r="I808">
            <v>88.05</v>
          </cell>
          <cell r="J808">
            <v>176.1</v>
          </cell>
          <cell r="K808">
            <v>0</v>
          </cell>
          <cell r="L808" t="str">
            <v xml:space="preserve">   </v>
          </cell>
          <cell r="M808">
            <v>1</v>
          </cell>
          <cell r="N808">
            <v>0</v>
          </cell>
          <cell r="O808">
            <v>0</v>
          </cell>
          <cell r="P808" t="str">
            <v xml:space="preserve">   </v>
          </cell>
          <cell r="R808" t="str">
            <v>3183</v>
          </cell>
        </row>
        <row r="809">
          <cell r="A809">
            <v>124</v>
          </cell>
          <cell r="B809" t="str">
            <v>F</v>
          </cell>
          <cell r="C809" t="str">
            <v>1.4.3.1.16</v>
          </cell>
          <cell r="D809" t="str">
            <v>Flange Cego Fofo Pn-10 Dn 600</v>
          </cell>
          <cell r="E809" t="str">
            <v>un</v>
          </cell>
          <cell r="F809">
            <v>8</v>
          </cell>
          <cell r="G809">
            <v>2429.2800000000002</v>
          </cell>
          <cell r="H809">
            <v>19434.240000000002</v>
          </cell>
          <cell r="I809">
            <v>2429.2800000000002</v>
          </cell>
          <cell r="J809">
            <v>19434.240000000002</v>
          </cell>
          <cell r="K809">
            <v>0</v>
          </cell>
          <cell r="L809" t="str">
            <v xml:space="preserve">   </v>
          </cell>
          <cell r="M809">
            <v>1</v>
          </cell>
          <cell r="N809">
            <v>0</v>
          </cell>
          <cell r="O809">
            <v>0</v>
          </cell>
          <cell r="P809" t="str">
            <v xml:space="preserve">   </v>
          </cell>
          <cell r="R809" t="str">
            <v>3188</v>
          </cell>
        </row>
        <row r="810">
          <cell r="A810">
            <v>3766</v>
          </cell>
          <cell r="B810" t="str">
            <v>F</v>
          </cell>
          <cell r="C810" t="str">
            <v>2.8.5.10.1.20</v>
          </cell>
          <cell r="D810" t="str">
            <v>Flange Cego Fofo Pn-10 Dn 200</v>
          </cell>
          <cell r="E810" t="str">
            <v>pç</v>
          </cell>
          <cell r="F810">
            <v>1</v>
          </cell>
          <cell r="G810">
            <v>161.5</v>
          </cell>
          <cell r="H810">
            <v>161.5</v>
          </cell>
          <cell r="I810">
            <v>161.5</v>
          </cell>
          <cell r="J810">
            <v>161.5</v>
          </cell>
          <cell r="K810">
            <v>0</v>
          </cell>
          <cell r="L810" t="str">
            <v xml:space="preserve">   </v>
          </cell>
          <cell r="M810">
            <v>1</v>
          </cell>
          <cell r="N810">
            <v>0</v>
          </cell>
          <cell r="O810">
            <v>0</v>
          </cell>
          <cell r="P810" t="str">
            <v xml:space="preserve">   </v>
          </cell>
          <cell r="R810" t="str">
            <v>3230</v>
          </cell>
        </row>
        <row r="811">
          <cell r="A811">
            <v>4049</v>
          </cell>
          <cell r="B811" t="str">
            <v>F</v>
          </cell>
          <cell r="C811" t="str">
            <v>2.9.5.10.1.22</v>
          </cell>
          <cell r="D811" t="str">
            <v>Flange Cego Fofo Pn-10 Dn 200</v>
          </cell>
          <cell r="E811" t="str">
            <v>pç</v>
          </cell>
          <cell r="F811">
            <v>1</v>
          </cell>
          <cell r="G811">
            <v>161.5</v>
          </cell>
          <cell r="H811">
            <v>161.5</v>
          </cell>
          <cell r="I811">
            <v>161.5</v>
          </cell>
          <cell r="J811">
            <v>161.5</v>
          </cell>
          <cell r="K811">
            <v>0</v>
          </cell>
          <cell r="L811" t="str">
            <v xml:space="preserve">   </v>
          </cell>
          <cell r="M811">
            <v>1</v>
          </cell>
          <cell r="N811">
            <v>0</v>
          </cell>
          <cell r="O811">
            <v>0</v>
          </cell>
          <cell r="P811" t="str">
            <v xml:space="preserve">   </v>
          </cell>
          <cell r="R811" t="str">
            <v>3230</v>
          </cell>
        </row>
        <row r="812">
          <cell r="A812">
            <v>4160</v>
          </cell>
          <cell r="B812" t="str">
            <v>F</v>
          </cell>
          <cell r="C812" t="str">
            <v>2.10.7.1.1.8</v>
          </cell>
          <cell r="D812" t="str">
            <v>Flange Cego Fofo Pn-10 Dn 200</v>
          </cell>
          <cell r="E812" t="str">
            <v>pc</v>
          </cell>
          <cell r="F812">
            <v>6</v>
          </cell>
          <cell r="G812">
            <v>161.5</v>
          </cell>
          <cell r="H812">
            <v>969</v>
          </cell>
          <cell r="I812">
            <v>161.5</v>
          </cell>
          <cell r="J812">
            <v>969</v>
          </cell>
          <cell r="K812">
            <v>0</v>
          </cell>
          <cell r="L812" t="str">
            <v xml:space="preserve">   </v>
          </cell>
          <cell r="M812">
            <v>1</v>
          </cell>
          <cell r="N812">
            <v>0</v>
          </cell>
          <cell r="O812">
            <v>0</v>
          </cell>
          <cell r="P812" t="str">
            <v xml:space="preserve">   </v>
          </cell>
          <cell r="R812" t="str">
            <v>3230</v>
          </cell>
        </row>
        <row r="813">
          <cell r="A813">
            <v>2399</v>
          </cell>
          <cell r="B813" t="str">
            <v>F</v>
          </cell>
          <cell r="C813" t="str">
            <v>2.3.5.10.1.22</v>
          </cell>
          <cell r="D813" t="str">
            <v>Flange Cego Fofo Pn-10 Dn 250</v>
          </cell>
          <cell r="E813" t="str">
            <v>pç</v>
          </cell>
          <cell r="F813">
            <v>1</v>
          </cell>
          <cell r="G813">
            <v>273.69</v>
          </cell>
          <cell r="H813">
            <v>273.69</v>
          </cell>
          <cell r="I813">
            <v>273.69</v>
          </cell>
          <cell r="J813">
            <v>273.69</v>
          </cell>
          <cell r="K813">
            <v>0</v>
          </cell>
          <cell r="L813" t="str">
            <v xml:space="preserve">   </v>
          </cell>
          <cell r="M813">
            <v>1</v>
          </cell>
          <cell r="N813">
            <v>0</v>
          </cell>
          <cell r="O813">
            <v>0</v>
          </cell>
          <cell r="P813" t="str">
            <v xml:space="preserve">   </v>
          </cell>
          <cell r="R813" t="str">
            <v>3184</v>
          </cell>
        </row>
        <row r="814">
          <cell r="A814">
            <v>2696</v>
          </cell>
          <cell r="B814" t="str">
            <v>F</v>
          </cell>
          <cell r="C814" t="str">
            <v>2.4.5.10.1.22</v>
          </cell>
          <cell r="D814" t="str">
            <v>Flange Cego Fofo Pn-10 Dn 250</v>
          </cell>
          <cell r="E814" t="str">
            <v>pç</v>
          </cell>
          <cell r="F814">
            <v>1</v>
          </cell>
          <cell r="G814">
            <v>273.69</v>
          </cell>
          <cell r="H814">
            <v>273.69</v>
          </cell>
          <cell r="I814">
            <v>273.69</v>
          </cell>
          <cell r="J814">
            <v>273.69</v>
          </cell>
          <cell r="K814">
            <v>0</v>
          </cell>
          <cell r="L814" t="str">
            <v xml:space="preserve">   </v>
          </cell>
          <cell r="M814">
            <v>1</v>
          </cell>
          <cell r="N814">
            <v>0</v>
          </cell>
          <cell r="O814">
            <v>0</v>
          </cell>
          <cell r="P814" t="str">
            <v xml:space="preserve">   </v>
          </cell>
          <cell r="R814" t="str">
            <v>3184</v>
          </cell>
        </row>
        <row r="815">
          <cell r="A815">
            <v>3130</v>
          </cell>
          <cell r="B815" t="str">
            <v>F</v>
          </cell>
          <cell r="C815" t="str">
            <v>2.6.5.10.1.22</v>
          </cell>
          <cell r="D815" t="str">
            <v>Flange Cego Fofo Pn-10 Dn 250</v>
          </cell>
          <cell r="E815" t="str">
            <v>pç</v>
          </cell>
          <cell r="F815">
            <v>1</v>
          </cell>
          <cell r="G815">
            <v>273.69</v>
          </cell>
          <cell r="H815">
            <v>273.69</v>
          </cell>
          <cell r="I815">
            <v>273.69</v>
          </cell>
          <cell r="J815">
            <v>273.69</v>
          </cell>
          <cell r="K815">
            <v>0</v>
          </cell>
          <cell r="L815" t="str">
            <v xml:space="preserve">   </v>
          </cell>
          <cell r="M815">
            <v>1</v>
          </cell>
          <cell r="N815">
            <v>0</v>
          </cell>
          <cell r="O815">
            <v>0</v>
          </cell>
          <cell r="P815" t="str">
            <v xml:space="preserve">   </v>
          </cell>
          <cell r="R815" t="str">
            <v>3184</v>
          </cell>
        </row>
        <row r="816">
          <cell r="A816">
            <v>3478</v>
          </cell>
          <cell r="B816" t="str">
            <v>F</v>
          </cell>
          <cell r="C816" t="str">
            <v>2.7.5.10.1.21</v>
          </cell>
          <cell r="D816" t="str">
            <v>Flange Cego Fofo Pn-10 Dn 500</v>
          </cell>
          <cell r="E816" t="str">
            <v>pç</v>
          </cell>
          <cell r="F816">
            <v>1</v>
          </cell>
          <cell r="G816">
            <v>1627.51</v>
          </cell>
          <cell r="H816">
            <v>1627.51</v>
          </cell>
          <cell r="I816">
            <v>1627.51</v>
          </cell>
          <cell r="J816">
            <v>1627.51</v>
          </cell>
          <cell r="K816">
            <v>0</v>
          </cell>
          <cell r="L816" t="str">
            <v xml:space="preserve">   </v>
          </cell>
          <cell r="M816">
            <v>1</v>
          </cell>
          <cell r="N816">
            <v>0</v>
          </cell>
          <cell r="O816">
            <v>0</v>
          </cell>
          <cell r="P816" t="str">
            <v xml:space="preserve">   </v>
          </cell>
          <cell r="R816" t="str">
            <v>3187</v>
          </cell>
        </row>
        <row r="817">
          <cell r="A817">
            <v>1117</v>
          </cell>
          <cell r="B817" t="str">
            <v>F</v>
          </cell>
          <cell r="C817" t="str">
            <v>1.9.3.2.8</v>
          </cell>
          <cell r="D817" t="str">
            <v>Fonte estabilizada de alimentação 110 x 24 vcc</v>
          </cell>
          <cell r="E817" t="str">
            <v>un</v>
          </cell>
          <cell r="F817">
            <v>1</v>
          </cell>
          <cell r="G817">
            <v>2440</v>
          </cell>
          <cell r="H817">
            <v>2440</v>
          </cell>
          <cell r="I817">
            <v>2440</v>
          </cell>
          <cell r="J817">
            <v>2440</v>
          </cell>
          <cell r="K817">
            <v>0</v>
          </cell>
          <cell r="L817" t="str">
            <v xml:space="preserve">   </v>
          </cell>
          <cell r="M817">
            <v>1</v>
          </cell>
          <cell r="N817">
            <v>0</v>
          </cell>
          <cell r="O817">
            <v>0</v>
          </cell>
          <cell r="P817" t="str">
            <v xml:space="preserve">   </v>
          </cell>
          <cell r="R817" t="str">
            <v>Comp347</v>
          </cell>
        </row>
        <row r="818">
          <cell r="A818">
            <v>1250</v>
          </cell>
          <cell r="B818" t="str">
            <v>F</v>
          </cell>
          <cell r="C818" t="str">
            <v>1.11.4.8</v>
          </cell>
          <cell r="D818" t="str">
            <v>Fonte estabilizada de alimentação 110 x 24 vcc</v>
          </cell>
          <cell r="E818" t="str">
            <v>un</v>
          </cell>
          <cell r="F818">
            <v>1</v>
          </cell>
          <cell r="G818">
            <v>2440</v>
          </cell>
          <cell r="H818">
            <v>2440</v>
          </cell>
          <cell r="I818">
            <v>2440</v>
          </cell>
          <cell r="J818">
            <v>2440</v>
          </cell>
          <cell r="K818">
            <v>0</v>
          </cell>
          <cell r="L818" t="str">
            <v xml:space="preserve">   </v>
          </cell>
          <cell r="M818">
            <v>1</v>
          </cell>
          <cell r="N818">
            <v>0</v>
          </cell>
          <cell r="O818">
            <v>0</v>
          </cell>
          <cell r="P818" t="str">
            <v xml:space="preserve">   </v>
          </cell>
          <cell r="R818" t="str">
            <v>Comp347</v>
          </cell>
        </row>
        <row r="819">
          <cell r="A819">
            <v>1326</v>
          </cell>
          <cell r="B819" t="str">
            <v>F</v>
          </cell>
          <cell r="C819" t="str">
            <v>1.12.4.8</v>
          </cell>
          <cell r="D819" t="str">
            <v>Fonte estabilizada de alimentação 110 x 24 vcc</v>
          </cell>
          <cell r="E819" t="str">
            <v>un</v>
          </cell>
          <cell r="F819">
            <v>1</v>
          </cell>
          <cell r="G819">
            <v>2440</v>
          </cell>
          <cell r="H819">
            <v>2440</v>
          </cell>
          <cell r="I819">
            <v>2440</v>
          </cell>
          <cell r="J819">
            <v>2440</v>
          </cell>
          <cell r="K819">
            <v>0</v>
          </cell>
          <cell r="L819" t="str">
            <v xml:space="preserve">   </v>
          </cell>
          <cell r="M819">
            <v>1</v>
          </cell>
          <cell r="N819">
            <v>0</v>
          </cell>
          <cell r="O819">
            <v>0</v>
          </cell>
          <cell r="P819" t="str">
            <v xml:space="preserve">   </v>
          </cell>
          <cell r="R819" t="str">
            <v>Comp347</v>
          </cell>
        </row>
        <row r="820">
          <cell r="A820">
            <v>129</v>
          </cell>
          <cell r="B820" t="str">
            <v>F</v>
          </cell>
          <cell r="C820" t="str">
            <v>1.4.3.2.1</v>
          </cell>
          <cell r="D820" t="str">
            <v>Fornecimento de Lonas Plásticas para decantação, inclusive suportes e elementos de fixacao, com largura do vão de 2,33 m, h= 1,20ml, ângulo de 60º com a horizontal e espaçamentos de 12 cm entre lonas. (conforme projeto).</v>
          </cell>
          <cell r="E820" t="str">
            <v>m²</v>
          </cell>
          <cell r="F820">
            <v>568</v>
          </cell>
          <cell r="G820">
            <v>1480</v>
          </cell>
          <cell r="H820">
            <v>840640</v>
          </cell>
          <cell r="I820">
            <v>1492.22</v>
          </cell>
          <cell r="J820">
            <v>847580.96</v>
          </cell>
          <cell r="K820">
            <v>-12.22</v>
          </cell>
          <cell r="L820" t="str">
            <v xml:space="preserve">   </v>
          </cell>
          <cell r="M820">
            <v>0.99180000000000001</v>
          </cell>
          <cell r="N820">
            <v>-8.2000000000000007E-3</v>
          </cell>
          <cell r="O820">
            <v>0</v>
          </cell>
          <cell r="P820" t="str">
            <v xml:space="preserve">   </v>
          </cell>
          <cell r="R820" t="str">
            <v>Comp348</v>
          </cell>
        </row>
        <row r="821">
          <cell r="A821">
            <v>1697</v>
          </cell>
          <cell r="B821" t="str">
            <v>F</v>
          </cell>
          <cell r="C821" t="str">
            <v>1.16.5.1.7</v>
          </cell>
          <cell r="D821" t="str">
            <v>Gancho Suspensao Olhal Em Aco Galv, Espessura 16Mm, Abertura 21Mm</v>
          </cell>
          <cell r="E821" t="str">
            <v>un</v>
          </cell>
          <cell r="F821">
            <v>9</v>
          </cell>
          <cell r="G821">
            <v>6.55</v>
          </cell>
          <cell r="H821">
            <v>58.95</v>
          </cell>
          <cell r="I821">
            <v>6.55</v>
          </cell>
          <cell r="J821">
            <v>58.95</v>
          </cell>
          <cell r="K821">
            <v>0</v>
          </cell>
          <cell r="L821" t="str">
            <v xml:space="preserve">   </v>
          </cell>
          <cell r="M821">
            <v>1</v>
          </cell>
          <cell r="N821">
            <v>0</v>
          </cell>
          <cell r="O821">
            <v>0</v>
          </cell>
          <cell r="P821" t="str">
            <v xml:space="preserve">   </v>
          </cell>
          <cell r="R821" t="str">
            <v>0402</v>
          </cell>
        </row>
        <row r="822">
          <cell r="A822">
            <v>4285</v>
          </cell>
          <cell r="B822" t="str">
            <v>F</v>
          </cell>
          <cell r="C822" t="str">
            <v>2.12.1.1.1.7</v>
          </cell>
          <cell r="D822" t="str">
            <v>Gancho Suspensao Olhal Em Aco Galv, Espessura 16Mm, Abertura 21Mm</v>
          </cell>
          <cell r="E822" t="str">
            <v>un</v>
          </cell>
          <cell r="F822">
            <v>9</v>
          </cell>
          <cell r="G822">
            <v>6.55</v>
          </cell>
          <cell r="H822">
            <v>58.95</v>
          </cell>
          <cell r="I822">
            <v>6.55</v>
          </cell>
          <cell r="J822">
            <v>58.95</v>
          </cell>
          <cell r="K822">
            <v>0</v>
          </cell>
          <cell r="L822" t="str">
            <v xml:space="preserve">   </v>
          </cell>
          <cell r="M822">
            <v>1</v>
          </cell>
          <cell r="N822">
            <v>0</v>
          </cell>
          <cell r="O822">
            <v>0</v>
          </cell>
          <cell r="P822" t="str">
            <v xml:space="preserve">   </v>
          </cell>
          <cell r="R822" t="str">
            <v>0402</v>
          </cell>
        </row>
        <row r="823">
          <cell r="A823">
            <v>5082</v>
          </cell>
          <cell r="B823" t="str">
            <v>F</v>
          </cell>
          <cell r="C823" t="str">
            <v>2.12.5.1.1.7</v>
          </cell>
          <cell r="D823" t="str">
            <v>Gancho Suspensao Olhal Em Aco Galv, Espessura 16Mm, Abertura 21Mm</v>
          </cell>
          <cell r="E823" t="str">
            <v>un</v>
          </cell>
          <cell r="F823">
            <v>9</v>
          </cell>
          <cell r="G823">
            <v>6.55</v>
          </cell>
          <cell r="H823">
            <v>58.95</v>
          </cell>
          <cell r="I823">
            <v>6.55</v>
          </cell>
          <cell r="J823">
            <v>58.95</v>
          </cell>
          <cell r="K823">
            <v>0</v>
          </cell>
          <cell r="L823" t="str">
            <v xml:space="preserve">   </v>
          </cell>
          <cell r="M823">
            <v>1</v>
          </cell>
          <cell r="N823">
            <v>0</v>
          </cell>
          <cell r="O823">
            <v>0</v>
          </cell>
          <cell r="P823" t="str">
            <v xml:space="preserve">   </v>
          </cell>
          <cell r="R823" t="str">
            <v>0402</v>
          </cell>
        </row>
        <row r="824">
          <cell r="A824">
            <v>4933</v>
          </cell>
          <cell r="B824" t="str">
            <v>F</v>
          </cell>
          <cell r="C824" t="str">
            <v>2.12.4.3.1.21</v>
          </cell>
          <cell r="D824" t="str">
            <v>Gerador Trifásico 20/18kVA - Impedância Síncrona 18% - 220/127V ,modelo STEMAC ou similar conforme folha de dados</v>
          </cell>
          <cell r="E824" t="str">
            <v>un</v>
          </cell>
          <cell r="F824">
            <v>1</v>
          </cell>
          <cell r="G824">
            <v>59520.01</v>
          </cell>
          <cell r="H824">
            <v>59520.01</v>
          </cell>
          <cell r="I824">
            <v>60000</v>
          </cell>
          <cell r="J824">
            <v>60000</v>
          </cell>
          <cell r="K824">
            <v>-479.99</v>
          </cell>
          <cell r="L824" t="str">
            <v xml:space="preserve">   </v>
          </cell>
          <cell r="M824">
            <v>0.99199999999999999</v>
          </cell>
          <cell r="N824">
            <v>-8.0000000000000002E-3</v>
          </cell>
          <cell r="O824">
            <v>0</v>
          </cell>
          <cell r="P824" t="str">
            <v xml:space="preserve">   </v>
          </cell>
          <cell r="R824" t="str">
            <v>Comp349</v>
          </cell>
        </row>
        <row r="825">
          <cell r="A825">
            <v>5391</v>
          </cell>
          <cell r="B825" t="str">
            <v>F</v>
          </cell>
          <cell r="C825" t="str">
            <v>2.12.6.3.1.21</v>
          </cell>
          <cell r="D825" t="str">
            <v>Gerador Trifásico 20/18kVA - Impedância Síncrona 18% - 220/127V ,modelo STEMAC ou similar conforme folha de dados</v>
          </cell>
          <cell r="E825" t="str">
            <v>un</v>
          </cell>
          <cell r="F825">
            <v>1</v>
          </cell>
          <cell r="G825">
            <v>59520.01</v>
          </cell>
          <cell r="H825">
            <v>59520.01</v>
          </cell>
          <cell r="I825">
            <v>60000</v>
          </cell>
          <cell r="J825">
            <v>60000</v>
          </cell>
          <cell r="K825">
            <v>-479.99</v>
          </cell>
          <cell r="L825" t="str">
            <v xml:space="preserve">   </v>
          </cell>
          <cell r="M825">
            <v>0.99199999999999999</v>
          </cell>
          <cell r="N825">
            <v>-8.0000000000000002E-3</v>
          </cell>
          <cell r="O825">
            <v>0</v>
          </cell>
          <cell r="P825" t="str">
            <v xml:space="preserve">   </v>
          </cell>
          <cell r="R825" t="str">
            <v>Comp349</v>
          </cell>
        </row>
        <row r="826">
          <cell r="A826">
            <v>5617</v>
          </cell>
          <cell r="B826" t="str">
            <v>F</v>
          </cell>
          <cell r="C826" t="str">
            <v>2.12.7.3.1.21</v>
          </cell>
          <cell r="D826" t="str">
            <v>Gerador Trifásico 20/18kVA - Impedância Síncrona 18% - 220/127V ,modelo STEMAC ou similar conforme folha de dados</v>
          </cell>
          <cell r="E826" t="str">
            <v>un</v>
          </cell>
          <cell r="F826">
            <v>1</v>
          </cell>
          <cell r="G826">
            <v>59520.01</v>
          </cell>
          <cell r="H826">
            <v>59520.01</v>
          </cell>
          <cell r="I826">
            <v>60000</v>
          </cell>
          <cell r="J826">
            <v>60000</v>
          </cell>
          <cell r="K826">
            <v>-479.99</v>
          </cell>
          <cell r="L826" t="str">
            <v xml:space="preserve">   </v>
          </cell>
          <cell r="M826">
            <v>0.99199999999999999</v>
          </cell>
          <cell r="N826">
            <v>-8.0000000000000002E-3</v>
          </cell>
          <cell r="O826">
            <v>0</v>
          </cell>
          <cell r="P826" t="str">
            <v xml:space="preserve">   </v>
          </cell>
          <cell r="R826" t="str">
            <v>Comp349</v>
          </cell>
        </row>
        <row r="827">
          <cell r="A827">
            <v>5166</v>
          </cell>
          <cell r="B827" t="str">
            <v>F</v>
          </cell>
          <cell r="C827" t="str">
            <v>2.12.5.3.1.21</v>
          </cell>
          <cell r="D827" t="str">
            <v>Gerador Trifásico 230/210kVA - Impedância Síncrona 18% - 380/220V ,modelo STEMAC ou similar conforme folha de dados</v>
          </cell>
          <cell r="E827" t="str">
            <v>un</v>
          </cell>
          <cell r="F827">
            <v>1</v>
          </cell>
          <cell r="G827">
            <v>158720</v>
          </cell>
          <cell r="H827">
            <v>158720</v>
          </cell>
          <cell r="I827">
            <v>160000</v>
          </cell>
          <cell r="J827">
            <v>160000</v>
          </cell>
          <cell r="K827">
            <v>-1280</v>
          </cell>
          <cell r="L827" t="str">
            <v xml:space="preserve">   </v>
          </cell>
          <cell r="M827">
            <v>0.99199999999999999</v>
          </cell>
          <cell r="N827">
            <v>-8.0000000000000002E-3</v>
          </cell>
          <cell r="O827">
            <v>0</v>
          </cell>
          <cell r="P827" t="str">
            <v xml:space="preserve">   </v>
          </cell>
          <cell r="R827" t="str">
            <v>Comp351</v>
          </cell>
        </row>
        <row r="828">
          <cell r="A828">
            <v>4351</v>
          </cell>
          <cell r="B828" t="str">
            <v>F</v>
          </cell>
          <cell r="C828" t="str">
            <v>2.12.1.3.1.21</v>
          </cell>
          <cell r="D828" t="str">
            <v xml:space="preserve">Gerador Trifásico 260/232kVA - Impedância Síncrona 18% -380/220V </v>
          </cell>
          <cell r="E828" t="str">
            <v>un</v>
          </cell>
          <cell r="F828">
            <v>1</v>
          </cell>
          <cell r="G828">
            <v>158720</v>
          </cell>
          <cell r="H828">
            <v>158720</v>
          </cell>
          <cell r="I828">
            <v>160000</v>
          </cell>
          <cell r="J828">
            <v>160000</v>
          </cell>
          <cell r="K828">
            <v>-1280</v>
          </cell>
          <cell r="L828" t="str">
            <v xml:space="preserve">   </v>
          </cell>
          <cell r="M828">
            <v>0.99199999999999999</v>
          </cell>
          <cell r="N828">
            <v>-8.0000000000000002E-3</v>
          </cell>
          <cell r="O828">
            <v>0</v>
          </cell>
          <cell r="P828" t="str">
            <v xml:space="preserve">   </v>
          </cell>
          <cell r="R828" t="str">
            <v>Comp352</v>
          </cell>
        </row>
        <row r="829">
          <cell r="A829">
            <v>4483</v>
          </cell>
          <cell r="B829" t="str">
            <v>F</v>
          </cell>
          <cell r="C829" t="str">
            <v>2.12.2.3.1.21</v>
          </cell>
          <cell r="D829" t="str">
            <v>Gerador Trifásico 55/50kVA - Impedância Síncrona 18% - 220/127V ,modelo STEMAC ou similar conforme folha de dados</v>
          </cell>
          <cell r="E829" t="str">
            <v>un</v>
          </cell>
          <cell r="F829">
            <v>1</v>
          </cell>
          <cell r="G829">
            <v>79360</v>
          </cell>
          <cell r="H829">
            <v>79360</v>
          </cell>
          <cell r="I829">
            <v>80000</v>
          </cell>
          <cell r="J829">
            <v>80000</v>
          </cell>
          <cell r="K829">
            <v>-640</v>
          </cell>
          <cell r="L829" t="str">
            <v xml:space="preserve">   </v>
          </cell>
          <cell r="M829">
            <v>0.99199999999999999</v>
          </cell>
          <cell r="N829">
            <v>-8.0000000000000002E-3</v>
          </cell>
          <cell r="O829">
            <v>0</v>
          </cell>
          <cell r="P829" t="str">
            <v xml:space="preserve">   </v>
          </cell>
          <cell r="R829" t="str">
            <v>Comp350</v>
          </cell>
        </row>
        <row r="830">
          <cell r="A830">
            <v>4709</v>
          </cell>
          <cell r="B830" t="str">
            <v>F</v>
          </cell>
          <cell r="C830" t="str">
            <v>2.12.3.3.1.21</v>
          </cell>
          <cell r="D830" t="str">
            <v>Gerador Trifásico 55/50kVA - Impedância Síncrona 18% - 220/127V ,modelo STEMAC ou similar conforme folha de dados</v>
          </cell>
          <cell r="E830" t="str">
            <v>un</v>
          </cell>
          <cell r="F830">
            <v>1</v>
          </cell>
          <cell r="G830">
            <v>79360</v>
          </cell>
          <cell r="H830">
            <v>79360</v>
          </cell>
          <cell r="I830">
            <v>80000</v>
          </cell>
          <cell r="J830">
            <v>80000</v>
          </cell>
          <cell r="K830">
            <v>-640</v>
          </cell>
          <cell r="L830" t="str">
            <v xml:space="preserve">   </v>
          </cell>
          <cell r="M830">
            <v>0.99199999999999999</v>
          </cell>
          <cell r="N830">
            <v>-8.0000000000000002E-3</v>
          </cell>
          <cell r="O830">
            <v>0</v>
          </cell>
          <cell r="P830" t="str">
            <v xml:space="preserve">   </v>
          </cell>
          <cell r="R830" t="str">
            <v>Comp350</v>
          </cell>
        </row>
        <row r="831">
          <cell r="A831">
            <v>1699</v>
          </cell>
          <cell r="B831" t="str">
            <v>F</v>
          </cell>
          <cell r="C831" t="str">
            <v>1.16.5.1.9</v>
          </cell>
          <cell r="D831" t="str">
            <v>Grampo Linha Viva, De Aluminio Cabo Principal ( 10 - 120Mm2) Derivacao (10 - 70Mm2)</v>
          </cell>
          <cell r="E831" t="str">
            <v>un</v>
          </cell>
          <cell r="F831">
            <v>3</v>
          </cell>
          <cell r="G831">
            <v>26.42</v>
          </cell>
          <cell r="H831">
            <v>79.260000000000005</v>
          </cell>
          <cell r="I831">
            <v>26.42</v>
          </cell>
          <cell r="J831">
            <v>79.260000000000005</v>
          </cell>
          <cell r="K831">
            <v>0</v>
          </cell>
          <cell r="L831" t="str">
            <v xml:space="preserve">   </v>
          </cell>
          <cell r="M831">
            <v>1</v>
          </cell>
          <cell r="N831">
            <v>0</v>
          </cell>
          <cell r="O831">
            <v>0</v>
          </cell>
          <cell r="P831" t="str">
            <v xml:space="preserve">   </v>
          </cell>
          <cell r="R831" t="str">
            <v>11837</v>
          </cell>
        </row>
        <row r="832">
          <cell r="A832">
            <v>4287</v>
          </cell>
          <cell r="B832" t="str">
            <v>F</v>
          </cell>
          <cell r="C832" t="str">
            <v>2.12.1.1.1.9</v>
          </cell>
          <cell r="D832" t="str">
            <v>Grampo Linha Viva, De Aluminio Cabo Principal ( 10 - 120Mm2) Derivacao (10 - 70Mm2)</v>
          </cell>
          <cell r="E832" t="str">
            <v>un</v>
          </cell>
          <cell r="F832">
            <v>3</v>
          </cell>
          <cell r="G832">
            <v>26.42</v>
          </cell>
          <cell r="H832">
            <v>79.260000000000005</v>
          </cell>
          <cell r="I832">
            <v>26.42</v>
          </cell>
          <cell r="J832">
            <v>79.260000000000005</v>
          </cell>
          <cell r="K832">
            <v>0</v>
          </cell>
          <cell r="L832" t="str">
            <v xml:space="preserve">   </v>
          </cell>
          <cell r="M832">
            <v>1</v>
          </cell>
          <cell r="N832">
            <v>0</v>
          </cell>
          <cell r="O832">
            <v>0</v>
          </cell>
          <cell r="P832" t="str">
            <v xml:space="preserve">   </v>
          </cell>
          <cell r="R832" t="str">
            <v>11837</v>
          </cell>
        </row>
        <row r="833">
          <cell r="A833">
            <v>5084</v>
          </cell>
          <cell r="B833" t="str">
            <v>F</v>
          </cell>
          <cell r="C833" t="str">
            <v>2.12.5.1.1.9</v>
          </cell>
          <cell r="D833" t="str">
            <v>Grampo Linha Viva, De Aluminio Cabo Principal ( 10 - 120Mm2) Derivacao (10 - 70Mm2)</v>
          </cell>
          <cell r="E833" t="str">
            <v>un</v>
          </cell>
          <cell r="F833">
            <v>3</v>
          </cell>
          <cell r="G833">
            <v>26.42</v>
          </cell>
          <cell r="H833">
            <v>79.260000000000005</v>
          </cell>
          <cell r="I833">
            <v>26.42</v>
          </cell>
          <cell r="J833">
            <v>79.260000000000005</v>
          </cell>
          <cell r="K833">
            <v>0</v>
          </cell>
          <cell r="L833" t="str">
            <v xml:space="preserve">   </v>
          </cell>
          <cell r="M833">
            <v>1</v>
          </cell>
          <cell r="N833">
            <v>0</v>
          </cell>
          <cell r="O833">
            <v>0</v>
          </cell>
          <cell r="P833" t="str">
            <v xml:space="preserve">   </v>
          </cell>
          <cell r="R833" t="str">
            <v>11837</v>
          </cell>
        </row>
        <row r="834">
          <cell r="A834">
            <v>1645</v>
          </cell>
          <cell r="B834" t="str">
            <v>F</v>
          </cell>
          <cell r="C834" t="str">
            <v>1.16.2.2.36</v>
          </cell>
          <cell r="D834" t="str">
            <v>Haste De Terra Em Aco Revestido De Cobre Dn 5/8" X 3000Mm</v>
          </cell>
          <cell r="E834" t="str">
            <v>un</v>
          </cell>
          <cell r="F834">
            <v>2</v>
          </cell>
          <cell r="G834">
            <v>35.14</v>
          </cell>
          <cell r="H834">
            <v>70.28</v>
          </cell>
          <cell r="I834">
            <v>35.14</v>
          </cell>
          <cell r="J834">
            <v>70.28</v>
          </cell>
          <cell r="K834">
            <v>0</v>
          </cell>
          <cell r="L834" t="str">
            <v xml:space="preserve">   </v>
          </cell>
          <cell r="M834">
            <v>1</v>
          </cell>
          <cell r="N834">
            <v>0</v>
          </cell>
          <cell r="O834">
            <v>0</v>
          </cell>
          <cell r="P834" t="str">
            <v xml:space="preserve">   </v>
          </cell>
          <cell r="R834" t="str">
            <v>3379</v>
          </cell>
        </row>
        <row r="835">
          <cell r="A835">
            <v>1641</v>
          </cell>
          <cell r="B835" t="str">
            <v>F</v>
          </cell>
          <cell r="C835" t="str">
            <v>1.16.2.2.32</v>
          </cell>
          <cell r="D835" t="str">
            <v>Haste De Terra Em Aco Revestido De Cobre Dn 5/8" X 3000Mm</v>
          </cell>
          <cell r="E835" t="str">
            <v>un</v>
          </cell>
          <cell r="F835">
            <v>2</v>
          </cell>
          <cell r="G835">
            <v>35.14</v>
          </cell>
          <cell r="H835">
            <v>70.28</v>
          </cell>
          <cell r="I835">
            <v>35.14</v>
          </cell>
          <cell r="J835">
            <v>70.28</v>
          </cell>
          <cell r="K835">
            <v>0</v>
          </cell>
          <cell r="L835" t="str">
            <v xml:space="preserve">   </v>
          </cell>
          <cell r="M835">
            <v>1</v>
          </cell>
          <cell r="N835">
            <v>0</v>
          </cell>
          <cell r="O835">
            <v>0</v>
          </cell>
          <cell r="P835" t="str">
            <v xml:space="preserve">   </v>
          </cell>
          <cell r="R835" t="str">
            <v>3379</v>
          </cell>
        </row>
        <row r="836">
          <cell r="A836">
            <v>1723</v>
          </cell>
          <cell r="B836" t="str">
            <v>F</v>
          </cell>
          <cell r="C836" t="str">
            <v>1.16.5.1.33</v>
          </cell>
          <cell r="D836" t="str">
            <v>Haste De Terra Em Aco Revestido De Cobre Dn 5/8" X 3000Mm</v>
          </cell>
          <cell r="E836" t="str">
            <v>un</v>
          </cell>
          <cell r="F836">
            <v>4</v>
          </cell>
          <cell r="G836">
            <v>35.14</v>
          </cell>
          <cell r="H836">
            <v>140.56</v>
          </cell>
          <cell r="I836">
            <v>35.14</v>
          </cell>
          <cell r="J836">
            <v>140.56</v>
          </cell>
          <cell r="K836">
            <v>0</v>
          </cell>
          <cell r="L836" t="str">
            <v xml:space="preserve">   </v>
          </cell>
          <cell r="M836">
            <v>1</v>
          </cell>
          <cell r="N836">
            <v>0</v>
          </cell>
          <cell r="O836">
            <v>0</v>
          </cell>
          <cell r="P836" t="str">
            <v xml:space="preserve">   </v>
          </cell>
          <cell r="R836" t="str">
            <v>3379</v>
          </cell>
        </row>
        <row r="837">
          <cell r="A837">
            <v>4312</v>
          </cell>
          <cell r="B837" t="str">
            <v>F</v>
          </cell>
          <cell r="C837" t="str">
            <v>2.12.1.1.1.34</v>
          </cell>
          <cell r="D837" t="str">
            <v>Haste De Terra Em Aco Revestido De Cobre Dn 5/8" X 3000Mm</v>
          </cell>
          <cell r="E837" t="str">
            <v>un</v>
          </cell>
          <cell r="F837">
            <v>4</v>
          </cell>
          <cell r="G837">
            <v>35.14</v>
          </cell>
          <cell r="H837">
            <v>140.56</v>
          </cell>
          <cell r="I837">
            <v>35.14</v>
          </cell>
          <cell r="J837">
            <v>140.56</v>
          </cell>
          <cell r="K837">
            <v>0</v>
          </cell>
          <cell r="L837" t="str">
            <v xml:space="preserve">   </v>
          </cell>
          <cell r="M837">
            <v>1</v>
          </cell>
          <cell r="N837">
            <v>0</v>
          </cell>
          <cell r="O837">
            <v>0</v>
          </cell>
          <cell r="P837" t="str">
            <v xml:space="preserve">   </v>
          </cell>
          <cell r="R837" t="str">
            <v>3379</v>
          </cell>
        </row>
        <row r="838">
          <cell r="A838">
            <v>4352</v>
          </cell>
          <cell r="B838" t="str">
            <v>F</v>
          </cell>
          <cell r="C838" t="str">
            <v>2.12.1.3.1.22</v>
          </cell>
          <cell r="D838" t="str">
            <v>Haste De Terra Em Aco Revestido De Cobre Dn 5/8" X 3000Mm</v>
          </cell>
          <cell r="E838" t="str">
            <v>un</v>
          </cell>
          <cell r="F838">
            <v>2</v>
          </cell>
          <cell r="G838">
            <v>35.14</v>
          </cell>
          <cell r="H838">
            <v>70.28</v>
          </cell>
          <cell r="I838">
            <v>35.14</v>
          </cell>
          <cell r="J838">
            <v>70.28</v>
          </cell>
          <cell r="K838">
            <v>0</v>
          </cell>
          <cell r="L838" t="str">
            <v xml:space="preserve">   </v>
          </cell>
          <cell r="M838">
            <v>1</v>
          </cell>
          <cell r="N838">
            <v>0</v>
          </cell>
          <cell r="O838">
            <v>0</v>
          </cell>
          <cell r="P838" t="str">
            <v xml:space="preserve">   </v>
          </cell>
          <cell r="R838" t="str">
            <v>3379</v>
          </cell>
        </row>
        <row r="839">
          <cell r="A839">
            <v>4418</v>
          </cell>
          <cell r="B839" t="str">
            <v>F</v>
          </cell>
          <cell r="C839" t="str">
            <v>2.12.2.1.1.20</v>
          </cell>
          <cell r="D839" t="str">
            <v>Haste De Terra Em Aco Revestido De Cobre Dn 5/8" X 3000Mm</v>
          </cell>
          <cell r="E839" t="str">
            <v>un</v>
          </cell>
          <cell r="F839">
            <v>4</v>
          </cell>
          <cell r="G839">
            <v>35.14</v>
          </cell>
          <cell r="H839">
            <v>140.56</v>
          </cell>
          <cell r="I839">
            <v>35.14</v>
          </cell>
          <cell r="J839">
            <v>140.56</v>
          </cell>
          <cell r="K839">
            <v>0</v>
          </cell>
          <cell r="L839" t="str">
            <v xml:space="preserve">   </v>
          </cell>
          <cell r="M839">
            <v>1</v>
          </cell>
          <cell r="N839">
            <v>0</v>
          </cell>
          <cell r="O839">
            <v>0</v>
          </cell>
          <cell r="P839" t="str">
            <v xml:space="preserve">   </v>
          </cell>
          <cell r="R839" t="str">
            <v>3379</v>
          </cell>
        </row>
        <row r="840">
          <cell r="A840">
            <v>4446</v>
          </cell>
          <cell r="B840" t="str">
            <v>F</v>
          </cell>
          <cell r="C840" t="str">
            <v>2.12.2.2.1.9</v>
          </cell>
          <cell r="D840" t="str">
            <v>Haste De Terra Em Aco Revestido De Cobre Dn 5/8" X 3000Mm</v>
          </cell>
          <cell r="E840" t="str">
            <v>un</v>
          </cell>
          <cell r="F840">
            <v>4</v>
          </cell>
          <cell r="G840">
            <v>35.14</v>
          </cell>
          <cell r="H840">
            <v>140.56</v>
          </cell>
          <cell r="I840">
            <v>35.14</v>
          </cell>
          <cell r="J840">
            <v>140.56</v>
          </cell>
          <cell r="K840">
            <v>0</v>
          </cell>
          <cell r="L840" t="str">
            <v xml:space="preserve">   </v>
          </cell>
          <cell r="M840">
            <v>1</v>
          </cell>
          <cell r="N840">
            <v>0</v>
          </cell>
          <cell r="O840">
            <v>0</v>
          </cell>
          <cell r="P840" t="str">
            <v xml:space="preserve">   </v>
          </cell>
          <cell r="R840" t="str">
            <v>3379</v>
          </cell>
        </row>
        <row r="841">
          <cell r="A841">
            <v>4484</v>
          </cell>
          <cell r="B841" t="str">
            <v>F</v>
          </cell>
          <cell r="C841" t="str">
            <v>2.12.2.3.1.22</v>
          </cell>
          <cell r="D841" t="str">
            <v>Haste De Terra Em Aco Revestido De Cobre Dn 5/8" X 3000Mm</v>
          </cell>
          <cell r="E841" t="str">
            <v>un</v>
          </cell>
          <cell r="F841">
            <v>2</v>
          </cell>
          <cell r="G841">
            <v>35.14</v>
          </cell>
          <cell r="H841">
            <v>70.28</v>
          </cell>
          <cell r="I841">
            <v>35.14</v>
          </cell>
          <cell r="J841">
            <v>70.28</v>
          </cell>
          <cell r="K841">
            <v>0</v>
          </cell>
          <cell r="L841" t="str">
            <v xml:space="preserve">   </v>
          </cell>
          <cell r="M841">
            <v>1</v>
          </cell>
          <cell r="N841">
            <v>0</v>
          </cell>
          <cell r="O841">
            <v>0</v>
          </cell>
          <cell r="P841" t="str">
            <v xml:space="preserve">   </v>
          </cell>
          <cell r="R841" t="str">
            <v>3379</v>
          </cell>
        </row>
        <row r="842">
          <cell r="A842">
            <v>4584</v>
          </cell>
          <cell r="B842" t="str">
            <v>F</v>
          </cell>
          <cell r="C842" t="str">
            <v>2.12.2.4.1.27</v>
          </cell>
          <cell r="D842" t="str">
            <v>Haste De Terra Em Aco Revestido De Cobre Dn 5/8" X 3000Mm</v>
          </cell>
          <cell r="E842" t="str">
            <v>un</v>
          </cell>
          <cell r="F842">
            <v>1</v>
          </cell>
          <cell r="G842">
            <v>35.14</v>
          </cell>
          <cell r="H842">
            <v>35.14</v>
          </cell>
          <cell r="I842">
            <v>35.14</v>
          </cell>
          <cell r="J842">
            <v>35.14</v>
          </cell>
          <cell r="K842">
            <v>0</v>
          </cell>
          <cell r="L842" t="str">
            <v xml:space="preserve">   </v>
          </cell>
          <cell r="M842">
            <v>1</v>
          </cell>
          <cell r="N842">
            <v>0</v>
          </cell>
          <cell r="O842">
            <v>0</v>
          </cell>
          <cell r="P842" t="str">
            <v xml:space="preserve">   </v>
          </cell>
          <cell r="R842" t="str">
            <v>3379</v>
          </cell>
        </row>
        <row r="843">
          <cell r="A843">
            <v>4644</v>
          </cell>
          <cell r="B843" t="str">
            <v>F</v>
          </cell>
          <cell r="C843" t="str">
            <v>2.12.3.1.1.20</v>
          </cell>
          <cell r="D843" t="str">
            <v>Haste De Terra Em Aco Revestido De Cobre Dn 5/8" X 3000Mm</v>
          </cell>
          <cell r="E843" t="str">
            <v>un</v>
          </cell>
          <cell r="F843">
            <v>4</v>
          </cell>
          <cell r="G843">
            <v>35.14</v>
          </cell>
          <cell r="H843">
            <v>140.56</v>
          </cell>
          <cell r="I843">
            <v>35.14</v>
          </cell>
          <cell r="J843">
            <v>140.56</v>
          </cell>
          <cell r="K843">
            <v>0</v>
          </cell>
          <cell r="L843" t="str">
            <v xml:space="preserve">   </v>
          </cell>
          <cell r="M843">
            <v>1</v>
          </cell>
          <cell r="N843">
            <v>0</v>
          </cell>
          <cell r="O843">
            <v>0</v>
          </cell>
          <cell r="P843" t="str">
            <v xml:space="preserve">   </v>
          </cell>
          <cell r="R843" t="str">
            <v>3379</v>
          </cell>
        </row>
        <row r="844">
          <cell r="A844">
            <v>4672</v>
          </cell>
          <cell r="B844" t="str">
            <v>F</v>
          </cell>
          <cell r="C844" t="str">
            <v>2.12.3.2.1.9</v>
          </cell>
          <cell r="D844" t="str">
            <v>Haste De Terra Em Aco Revestido De Cobre Dn 5/8" X 3000Mm</v>
          </cell>
          <cell r="E844" t="str">
            <v>un</v>
          </cell>
          <cell r="F844">
            <v>4</v>
          </cell>
          <cell r="G844">
            <v>35.14</v>
          </cell>
          <cell r="H844">
            <v>140.56</v>
          </cell>
          <cell r="I844">
            <v>35.14</v>
          </cell>
          <cell r="J844">
            <v>140.56</v>
          </cell>
          <cell r="K844">
            <v>0</v>
          </cell>
          <cell r="L844" t="str">
            <v xml:space="preserve">   </v>
          </cell>
          <cell r="M844">
            <v>1</v>
          </cell>
          <cell r="N844">
            <v>0</v>
          </cell>
          <cell r="O844">
            <v>0</v>
          </cell>
          <cell r="P844" t="str">
            <v xml:space="preserve">   </v>
          </cell>
          <cell r="R844" t="str">
            <v>3379</v>
          </cell>
        </row>
        <row r="845">
          <cell r="A845">
            <v>4710</v>
          </cell>
          <cell r="B845" t="str">
            <v>F</v>
          </cell>
          <cell r="C845" t="str">
            <v>2.12.3.3.1.22</v>
          </cell>
          <cell r="D845" t="str">
            <v>Haste De Terra Em Aco Revestido De Cobre Dn 5/8" X 3000Mm</v>
          </cell>
          <cell r="E845" t="str">
            <v>un</v>
          </cell>
          <cell r="F845">
            <v>2</v>
          </cell>
          <cell r="G845">
            <v>35.14</v>
          </cell>
          <cell r="H845">
            <v>70.28</v>
          </cell>
          <cell r="I845">
            <v>35.14</v>
          </cell>
          <cell r="J845">
            <v>70.28</v>
          </cell>
          <cell r="K845">
            <v>0</v>
          </cell>
          <cell r="L845" t="str">
            <v xml:space="preserve">   </v>
          </cell>
          <cell r="M845">
            <v>1</v>
          </cell>
          <cell r="N845">
            <v>0</v>
          </cell>
          <cell r="O845">
            <v>0</v>
          </cell>
          <cell r="P845" t="str">
            <v xml:space="preserve">   </v>
          </cell>
          <cell r="R845" t="str">
            <v>3379</v>
          </cell>
        </row>
        <row r="846">
          <cell r="A846">
            <v>4810</v>
          </cell>
          <cell r="B846" t="str">
            <v>F</v>
          </cell>
          <cell r="C846" t="str">
            <v>2.12.3.4.1.27</v>
          </cell>
          <cell r="D846" t="str">
            <v>Haste De Terra Em Aco Revestido De Cobre Dn 5/8" X 3000Mm</v>
          </cell>
          <cell r="E846" t="str">
            <v>un</v>
          </cell>
          <cell r="F846">
            <v>1</v>
          </cell>
          <cell r="G846">
            <v>35.14</v>
          </cell>
          <cell r="H846">
            <v>35.14</v>
          </cell>
          <cell r="I846">
            <v>35.14</v>
          </cell>
          <cell r="J846">
            <v>35.14</v>
          </cell>
          <cell r="K846">
            <v>0</v>
          </cell>
          <cell r="L846" t="str">
            <v xml:space="preserve">   </v>
          </cell>
          <cell r="M846">
            <v>1</v>
          </cell>
          <cell r="N846">
            <v>0</v>
          </cell>
          <cell r="O846">
            <v>0</v>
          </cell>
          <cell r="P846" t="str">
            <v xml:space="preserve">   </v>
          </cell>
          <cell r="R846" t="str">
            <v>3379</v>
          </cell>
        </row>
        <row r="847">
          <cell r="A847">
            <v>4869</v>
          </cell>
          <cell r="B847" t="str">
            <v>F</v>
          </cell>
          <cell r="C847" t="str">
            <v>2.12.4.1.1.19</v>
          </cell>
          <cell r="D847" t="str">
            <v>Haste De Terra Em Aco Revestido De Cobre Dn 5/8" X 3000Mm</v>
          </cell>
          <cell r="E847" t="str">
            <v>un</v>
          </cell>
          <cell r="F847">
            <v>4</v>
          </cell>
          <cell r="G847">
            <v>35.14</v>
          </cell>
          <cell r="H847">
            <v>140.56</v>
          </cell>
          <cell r="I847">
            <v>35.14</v>
          </cell>
          <cell r="J847">
            <v>140.56</v>
          </cell>
          <cell r="K847">
            <v>0</v>
          </cell>
          <cell r="L847" t="str">
            <v xml:space="preserve">   </v>
          </cell>
          <cell r="M847">
            <v>1</v>
          </cell>
          <cell r="N847">
            <v>0</v>
          </cell>
          <cell r="O847">
            <v>0</v>
          </cell>
          <cell r="P847" t="str">
            <v xml:space="preserve">   </v>
          </cell>
          <cell r="R847" t="str">
            <v>3379</v>
          </cell>
        </row>
        <row r="848">
          <cell r="A848">
            <v>4897</v>
          </cell>
          <cell r="B848" t="str">
            <v>F</v>
          </cell>
          <cell r="C848" t="str">
            <v>2.12.4.2.1.9</v>
          </cell>
          <cell r="D848" t="str">
            <v>Haste De Terra Em Aco Revestido De Cobre Dn 5/8" X 3000Mm</v>
          </cell>
          <cell r="E848" t="str">
            <v>un</v>
          </cell>
          <cell r="F848">
            <v>4</v>
          </cell>
          <cell r="G848">
            <v>35.14</v>
          </cell>
          <cell r="H848">
            <v>140.56</v>
          </cell>
          <cell r="I848">
            <v>35.14</v>
          </cell>
          <cell r="J848">
            <v>140.56</v>
          </cell>
          <cell r="K848">
            <v>0</v>
          </cell>
          <cell r="L848" t="str">
            <v xml:space="preserve">   </v>
          </cell>
          <cell r="M848">
            <v>1</v>
          </cell>
          <cell r="N848">
            <v>0</v>
          </cell>
          <cell r="O848">
            <v>0</v>
          </cell>
          <cell r="P848" t="str">
            <v xml:space="preserve">   </v>
          </cell>
          <cell r="R848" t="str">
            <v>3379</v>
          </cell>
        </row>
        <row r="849">
          <cell r="A849">
            <v>4934</v>
          </cell>
          <cell r="B849" t="str">
            <v>F</v>
          </cell>
          <cell r="C849" t="str">
            <v>2.12.4.3.1.22</v>
          </cell>
          <cell r="D849" t="str">
            <v>Haste De Terra Em Aco Revestido De Cobre Dn 5/8" X 3000Mm</v>
          </cell>
          <cell r="E849" t="str">
            <v>un</v>
          </cell>
          <cell r="F849">
            <v>2</v>
          </cell>
          <cell r="G849">
            <v>35.14</v>
          </cell>
          <cell r="H849">
            <v>70.28</v>
          </cell>
          <cell r="I849">
            <v>35.14</v>
          </cell>
          <cell r="J849">
            <v>70.28</v>
          </cell>
          <cell r="K849">
            <v>0</v>
          </cell>
          <cell r="L849" t="str">
            <v xml:space="preserve">   </v>
          </cell>
          <cell r="M849">
            <v>1</v>
          </cell>
          <cell r="N849">
            <v>0</v>
          </cell>
          <cell r="O849">
            <v>0</v>
          </cell>
          <cell r="P849" t="str">
            <v xml:space="preserve">   </v>
          </cell>
          <cell r="R849" t="str">
            <v>3379</v>
          </cell>
        </row>
        <row r="850">
          <cell r="A850">
            <v>5035</v>
          </cell>
          <cell r="B850" t="str">
            <v>F</v>
          </cell>
          <cell r="C850" t="str">
            <v>2.12.4.4.1.27</v>
          </cell>
          <cell r="D850" t="str">
            <v>Haste De Terra Em Aco Revestido De Cobre Dn 5/8" X 3000Mm</v>
          </cell>
          <cell r="E850" t="str">
            <v>un</v>
          </cell>
          <cell r="F850">
            <v>1</v>
          </cell>
          <cell r="G850">
            <v>35.14</v>
          </cell>
          <cell r="H850">
            <v>35.14</v>
          </cell>
          <cell r="I850">
            <v>35.14</v>
          </cell>
          <cell r="J850">
            <v>35.14</v>
          </cell>
          <cell r="K850">
            <v>0</v>
          </cell>
          <cell r="L850" t="str">
            <v xml:space="preserve">   </v>
          </cell>
          <cell r="M850">
            <v>1</v>
          </cell>
          <cell r="N850">
            <v>0</v>
          </cell>
          <cell r="O850">
            <v>0</v>
          </cell>
          <cell r="P850" t="str">
            <v xml:space="preserve">   </v>
          </cell>
          <cell r="R850" t="str">
            <v>3379</v>
          </cell>
        </row>
        <row r="851">
          <cell r="A851">
            <v>5109</v>
          </cell>
          <cell r="B851" t="str">
            <v>F</v>
          </cell>
          <cell r="C851" t="str">
            <v>2.12.5.1.1.34</v>
          </cell>
          <cell r="D851" t="str">
            <v>Haste De Terra Em Aco Revestido De Cobre Dn 5/8" X 3000Mm</v>
          </cell>
          <cell r="E851" t="str">
            <v>un</v>
          </cell>
          <cell r="F851">
            <v>4</v>
          </cell>
          <cell r="G851">
            <v>35.14</v>
          </cell>
          <cell r="H851">
            <v>140.56</v>
          </cell>
          <cell r="I851">
            <v>35.14</v>
          </cell>
          <cell r="J851">
            <v>140.56</v>
          </cell>
          <cell r="K851">
            <v>0</v>
          </cell>
          <cell r="L851" t="str">
            <v xml:space="preserve">   </v>
          </cell>
          <cell r="M851">
            <v>1</v>
          </cell>
          <cell r="N851">
            <v>0</v>
          </cell>
          <cell r="O851">
            <v>0</v>
          </cell>
          <cell r="P851" t="str">
            <v xml:space="preserve">   </v>
          </cell>
          <cell r="R851" t="str">
            <v>3379</v>
          </cell>
        </row>
        <row r="852">
          <cell r="A852">
            <v>5130</v>
          </cell>
          <cell r="B852" t="str">
            <v>F</v>
          </cell>
          <cell r="C852" t="str">
            <v>2.12.5.2.1.9</v>
          </cell>
          <cell r="D852" t="str">
            <v>Haste De Terra Em Aco Revestido De Cobre Dn 5/8" X 3000Mm</v>
          </cell>
          <cell r="E852" t="str">
            <v>un</v>
          </cell>
          <cell r="F852">
            <v>4</v>
          </cell>
          <cell r="G852">
            <v>35.14</v>
          </cell>
          <cell r="H852">
            <v>140.56</v>
          </cell>
          <cell r="I852">
            <v>35.14</v>
          </cell>
          <cell r="J852">
            <v>140.56</v>
          </cell>
          <cell r="K852">
            <v>0</v>
          </cell>
          <cell r="L852" t="str">
            <v xml:space="preserve">   </v>
          </cell>
          <cell r="M852">
            <v>1</v>
          </cell>
          <cell r="N852">
            <v>0</v>
          </cell>
          <cell r="O852">
            <v>0</v>
          </cell>
          <cell r="P852" t="str">
            <v xml:space="preserve">   </v>
          </cell>
          <cell r="R852" t="str">
            <v>3379</v>
          </cell>
        </row>
        <row r="853">
          <cell r="A853">
            <v>5167</v>
          </cell>
          <cell r="B853" t="str">
            <v>F</v>
          </cell>
          <cell r="C853" t="str">
            <v>2.12.5.3.1.22</v>
          </cell>
          <cell r="D853" t="str">
            <v>Haste De Terra Em Aco Revestido De Cobre Dn 5/8" X 3000Mm</v>
          </cell>
          <cell r="E853" t="str">
            <v>un</v>
          </cell>
          <cell r="F853">
            <v>2</v>
          </cell>
          <cell r="G853">
            <v>35.14</v>
          </cell>
          <cell r="H853">
            <v>70.28</v>
          </cell>
          <cell r="I853">
            <v>35.14</v>
          </cell>
          <cell r="J853">
            <v>70.28</v>
          </cell>
          <cell r="K853">
            <v>0</v>
          </cell>
          <cell r="L853" t="str">
            <v xml:space="preserve">   </v>
          </cell>
          <cell r="M853">
            <v>1</v>
          </cell>
          <cell r="N853">
            <v>0</v>
          </cell>
          <cell r="O853">
            <v>0</v>
          </cell>
          <cell r="P853" t="str">
            <v xml:space="preserve">   </v>
          </cell>
          <cell r="R853" t="str">
            <v>3379</v>
          </cell>
        </row>
        <row r="854">
          <cell r="A854">
            <v>5268</v>
          </cell>
          <cell r="B854" t="str">
            <v>F</v>
          </cell>
          <cell r="C854" t="str">
            <v>2.12.5.4.1.27</v>
          </cell>
          <cell r="D854" t="str">
            <v>Haste De Terra Em Aco Revestido De Cobre Dn 5/8" X 3000Mm</v>
          </cell>
          <cell r="E854" t="str">
            <v>un</v>
          </cell>
          <cell r="F854">
            <v>1</v>
          </cell>
          <cell r="G854">
            <v>35.14</v>
          </cell>
          <cell r="H854">
            <v>35.14</v>
          </cell>
          <cell r="I854">
            <v>35.14</v>
          </cell>
          <cell r="J854">
            <v>35.14</v>
          </cell>
          <cell r="K854">
            <v>0</v>
          </cell>
          <cell r="L854" t="str">
            <v xml:space="preserve">   </v>
          </cell>
          <cell r="M854">
            <v>1</v>
          </cell>
          <cell r="N854">
            <v>0</v>
          </cell>
          <cell r="O854">
            <v>0</v>
          </cell>
          <cell r="P854" t="str">
            <v xml:space="preserve">   </v>
          </cell>
          <cell r="R854" t="str">
            <v>3379</v>
          </cell>
        </row>
        <row r="855">
          <cell r="A855">
            <v>5327</v>
          </cell>
          <cell r="B855" t="str">
            <v>F</v>
          </cell>
          <cell r="C855" t="str">
            <v>2.12.6.1.1.19</v>
          </cell>
          <cell r="D855" t="str">
            <v>Haste De Terra Em Aco Revestido De Cobre Dn 5/8" X 3000Mm</v>
          </cell>
          <cell r="E855" t="str">
            <v>un</v>
          </cell>
          <cell r="F855">
            <v>4</v>
          </cell>
          <cell r="G855">
            <v>35.14</v>
          </cell>
          <cell r="H855">
            <v>140.56</v>
          </cell>
          <cell r="I855">
            <v>35.14</v>
          </cell>
          <cell r="J855">
            <v>140.56</v>
          </cell>
          <cell r="K855">
            <v>0</v>
          </cell>
          <cell r="L855" t="str">
            <v xml:space="preserve">   </v>
          </cell>
          <cell r="M855">
            <v>1</v>
          </cell>
          <cell r="N855">
            <v>0</v>
          </cell>
          <cell r="O855">
            <v>0</v>
          </cell>
          <cell r="P855" t="str">
            <v xml:space="preserve">   </v>
          </cell>
          <cell r="R855" t="str">
            <v>3379</v>
          </cell>
        </row>
        <row r="856">
          <cell r="A856">
            <v>5355</v>
          </cell>
          <cell r="B856" t="str">
            <v>F</v>
          </cell>
          <cell r="C856" t="str">
            <v>2.12.6.2.1.9</v>
          </cell>
          <cell r="D856" t="str">
            <v>Haste De Terra Em Aco Revestido De Cobre Dn 5/8" X 3000Mm</v>
          </cell>
          <cell r="E856" t="str">
            <v>un</v>
          </cell>
          <cell r="F856">
            <v>4</v>
          </cell>
          <cell r="G856">
            <v>35.14</v>
          </cell>
          <cell r="H856">
            <v>140.56</v>
          </cell>
          <cell r="I856">
            <v>35.14</v>
          </cell>
          <cell r="J856">
            <v>140.56</v>
          </cell>
          <cell r="K856">
            <v>0</v>
          </cell>
          <cell r="L856" t="str">
            <v xml:space="preserve">   </v>
          </cell>
          <cell r="M856">
            <v>1</v>
          </cell>
          <cell r="N856">
            <v>0</v>
          </cell>
          <cell r="O856">
            <v>0</v>
          </cell>
          <cell r="P856" t="str">
            <v xml:space="preserve">   </v>
          </cell>
          <cell r="R856" t="str">
            <v>3379</v>
          </cell>
        </row>
        <row r="857">
          <cell r="A857">
            <v>5392</v>
          </cell>
          <cell r="B857" t="str">
            <v>F</v>
          </cell>
          <cell r="C857" t="str">
            <v>2.12.6.3.1.22</v>
          </cell>
          <cell r="D857" t="str">
            <v>Haste De Terra Em Aco Revestido De Cobre Dn 5/8" X 3000Mm</v>
          </cell>
          <cell r="E857" t="str">
            <v>un</v>
          </cell>
          <cell r="F857">
            <v>2</v>
          </cell>
          <cell r="G857">
            <v>35.14</v>
          </cell>
          <cell r="H857">
            <v>70.28</v>
          </cell>
          <cell r="I857">
            <v>35.14</v>
          </cell>
          <cell r="J857">
            <v>70.28</v>
          </cell>
          <cell r="K857">
            <v>0</v>
          </cell>
          <cell r="L857" t="str">
            <v xml:space="preserve">   </v>
          </cell>
          <cell r="M857">
            <v>1</v>
          </cell>
          <cell r="N857">
            <v>0</v>
          </cell>
          <cell r="O857">
            <v>0</v>
          </cell>
          <cell r="P857" t="str">
            <v xml:space="preserve">   </v>
          </cell>
          <cell r="R857" t="str">
            <v>3379</v>
          </cell>
        </row>
        <row r="858">
          <cell r="A858">
            <v>5494</v>
          </cell>
          <cell r="B858" t="str">
            <v>F</v>
          </cell>
          <cell r="C858" t="str">
            <v>2.12.6.4.1.27</v>
          </cell>
          <cell r="D858" t="str">
            <v>Haste De Terra Em Aco Revestido De Cobre Dn 5/8" X 3000Mm</v>
          </cell>
          <cell r="E858" t="str">
            <v>un</v>
          </cell>
          <cell r="F858">
            <v>1</v>
          </cell>
          <cell r="G858">
            <v>35.14</v>
          </cell>
          <cell r="H858">
            <v>35.14</v>
          </cell>
          <cell r="I858">
            <v>35.14</v>
          </cell>
          <cell r="J858">
            <v>35.14</v>
          </cell>
          <cell r="K858">
            <v>0</v>
          </cell>
          <cell r="L858" t="str">
            <v xml:space="preserve">   </v>
          </cell>
          <cell r="M858">
            <v>1</v>
          </cell>
          <cell r="N858">
            <v>0</v>
          </cell>
          <cell r="O858">
            <v>0</v>
          </cell>
          <cell r="P858" t="str">
            <v xml:space="preserve">   </v>
          </cell>
          <cell r="R858" t="str">
            <v>3379</v>
          </cell>
        </row>
        <row r="859">
          <cell r="A859">
            <v>5553</v>
          </cell>
          <cell r="B859" t="str">
            <v>F</v>
          </cell>
          <cell r="C859" t="str">
            <v>2.12.7.1.1.19</v>
          </cell>
          <cell r="D859" t="str">
            <v>Haste De Terra Em Aco Revestido De Cobre Dn 5/8" X 3000Mm</v>
          </cell>
          <cell r="E859" t="str">
            <v>un</v>
          </cell>
          <cell r="F859">
            <v>4</v>
          </cell>
          <cell r="G859">
            <v>35.14</v>
          </cell>
          <cell r="H859">
            <v>140.56</v>
          </cell>
          <cell r="I859">
            <v>35.14</v>
          </cell>
          <cell r="J859">
            <v>140.56</v>
          </cell>
          <cell r="K859">
            <v>0</v>
          </cell>
          <cell r="L859" t="str">
            <v xml:space="preserve">   </v>
          </cell>
          <cell r="M859">
            <v>1</v>
          </cell>
          <cell r="N859">
            <v>0</v>
          </cell>
          <cell r="O859">
            <v>0</v>
          </cell>
          <cell r="P859" t="str">
            <v xml:space="preserve">   </v>
          </cell>
          <cell r="R859" t="str">
            <v>3379</v>
          </cell>
        </row>
        <row r="860">
          <cell r="A860">
            <v>5581</v>
          </cell>
          <cell r="B860" t="str">
            <v>F</v>
          </cell>
          <cell r="C860" t="str">
            <v>2.12.7.2.1.9</v>
          </cell>
          <cell r="D860" t="str">
            <v>Haste De Terra Em Aco Revestido De Cobre Dn 5/8" X 3000Mm</v>
          </cell>
          <cell r="E860" t="str">
            <v>un</v>
          </cell>
          <cell r="F860">
            <v>4</v>
          </cell>
          <cell r="G860">
            <v>35.14</v>
          </cell>
          <cell r="H860">
            <v>140.56</v>
          </cell>
          <cell r="I860">
            <v>35.14</v>
          </cell>
          <cell r="J860">
            <v>140.56</v>
          </cell>
          <cell r="K860">
            <v>0</v>
          </cell>
          <cell r="L860" t="str">
            <v xml:space="preserve">   </v>
          </cell>
          <cell r="M860">
            <v>1</v>
          </cell>
          <cell r="N860">
            <v>0</v>
          </cell>
          <cell r="O860">
            <v>0</v>
          </cell>
          <cell r="P860" t="str">
            <v xml:space="preserve">   </v>
          </cell>
          <cell r="R860" t="str">
            <v>3379</v>
          </cell>
        </row>
        <row r="861">
          <cell r="A861">
            <v>5618</v>
          </cell>
          <cell r="B861" t="str">
            <v>F</v>
          </cell>
          <cell r="C861" t="str">
            <v>2.12.7.3.1.22</v>
          </cell>
          <cell r="D861" t="str">
            <v>Haste De Terra Em Aco Revestido De Cobre Dn 5/8" X 3000Mm</v>
          </cell>
          <cell r="E861" t="str">
            <v>un</v>
          </cell>
          <cell r="F861">
            <v>2</v>
          </cell>
          <cell r="G861">
            <v>35.14</v>
          </cell>
          <cell r="H861">
            <v>70.28</v>
          </cell>
          <cell r="I861">
            <v>35.14</v>
          </cell>
          <cell r="J861">
            <v>70.28</v>
          </cell>
          <cell r="K861">
            <v>0</v>
          </cell>
          <cell r="L861" t="str">
            <v xml:space="preserve">   </v>
          </cell>
          <cell r="M861">
            <v>1</v>
          </cell>
          <cell r="N861">
            <v>0</v>
          </cell>
          <cell r="O861">
            <v>0</v>
          </cell>
          <cell r="P861" t="str">
            <v xml:space="preserve">   </v>
          </cell>
          <cell r="R861" t="str">
            <v>3379</v>
          </cell>
        </row>
        <row r="862">
          <cell r="A862">
            <v>5720</v>
          </cell>
          <cell r="B862" t="str">
            <v>F</v>
          </cell>
          <cell r="C862" t="str">
            <v>2.12.7.4.1.27</v>
          </cell>
          <cell r="D862" t="str">
            <v>Haste De Terra Em Aco Revestido De Cobre Dn 5/8" X 3000Mm</v>
          </cell>
          <cell r="E862" t="str">
            <v>un</v>
          </cell>
          <cell r="F862">
            <v>1</v>
          </cell>
          <cell r="G862">
            <v>35.14</v>
          </cell>
          <cell r="H862">
            <v>35.14</v>
          </cell>
          <cell r="I862">
            <v>35.14</v>
          </cell>
          <cell r="J862">
            <v>35.14</v>
          </cell>
          <cell r="K862">
            <v>0</v>
          </cell>
          <cell r="L862" t="str">
            <v xml:space="preserve">   </v>
          </cell>
          <cell r="M862">
            <v>1</v>
          </cell>
          <cell r="N862">
            <v>0</v>
          </cell>
          <cell r="O862">
            <v>0</v>
          </cell>
          <cell r="P862" t="str">
            <v xml:space="preserve">   </v>
          </cell>
          <cell r="R862" t="str">
            <v>3379</v>
          </cell>
        </row>
        <row r="863">
          <cell r="A863">
            <v>1596</v>
          </cell>
          <cell r="B863" t="str">
            <v>F</v>
          </cell>
          <cell r="C863" t="str">
            <v>1.16.1.1.15</v>
          </cell>
          <cell r="D863" t="str">
            <v>Haste De Terra Em Aco Revestido De Cobre Dn 5/8" X 3000Mm</v>
          </cell>
          <cell r="E863" t="str">
            <v>un</v>
          </cell>
          <cell r="F863">
            <v>2</v>
          </cell>
          <cell r="G863">
            <v>35.14</v>
          </cell>
          <cell r="H863">
            <v>70.28</v>
          </cell>
          <cell r="I863">
            <v>35.14</v>
          </cell>
          <cell r="J863">
            <v>70.28</v>
          </cell>
          <cell r="K863">
            <v>0</v>
          </cell>
          <cell r="L863" t="str">
            <v xml:space="preserve">   </v>
          </cell>
          <cell r="M863">
            <v>1</v>
          </cell>
          <cell r="N863">
            <v>0</v>
          </cell>
          <cell r="O863">
            <v>0</v>
          </cell>
          <cell r="P863" t="str">
            <v xml:space="preserve">   </v>
          </cell>
          <cell r="R863" t="str">
            <v>3379</v>
          </cell>
        </row>
        <row r="864">
          <cell r="A864">
            <v>1675</v>
          </cell>
          <cell r="B864" t="str">
            <v>F</v>
          </cell>
          <cell r="C864" t="str">
            <v>1.16.3.23</v>
          </cell>
          <cell r="D864" t="str">
            <v>Haste De Terra Em Aco Revestido De Cobre Dn 5/8" X 3000Mm</v>
          </cell>
          <cell r="E864" t="str">
            <v>un</v>
          </cell>
          <cell r="F864">
            <v>2</v>
          </cell>
          <cell r="G864">
            <v>35.14</v>
          </cell>
          <cell r="H864">
            <v>70.28</v>
          </cell>
          <cell r="I864">
            <v>35.14</v>
          </cell>
          <cell r="J864">
            <v>70.28</v>
          </cell>
          <cell r="K864">
            <v>0</v>
          </cell>
          <cell r="L864" t="str">
            <v xml:space="preserve">   </v>
          </cell>
          <cell r="M864">
            <v>1</v>
          </cell>
          <cell r="N864">
            <v>0</v>
          </cell>
          <cell r="O864">
            <v>0</v>
          </cell>
          <cell r="P864" t="str">
            <v xml:space="preserve">   </v>
          </cell>
          <cell r="R864" t="str">
            <v>3379</v>
          </cell>
        </row>
        <row r="865">
          <cell r="A865">
            <v>1686</v>
          </cell>
          <cell r="B865" t="str">
            <v>F</v>
          </cell>
          <cell r="C865" t="str">
            <v>1.16.4.1.6</v>
          </cell>
          <cell r="D865" t="str">
            <v>Haste De Terra Em Aco Revestido De Cobre Dn 5/8" X 3000Mm</v>
          </cell>
          <cell r="E865" t="str">
            <v>un</v>
          </cell>
          <cell r="F865">
            <v>2</v>
          </cell>
          <cell r="G865">
            <v>35.14</v>
          </cell>
          <cell r="H865">
            <v>70.28</v>
          </cell>
          <cell r="I865">
            <v>35.14</v>
          </cell>
          <cell r="J865">
            <v>70.28</v>
          </cell>
          <cell r="K865">
            <v>0</v>
          </cell>
          <cell r="L865" t="str">
            <v xml:space="preserve">   </v>
          </cell>
          <cell r="M865">
            <v>1</v>
          </cell>
          <cell r="N865">
            <v>0</v>
          </cell>
          <cell r="O865">
            <v>0</v>
          </cell>
          <cell r="P865" t="str">
            <v xml:space="preserve">   </v>
          </cell>
          <cell r="R865" t="str">
            <v>3379</v>
          </cell>
        </row>
        <row r="866">
          <cell r="A866">
            <v>653</v>
          </cell>
          <cell r="B866" t="str">
            <v>F</v>
          </cell>
          <cell r="C866" t="str">
            <v>1.8.2.15.1</v>
          </cell>
          <cell r="D866" t="str">
            <v>Hidrometro 1,5 M3/H</v>
          </cell>
          <cell r="E866" t="str">
            <v>un</v>
          </cell>
          <cell r="F866">
            <v>2080</v>
          </cell>
          <cell r="G866">
            <v>91.82</v>
          </cell>
          <cell r="H866">
            <v>190985.60000000001</v>
          </cell>
          <cell r="I866">
            <v>92.56</v>
          </cell>
          <cell r="J866">
            <v>192524.79999999999</v>
          </cell>
          <cell r="K866">
            <v>-0.74</v>
          </cell>
          <cell r="L866" t="str">
            <v xml:space="preserve">   </v>
          </cell>
          <cell r="M866">
            <v>0.99199999999999999</v>
          </cell>
          <cell r="N866">
            <v>-8.0000000000000002E-3</v>
          </cell>
          <cell r="O866">
            <v>0</v>
          </cell>
          <cell r="P866" t="str">
            <v xml:space="preserve">   </v>
          </cell>
          <cell r="R866" t="str">
            <v>12769</v>
          </cell>
        </row>
        <row r="867">
          <cell r="A867">
            <v>791</v>
          </cell>
          <cell r="B867" t="str">
            <v>F</v>
          </cell>
          <cell r="C867" t="str">
            <v>1.8.3.15.1</v>
          </cell>
          <cell r="D867" t="str">
            <v>Hidrometro 1,5 M3/H</v>
          </cell>
          <cell r="E867" t="str">
            <v>un</v>
          </cell>
          <cell r="F867">
            <v>1275</v>
          </cell>
          <cell r="G867">
            <v>91.82</v>
          </cell>
          <cell r="H867">
            <v>117070.5</v>
          </cell>
          <cell r="I867">
            <v>92.56</v>
          </cell>
          <cell r="J867">
            <v>118014</v>
          </cell>
          <cell r="K867">
            <v>-0.74</v>
          </cell>
          <cell r="L867" t="str">
            <v xml:space="preserve">   </v>
          </cell>
          <cell r="M867">
            <v>0.99199999999999999</v>
          </cell>
          <cell r="N867">
            <v>-8.0000000000000002E-3</v>
          </cell>
          <cell r="O867">
            <v>0</v>
          </cell>
          <cell r="P867" t="str">
            <v xml:space="preserve">   </v>
          </cell>
          <cell r="R867" t="str">
            <v>12769</v>
          </cell>
        </row>
        <row r="868">
          <cell r="A868">
            <v>931</v>
          </cell>
          <cell r="B868" t="str">
            <v>F</v>
          </cell>
          <cell r="C868" t="str">
            <v>1.8.4.15.1</v>
          </cell>
          <cell r="D868" t="str">
            <v>Hidrometro 1,5 M3/H</v>
          </cell>
          <cell r="E868" t="str">
            <v>un</v>
          </cell>
          <cell r="F868">
            <v>1197</v>
          </cell>
          <cell r="G868">
            <v>91.82</v>
          </cell>
          <cell r="H868">
            <v>109908.54</v>
          </cell>
          <cell r="I868">
            <v>92.56</v>
          </cell>
          <cell r="J868">
            <v>110794.32</v>
          </cell>
          <cell r="K868">
            <v>-0.74</v>
          </cell>
          <cell r="L868" t="str">
            <v xml:space="preserve">   </v>
          </cell>
          <cell r="M868">
            <v>0.99199999999999999</v>
          </cell>
          <cell r="N868">
            <v>-8.0000000000000002E-3</v>
          </cell>
          <cell r="O868">
            <v>0</v>
          </cell>
          <cell r="P868" t="str">
            <v xml:space="preserve">   </v>
          </cell>
          <cell r="R868" t="str">
            <v>12769</v>
          </cell>
        </row>
        <row r="869">
          <cell r="A869">
            <v>1317</v>
          </cell>
          <cell r="B869" t="str">
            <v>F</v>
          </cell>
          <cell r="C869" t="str">
            <v>1.12.3.1.14</v>
          </cell>
          <cell r="D869" t="str">
            <v>Hidrometro velocimetrico de turbina horizontal,classe b,c/corpo fofop/agua, c/flanges, dn=300mm, cl.=16kgf/cm2, incl.acess.p/inst. (porcas,parafusos,arruelas,contra-flanges), c/opcaosaida p/telemetria</v>
          </cell>
          <cell r="E869" t="str">
            <v>cj</v>
          </cell>
          <cell r="F869">
            <v>1</v>
          </cell>
          <cell r="G869">
            <v>15200</v>
          </cell>
          <cell r="H869">
            <v>15200</v>
          </cell>
          <cell r="I869">
            <v>15200</v>
          </cell>
          <cell r="J869">
            <v>15200</v>
          </cell>
          <cell r="K869">
            <v>0</v>
          </cell>
          <cell r="L869" t="str">
            <v xml:space="preserve">   </v>
          </cell>
          <cell r="M869">
            <v>1</v>
          </cell>
          <cell r="N869">
            <v>0</v>
          </cell>
          <cell r="O869">
            <v>0</v>
          </cell>
          <cell r="P869" t="str">
            <v xml:space="preserve">   </v>
          </cell>
          <cell r="R869" t="str">
            <v>Comp353</v>
          </cell>
        </row>
        <row r="870">
          <cell r="A870">
            <v>1184</v>
          </cell>
          <cell r="B870" t="str">
            <v>F</v>
          </cell>
          <cell r="C870" t="str">
            <v>1.10.3.1.14</v>
          </cell>
          <cell r="D870" t="str">
            <v>Hidrometro velocimetrico de turbina horizontal,classe b,c/corpo fofop/agua, c/flanges, dn=300mm, cl.=16kgf/cm2, incl.acess.p/inst. (porcas,parafusos,arruelas,contra-flanges), c/opcaosaida p/telemetria</v>
          </cell>
          <cell r="E870" t="str">
            <v>cj</v>
          </cell>
          <cell r="F870">
            <v>1</v>
          </cell>
          <cell r="G870">
            <v>15200</v>
          </cell>
          <cell r="H870">
            <v>15200</v>
          </cell>
          <cell r="I870">
            <v>15200</v>
          </cell>
          <cell r="J870">
            <v>15200</v>
          </cell>
          <cell r="K870">
            <v>0</v>
          </cell>
          <cell r="L870" t="str">
            <v xml:space="preserve">   </v>
          </cell>
          <cell r="M870">
            <v>1</v>
          </cell>
          <cell r="N870">
            <v>0</v>
          </cell>
          <cell r="O870">
            <v>0</v>
          </cell>
          <cell r="P870" t="str">
            <v xml:space="preserve">   </v>
          </cell>
          <cell r="R870" t="str">
            <v>Comp353</v>
          </cell>
        </row>
        <row r="871">
          <cell r="A871">
            <v>1241</v>
          </cell>
          <cell r="B871" t="str">
            <v>F</v>
          </cell>
          <cell r="C871" t="str">
            <v>1.11.3.1.14</v>
          </cell>
          <cell r="D871" t="str">
            <v>Hidrometro velocimetrico de turbina horizontal,classe b,c/corpo fofop/agua, c/flanges, dn=300mm, cl.=16kgf/cm2, incl.acess.p/inst. (porcas,parafusos,arruelas,contra-flanges), c/opcaosaida p/telemetria</v>
          </cell>
          <cell r="E871" t="str">
            <v>cj</v>
          </cell>
          <cell r="F871">
            <v>1</v>
          </cell>
          <cell r="G871">
            <v>15200</v>
          </cell>
          <cell r="H871">
            <v>15200</v>
          </cell>
          <cell r="I871">
            <v>15200</v>
          </cell>
          <cell r="J871">
            <v>15200</v>
          </cell>
          <cell r="K871">
            <v>0</v>
          </cell>
          <cell r="L871" t="str">
            <v xml:space="preserve">   </v>
          </cell>
          <cell r="M871">
            <v>1</v>
          </cell>
          <cell r="N871">
            <v>0</v>
          </cell>
          <cell r="O871">
            <v>0</v>
          </cell>
          <cell r="P871" t="str">
            <v xml:space="preserve">   </v>
          </cell>
          <cell r="R871" t="str">
            <v>Comp353</v>
          </cell>
        </row>
        <row r="872">
          <cell r="A872">
            <v>1108</v>
          </cell>
          <cell r="B872" t="str">
            <v>F</v>
          </cell>
          <cell r="C872" t="str">
            <v>1.9.3.1.14</v>
          </cell>
          <cell r="D872" t="str">
            <v>Hidrometro velocimetrico de turbina horizontal,classe b,c/corpo fofop/agua, c/flanges, dn=300mm, cl.=16kgf/cm2, incl.acess.p/inst. (porcas,parafusos,arruelas,contra-flanges), c/opcaosaida p/telemetria</v>
          </cell>
          <cell r="E872" t="str">
            <v>cj</v>
          </cell>
          <cell r="F872">
            <v>1</v>
          </cell>
          <cell r="G872">
            <v>15200</v>
          </cell>
          <cell r="H872">
            <v>15200</v>
          </cell>
          <cell r="I872">
            <v>15200</v>
          </cell>
          <cell r="J872">
            <v>15200</v>
          </cell>
          <cell r="K872">
            <v>0</v>
          </cell>
          <cell r="L872" t="str">
            <v xml:space="preserve">   </v>
          </cell>
          <cell r="M872">
            <v>1</v>
          </cell>
          <cell r="N872">
            <v>0</v>
          </cell>
          <cell r="O872">
            <v>0</v>
          </cell>
          <cell r="P872" t="str">
            <v xml:space="preserve">   </v>
          </cell>
          <cell r="R872" t="str">
            <v>Comp353</v>
          </cell>
        </row>
        <row r="873">
          <cell r="A873">
            <v>4430</v>
          </cell>
          <cell r="B873" t="str">
            <v>F</v>
          </cell>
          <cell r="C873" t="str">
            <v>2.12.2.1.1.32</v>
          </cell>
          <cell r="D873" t="str">
            <v>Ignitor para lampada vsap 150w - 220v</v>
          </cell>
          <cell r="E873" t="str">
            <v>un</v>
          </cell>
          <cell r="F873">
            <v>1</v>
          </cell>
          <cell r="G873">
            <v>53.22</v>
          </cell>
          <cell r="H873">
            <v>53.22</v>
          </cell>
          <cell r="I873">
            <v>53.22</v>
          </cell>
          <cell r="J873">
            <v>53.22</v>
          </cell>
          <cell r="K873">
            <v>0</v>
          </cell>
          <cell r="L873" t="str">
            <v xml:space="preserve">   </v>
          </cell>
          <cell r="M873">
            <v>1</v>
          </cell>
          <cell r="N873">
            <v>0</v>
          </cell>
          <cell r="O873">
            <v>0</v>
          </cell>
          <cell r="P873" t="str">
            <v xml:space="preserve">   </v>
          </cell>
          <cell r="R873" t="str">
            <v>Comp354</v>
          </cell>
        </row>
        <row r="874">
          <cell r="A874">
            <v>4454</v>
          </cell>
          <cell r="B874" t="str">
            <v>F</v>
          </cell>
          <cell r="C874" t="str">
            <v>2.12.2.2.1.17</v>
          </cell>
          <cell r="D874" t="str">
            <v>Ignitor para lampada vsap 150w - 220v</v>
          </cell>
          <cell r="E874" t="str">
            <v>un</v>
          </cell>
          <cell r="F874">
            <v>3</v>
          </cell>
          <cell r="G874">
            <v>53.22</v>
          </cell>
          <cell r="H874">
            <v>159.66</v>
          </cell>
          <cell r="I874">
            <v>53.22</v>
          </cell>
          <cell r="J874">
            <v>159.66</v>
          </cell>
          <cell r="K874">
            <v>0</v>
          </cell>
          <cell r="L874" t="str">
            <v xml:space="preserve">   </v>
          </cell>
          <cell r="M874">
            <v>1</v>
          </cell>
          <cell r="N874">
            <v>0</v>
          </cell>
          <cell r="O874">
            <v>0</v>
          </cell>
          <cell r="P874" t="str">
            <v xml:space="preserve">   </v>
          </cell>
          <cell r="R874" t="str">
            <v>Comp354</v>
          </cell>
        </row>
        <row r="875">
          <cell r="A875">
            <v>4656</v>
          </cell>
          <cell r="B875" t="str">
            <v>F</v>
          </cell>
          <cell r="C875" t="str">
            <v>2.12.3.1.1.32</v>
          </cell>
          <cell r="D875" t="str">
            <v>Ignitor para lampada vsap 150w - 220v</v>
          </cell>
          <cell r="E875" t="str">
            <v>un</v>
          </cell>
          <cell r="F875">
            <v>1</v>
          </cell>
          <cell r="G875">
            <v>53.22</v>
          </cell>
          <cell r="H875">
            <v>53.22</v>
          </cell>
          <cell r="I875">
            <v>53.22</v>
          </cell>
          <cell r="J875">
            <v>53.22</v>
          </cell>
          <cell r="K875">
            <v>0</v>
          </cell>
          <cell r="L875" t="str">
            <v xml:space="preserve">   </v>
          </cell>
          <cell r="M875">
            <v>1</v>
          </cell>
          <cell r="N875">
            <v>0</v>
          </cell>
          <cell r="O875">
            <v>0</v>
          </cell>
          <cell r="P875" t="str">
            <v xml:space="preserve">   </v>
          </cell>
          <cell r="R875" t="str">
            <v>Comp354</v>
          </cell>
        </row>
        <row r="876">
          <cell r="A876">
            <v>4680</v>
          </cell>
          <cell r="B876" t="str">
            <v>F</v>
          </cell>
          <cell r="C876" t="str">
            <v>2.12.3.2.1.17</v>
          </cell>
          <cell r="D876" t="str">
            <v>Ignitor para lampada vsap 150w - 220v</v>
          </cell>
          <cell r="E876" t="str">
            <v>un</v>
          </cell>
          <cell r="F876">
            <v>3</v>
          </cell>
          <cell r="G876">
            <v>53.22</v>
          </cell>
          <cell r="H876">
            <v>159.66</v>
          </cell>
          <cell r="I876">
            <v>53.22</v>
          </cell>
          <cell r="J876">
            <v>159.66</v>
          </cell>
          <cell r="K876">
            <v>0</v>
          </cell>
          <cell r="L876" t="str">
            <v xml:space="preserve">   </v>
          </cell>
          <cell r="M876">
            <v>1</v>
          </cell>
          <cell r="N876">
            <v>0</v>
          </cell>
          <cell r="O876">
            <v>0</v>
          </cell>
          <cell r="P876" t="str">
            <v xml:space="preserve">   </v>
          </cell>
          <cell r="R876" t="str">
            <v>Comp354</v>
          </cell>
        </row>
        <row r="877">
          <cell r="A877">
            <v>4881</v>
          </cell>
          <cell r="B877" t="str">
            <v>F</v>
          </cell>
          <cell r="C877" t="str">
            <v>2.12.4.1.1.31</v>
          </cell>
          <cell r="D877" t="str">
            <v>Ignitor para lampada vsap 150w - 220v</v>
          </cell>
          <cell r="E877" t="str">
            <v>un</v>
          </cell>
          <cell r="F877">
            <v>1</v>
          </cell>
          <cell r="G877">
            <v>53.22</v>
          </cell>
          <cell r="H877">
            <v>53.22</v>
          </cell>
          <cell r="I877">
            <v>53.22</v>
          </cell>
          <cell r="J877">
            <v>53.22</v>
          </cell>
          <cell r="K877">
            <v>0</v>
          </cell>
          <cell r="L877" t="str">
            <v xml:space="preserve">   </v>
          </cell>
          <cell r="M877">
            <v>1</v>
          </cell>
          <cell r="N877">
            <v>0</v>
          </cell>
          <cell r="O877">
            <v>0</v>
          </cell>
          <cell r="P877" t="str">
            <v xml:space="preserve">   </v>
          </cell>
          <cell r="R877" t="str">
            <v>Comp354</v>
          </cell>
        </row>
        <row r="878">
          <cell r="A878">
            <v>4904</v>
          </cell>
          <cell r="B878" t="str">
            <v>F</v>
          </cell>
          <cell r="C878" t="str">
            <v>2.12.4.2.1.16</v>
          </cell>
          <cell r="D878" t="str">
            <v>Ignitor para lampada vsap 150w - 220v</v>
          </cell>
          <cell r="E878" t="str">
            <v>un</v>
          </cell>
          <cell r="F878">
            <v>3</v>
          </cell>
          <cell r="G878">
            <v>53.22</v>
          </cell>
          <cell r="H878">
            <v>159.66</v>
          </cell>
          <cell r="I878">
            <v>53.22</v>
          </cell>
          <cell r="J878">
            <v>159.66</v>
          </cell>
          <cell r="K878">
            <v>0</v>
          </cell>
          <cell r="L878" t="str">
            <v xml:space="preserve">   </v>
          </cell>
          <cell r="M878">
            <v>1</v>
          </cell>
          <cell r="N878">
            <v>0</v>
          </cell>
          <cell r="O878">
            <v>0</v>
          </cell>
          <cell r="P878" t="str">
            <v xml:space="preserve">   </v>
          </cell>
          <cell r="R878" t="str">
            <v>Comp354</v>
          </cell>
        </row>
        <row r="879">
          <cell r="A879">
            <v>5137</v>
          </cell>
          <cell r="B879" t="str">
            <v>F</v>
          </cell>
          <cell r="C879" t="str">
            <v>2.12.5.2.1.16</v>
          </cell>
          <cell r="D879" t="str">
            <v>Ignitor para lampada vsap 150w - 220v</v>
          </cell>
          <cell r="E879" t="str">
            <v>un</v>
          </cell>
          <cell r="F879">
            <v>3</v>
          </cell>
          <cell r="G879">
            <v>53.22</v>
          </cell>
          <cell r="H879">
            <v>159.66</v>
          </cell>
          <cell r="I879">
            <v>53.22</v>
          </cell>
          <cell r="J879">
            <v>159.66</v>
          </cell>
          <cell r="K879">
            <v>0</v>
          </cell>
          <cell r="L879" t="str">
            <v xml:space="preserve">   </v>
          </cell>
          <cell r="M879">
            <v>1</v>
          </cell>
          <cell r="N879">
            <v>0</v>
          </cell>
          <cell r="O879">
            <v>0</v>
          </cell>
          <cell r="P879" t="str">
            <v xml:space="preserve">   </v>
          </cell>
          <cell r="R879" t="str">
            <v>Comp354</v>
          </cell>
        </row>
        <row r="880">
          <cell r="A880">
            <v>5339</v>
          </cell>
          <cell r="B880" t="str">
            <v>F</v>
          </cell>
          <cell r="C880" t="str">
            <v>2.12.6.1.1.31</v>
          </cell>
          <cell r="D880" t="str">
            <v>Ignitor para lampada vsap 150w - 220v</v>
          </cell>
          <cell r="E880" t="str">
            <v>un</v>
          </cell>
          <cell r="F880">
            <v>1</v>
          </cell>
          <cell r="G880">
            <v>53.22</v>
          </cell>
          <cell r="H880">
            <v>53.22</v>
          </cell>
          <cell r="I880">
            <v>53.22</v>
          </cell>
          <cell r="J880">
            <v>53.22</v>
          </cell>
          <cell r="K880">
            <v>0</v>
          </cell>
          <cell r="L880" t="str">
            <v xml:space="preserve">   </v>
          </cell>
          <cell r="M880">
            <v>1</v>
          </cell>
          <cell r="N880">
            <v>0</v>
          </cell>
          <cell r="O880">
            <v>0</v>
          </cell>
          <cell r="P880" t="str">
            <v xml:space="preserve">   </v>
          </cell>
          <cell r="R880" t="str">
            <v>Comp354</v>
          </cell>
        </row>
        <row r="881">
          <cell r="A881">
            <v>5362</v>
          </cell>
          <cell r="B881" t="str">
            <v>F</v>
          </cell>
          <cell r="C881" t="str">
            <v>2.12.6.2.1.16</v>
          </cell>
          <cell r="D881" t="str">
            <v>Ignitor para lampada vsap 150w - 220v</v>
          </cell>
          <cell r="E881" t="str">
            <v>un</v>
          </cell>
          <cell r="F881">
            <v>3</v>
          </cell>
          <cell r="G881">
            <v>53.22</v>
          </cell>
          <cell r="H881">
            <v>159.66</v>
          </cell>
          <cell r="I881">
            <v>53.22</v>
          </cell>
          <cell r="J881">
            <v>159.66</v>
          </cell>
          <cell r="K881">
            <v>0</v>
          </cell>
          <cell r="L881" t="str">
            <v xml:space="preserve">   </v>
          </cell>
          <cell r="M881">
            <v>1</v>
          </cell>
          <cell r="N881">
            <v>0</v>
          </cell>
          <cell r="O881">
            <v>0</v>
          </cell>
          <cell r="P881" t="str">
            <v xml:space="preserve">   </v>
          </cell>
          <cell r="R881" t="str">
            <v>Comp354</v>
          </cell>
        </row>
        <row r="882">
          <cell r="A882">
            <v>5565</v>
          </cell>
          <cell r="B882" t="str">
            <v>F</v>
          </cell>
          <cell r="C882" t="str">
            <v>2.12.7.1.1.31</v>
          </cell>
          <cell r="D882" t="str">
            <v>Ignitor para lampada vsap 150w - 220v</v>
          </cell>
          <cell r="E882" t="str">
            <v>un</v>
          </cell>
          <cell r="F882">
            <v>1</v>
          </cell>
          <cell r="G882">
            <v>53.22</v>
          </cell>
          <cell r="H882">
            <v>53.22</v>
          </cell>
          <cell r="I882">
            <v>53.22</v>
          </cell>
          <cell r="J882">
            <v>53.22</v>
          </cell>
          <cell r="K882">
            <v>0</v>
          </cell>
          <cell r="L882" t="str">
            <v xml:space="preserve">   </v>
          </cell>
          <cell r="M882">
            <v>1</v>
          </cell>
          <cell r="N882">
            <v>0</v>
          </cell>
          <cell r="O882">
            <v>0</v>
          </cell>
          <cell r="P882" t="str">
            <v xml:space="preserve">   </v>
          </cell>
          <cell r="R882" t="str">
            <v>Comp354</v>
          </cell>
        </row>
        <row r="883">
          <cell r="A883">
            <v>5588</v>
          </cell>
          <cell r="B883" t="str">
            <v>F</v>
          </cell>
          <cell r="C883" t="str">
            <v>2.12.7.2.1.16</v>
          </cell>
          <cell r="D883" t="str">
            <v>Ignitor para lampada vsap 150w - 220v</v>
          </cell>
          <cell r="E883" t="str">
            <v>un</v>
          </cell>
          <cell r="F883">
            <v>3</v>
          </cell>
          <cell r="G883">
            <v>53.22</v>
          </cell>
          <cell r="H883">
            <v>159.66</v>
          </cell>
          <cell r="I883">
            <v>53.22</v>
          </cell>
          <cell r="J883">
            <v>159.66</v>
          </cell>
          <cell r="K883">
            <v>0</v>
          </cell>
          <cell r="L883" t="str">
            <v xml:space="preserve">   </v>
          </cell>
          <cell r="M883">
            <v>1</v>
          </cell>
          <cell r="N883">
            <v>0</v>
          </cell>
          <cell r="O883">
            <v>0</v>
          </cell>
          <cell r="P883" t="str">
            <v xml:space="preserve">   </v>
          </cell>
          <cell r="R883" t="str">
            <v>Comp354</v>
          </cell>
        </row>
        <row r="884">
          <cell r="A884">
            <v>1604</v>
          </cell>
          <cell r="B884" t="str">
            <v>F</v>
          </cell>
          <cell r="C884" t="str">
            <v>1.16.2.1.4</v>
          </cell>
          <cell r="D884" t="str">
            <v>Impressora a Laser .Preto e branco,16ppm,interface USB,porta serial RS-232,modelo HP 1020 ou similar</v>
          </cell>
          <cell r="E884" t="str">
            <v>un</v>
          </cell>
          <cell r="F884">
            <v>1</v>
          </cell>
          <cell r="G884">
            <v>908.7</v>
          </cell>
          <cell r="H884">
            <v>908.7</v>
          </cell>
          <cell r="I884">
            <v>5269.64</v>
          </cell>
          <cell r="J884">
            <v>5269.64</v>
          </cell>
          <cell r="K884">
            <v>-4360.9399999999996</v>
          </cell>
          <cell r="L884" t="str">
            <v xml:space="preserve">   </v>
          </cell>
          <cell r="M884">
            <v>0.1724</v>
          </cell>
          <cell r="N884">
            <v>-0.8276</v>
          </cell>
          <cell r="O884">
            <v>0</v>
          </cell>
          <cell r="P884" t="str">
            <v xml:space="preserve">   </v>
          </cell>
          <cell r="R884" t="str">
            <v>Comp355</v>
          </cell>
        </row>
        <row r="885">
          <cell r="A885">
            <v>1605</v>
          </cell>
          <cell r="B885" t="str">
            <v>F</v>
          </cell>
          <cell r="C885" t="str">
            <v>1.16.2.1.5</v>
          </cell>
          <cell r="D885" t="str">
            <v xml:space="preserve">Impressora Jato de tinta,colorida,um cartucho para cada cor,6ppm,interface USB,porta serial RS-232,modelo HP ou Canion </v>
          </cell>
          <cell r="E885" t="str">
            <v>un</v>
          </cell>
          <cell r="F885">
            <v>1</v>
          </cell>
          <cell r="G885">
            <v>518.70000000000005</v>
          </cell>
          <cell r="H885">
            <v>518.70000000000005</v>
          </cell>
          <cell r="I885">
            <v>1391.98</v>
          </cell>
          <cell r="J885">
            <v>1391.98</v>
          </cell>
          <cell r="K885">
            <v>-873.28</v>
          </cell>
          <cell r="L885" t="str">
            <v xml:space="preserve">   </v>
          </cell>
          <cell r="M885">
            <v>0.37259999999999999</v>
          </cell>
          <cell r="N885">
            <v>-0.62739999999999996</v>
          </cell>
          <cell r="O885">
            <v>0</v>
          </cell>
          <cell r="P885" t="str">
            <v xml:space="preserve">   </v>
          </cell>
          <cell r="R885" t="str">
            <v>Comp356</v>
          </cell>
        </row>
        <row r="886">
          <cell r="A886">
            <v>4347</v>
          </cell>
          <cell r="B886" t="str">
            <v>F</v>
          </cell>
          <cell r="C886" t="str">
            <v>2.12.1.3.1.17</v>
          </cell>
          <cell r="D886" t="str">
            <v>Interruptor 1 seção montado em tampa de condulete DN 3/4"</v>
          </cell>
          <cell r="E886" t="str">
            <v>un</v>
          </cell>
          <cell r="F886">
            <v>1</v>
          </cell>
          <cell r="G886">
            <v>12.6</v>
          </cell>
          <cell r="H886">
            <v>12.6</v>
          </cell>
          <cell r="I886">
            <v>12.6</v>
          </cell>
          <cell r="J886">
            <v>12.6</v>
          </cell>
          <cell r="K886">
            <v>0</v>
          </cell>
          <cell r="L886" t="str">
            <v xml:space="preserve">   </v>
          </cell>
          <cell r="M886">
            <v>1</v>
          </cell>
          <cell r="N886">
            <v>0</v>
          </cell>
          <cell r="O886">
            <v>0</v>
          </cell>
          <cell r="P886" t="str">
            <v xml:space="preserve">   </v>
          </cell>
          <cell r="R886" t="str">
            <v>Comp357</v>
          </cell>
        </row>
        <row r="887">
          <cell r="A887">
            <v>4479</v>
          </cell>
          <cell r="B887" t="str">
            <v>F</v>
          </cell>
          <cell r="C887" t="str">
            <v>2.12.2.3.1.17</v>
          </cell>
          <cell r="D887" t="str">
            <v>Interruptor 1 seção montado em tampa de condulete DN 3/4"</v>
          </cell>
          <cell r="E887" t="str">
            <v>un</v>
          </cell>
          <cell r="F887">
            <v>1</v>
          </cell>
          <cell r="G887">
            <v>12.6</v>
          </cell>
          <cell r="H887">
            <v>12.6</v>
          </cell>
          <cell r="I887">
            <v>12.6</v>
          </cell>
          <cell r="J887">
            <v>12.6</v>
          </cell>
          <cell r="K887">
            <v>0</v>
          </cell>
          <cell r="L887" t="str">
            <v xml:space="preserve">   </v>
          </cell>
          <cell r="M887">
            <v>1</v>
          </cell>
          <cell r="N887">
            <v>0</v>
          </cell>
          <cell r="O887">
            <v>0</v>
          </cell>
          <cell r="P887" t="str">
            <v xml:space="preserve">   </v>
          </cell>
          <cell r="R887" t="str">
            <v>Comp357</v>
          </cell>
        </row>
        <row r="888">
          <cell r="A888">
            <v>4705</v>
          </cell>
          <cell r="B888" t="str">
            <v>F</v>
          </cell>
          <cell r="C888" t="str">
            <v>2.12.3.3.1.17</v>
          </cell>
          <cell r="D888" t="str">
            <v>Interruptor 1 seção montado em tampa de condulete DN 3/4"</v>
          </cell>
          <cell r="E888" t="str">
            <v>un</v>
          </cell>
          <cell r="F888">
            <v>1</v>
          </cell>
          <cell r="G888">
            <v>12.6</v>
          </cell>
          <cell r="H888">
            <v>12.6</v>
          </cell>
          <cell r="I888">
            <v>12.6</v>
          </cell>
          <cell r="J888">
            <v>12.6</v>
          </cell>
          <cell r="K888">
            <v>0</v>
          </cell>
          <cell r="L888" t="str">
            <v xml:space="preserve">   </v>
          </cell>
          <cell r="M888">
            <v>1</v>
          </cell>
          <cell r="N888">
            <v>0</v>
          </cell>
          <cell r="O888">
            <v>0</v>
          </cell>
          <cell r="P888" t="str">
            <v xml:space="preserve">   </v>
          </cell>
          <cell r="R888" t="str">
            <v>Comp357</v>
          </cell>
        </row>
        <row r="889">
          <cell r="A889">
            <v>4929</v>
          </cell>
          <cell r="B889" t="str">
            <v>F</v>
          </cell>
          <cell r="C889" t="str">
            <v>2.12.4.3.1.17</v>
          </cell>
          <cell r="D889" t="str">
            <v>Interruptor 1 seção montado em tampa de condulete DN 3/4"</v>
          </cell>
          <cell r="E889" t="str">
            <v>un</v>
          </cell>
          <cell r="F889">
            <v>1</v>
          </cell>
          <cell r="G889">
            <v>12.6</v>
          </cell>
          <cell r="H889">
            <v>12.6</v>
          </cell>
          <cell r="I889">
            <v>12.6</v>
          </cell>
          <cell r="J889">
            <v>12.6</v>
          </cell>
          <cell r="K889">
            <v>0</v>
          </cell>
          <cell r="L889" t="str">
            <v xml:space="preserve">   </v>
          </cell>
          <cell r="M889">
            <v>1</v>
          </cell>
          <cell r="N889">
            <v>0</v>
          </cell>
          <cell r="O889">
            <v>0</v>
          </cell>
          <cell r="P889" t="str">
            <v xml:space="preserve">   </v>
          </cell>
          <cell r="R889" t="str">
            <v>Comp357</v>
          </cell>
        </row>
        <row r="890">
          <cell r="A890">
            <v>5162</v>
          </cell>
          <cell r="B890" t="str">
            <v>F</v>
          </cell>
          <cell r="C890" t="str">
            <v>2.12.5.3.1.17</v>
          </cell>
          <cell r="D890" t="str">
            <v>Interruptor 1 seção montado em tampa de condulete DN 3/4"</v>
          </cell>
          <cell r="E890" t="str">
            <v>un</v>
          </cell>
          <cell r="F890">
            <v>1</v>
          </cell>
          <cell r="G890">
            <v>12.6</v>
          </cell>
          <cell r="H890">
            <v>12.6</v>
          </cell>
          <cell r="I890">
            <v>12.6</v>
          </cell>
          <cell r="J890">
            <v>12.6</v>
          </cell>
          <cell r="K890">
            <v>0</v>
          </cell>
          <cell r="L890" t="str">
            <v xml:space="preserve">   </v>
          </cell>
          <cell r="M890">
            <v>1</v>
          </cell>
          <cell r="N890">
            <v>0</v>
          </cell>
          <cell r="O890">
            <v>0</v>
          </cell>
          <cell r="P890" t="str">
            <v xml:space="preserve">   </v>
          </cell>
          <cell r="R890" t="str">
            <v>Comp357</v>
          </cell>
        </row>
        <row r="891">
          <cell r="A891">
            <v>5387</v>
          </cell>
          <cell r="B891" t="str">
            <v>F</v>
          </cell>
          <cell r="C891" t="str">
            <v>2.12.6.3.1.17</v>
          </cell>
          <cell r="D891" t="str">
            <v>Interruptor 1 seção montado em tampa de condulete DN 3/4"</v>
          </cell>
          <cell r="E891" t="str">
            <v>un</v>
          </cell>
          <cell r="F891">
            <v>1</v>
          </cell>
          <cell r="G891">
            <v>12.6</v>
          </cell>
          <cell r="H891">
            <v>12.6</v>
          </cell>
          <cell r="I891">
            <v>12.6</v>
          </cell>
          <cell r="J891">
            <v>12.6</v>
          </cell>
          <cell r="K891">
            <v>0</v>
          </cell>
          <cell r="L891" t="str">
            <v xml:space="preserve">   </v>
          </cell>
          <cell r="M891">
            <v>1</v>
          </cell>
          <cell r="N891">
            <v>0</v>
          </cell>
          <cell r="O891">
            <v>0</v>
          </cell>
          <cell r="P891" t="str">
            <v xml:space="preserve">   </v>
          </cell>
          <cell r="R891" t="str">
            <v>Comp357</v>
          </cell>
        </row>
        <row r="892">
          <cell r="A892">
            <v>5613</v>
          </cell>
          <cell r="B892" t="str">
            <v>F</v>
          </cell>
          <cell r="C892" t="str">
            <v>2.12.7.3.1.17</v>
          </cell>
          <cell r="D892" t="str">
            <v>Interruptor 1 seção montado em tampa de condulete DN 3/4"</v>
          </cell>
          <cell r="E892" t="str">
            <v>un</v>
          </cell>
          <cell r="F892">
            <v>1</v>
          </cell>
          <cell r="G892">
            <v>12.6</v>
          </cell>
          <cell r="H892">
            <v>12.6</v>
          </cell>
          <cell r="I892">
            <v>12.6</v>
          </cell>
          <cell r="J892">
            <v>12.6</v>
          </cell>
          <cell r="K892">
            <v>0</v>
          </cell>
          <cell r="L892" t="str">
            <v xml:space="preserve">   </v>
          </cell>
          <cell r="M892">
            <v>1</v>
          </cell>
          <cell r="N892">
            <v>0</v>
          </cell>
          <cell r="O892">
            <v>0</v>
          </cell>
          <cell r="P892" t="str">
            <v xml:space="preserve">   </v>
          </cell>
          <cell r="R892" t="str">
            <v>Comp357</v>
          </cell>
        </row>
        <row r="893">
          <cell r="A893">
            <v>1594</v>
          </cell>
          <cell r="B893" t="str">
            <v>F</v>
          </cell>
          <cell r="C893" t="str">
            <v>1.16.1.1.13</v>
          </cell>
          <cell r="D893" t="str">
            <v>Interruptor 1 seção montado em tampa de condulete DN 3/4"</v>
          </cell>
          <cell r="E893" t="str">
            <v>un</v>
          </cell>
          <cell r="F893">
            <v>2</v>
          </cell>
          <cell r="G893">
            <v>12.6</v>
          </cell>
          <cell r="H893">
            <v>25.2</v>
          </cell>
          <cell r="I893">
            <v>12.6</v>
          </cell>
          <cell r="J893">
            <v>25.2</v>
          </cell>
          <cell r="K893">
            <v>0</v>
          </cell>
          <cell r="L893" t="str">
            <v xml:space="preserve">   </v>
          </cell>
          <cell r="M893">
            <v>1</v>
          </cell>
          <cell r="N893">
            <v>0</v>
          </cell>
          <cell r="O893">
            <v>0</v>
          </cell>
          <cell r="P893" t="str">
            <v xml:space="preserve">   </v>
          </cell>
          <cell r="R893" t="str">
            <v>Comp357</v>
          </cell>
        </row>
        <row r="894">
          <cell r="A894">
            <v>1669</v>
          </cell>
          <cell r="B894" t="str">
            <v>F</v>
          </cell>
          <cell r="C894" t="str">
            <v>1.16.3.17</v>
          </cell>
          <cell r="D894" t="str">
            <v>Interruptor 2 seções montado em tampa de condulete DN 3/4"</v>
          </cell>
          <cell r="E894" t="str">
            <v>un</v>
          </cell>
          <cell r="F894">
            <v>1</v>
          </cell>
          <cell r="G894">
            <v>14.6</v>
          </cell>
          <cell r="H894">
            <v>14.6</v>
          </cell>
          <cell r="I894">
            <v>14.6</v>
          </cell>
          <cell r="J894">
            <v>14.6</v>
          </cell>
          <cell r="K894">
            <v>0</v>
          </cell>
          <cell r="L894" t="str">
            <v xml:space="preserve">   </v>
          </cell>
          <cell r="M894">
            <v>1</v>
          </cell>
          <cell r="N894">
            <v>0</v>
          </cell>
          <cell r="O894">
            <v>0</v>
          </cell>
          <cell r="P894" t="str">
            <v xml:space="preserve">   </v>
          </cell>
          <cell r="R894" t="str">
            <v>Comp358</v>
          </cell>
        </row>
        <row r="895">
          <cell r="A895">
            <v>4346</v>
          </cell>
          <cell r="B895" t="str">
            <v>F</v>
          </cell>
          <cell r="C895" t="str">
            <v>2.12.1.3.1.16</v>
          </cell>
          <cell r="D895" t="str">
            <v>Interruptor 2 seções montado em tampa de condulete DN 3/4"</v>
          </cell>
          <cell r="E895" t="str">
            <v>un</v>
          </cell>
          <cell r="F895">
            <v>1</v>
          </cell>
          <cell r="G895">
            <v>14.6</v>
          </cell>
          <cell r="H895">
            <v>14.6</v>
          </cell>
          <cell r="I895">
            <v>14.6</v>
          </cell>
          <cell r="J895">
            <v>14.6</v>
          </cell>
          <cell r="K895">
            <v>0</v>
          </cell>
          <cell r="L895" t="str">
            <v xml:space="preserve">   </v>
          </cell>
          <cell r="M895">
            <v>1</v>
          </cell>
          <cell r="N895">
            <v>0</v>
          </cell>
          <cell r="O895">
            <v>0</v>
          </cell>
          <cell r="P895" t="str">
            <v xml:space="preserve">   </v>
          </cell>
          <cell r="R895" t="str">
            <v>Comp358</v>
          </cell>
        </row>
        <row r="896">
          <cell r="A896">
            <v>4478</v>
          </cell>
          <cell r="B896" t="str">
            <v>F</v>
          </cell>
          <cell r="C896" t="str">
            <v>2.12.2.3.1.16</v>
          </cell>
          <cell r="D896" t="str">
            <v>Interruptor 2 seções montado em tampa de condulete DN 3/4"</v>
          </cell>
          <cell r="E896" t="str">
            <v>un</v>
          </cell>
          <cell r="F896">
            <v>1</v>
          </cell>
          <cell r="G896">
            <v>14.6</v>
          </cell>
          <cell r="H896">
            <v>14.6</v>
          </cell>
          <cell r="I896">
            <v>14.6</v>
          </cell>
          <cell r="J896">
            <v>14.6</v>
          </cell>
          <cell r="K896">
            <v>0</v>
          </cell>
          <cell r="L896" t="str">
            <v xml:space="preserve">   </v>
          </cell>
          <cell r="M896">
            <v>1</v>
          </cell>
          <cell r="N896">
            <v>0</v>
          </cell>
          <cell r="O896">
            <v>0</v>
          </cell>
          <cell r="P896" t="str">
            <v xml:space="preserve">   </v>
          </cell>
          <cell r="R896" t="str">
            <v>Comp358</v>
          </cell>
        </row>
        <row r="897">
          <cell r="A897">
            <v>4704</v>
          </cell>
          <cell r="B897" t="str">
            <v>F</v>
          </cell>
          <cell r="C897" t="str">
            <v>2.12.3.3.1.16</v>
          </cell>
          <cell r="D897" t="str">
            <v>Interruptor 2 seções montado em tampa de condulete DN 3/4"</v>
          </cell>
          <cell r="E897" t="str">
            <v>un</v>
          </cell>
          <cell r="F897">
            <v>1</v>
          </cell>
          <cell r="G897">
            <v>14.6</v>
          </cell>
          <cell r="H897">
            <v>14.6</v>
          </cell>
          <cell r="I897">
            <v>14.6</v>
          </cell>
          <cell r="J897">
            <v>14.6</v>
          </cell>
          <cell r="K897">
            <v>0</v>
          </cell>
          <cell r="L897" t="str">
            <v xml:space="preserve">   </v>
          </cell>
          <cell r="M897">
            <v>1</v>
          </cell>
          <cell r="N897">
            <v>0</v>
          </cell>
          <cell r="O897">
            <v>0</v>
          </cell>
          <cell r="P897" t="str">
            <v xml:space="preserve">   </v>
          </cell>
          <cell r="R897" t="str">
            <v>Comp358</v>
          </cell>
        </row>
        <row r="898">
          <cell r="A898">
            <v>4928</v>
          </cell>
          <cell r="B898" t="str">
            <v>F</v>
          </cell>
          <cell r="C898" t="str">
            <v>2.12.4.3.1.16</v>
          </cell>
          <cell r="D898" t="str">
            <v>Interruptor 2 seções montado em tampa de condulete DN 3/4"</v>
          </cell>
          <cell r="E898" t="str">
            <v>un</v>
          </cell>
          <cell r="F898">
            <v>1</v>
          </cell>
          <cell r="G898">
            <v>14.6</v>
          </cell>
          <cell r="H898">
            <v>14.6</v>
          </cell>
          <cell r="I898">
            <v>14.6</v>
          </cell>
          <cell r="J898">
            <v>14.6</v>
          </cell>
          <cell r="K898">
            <v>0</v>
          </cell>
          <cell r="L898" t="str">
            <v xml:space="preserve">   </v>
          </cell>
          <cell r="M898">
            <v>1</v>
          </cell>
          <cell r="N898">
            <v>0</v>
          </cell>
          <cell r="O898">
            <v>0</v>
          </cell>
          <cell r="P898" t="str">
            <v xml:space="preserve">   </v>
          </cell>
          <cell r="R898" t="str">
            <v>Comp358</v>
          </cell>
        </row>
        <row r="899">
          <cell r="A899">
            <v>5161</v>
          </cell>
          <cell r="B899" t="str">
            <v>F</v>
          </cell>
          <cell r="C899" t="str">
            <v>2.12.5.3.1.16</v>
          </cell>
          <cell r="D899" t="str">
            <v>Interruptor 2 seções montado em tampa de condulete DN 3/4"</v>
          </cell>
          <cell r="E899" t="str">
            <v>un</v>
          </cell>
          <cell r="F899">
            <v>1</v>
          </cell>
          <cell r="G899">
            <v>14.6</v>
          </cell>
          <cell r="H899">
            <v>14.6</v>
          </cell>
          <cell r="I899">
            <v>14.6</v>
          </cell>
          <cell r="J899">
            <v>14.6</v>
          </cell>
          <cell r="K899">
            <v>0</v>
          </cell>
          <cell r="L899" t="str">
            <v xml:space="preserve">   </v>
          </cell>
          <cell r="M899">
            <v>1</v>
          </cell>
          <cell r="N899">
            <v>0</v>
          </cell>
          <cell r="O899">
            <v>0</v>
          </cell>
          <cell r="P899" t="str">
            <v xml:space="preserve">   </v>
          </cell>
          <cell r="R899" t="str">
            <v>Comp358</v>
          </cell>
        </row>
        <row r="900">
          <cell r="A900">
            <v>5386</v>
          </cell>
          <cell r="B900" t="str">
            <v>F</v>
          </cell>
          <cell r="C900" t="str">
            <v>2.12.6.3.1.16</v>
          </cell>
          <cell r="D900" t="str">
            <v>Interruptor 2 seções montado em tampa de condulete DN 3/4"</v>
          </cell>
          <cell r="E900" t="str">
            <v>un</v>
          </cell>
          <cell r="F900">
            <v>1</v>
          </cell>
          <cell r="G900">
            <v>14.6</v>
          </cell>
          <cell r="H900">
            <v>14.6</v>
          </cell>
          <cell r="I900">
            <v>14.6</v>
          </cell>
          <cell r="J900">
            <v>14.6</v>
          </cell>
          <cell r="K900">
            <v>0</v>
          </cell>
          <cell r="L900" t="str">
            <v xml:space="preserve">   </v>
          </cell>
          <cell r="M900">
            <v>1</v>
          </cell>
          <cell r="N900">
            <v>0</v>
          </cell>
          <cell r="O900">
            <v>0</v>
          </cell>
          <cell r="P900" t="str">
            <v xml:space="preserve">   </v>
          </cell>
          <cell r="R900" t="str">
            <v>Comp358</v>
          </cell>
        </row>
        <row r="901">
          <cell r="A901">
            <v>5612</v>
          </cell>
          <cell r="B901" t="str">
            <v>F</v>
          </cell>
          <cell r="C901" t="str">
            <v>2.12.7.3.1.16</v>
          </cell>
          <cell r="D901" t="str">
            <v>Interruptor 2 seções montado em tampa de condulete DN 3/4"</v>
          </cell>
          <cell r="E901" t="str">
            <v>un</v>
          </cell>
          <cell r="F901">
            <v>1</v>
          </cell>
          <cell r="G901">
            <v>14.6</v>
          </cell>
          <cell r="H901">
            <v>14.6</v>
          </cell>
          <cell r="I901">
            <v>14.6</v>
          </cell>
          <cell r="J901">
            <v>14.6</v>
          </cell>
          <cell r="K901">
            <v>0</v>
          </cell>
          <cell r="L901" t="str">
            <v xml:space="preserve">   </v>
          </cell>
          <cell r="M901">
            <v>1</v>
          </cell>
          <cell r="N901">
            <v>0</v>
          </cell>
          <cell r="O901">
            <v>0</v>
          </cell>
          <cell r="P901" t="str">
            <v xml:space="preserve">   </v>
          </cell>
          <cell r="R901" t="str">
            <v>Comp358</v>
          </cell>
        </row>
        <row r="902">
          <cell r="A902">
            <v>1640</v>
          </cell>
          <cell r="B902" t="str">
            <v>F</v>
          </cell>
          <cell r="C902" t="str">
            <v>1.16.2.2.31</v>
          </cell>
          <cell r="D902" t="str">
            <v>Interruptor diferencial 25A 2 pólos 30mA</v>
          </cell>
          <cell r="E902" t="str">
            <v>un</v>
          </cell>
          <cell r="F902">
            <v>1</v>
          </cell>
          <cell r="G902">
            <v>240.01</v>
          </cell>
          <cell r="H902">
            <v>240.01</v>
          </cell>
          <cell r="I902">
            <v>240</v>
          </cell>
          <cell r="J902">
            <v>240</v>
          </cell>
          <cell r="K902">
            <v>0.01</v>
          </cell>
          <cell r="L902" t="str">
            <v xml:space="preserve">   </v>
          </cell>
          <cell r="M902">
            <v>1</v>
          </cell>
          <cell r="N902">
            <v>0</v>
          </cell>
          <cell r="O902">
            <v>0</v>
          </cell>
          <cell r="P902">
            <v>9.9999999999909103E-3</v>
          </cell>
          <cell r="R902" t="str">
            <v>Comp359</v>
          </cell>
        </row>
        <row r="903">
          <cell r="A903">
            <v>1643</v>
          </cell>
          <cell r="B903" t="str">
            <v>F</v>
          </cell>
          <cell r="C903" t="str">
            <v>1.16.2.2.34</v>
          </cell>
          <cell r="D903" t="str">
            <v>Interruptor paralelo 1seção montado em tampa de condulete dn 3/4"</v>
          </cell>
          <cell r="E903" t="str">
            <v>un</v>
          </cell>
          <cell r="F903">
            <v>1</v>
          </cell>
          <cell r="G903">
            <v>19.600000000000001</v>
          </cell>
          <cell r="H903">
            <v>19.600000000000001</v>
          </cell>
          <cell r="I903">
            <v>19.600000000000001</v>
          </cell>
          <cell r="J903">
            <v>19.600000000000001</v>
          </cell>
          <cell r="K903">
            <v>0</v>
          </cell>
          <cell r="L903" t="str">
            <v xml:space="preserve">   </v>
          </cell>
          <cell r="M903">
            <v>1</v>
          </cell>
          <cell r="N903">
            <v>0</v>
          </cell>
          <cell r="O903">
            <v>0</v>
          </cell>
          <cell r="P903" t="str">
            <v xml:space="preserve">   </v>
          </cell>
          <cell r="R903" t="str">
            <v>Comp360</v>
          </cell>
        </row>
        <row r="904">
          <cell r="A904">
            <v>1644</v>
          </cell>
          <cell r="B904" t="str">
            <v>F</v>
          </cell>
          <cell r="C904" t="str">
            <v>1.16.2.2.35</v>
          </cell>
          <cell r="D904" t="str">
            <v>Interruptor simples 1 tecla 10a-250v</v>
          </cell>
          <cell r="E904" t="str">
            <v>un</v>
          </cell>
          <cell r="F904">
            <v>1</v>
          </cell>
          <cell r="G904">
            <v>2.8</v>
          </cell>
          <cell r="H904">
            <v>2.8</v>
          </cell>
          <cell r="I904">
            <v>2.8</v>
          </cell>
          <cell r="J904">
            <v>2.8</v>
          </cell>
          <cell r="K904">
            <v>0</v>
          </cell>
          <cell r="L904" t="str">
            <v xml:space="preserve">   </v>
          </cell>
          <cell r="M904">
            <v>1</v>
          </cell>
          <cell r="N904">
            <v>0</v>
          </cell>
          <cell r="O904">
            <v>0</v>
          </cell>
          <cell r="P904" t="str">
            <v xml:space="preserve">   </v>
          </cell>
          <cell r="R904" t="str">
            <v>Comp361</v>
          </cell>
        </row>
        <row r="905">
          <cell r="A905">
            <v>4512</v>
          </cell>
          <cell r="B905" t="str">
            <v>F</v>
          </cell>
          <cell r="C905" t="str">
            <v>2.12.2.4.1.24</v>
          </cell>
          <cell r="D905" t="str">
            <v>Interruptor simples 1 tecla 10a-250v</v>
          </cell>
          <cell r="E905" t="str">
            <v>un</v>
          </cell>
          <cell r="F905">
            <v>1</v>
          </cell>
          <cell r="G905">
            <v>2.8</v>
          </cell>
          <cell r="H905">
            <v>2.8</v>
          </cell>
          <cell r="I905">
            <v>2.8</v>
          </cell>
          <cell r="J905">
            <v>2.8</v>
          </cell>
          <cell r="K905">
            <v>0</v>
          </cell>
          <cell r="L905" t="str">
            <v xml:space="preserve">   </v>
          </cell>
          <cell r="M905">
            <v>1</v>
          </cell>
          <cell r="N905">
            <v>0</v>
          </cell>
          <cell r="O905">
            <v>0</v>
          </cell>
          <cell r="P905" t="str">
            <v xml:space="preserve">   </v>
          </cell>
          <cell r="R905" t="str">
            <v>Comp361</v>
          </cell>
        </row>
        <row r="906">
          <cell r="A906">
            <v>4738</v>
          </cell>
          <cell r="B906" t="str">
            <v>F</v>
          </cell>
          <cell r="C906" t="str">
            <v>2.12.3.4.1.24</v>
          </cell>
          <cell r="D906" t="str">
            <v>Interruptor simples 1 tecla 10a-250v</v>
          </cell>
          <cell r="E906" t="str">
            <v>un</v>
          </cell>
          <cell r="F906">
            <v>1</v>
          </cell>
          <cell r="G906">
            <v>2.8</v>
          </cell>
          <cell r="H906">
            <v>2.8</v>
          </cell>
          <cell r="I906">
            <v>2.8</v>
          </cell>
          <cell r="J906">
            <v>2.8</v>
          </cell>
          <cell r="K906">
            <v>0</v>
          </cell>
          <cell r="L906" t="str">
            <v xml:space="preserve">   </v>
          </cell>
          <cell r="M906">
            <v>1</v>
          </cell>
          <cell r="N906">
            <v>0</v>
          </cell>
          <cell r="O906">
            <v>0</v>
          </cell>
          <cell r="P906" t="str">
            <v xml:space="preserve">   </v>
          </cell>
          <cell r="R906" t="str">
            <v>Comp361</v>
          </cell>
        </row>
        <row r="907">
          <cell r="A907">
            <v>4962</v>
          </cell>
          <cell r="B907" t="str">
            <v>F</v>
          </cell>
          <cell r="C907" t="str">
            <v>2.12.4.4.1.24</v>
          </cell>
          <cell r="D907" t="str">
            <v>Interruptor simples 1 tecla 10a-250v</v>
          </cell>
          <cell r="E907" t="str">
            <v>un</v>
          </cell>
          <cell r="F907">
            <v>1</v>
          </cell>
          <cell r="G907">
            <v>2.8</v>
          </cell>
          <cell r="H907">
            <v>2.8</v>
          </cell>
          <cell r="I907">
            <v>2.8</v>
          </cell>
          <cell r="J907">
            <v>2.8</v>
          </cell>
          <cell r="K907">
            <v>0</v>
          </cell>
          <cell r="L907" t="str">
            <v xml:space="preserve">   </v>
          </cell>
          <cell r="M907">
            <v>1</v>
          </cell>
          <cell r="N907">
            <v>0</v>
          </cell>
          <cell r="O907">
            <v>0</v>
          </cell>
          <cell r="P907" t="str">
            <v xml:space="preserve">   </v>
          </cell>
          <cell r="R907" t="str">
            <v>Comp361</v>
          </cell>
        </row>
        <row r="908">
          <cell r="A908">
            <v>5195</v>
          </cell>
          <cell r="B908" t="str">
            <v>F</v>
          </cell>
          <cell r="C908" t="str">
            <v>2.12.5.4.1.24</v>
          </cell>
          <cell r="D908" t="str">
            <v>Interruptor simples 1 tecla 10a-250v</v>
          </cell>
          <cell r="E908" t="str">
            <v>un</v>
          </cell>
          <cell r="F908">
            <v>1</v>
          </cell>
          <cell r="G908">
            <v>2.8</v>
          </cell>
          <cell r="H908">
            <v>2.8</v>
          </cell>
          <cell r="I908">
            <v>2.8</v>
          </cell>
          <cell r="J908">
            <v>2.8</v>
          </cell>
          <cell r="K908">
            <v>0</v>
          </cell>
          <cell r="L908" t="str">
            <v xml:space="preserve">   </v>
          </cell>
          <cell r="M908">
            <v>1</v>
          </cell>
          <cell r="N908">
            <v>0</v>
          </cell>
          <cell r="O908">
            <v>0</v>
          </cell>
          <cell r="P908" t="str">
            <v xml:space="preserve">   </v>
          </cell>
          <cell r="R908" t="str">
            <v>Comp361</v>
          </cell>
        </row>
        <row r="909">
          <cell r="A909">
            <v>5420</v>
          </cell>
          <cell r="B909" t="str">
            <v>F</v>
          </cell>
          <cell r="C909" t="str">
            <v>2.12.6.4.1.24</v>
          </cell>
          <cell r="D909" t="str">
            <v>Interruptor simples 1 tecla 10a-250v</v>
          </cell>
          <cell r="E909" t="str">
            <v>un</v>
          </cell>
          <cell r="F909">
            <v>1</v>
          </cell>
          <cell r="G909">
            <v>2.8</v>
          </cell>
          <cell r="H909">
            <v>2.8</v>
          </cell>
          <cell r="I909">
            <v>2.8</v>
          </cell>
          <cell r="J909">
            <v>2.8</v>
          </cell>
          <cell r="K909">
            <v>0</v>
          </cell>
          <cell r="L909" t="str">
            <v xml:space="preserve">   </v>
          </cell>
          <cell r="M909">
            <v>1</v>
          </cell>
          <cell r="N909">
            <v>0</v>
          </cell>
          <cell r="O909">
            <v>0</v>
          </cell>
          <cell r="P909" t="str">
            <v xml:space="preserve">   </v>
          </cell>
          <cell r="R909" t="str">
            <v>Comp361</v>
          </cell>
        </row>
        <row r="910">
          <cell r="A910">
            <v>5646</v>
          </cell>
          <cell r="B910" t="str">
            <v>F</v>
          </cell>
          <cell r="C910" t="str">
            <v>2.12.7.4.1.24</v>
          </cell>
          <cell r="D910" t="str">
            <v>Interruptor simples 1 tecla 10a-250v</v>
          </cell>
          <cell r="E910" t="str">
            <v>un</v>
          </cell>
          <cell r="F910">
            <v>1</v>
          </cell>
          <cell r="G910">
            <v>2.8</v>
          </cell>
          <cell r="H910">
            <v>2.8</v>
          </cell>
          <cell r="I910">
            <v>2.8</v>
          </cell>
          <cell r="J910">
            <v>2.8</v>
          </cell>
          <cell r="K910">
            <v>0</v>
          </cell>
          <cell r="L910" t="str">
            <v xml:space="preserve">   </v>
          </cell>
          <cell r="M910">
            <v>1</v>
          </cell>
          <cell r="N910">
            <v>0</v>
          </cell>
          <cell r="O910">
            <v>0</v>
          </cell>
          <cell r="P910" t="str">
            <v xml:space="preserve">   </v>
          </cell>
          <cell r="R910" t="str">
            <v>Comp361</v>
          </cell>
        </row>
        <row r="911">
          <cell r="A911">
            <v>1695</v>
          </cell>
          <cell r="B911" t="str">
            <v>F</v>
          </cell>
          <cell r="C911" t="str">
            <v>1.16.5.1.5</v>
          </cell>
          <cell r="D911" t="str">
            <v>Isolador de suspensão 175mm, 15kV</v>
          </cell>
          <cell r="E911" t="str">
            <v>un</v>
          </cell>
          <cell r="F911">
            <v>9</v>
          </cell>
          <cell r="G911">
            <v>123.88</v>
          </cell>
          <cell r="H911">
            <v>1114.92</v>
          </cell>
          <cell r="I911">
            <v>123.88</v>
          </cell>
          <cell r="J911">
            <v>1114.92</v>
          </cell>
          <cell r="K911">
            <v>0</v>
          </cell>
          <cell r="L911" t="str">
            <v xml:space="preserve">   </v>
          </cell>
          <cell r="M911">
            <v>1</v>
          </cell>
          <cell r="N911">
            <v>0</v>
          </cell>
          <cell r="O911">
            <v>0</v>
          </cell>
          <cell r="P911" t="str">
            <v xml:space="preserve">   </v>
          </cell>
          <cell r="R911" t="str">
            <v>Comp362</v>
          </cell>
        </row>
        <row r="912">
          <cell r="A912">
            <v>4283</v>
          </cell>
          <cell r="B912" t="str">
            <v>F</v>
          </cell>
          <cell r="C912" t="str">
            <v>2.12.1.1.1.5</v>
          </cell>
          <cell r="D912" t="str">
            <v>Isolador de suspensão 175mm, 15kV</v>
          </cell>
          <cell r="E912" t="str">
            <v>un</v>
          </cell>
          <cell r="F912">
            <v>9</v>
          </cell>
          <cell r="G912">
            <v>123.88</v>
          </cell>
          <cell r="H912">
            <v>1114.92</v>
          </cell>
          <cell r="I912">
            <v>123.88</v>
          </cell>
          <cell r="J912">
            <v>1114.92</v>
          </cell>
          <cell r="K912">
            <v>0</v>
          </cell>
          <cell r="L912" t="str">
            <v xml:space="preserve">   </v>
          </cell>
          <cell r="M912">
            <v>1</v>
          </cell>
          <cell r="N912">
            <v>0</v>
          </cell>
          <cell r="O912">
            <v>0</v>
          </cell>
          <cell r="P912" t="str">
            <v xml:space="preserve">   </v>
          </cell>
          <cell r="R912" t="str">
            <v>Comp362</v>
          </cell>
        </row>
        <row r="913">
          <cell r="A913">
            <v>5080</v>
          </cell>
          <cell r="B913" t="str">
            <v>F</v>
          </cell>
          <cell r="C913" t="str">
            <v>2.12.5.1.1.5</v>
          </cell>
          <cell r="D913" t="str">
            <v>Isolador de suspensão 175mm, 15kV</v>
          </cell>
          <cell r="E913" t="str">
            <v>un</v>
          </cell>
          <cell r="F913">
            <v>9</v>
          </cell>
          <cell r="G913">
            <v>123.88</v>
          </cell>
          <cell r="H913">
            <v>1114.92</v>
          </cell>
          <cell r="I913">
            <v>123.88</v>
          </cell>
          <cell r="J913">
            <v>1114.92</v>
          </cell>
          <cell r="K913">
            <v>0</v>
          </cell>
          <cell r="L913" t="str">
            <v xml:space="preserve">   </v>
          </cell>
          <cell r="M913">
            <v>1</v>
          </cell>
          <cell r="N913">
            <v>0</v>
          </cell>
          <cell r="O913">
            <v>0</v>
          </cell>
          <cell r="P913" t="str">
            <v xml:space="preserve">   </v>
          </cell>
          <cell r="R913" t="str">
            <v>Comp362</v>
          </cell>
        </row>
        <row r="914">
          <cell r="A914">
            <v>4402</v>
          </cell>
          <cell r="B914" t="str">
            <v>F</v>
          </cell>
          <cell r="C914" t="str">
            <v>2.12.2.1.1.4</v>
          </cell>
          <cell r="D914" t="str">
            <v>Isolador Roldana De Porcelana Vidrada Pibt72X72</v>
          </cell>
          <cell r="E914" t="str">
            <v>un</v>
          </cell>
          <cell r="F914">
            <v>1</v>
          </cell>
          <cell r="G914">
            <v>5.89</v>
          </cell>
          <cell r="H914">
            <v>5.89</v>
          </cell>
          <cell r="I914">
            <v>5.89</v>
          </cell>
          <cell r="J914">
            <v>5.89</v>
          </cell>
          <cell r="K914">
            <v>0</v>
          </cell>
          <cell r="L914" t="str">
            <v xml:space="preserve">   </v>
          </cell>
          <cell r="M914">
            <v>1</v>
          </cell>
          <cell r="N914">
            <v>0</v>
          </cell>
          <cell r="O914">
            <v>0</v>
          </cell>
          <cell r="P914" t="str">
            <v xml:space="preserve">   </v>
          </cell>
          <cell r="R914" t="str">
            <v>3398</v>
          </cell>
        </row>
        <row r="915">
          <cell r="A915">
            <v>4628</v>
          </cell>
          <cell r="B915" t="str">
            <v>F</v>
          </cell>
          <cell r="C915" t="str">
            <v>2.12.3.1.1.4</v>
          </cell>
          <cell r="D915" t="str">
            <v>Isolador Roldana De Porcelana Vidrada Pibt72X72</v>
          </cell>
          <cell r="E915" t="str">
            <v>un</v>
          </cell>
          <cell r="F915">
            <v>1</v>
          </cell>
          <cell r="G915">
            <v>5.89</v>
          </cell>
          <cell r="H915">
            <v>5.89</v>
          </cell>
          <cell r="I915">
            <v>5.89</v>
          </cell>
          <cell r="J915">
            <v>5.89</v>
          </cell>
          <cell r="K915">
            <v>0</v>
          </cell>
          <cell r="L915" t="str">
            <v xml:space="preserve">   </v>
          </cell>
          <cell r="M915">
            <v>1</v>
          </cell>
          <cell r="N915">
            <v>0</v>
          </cell>
          <cell r="O915">
            <v>0</v>
          </cell>
          <cell r="P915" t="str">
            <v xml:space="preserve">   </v>
          </cell>
          <cell r="R915" t="str">
            <v>3398</v>
          </cell>
        </row>
        <row r="916">
          <cell r="A916">
            <v>4854</v>
          </cell>
          <cell r="B916" t="str">
            <v>F</v>
          </cell>
          <cell r="C916" t="str">
            <v>2.12.4.1.1.4</v>
          </cell>
          <cell r="D916" t="str">
            <v>Isolador Roldana De Porcelana Vidrada Pibt72X72</v>
          </cell>
          <cell r="E916" t="str">
            <v>un</v>
          </cell>
          <cell r="F916">
            <v>1</v>
          </cell>
          <cell r="G916">
            <v>5.89</v>
          </cell>
          <cell r="H916">
            <v>5.89</v>
          </cell>
          <cell r="I916">
            <v>5.89</v>
          </cell>
          <cell r="J916">
            <v>5.89</v>
          </cell>
          <cell r="K916">
            <v>0</v>
          </cell>
          <cell r="L916" t="str">
            <v xml:space="preserve">   </v>
          </cell>
          <cell r="M916">
            <v>1</v>
          </cell>
          <cell r="N916">
            <v>0</v>
          </cell>
          <cell r="O916">
            <v>0</v>
          </cell>
          <cell r="P916" t="str">
            <v xml:space="preserve">   </v>
          </cell>
          <cell r="R916" t="str">
            <v>3398</v>
          </cell>
        </row>
        <row r="917">
          <cell r="A917">
            <v>5312</v>
          </cell>
          <cell r="B917" t="str">
            <v>F</v>
          </cell>
          <cell r="C917" t="str">
            <v>2.12.6.1.1.4</v>
          </cell>
          <cell r="D917" t="str">
            <v>Isolador Roldana De Porcelana Vidrada Pibt72X72</v>
          </cell>
          <cell r="E917" t="str">
            <v>un</v>
          </cell>
          <cell r="F917">
            <v>1</v>
          </cell>
          <cell r="G917">
            <v>5.89</v>
          </cell>
          <cell r="H917">
            <v>5.89</v>
          </cell>
          <cell r="I917">
            <v>5.89</v>
          </cell>
          <cell r="J917">
            <v>5.89</v>
          </cell>
          <cell r="K917">
            <v>0</v>
          </cell>
          <cell r="L917" t="str">
            <v xml:space="preserve">   </v>
          </cell>
          <cell r="M917">
            <v>1</v>
          </cell>
          <cell r="N917">
            <v>0</v>
          </cell>
          <cell r="O917">
            <v>0</v>
          </cell>
          <cell r="P917" t="str">
            <v xml:space="preserve">   </v>
          </cell>
          <cell r="R917" t="str">
            <v>3398</v>
          </cell>
        </row>
        <row r="918">
          <cell r="A918">
            <v>5538</v>
          </cell>
          <cell r="B918" t="str">
            <v>F</v>
          </cell>
          <cell r="C918" t="str">
            <v>2.12.7.1.1.4</v>
          </cell>
          <cell r="D918" t="str">
            <v>Isolador Roldana De Porcelana Vidrada Pibt72X72</v>
          </cell>
          <cell r="E918" t="str">
            <v>un</v>
          </cell>
          <cell r="F918">
            <v>1</v>
          </cell>
          <cell r="G918">
            <v>5.89</v>
          </cell>
          <cell r="H918">
            <v>5.89</v>
          </cell>
          <cell r="I918">
            <v>5.89</v>
          </cell>
          <cell r="J918">
            <v>5.89</v>
          </cell>
          <cell r="K918">
            <v>0</v>
          </cell>
          <cell r="L918" t="str">
            <v xml:space="preserve">   </v>
          </cell>
          <cell r="M918">
            <v>1</v>
          </cell>
          <cell r="N918">
            <v>0</v>
          </cell>
          <cell r="O918">
            <v>0</v>
          </cell>
          <cell r="P918" t="str">
            <v xml:space="preserve">   </v>
          </cell>
          <cell r="R918" t="str">
            <v>3398</v>
          </cell>
        </row>
        <row r="919">
          <cell r="A919">
            <v>2056</v>
          </cell>
          <cell r="B919" t="str">
            <v>F</v>
          </cell>
          <cell r="C919" t="str">
            <v>2.2.1.7.1.6</v>
          </cell>
          <cell r="D919" t="str">
            <v>Joelho Pvc Leve 45G Dn 150Mm</v>
          </cell>
          <cell r="E919" t="str">
            <v>pç</v>
          </cell>
          <cell r="F919">
            <v>18</v>
          </cell>
          <cell r="G919">
            <v>47.54</v>
          </cell>
          <cell r="H919">
            <v>855.72</v>
          </cell>
          <cell r="I919">
            <v>47.54</v>
          </cell>
          <cell r="J919">
            <v>855.72</v>
          </cell>
          <cell r="K919">
            <v>0</v>
          </cell>
          <cell r="L919" t="str">
            <v xml:space="preserve">   </v>
          </cell>
          <cell r="M919">
            <v>1</v>
          </cell>
          <cell r="N919">
            <v>0</v>
          </cell>
          <cell r="O919">
            <v>0</v>
          </cell>
          <cell r="P919" t="str">
            <v xml:space="preserve">   </v>
          </cell>
          <cell r="R919" t="str">
            <v>20128</v>
          </cell>
        </row>
        <row r="920">
          <cell r="A920">
            <v>2218</v>
          </cell>
          <cell r="B920" t="str">
            <v>F</v>
          </cell>
          <cell r="C920" t="str">
            <v>2.3.1.7.1.7</v>
          </cell>
          <cell r="D920" t="str">
            <v>Joelho Pvc Leve 45G Dn 150Mm</v>
          </cell>
          <cell r="E920" t="str">
            <v>pç</v>
          </cell>
          <cell r="F920">
            <v>19</v>
          </cell>
          <cell r="G920">
            <v>47.54</v>
          </cell>
          <cell r="H920">
            <v>903.26</v>
          </cell>
          <cell r="I920">
            <v>47.54</v>
          </cell>
          <cell r="J920">
            <v>903.26</v>
          </cell>
          <cell r="K920">
            <v>0</v>
          </cell>
          <cell r="L920" t="str">
            <v xml:space="preserve">   </v>
          </cell>
          <cell r="M920">
            <v>1</v>
          </cell>
          <cell r="N920">
            <v>0</v>
          </cell>
          <cell r="O920">
            <v>0</v>
          </cell>
          <cell r="P920" t="str">
            <v xml:space="preserve">   </v>
          </cell>
          <cell r="R920" t="str">
            <v>20128</v>
          </cell>
        </row>
        <row r="921">
          <cell r="A921">
            <v>2514</v>
          </cell>
          <cell r="B921" t="str">
            <v>F</v>
          </cell>
          <cell r="C921" t="str">
            <v>2.4.1.7.1.7</v>
          </cell>
          <cell r="D921" t="str">
            <v>Joelho Pvc Leve 45G Dn 150Mm</v>
          </cell>
          <cell r="E921" t="str">
            <v>pç</v>
          </cell>
          <cell r="F921">
            <v>10</v>
          </cell>
          <cell r="G921">
            <v>47.54</v>
          </cell>
          <cell r="H921">
            <v>475.4</v>
          </cell>
          <cell r="I921">
            <v>47.54</v>
          </cell>
          <cell r="J921">
            <v>475.4</v>
          </cell>
          <cell r="K921">
            <v>0</v>
          </cell>
          <cell r="L921" t="str">
            <v xml:space="preserve">   </v>
          </cell>
          <cell r="M921">
            <v>1</v>
          </cell>
          <cell r="N921">
            <v>0</v>
          </cell>
          <cell r="O921">
            <v>0</v>
          </cell>
          <cell r="P921" t="str">
            <v xml:space="preserve">   </v>
          </cell>
          <cell r="R921" t="str">
            <v>20128</v>
          </cell>
        </row>
        <row r="922">
          <cell r="A922">
            <v>2811</v>
          </cell>
          <cell r="B922" t="str">
            <v>F</v>
          </cell>
          <cell r="C922" t="str">
            <v>2.5.1.7.9</v>
          </cell>
          <cell r="D922" t="str">
            <v>Joelho Pvc Leve 45G Dn 150Mm</v>
          </cell>
          <cell r="E922" t="str">
            <v>pç</v>
          </cell>
          <cell r="F922">
            <v>40</v>
          </cell>
          <cell r="G922">
            <v>47.54</v>
          </cell>
          <cell r="H922">
            <v>1901.6</v>
          </cell>
          <cell r="I922">
            <v>47.54</v>
          </cell>
          <cell r="J922">
            <v>1901.6</v>
          </cell>
          <cell r="K922">
            <v>0</v>
          </cell>
          <cell r="L922" t="str">
            <v xml:space="preserve">   </v>
          </cell>
          <cell r="M922">
            <v>1</v>
          </cell>
          <cell r="N922">
            <v>0</v>
          </cell>
          <cell r="O922">
            <v>0</v>
          </cell>
          <cell r="P922" t="str">
            <v xml:space="preserve">   </v>
          </cell>
          <cell r="R922" t="str">
            <v>20128</v>
          </cell>
        </row>
        <row r="923">
          <cell r="A923">
            <v>2955</v>
          </cell>
          <cell r="B923" t="str">
            <v>F</v>
          </cell>
          <cell r="C923" t="str">
            <v>2.6.1.7.1.6</v>
          </cell>
          <cell r="D923" t="str">
            <v>Joelho Pvc Leve 45G Dn 150Mm</v>
          </cell>
          <cell r="E923" t="str">
            <v>pç</v>
          </cell>
          <cell r="F923">
            <v>19</v>
          </cell>
          <cell r="G923">
            <v>47.54</v>
          </cell>
          <cell r="H923">
            <v>903.26</v>
          </cell>
          <cell r="I923">
            <v>47.54</v>
          </cell>
          <cell r="J923">
            <v>903.26</v>
          </cell>
          <cell r="K923">
            <v>0</v>
          </cell>
          <cell r="L923" t="str">
            <v xml:space="preserve">   </v>
          </cell>
          <cell r="M923">
            <v>1</v>
          </cell>
          <cell r="N923">
            <v>0</v>
          </cell>
          <cell r="O923">
            <v>0</v>
          </cell>
          <cell r="P923" t="str">
            <v xml:space="preserve">   </v>
          </cell>
          <cell r="R923" t="str">
            <v>20128</v>
          </cell>
        </row>
        <row r="924">
          <cell r="A924">
            <v>3245</v>
          </cell>
          <cell r="B924" t="str">
            <v>F</v>
          </cell>
          <cell r="C924" t="str">
            <v>2.7.1.7.1.9</v>
          </cell>
          <cell r="D924" t="str">
            <v>Joelho Pvc Leve 45G Dn 150Mm</v>
          </cell>
          <cell r="E924" t="str">
            <v>pç</v>
          </cell>
          <cell r="F924">
            <v>31</v>
          </cell>
          <cell r="G924">
            <v>47.54</v>
          </cell>
          <cell r="H924">
            <v>1473.74</v>
          </cell>
          <cell r="I924">
            <v>47.54</v>
          </cell>
          <cell r="J924">
            <v>1473.74</v>
          </cell>
          <cell r="K924">
            <v>0</v>
          </cell>
          <cell r="L924" t="str">
            <v xml:space="preserve">   </v>
          </cell>
          <cell r="M924">
            <v>1</v>
          </cell>
          <cell r="N924">
            <v>0</v>
          </cell>
          <cell r="O924">
            <v>0</v>
          </cell>
          <cell r="P924" t="str">
            <v xml:space="preserve">   </v>
          </cell>
          <cell r="R924" t="str">
            <v>20128</v>
          </cell>
        </row>
        <row r="925">
          <cell r="A925">
            <v>3591</v>
          </cell>
          <cell r="B925" t="str">
            <v>F</v>
          </cell>
          <cell r="C925" t="str">
            <v>2.8.1.7.1.6</v>
          </cell>
          <cell r="D925" t="str">
            <v>Joelho Pvc Leve 45G Dn 150Mm</v>
          </cell>
          <cell r="E925" t="str">
            <v>pç</v>
          </cell>
          <cell r="F925">
            <v>8</v>
          </cell>
          <cell r="G925">
            <v>47.54</v>
          </cell>
          <cell r="H925">
            <v>380.32</v>
          </cell>
          <cell r="I925">
            <v>47.54</v>
          </cell>
          <cell r="J925">
            <v>380.32</v>
          </cell>
          <cell r="K925">
            <v>0</v>
          </cell>
          <cell r="L925" t="str">
            <v xml:space="preserve">   </v>
          </cell>
          <cell r="M925">
            <v>1</v>
          </cell>
          <cell r="N925">
            <v>0</v>
          </cell>
          <cell r="O925">
            <v>0</v>
          </cell>
          <cell r="P925" t="str">
            <v xml:space="preserve">   </v>
          </cell>
          <cell r="R925" t="str">
            <v>20128</v>
          </cell>
        </row>
        <row r="926">
          <cell r="A926">
            <v>3873</v>
          </cell>
          <cell r="B926" t="str">
            <v>F</v>
          </cell>
          <cell r="C926" t="str">
            <v>2.9.1.7.1.6</v>
          </cell>
          <cell r="D926" t="str">
            <v>Joelho Pvc Leve 45G Dn 150Mm</v>
          </cell>
          <cell r="E926" t="str">
            <v>pç</v>
          </cell>
          <cell r="F926">
            <v>17</v>
          </cell>
          <cell r="G926">
            <v>47.54</v>
          </cell>
          <cell r="H926">
            <v>808.18</v>
          </cell>
          <cell r="I926">
            <v>47.54</v>
          </cell>
          <cell r="J926">
            <v>808.18</v>
          </cell>
          <cell r="K926">
            <v>0</v>
          </cell>
          <cell r="L926" t="str">
            <v xml:space="preserve">   </v>
          </cell>
          <cell r="M926">
            <v>1</v>
          </cell>
          <cell r="N926">
            <v>0</v>
          </cell>
          <cell r="O926">
            <v>0</v>
          </cell>
          <cell r="P926" t="str">
            <v xml:space="preserve">   </v>
          </cell>
          <cell r="R926" t="str">
            <v>20128</v>
          </cell>
        </row>
        <row r="927">
          <cell r="A927">
            <v>2059</v>
          </cell>
          <cell r="B927" t="str">
            <v>F</v>
          </cell>
          <cell r="C927" t="str">
            <v>2.2.1.7.1.9</v>
          </cell>
          <cell r="D927" t="str">
            <v>Joelho Pvc Leve 45G Dn 200Mm</v>
          </cell>
          <cell r="E927" t="str">
            <v>pç</v>
          </cell>
          <cell r="F927">
            <v>1</v>
          </cell>
          <cell r="G927">
            <v>86.89</v>
          </cell>
          <cell r="H927">
            <v>86.89</v>
          </cell>
          <cell r="I927">
            <v>86.89</v>
          </cell>
          <cell r="J927">
            <v>86.89</v>
          </cell>
          <cell r="K927">
            <v>0</v>
          </cell>
          <cell r="L927" t="str">
            <v xml:space="preserve">   </v>
          </cell>
          <cell r="M927">
            <v>1</v>
          </cell>
          <cell r="N927">
            <v>0</v>
          </cell>
          <cell r="O927">
            <v>0</v>
          </cell>
          <cell r="P927" t="str">
            <v xml:space="preserve">   </v>
          </cell>
          <cell r="R927" t="str">
            <v>20129</v>
          </cell>
        </row>
        <row r="928">
          <cell r="A928">
            <v>2517</v>
          </cell>
          <cell r="B928" t="str">
            <v>F</v>
          </cell>
          <cell r="C928" t="str">
            <v>2.4.1.7.1.10</v>
          </cell>
          <cell r="D928" t="str">
            <v>Joelho Pvc Leve 45G Dn 200Mm</v>
          </cell>
          <cell r="E928" t="str">
            <v>pç</v>
          </cell>
          <cell r="F928">
            <v>1</v>
          </cell>
          <cell r="G928">
            <v>86.89</v>
          </cell>
          <cell r="H928">
            <v>86.89</v>
          </cell>
          <cell r="I928">
            <v>86.89</v>
          </cell>
          <cell r="J928">
            <v>86.89</v>
          </cell>
          <cell r="K928">
            <v>0</v>
          </cell>
          <cell r="L928" t="str">
            <v xml:space="preserve">   </v>
          </cell>
          <cell r="M928">
            <v>1</v>
          </cell>
          <cell r="N928">
            <v>0</v>
          </cell>
          <cell r="O928">
            <v>0</v>
          </cell>
          <cell r="P928" t="str">
            <v xml:space="preserve">   </v>
          </cell>
          <cell r="R928" t="str">
            <v>20129</v>
          </cell>
        </row>
        <row r="929">
          <cell r="A929">
            <v>2814</v>
          </cell>
          <cell r="B929" t="str">
            <v>F</v>
          </cell>
          <cell r="C929" t="str">
            <v>2.5.1.7.12</v>
          </cell>
          <cell r="D929" t="str">
            <v>Joelho Pvc Leve 45G Dn 200Mm</v>
          </cell>
          <cell r="E929" t="str">
            <v>pç</v>
          </cell>
          <cell r="F929">
            <v>2</v>
          </cell>
          <cell r="G929">
            <v>227.64</v>
          </cell>
          <cell r="H929">
            <v>455.28</v>
          </cell>
          <cell r="I929">
            <v>227.64</v>
          </cell>
          <cell r="J929">
            <v>455.28</v>
          </cell>
          <cell r="K929">
            <v>0</v>
          </cell>
          <cell r="L929" t="str">
            <v xml:space="preserve">   </v>
          </cell>
          <cell r="M929">
            <v>1</v>
          </cell>
          <cell r="N929">
            <v>0</v>
          </cell>
          <cell r="O929">
            <v>0</v>
          </cell>
          <cell r="P929" t="str">
            <v xml:space="preserve">   </v>
          </cell>
          <cell r="R929" t="str">
            <v>20129</v>
          </cell>
        </row>
        <row r="930">
          <cell r="A930">
            <v>3248</v>
          </cell>
          <cell r="B930" t="str">
            <v>F</v>
          </cell>
          <cell r="C930" t="str">
            <v>2.7.1.7.1.12</v>
          </cell>
          <cell r="D930" t="str">
            <v>Joelho 45º PVC leve DN 250mm</v>
          </cell>
          <cell r="E930" t="str">
            <v>pç</v>
          </cell>
          <cell r="F930">
            <v>1</v>
          </cell>
          <cell r="G930">
            <v>113.28</v>
          </cell>
          <cell r="H930">
            <v>113.28</v>
          </cell>
          <cell r="I930">
            <v>113.28</v>
          </cell>
          <cell r="J930">
            <v>113.28</v>
          </cell>
          <cell r="K930">
            <v>0</v>
          </cell>
          <cell r="L930" t="str">
            <v xml:space="preserve">   </v>
          </cell>
          <cell r="M930">
            <v>1</v>
          </cell>
          <cell r="N930">
            <v>0</v>
          </cell>
          <cell r="O930">
            <v>0</v>
          </cell>
          <cell r="P930" t="str">
            <v xml:space="preserve">   </v>
          </cell>
          <cell r="R930" t="str">
            <v>Comp363</v>
          </cell>
        </row>
        <row r="931">
          <cell r="A931">
            <v>3251</v>
          </cell>
          <cell r="B931" t="str">
            <v>F</v>
          </cell>
          <cell r="C931" t="str">
            <v>2.7.1.7.1.15</v>
          </cell>
          <cell r="D931" t="str">
            <v>Joelho 45º PVC leve DN 300mm</v>
          </cell>
          <cell r="E931" t="str">
            <v>pç</v>
          </cell>
          <cell r="F931">
            <v>1</v>
          </cell>
          <cell r="G931">
            <v>222.12</v>
          </cell>
          <cell r="H931">
            <v>222.12</v>
          </cell>
          <cell r="I931">
            <v>222.12</v>
          </cell>
          <cell r="J931">
            <v>222.12</v>
          </cell>
          <cell r="K931">
            <v>0</v>
          </cell>
          <cell r="L931" t="str">
            <v xml:space="preserve">   </v>
          </cell>
          <cell r="M931">
            <v>1</v>
          </cell>
          <cell r="N931">
            <v>0</v>
          </cell>
          <cell r="O931">
            <v>0</v>
          </cell>
          <cell r="P931" t="str">
            <v xml:space="preserve">   </v>
          </cell>
          <cell r="R931" t="str">
            <v>Comp364</v>
          </cell>
        </row>
        <row r="932">
          <cell r="A932">
            <v>2817</v>
          </cell>
          <cell r="B932" t="str">
            <v>F</v>
          </cell>
          <cell r="C932" t="str">
            <v>2.5.1.7.15</v>
          </cell>
          <cell r="D932" t="str">
            <v>Joelho 45º PVC leve DN 350mm</v>
          </cell>
          <cell r="E932" t="str">
            <v>pç</v>
          </cell>
          <cell r="F932">
            <v>1</v>
          </cell>
          <cell r="G932">
            <v>1199.33</v>
          </cell>
          <cell r="H932">
            <v>1199.33</v>
          </cell>
          <cell r="I932">
            <v>1199.33</v>
          </cell>
          <cell r="J932">
            <v>1199.33</v>
          </cell>
          <cell r="K932">
            <v>0</v>
          </cell>
          <cell r="L932" t="str">
            <v xml:space="preserve">   </v>
          </cell>
          <cell r="M932">
            <v>1</v>
          </cell>
          <cell r="N932">
            <v>0</v>
          </cell>
          <cell r="O932">
            <v>0</v>
          </cell>
          <cell r="P932" t="str">
            <v xml:space="preserve">   </v>
          </cell>
          <cell r="R932" t="str">
            <v>Comp365</v>
          </cell>
        </row>
        <row r="933">
          <cell r="A933">
            <v>2062</v>
          </cell>
          <cell r="B933" t="str">
            <v>F</v>
          </cell>
          <cell r="C933" t="str">
            <v>2.2.1.7.1.12</v>
          </cell>
          <cell r="D933" t="str">
            <v>Joelho 45º PVC leve DN 400mm</v>
          </cell>
          <cell r="E933" t="str">
            <v>pç</v>
          </cell>
          <cell r="F933">
            <v>1</v>
          </cell>
          <cell r="G933">
            <v>291.43</v>
          </cell>
          <cell r="H933">
            <v>291.43</v>
          </cell>
          <cell r="I933">
            <v>291.44</v>
          </cell>
          <cell r="J933">
            <v>291.44</v>
          </cell>
          <cell r="K933">
            <v>-0.01</v>
          </cell>
          <cell r="L933" t="str">
            <v xml:space="preserve">   </v>
          </cell>
          <cell r="M933">
            <v>1</v>
          </cell>
          <cell r="N933">
            <v>0</v>
          </cell>
          <cell r="O933">
            <v>0</v>
          </cell>
          <cell r="P933" t="str">
            <v xml:space="preserve">   </v>
          </cell>
          <cell r="R933" t="str">
            <v>Comp366</v>
          </cell>
        </row>
        <row r="934">
          <cell r="A934">
            <v>3254</v>
          </cell>
          <cell r="B934" t="str">
            <v>F</v>
          </cell>
          <cell r="C934" t="str">
            <v>2.7.1.7.1.18</v>
          </cell>
          <cell r="D934" t="str">
            <v>Joelho 45º PVC leve DN 400mm</v>
          </cell>
          <cell r="E934" t="str">
            <v>pç</v>
          </cell>
          <cell r="F934">
            <v>1</v>
          </cell>
          <cell r="G934">
            <v>291.43</v>
          </cell>
          <cell r="H934">
            <v>291.43</v>
          </cell>
          <cell r="I934">
            <v>291.44</v>
          </cell>
          <cell r="J934">
            <v>291.44</v>
          </cell>
          <cell r="K934">
            <v>-0.01</v>
          </cell>
          <cell r="L934" t="str">
            <v xml:space="preserve">   </v>
          </cell>
          <cell r="M934">
            <v>1</v>
          </cell>
          <cell r="N934">
            <v>0</v>
          </cell>
          <cell r="O934">
            <v>0</v>
          </cell>
          <cell r="P934" t="str">
            <v xml:space="preserve">   </v>
          </cell>
          <cell r="R934" t="str">
            <v>Comp366</v>
          </cell>
        </row>
        <row r="935">
          <cell r="A935">
            <v>2065</v>
          </cell>
          <cell r="B935" t="str">
            <v>F</v>
          </cell>
          <cell r="C935" t="str">
            <v>2.2.1.7.1.15</v>
          </cell>
          <cell r="D935" t="str">
            <v>Joelho 45º PVC leve DN 500mm</v>
          </cell>
          <cell r="E935" t="str">
            <v>pç</v>
          </cell>
          <cell r="F935">
            <v>1</v>
          </cell>
          <cell r="G935">
            <v>582.88</v>
          </cell>
          <cell r="H935">
            <v>582.88</v>
          </cell>
          <cell r="I935">
            <v>582.88</v>
          </cell>
          <cell r="J935">
            <v>582.88</v>
          </cell>
          <cell r="K935">
            <v>0</v>
          </cell>
          <cell r="L935" t="str">
            <v xml:space="preserve">   </v>
          </cell>
          <cell r="M935">
            <v>1</v>
          </cell>
          <cell r="N935">
            <v>0</v>
          </cell>
          <cell r="O935">
            <v>0</v>
          </cell>
          <cell r="P935" t="str">
            <v xml:space="preserve">   </v>
          </cell>
          <cell r="R935" t="str">
            <v>Comp367</v>
          </cell>
        </row>
        <row r="936">
          <cell r="A936">
            <v>3257</v>
          </cell>
          <cell r="B936" t="str">
            <v>F</v>
          </cell>
          <cell r="C936" t="str">
            <v>2.7.1.7.1.21</v>
          </cell>
          <cell r="D936" t="str">
            <v>Joelho 45º PVC leve DN 500mm</v>
          </cell>
          <cell r="E936" t="str">
            <v>pç</v>
          </cell>
          <cell r="F936">
            <v>1</v>
          </cell>
          <cell r="G936">
            <v>582.88</v>
          </cell>
          <cell r="H936">
            <v>582.88</v>
          </cell>
          <cell r="I936">
            <v>582.88</v>
          </cell>
          <cell r="J936">
            <v>582.88</v>
          </cell>
          <cell r="K936">
            <v>0</v>
          </cell>
          <cell r="L936" t="str">
            <v xml:space="preserve">   </v>
          </cell>
          <cell r="M936">
            <v>1</v>
          </cell>
          <cell r="N936">
            <v>0</v>
          </cell>
          <cell r="O936">
            <v>0</v>
          </cell>
          <cell r="P936" t="str">
            <v xml:space="preserve">   </v>
          </cell>
          <cell r="R936" t="str">
            <v>Comp367</v>
          </cell>
        </row>
        <row r="937">
          <cell r="A937">
            <v>3260</v>
          </cell>
          <cell r="B937" t="str">
            <v>F</v>
          </cell>
          <cell r="C937" t="str">
            <v>2.7.1.7.1.24</v>
          </cell>
          <cell r="D937" t="str">
            <v>Joelho 45º PVC leve DN 700mm</v>
          </cell>
          <cell r="E937" t="str">
            <v>pç</v>
          </cell>
          <cell r="F937">
            <v>1</v>
          </cell>
          <cell r="G937">
            <v>1165.76</v>
          </cell>
          <cell r="H937">
            <v>1165.76</v>
          </cell>
          <cell r="I937">
            <v>1165.76</v>
          </cell>
          <cell r="J937">
            <v>1165.76</v>
          </cell>
          <cell r="K937">
            <v>0</v>
          </cell>
          <cell r="L937" t="str">
            <v xml:space="preserve">   </v>
          </cell>
          <cell r="M937">
            <v>1</v>
          </cell>
          <cell r="N937">
            <v>0</v>
          </cell>
          <cell r="O937">
            <v>0</v>
          </cell>
          <cell r="P937" t="str">
            <v xml:space="preserve">   </v>
          </cell>
          <cell r="R937" t="str">
            <v>Comp368</v>
          </cell>
        </row>
        <row r="938">
          <cell r="A938">
            <v>2054</v>
          </cell>
          <cell r="B938" t="str">
            <v>F</v>
          </cell>
          <cell r="C938" t="str">
            <v>2.2.1.7.1.4</v>
          </cell>
          <cell r="D938" t="str">
            <v>Juncao Pvc 45G Nbr 10569 P/ Rede Colet Esg Je Bbb Dn 150Mm</v>
          </cell>
          <cell r="E938" t="str">
            <v>pç</v>
          </cell>
          <cell r="F938">
            <v>18</v>
          </cell>
          <cell r="G938">
            <v>34.28</v>
          </cell>
          <cell r="H938">
            <v>617.04</v>
          </cell>
          <cell r="I938">
            <v>34.28</v>
          </cell>
          <cell r="J938">
            <v>617.04</v>
          </cell>
          <cell r="K938">
            <v>0</v>
          </cell>
          <cell r="L938" t="str">
            <v xml:space="preserve">   </v>
          </cell>
          <cell r="M938">
            <v>1</v>
          </cell>
          <cell r="N938">
            <v>0</v>
          </cell>
          <cell r="O938">
            <v>0</v>
          </cell>
          <cell r="P938" t="str">
            <v xml:space="preserve">   </v>
          </cell>
          <cell r="R938" t="str">
            <v>3649</v>
          </cell>
        </row>
        <row r="939">
          <cell r="A939">
            <v>2216</v>
          </cell>
          <cell r="B939" t="str">
            <v>F</v>
          </cell>
          <cell r="C939" t="str">
            <v>2.3.1.7.1.5</v>
          </cell>
          <cell r="D939" t="str">
            <v>Juncao Pvc 45G Nbr 10569 P/ Rede Colet Esg Je Bbb Dn 150Mm</v>
          </cell>
          <cell r="E939" t="str">
            <v>pç</v>
          </cell>
          <cell r="F939">
            <v>19</v>
          </cell>
          <cell r="G939">
            <v>34.28</v>
          </cell>
          <cell r="H939">
            <v>651.32000000000005</v>
          </cell>
          <cell r="I939">
            <v>34.28</v>
          </cell>
          <cell r="J939">
            <v>651.32000000000005</v>
          </cell>
          <cell r="K939">
            <v>0</v>
          </cell>
          <cell r="L939" t="str">
            <v xml:space="preserve">   </v>
          </cell>
          <cell r="M939">
            <v>1</v>
          </cell>
          <cell r="N939">
            <v>0</v>
          </cell>
          <cell r="O939">
            <v>0</v>
          </cell>
          <cell r="P939" t="str">
            <v xml:space="preserve">   </v>
          </cell>
          <cell r="R939" t="str">
            <v>3649</v>
          </cell>
        </row>
        <row r="940">
          <cell r="A940">
            <v>2512</v>
          </cell>
          <cell r="B940" t="str">
            <v>F</v>
          </cell>
          <cell r="C940" t="str">
            <v>2.4.1.7.1.5</v>
          </cell>
          <cell r="D940" t="str">
            <v>Juncao Pvc 45G Nbr 10569 P/ Rede Colet Esg Je Bbb Dn 150Mm</v>
          </cell>
          <cell r="E940" t="str">
            <v>pç</v>
          </cell>
          <cell r="F940">
            <v>10</v>
          </cell>
          <cell r="G940">
            <v>34.28</v>
          </cell>
          <cell r="H940">
            <v>342.8</v>
          </cell>
          <cell r="I940">
            <v>34.28</v>
          </cell>
          <cell r="J940">
            <v>342.8</v>
          </cell>
          <cell r="K940">
            <v>0</v>
          </cell>
          <cell r="L940" t="str">
            <v xml:space="preserve">   </v>
          </cell>
          <cell r="M940">
            <v>1</v>
          </cell>
          <cell r="N940">
            <v>0</v>
          </cell>
          <cell r="O940">
            <v>0</v>
          </cell>
          <cell r="P940" t="str">
            <v xml:space="preserve">   </v>
          </cell>
          <cell r="R940" t="str">
            <v>3649</v>
          </cell>
        </row>
        <row r="941">
          <cell r="A941">
            <v>2809</v>
          </cell>
          <cell r="B941" t="str">
            <v>F</v>
          </cell>
          <cell r="C941" t="str">
            <v>2.5.1.7.7</v>
          </cell>
          <cell r="D941" t="str">
            <v>Juncao Pvc 45G Nbr 10569 P/ Rede Colet Esg Je Bbb Dn 150Mm</v>
          </cell>
          <cell r="E941" t="str">
            <v>pç</v>
          </cell>
          <cell r="F941">
            <v>40</v>
          </cell>
          <cell r="G941">
            <v>34.28</v>
          </cell>
          <cell r="H941">
            <v>1371.2</v>
          </cell>
          <cell r="I941">
            <v>34.28</v>
          </cell>
          <cell r="J941">
            <v>1371.2</v>
          </cell>
          <cell r="K941">
            <v>0</v>
          </cell>
          <cell r="L941" t="str">
            <v xml:space="preserve">   </v>
          </cell>
          <cell r="M941">
            <v>1</v>
          </cell>
          <cell r="N941">
            <v>0</v>
          </cell>
          <cell r="O941">
            <v>0</v>
          </cell>
          <cell r="P941" t="str">
            <v xml:space="preserve">   </v>
          </cell>
          <cell r="R941" t="str">
            <v>3649</v>
          </cell>
        </row>
        <row r="942">
          <cell r="A942">
            <v>2953</v>
          </cell>
          <cell r="B942" t="str">
            <v>F</v>
          </cell>
          <cell r="C942" t="str">
            <v>2.6.1.7.1.4</v>
          </cell>
          <cell r="D942" t="str">
            <v>Juncao Pvc 45G Nbr 10569 P/ Rede Colet Esg Je Bbb Dn 150Mm</v>
          </cell>
          <cell r="E942" t="str">
            <v>pç</v>
          </cell>
          <cell r="F942">
            <v>19</v>
          </cell>
          <cell r="G942">
            <v>34.28</v>
          </cell>
          <cell r="H942">
            <v>651.32000000000005</v>
          </cell>
          <cell r="I942">
            <v>34.28</v>
          </cell>
          <cell r="J942">
            <v>651.32000000000005</v>
          </cell>
          <cell r="K942">
            <v>0</v>
          </cell>
          <cell r="L942" t="str">
            <v xml:space="preserve">   </v>
          </cell>
          <cell r="M942">
            <v>1</v>
          </cell>
          <cell r="N942">
            <v>0</v>
          </cell>
          <cell r="O942">
            <v>0</v>
          </cell>
          <cell r="P942" t="str">
            <v xml:space="preserve">   </v>
          </cell>
          <cell r="R942" t="str">
            <v>3649</v>
          </cell>
        </row>
        <row r="943">
          <cell r="A943">
            <v>3243</v>
          </cell>
          <cell r="B943" t="str">
            <v>F</v>
          </cell>
          <cell r="C943" t="str">
            <v>2.7.1.7.1.7</v>
          </cell>
          <cell r="D943" t="str">
            <v>Juncao Pvc 45G Nbr 10569 P/ Rede Colet Esg Je Bbb Dn 150Mm</v>
          </cell>
          <cell r="E943" t="str">
            <v>pç</v>
          </cell>
          <cell r="F943">
            <v>31</v>
          </cell>
          <cell r="G943">
            <v>34.28</v>
          </cell>
          <cell r="H943">
            <v>1062.68</v>
          </cell>
          <cell r="I943">
            <v>34.28</v>
          </cell>
          <cell r="J943">
            <v>1062.68</v>
          </cell>
          <cell r="K943">
            <v>0</v>
          </cell>
          <cell r="L943" t="str">
            <v xml:space="preserve">   </v>
          </cell>
          <cell r="M943">
            <v>1</v>
          </cell>
          <cell r="N943">
            <v>0</v>
          </cell>
          <cell r="O943">
            <v>0</v>
          </cell>
          <cell r="P943" t="str">
            <v xml:space="preserve">   </v>
          </cell>
          <cell r="R943" t="str">
            <v>3649</v>
          </cell>
        </row>
        <row r="944">
          <cell r="A944">
            <v>3589</v>
          </cell>
          <cell r="B944" t="str">
            <v>F</v>
          </cell>
          <cell r="C944" t="str">
            <v>2.8.1.7.1.4</v>
          </cell>
          <cell r="D944" t="str">
            <v>Juncao Pvc 45G Nbr 10569 P/ Rede Colet Esg Je Bbb Dn 150Mm</v>
          </cell>
          <cell r="E944" t="str">
            <v>pç</v>
          </cell>
          <cell r="F944">
            <v>8</v>
          </cell>
          <cell r="G944">
            <v>34.28</v>
          </cell>
          <cell r="H944">
            <v>274.24</v>
          </cell>
          <cell r="I944">
            <v>34.28</v>
          </cell>
          <cell r="J944">
            <v>274.24</v>
          </cell>
          <cell r="K944">
            <v>0</v>
          </cell>
          <cell r="L944" t="str">
            <v xml:space="preserve">   </v>
          </cell>
          <cell r="M944">
            <v>1</v>
          </cell>
          <cell r="N944">
            <v>0</v>
          </cell>
          <cell r="O944">
            <v>0</v>
          </cell>
          <cell r="P944" t="str">
            <v xml:space="preserve">   </v>
          </cell>
          <cell r="R944" t="str">
            <v>3649</v>
          </cell>
        </row>
        <row r="945">
          <cell r="A945">
            <v>3871</v>
          </cell>
          <cell r="B945" t="str">
            <v>F</v>
          </cell>
          <cell r="C945" t="str">
            <v>2.9.1.7.1.4</v>
          </cell>
          <cell r="D945" t="str">
            <v>Juncao Pvc 45G Nbr 10569 P/ Rede Colet Esg Je Bbb Dn 150Mm</v>
          </cell>
          <cell r="E945" t="str">
            <v>pç</v>
          </cell>
          <cell r="F945">
            <v>17</v>
          </cell>
          <cell r="G945">
            <v>34.28</v>
          </cell>
          <cell r="H945">
            <v>582.76</v>
          </cell>
          <cell r="I945">
            <v>34.28</v>
          </cell>
          <cell r="J945">
            <v>582.76</v>
          </cell>
          <cell r="K945">
            <v>0</v>
          </cell>
          <cell r="L945" t="str">
            <v xml:space="preserve">   </v>
          </cell>
          <cell r="M945">
            <v>1</v>
          </cell>
          <cell r="N945">
            <v>0</v>
          </cell>
          <cell r="O945">
            <v>0</v>
          </cell>
          <cell r="P945" t="str">
            <v xml:space="preserve">   </v>
          </cell>
          <cell r="R945" t="str">
            <v>3649</v>
          </cell>
        </row>
        <row r="946">
          <cell r="A946">
            <v>2057</v>
          </cell>
          <cell r="B946" t="str">
            <v>F</v>
          </cell>
          <cell r="C946" t="str">
            <v>2.2.1.7.1.7</v>
          </cell>
          <cell r="D946" t="str">
            <v>Juncao Pvc 45G Nbr 10569 P/ Rede Colet Esg Je Bbb Dn 200Mm</v>
          </cell>
          <cell r="E946" t="str">
            <v>pç</v>
          </cell>
          <cell r="F946">
            <v>1</v>
          </cell>
          <cell r="G946">
            <v>56.91</v>
          </cell>
          <cell r="H946">
            <v>56.91</v>
          </cell>
          <cell r="I946">
            <v>56.91</v>
          </cell>
          <cell r="J946">
            <v>56.91</v>
          </cell>
          <cell r="K946">
            <v>0</v>
          </cell>
          <cell r="L946" t="str">
            <v xml:space="preserve">   </v>
          </cell>
          <cell r="M946">
            <v>1</v>
          </cell>
          <cell r="N946">
            <v>0</v>
          </cell>
          <cell r="O946">
            <v>0</v>
          </cell>
          <cell r="P946" t="str">
            <v xml:space="preserve">   </v>
          </cell>
          <cell r="R946" t="str">
            <v>3651</v>
          </cell>
        </row>
        <row r="947">
          <cell r="A947">
            <v>2515</v>
          </cell>
          <cell r="B947" t="str">
            <v>F</v>
          </cell>
          <cell r="C947" t="str">
            <v>2.4.1.7.1.8</v>
          </cell>
          <cell r="D947" t="str">
            <v>Juncao Pvc 45G Nbr 10569 P/ Rede Colet Esg Je Bbb Dn 200Mm</v>
          </cell>
          <cell r="E947" t="str">
            <v>pç</v>
          </cell>
          <cell r="F947">
            <v>1</v>
          </cell>
          <cell r="G947">
            <v>56.91</v>
          </cell>
          <cell r="H947">
            <v>56.91</v>
          </cell>
          <cell r="I947">
            <v>56.91</v>
          </cell>
          <cell r="J947">
            <v>56.91</v>
          </cell>
          <cell r="K947">
            <v>0</v>
          </cell>
          <cell r="L947" t="str">
            <v xml:space="preserve">   </v>
          </cell>
          <cell r="M947">
            <v>1</v>
          </cell>
          <cell r="N947">
            <v>0</v>
          </cell>
          <cell r="O947">
            <v>0</v>
          </cell>
          <cell r="P947" t="str">
            <v xml:space="preserve">   </v>
          </cell>
          <cell r="R947" t="str">
            <v>3651</v>
          </cell>
        </row>
        <row r="948">
          <cell r="A948">
            <v>2812</v>
          </cell>
          <cell r="B948" t="str">
            <v>F</v>
          </cell>
          <cell r="C948" t="str">
            <v>2.5.1.7.10</v>
          </cell>
          <cell r="D948" t="str">
            <v>Juncao Pvc 45G Nbr 10569 P/ Rede Colet Esg Je Bbb Dn 200Mm</v>
          </cell>
          <cell r="E948" t="str">
            <v>pç</v>
          </cell>
          <cell r="F948">
            <v>2</v>
          </cell>
          <cell r="G948">
            <v>56.91</v>
          </cell>
          <cell r="H948">
            <v>113.82</v>
          </cell>
          <cell r="I948">
            <v>56.91</v>
          </cell>
          <cell r="J948">
            <v>113.82</v>
          </cell>
          <cell r="K948">
            <v>0</v>
          </cell>
          <cell r="L948" t="str">
            <v xml:space="preserve">   </v>
          </cell>
          <cell r="M948">
            <v>1</v>
          </cell>
          <cell r="N948">
            <v>0</v>
          </cell>
          <cell r="O948">
            <v>0</v>
          </cell>
          <cell r="P948" t="str">
            <v xml:space="preserve">   </v>
          </cell>
          <cell r="R948" t="str">
            <v>3651</v>
          </cell>
        </row>
        <row r="949">
          <cell r="A949">
            <v>3246</v>
          </cell>
          <cell r="B949" t="str">
            <v>F</v>
          </cell>
          <cell r="C949" t="str">
            <v>2.7.1.7.1.10</v>
          </cell>
          <cell r="D949" t="str">
            <v>Juncao Pvc 45G Nbr 10569 P/ Rede Colet Esg Je Bbb Dn 250Mm</v>
          </cell>
          <cell r="E949" t="str">
            <v>pç</v>
          </cell>
          <cell r="F949">
            <v>1</v>
          </cell>
          <cell r="G949">
            <v>165.88</v>
          </cell>
          <cell r="H949">
            <v>165.88</v>
          </cell>
          <cell r="I949">
            <v>165.88</v>
          </cell>
          <cell r="J949">
            <v>165.88</v>
          </cell>
          <cell r="K949">
            <v>0</v>
          </cell>
          <cell r="L949" t="str">
            <v xml:space="preserve">   </v>
          </cell>
          <cell r="M949">
            <v>1</v>
          </cell>
          <cell r="N949">
            <v>0</v>
          </cell>
          <cell r="O949">
            <v>0</v>
          </cell>
          <cell r="P949" t="str">
            <v xml:space="preserve">   </v>
          </cell>
          <cell r="R949" t="str">
            <v>3650</v>
          </cell>
        </row>
        <row r="950">
          <cell r="A950">
            <v>3249</v>
          </cell>
          <cell r="B950" t="str">
            <v>F</v>
          </cell>
          <cell r="C950" t="str">
            <v>2.7.1.7.1.13</v>
          </cell>
          <cell r="D950" t="str">
            <v>Juncao Pvc 45G Nbr 10569 P/ Rede Colet Esg Je Bbb Dn 300Mm</v>
          </cell>
          <cell r="E950" t="str">
            <v>pç</v>
          </cell>
          <cell r="F950">
            <v>1</v>
          </cell>
          <cell r="G950">
            <v>271.33999999999997</v>
          </cell>
          <cell r="H950">
            <v>271.33999999999997</v>
          </cell>
          <cell r="I950">
            <v>271.33999999999997</v>
          </cell>
          <cell r="J950">
            <v>271.33999999999997</v>
          </cell>
          <cell r="K950">
            <v>0</v>
          </cell>
          <cell r="L950" t="str">
            <v xml:space="preserve">   </v>
          </cell>
          <cell r="M950">
            <v>1</v>
          </cell>
          <cell r="N950">
            <v>0</v>
          </cell>
          <cell r="O950">
            <v>0</v>
          </cell>
          <cell r="P950" t="str">
            <v xml:space="preserve">   </v>
          </cell>
          <cell r="R950" t="str">
            <v>3645</v>
          </cell>
        </row>
        <row r="951">
          <cell r="A951">
            <v>2815</v>
          </cell>
          <cell r="B951" t="str">
            <v>F</v>
          </cell>
          <cell r="C951" t="str">
            <v>2.5.1.7.13</v>
          </cell>
          <cell r="D951" t="str">
            <v>Juncao Pvc 45G Nbr 10569 P/ Rede Colet Esg Je Bbb Dn 350Mm</v>
          </cell>
          <cell r="E951" t="str">
            <v>pç</v>
          </cell>
          <cell r="F951">
            <v>1</v>
          </cell>
          <cell r="G951">
            <v>398.94</v>
          </cell>
          <cell r="H951">
            <v>398.94</v>
          </cell>
          <cell r="I951">
            <v>398.94</v>
          </cell>
          <cell r="J951">
            <v>398.94</v>
          </cell>
          <cell r="K951">
            <v>0</v>
          </cell>
          <cell r="L951" t="str">
            <v xml:space="preserve">   </v>
          </cell>
          <cell r="M951">
            <v>1</v>
          </cell>
          <cell r="N951">
            <v>0</v>
          </cell>
          <cell r="O951">
            <v>0</v>
          </cell>
          <cell r="P951" t="str">
            <v xml:space="preserve">   </v>
          </cell>
          <cell r="R951" t="str">
            <v>3646</v>
          </cell>
        </row>
        <row r="952">
          <cell r="A952">
            <v>2060</v>
          </cell>
          <cell r="B952" t="str">
            <v>F</v>
          </cell>
          <cell r="C952" t="str">
            <v>2.2.1.7.1.10</v>
          </cell>
          <cell r="D952" t="str">
            <v>Juncao Pvc 45G Nbr 10569 P/ Rede Colet Esg Je Bbb Dn 400Mm</v>
          </cell>
          <cell r="E952" t="str">
            <v>pç</v>
          </cell>
          <cell r="F952">
            <v>1</v>
          </cell>
          <cell r="G952">
            <v>541.61</v>
          </cell>
          <cell r="H952">
            <v>541.61</v>
          </cell>
          <cell r="I952">
            <v>541.61</v>
          </cell>
          <cell r="J952">
            <v>541.61</v>
          </cell>
          <cell r="K952">
            <v>0</v>
          </cell>
          <cell r="L952" t="str">
            <v xml:space="preserve">   </v>
          </cell>
          <cell r="M952">
            <v>1</v>
          </cell>
          <cell r="N952">
            <v>0</v>
          </cell>
          <cell r="O952">
            <v>0</v>
          </cell>
          <cell r="P952" t="str">
            <v xml:space="preserve">   </v>
          </cell>
          <cell r="R952" t="str">
            <v>3647</v>
          </cell>
        </row>
        <row r="953">
          <cell r="A953">
            <v>3252</v>
          </cell>
          <cell r="B953" t="str">
            <v>F</v>
          </cell>
          <cell r="C953" t="str">
            <v>2.7.1.7.1.16</v>
          </cell>
          <cell r="D953" t="str">
            <v>Juncao Pvc 45G Nbr 10569 P/ Rede Colet Esg Je Bbb Dn 400Mm</v>
          </cell>
          <cell r="E953" t="str">
            <v>pç</v>
          </cell>
          <cell r="F953">
            <v>1</v>
          </cell>
          <cell r="G953">
            <v>541.61</v>
          </cell>
          <cell r="H953">
            <v>541.61</v>
          </cell>
          <cell r="I953">
            <v>541.61</v>
          </cell>
          <cell r="J953">
            <v>541.61</v>
          </cell>
          <cell r="K953">
            <v>0</v>
          </cell>
          <cell r="L953" t="str">
            <v xml:space="preserve">   </v>
          </cell>
          <cell r="M953">
            <v>1</v>
          </cell>
          <cell r="N953">
            <v>0</v>
          </cell>
          <cell r="O953">
            <v>0</v>
          </cell>
          <cell r="P953" t="str">
            <v xml:space="preserve">   </v>
          </cell>
          <cell r="R953" t="str">
            <v>3647</v>
          </cell>
        </row>
        <row r="954">
          <cell r="A954">
            <v>2063</v>
          </cell>
          <cell r="B954" t="str">
            <v>F</v>
          </cell>
          <cell r="C954" t="str">
            <v>2.2.1.7.1.13</v>
          </cell>
          <cell r="D954" t="str">
            <v>Junção 45º PVC JE NBR 10569 para rede coletora de esgoto DN 500mm</v>
          </cell>
          <cell r="E954" t="str">
            <v>pç</v>
          </cell>
          <cell r="F954">
            <v>1</v>
          </cell>
          <cell r="G954">
            <v>1360.03</v>
          </cell>
          <cell r="H954">
            <v>1360.03</v>
          </cell>
          <cell r="I954">
            <v>1360.04</v>
          </cell>
          <cell r="J954">
            <v>1360.04</v>
          </cell>
          <cell r="K954">
            <v>-0.01</v>
          </cell>
          <cell r="L954" t="str">
            <v xml:space="preserve">   </v>
          </cell>
          <cell r="M954">
            <v>1</v>
          </cell>
          <cell r="N954">
            <v>0</v>
          </cell>
          <cell r="O954">
            <v>0</v>
          </cell>
          <cell r="P954" t="str">
            <v xml:space="preserve">   </v>
          </cell>
          <cell r="R954" t="str">
            <v>Comp369</v>
          </cell>
        </row>
        <row r="955">
          <cell r="A955">
            <v>3255</v>
          </cell>
          <cell r="B955" t="str">
            <v>F</v>
          </cell>
          <cell r="C955" t="str">
            <v>2.7.1.7.1.19</v>
          </cell>
          <cell r="D955" t="str">
            <v>Junção 45º PVC JE NBR 10569 para rede coletora de esgoto DN 500mm</v>
          </cell>
          <cell r="E955" t="str">
            <v>pç</v>
          </cell>
          <cell r="F955">
            <v>1</v>
          </cell>
          <cell r="G955">
            <v>1360.03</v>
          </cell>
          <cell r="H955">
            <v>1360.03</v>
          </cell>
          <cell r="I955">
            <v>1360.04</v>
          </cell>
          <cell r="J955">
            <v>1360.04</v>
          </cell>
          <cell r="K955">
            <v>-0.01</v>
          </cell>
          <cell r="L955" t="str">
            <v xml:space="preserve">   </v>
          </cell>
          <cell r="M955">
            <v>1</v>
          </cell>
          <cell r="N955">
            <v>0</v>
          </cell>
          <cell r="O955">
            <v>0</v>
          </cell>
          <cell r="P955" t="str">
            <v xml:space="preserve">   </v>
          </cell>
          <cell r="R955" t="str">
            <v>Comp369</v>
          </cell>
        </row>
        <row r="956">
          <cell r="A956">
            <v>3258</v>
          </cell>
          <cell r="B956" t="str">
            <v>F</v>
          </cell>
          <cell r="C956" t="str">
            <v>2.7.1.7.1.22</v>
          </cell>
          <cell r="D956" t="str">
            <v>Junção 45º PVC JE NBR 10569 para rede coletora de esgoto DN 700mm</v>
          </cell>
          <cell r="E956" t="str">
            <v>pç</v>
          </cell>
          <cell r="F956">
            <v>1</v>
          </cell>
          <cell r="G956">
            <v>2720.08</v>
          </cell>
          <cell r="H956">
            <v>2720.08</v>
          </cell>
          <cell r="I956">
            <v>2720.08</v>
          </cell>
          <cell r="J956">
            <v>2720.08</v>
          </cell>
          <cell r="K956">
            <v>0</v>
          </cell>
          <cell r="L956" t="str">
            <v xml:space="preserve">   </v>
          </cell>
          <cell r="M956">
            <v>1</v>
          </cell>
          <cell r="N956">
            <v>0</v>
          </cell>
          <cell r="O956">
            <v>0</v>
          </cell>
          <cell r="P956" t="str">
            <v xml:space="preserve">   </v>
          </cell>
          <cell r="R956" t="str">
            <v>Comp370</v>
          </cell>
        </row>
        <row r="957">
          <cell r="A957">
            <v>513</v>
          </cell>
          <cell r="B957" t="str">
            <v>F</v>
          </cell>
          <cell r="C957" t="str">
            <v>1.8.2.4.1.26</v>
          </cell>
          <cell r="D957" t="str">
            <v>Junta de Desmontagem F°Fº DN 250mm</v>
          </cell>
          <cell r="E957" t="str">
            <v>pç</v>
          </cell>
          <cell r="F957">
            <v>2</v>
          </cell>
          <cell r="G957">
            <v>2400</v>
          </cell>
          <cell r="H957">
            <v>4800</v>
          </cell>
          <cell r="I957">
            <v>2400</v>
          </cell>
          <cell r="J957">
            <v>4800</v>
          </cell>
          <cell r="K957">
            <v>0</v>
          </cell>
          <cell r="L957" t="str">
            <v xml:space="preserve">   </v>
          </cell>
          <cell r="M957">
            <v>1</v>
          </cell>
          <cell r="N957">
            <v>0</v>
          </cell>
          <cell r="O957">
            <v>0</v>
          </cell>
          <cell r="P957" t="str">
            <v xml:space="preserve">   </v>
          </cell>
          <cell r="R957" t="str">
            <v>Comp373</v>
          </cell>
        </row>
        <row r="958">
          <cell r="A958">
            <v>683</v>
          </cell>
          <cell r="B958" t="str">
            <v>F</v>
          </cell>
          <cell r="C958" t="str">
            <v>1.8.3.4.1.14</v>
          </cell>
          <cell r="D958" t="str">
            <v xml:space="preserve">Junta de Desmontagem FºFº DN 200mm </v>
          </cell>
          <cell r="E958" t="str">
            <v>pç</v>
          </cell>
          <cell r="F958">
            <v>2</v>
          </cell>
          <cell r="G958">
            <v>1800.01</v>
          </cell>
          <cell r="H958">
            <v>3600.02</v>
          </cell>
          <cell r="I958">
            <v>1800</v>
          </cell>
          <cell r="J958">
            <v>3600</v>
          </cell>
          <cell r="K958">
            <v>0.01</v>
          </cell>
          <cell r="L958" t="str">
            <v xml:space="preserve">   </v>
          </cell>
          <cell r="M958">
            <v>1</v>
          </cell>
          <cell r="N958">
            <v>0</v>
          </cell>
          <cell r="O958">
            <v>0</v>
          </cell>
          <cell r="P958">
            <v>9.9999999999909103E-3</v>
          </cell>
          <cell r="R958" t="str">
            <v>Comp371</v>
          </cell>
        </row>
        <row r="959">
          <cell r="A959">
            <v>822</v>
          </cell>
          <cell r="B959" t="str">
            <v>F</v>
          </cell>
          <cell r="C959" t="str">
            <v>1.8.4.4.1.15</v>
          </cell>
          <cell r="D959" t="str">
            <v xml:space="preserve">Junta de Desmontagem FºFº DN 200mm </v>
          </cell>
          <cell r="E959" t="str">
            <v>pç</v>
          </cell>
          <cell r="F959">
            <v>2</v>
          </cell>
          <cell r="G959">
            <v>1800.01</v>
          </cell>
          <cell r="H959">
            <v>3600.02</v>
          </cell>
          <cell r="I959">
            <v>1800</v>
          </cell>
          <cell r="J959">
            <v>3600</v>
          </cell>
          <cell r="K959">
            <v>0.01</v>
          </cell>
          <cell r="L959" t="str">
            <v xml:space="preserve">   </v>
          </cell>
          <cell r="M959">
            <v>1</v>
          </cell>
          <cell r="N959">
            <v>0</v>
          </cell>
          <cell r="O959">
            <v>0</v>
          </cell>
          <cell r="P959">
            <v>9.9999999999909103E-3</v>
          </cell>
          <cell r="R959" t="str">
            <v>Comp371</v>
          </cell>
        </row>
        <row r="960">
          <cell r="A960">
            <v>4162</v>
          </cell>
          <cell r="B960" t="str">
            <v>F</v>
          </cell>
          <cell r="C960" t="str">
            <v>2.10.7.1.1.10</v>
          </cell>
          <cell r="D960" t="str">
            <v>Junta de Desmontagem fofo PN 10 DN 200mm</v>
          </cell>
          <cell r="E960" t="str">
            <v>pc</v>
          </cell>
          <cell r="F960">
            <v>16</v>
          </cell>
          <cell r="G960">
            <v>1800.01</v>
          </cell>
          <cell r="H960">
            <v>28800.16</v>
          </cell>
          <cell r="I960">
            <v>1800</v>
          </cell>
          <cell r="J960">
            <v>28800</v>
          </cell>
          <cell r="K960">
            <v>0.01</v>
          </cell>
          <cell r="L960" t="str">
            <v xml:space="preserve">   </v>
          </cell>
          <cell r="M960">
            <v>1</v>
          </cell>
          <cell r="N960">
            <v>0</v>
          </cell>
          <cell r="O960">
            <v>0</v>
          </cell>
          <cell r="P960">
            <v>9.9999999999909103E-3</v>
          </cell>
          <cell r="R960" t="str">
            <v>Comp372</v>
          </cell>
        </row>
        <row r="961">
          <cell r="A961">
            <v>2394</v>
          </cell>
          <cell r="B961" t="str">
            <v>F</v>
          </cell>
          <cell r="C961" t="str">
            <v>2.3.5.10.1.17</v>
          </cell>
          <cell r="D961" t="str">
            <v>Junta de desmontagem Travada FoFo JDTA DN 100mm</v>
          </cell>
          <cell r="E961" t="str">
            <v>pç</v>
          </cell>
          <cell r="F961">
            <v>1</v>
          </cell>
          <cell r="G961">
            <v>800.01</v>
          </cell>
          <cell r="H961">
            <v>800.01</v>
          </cell>
          <cell r="I961">
            <v>800</v>
          </cell>
          <cell r="J961">
            <v>800</v>
          </cell>
          <cell r="K961">
            <v>0.01</v>
          </cell>
          <cell r="L961" t="str">
            <v xml:space="preserve">   </v>
          </cell>
          <cell r="M961">
            <v>1</v>
          </cell>
          <cell r="N961">
            <v>0</v>
          </cell>
          <cell r="O961">
            <v>0</v>
          </cell>
          <cell r="P961">
            <v>9.9999999999909103E-3</v>
          </cell>
          <cell r="R961" t="str">
            <v>Comp374</v>
          </cell>
        </row>
        <row r="962">
          <cell r="A962">
            <v>2691</v>
          </cell>
          <cell r="B962" t="str">
            <v>F</v>
          </cell>
          <cell r="C962" t="str">
            <v>2.4.5.10.1.17</v>
          </cell>
          <cell r="D962" t="str">
            <v>Junta de desmontagem Travada FoFo JDTA DN 100mm</v>
          </cell>
          <cell r="E962" t="str">
            <v>pç</v>
          </cell>
          <cell r="F962">
            <v>1</v>
          </cell>
          <cell r="G962">
            <v>800.01</v>
          </cell>
          <cell r="H962">
            <v>800.01</v>
          </cell>
          <cell r="I962">
            <v>800</v>
          </cell>
          <cell r="J962">
            <v>800</v>
          </cell>
          <cell r="K962">
            <v>0.01</v>
          </cell>
          <cell r="L962" t="str">
            <v xml:space="preserve">   </v>
          </cell>
          <cell r="M962">
            <v>1</v>
          </cell>
          <cell r="N962">
            <v>0</v>
          </cell>
          <cell r="O962">
            <v>0</v>
          </cell>
          <cell r="P962">
            <v>9.9999999999909103E-3</v>
          </cell>
          <cell r="R962" t="str">
            <v>Comp374</v>
          </cell>
        </row>
        <row r="963">
          <cell r="A963">
            <v>3125</v>
          </cell>
          <cell r="B963" t="str">
            <v>F</v>
          </cell>
          <cell r="C963" t="str">
            <v>2.6.5.10.1.17</v>
          </cell>
          <cell r="D963" t="str">
            <v>Junta de desmontagem Travada FoFo JDTA DN 100mm</v>
          </cell>
          <cell r="E963" t="str">
            <v>pç</v>
          </cell>
          <cell r="F963">
            <v>1</v>
          </cell>
          <cell r="G963">
            <v>800.01</v>
          </cell>
          <cell r="H963">
            <v>800.01</v>
          </cell>
          <cell r="I963">
            <v>800</v>
          </cell>
          <cell r="J963">
            <v>800</v>
          </cell>
          <cell r="K963">
            <v>0.01</v>
          </cell>
          <cell r="L963" t="str">
            <v xml:space="preserve">   </v>
          </cell>
          <cell r="M963">
            <v>1</v>
          </cell>
          <cell r="N963">
            <v>0</v>
          </cell>
          <cell r="O963">
            <v>0</v>
          </cell>
          <cell r="P963">
            <v>9.9999999999909103E-3</v>
          </cell>
          <cell r="R963" t="str">
            <v>Comp374</v>
          </cell>
        </row>
        <row r="964">
          <cell r="A964">
            <v>3762</v>
          </cell>
          <cell r="B964" t="str">
            <v>F</v>
          </cell>
          <cell r="C964" t="str">
            <v>2.8.5.10.1.16</v>
          </cell>
          <cell r="D964" t="str">
            <v>Junta de desmontagem Travada FoFo JDTA DN 100mm</v>
          </cell>
          <cell r="E964" t="str">
            <v>pç</v>
          </cell>
          <cell r="F964">
            <v>2</v>
          </cell>
          <cell r="G964">
            <v>800.01</v>
          </cell>
          <cell r="H964">
            <v>1600.02</v>
          </cell>
          <cell r="I964">
            <v>800</v>
          </cell>
          <cell r="J964">
            <v>1600</v>
          </cell>
          <cell r="K964">
            <v>0.01</v>
          </cell>
          <cell r="L964" t="str">
            <v xml:space="preserve">   </v>
          </cell>
          <cell r="M964">
            <v>1</v>
          </cell>
          <cell r="N964">
            <v>0</v>
          </cell>
          <cell r="O964">
            <v>0</v>
          </cell>
          <cell r="P964">
            <v>9.9999999999909103E-3</v>
          </cell>
          <cell r="R964" t="str">
            <v>Comp374</v>
          </cell>
        </row>
        <row r="965">
          <cell r="A965">
            <v>4045</v>
          </cell>
          <cell r="B965" t="str">
            <v>F</v>
          </cell>
          <cell r="C965" t="str">
            <v>2.9.5.10.1.18</v>
          </cell>
          <cell r="D965" t="str">
            <v>Junta de desmontagem Travada FoFo JDTA DN 100mm</v>
          </cell>
          <cell r="E965" t="str">
            <v>pç</v>
          </cell>
          <cell r="F965">
            <v>1</v>
          </cell>
          <cell r="G965">
            <v>800.01</v>
          </cell>
          <cell r="H965">
            <v>800.01</v>
          </cell>
          <cell r="I965">
            <v>800</v>
          </cell>
          <cell r="J965">
            <v>800</v>
          </cell>
          <cell r="K965">
            <v>0.01</v>
          </cell>
          <cell r="L965" t="str">
            <v xml:space="preserve">   </v>
          </cell>
          <cell r="M965">
            <v>1</v>
          </cell>
          <cell r="N965">
            <v>0</v>
          </cell>
          <cell r="O965">
            <v>0</v>
          </cell>
          <cell r="P965">
            <v>9.9999999999909103E-3</v>
          </cell>
          <cell r="R965" t="str">
            <v>Comp374</v>
          </cell>
        </row>
        <row r="966">
          <cell r="A966">
            <v>3124</v>
          </cell>
          <cell r="B966" t="str">
            <v>F</v>
          </cell>
          <cell r="C966" t="str">
            <v>2.6.5.10.1.16</v>
          </cell>
          <cell r="D966" t="str">
            <v>Junta de desmontagem Travada FoFo JDTA DN 150mm</v>
          </cell>
          <cell r="E966" t="str">
            <v>pç</v>
          </cell>
          <cell r="F966">
            <v>2</v>
          </cell>
          <cell r="G966">
            <v>1300</v>
          </cell>
          <cell r="H966">
            <v>2600</v>
          </cell>
          <cell r="I966">
            <v>1300</v>
          </cell>
          <cell r="J966">
            <v>2600</v>
          </cell>
          <cell r="K966">
            <v>0</v>
          </cell>
          <cell r="L966" t="str">
            <v xml:space="preserve">   </v>
          </cell>
          <cell r="M966">
            <v>1</v>
          </cell>
          <cell r="N966">
            <v>0</v>
          </cell>
          <cell r="O966">
            <v>0</v>
          </cell>
          <cell r="P966" t="str">
            <v xml:space="preserve">   </v>
          </cell>
          <cell r="R966" t="str">
            <v>Comp375</v>
          </cell>
        </row>
        <row r="967">
          <cell r="A967">
            <v>3761</v>
          </cell>
          <cell r="B967" t="str">
            <v>F</v>
          </cell>
          <cell r="C967" t="str">
            <v>2.8.5.10.1.15</v>
          </cell>
          <cell r="D967" t="str">
            <v>Junta de desmontagem Travada FoFo JDTA DN 150mm</v>
          </cell>
          <cell r="E967" t="str">
            <v>pç</v>
          </cell>
          <cell r="F967">
            <v>2</v>
          </cell>
          <cell r="G967">
            <v>1300</v>
          </cell>
          <cell r="H967">
            <v>2600</v>
          </cell>
          <cell r="I967">
            <v>1300</v>
          </cell>
          <cell r="J967">
            <v>2600</v>
          </cell>
          <cell r="K967">
            <v>0</v>
          </cell>
          <cell r="L967" t="str">
            <v xml:space="preserve">   </v>
          </cell>
          <cell r="M967">
            <v>1</v>
          </cell>
          <cell r="N967">
            <v>0</v>
          </cell>
          <cell r="O967">
            <v>0</v>
          </cell>
          <cell r="P967" t="str">
            <v xml:space="preserve">   </v>
          </cell>
          <cell r="R967" t="str">
            <v>Comp375</v>
          </cell>
        </row>
        <row r="968">
          <cell r="A968">
            <v>4044</v>
          </cell>
          <cell r="B968" t="str">
            <v>F</v>
          </cell>
          <cell r="C968" t="str">
            <v>2.9.5.10.1.17</v>
          </cell>
          <cell r="D968" t="str">
            <v>Junta de desmontagem Travada FoFo JDTA DN 150mm</v>
          </cell>
          <cell r="E968" t="str">
            <v>pç</v>
          </cell>
          <cell r="F968">
            <v>2</v>
          </cell>
          <cell r="G968">
            <v>1300</v>
          </cell>
          <cell r="H968">
            <v>2600</v>
          </cell>
          <cell r="I968">
            <v>1300</v>
          </cell>
          <cell r="J968">
            <v>2600</v>
          </cell>
          <cell r="K968">
            <v>0</v>
          </cell>
          <cell r="L968" t="str">
            <v xml:space="preserve">   </v>
          </cell>
          <cell r="M968">
            <v>1</v>
          </cell>
          <cell r="N968">
            <v>0</v>
          </cell>
          <cell r="O968">
            <v>0</v>
          </cell>
          <cell r="P968" t="str">
            <v xml:space="preserve">   </v>
          </cell>
          <cell r="R968" t="str">
            <v>Comp375</v>
          </cell>
        </row>
        <row r="969">
          <cell r="A969">
            <v>2393</v>
          </cell>
          <cell r="B969" t="str">
            <v>F</v>
          </cell>
          <cell r="C969" t="str">
            <v>2.3.5.10.1.16</v>
          </cell>
          <cell r="D969" t="str">
            <v>Junta de desmontagem Travada FoFo JDTA DN 200mm</v>
          </cell>
          <cell r="E969" t="str">
            <v>pç</v>
          </cell>
          <cell r="F969">
            <v>2</v>
          </cell>
          <cell r="G969">
            <v>1800.01</v>
          </cell>
          <cell r="H969">
            <v>3600.02</v>
          </cell>
          <cell r="I969">
            <v>1800</v>
          </cell>
          <cell r="J969">
            <v>3600</v>
          </cell>
          <cell r="K969">
            <v>0.01</v>
          </cell>
          <cell r="L969" t="str">
            <v xml:space="preserve">   </v>
          </cell>
          <cell r="M969">
            <v>1</v>
          </cell>
          <cell r="N969">
            <v>0</v>
          </cell>
          <cell r="O969">
            <v>0</v>
          </cell>
          <cell r="P969">
            <v>9.9999999999909103E-3</v>
          </cell>
          <cell r="R969" t="str">
            <v>Comp376</v>
          </cell>
        </row>
        <row r="970">
          <cell r="A970">
            <v>2690</v>
          </cell>
          <cell r="B970" t="str">
            <v>F</v>
          </cell>
          <cell r="C970" t="str">
            <v>2.4.5.10.1.16</v>
          </cell>
          <cell r="D970" t="str">
            <v>Junta de desmontagem Travada FoFo JDTA DN 200mm</v>
          </cell>
          <cell r="E970" t="str">
            <v>pç</v>
          </cell>
          <cell r="F970">
            <v>2</v>
          </cell>
          <cell r="G970">
            <v>1800.01</v>
          </cell>
          <cell r="H970">
            <v>3600.02</v>
          </cell>
          <cell r="I970">
            <v>1800</v>
          </cell>
          <cell r="J970">
            <v>3600</v>
          </cell>
          <cell r="K970">
            <v>0.01</v>
          </cell>
          <cell r="L970" t="str">
            <v xml:space="preserve">   </v>
          </cell>
          <cell r="M970">
            <v>1</v>
          </cell>
          <cell r="N970">
            <v>0</v>
          </cell>
          <cell r="O970">
            <v>0</v>
          </cell>
          <cell r="P970">
            <v>9.9999999999909103E-3</v>
          </cell>
          <cell r="R970" t="str">
            <v>Comp376</v>
          </cell>
        </row>
        <row r="971">
          <cell r="A971">
            <v>3473</v>
          </cell>
          <cell r="B971" t="str">
            <v>F</v>
          </cell>
          <cell r="C971" t="str">
            <v>2.7.5.10.1.16</v>
          </cell>
          <cell r="D971" t="str">
            <v>Junta de desmontagem Travada FoFo JDTA DN 200mm</v>
          </cell>
          <cell r="E971" t="str">
            <v>pç</v>
          </cell>
          <cell r="F971">
            <v>1</v>
          </cell>
          <cell r="G971">
            <v>1800.01</v>
          </cell>
          <cell r="H971">
            <v>1800.01</v>
          </cell>
          <cell r="I971">
            <v>1800</v>
          </cell>
          <cell r="J971">
            <v>1800</v>
          </cell>
          <cell r="K971">
            <v>0.01</v>
          </cell>
          <cell r="L971" t="str">
            <v xml:space="preserve">   </v>
          </cell>
          <cell r="M971">
            <v>1</v>
          </cell>
          <cell r="N971">
            <v>0</v>
          </cell>
          <cell r="O971">
            <v>0</v>
          </cell>
          <cell r="P971">
            <v>9.9999999999909103E-3</v>
          </cell>
          <cell r="R971" t="str">
            <v>Comp376</v>
          </cell>
        </row>
        <row r="972">
          <cell r="A972">
            <v>3472</v>
          </cell>
          <cell r="B972" t="str">
            <v>F</v>
          </cell>
          <cell r="C972" t="str">
            <v>2.7.5.10.1.15</v>
          </cell>
          <cell r="D972" t="str">
            <v>Junta de desmontagem Travada FoFo JDTA DN 400mm</v>
          </cell>
          <cell r="E972" t="str">
            <v>pç</v>
          </cell>
          <cell r="F972">
            <v>2</v>
          </cell>
          <cell r="G972">
            <v>5600</v>
          </cell>
          <cell r="H972">
            <v>11200</v>
          </cell>
          <cell r="I972">
            <v>5600</v>
          </cell>
          <cell r="J972">
            <v>11200</v>
          </cell>
          <cell r="K972">
            <v>0</v>
          </cell>
          <cell r="L972" t="str">
            <v xml:space="preserve">   </v>
          </cell>
          <cell r="M972">
            <v>1</v>
          </cell>
          <cell r="N972">
            <v>0</v>
          </cell>
          <cell r="O972">
            <v>0</v>
          </cell>
          <cell r="P972" t="str">
            <v xml:space="preserve">   </v>
          </cell>
          <cell r="R972" t="str">
            <v>Comp377</v>
          </cell>
        </row>
        <row r="973">
          <cell r="A973">
            <v>202</v>
          </cell>
          <cell r="B973" t="str">
            <v>F</v>
          </cell>
          <cell r="C973" t="str">
            <v>1.5.4.1.10</v>
          </cell>
          <cell r="D973" t="str">
            <v xml:space="preserve">Junta de montagem tipo Gibault aço DN 600 </v>
          </cell>
          <cell r="E973" t="str">
            <v>pc</v>
          </cell>
          <cell r="F973">
            <v>2</v>
          </cell>
          <cell r="G973">
            <v>2223.7199999999998</v>
          </cell>
          <cell r="H973">
            <v>4447.4399999999996</v>
          </cell>
          <cell r="I973">
            <v>2223.7199999999998</v>
          </cell>
          <cell r="J973">
            <v>4447.4399999999996</v>
          </cell>
          <cell r="K973">
            <v>0</v>
          </cell>
          <cell r="L973" t="str">
            <v xml:space="preserve">   </v>
          </cell>
          <cell r="M973">
            <v>1</v>
          </cell>
          <cell r="N973">
            <v>0</v>
          </cell>
          <cell r="O973">
            <v>0</v>
          </cell>
          <cell r="P973" t="str">
            <v xml:space="preserve">   </v>
          </cell>
          <cell r="R973" t="str">
            <v>Comp378</v>
          </cell>
        </row>
        <row r="974">
          <cell r="A974">
            <v>1102</v>
          </cell>
          <cell r="B974" t="str">
            <v>F</v>
          </cell>
          <cell r="C974" t="str">
            <v>1.9.3.1.8</v>
          </cell>
          <cell r="D974" t="str">
            <v>Junta Gibault Fofo Dn 300</v>
          </cell>
          <cell r="E974" t="str">
            <v>pc</v>
          </cell>
          <cell r="F974">
            <v>2</v>
          </cell>
          <cell r="G974">
            <v>592.28</v>
          </cell>
          <cell r="H974">
            <v>1184.56</v>
          </cell>
          <cell r="I974">
            <v>592.28</v>
          </cell>
          <cell r="J974">
            <v>1184.56</v>
          </cell>
          <cell r="K974">
            <v>0</v>
          </cell>
          <cell r="L974" t="str">
            <v xml:space="preserve">   </v>
          </cell>
          <cell r="M974">
            <v>1</v>
          </cell>
          <cell r="N974">
            <v>0</v>
          </cell>
          <cell r="O974">
            <v>0</v>
          </cell>
          <cell r="P974" t="str">
            <v xml:space="preserve">   </v>
          </cell>
          <cell r="R974" t="str">
            <v>3724</v>
          </cell>
        </row>
        <row r="975">
          <cell r="A975">
            <v>1178</v>
          </cell>
          <cell r="B975" t="str">
            <v>F</v>
          </cell>
          <cell r="C975" t="str">
            <v>1.10.3.1.8</v>
          </cell>
          <cell r="D975" t="str">
            <v>Junta Gibault Fofo Dn 300</v>
          </cell>
          <cell r="E975" t="str">
            <v>pc</v>
          </cell>
          <cell r="F975">
            <v>2</v>
          </cell>
          <cell r="G975">
            <v>592.28</v>
          </cell>
          <cell r="H975">
            <v>1184.56</v>
          </cell>
          <cell r="I975">
            <v>592.28</v>
          </cell>
          <cell r="J975">
            <v>1184.56</v>
          </cell>
          <cell r="K975">
            <v>0</v>
          </cell>
          <cell r="L975" t="str">
            <v xml:space="preserve">   </v>
          </cell>
          <cell r="M975">
            <v>1</v>
          </cell>
          <cell r="N975">
            <v>0</v>
          </cell>
          <cell r="O975">
            <v>0</v>
          </cell>
          <cell r="P975" t="str">
            <v xml:space="preserve">   </v>
          </cell>
          <cell r="R975" t="str">
            <v>3724</v>
          </cell>
        </row>
        <row r="976">
          <cell r="A976">
            <v>1235</v>
          </cell>
          <cell r="B976" t="str">
            <v>F</v>
          </cell>
          <cell r="C976" t="str">
            <v>1.11.3.1.8</v>
          </cell>
          <cell r="D976" t="str">
            <v>Junta Gibault Fofo Dn 300</v>
          </cell>
          <cell r="E976" t="str">
            <v>pc</v>
          </cell>
          <cell r="F976">
            <v>2</v>
          </cell>
          <cell r="G976">
            <v>592.28</v>
          </cell>
          <cell r="H976">
            <v>1184.56</v>
          </cell>
          <cell r="I976">
            <v>592.28</v>
          </cell>
          <cell r="J976">
            <v>1184.56</v>
          </cell>
          <cell r="K976">
            <v>0</v>
          </cell>
          <cell r="L976" t="str">
            <v xml:space="preserve">   </v>
          </cell>
          <cell r="M976">
            <v>1</v>
          </cell>
          <cell r="N976">
            <v>0</v>
          </cell>
          <cell r="O976">
            <v>0</v>
          </cell>
          <cell r="P976" t="str">
            <v xml:space="preserve">   </v>
          </cell>
          <cell r="R976" t="str">
            <v>3724</v>
          </cell>
        </row>
        <row r="977">
          <cell r="A977">
            <v>1311</v>
          </cell>
          <cell r="B977" t="str">
            <v>F</v>
          </cell>
          <cell r="C977" t="str">
            <v>1.12.3.1.8</v>
          </cell>
          <cell r="D977" t="str">
            <v>Junta Gibault Fofo Dn 300</v>
          </cell>
          <cell r="E977" t="str">
            <v>pc</v>
          </cell>
          <cell r="F977">
            <v>2</v>
          </cell>
          <cell r="G977">
            <v>592.28</v>
          </cell>
          <cell r="H977">
            <v>1184.56</v>
          </cell>
          <cell r="I977">
            <v>592.28</v>
          </cell>
          <cell r="J977">
            <v>1184.56</v>
          </cell>
          <cell r="K977">
            <v>0</v>
          </cell>
          <cell r="L977" t="str">
            <v xml:space="preserve">   </v>
          </cell>
          <cell r="M977">
            <v>1</v>
          </cell>
          <cell r="N977">
            <v>0</v>
          </cell>
          <cell r="O977">
            <v>0</v>
          </cell>
          <cell r="P977" t="str">
            <v xml:space="preserve">   </v>
          </cell>
          <cell r="R977" t="str">
            <v>3724</v>
          </cell>
        </row>
        <row r="978">
          <cell r="A978">
            <v>123</v>
          </cell>
          <cell r="B978" t="str">
            <v>F</v>
          </cell>
          <cell r="C978" t="str">
            <v>1.4.3.1.15</v>
          </cell>
          <cell r="D978" t="str">
            <v>Junta Gibault Fofo Dn 100</v>
          </cell>
          <cell r="E978" t="str">
            <v>un</v>
          </cell>
          <cell r="F978">
            <v>1</v>
          </cell>
          <cell r="G978">
            <v>143.97999999999999</v>
          </cell>
          <cell r="H978">
            <v>143.97999999999999</v>
          </cell>
          <cell r="I978">
            <v>143.97999999999999</v>
          </cell>
          <cell r="J978">
            <v>143.97999999999999</v>
          </cell>
          <cell r="K978">
            <v>0</v>
          </cell>
          <cell r="L978" t="str">
            <v xml:space="preserve">   </v>
          </cell>
          <cell r="M978">
            <v>1</v>
          </cell>
          <cell r="N978">
            <v>0</v>
          </cell>
          <cell r="O978">
            <v>0</v>
          </cell>
          <cell r="P978" t="str">
            <v xml:space="preserve">   </v>
          </cell>
          <cell r="R978" t="str">
            <v>3720</v>
          </cell>
        </row>
        <row r="979">
          <cell r="A979">
            <v>203</v>
          </cell>
          <cell r="B979" t="str">
            <v>F</v>
          </cell>
          <cell r="C979" t="str">
            <v>1.5.4.1.11</v>
          </cell>
          <cell r="D979" t="str">
            <v xml:space="preserve">Junta tipo dresser aço DN 1000 </v>
          </cell>
          <cell r="E979" t="str">
            <v>pc</v>
          </cell>
          <cell r="F979">
            <v>1</v>
          </cell>
          <cell r="G979">
            <v>9600.01</v>
          </cell>
          <cell r="H979">
            <v>9600.01</v>
          </cell>
          <cell r="I979">
            <v>9600</v>
          </cell>
          <cell r="J979">
            <v>9600</v>
          </cell>
          <cell r="K979">
            <v>0.01</v>
          </cell>
          <cell r="L979" t="str">
            <v xml:space="preserve">   </v>
          </cell>
          <cell r="M979">
            <v>1</v>
          </cell>
          <cell r="N979">
            <v>0</v>
          </cell>
          <cell r="O979">
            <v>0</v>
          </cell>
          <cell r="P979">
            <v>1.00000000002183E-2</v>
          </cell>
          <cell r="R979" t="str">
            <v>Comp379</v>
          </cell>
        </row>
        <row r="980">
          <cell r="A980">
            <v>1632</v>
          </cell>
          <cell r="B980" t="str">
            <v>F</v>
          </cell>
          <cell r="C980" t="str">
            <v>1.16.2.2.23</v>
          </cell>
          <cell r="D980" t="str">
            <v>Lâmpada fluorescente compacta 15W</v>
          </cell>
          <cell r="E980" t="str">
            <v>un</v>
          </cell>
          <cell r="F980">
            <v>4</v>
          </cell>
          <cell r="G980">
            <v>6.24</v>
          </cell>
          <cell r="H980">
            <v>24.96</v>
          </cell>
          <cell r="I980">
            <v>6.24</v>
          </cell>
          <cell r="J980">
            <v>24.96</v>
          </cell>
          <cell r="K980">
            <v>0</v>
          </cell>
          <cell r="L980" t="str">
            <v xml:space="preserve">   </v>
          </cell>
          <cell r="M980">
            <v>1</v>
          </cell>
          <cell r="N980">
            <v>0</v>
          </cell>
          <cell r="O980">
            <v>0</v>
          </cell>
          <cell r="P980" t="str">
            <v xml:space="preserve">   </v>
          </cell>
          <cell r="R980" t="str">
            <v>Comp380</v>
          </cell>
        </row>
        <row r="981">
          <cell r="A981">
            <v>1631</v>
          </cell>
          <cell r="B981" t="str">
            <v>F</v>
          </cell>
          <cell r="C981" t="str">
            <v>1.16.2.2.22</v>
          </cell>
          <cell r="D981" t="str">
            <v>Lampada Fluorescente 20W</v>
          </cell>
          <cell r="E981" t="str">
            <v>un</v>
          </cell>
          <cell r="F981">
            <v>40</v>
          </cell>
          <cell r="G981">
            <v>7.23</v>
          </cell>
          <cell r="H981">
            <v>289.2</v>
          </cell>
          <cell r="I981">
            <v>7.23</v>
          </cell>
          <cell r="J981">
            <v>289.2</v>
          </cell>
          <cell r="K981">
            <v>0</v>
          </cell>
          <cell r="L981" t="str">
            <v xml:space="preserve">   </v>
          </cell>
          <cell r="M981">
            <v>1</v>
          </cell>
          <cell r="N981">
            <v>0</v>
          </cell>
          <cell r="O981">
            <v>0</v>
          </cell>
          <cell r="P981" t="str">
            <v xml:space="preserve">   </v>
          </cell>
          <cell r="R981" t="str">
            <v>3753</v>
          </cell>
        </row>
        <row r="982">
          <cell r="A982">
            <v>1591</v>
          </cell>
          <cell r="B982" t="str">
            <v>F</v>
          </cell>
          <cell r="C982" t="str">
            <v>1.16.1.1.10</v>
          </cell>
          <cell r="D982" t="str">
            <v>Lampada Fluorescente 20W</v>
          </cell>
          <cell r="E982" t="str">
            <v>un</v>
          </cell>
          <cell r="F982">
            <v>2</v>
          </cell>
          <cell r="G982">
            <v>7.23</v>
          </cell>
          <cell r="H982">
            <v>14.46</v>
          </cell>
          <cell r="I982">
            <v>7.23</v>
          </cell>
          <cell r="J982">
            <v>14.46</v>
          </cell>
          <cell r="K982">
            <v>0</v>
          </cell>
          <cell r="L982" t="str">
            <v xml:space="preserve">   </v>
          </cell>
          <cell r="M982">
            <v>1</v>
          </cell>
          <cell r="N982">
            <v>0</v>
          </cell>
          <cell r="O982">
            <v>0</v>
          </cell>
          <cell r="P982" t="str">
            <v xml:space="preserve">   </v>
          </cell>
          <cell r="R982" t="str">
            <v>3753</v>
          </cell>
        </row>
        <row r="983">
          <cell r="A983">
            <v>1666</v>
          </cell>
          <cell r="B983" t="str">
            <v>F</v>
          </cell>
          <cell r="C983" t="str">
            <v>1.16.3.14</v>
          </cell>
          <cell r="D983" t="str">
            <v>Lampada Mista 160W Base E - 27</v>
          </cell>
          <cell r="E983" t="str">
            <v>un</v>
          </cell>
          <cell r="F983">
            <v>2</v>
          </cell>
          <cell r="G983">
            <v>20.85</v>
          </cell>
          <cell r="H983">
            <v>41.7</v>
          </cell>
          <cell r="I983">
            <v>20.85</v>
          </cell>
          <cell r="J983">
            <v>41.7</v>
          </cell>
          <cell r="K983">
            <v>0</v>
          </cell>
          <cell r="L983" t="str">
            <v xml:space="preserve">   </v>
          </cell>
          <cell r="M983">
            <v>1</v>
          </cell>
          <cell r="N983">
            <v>0</v>
          </cell>
          <cell r="O983">
            <v>0</v>
          </cell>
          <cell r="P983" t="str">
            <v xml:space="preserve">   </v>
          </cell>
          <cell r="R983" t="str">
            <v>3755</v>
          </cell>
        </row>
        <row r="984">
          <cell r="A984">
            <v>4344</v>
          </cell>
          <cell r="B984" t="str">
            <v>F</v>
          </cell>
          <cell r="C984" t="str">
            <v>2.12.1.3.1.14</v>
          </cell>
          <cell r="D984" t="str">
            <v>Lampada Mista 160W Base E - 27</v>
          </cell>
          <cell r="E984" t="str">
            <v>un</v>
          </cell>
          <cell r="F984">
            <v>2</v>
          </cell>
          <cell r="G984">
            <v>20.85</v>
          </cell>
          <cell r="H984">
            <v>41.7</v>
          </cell>
          <cell r="I984">
            <v>20.85</v>
          </cell>
          <cell r="J984">
            <v>41.7</v>
          </cell>
          <cell r="K984">
            <v>0</v>
          </cell>
          <cell r="L984" t="str">
            <v xml:space="preserve">   </v>
          </cell>
          <cell r="M984">
            <v>1</v>
          </cell>
          <cell r="N984">
            <v>0</v>
          </cell>
          <cell r="O984">
            <v>0</v>
          </cell>
          <cell r="P984" t="str">
            <v xml:space="preserve">   </v>
          </cell>
          <cell r="R984" t="str">
            <v>3755</v>
          </cell>
        </row>
        <row r="985">
          <cell r="A985">
            <v>4476</v>
          </cell>
          <cell r="B985" t="str">
            <v>F</v>
          </cell>
          <cell r="C985" t="str">
            <v>2.12.2.3.1.14</v>
          </cell>
          <cell r="D985" t="str">
            <v>Lampada Mista 160W Base E - 27</v>
          </cell>
          <cell r="E985" t="str">
            <v>un</v>
          </cell>
          <cell r="F985">
            <v>2</v>
          </cell>
          <cell r="G985">
            <v>20.85</v>
          </cell>
          <cell r="H985">
            <v>41.7</v>
          </cell>
          <cell r="I985">
            <v>20.85</v>
          </cell>
          <cell r="J985">
            <v>41.7</v>
          </cell>
          <cell r="K985">
            <v>0</v>
          </cell>
          <cell r="L985" t="str">
            <v xml:space="preserve">   </v>
          </cell>
          <cell r="M985">
            <v>1</v>
          </cell>
          <cell r="N985">
            <v>0</v>
          </cell>
          <cell r="O985">
            <v>0</v>
          </cell>
          <cell r="P985" t="str">
            <v xml:space="preserve">   </v>
          </cell>
          <cell r="R985" t="str">
            <v>3755</v>
          </cell>
        </row>
        <row r="986">
          <cell r="A986">
            <v>4509</v>
          </cell>
          <cell r="B986" t="str">
            <v>F</v>
          </cell>
          <cell r="C986" t="str">
            <v>2.12.2.4.1.21</v>
          </cell>
          <cell r="D986" t="str">
            <v>Lampada Mista 160W Base E - 27</v>
          </cell>
          <cell r="E986" t="str">
            <v>un</v>
          </cell>
          <cell r="F986">
            <v>1</v>
          </cell>
          <cell r="G986">
            <v>20.85</v>
          </cell>
          <cell r="H986">
            <v>20.85</v>
          </cell>
          <cell r="I986">
            <v>20.85</v>
          </cell>
          <cell r="J986">
            <v>20.85</v>
          </cell>
          <cell r="K986">
            <v>0</v>
          </cell>
          <cell r="L986" t="str">
            <v xml:space="preserve">   </v>
          </cell>
          <cell r="M986">
            <v>1</v>
          </cell>
          <cell r="N986">
            <v>0</v>
          </cell>
          <cell r="O986">
            <v>0</v>
          </cell>
          <cell r="P986" t="str">
            <v xml:space="preserve">   </v>
          </cell>
          <cell r="R986" t="str">
            <v>3755</v>
          </cell>
        </row>
        <row r="987">
          <cell r="A987">
            <v>4702</v>
          </cell>
          <cell r="B987" t="str">
            <v>F</v>
          </cell>
          <cell r="C987" t="str">
            <v>2.12.3.3.1.14</v>
          </cell>
          <cell r="D987" t="str">
            <v>Lampada Mista 160W Base E - 27</v>
          </cell>
          <cell r="E987" t="str">
            <v>un</v>
          </cell>
          <cell r="F987">
            <v>2</v>
          </cell>
          <cell r="G987">
            <v>20.85</v>
          </cell>
          <cell r="H987">
            <v>41.7</v>
          </cell>
          <cell r="I987">
            <v>20.85</v>
          </cell>
          <cell r="J987">
            <v>41.7</v>
          </cell>
          <cell r="K987">
            <v>0</v>
          </cell>
          <cell r="L987" t="str">
            <v xml:space="preserve">   </v>
          </cell>
          <cell r="M987">
            <v>1</v>
          </cell>
          <cell r="N987">
            <v>0</v>
          </cell>
          <cell r="O987">
            <v>0</v>
          </cell>
          <cell r="P987" t="str">
            <v xml:space="preserve">   </v>
          </cell>
          <cell r="R987" t="str">
            <v>3755</v>
          </cell>
        </row>
        <row r="988">
          <cell r="A988">
            <v>4735</v>
          </cell>
          <cell r="B988" t="str">
            <v>F</v>
          </cell>
          <cell r="C988" t="str">
            <v>2.12.3.4.1.21</v>
          </cell>
          <cell r="D988" t="str">
            <v>Lampada Mista 160W Base E - 27</v>
          </cell>
          <cell r="E988" t="str">
            <v>un</v>
          </cell>
          <cell r="F988">
            <v>1</v>
          </cell>
          <cell r="G988">
            <v>20.85</v>
          </cell>
          <cell r="H988">
            <v>20.85</v>
          </cell>
          <cell r="I988">
            <v>20.85</v>
          </cell>
          <cell r="J988">
            <v>20.85</v>
          </cell>
          <cell r="K988">
            <v>0</v>
          </cell>
          <cell r="L988" t="str">
            <v xml:space="preserve">   </v>
          </cell>
          <cell r="M988">
            <v>1</v>
          </cell>
          <cell r="N988">
            <v>0</v>
          </cell>
          <cell r="O988">
            <v>0</v>
          </cell>
          <cell r="P988" t="str">
            <v xml:space="preserve">   </v>
          </cell>
          <cell r="R988" t="str">
            <v>3755</v>
          </cell>
        </row>
        <row r="989">
          <cell r="A989">
            <v>4926</v>
          </cell>
          <cell r="B989" t="str">
            <v>F</v>
          </cell>
          <cell r="C989" t="str">
            <v>2.12.4.3.1.14</v>
          </cell>
          <cell r="D989" t="str">
            <v>Lampada Mista 160W Base E - 27</v>
          </cell>
          <cell r="E989" t="str">
            <v>un</v>
          </cell>
          <cell r="F989">
            <v>2</v>
          </cell>
          <cell r="G989">
            <v>20.85</v>
          </cell>
          <cell r="H989">
            <v>41.7</v>
          </cell>
          <cell r="I989">
            <v>20.85</v>
          </cell>
          <cell r="J989">
            <v>41.7</v>
          </cell>
          <cell r="K989">
            <v>0</v>
          </cell>
          <cell r="L989" t="str">
            <v xml:space="preserve">   </v>
          </cell>
          <cell r="M989">
            <v>1</v>
          </cell>
          <cell r="N989">
            <v>0</v>
          </cell>
          <cell r="O989">
            <v>0</v>
          </cell>
          <cell r="P989" t="str">
            <v xml:space="preserve">   </v>
          </cell>
          <cell r="R989" t="str">
            <v>3755</v>
          </cell>
        </row>
        <row r="990">
          <cell r="A990">
            <v>4959</v>
          </cell>
          <cell r="B990" t="str">
            <v>F</v>
          </cell>
          <cell r="C990" t="str">
            <v>2.12.4.4.1.21</v>
          </cell>
          <cell r="D990" t="str">
            <v>Lampada Mista 160W Base E - 27</v>
          </cell>
          <cell r="E990" t="str">
            <v>un</v>
          </cell>
          <cell r="F990">
            <v>1</v>
          </cell>
          <cell r="G990">
            <v>20.85</v>
          </cell>
          <cell r="H990">
            <v>20.85</v>
          </cell>
          <cell r="I990">
            <v>20.85</v>
          </cell>
          <cell r="J990">
            <v>20.85</v>
          </cell>
          <cell r="K990">
            <v>0</v>
          </cell>
          <cell r="L990" t="str">
            <v xml:space="preserve">   </v>
          </cell>
          <cell r="M990">
            <v>1</v>
          </cell>
          <cell r="N990">
            <v>0</v>
          </cell>
          <cell r="O990">
            <v>0</v>
          </cell>
          <cell r="P990" t="str">
            <v xml:space="preserve">   </v>
          </cell>
          <cell r="R990" t="str">
            <v>3755</v>
          </cell>
        </row>
        <row r="991">
          <cell r="A991">
            <v>5159</v>
          </cell>
          <cell r="B991" t="str">
            <v>F</v>
          </cell>
          <cell r="C991" t="str">
            <v>2.12.5.3.1.14</v>
          </cell>
          <cell r="D991" t="str">
            <v>Lampada Mista 160W Base E - 27</v>
          </cell>
          <cell r="E991" t="str">
            <v>un</v>
          </cell>
          <cell r="F991">
            <v>2</v>
          </cell>
          <cell r="G991">
            <v>20.85</v>
          </cell>
          <cell r="H991">
            <v>41.7</v>
          </cell>
          <cell r="I991">
            <v>20.85</v>
          </cell>
          <cell r="J991">
            <v>41.7</v>
          </cell>
          <cell r="K991">
            <v>0</v>
          </cell>
          <cell r="L991" t="str">
            <v xml:space="preserve">   </v>
          </cell>
          <cell r="M991">
            <v>1</v>
          </cell>
          <cell r="N991">
            <v>0</v>
          </cell>
          <cell r="O991">
            <v>0</v>
          </cell>
          <cell r="P991" t="str">
            <v xml:space="preserve">   </v>
          </cell>
          <cell r="R991" t="str">
            <v>3755</v>
          </cell>
        </row>
        <row r="992">
          <cell r="A992">
            <v>5192</v>
          </cell>
          <cell r="B992" t="str">
            <v>F</v>
          </cell>
          <cell r="C992" t="str">
            <v>2.12.5.4.1.21</v>
          </cell>
          <cell r="D992" t="str">
            <v>Lampada Mista 160W Base E - 27</v>
          </cell>
          <cell r="E992" t="str">
            <v>un</v>
          </cell>
          <cell r="F992">
            <v>1</v>
          </cell>
          <cell r="G992">
            <v>20.85</v>
          </cell>
          <cell r="H992">
            <v>20.85</v>
          </cell>
          <cell r="I992">
            <v>20.85</v>
          </cell>
          <cell r="J992">
            <v>20.85</v>
          </cell>
          <cell r="K992">
            <v>0</v>
          </cell>
          <cell r="L992" t="str">
            <v xml:space="preserve">   </v>
          </cell>
          <cell r="M992">
            <v>1</v>
          </cell>
          <cell r="N992">
            <v>0</v>
          </cell>
          <cell r="O992">
            <v>0</v>
          </cell>
          <cell r="P992" t="str">
            <v xml:space="preserve">   </v>
          </cell>
          <cell r="R992" t="str">
            <v>3755</v>
          </cell>
        </row>
        <row r="993">
          <cell r="A993">
            <v>5384</v>
          </cell>
          <cell r="B993" t="str">
            <v>F</v>
          </cell>
          <cell r="C993" t="str">
            <v>2.12.6.3.1.14</v>
          </cell>
          <cell r="D993" t="str">
            <v>Lampada Mista 160W Base E - 27</v>
          </cell>
          <cell r="E993" t="str">
            <v>un</v>
          </cell>
          <cell r="F993">
            <v>2</v>
          </cell>
          <cell r="G993">
            <v>20.85</v>
          </cell>
          <cell r="H993">
            <v>41.7</v>
          </cell>
          <cell r="I993">
            <v>20.85</v>
          </cell>
          <cell r="J993">
            <v>41.7</v>
          </cell>
          <cell r="K993">
            <v>0</v>
          </cell>
          <cell r="L993" t="str">
            <v xml:space="preserve">   </v>
          </cell>
          <cell r="M993">
            <v>1</v>
          </cell>
          <cell r="N993">
            <v>0</v>
          </cell>
          <cell r="O993">
            <v>0</v>
          </cell>
          <cell r="P993" t="str">
            <v xml:space="preserve">   </v>
          </cell>
          <cell r="R993" t="str">
            <v>3755</v>
          </cell>
        </row>
        <row r="994">
          <cell r="A994">
            <v>5417</v>
          </cell>
          <cell r="B994" t="str">
            <v>F</v>
          </cell>
          <cell r="C994" t="str">
            <v>2.12.6.4.1.21</v>
          </cell>
          <cell r="D994" t="str">
            <v>Lampada Mista 160W Base E - 27</v>
          </cell>
          <cell r="E994" t="str">
            <v>un</v>
          </cell>
          <cell r="F994">
            <v>1</v>
          </cell>
          <cell r="G994">
            <v>20.85</v>
          </cell>
          <cell r="H994">
            <v>20.85</v>
          </cell>
          <cell r="I994">
            <v>20.85</v>
          </cell>
          <cell r="J994">
            <v>20.85</v>
          </cell>
          <cell r="K994">
            <v>0</v>
          </cell>
          <cell r="L994" t="str">
            <v xml:space="preserve">   </v>
          </cell>
          <cell r="M994">
            <v>1</v>
          </cell>
          <cell r="N994">
            <v>0</v>
          </cell>
          <cell r="O994">
            <v>0</v>
          </cell>
          <cell r="P994" t="str">
            <v xml:space="preserve">   </v>
          </cell>
          <cell r="R994" t="str">
            <v>3755</v>
          </cell>
        </row>
        <row r="995">
          <cell r="A995">
            <v>5610</v>
          </cell>
          <cell r="B995" t="str">
            <v>F</v>
          </cell>
          <cell r="C995" t="str">
            <v>2.12.7.3.1.14</v>
          </cell>
          <cell r="D995" t="str">
            <v>Lampada Mista 160W Base E - 27</v>
          </cell>
          <cell r="E995" t="str">
            <v>un</v>
          </cell>
          <cell r="F995">
            <v>2</v>
          </cell>
          <cell r="G995">
            <v>20.85</v>
          </cell>
          <cell r="H995">
            <v>41.7</v>
          </cell>
          <cell r="I995">
            <v>20.85</v>
          </cell>
          <cell r="J995">
            <v>41.7</v>
          </cell>
          <cell r="K995">
            <v>0</v>
          </cell>
          <cell r="L995" t="str">
            <v xml:space="preserve">   </v>
          </cell>
          <cell r="M995">
            <v>1</v>
          </cell>
          <cell r="N995">
            <v>0</v>
          </cell>
          <cell r="O995">
            <v>0</v>
          </cell>
          <cell r="P995" t="str">
            <v xml:space="preserve">   </v>
          </cell>
          <cell r="R995" t="str">
            <v>3755</v>
          </cell>
        </row>
        <row r="996">
          <cell r="A996">
            <v>5643</v>
          </cell>
          <cell r="B996" t="str">
            <v>F</v>
          </cell>
          <cell r="C996" t="str">
            <v>2.12.7.4.1.21</v>
          </cell>
          <cell r="D996" t="str">
            <v>Lampada Mista 160W Base E - 27</v>
          </cell>
          <cell r="E996" t="str">
            <v>un</v>
          </cell>
          <cell r="F996">
            <v>1</v>
          </cell>
          <cell r="G996">
            <v>20.85</v>
          </cell>
          <cell r="H996">
            <v>20.85</v>
          </cell>
          <cell r="I996">
            <v>20.85</v>
          </cell>
          <cell r="J996">
            <v>20.85</v>
          </cell>
          <cell r="K996">
            <v>0</v>
          </cell>
          <cell r="L996" t="str">
            <v xml:space="preserve">   </v>
          </cell>
          <cell r="M996">
            <v>1</v>
          </cell>
          <cell r="N996">
            <v>0</v>
          </cell>
          <cell r="O996">
            <v>0</v>
          </cell>
          <cell r="P996" t="str">
            <v xml:space="preserve">   </v>
          </cell>
          <cell r="R996" t="str">
            <v>3755</v>
          </cell>
        </row>
        <row r="997">
          <cell r="A997">
            <v>4429</v>
          </cell>
          <cell r="B997" t="str">
            <v>F</v>
          </cell>
          <cell r="C997" t="str">
            <v>2.12.2.1.1.31</v>
          </cell>
          <cell r="D997" t="str">
            <v>Lampada Vapor Sodio 150W</v>
          </cell>
          <cell r="E997" t="str">
            <v>un</v>
          </cell>
          <cell r="F997">
            <v>1</v>
          </cell>
          <cell r="G997">
            <v>57.38</v>
          </cell>
          <cell r="H997">
            <v>57.38</v>
          </cell>
          <cell r="I997">
            <v>57.38</v>
          </cell>
          <cell r="J997">
            <v>57.38</v>
          </cell>
          <cell r="K997">
            <v>0</v>
          </cell>
          <cell r="L997" t="str">
            <v xml:space="preserve">   </v>
          </cell>
          <cell r="M997">
            <v>1</v>
          </cell>
          <cell r="N997">
            <v>0</v>
          </cell>
          <cell r="O997">
            <v>0</v>
          </cell>
          <cell r="P997" t="str">
            <v xml:space="preserve">   </v>
          </cell>
          <cell r="R997" t="str">
            <v>12216</v>
          </cell>
        </row>
        <row r="998">
          <cell r="A998">
            <v>4453</v>
          </cell>
          <cell r="B998" t="str">
            <v>F</v>
          </cell>
          <cell r="C998" t="str">
            <v>2.12.2.2.1.16</v>
          </cell>
          <cell r="D998" t="str">
            <v>Lampada Vapor Sodio 150W</v>
          </cell>
          <cell r="E998" t="str">
            <v>un</v>
          </cell>
          <cell r="F998">
            <v>3</v>
          </cell>
          <cell r="G998">
            <v>57.38</v>
          </cell>
          <cell r="H998">
            <v>172.14</v>
          </cell>
          <cell r="I998">
            <v>57.38</v>
          </cell>
          <cell r="J998">
            <v>172.14</v>
          </cell>
          <cell r="K998">
            <v>0</v>
          </cell>
          <cell r="L998" t="str">
            <v xml:space="preserve">   </v>
          </cell>
          <cell r="M998">
            <v>1</v>
          </cell>
          <cell r="N998">
            <v>0</v>
          </cell>
          <cell r="O998">
            <v>0</v>
          </cell>
          <cell r="P998" t="str">
            <v xml:space="preserve">   </v>
          </cell>
          <cell r="R998" t="str">
            <v>12216</v>
          </cell>
        </row>
        <row r="999">
          <cell r="A999">
            <v>4655</v>
          </cell>
          <cell r="B999" t="str">
            <v>F</v>
          </cell>
          <cell r="C999" t="str">
            <v>2.12.3.1.1.31</v>
          </cell>
          <cell r="D999" t="str">
            <v>Lampada Vapor Sodio 150W</v>
          </cell>
          <cell r="E999" t="str">
            <v>un</v>
          </cell>
          <cell r="F999">
            <v>1</v>
          </cell>
          <cell r="G999">
            <v>57.38</v>
          </cell>
          <cell r="H999">
            <v>57.38</v>
          </cell>
          <cell r="I999">
            <v>57.38</v>
          </cell>
          <cell r="J999">
            <v>57.38</v>
          </cell>
          <cell r="K999">
            <v>0</v>
          </cell>
          <cell r="L999" t="str">
            <v xml:space="preserve">   </v>
          </cell>
          <cell r="M999">
            <v>1</v>
          </cell>
          <cell r="N999">
            <v>0</v>
          </cell>
          <cell r="O999">
            <v>0</v>
          </cell>
          <cell r="P999" t="str">
            <v xml:space="preserve">   </v>
          </cell>
          <cell r="R999" t="str">
            <v>12216</v>
          </cell>
        </row>
        <row r="1000">
          <cell r="A1000">
            <v>4679</v>
          </cell>
          <cell r="B1000" t="str">
            <v>F</v>
          </cell>
          <cell r="C1000" t="str">
            <v>2.12.3.2.1.16</v>
          </cell>
          <cell r="D1000" t="str">
            <v>Lampada Vapor Sodio 150W</v>
          </cell>
          <cell r="E1000" t="str">
            <v>un</v>
          </cell>
          <cell r="F1000">
            <v>3</v>
          </cell>
          <cell r="G1000">
            <v>57.38</v>
          </cell>
          <cell r="H1000">
            <v>172.14</v>
          </cell>
          <cell r="I1000">
            <v>57.38</v>
          </cell>
          <cell r="J1000">
            <v>172.14</v>
          </cell>
          <cell r="K1000">
            <v>0</v>
          </cell>
          <cell r="L1000" t="str">
            <v xml:space="preserve">   </v>
          </cell>
          <cell r="M1000">
            <v>1</v>
          </cell>
          <cell r="N1000">
            <v>0</v>
          </cell>
          <cell r="O1000">
            <v>0</v>
          </cell>
          <cell r="P1000" t="str">
            <v xml:space="preserve">   </v>
          </cell>
          <cell r="R1000" t="str">
            <v>12216</v>
          </cell>
        </row>
        <row r="1001">
          <cell r="A1001">
            <v>4880</v>
          </cell>
          <cell r="B1001" t="str">
            <v>F</v>
          </cell>
          <cell r="C1001" t="str">
            <v>2.12.4.1.1.30</v>
          </cell>
          <cell r="D1001" t="str">
            <v>Lampada Vapor Sodio 150W</v>
          </cell>
          <cell r="E1001" t="str">
            <v>un</v>
          </cell>
          <cell r="F1001">
            <v>1</v>
          </cell>
          <cell r="G1001">
            <v>57.38</v>
          </cell>
          <cell r="H1001">
            <v>57.38</v>
          </cell>
          <cell r="I1001">
            <v>57.38</v>
          </cell>
          <cell r="J1001">
            <v>57.38</v>
          </cell>
          <cell r="K1001">
            <v>0</v>
          </cell>
          <cell r="L1001" t="str">
            <v xml:space="preserve">   </v>
          </cell>
          <cell r="M1001">
            <v>1</v>
          </cell>
          <cell r="N1001">
            <v>0</v>
          </cell>
          <cell r="O1001">
            <v>0</v>
          </cell>
          <cell r="P1001" t="str">
            <v xml:space="preserve">   </v>
          </cell>
          <cell r="R1001" t="str">
            <v>12216</v>
          </cell>
        </row>
        <row r="1002">
          <cell r="A1002">
            <v>4903</v>
          </cell>
          <cell r="B1002" t="str">
            <v>F</v>
          </cell>
          <cell r="C1002" t="str">
            <v>2.12.4.2.1.15</v>
          </cell>
          <cell r="D1002" t="str">
            <v>Lampada Vapor Sodio 150W</v>
          </cell>
          <cell r="E1002" t="str">
            <v>un</v>
          </cell>
          <cell r="F1002">
            <v>3</v>
          </cell>
          <cell r="G1002">
            <v>57.38</v>
          </cell>
          <cell r="H1002">
            <v>172.14</v>
          </cell>
          <cell r="I1002">
            <v>57.38</v>
          </cell>
          <cell r="J1002">
            <v>172.14</v>
          </cell>
          <cell r="K1002">
            <v>0</v>
          </cell>
          <cell r="L1002" t="str">
            <v xml:space="preserve">   </v>
          </cell>
          <cell r="M1002">
            <v>1</v>
          </cell>
          <cell r="N1002">
            <v>0</v>
          </cell>
          <cell r="O1002">
            <v>0</v>
          </cell>
          <cell r="P1002" t="str">
            <v xml:space="preserve">   </v>
          </cell>
          <cell r="R1002" t="str">
            <v>12216</v>
          </cell>
        </row>
        <row r="1003">
          <cell r="A1003">
            <v>5136</v>
          </cell>
          <cell r="B1003" t="str">
            <v>F</v>
          </cell>
          <cell r="C1003" t="str">
            <v>2.12.5.2.1.15</v>
          </cell>
          <cell r="D1003" t="str">
            <v>Lampada Vapor Sodio 150W</v>
          </cell>
          <cell r="E1003" t="str">
            <v>un</v>
          </cell>
          <cell r="F1003">
            <v>3</v>
          </cell>
          <cell r="G1003">
            <v>57.38</v>
          </cell>
          <cell r="H1003">
            <v>172.14</v>
          </cell>
          <cell r="I1003">
            <v>57.38</v>
          </cell>
          <cell r="J1003">
            <v>172.14</v>
          </cell>
          <cell r="K1003">
            <v>0</v>
          </cell>
          <cell r="L1003" t="str">
            <v xml:space="preserve">   </v>
          </cell>
          <cell r="M1003">
            <v>1</v>
          </cell>
          <cell r="N1003">
            <v>0</v>
          </cell>
          <cell r="O1003">
            <v>0</v>
          </cell>
          <cell r="P1003" t="str">
            <v xml:space="preserve">   </v>
          </cell>
          <cell r="R1003" t="str">
            <v>12216</v>
          </cell>
        </row>
        <row r="1004">
          <cell r="A1004">
            <v>5338</v>
          </cell>
          <cell r="B1004" t="str">
            <v>F</v>
          </cell>
          <cell r="C1004" t="str">
            <v>2.12.6.1.1.30</v>
          </cell>
          <cell r="D1004" t="str">
            <v>Lampada Vapor Sodio 150W</v>
          </cell>
          <cell r="E1004" t="str">
            <v>un</v>
          </cell>
          <cell r="F1004">
            <v>1</v>
          </cell>
          <cell r="G1004">
            <v>57.38</v>
          </cell>
          <cell r="H1004">
            <v>57.38</v>
          </cell>
          <cell r="I1004">
            <v>57.38</v>
          </cell>
          <cell r="J1004">
            <v>57.38</v>
          </cell>
          <cell r="K1004">
            <v>0</v>
          </cell>
          <cell r="L1004" t="str">
            <v xml:space="preserve">   </v>
          </cell>
          <cell r="M1004">
            <v>1</v>
          </cell>
          <cell r="N1004">
            <v>0</v>
          </cell>
          <cell r="O1004">
            <v>0</v>
          </cell>
          <cell r="P1004" t="str">
            <v xml:space="preserve">   </v>
          </cell>
          <cell r="R1004" t="str">
            <v>12216</v>
          </cell>
        </row>
        <row r="1005">
          <cell r="A1005">
            <v>5361</v>
          </cell>
          <cell r="B1005" t="str">
            <v>F</v>
          </cell>
          <cell r="C1005" t="str">
            <v>2.12.6.2.1.15</v>
          </cell>
          <cell r="D1005" t="str">
            <v>Lampada Vapor Sodio 150W</v>
          </cell>
          <cell r="E1005" t="str">
            <v>un</v>
          </cell>
          <cell r="F1005">
            <v>3</v>
          </cell>
          <cell r="G1005">
            <v>57.38</v>
          </cell>
          <cell r="H1005">
            <v>172.14</v>
          </cell>
          <cell r="I1005">
            <v>57.38</v>
          </cell>
          <cell r="J1005">
            <v>172.14</v>
          </cell>
          <cell r="K1005">
            <v>0</v>
          </cell>
          <cell r="L1005" t="str">
            <v xml:space="preserve">   </v>
          </cell>
          <cell r="M1005">
            <v>1</v>
          </cell>
          <cell r="N1005">
            <v>0</v>
          </cell>
          <cell r="O1005">
            <v>0</v>
          </cell>
          <cell r="P1005" t="str">
            <v xml:space="preserve">   </v>
          </cell>
          <cell r="R1005" t="str">
            <v>12216</v>
          </cell>
        </row>
        <row r="1006">
          <cell r="A1006">
            <v>5564</v>
          </cell>
          <cell r="B1006" t="str">
            <v>F</v>
          </cell>
          <cell r="C1006" t="str">
            <v>2.12.7.1.1.30</v>
          </cell>
          <cell r="D1006" t="str">
            <v>Lampada Vapor Sodio 150W</v>
          </cell>
          <cell r="E1006" t="str">
            <v>un</v>
          </cell>
          <cell r="F1006">
            <v>1</v>
          </cell>
          <cell r="G1006">
            <v>57.38</v>
          </cell>
          <cell r="H1006">
            <v>57.38</v>
          </cell>
          <cell r="I1006">
            <v>57.38</v>
          </cell>
          <cell r="J1006">
            <v>57.38</v>
          </cell>
          <cell r="K1006">
            <v>0</v>
          </cell>
          <cell r="L1006" t="str">
            <v xml:space="preserve">   </v>
          </cell>
          <cell r="M1006">
            <v>1</v>
          </cell>
          <cell r="N1006">
            <v>0</v>
          </cell>
          <cell r="O1006">
            <v>0</v>
          </cell>
          <cell r="P1006" t="str">
            <v xml:space="preserve">   </v>
          </cell>
          <cell r="R1006" t="str">
            <v>12216</v>
          </cell>
        </row>
        <row r="1007">
          <cell r="A1007">
            <v>5587</v>
          </cell>
          <cell r="B1007" t="str">
            <v>F</v>
          </cell>
          <cell r="C1007" t="str">
            <v>2.12.7.2.1.15</v>
          </cell>
          <cell r="D1007" t="str">
            <v>Lampada Vapor Sodio 150W</v>
          </cell>
          <cell r="E1007" t="str">
            <v>un</v>
          </cell>
          <cell r="F1007">
            <v>3</v>
          </cell>
          <cell r="G1007">
            <v>57.38</v>
          </cell>
          <cell r="H1007">
            <v>172.14</v>
          </cell>
          <cell r="I1007">
            <v>57.38</v>
          </cell>
          <cell r="J1007">
            <v>172.14</v>
          </cell>
          <cell r="K1007">
            <v>0</v>
          </cell>
          <cell r="L1007" t="str">
            <v xml:space="preserve">   </v>
          </cell>
          <cell r="M1007">
            <v>1</v>
          </cell>
          <cell r="N1007">
            <v>0</v>
          </cell>
          <cell r="O1007">
            <v>0</v>
          </cell>
          <cell r="P1007" t="str">
            <v xml:space="preserve">   </v>
          </cell>
          <cell r="R1007" t="str">
            <v>12216</v>
          </cell>
        </row>
        <row r="1008">
          <cell r="A1008">
            <v>1635</v>
          </cell>
          <cell r="B1008" t="str">
            <v>F</v>
          </cell>
          <cell r="C1008" t="str">
            <v>1.16.2.2.26</v>
          </cell>
          <cell r="D1008" t="str">
            <v xml:space="preserve">Luminária de embutir para 1 lâmpada fluorescente compacta 15W </v>
          </cell>
          <cell r="E1008" t="str">
            <v>un</v>
          </cell>
          <cell r="F1008">
            <v>4</v>
          </cell>
          <cell r="G1008">
            <v>43</v>
          </cell>
          <cell r="H1008">
            <v>172</v>
          </cell>
          <cell r="I1008">
            <v>43</v>
          </cell>
          <cell r="J1008">
            <v>172</v>
          </cell>
          <cell r="K1008">
            <v>0</v>
          </cell>
          <cell r="L1008" t="str">
            <v xml:space="preserve">   </v>
          </cell>
          <cell r="M1008">
            <v>1</v>
          </cell>
          <cell r="N1008">
            <v>0</v>
          </cell>
          <cell r="O1008">
            <v>0</v>
          </cell>
          <cell r="P1008" t="str">
            <v xml:space="preserve">   </v>
          </cell>
          <cell r="R1008" t="str">
            <v>Comp381</v>
          </cell>
        </row>
        <row r="1009">
          <cell r="A1009">
            <v>1592</v>
          </cell>
          <cell r="B1009" t="str">
            <v>F</v>
          </cell>
          <cell r="C1009" t="str">
            <v>1.16.1.1.11</v>
          </cell>
          <cell r="D1009" t="str">
            <v xml:space="preserve">Luminária de embutir para 2 lâmpadas fluorescentes tubulares 32W </v>
          </cell>
          <cell r="E1009" t="str">
            <v>un</v>
          </cell>
          <cell r="F1009">
            <v>1</v>
          </cell>
          <cell r="G1009">
            <v>64.599999999999994</v>
          </cell>
          <cell r="H1009">
            <v>64.599999999999994</v>
          </cell>
          <cell r="I1009">
            <v>64.599999999999994</v>
          </cell>
          <cell r="J1009">
            <v>64.599999999999994</v>
          </cell>
          <cell r="K1009">
            <v>0</v>
          </cell>
          <cell r="L1009" t="str">
            <v xml:space="preserve">   </v>
          </cell>
          <cell r="M1009">
            <v>1</v>
          </cell>
          <cell r="N1009">
            <v>0</v>
          </cell>
          <cell r="O1009">
            <v>0</v>
          </cell>
          <cell r="P1009" t="str">
            <v xml:space="preserve">   </v>
          </cell>
          <cell r="R1009" t="str">
            <v>Comp382</v>
          </cell>
        </row>
        <row r="1010">
          <cell r="A1010">
            <v>1633</v>
          </cell>
          <cell r="B1010" t="str">
            <v>F</v>
          </cell>
          <cell r="C1010" t="str">
            <v>1.16.2.2.24</v>
          </cell>
          <cell r="D1010" t="str">
            <v xml:space="preserve">Luminária de embutir para 2 lâmpadas fluorescentes tubulares 32W </v>
          </cell>
          <cell r="E1010" t="str">
            <v>un</v>
          </cell>
          <cell r="F1010">
            <v>20</v>
          </cell>
          <cell r="G1010">
            <v>64.599999999999994</v>
          </cell>
          <cell r="H1010">
            <v>1292</v>
          </cell>
          <cell r="I1010">
            <v>64.599999999999994</v>
          </cell>
          <cell r="J1010">
            <v>1292</v>
          </cell>
          <cell r="K1010">
            <v>0</v>
          </cell>
          <cell r="L1010" t="str">
            <v xml:space="preserve">   </v>
          </cell>
          <cell r="M1010">
            <v>1</v>
          </cell>
          <cell r="N1010">
            <v>0</v>
          </cell>
          <cell r="O1010">
            <v>0</v>
          </cell>
          <cell r="P1010" t="str">
            <v xml:space="preserve">   </v>
          </cell>
          <cell r="R1010" t="str">
            <v>Comp382</v>
          </cell>
        </row>
        <row r="1011">
          <cell r="A1011">
            <v>4428</v>
          </cell>
          <cell r="B1011" t="str">
            <v>F</v>
          </cell>
          <cell r="C1011" t="str">
            <v>2.12.2.1.1.30</v>
          </cell>
          <cell r="D1011" t="str">
            <v>Luminária fechada (ip-65) para lâmpada vapor de sódio 150w</v>
          </cell>
          <cell r="E1011" t="str">
            <v>un</v>
          </cell>
          <cell r="F1011">
            <v>1</v>
          </cell>
          <cell r="G1011">
            <v>453.06</v>
          </cell>
          <cell r="H1011">
            <v>453.06</v>
          </cell>
          <cell r="I1011">
            <v>453.06</v>
          </cell>
          <cell r="J1011">
            <v>453.06</v>
          </cell>
          <cell r="K1011">
            <v>0</v>
          </cell>
          <cell r="L1011" t="str">
            <v xml:space="preserve">   </v>
          </cell>
          <cell r="M1011">
            <v>1</v>
          </cell>
          <cell r="N1011">
            <v>0</v>
          </cell>
          <cell r="O1011">
            <v>0</v>
          </cell>
          <cell r="P1011" t="str">
            <v xml:space="preserve">   </v>
          </cell>
          <cell r="R1011" t="str">
            <v>Comp383</v>
          </cell>
        </row>
        <row r="1012">
          <cell r="A1012">
            <v>4452</v>
          </cell>
          <cell r="B1012" t="str">
            <v>F</v>
          </cell>
          <cell r="C1012" t="str">
            <v>2.12.2.2.1.15</v>
          </cell>
          <cell r="D1012" t="str">
            <v>Luminária fechada (ip-65) para lâmpada vapor de sódio 150w</v>
          </cell>
          <cell r="E1012" t="str">
            <v>un</v>
          </cell>
          <cell r="F1012">
            <v>3</v>
          </cell>
          <cell r="G1012">
            <v>453.06</v>
          </cell>
          <cell r="H1012">
            <v>1359.18</v>
          </cell>
          <cell r="I1012">
            <v>453.06</v>
          </cell>
          <cell r="J1012">
            <v>1359.18</v>
          </cell>
          <cell r="K1012">
            <v>0</v>
          </cell>
          <cell r="L1012" t="str">
            <v xml:space="preserve">   </v>
          </cell>
          <cell r="M1012">
            <v>1</v>
          </cell>
          <cell r="N1012">
            <v>0</v>
          </cell>
          <cell r="O1012">
            <v>0</v>
          </cell>
          <cell r="P1012" t="str">
            <v xml:space="preserve">   </v>
          </cell>
          <cell r="R1012" t="str">
            <v>Comp383</v>
          </cell>
        </row>
        <row r="1013">
          <cell r="A1013">
            <v>4654</v>
          </cell>
          <cell r="B1013" t="str">
            <v>F</v>
          </cell>
          <cell r="C1013" t="str">
            <v>2.12.3.1.1.30</v>
          </cell>
          <cell r="D1013" t="str">
            <v>Luminária fechada (ip-65) para lâmpada vapor de sódio 150w</v>
          </cell>
          <cell r="E1013" t="str">
            <v>un</v>
          </cell>
          <cell r="F1013">
            <v>1</v>
          </cell>
          <cell r="G1013">
            <v>453.06</v>
          </cell>
          <cell r="H1013">
            <v>453.06</v>
          </cell>
          <cell r="I1013">
            <v>453.06</v>
          </cell>
          <cell r="J1013">
            <v>453.06</v>
          </cell>
          <cell r="K1013">
            <v>0</v>
          </cell>
          <cell r="L1013" t="str">
            <v xml:space="preserve">   </v>
          </cell>
          <cell r="M1013">
            <v>1</v>
          </cell>
          <cell r="N1013">
            <v>0</v>
          </cell>
          <cell r="O1013">
            <v>0</v>
          </cell>
          <cell r="P1013" t="str">
            <v xml:space="preserve">   </v>
          </cell>
          <cell r="R1013" t="str">
            <v>Comp383</v>
          </cell>
        </row>
        <row r="1014">
          <cell r="A1014">
            <v>4678</v>
          </cell>
          <cell r="B1014" t="str">
            <v>F</v>
          </cell>
          <cell r="C1014" t="str">
            <v>2.12.3.2.1.15</v>
          </cell>
          <cell r="D1014" t="str">
            <v>Luminária fechada (ip-65) para lâmpada vapor de sódio 150w</v>
          </cell>
          <cell r="E1014" t="str">
            <v>un</v>
          </cell>
          <cell r="F1014">
            <v>3</v>
          </cell>
          <cell r="G1014">
            <v>453.06</v>
          </cell>
          <cell r="H1014">
            <v>1359.18</v>
          </cell>
          <cell r="I1014">
            <v>453.06</v>
          </cell>
          <cell r="J1014">
            <v>1359.18</v>
          </cell>
          <cell r="K1014">
            <v>0</v>
          </cell>
          <cell r="L1014" t="str">
            <v xml:space="preserve">   </v>
          </cell>
          <cell r="M1014">
            <v>1</v>
          </cell>
          <cell r="N1014">
            <v>0</v>
          </cell>
          <cell r="O1014">
            <v>0</v>
          </cell>
          <cell r="P1014" t="str">
            <v xml:space="preserve">   </v>
          </cell>
          <cell r="R1014" t="str">
            <v>Comp383</v>
          </cell>
        </row>
        <row r="1015">
          <cell r="A1015">
            <v>4879</v>
          </cell>
          <cell r="B1015" t="str">
            <v>F</v>
          </cell>
          <cell r="C1015" t="str">
            <v>2.12.4.1.1.29</v>
          </cell>
          <cell r="D1015" t="str">
            <v>Luminária fechada (ip-65) para lâmpada vapor de sódio 150w</v>
          </cell>
          <cell r="E1015" t="str">
            <v>un</v>
          </cell>
          <cell r="F1015">
            <v>1</v>
          </cell>
          <cell r="G1015">
            <v>453.06</v>
          </cell>
          <cell r="H1015">
            <v>453.06</v>
          </cell>
          <cell r="I1015">
            <v>453.06</v>
          </cell>
          <cell r="J1015">
            <v>453.06</v>
          </cell>
          <cell r="K1015">
            <v>0</v>
          </cell>
          <cell r="L1015" t="str">
            <v xml:space="preserve">   </v>
          </cell>
          <cell r="M1015">
            <v>1</v>
          </cell>
          <cell r="N1015">
            <v>0</v>
          </cell>
          <cell r="O1015">
            <v>0</v>
          </cell>
          <cell r="P1015" t="str">
            <v xml:space="preserve">   </v>
          </cell>
          <cell r="R1015" t="str">
            <v>Comp383</v>
          </cell>
        </row>
        <row r="1016">
          <cell r="A1016">
            <v>4902</v>
          </cell>
          <cell r="B1016" t="str">
            <v>F</v>
          </cell>
          <cell r="C1016" t="str">
            <v>2.12.4.2.1.14</v>
          </cell>
          <cell r="D1016" t="str">
            <v>Luminária fechada (ip-65) para lâmpada vapor de sódio 150w</v>
          </cell>
          <cell r="E1016" t="str">
            <v>un</v>
          </cell>
          <cell r="F1016">
            <v>3</v>
          </cell>
          <cell r="G1016">
            <v>453.06</v>
          </cell>
          <cell r="H1016">
            <v>1359.18</v>
          </cell>
          <cell r="I1016">
            <v>453.06</v>
          </cell>
          <cell r="J1016">
            <v>1359.18</v>
          </cell>
          <cell r="K1016">
            <v>0</v>
          </cell>
          <cell r="L1016" t="str">
            <v xml:space="preserve">   </v>
          </cell>
          <cell r="M1016">
            <v>1</v>
          </cell>
          <cell r="N1016">
            <v>0</v>
          </cell>
          <cell r="O1016">
            <v>0</v>
          </cell>
          <cell r="P1016" t="str">
            <v xml:space="preserve">   </v>
          </cell>
          <cell r="R1016" t="str">
            <v>Comp383</v>
          </cell>
        </row>
        <row r="1017">
          <cell r="A1017">
            <v>5135</v>
          </cell>
          <cell r="B1017" t="str">
            <v>F</v>
          </cell>
          <cell r="C1017" t="str">
            <v>2.12.5.2.1.14</v>
          </cell>
          <cell r="D1017" t="str">
            <v>Luminária fechada (ip-65) para lâmpada vapor de sódio 150w</v>
          </cell>
          <cell r="E1017" t="str">
            <v>un</v>
          </cell>
          <cell r="F1017">
            <v>3</v>
          </cell>
          <cell r="G1017">
            <v>453.06</v>
          </cell>
          <cell r="H1017">
            <v>1359.18</v>
          </cell>
          <cell r="I1017">
            <v>453.06</v>
          </cell>
          <cell r="J1017">
            <v>1359.18</v>
          </cell>
          <cell r="K1017">
            <v>0</v>
          </cell>
          <cell r="L1017" t="str">
            <v xml:space="preserve">   </v>
          </cell>
          <cell r="M1017">
            <v>1</v>
          </cell>
          <cell r="N1017">
            <v>0</v>
          </cell>
          <cell r="O1017">
            <v>0</v>
          </cell>
          <cell r="P1017" t="str">
            <v xml:space="preserve">   </v>
          </cell>
          <cell r="R1017" t="str">
            <v>Comp383</v>
          </cell>
        </row>
        <row r="1018">
          <cell r="A1018">
            <v>5337</v>
          </cell>
          <cell r="B1018" t="str">
            <v>F</v>
          </cell>
          <cell r="C1018" t="str">
            <v>2.12.6.1.1.29</v>
          </cell>
          <cell r="D1018" t="str">
            <v>Luminária fechada (ip-65) para lâmpada vapor de sódio 150w</v>
          </cell>
          <cell r="E1018" t="str">
            <v>un</v>
          </cell>
          <cell r="F1018">
            <v>1</v>
          </cell>
          <cell r="G1018">
            <v>453.06</v>
          </cell>
          <cell r="H1018">
            <v>453.06</v>
          </cell>
          <cell r="I1018">
            <v>453.06</v>
          </cell>
          <cell r="J1018">
            <v>453.06</v>
          </cell>
          <cell r="K1018">
            <v>0</v>
          </cell>
          <cell r="L1018" t="str">
            <v xml:space="preserve">   </v>
          </cell>
          <cell r="M1018">
            <v>1</v>
          </cell>
          <cell r="N1018">
            <v>0</v>
          </cell>
          <cell r="O1018">
            <v>0</v>
          </cell>
          <cell r="P1018" t="str">
            <v xml:space="preserve">   </v>
          </cell>
          <cell r="R1018" t="str">
            <v>Comp383</v>
          </cell>
        </row>
        <row r="1019">
          <cell r="A1019">
            <v>5360</v>
          </cell>
          <cell r="B1019" t="str">
            <v>F</v>
          </cell>
          <cell r="C1019" t="str">
            <v>2.12.6.2.1.14</v>
          </cell>
          <cell r="D1019" t="str">
            <v>Luminária fechada (ip-65) para lâmpada vapor de sódio 150w</v>
          </cell>
          <cell r="E1019" t="str">
            <v>un</v>
          </cell>
          <cell r="F1019">
            <v>3</v>
          </cell>
          <cell r="G1019">
            <v>453.06</v>
          </cell>
          <cell r="H1019">
            <v>1359.18</v>
          </cell>
          <cell r="I1019">
            <v>453.06</v>
          </cell>
          <cell r="J1019">
            <v>1359.18</v>
          </cell>
          <cell r="K1019">
            <v>0</v>
          </cell>
          <cell r="L1019" t="str">
            <v xml:space="preserve">   </v>
          </cell>
          <cell r="M1019">
            <v>1</v>
          </cell>
          <cell r="N1019">
            <v>0</v>
          </cell>
          <cell r="O1019">
            <v>0</v>
          </cell>
          <cell r="P1019" t="str">
            <v xml:space="preserve">   </v>
          </cell>
          <cell r="R1019" t="str">
            <v>Comp383</v>
          </cell>
        </row>
        <row r="1020">
          <cell r="A1020">
            <v>5563</v>
          </cell>
          <cell r="B1020" t="str">
            <v>F</v>
          </cell>
          <cell r="C1020" t="str">
            <v>2.12.7.1.1.29</v>
          </cell>
          <cell r="D1020" t="str">
            <v>Luminária fechada (ip-65) para lâmpada vapor de sódio 150w</v>
          </cell>
          <cell r="E1020" t="str">
            <v>un</v>
          </cell>
          <cell r="F1020">
            <v>1</v>
          </cell>
          <cell r="G1020">
            <v>453.06</v>
          </cell>
          <cell r="H1020">
            <v>453.06</v>
          </cell>
          <cell r="I1020">
            <v>453.06</v>
          </cell>
          <cell r="J1020">
            <v>453.06</v>
          </cell>
          <cell r="K1020">
            <v>0</v>
          </cell>
          <cell r="L1020" t="str">
            <v xml:space="preserve">   </v>
          </cell>
          <cell r="M1020">
            <v>1</v>
          </cell>
          <cell r="N1020">
            <v>0</v>
          </cell>
          <cell r="O1020">
            <v>0</v>
          </cell>
          <cell r="P1020" t="str">
            <v xml:space="preserve">   </v>
          </cell>
          <cell r="R1020" t="str">
            <v>Comp383</v>
          </cell>
        </row>
        <row r="1021">
          <cell r="A1021">
            <v>5586</v>
          </cell>
          <cell r="B1021" t="str">
            <v>F</v>
          </cell>
          <cell r="C1021" t="str">
            <v>2.12.7.2.1.14</v>
          </cell>
          <cell r="D1021" t="str">
            <v>Luminária fechada (ip-65) para lâmpada vapor de sódio 150w</v>
          </cell>
          <cell r="E1021" t="str">
            <v>un</v>
          </cell>
          <cell r="F1021">
            <v>3</v>
          </cell>
          <cell r="G1021">
            <v>453.06</v>
          </cell>
          <cell r="H1021">
            <v>1359.18</v>
          </cell>
          <cell r="I1021">
            <v>453.06</v>
          </cell>
          <cell r="J1021">
            <v>1359.18</v>
          </cell>
          <cell r="K1021">
            <v>0</v>
          </cell>
          <cell r="L1021" t="str">
            <v xml:space="preserve">   </v>
          </cell>
          <cell r="M1021">
            <v>1</v>
          </cell>
          <cell r="N1021">
            <v>0</v>
          </cell>
          <cell r="O1021">
            <v>0</v>
          </cell>
          <cell r="P1021" t="str">
            <v xml:space="preserve">   </v>
          </cell>
          <cell r="R1021" t="str">
            <v>Comp383</v>
          </cell>
        </row>
        <row r="1022">
          <cell r="A1022">
            <v>412</v>
          </cell>
          <cell r="B1022" t="str">
            <v>F</v>
          </cell>
          <cell r="C1022" t="str">
            <v>1.8.1.5.1</v>
          </cell>
          <cell r="D1022" t="str">
            <v>Luva de correr c/ bolsas jm FoFo DN 500 je  172,300kg</v>
          </cell>
          <cell r="E1022" t="str">
            <v>pc</v>
          </cell>
          <cell r="F1022">
            <v>1</v>
          </cell>
          <cell r="G1022">
            <v>6030.51</v>
          </cell>
          <cell r="H1022">
            <v>6030.51</v>
          </cell>
          <cell r="I1022">
            <v>6030.5</v>
          </cell>
          <cell r="J1022">
            <v>6030.5</v>
          </cell>
          <cell r="K1022">
            <v>0.01</v>
          </cell>
          <cell r="L1022" t="str">
            <v xml:space="preserve">   </v>
          </cell>
          <cell r="M1022">
            <v>1</v>
          </cell>
          <cell r="N1022">
            <v>0</v>
          </cell>
          <cell r="O1022">
            <v>0</v>
          </cell>
          <cell r="P1022">
            <v>1.00000000002183E-2</v>
          </cell>
          <cell r="R1022" t="str">
            <v>Comp384</v>
          </cell>
        </row>
        <row r="1023">
          <cell r="A1023">
            <v>4726</v>
          </cell>
          <cell r="B1023" t="str">
            <v>F</v>
          </cell>
          <cell r="C1023" t="str">
            <v>2.12.3.4.1.12</v>
          </cell>
          <cell r="D1023" t="str">
            <v>Luva Pvc Roscavel P/ Eletroduto 1.1/2"</v>
          </cell>
          <cell r="E1023" t="str">
            <v>un</v>
          </cell>
          <cell r="F1023">
            <v>4</v>
          </cell>
          <cell r="G1023">
            <v>4.26</v>
          </cell>
          <cell r="H1023">
            <v>17.04</v>
          </cell>
          <cell r="I1023">
            <v>4.26</v>
          </cell>
          <cell r="J1023">
            <v>17.04</v>
          </cell>
          <cell r="K1023">
            <v>0</v>
          </cell>
          <cell r="L1023" t="str">
            <v xml:space="preserve">   </v>
          </cell>
          <cell r="M1023">
            <v>1</v>
          </cell>
          <cell r="N1023">
            <v>0</v>
          </cell>
          <cell r="O1023">
            <v>0</v>
          </cell>
          <cell r="P1023" t="str">
            <v xml:space="preserve">   </v>
          </cell>
          <cell r="R1023" t="str">
            <v>1893</v>
          </cell>
        </row>
        <row r="1024">
          <cell r="A1024">
            <v>4862</v>
          </cell>
          <cell r="B1024" t="str">
            <v>F</v>
          </cell>
          <cell r="C1024" t="str">
            <v>2.12.4.1.1.12</v>
          </cell>
          <cell r="D1024" t="str">
            <v>Luva Pvc Roscavel P/ Eletroduto 1.1/2"</v>
          </cell>
          <cell r="E1024" t="str">
            <v>un</v>
          </cell>
          <cell r="F1024">
            <v>2</v>
          </cell>
          <cell r="G1024">
            <v>4.26</v>
          </cell>
          <cell r="H1024">
            <v>8.52</v>
          </cell>
          <cell r="I1024">
            <v>4.26</v>
          </cell>
          <cell r="J1024">
            <v>8.52</v>
          </cell>
          <cell r="K1024">
            <v>0</v>
          </cell>
          <cell r="L1024" t="str">
            <v xml:space="preserve">   </v>
          </cell>
          <cell r="M1024">
            <v>1</v>
          </cell>
          <cell r="N1024">
            <v>0</v>
          </cell>
          <cell r="O1024">
            <v>0</v>
          </cell>
          <cell r="P1024" t="str">
            <v xml:space="preserve">   </v>
          </cell>
          <cell r="R1024" t="str">
            <v>1893</v>
          </cell>
        </row>
        <row r="1025">
          <cell r="A1025">
            <v>4895</v>
          </cell>
          <cell r="B1025" t="str">
            <v>F</v>
          </cell>
          <cell r="C1025" t="str">
            <v>2.12.4.2.1.7</v>
          </cell>
          <cell r="D1025" t="str">
            <v>Luva Pvc Roscavel P/ Eletroduto 1.1/2"</v>
          </cell>
          <cell r="E1025" t="str">
            <v>un</v>
          </cell>
          <cell r="F1025">
            <v>4</v>
          </cell>
          <cell r="G1025">
            <v>4.26</v>
          </cell>
          <cell r="H1025">
            <v>17.04</v>
          </cell>
          <cell r="I1025">
            <v>4.26</v>
          </cell>
          <cell r="J1025">
            <v>17.04</v>
          </cell>
          <cell r="K1025">
            <v>0</v>
          </cell>
          <cell r="L1025" t="str">
            <v xml:space="preserve">   </v>
          </cell>
          <cell r="M1025">
            <v>1</v>
          </cell>
          <cell r="N1025">
            <v>0</v>
          </cell>
          <cell r="O1025">
            <v>0</v>
          </cell>
          <cell r="P1025" t="str">
            <v xml:space="preserve">   </v>
          </cell>
          <cell r="R1025" t="str">
            <v>1893</v>
          </cell>
        </row>
        <row r="1026">
          <cell r="A1026">
            <v>4924</v>
          </cell>
          <cell r="B1026" t="str">
            <v>F</v>
          </cell>
          <cell r="C1026" t="str">
            <v>2.12.4.3.1.12</v>
          </cell>
          <cell r="D1026" t="str">
            <v>Luva Pvc Roscavel P/ Eletroduto 1.1/2"</v>
          </cell>
          <cell r="E1026" t="str">
            <v>un</v>
          </cell>
          <cell r="F1026">
            <v>4</v>
          </cell>
          <cell r="G1026">
            <v>4.26</v>
          </cell>
          <cell r="H1026">
            <v>17.04</v>
          </cell>
          <cell r="I1026">
            <v>4.26</v>
          </cell>
          <cell r="J1026">
            <v>17.04</v>
          </cell>
          <cell r="K1026">
            <v>0</v>
          </cell>
          <cell r="L1026" t="str">
            <v xml:space="preserve">   </v>
          </cell>
          <cell r="M1026">
            <v>1</v>
          </cell>
          <cell r="N1026">
            <v>0</v>
          </cell>
          <cell r="O1026">
            <v>0</v>
          </cell>
          <cell r="P1026" t="str">
            <v xml:space="preserve">   </v>
          </cell>
          <cell r="R1026" t="str">
            <v>1893</v>
          </cell>
        </row>
        <row r="1027">
          <cell r="A1027">
            <v>4950</v>
          </cell>
          <cell r="B1027" t="str">
            <v>F</v>
          </cell>
          <cell r="C1027" t="str">
            <v>2.12.4.4.1.12</v>
          </cell>
          <cell r="D1027" t="str">
            <v>Luva Pvc Roscavel P/ Eletroduto 1.1/2"</v>
          </cell>
          <cell r="E1027" t="str">
            <v>un</v>
          </cell>
          <cell r="F1027">
            <v>4</v>
          </cell>
          <cell r="G1027">
            <v>4.26</v>
          </cell>
          <cell r="H1027">
            <v>17.04</v>
          </cell>
          <cell r="I1027">
            <v>4.26</v>
          </cell>
          <cell r="J1027">
            <v>17.04</v>
          </cell>
          <cell r="K1027">
            <v>0</v>
          </cell>
          <cell r="L1027" t="str">
            <v xml:space="preserve">   </v>
          </cell>
          <cell r="M1027">
            <v>1</v>
          </cell>
          <cell r="N1027">
            <v>0</v>
          </cell>
          <cell r="O1027">
            <v>0</v>
          </cell>
          <cell r="P1027" t="str">
            <v xml:space="preserve">   </v>
          </cell>
          <cell r="R1027" t="str">
            <v>1893</v>
          </cell>
        </row>
        <row r="1028">
          <cell r="A1028">
            <v>5320</v>
          </cell>
          <cell r="B1028" t="str">
            <v>F</v>
          </cell>
          <cell r="C1028" t="str">
            <v>2.12.6.1.1.12</v>
          </cell>
          <cell r="D1028" t="str">
            <v>Luva Pvc Roscavel P/ Eletroduto 1.1/2"</v>
          </cell>
          <cell r="E1028" t="str">
            <v>un</v>
          </cell>
          <cell r="F1028">
            <v>2</v>
          </cell>
          <cell r="G1028">
            <v>4.26</v>
          </cell>
          <cell r="H1028">
            <v>8.52</v>
          </cell>
          <cell r="I1028">
            <v>4.26</v>
          </cell>
          <cell r="J1028">
            <v>8.52</v>
          </cell>
          <cell r="K1028">
            <v>0</v>
          </cell>
          <cell r="L1028" t="str">
            <v xml:space="preserve">   </v>
          </cell>
          <cell r="M1028">
            <v>1</v>
          </cell>
          <cell r="N1028">
            <v>0</v>
          </cell>
          <cell r="O1028">
            <v>0</v>
          </cell>
          <cell r="P1028" t="str">
            <v xml:space="preserve">   </v>
          </cell>
          <cell r="R1028" t="str">
            <v>1893</v>
          </cell>
        </row>
        <row r="1029">
          <cell r="A1029">
            <v>5353</v>
          </cell>
          <cell r="B1029" t="str">
            <v>F</v>
          </cell>
          <cell r="C1029" t="str">
            <v>2.12.6.2.1.7</v>
          </cell>
          <cell r="D1029" t="str">
            <v>Luva Pvc Roscavel P/ Eletroduto 1.1/2"</v>
          </cell>
          <cell r="E1029" t="str">
            <v>un</v>
          </cell>
          <cell r="F1029">
            <v>4</v>
          </cell>
          <cell r="G1029">
            <v>4.26</v>
          </cell>
          <cell r="H1029">
            <v>17.04</v>
          </cell>
          <cell r="I1029">
            <v>4.26</v>
          </cell>
          <cell r="J1029">
            <v>17.04</v>
          </cell>
          <cell r="K1029">
            <v>0</v>
          </cell>
          <cell r="L1029" t="str">
            <v xml:space="preserve">   </v>
          </cell>
          <cell r="M1029">
            <v>1</v>
          </cell>
          <cell r="N1029">
            <v>0</v>
          </cell>
          <cell r="O1029">
            <v>0</v>
          </cell>
          <cell r="P1029" t="str">
            <v xml:space="preserve">   </v>
          </cell>
          <cell r="R1029" t="str">
            <v>1893</v>
          </cell>
        </row>
        <row r="1030">
          <cell r="A1030">
            <v>5382</v>
          </cell>
          <cell r="B1030" t="str">
            <v>F</v>
          </cell>
          <cell r="C1030" t="str">
            <v>2.12.6.3.1.12</v>
          </cell>
          <cell r="D1030" t="str">
            <v>Luva Pvc Roscavel P/ Eletroduto 1.1/2"</v>
          </cell>
          <cell r="E1030" t="str">
            <v>un</v>
          </cell>
          <cell r="F1030">
            <v>4</v>
          </cell>
          <cell r="G1030">
            <v>4.26</v>
          </cell>
          <cell r="H1030">
            <v>17.04</v>
          </cell>
          <cell r="I1030">
            <v>4.26</v>
          </cell>
          <cell r="J1030">
            <v>17.04</v>
          </cell>
          <cell r="K1030">
            <v>0</v>
          </cell>
          <cell r="L1030" t="str">
            <v xml:space="preserve">   </v>
          </cell>
          <cell r="M1030">
            <v>1</v>
          </cell>
          <cell r="N1030">
            <v>0</v>
          </cell>
          <cell r="O1030">
            <v>0</v>
          </cell>
          <cell r="P1030" t="str">
            <v xml:space="preserve">   </v>
          </cell>
          <cell r="R1030" t="str">
            <v>1893</v>
          </cell>
        </row>
        <row r="1031">
          <cell r="A1031">
            <v>5408</v>
          </cell>
          <cell r="B1031" t="str">
            <v>F</v>
          </cell>
          <cell r="C1031" t="str">
            <v>2.12.6.4.1.12</v>
          </cell>
          <cell r="D1031" t="str">
            <v>Luva Pvc Roscavel P/ Eletroduto 1.1/2"</v>
          </cell>
          <cell r="E1031" t="str">
            <v>un</v>
          </cell>
          <cell r="F1031">
            <v>4</v>
          </cell>
          <cell r="G1031">
            <v>4.26</v>
          </cell>
          <cell r="H1031">
            <v>17.04</v>
          </cell>
          <cell r="I1031">
            <v>4.26</v>
          </cell>
          <cell r="J1031">
            <v>17.04</v>
          </cell>
          <cell r="K1031">
            <v>0</v>
          </cell>
          <cell r="L1031" t="str">
            <v xml:space="preserve">   </v>
          </cell>
          <cell r="M1031">
            <v>1</v>
          </cell>
          <cell r="N1031">
            <v>0</v>
          </cell>
          <cell r="O1031">
            <v>0</v>
          </cell>
          <cell r="P1031" t="str">
            <v xml:space="preserve">   </v>
          </cell>
          <cell r="R1031" t="str">
            <v>1893</v>
          </cell>
        </row>
        <row r="1032">
          <cell r="A1032">
            <v>5546</v>
          </cell>
          <cell r="B1032" t="str">
            <v>F</v>
          </cell>
          <cell r="C1032" t="str">
            <v>2.12.7.1.1.12</v>
          </cell>
          <cell r="D1032" t="str">
            <v>Luva Pvc Roscavel P/ Eletroduto 1.1/2"</v>
          </cell>
          <cell r="E1032" t="str">
            <v>un</v>
          </cell>
          <cell r="F1032">
            <v>2</v>
          </cell>
          <cell r="G1032">
            <v>4.26</v>
          </cell>
          <cell r="H1032">
            <v>8.52</v>
          </cell>
          <cell r="I1032">
            <v>4.26</v>
          </cell>
          <cell r="J1032">
            <v>8.52</v>
          </cell>
          <cell r="K1032">
            <v>0</v>
          </cell>
          <cell r="L1032" t="str">
            <v xml:space="preserve">   </v>
          </cell>
          <cell r="M1032">
            <v>1</v>
          </cell>
          <cell r="N1032">
            <v>0</v>
          </cell>
          <cell r="O1032">
            <v>0</v>
          </cell>
          <cell r="P1032" t="str">
            <v xml:space="preserve">   </v>
          </cell>
          <cell r="R1032" t="str">
            <v>1893</v>
          </cell>
        </row>
        <row r="1033">
          <cell r="A1033">
            <v>5579</v>
          </cell>
          <cell r="B1033" t="str">
            <v>F</v>
          </cell>
          <cell r="C1033" t="str">
            <v>2.12.7.2.1.7</v>
          </cell>
          <cell r="D1033" t="str">
            <v>Luva Pvc Roscavel P/ Eletroduto 1.1/2"</v>
          </cell>
          <cell r="E1033" t="str">
            <v>un</v>
          </cell>
          <cell r="F1033">
            <v>4</v>
          </cell>
          <cell r="G1033">
            <v>4.26</v>
          </cell>
          <cell r="H1033">
            <v>17.04</v>
          </cell>
          <cell r="I1033">
            <v>4.26</v>
          </cell>
          <cell r="J1033">
            <v>17.04</v>
          </cell>
          <cell r="K1033">
            <v>0</v>
          </cell>
          <cell r="L1033" t="str">
            <v xml:space="preserve">   </v>
          </cell>
          <cell r="M1033">
            <v>1</v>
          </cell>
          <cell r="N1033">
            <v>0</v>
          </cell>
          <cell r="O1033">
            <v>0</v>
          </cell>
          <cell r="P1033" t="str">
            <v xml:space="preserve">   </v>
          </cell>
          <cell r="R1033" t="str">
            <v>1893</v>
          </cell>
        </row>
        <row r="1034">
          <cell r="A1034">
            <v>5608</v>
          </cell>
          <cell r="B1034" t="str">
            <v>F</v>
          </cell>
          <cell r="C1034" t="str">
            <v>2.12.7.3.1.12</v>
          </cell>
          <cell r="D1034" t="str">
            <v>Luva Pvc Roscavel P/ Eletroduto 1.1/2"</v>
          </cell>
          <cell r="E1034" t="str">
            <v>un</v>
          </cell>
          <cell r="F1034">
            <v>4</v>
          </cell>
          <cell r="G1034">
            <v>4.26</v>
          </cell>
          <cell r="H1034">
            <v>17.04</v>
          </cell>
          <cell r="I1034">
            <v>4.26</v>
          </cell>
          <cell r="J1034">
            <v>17.04</v>
          </cell>
          <cell r="K1034">
            <v>0</v>
          </cell>
          <cell r="L1034" t="str">
            <v xml:space="preserve">   </v>
          </cell>
          <cell r="M1034">
            <v>1</v>
          </cell>
          <cell r="N1034">
            <v>0</v>
          </cell>
          <cell r="O1034">
            <v>0</v>
          </cell>
          <cell r="P1034" t="str">
            <v xml:space="preserve">   </v>
          </cell>
          <cell r="R1034" t="str">
            <v>1893</v>
          </cell>
        </row>
        <row r="1035">
          <cell r="A1035">
            <v>5634</v>
          </cell>
          <cell r="B1035" t="str">
            <v>F</v>
          </cell>
          <cell r="C1035" t="str">
            <v>2.12.7.4.1.12</v>
          </cell>
          <cell r="D1035" t="str">
            <v>Luva Pvc Roscavel P/ Eletroduto 1.1/2"</v>
          </cell>
          <cell r="E1035" t="str">
            <v>un</v>
          </cell>
          <cell r="F1035">
            <v>4</v>
          </cell>
          <cell r="G1035">
            <v>4.26</v>
          </cell>
          <cell r="H1035">
            <v>17.04</v>
          </cell>
          <cell r="I1035">
            <v>4.26</v>
          </cell>
          <cell r="J1035">
            <v>17.04</v>
          </cell>
          <cell r="K1035">
            <v>0</v>
          </cell>
          <cell r="L1035" t="str">
            <v xml:space="preserve">   </v>
          </cell>
          <cell r="M1035">
            <v>1</v>
          </cell>
          <cell r="N1035">
            <v>0</v>
          </cell>
          <cell r="O1035">
            <v>0</v>
          </cell>
          <cell r="P1035" t="str">
            <v xml:space="preserve">   </v>
          </cell>
          <cell r="R1035" t="str">
            <v>1893</v>
          </cell>
        </row>
        <row r="1036">
          <cell r="A1036">
            <v>1664</v>
          </cell>
          <cell r="B1036" t="str">
            <v>F</v>
          </cell>
          <cell r="C1036" t="str">
            <v>1.16.3.12</v>
          </cell>
          <cell r="D1036" t="str">
            <v>Luva Pvc Roscavel P/ Eletroduto 1"</v>
          </cell>
          <cell r="E1036" t="str">
            <v>un</v>
          </cell>
          <cell r="F1036">
            <v>150</v>
          </cell>
          <cell r="G1036">
            <v>2.02</v>
          </cell>
          <cell r="H1036">
            <v>303</v>
          </cell>
          <cell r="I1036">
            <v>2.02</v>
          </cell>
          <cell r="J1036">
            <v>303</v>
          </cell>
          <cell r="K1036">
            <v>0</v>
          </cell>
          <cell r="L1036" t="str">
            <v xml:space="preserve">   </v>
          </cell>
          <cell r="M1036">
            <v>1</v>
          </cell>
          <cell r="N1036">
            <v>0</v>
          </cell>
          <cell r="O1036">
            <v>0</v>
          </cell>
          <cell r="P1036" t="str">
            <v xml:space="preserve">   </v>
          </cell>
          <cell r="R1036" t="str">
            <v>1892</v>
          </cell>
        </row>
        <row r="1037">
          <cell r="A1037">
            <v>1682</v>
          </cell>
          <cell r="B1037" t="str">
            <v>F</v>
          </cell>
          <cell r="C1037" t="str">
            <v>1.16.4.1.3</v>
          </cell>
          <cell r="D1037" t="str">
            <v>Luva Pvc Roscavel P/ Eletroduto 1"</v>
          </cell>
          <cell r="E1037" t="str">
            <v>un</v>
          </cell>
          <cell r="F1037">
            <v>100</v>
          </cell>
          <cell r="G1037">
            <v>2.02</v>
          </cell>
          <cell r="H1037">
            <v>202</v>
          </cell>
          <cell r="I1037">
            <v>2.02</v>
          </cell>
          <cell r="J1037">
            <v>202</v>
          </cell>
          <cell r="K1037">
            <v>0</v>
          </cell>
          <cell r="L1037" t="str">
            <v xml:space="preserve">   </v>
          </cell>
          <cell r="M1037">
            <v>1</v>
          </cell>
          <cell r="N1037">
            <v>0</v>
          </cell>
          <cell r="O1037">
            <v>0</v>
          </cell>
          <cell r="P1037" t="str">
            <v xml:space="preserve">   </v>
          </cell>
          <cell r="R1037" t="str">
            <v>1892</v>
          </cell>
        </row>
        <row r="1038">
          <cell r="A1038">
            <v>4636</v>
          </cell>
          <cell r="B1038" t="str">
            <v>F</v>
          </cell>
          <cell r="C1038" t="str">
            <v>2.12.3.1.1.12</v>
          </cell>
          <cell r="D1038" t="str">
            <v>Luva Pvc Roscavel P/ Eletroduto 2''</v>
          </cell>
          <cell r="E1038" t="str">
            <v>un</v>
          </cell>
          <cell r="F1038">
            <v>2</v>
          </cell>
          <cell r="G1038">
            <v>6.86</v>
          </cell>
          <cell r="H1038">
            <v>13.72</v>
          </cell>
          <cell r="I1038">
            <v>6.86</v>
          </cell>
          <cell r="J1038">
            <v>13.72</v>
          </cell>
          <cell r="K1038">
            <v>0</v>
          </cell>
          <cell r="L1038" t="str">
            <v xml:space="preserve">   </v>
          </cell>
          <cell r="M1038">
            <v>1</v>
          </cell>
          <cell r="N1038">
            <v>0</v>
          </cell>
          <cell r="O1038">
            <v>0</v>
          </cell>
          <cell r="P1038" t="str">
            <v xml:space="preserve">   </v>
          </cell>
          <cell r="R1038" t="str">
            <v>1894</v>
          </cell>
        </row>
        <row r="1039">
          <cell r="A1039">
            <v>4670</v>
          </cell>
          <cell r="B1039" t="str">
            <v>F</v>
          </cell>
          <cell r="C1039" t="str">
            <v>2.12.3.2.1.7</v>
          </cell>
          <cell r="D1039" t="str">
            <v>Luva Pvc Roscavel P/ Eletroduto 2''</v>
          </cell>
          <cell r="E1039" t="str">
            <v>un</v>
          </cell>
          <cell r="F1039">
            <v>4</v>
          </cell>
          <cell r="G1039">
            <v>6.86</v>
          </cell>
          <cell r="H1039">
            <v>27.44</v>
          </cell>
          <cell r="I1039">
            <v>6.86</v>
          </cell>
          <cell r="J1039">
            <v>27.44</v>
          </cell>
          <cell r="K1039">
            <v>0</v>
          </cell>
          <cell r="L1039" t="str">
            <v xml:space="preserve">   </v>
          </cell>
          <cell r="M1039">
            <v>1</v>
          </cell>
          <cell r="N1039">
            <v>0</v>
          </cell>
          <cell r="O1039">
            <v>0</v>
          </cell>
          <cell r="P1039" t="str">
            <v xml:space="preserve">   </v>
          </cell>
          <cell r="R1039" t="str">
            <v>1894</v>
          </cell>
        </row>
        <row r="1040">
          <cell r="A1040">
            <v>1716</v>
          </cell>
          <cell r="B1040" t="str">
            <v>F</v>
          </cell>
          <cell r="C1040" t="str">
            <v>1.16.5.1.26</v>
          </cell>
          <cell r="D1040" t="str">
            <v xml:space="preserve">Luva Pvc Roscavel P/ Eletroduto 3/4" </v>
          </cell>
          <cell r="E1040" t="str">
            <v>un</v>
          </cell>
          <cell r="F1040">
            <v>3</v>
          </cell>
          <cell r="G1040">
            <v>1.6</v>
          </cell>
          <cell r="H1040">
            <v>4.8</v>
          </cell>
          <cell r="I1040">
            <v>1.6</v>
          </cell>
          <cell r="J1040">
            <v>4.8</v>
          </cell>
          <cell r="K1040">
            <v>0</v>
          </cell>
          <cell r="L1040" t="str">
            <v xml:space="preserve">   </v>
          </cell>
          <cell r="M1040">
            <v>1</v>
          </cell>
          <cell r="N1040">
            <v>0</v>
          </cell>
          <cell r="O1040">
            <v>0</v>
          </cell>
          <cell r="P1040" t="str">
            <v xml:space="preserve">   </v>
          </cell>
          <cell r="R1040" t="str">
            <v>1891</v>
          </cell>
        </row>
        <row r="1041">
          <cell r="A1041">
            <v>4305</v>
          </cell>
          <cell r="B1041" t="str">
            <v>F</v>
          </cell>
          <cell r="C1041" t="str">
            <v>2.12.1.1.1.27</v>
          </cell>
          <cell r="D1041" t="str">
            <v xml:space="preserve">Luva Pvc Roscavel P/ Eletroduto 3/4" </v>
          </cell>
          <cell r="E1041" t="str">
            <v>un</v>
          </cell>
          <cell r="F1041">
            <v>3</v>
          </cell>
          <cell r="G1041">
            <v>1.6</v>
          </cell>
          <cell r="H1041">
            <v>4.8</v>
          </cell>
          <cell r="I1041">
            <v>1.6</v>
          </cell>
          <cell r="J1041">
            <v>4.8</v>
          </cell>
          <cell r="K1041">
            <v>0</v>
          </cell>
          <cell r="L1041" t="str">
            <v xml:space="preserve">   </v>
          </cell>
          <cell r="M1041">
            <v>1</v>
          </cell>
          <cell r="N1041">
            <v>0</v>
          </cell>
          <cell r="O1041">
            <v>0</v>
          </cell>
          <cell r="P1041" t="str">
            <v xml:space="preserve">   </v>
          </cell>
          <cell r="R1041" t="str">
            <v>1891</v>
          </cell>
        </row>
        <row r="1042">
          <cell r="A1042">
            <v>4420</v>
          </cell>
          <cell r="B1042" t="str">
            <v>F</v>
          </cell>
          <cell r="C1042" t="str">
            <v>2.12.2.1.1.22</v>
          </cell>
          <cell r="D1042" t="str">
            <v xml:space="preserve">Luva Pvc Roscavel P/ Eletroduto 3/4" </v>
          </cell>
          <cell r="E1042" t="str">
            <v>un</v>
          </cell>
          <cell r="F1042">
            <v>3</v>
          </cell>
          <cell r="G1042">
            <v>1.6</v>
          </cell>
          <cell r="H1042">
            <v>4.8</v>
          </cell>
          <cell r="I1042">
            <v>1.6</v>
          </cell>
          <cell r="J1042">
            <v>4.8</v>
          </cell>
          <cell r="K1042">
            <v>0</v>
          </cell>
          <cell r="L1042" t="str">
            <v xml:space="preserve">   </v>
          </cell>
          <cell r="M1042">
            <v>1</v>
          </cell>
          <cell r="N1042">
            <v>0</v>
          </cell>
          <cell r="O1042">
            <v>0</v>
          </cell>
          <cell r="P1042" t="str">
            <v xml:space="preserve">   </v>
          </cell>
          <cell r="R1042" t="str">
            <v>1891</v>
          </cell>
        </row>
        <row r="1043">
          <cell r="A1043">
            <v>4646</v>
          </cell>
          <cell r="B1043" t="str">
            <v>F</v>
          </cell>
          <cell r="C1043" t="str">
            <v>2.12.3.1.1.22</v>
          </cell>
          <cell r="D1043" t="str">
            <v xml:space="preserve">Luva Pvc Roscavel P/ Eletroduto 3/4" </v>
          </cell>
          <cell r="E1043" t="str">
            <v>un</v>
          </cell>
          <cell r="F1043">
            <v>3</v>
          </cell>
          <cell r="G1043">
            <v>1.6</v>
          </cell>
          <cell r="H1043">
            <v>4.8</v>
          </cell>
          <cell r="I1043">
            <v>1.6</v>
          </cell>
          <cell r="J1043">
            <v>4.8</v>
          </cell>
          <cell r="K1043">
            <v>0</v>
          </cell>
          <cell r="L1043" t="str">
            <v xml:space="preserve">   </v>
          </cell>
          <cell r="M1043">
            <v>1</v>
          </cell>
          <cell r="N1043">
            <v>0</v>
          </cell>
          <cell r="O1043">
            <v>0</v>
          </cell>
          <cell r="P1043" t="str">
            <v xml:space="preserve">   </v>
          </cell>
          <cell r="R1043" t="str">
            <v>1891</v>
          </cell>
        </row>
        <row r="1044">
          <cell r="A1044">
            <v>4871</v>
          </cell>
          <cell r="B1044" t="str">
            <v>F</v>
          </cell>
          <cell r="C1044" t="str">
            <v>2.12.4.1.1.21</v>
          </cell>
          <cell r="D1044" t="str">
            <v xml:space="preserve">Luva Pvc Roscavel P/ Eletroduto 3/4" </v>
          </cell>
          <cell r="E1044" t="str">
            <v>un</v>
          </cell>
          <cell r="F1044">
            <v>3</v>
          </cell>
          <cell r="G1044">
            <v>1.6</v>
          </cell>
          <cell r="H1044">
            <v>4.8</v>
          </cell>
          <cell r="I1044">
            <v>1.6</v>
          </cell>
          <cell r="J1044">
            <v>4.8</v>
          </cell>
          <cell r="K1044">
            <v>0</v>
          </cell>
          <cell r="L1044" t="str">
            <v xml:space="preserve">   </v>
          </cell>
          <cell r="M1044">
            <v>1</v>
          </cell>
          <cell r="N1044">
            <v>0</v>
          </cell>
          <cell r="O1044">
            <v>0</v>
          </cell>
          <cell r="P1044" t="str">
            <v xml:space="preserve">   </v>
          </cell>
          <cell r="R1044" t="str">
            <v>1891</v>
          </cell>
        </row>
        <row r="1045">
          <cell r="A1045">
            <v>5102</v>
          </cell>
          <cell r="B1045" t="str">
            <v>F</v>
          </cell>
          <cell r="C1045" t="str">
            <v>2.12.5.1.1.27</v>
          </cell>
          <cell r="D1045" t="str">
            <v xml:space="preserve">Luva Pvc Roscavel P/ Eletroduto 3/4" </v>
          </cell>
          <cell r="E1045" t="str">
            <v>un</v>
          </cell>
          <cell r="F1045">
            <v>3</v>
          </cell>
          <cell r="G1045">
            <v>1.6</v>
          </cell>
          <cell r="H1045">
            <v>4.8</v>
          </cell>
          <cell r="I1045">
            <v>1.6</v>
          </cell>
          <cell r="J1045">
            <v>4.8</v>
          </cell>
          <cell r="K1045">
            <v>0</v>
          </cell>
          <cell r="L1045" t="str">
            <v xml:space="preserve">   </v>
          </cell>
          <cell r="M1045">
            <v>1</v>
          </cell>
          <cell r="N1045">
            <v>0</v>
          </cell>
          <cell r="O1045">
            <v>0</v>
          </cell>
          <cell r="P1045" t="str">
            <v xml:space="preserve">   </v>
          </cell>
          <cell r="R1045" t="str">
            <v>1891</v>
          </cell>
        </row>
        <row r="1046">
          <cell r="A1046">
            <v>5329</v>
          </cell>
          <cell r="B1046" t="str">
            <v>F</v>
          </cell>
          <cell r="C1046" t="str">
            <v>2.12.6.1.1.21</v>
          </cell>
          <cell r="D1046" t="str">
            <v xml:space="preserve">Luva Pvc Roscavel P/ Eletroduto 3/4" </v>
          </cell>
          <cell r="E1046" t="str">
            <v>un</v>
          </cell>
          <cell r="F1046">
            <v>3</v>
          </cell>
          <cell r="G1046">
            <v>1.6</v>
          </cell>
          <cell r="H1046">
            <v>4.8</v>
          </cell>
          <cell r="I1046">
            <v>1.6</v>
          </cell>
          <cell r="J1046">
            <v>4.8</v>
          </cell>
          <cell r="K1046">
            <v>0</v>
          </cell>
          <cell r="L1046" t="str">
            <v xml:space="preserve">   </v>
          </cell>
          <cell r="M1046">
            <v>1</v>
          </cell>
          <cell r="N1046">
            <v>0</v>
          </cell>
          <cell r="O1046">
            <v>0</v>
          </cell>
          <cell r="P1046" t="str">
            <v xml:space="preserve">   </v>
          </cell>
          <cell r="R1046" t="str">
            <v>1891</v>
          </cell>
        </row>
        <row r="1047">
          <cell r="A1047">
            <v>5555</v>
          </cell>
          <cell r="B1047" t="str">
            <v>F</v>
          </cell>
          <cell r="C1047" t="str">
            <v>2.12.7.1.1.21</v>
          </cell>
          <cell r="D1047" t="str">
            <v xml:space="preserve">Luva Pvc Roscavel P/ Eletroduto 3/4" </v>
          </cell>
          <cell r="E1047" t="str">
            <v>un</v>
          </cell>
          <cell r="F1047">
            <v>3</v>
          </cell>
          <cell r="G1047">
            <v>1.6</v>
          </cell>
          <cell r="H1047">
            <v>4.8</v>
          </cell>
          <cell r="I1047">
            <v>1.6</v>
          </cell>
          <cell r="J1047">
            <v>4.8</v>
          </cell>
          <cell r="K1047">
            <v>0</v>
          </cell>
          <cell r="L1047" t="str">
            <v xml:space="preserve">   </v>
          </cell>
          <cell r="M1047">
            <v>1</v>
          </cell>
          <cell r="N1047">
            <v>0</v>
          </cell>
          <cell r="O1047">
            <v>0</v>
          </cell>
          <cell r="P1047" t="str">
            <v xml:space="preserve">   </v>
          </cell>
          <cell r="R1047" t="str">
            <v>1891</v>
          </cell>
        </row>
        <row r="1048">
          <cell r="A1048">
            <v>1720</v>
          </cell>
          <cell r="B1048" t="str">
            <v>F</v>
          </cell>
          <cell r="C1048" t="str">
            <v>1.16.5.1.30</v>
          </cell>
          <cell r="D1048" t="str">
            <v>Luva Pvc Roscavel P/ Eletroduto 4''</v>
          </cell>
          <cell r="E1048" t="str">
            <v>un</v>
          </cell>
          <cell r="F1048">
            <v>4</v>
          </cell>
          <cell r="G1048">
            <v>44.29</v>
          </cell>
          <cell r="H1048">
            <v>177.16</v>
          </cell>
          <cell r="I1048">
            <v>44.29</v>
          </cell>
          <cell r="J1048">
            <v>177.16</v>
          </cell>
          <cell r="K1048">
            <v>0</v>
          </cell>
          <cell r="L1048" t="str">
            <v xml:space="preserve">   </v>
          </cell>
          <cell r="M1048">
            <v>1</v>
          </cell>
          <cell r="N1048">
            <v>0</v>
          </cell>
          <cell r="O1048">
            <v>0</v>
          </cell>
          <cell r="P1048" t="str">
            <v xml:space="preserve">   </v>
          </cell>
          <cell r="R1048" t="str">
            <v>1895</v>
          </cell>
        </row>
        <row r="1049">
          <cell r="A1049">
            <v>4309</v>
          </cell>
          <cell r="B1049" t="str">
            <v>F</v>
          </cell>
          <cell r="C1049" t="str">
            <v>2.12.1.1.1.31</v>
          </cell>
          <cell r="D1049" t="str">
            <v>Luva Pvc Roscavel P/ Eletroduto 4''</v>
          </cell>
          <cell r="E1049" t="str">
            <v>un</v>
          </cell>
          <cell r="F1049">
            <v>4</v>
          </cell>
          <cell r="G1049">
            <v>44.29</v>
          </cell>
          <cell r="H1049">
            <v>177.16</v>
          </cell>
          <cell r="I1049">
            <v>44.29</v>
          </cell>
          <cell r="J1049">
            <v>177.16</v>
          </cell>
          <cell r="K1049">
            <v>0</v>
          </cell>
          <cell r="L1049" t="str">
            <v xml:space="preserve">   </v>
          </cell>
          <cell r="M1049">
            <v>1</v>
          </cell>
          <cell r="N1049">
            <v>0</v>
          </cell>
          <cell r="O1049">
            <v>0</v>
          </cell>
          <cell r="P1049" t="str">
            <v xml:space="preserve">   </v>
          </cell>
          <cell r="R1049" t="str">
            <v>1895</v>
          </cell>
        </row>
        <row r="1050">
          <cell r="A1050">
            <v>4342</v>
          </cell>
          <cell r="B1050" t="str">
            <v>F</v>
          </cell>
          <cell r="C1050" t="str">
            <v>2.12.1.3.1.12</v>
          </cell>
          <cell r="D1050" t="str">
            <v>Luva Pvc Roscavel P/ Eletroduto 4''</v>
          </cell>
          <cell r="E1050" t="str">
            <v>un</v>
          </cell>
          <cell r="F1050">
            <v>4</v>
          </cell>
          <cell r="G1050">
            <v>44.29</v>
          </cell>
          <cell r="H1050">
            <v>177.16</v>
          </cell>
          <cell r="I1050">
            <v>44.29</v>
          </cell>
          <cell r="J1050">
            <v>177.16</v>
          </cell>
          <cell r="K1050">
            <v>0</v>
          </cell>
          <cell r="L1050" t="str">
            <v xml:space="preserve">   </v>
          </cell>
          <cell r="M1050">
            <v>1</v>
          </cell>
          <cell r="N1050">
            <v>0</v>
          </cell>
          <cell r="O1050">
            <v>0</v>
          </cell>
          <cell r="P1050" t="str">
            <v xml:space="preserve">   </v>
          </cell>
          <cell r="R1050" t="str">
            <v>1895</v>
          </cell>
        </row>
        <row r="1051">
          <cell r="A1051">
            <v>5106</v>
          </cell>
          <cell r="B1051" t="str">
            <v>F</v>
          </cell>
          <cell r="C1051" t="str">
            <v>2.12.5.1.1.31</v>
          </cell>
          <cell r="D1051" t="str">
            <v>Luva Pvc Roscavel P/ Eletroduto 4''</v>
          </cell>
          <cell r="E1051" t="str">
            <v>un</v>
          </cell>
          <cell r="F1051">
            <v>4</v>
          </cell>
          <cell r="G1051">
            <v>44.29</v>
          </cell>
          <cell r="H1051">
            <v>177.16</v>
          </cell>
          <cell r="I1051">
            <v>44.29</v>
          </cell>
          <cell r="J1051">
            <v>177.16</v>
          </cell>
          <cell r="K1051">
            <v>0</v>
          </cell>
          <cell r="L1051" t="str">
            <v xml:space="preserve">   </v>
          </cell>
          <cell r="M1051">
            <v>1</v>
          </cell>
          <cell r="N1051">
            <v>0</v>
          </cell>
          <cell r="O1051">
            <v>0</v>
          </cell>
          <cell r="P1051" t="str">
            <v xml:space="preserve">   </v>
          </cell>
          <cell r="R1051" t="str">
            <v>1895</v>
          </cell>
        </row>
        <row r="1052">
          <cell r="A1052">
            <v>5128</v>
          </cell>
          <cell r="B1052" t="str">
            <v>F</v>
          </cell>
          <cell r="C1052" t="str">
            <v>2.12.5.2.1.7</v>
          </cell>
          <cell r="D1052" t="str">
            <v>Luva Pvc Roscavel P/ Eletroduto 4''</v>
          </cell>
          <cell r="E1052" t="str">
            <v>un</v>
          </cell>
          <cell r="F1052">
            <v>4</v>
          </cell>
          <cell r="G1052">
            <v>44.29</v>
          </cell>
          <cell r="H1052">
            <v>177.16</v>
          </cell>
          <cell r="I1052">
            <v>44.29</v>
          </cell>
          <cell r="J1052">
            <v>177.16</v>
          </cell>
          <cell r="K1052">
            <v>0</v>
          </cell>
          <cell r="L1052" t="str">
            <v xml:space="preserve">   </v>
          </cell>
          <cell r="M1052">
            <v>1</v>
          </cell>
          <cell r="N1052">
            <v>0</v>
          </cell>
          <cell r="O1052">
            <v>0</v>
          </cell>
          <cell r="P1052" t="str">
            <v xml:space="preserve">   </v>
          </cell>
          <cell r="R1052" t="str">
            <v>1895</v>
          </cell>
        </row>
        <row r="1053">
          <cell r="A1053">
            <v>5157</v>
          </cell>
          <cell r="B1053" t="str">
            <v>F</v>
          </cell>
          <cell r="C1053" t="str">
            <v>2.12.5.3.1.12</v>
          </cell>
          <cell r="D1053" t="str">
            <v>Luva Pvc Roscavel P/ Eletroduto 4''</v>
          </cell>
          <cell r="E1053" t="str">
            <v>un</v>
          </cell>
          <cell r="F1053">
            <v>4</v>
          </cell>
          <cell r="G1053">
            <v>44.29</v>
          </cell>
          <cell r="H1053">
            <v>177.16</v>
          </cell>
          <cell r="I1053">
            <v>44.29</v>
          </cell>
          <cell r="J1053">
            <v>177.16</v>
          </cell>
          <cell r="K1053">
            <v>0</v>
          </cell>
          <cell r="L1053" t="str">
            <v xml:space="preserve">   </v>
          </cell>
          <cell r="M1053">
            <v>1</v>
          </cell>
          <cell r="N1053">
            <v>0</v>
          </cell>
          <cell r="O1053">
            <v>0</v>
          </cell>
          <cell r="P1053" t="str">
            <v xml:space="preserve">   </v>
          </cell>
          <cell r="R1053" t="str">
            <v>1895</v>
          </cell>
        </row>
        <row r="1054">
          <cell r="A1054">
            <v>1477</v>
          </cell>
          <cell r="B1054" t="str">
            <v>F</v>
          </cell>
          <cell r="C1054" t="str">
            <v>1.14.4.12</v>
          </cell>
          <cell r="D1054" t="str">
            <v>Luva C/Bolsas Fofo Jgs Dn 100 Inclusive Anel Borracha</v>
          </cell>
          <cell r="E1054" t="str">
            <v>pç</v>
          </cell>
          <cell r="F1054">
            <v>4</v>
          </cell>
          <cell r="G1054">
            <v>170.14</v>
          </cell>
          <cell r="H1054">
            <v>680.56</v>
          </cell>
          <cell r="I1054">
            <v>170.14</v>
          </cell>
          <cell r="J1054">
            <v>680.56</v>
          </cell>
          <cell r="K1054">
            <v>0</v>
          </cell>
          <cell r="L1054" t="str">
            <v xml:space="preserve">   </v>
          </cell>
          <cell r="M1054">
            <v>1</v>
          </cell>
          <cell r="N1054">
            <v>0</v>
          </cell>
          <cell r="O1054">
            <v>0</v>
          </cell>
          <cell r="P1054" t="str">
            <v xml:space="preserve">   </v>
          </cell>
          <cell r="R1054" t="str">
            <v>3942</v>
          </cell>
        </row>
        <row r="1055">
          <cell r="A1055">
            <v>1478</v>
          </cell>
          <cell r="B1055" t="str">
            <v>F</v>
          </cell>
          <cell r="C1055" t="str">
            <v>1.14.4.13</v>
          </cell>
          <cell r="D1055" t="str">
            <v>Luva C/Bolsas Fofo Jgs Dn 150 Inclusive Anel Borracha</v>
          </cell>
          <cell r="E1055" t="str">
            <v>pç</v>
          </cell>
          <cell r="F1055">
            <v>2</v>
          </cell>
          <cell r="G1055">
            <v>228.49</v>
          </cell>
          <cell r="H1055">
            <v>456.98</v>
          </cell>
          <cell r="I1055">
            <v>228.49</v>
          </cell>
          <cell r="J1055">
            <v>456.98</v>
          </cell>
          <cell r="K1055">
            <v>0</v>
          </cell>
          <cell r="L1055" t="str">
            <v xml:space="preserve">   </v>
          </cell>
          <cell r="M1055">
            <v>1</v>
          </cell>
          <cell r="N1055">
            <v>0</v>
          </cell>
          <cell r="O1055">
            <v>0</v>
          </cell>
          <cell r="P1055" t="str">
            <v xml:space="preserve">   </v>
          </cell>
          <cell r="R1055" t="str">
            <v>3943</v>
          </cell>
        </row>
        <row r="1056">
          <cell r="A1056">
            <v>1387</v>
          </cell>
          <cell r="B1056" t="str">
            <v>F</v>
          </cell>
          <cell r="C1056" t="str">
            <v>1.13.4.5</v>
          </cell>
          <cell r="D1056" t="str">
            <v>Luva C/Bolsas Fofo Jgs Dn 100 Inclusive Anel Borracha</v>
          </cell>
          <cell r="E1056" t="str">
            <v>pç</v>
          </cell>
          <cell r="F1056">
            <v>4</v>
          </cell>
          <cell r="G1056">
            <v>170.14</v>
          </cell>
          <cell r="H1056">
            <v>680.56</v>
          </cell>
          <cell r="I1056">
            <v>170.14</v>
          </cell>
          <cell r="J1056">
            <v>680.56</v>
          </cell>
          <cell r="K1056">
            <v>0</v>
          </cell>
          <cell r="L1056" t="str">
            <v xml:space="preserve">   </v>
          </cell>
          <cell r="M1056">
            <v>1</v>
          </cell>
          <cell r="N1056">
            <v>0</v>
          </cell>
          <cell r="O1056">
            <v>0</v>
          </cell>
          <cell r="P1056" t="str">
            <v xml:space="preserve">   </v>
          </cell>
          <cell r="R1056" t="str">
            <v>3942</v>
          </cell>
        </row>
        <row r="1057">
          <cell r="A1057">
            <v>1388</v>
          </cell>
          <cell r="B1057" t="str">
            <v>F</v>
          </cell>
          <cell r="C1057" t="str">
            <v>1.13.4.6</v>
          </cell>
          <cell r="D1057" t="str">
            <v>Luva C/Bolsas Fofo Jgs Dn 150 Inclusive Anel Borracha</v>
          </cell>
          <cell r="E1057" t="str">
            <v>pç</v>
          </cell>
          <cell r="F1057">
            <v>1</v>
          </cell>
          <cell r="G1057">
            <v>228.49</v>
          </cell>
          <cell r="H1057">
            <v>228.49</v>
          </cell>
          <cell r="I1057">
            <v>228.49</v>
          </cell>
          <cell r="J1057">
            <v>228.49</v>
          </cell>
          <cell r="K1057">
            <v>0</v>
          </cell>
          <cell r="L1057" t="str">
            <v xml:space="preserve">   </v>
          </cell>
          <cell r="M1057">
            <v>1</v>
          </cell>
          <cell r="N1057">
            <v>0</v>
          </cell>
          <cell r="O1057">
            <v>0</v>
          </cell>
          <cell r="P1057" t="str">
            <v xml:space="preserve">   </v>
          </cell>
          <cell r="R1057" t="str">
            <v>3943</v>
          </cell>
        </row>
        <row r="1058">
          <cell r="A1058">
            <v>1389</v>
          </cell>
          <cell r="B1058" t="str">
            <v>F</v>
          </cell>
          <cell r="C1058" t="str">
            <v>1.13.4.7</v>
          </cell>
          <cell r="D1058" t="str">
            <v>Luva C/Bolsas Fofo Jgs Dn 300 Inclusive Anel Borracha</v>
          </cell>
          <cell r="E1058" t="str">
            <v>pç</v>
          </cell>
          <cell r="F1058">
            <v>1</v>
          </cell>
          <cell r="G1058">
            <v>605.28</v>
          </cell>
          <cell r="H1058">
            <v>605.28</v>
          </cell>
          <cell r="I1058">
            <v>605.28</v>
          </cell>
          <cell r="J1058">
            <v>605.28</v>
          </cell>
          <cell r="K1058">
            <v>0</v>
          </cell>
          <cell r="L1058" t="str">
            <v xml:space="preserve">   </v>
          </cell>
          <cell r="M1058">
            <v>1</v>
          </cell>
          <cell r="N1058">
            <v>0</v>
          </cell>
          <cell r="O1058">
            <v>0</v>
          </cell>
          <cell r="P1058" t="str">
            <v xml:space="preserve">   </v>
          </cell>
          <cell r="R1058" t="str">
            <v>3946</v>
          </cell>
        </row>
        <row r="1059">
          <cell r="A1059">
            <v>4410</v>
          </cell>
          <cell r="B1059" t="str">
            <v>F</v>
          </cell>
          <cell r="C1059" t="str">
            <v>2.12.2.1.1.12</v>
          </cell>
          <cell r="D1059" t="str">
            <v>Luva Pvc Roscavel P/ Eletroduto 3''</v>
          </cell>
          <cell r="E1059" t="str">
            <v>un</v>
          </cell>
          <cell r="F1059">
            <v>2</v>
          </cell>
          <cell r="G1059">
            <v>22.8</v>
          </cell>
          <cell r="H1059">
            <v>45.6</v>
          </cell>
          <cell r="I1059">
            <v>22.8</v>
          </cell>
          <cell r="J1059">
            <v>45.6</v>
          </cell>
          <cell r="K1059">
            <v>0</v>
          </cell>
          <cell r="L1059" t="str">
            <v xml:space="preserve">   </v>
          </cell>
          <cell r="M1059">
            <v>1</v>
          </cell>
          <cell r="N1059">
            <v>0</v>
          </cell>
          <cell r="O1059">
            <v>0</v>
          </cell>
          <cell r="P1059" t="str">
            <v xml:space="preserve">   </v>
          </cell>
          <cell r="R1059" t="str">
            <v>1896</v>
          </cell>
        </row>
        <row r="1060">
          <cell r="A1060">
            <v>4444</v>
          </cell>
          <cell r="B1060" t="str">
            <v>F</v>
          </cell>
          <cell r="C1060" t="str">
            <v>2.12.2.2.1.7</v>
          </cell>
          <cell r="D1060" t="str">
            <v>Luva Pvc Roscavel P/ Eletroduto 3''</v>
          </cell>
          <cell r="E1060" t="str">
            <v>un</v>
          </cell>
          <cell r="F1060">
            <v>4</v>
          </cell>
          <cell r="G1060">
            <v>22.8</v>
          </cell>
          <cell r="H1060">
            <v>91.2</v>
          </cell>
          <cell r="I1060">
            <v>22.8</v>
          </cell>
          <cell r="J1060">
            <v>91.2</v>
          </cell>
          <cell r="K1060">
            <v>0</v>
          </cell>
          <cell r="L1060" t="str">
            <v xml:space="preserve">   </v>
          </cell>
          <cell r="M1060">
            <v>1</v>
          </cell>
          <cell r="N1060">
            <v>0</v>
          </cell>
          <cell r="O1060">
            <v>0</v>
          </cell>
          <cell r="P1060" t="str">
            <v xml:space="preserve">   </v>
          </cell>
          <cell r="R1060" t="str">
            <v>1896</v>
          </cell>
        </row>
        <row r="1061">
          <cell r="A1061">
            <v>4474</v>
          </cell>
          <cell r="B1061" t="str">
            <v>F</v>
          </cell>
          <cell r="C1061" t="str">
            <v>2.12.2.3.1.12</v>
          </cell>
          <cell r="D1061" t="str">
            <v>Luva Pvc Roscavel P/ Eletroduto 3''</v>
          </cell>
          <cell r="E1061" t="str">
            <v>un</v>
          </cell>
          <cell r="F1061">
            <v>4</v>
          </cell>
          <cell r="G1061">
            <v>22.8</v>
          </cell>
          <cell r="H1061">
            <v>91.2</v>
          </cell>
          <cell r="I1061">
            <v>22.8</v>
          </cell>
          <cell r="J1061">
            <v>91.2</v>
          </cell>
          <cell r="K1061">
            <v>0</v>
          </cell>
          <cell r="L1061" t="str">
            <v xml:space="preserve">   </v>
          </cell>
          <cell r="M1061">
            <v>1</v>
          </cell>
          <cell r="N1061">
            <v>0</v>
          </cell>
          <cell r="O1061">
            <v>0</v>
          </cell>
          <cell r="P1061" t="str">
            <v xml:space="preserve">   </v>
          </cell>
          <cell r="R1061" t="str">
            <v>1896</v>
          </cell>
        </row>
        <row r="1062">
          <cell r="A1062">
            <v>4500</v>
          </cell>
          <cell r="B1062" t="str">
            <v>F</v>
          </cell>
          <cell r="C1062" t="str">
            <v>2.12.2.4.1.12</v>
          </cell>
          <cell r="D1062" t="str">
            <v>Luva Pvc Roscavel P/ Eletroduto 3''</v>
          </cell>
          <cell r="E1062" t="str">
            <v>un</v>
          </cell>
          <cell r="F1062">
            <v>4</v>
          </cell>
          <cell r="G1062">
            <v>22.8</v>
          </cell>
          <cell r="H1062">
            <v>91.2</v>
          </cell>
          <cell r="I1062">
            <v>22.8</v>
          </cell>
          <cell r="J1062">
            <v>91.2</v>
          </cell>
          <cell r="K1062">
            <v>0</v>
          </cell>
          <cell r="L1062" t="str">
            <v xml:space="preserve">   </v>
          </cell>
          <cell r="M1062">
            <v>1</v>
          </cell>
          <cell r="N1062">
            <v>0</v>
          </cell>
          <cell r="O1062">
            <v>0</v>
          </cell>
          <cell r="P1062" t="str">
            <v xml:space="preserve">   </v>
          </cell>
          <cell r="R1062" t="str">
            <v>1896</v>
          </cell>
        </row>
        <row r="1063">
          <cell r="A1063">
            <v>4700</v>
          </cell>
          <cell r="B1063" t="str">
            <v>F</v>
          </cell>
          <cell r="C1063" t="str">
            <v>2.12.3.3.1.12</v>
          </cell>
          <cell r="D1063" t="str">
            <v>Luva Pvc Roscavel P/ Eletroduto 3''</v>
          </cell>
          <cell r="E1063" t="str">
            <v>un</v>
          </cell>
          <cell r="F1063">
            <v>4</v>
          </cell>
          <cell r="G1063">
            <v>22.8</v>
          </cell>
          <cell r="H1063">
            <v>91.2</v>
          </cell>
          <cell r="I1063">
            <v>22.8</v>
          </cell>
          <cell r="J1063">
            <v>91.2</v>
          </cell>
          <cell r="K1063">
            <v>0</v>
          </cell>
          <cell r="L1063" t="str">
            <v xml:space="preserve">   </v>
          </cell>
          <cell r="M1063">
            <v>1</v>
          </cell>
          <cell r="N1063">
            <v>0</v>
          </cell>
          <cell r="O1063">
            <v>0</v>
          </cell>
          <cell r="P1063" t="str">
            <v xml:space="preserve">   </v>
          </cell>
          <cell r="R1063" t="str">
            <v>1896</v>
          </cell>
        </row>
        <row r="1064">
          <cell r="A1064">
            <v>5183</v>
          </cell>
          <cell r="B1064" t="str">
            <v>F</v>
          </cell>
          <cell r="C1064" t="str">
            <v>2.12.5.4.1.12</v>
          </cell>
          <cell r="D1064" t="str">
            <v>Luva Pvc Roscavel P/ Eletroduto 3''</v>
          </cell>
          <cell r="E1064" t="str">
            <v>un</v>
          </cell>
          <cell r="F1064">
            <v>4</v>
          </cell>
          <cell r="G1064">
            <v>22.8</v>
          </cell>
          <cell r="H1064">
            <v>91.2</v>
          </cell>
          <cell r="I1064">
            <v>22.8</v>
          </cell>
          <cell r="J1064">
            <v>91.2</v>
          </cell>
          <cell r="K1064">
            <v>0</v>
          </cell>
          <cell r="L1064" t="str">
            <v xml:space="preserve">   </v>
          </cell>
          <cell r="M1064">
            <v>1</v>
          </cell>
          <cell r="N1064">
            <v>0</v>
          </cell>
          <cell r="O1064">
            <v>0</v>
          </cell>
          <cell r="P1064" t="str">
            <v xml:space="preserve">   </v>
          </cell>
          <cell r="R1064" t="str">
            <v>1896</v>
          </cell>
        </row>
        <row r="1065">
          <cell r="A1065">
            <v>1619</v>
          </cell>
          <cell r="B1065" t="str">
            <v>F</v>
          </cell>
          <cell r="C1065" t="str">
            <v>1.16.2.2.10</v>
          </cell>
          <cell r="D1065" t="str">
            <v>Luva Pvc Roscavel P/ Eletroduto 1"</v>
          </cell>
          <cell r="E1065" t="str">
            <v>un</v>
          </cell>
          <cell r="F1065">
            <v>10</v>
          </cell>
          <cell r="G1065">
            <v>2.02</v>
          </cell>
          <cell r="H1065">
            <v>20.2</v>
          </cell>
          <cell r="I1065">
            <v>2.02</v>
          </cell>
          <cell r="J1065">
            <v>20.2</v>
          </cell>
          <cell r="K1065">
            <v>0</v>
          </cell>
          <cell r="L1065" t="str">
            <v xml:space="preserve">   </v>
          </cell>
          <cell r="M1065">
            <v>1</v>
          </cell>
          <cell r="N1065">
            <v>0</v>
          </cell>
          <cell r="O1065">
            <v>0</v>
          </cell>
          <cell r="P1065" t="str">
            <v xml:space="preserve">   </v>
          </cell>
          <cell r="R1065" t="str">
            <v>1892</v>
          </cell>
        </row>
        <row r="1066">
          <cell r="A1066">
            <v>1616</v>
          </cell>
          <cell r="B1066" t="str">
            <v>F</v>
          </cell>
          <cell r="C1066" t="str">
            <v>1.16.2.2.7</v>
          </cell>
          <cell r="D1066" t="str">
            <v xml:space="preserve">Luva Pvc Roscavel P/ Eletroduto 3/4" </v>
          </cell>
          <cell r="E1066" t="str">
            <v>un</v>
          </cell>
          <cell r="F1066">
            <v>25</v>
          </cell>
          <cell r="G1066">
            <v>1.6</v>
          </cell>
          <cell r="H1066">
            <v>40</v>
          </cell>
          <cell r="I1066">
            <v>1.6</v>
          </cell>
          <cell r="J1066">
            <v>40</v>
          </cell>
          <cell r="K1066">
            <v>0</v>
          </cell>
          <cell r="L1066" t="str">
            <v xml:space="preserve">   </v>
          </cell>
          <cell r="M1066">
            <v>1</v>
          </cell>
          <cell r="N1066">
            <v>0</v>
          </cell>
          <cell r="O1066">
            <v>0</v>
          </cell>
          <cell r="P1066" t="str">
            <v xml:space="preserve">   </v>
          </cell>
          <cell r="R1066" t="str">
            <v>1891</v>
          </cell>
        </row>
        <row r="1067">
          <cell r="A1067">
            <v>4441</v>
          </cell>
          <cell r="B1067" t="str">
            <v>F</v>
          </cell>
          <cell r="C1067" t="str">
            <v>2.12.2.2.1.4</v>
          </cell>
          <cell r="D1067" t="str">
            <v xml:space="preserve">Luva Pvc Roscavel P/ Eletroduto 3/4" </v>
          </cell>
          <cell r="E1067" t="str">
            <v>un</v>
          </cell>
          <cell r="F1067">
            <v>30</v>
          </cell>
          <cell r="G1067">
            <v>1.6</v>
          </cell>
          <cell r="H1067">
            <v>48</v>
          </cell>
          <cell r="I1067">
            <v>1.6</v>
          </cell>
          <cell r="J1067">
            <v>48</v>
          </cell>
          <cell r="K1067">
            <v>0</v>
          </cell>
          <cell r="L1067" t="str">
            <v xml:space="preserve">   </v>
          </cell>
          <cell r="M1067">
            <v>1</v>
          </cell>
          <cell r="N1067">
            <v>0</v>
          </cell>
          <cell r="O1067">
            <v>0</v>
          </cell>
          <cell r="P1067" t="str">
            <v xml:space="preserve">   </v>
          </cell>
          <cell r="R1067" t="str">
            <v>1891</v>
          </cell>
        </row>
        <row r="1068">
          <cell r="A1068">
            <v>4497</v>
          </cell>
          <cell r="B1068" t="str">
            <v>F</v>
          </cell>
          <cell r="C1068" t="str">
            <v>2.12.2.4.1.9</v>
          </cell>
          <cell r="D1068" t="str">
            <v xml:space="preserve">Luva Pvc Roscavel P/ Eletroduto 3/4" </v>
          </cell>
          <cell r="E1068" t="str">
            <v>un</v>
          </cell>
          <cell r="F1068">
            <v>3</v>
          </cell>
          <cell r="G1068">
            <v>1.6</v>
          </cell>
          <cell r="H1068">
            <v>4.8</v>
          </cell>
          <cell r="I1068">
            <v>1.6</v>
          </cell>
          <cell r="J1068">
            <v>4.8</v>
          </cell>
          <cell r="K1068">
            <v>0</v>
          </cell>
          <cell r="L1068" t="str">
            <v xml:space="preserve">   </v>
          </cell>
          <cell r="M1068">
            <v>1</v>
          </cell>
          <cell r="N1068">
            <v>0</v>
          </cell>
          <cell r="O1068">
            <v>0</v>
          </cell>
          <cell r="P1068" t="str">
            <v xml:space="preserve">   </v>
          </cell>
          <cell r="R1068" t="str">
            <v>1891</v>
          </cell>
        </row>
        <row r="1069">
          <cell r="A1069">
            <v>4667</v>
          </cell>
          <cell r="B1069" t="str">
            <v>F</v>
          </cell>
          <cell r="C1069" t="str">
            <v>2.12.3.2.1.4</v>
          </cell>
          <cell r="D1069" t="str">
            <v xml:space="preserve">Luva Pvc Roscavel P/ Eletroduto 3/4" </v>
          </cell>
          <cell r="E1069" t="str">
            <v>un</v>
          </cell>
          <cell r="F1069">
            <v>30</v>
          </cell>
          <cell r="G1069">
            <v>1.6</v>
          </cell>
          <cell r="H1069">
            <v>48</v>
          </cell>
          <cell r="I1069">
            <v>1.6</v>
          </cell>
          <cell r="J1069">
            <v>48</v>
          </cell>
          <cell r="K1069">
            <v>0</v>
          </cell>
          <cell r="L1069" t="str">
            <v xml:space="preserve">   </v>
          </cell>
          <cell r="M1069">
            <v>1</v>
          </cell>
          <cell r="N1069">
            <v>0</v>
          </cell>
          <cell r="O1069">
            <v>0</v>
          </cell>
          <cell r="P1069" t="str">
            <v xml:space="preserve">   </v>
          </cell>
          <cell r="R1069" t="str">
            <v>1891</v>
          </cell>
        </row>
        <row r="1070">
          <cell r="A1070">
            <v>4723</v>
          </cell>
          <cell r="B1070" t="str">
            <v>F</v>
          </cell>
          <cell r="C1070" t="str">
            <v>2.12.3.4.1.9</v>
          </cell>
          <cell r="D1070" t="str">
            <v xml:space="preserve">Luva Pvc Roscavel P/ Eletroduto 3/4" </v>
          </cell>
          <cell r="E1070" t="str">
            <v>un</v>
          </cell>
          <cell r="F1070">
            <v>3</v>
          </cell>
          <cell r="G1070">
            <v>1.6</v>
          </cell>
          <cell r="H1070">
            <v>4.8</v>
          </cell>
          <cell r="I1070">
            <v>1.6</v>
          </cell>
          <cell r="J1070">
            <v>4.8</v>
          </cell>
          <cell r="K1070">
            <v>0</v>
          </cell>
          <cell r="L1070" t="str">
            <v xml:space="preserve">   </v>
          </cell>
          <cell r="M1070">
            <v>1</v>
          </cell>
          <cell r="N1070">
            <v>0</v>
          </cell>
          <cell r="O1070">
            <v>0</v>
          </cell>
          <cell r="P1070" t="str">
            <v xml:space="preserve">   </v>
          </cell>
          <cell r="R1070" t="str">
            <v>1891</v>
          </cell>
        </row>
        <row r="1071">
          <cell r="A1071">
            <v>4892</v>
          </cell>
          <cell r="B1071" t="str">
            <v>F</v>
          </cell>
          <cell r="C1071" t="str">
            <v>2.12.4.2.1.4</v>
          </cell>
          <cell r="D1071" t="str">
            <v xml:space="preserve">Luva Pvc Roscavel P/ Eletroduto 3/4" </v>
          </cell>
          <cell r="E1071" t="str">
            <v>un</v>
          </cell>
          <cell r="F1071">
            <v>30</v>
          </cell>
          <cell r="G1071">
            <v>1.6</v>
          </cell>
          <cell r="H1071">
            <v>48</v>
          </cell>
          <cell r="I1071">
            <v>1.6</v>
          </cell>
          <cell r="J1071">
            <v>48</v>
          </cell>
          <cell r="K1071">
            <v>0</v>
          </cell>
          <cell r="L1071" t="str">
            <v xml:space="preserve">   </v>
          </cell>
          <cell r="M1071">
            <v>1</v>
          </cell>
          <cell r="N1071">
            <v>0</v>
          </cell>
          <cell r="O1071">
            <v>0</v>
          </cell>
          <cell r="P1071" t="str">
            <v xml:space="preserve">   </v>
          </cell>
          <cell r="R1071" t="str">
            <v>1891</v>
          </cell>
        </row>
        <row r="1072">
          <cell r="A1072">
            <v>4947</v>
          </cell>
          <cell r="B1072" t="str">
            <v>F</v>
          </cell>
          <cell r="C1072" t="str">
            <v>2.12.4.4.1.9</v>
          </cell>
          <cell r="D1072" t="str">
            <v xml:space="preserve">Luva Pvc Roscavel P/ Eletroduto 3/4" </v>
          </cell>
          <cell r="E1072" t="str">
            <v>un</v>
          </cell>
          <cell r="F1072">
            <v>3</v>
          </cell>
          <cell r="G1072">
            <v>1.6</v>
          </cell>
          <cell r="H1072">
            <v>4.8</v>
          </cell>
          <cell r="I1072">
            <v>1.6</v>
          </cell>
          <cell r="J1072">
            <v>4.8</v>
          </cell>
          <cell r="K1072">
            <v>0</v>
          </cell>
          <cell r="L1072" t="str">
            <v xml:space="preserve">   </v>
          </cell>
          <cell r="M1072">
            <v>1</v>
          </cell>
          <cell r="N1072">
            <v>0</v>
          </cell>
          <cell r="O1072">
            <v>0</v>
          </cell>
          <cell r="P1072" t="str">
            <v xml:space="preserve">   </v>
          </cell>
          <cell r="R1072" t="str">
            <v>1891</v>
          </cell>
        </row>
        <row r="1073">
          <cell r="A1073">
            <v>5125</v>
          </cell>
          <cell r="B1073" t="str">
            <v>F</v>
          </cell>
          <cell r="C1073" t="str">
            <v>2.12.5.2.1.4</v>
          </cell>
          <cell r="D1073" t="str">
            <v xml:space="preserve">Luva Pvc Roscavel P/ Eletroduto 3/4" </v>
          </cell>
          <cell r="E1073" t="str">
            <v>un</v>
          </cell>
          <cell r="F1073">
            <v>30</v>
          </cell>
          <cell r="G1073">
            <v>1.6</v>
          </cell>
          <cell r="H1073">
            <v>48</v>
          </cell>
          <cell r="I1073">
            <v>1.6</v>
          </cell>
          <cell r="J1073">
            <v>48</v>
          </cell>
          <cell r="K1073">
            <v>0</v>
          </cell>
          <cell r="L1073" t="str">
            <v xml:space="preserve">   </v>
          </cell>
          <cell r="M1073">
            <v>1</v>
          </cell>
          <cell r="N1073">
            <v>0</v>
          </cell>
          <cell r="O1073">
            <v>0</v>
          </cell>
          <cell r="P1073" t="str">
            <v xml:space="preserve">   </v>
          </cell>
          <cell r="R1073" t="str">
            <v>1891</v>
          </cell>
        </row>
        <row r="1074">
          <cell r="A1074">
            <v>5180</v>
          </cell>
          <cell r="B1074" t="str">
            <v>F</v>
          </cell>
          <cell r="C1074" t="str">
            <v>2.12.5.4.1.9</v>
          </cell>
          <cell r="D1074" t="str">
            <v xml:space="preserve">Luva Pvc Roscavel P/ Eletroduto 3/4" </v>
          </cell>
          <cell r="E1074" t="str">
            <v>un</v>
          </cell>
          <cell r="F1074">
            <v>3</v>
          </cell>
          <cell r="G1074">
            <v>1.6</v>
          </cell>
          <cell r="H1074">
            <v>4.8</v>
          </cell>
          <cell r="I1074">
            <v>1.6</v>
          </cell>
          <cell r="J1074">
            <v>4.8</v>
          </cell>
          <cell r="K1074">
            <v>0</v>
          </cell>
          <cell r="L1074" t="str">
            <v xml:space="preserve">   </v>
          </cell>
          <cell r="M1074">
            <v>1</v>
          </cell>
          <cell r="N1074">
            <v>0</v>
          </cell>
          <cell r="O1074">
            <v>0</v>
          </cell>
          <cell r="P1074" t="str">
            <v xml:space="preserve">   </v>
          </cell>
          <cell r="R1074" t="str">
            <v>1891</v>
          </cell>
        </row>
        <row r="1075">
          <cell r="A1075">
            <v>5350</v>
          </cell>
          <cell r="B1075" t="str">
            <v>F</v>
          </cell>
          <cell r="C1075" t="str">
            <v>2.12.6.2.1.4</v>
          </cell>
          <cell r="D1075" t="str">
            <v xml:space="preserve">Luva Pvc Roscavel P/ Eletroduto 3/4" </v>
          </cell>
          <cell r="E1075" t="str">
            <v>un</v>
          </cell>
          <cell r="F1075">
            <v>30</v>
          </cell>
          <cell r="G1075">
            <v>1.6</v>
          </cell>
          <cell r="H1075">
            <v>48</v>
          </cell>
          <cell r="I1075">
            <v>1.6</v>
          </cell>
          <cell r="J1075">
            <v>48</v>
          </cell>
          <cell r="K1075">
            <v>0</v>
          </cell>
          <cell r="L1075" t="str">
            <v xml:space="preserve">   </v>
          </cell>
          <cell r="M1075">
            <v>1</v>
          </cell>
          <cell r="N1075">
            <v>0</v>
          </cell>
          <cell r="O1075">
            <v>0</v>
          </cell>
          <cell r="P1075" t="str">
            <v xml:space="preserve">   </v>
          </cell>
          <cell r="R1075" t="str">
            <v>1891</v>
          </cell>
        </row>
        <row r="1076">
          <cell r="A1076">
            <v>5405</v>
          </cell>
          <cell r="B1076" t="str">
            <v>F</v>
          </cell>
          <cell r="C1076" t="str">
            <v>2.12.6.4.1.9</v>
          </cell>
          <cell r="D1076" t="str">
            <v xml:space="preserve">Luva Pvc Roscavel P/ Eletroduto 3/4" </v>
          </cell>
          <cell r="E1076" t="str">
            <v>un</v>
          </cell>
          <cell r="F1076">
            <v>3</v>
          </cell>
          <cell r="G1076">
            <v>1.6</v>
          </cell>
          <cell r="H1076">
            <v>4.8</v>
          </cell>
          <cell r="I1076">
            <v>1.6</v>
          </cell>
          <cell r="J1076">
            <v>4.8</v>
          </cell>
          <cell r="K1076">
            <v>0</v>
          </cell>
          <cell r="L1076" t="str">
            <v xml:space="preserve">   </v>
          </cell>
          <cell r="M1076">
            <v>1</v>
          </cell>
          <cell r="N1076">
            <v>0</v>
          </cell>
          <cell r="O1076">
            <v>0</v>
          </cell>
          <cell r="P1076" t="str">
            <v xml:space="preserve">   </v>
          </cell>
          <cell r="R1076" t="str">
            <v>1891</v>
          </cell>
        </row>
        <row r="1077">
          <cell r="A1077">
            <v>5576</v>
          </cell>
          <cell r="B1077" t="str">
            <v>F</v>
          </cell>
          <cell r="C1077" t="str">
            <v>2.12.7.2.1.4</v>
          </cell>
          <cell r="D1077" t="str">
            <v xml:space="preserve">Luva Pvc Roscavel P/ Eletroduto 3/4" </v>
          </cell>
          <cell r="E1077" t="str">
            <v>un</v>
          </cell>
          <cell r="F1077">
            <v>30</v>
          </cell>
          <cell r="G1077">
            <v>1.6</v>
          </cell>
          <cell r="H1077">
            <v>48</v>
          </cell>
          <cell r="I1077">
            <v>1.6</v>
          </cell>
          <cell r="J1077">
            <v>48</v>
          </cell>
          <cell r="K1077">
            <v>0</v>
          </cell>
          <cell r="L1077" t="str">
            <v xml:space="preserve">   </v>
          </cell>
          <cell r="M1077">
            <v>1</v>
          </cell>
          <cell r="N1077">
            <v>0</v>
          </cell>
          <cell r="O1077">
            <v>0</v>
          </cell>
          <cell r="P1077" t="str">
            <v xml:space="preserve">   </v>
          </cell>
          <cell r="R1077" t="str">
            <v>1891</v>
          </cell>
        </row>
        <row r="1078">
          <cell r="A1078">
            <v>5631</v>
          </cell>
          <cell r="B1078" t="str">
            <v>F</v>
          </cell>
          <cell r="C1078" t="str">
            <v>2.12.7.4.1.9</v>
          </cell>
          <cell r="D1078" t="str">
            <v xml:space="preserve">Luva Pvc Roscavel P/ Eletroduto 3/4" </v>
          </cell>
          <cell r="E1078" t="str">
            <v>un</v>
          </cell>
          <cell r="F1078">
            <v>3</v>
          </cell>
          <cell r="G1078">
            <v>1.6</v>
          </cell>
          <cell r="H1078">
            <v>4.8</v>
          </cell>
          <cell r="I1078">
            <v>1.6</v>
          </cell>
          <cell r="J1078">
            <v>4.8</v>
          </cell>
          <cell r="K1078">
            <v>0</v>
          </cell>
          <cell r="L1078" t="str">
            <v xml:space="preserve">   </v>
          </cell>
          <cell r="M1078">
            <v>1</v>
          </cell>
          <cell r="N1078">
            <v>0</v>
          </cell>
          <cell r="O1078">
            <v>0</v>
          </cell>
          <cell r="P1078" t="str">
            <v xml:space="preserve">   </v>
          </cell>
          <cell r="R1078" t="str">
            <v>1891</v>
          </cell>
        </row>
        <row r="1079">
          <cell r="A1079">
            <v>1698</v>
          </cell>
          <cell r="B1079" t="str">
            <v>F</v>
          </cell>
          <cell r="C1079" t="str">
            <v>1.16.5.1.8</v>
          </cell>
          <cell r="D1079" t="str">
            <v>Mão francesa chata galvanizada 700mm</v>
          </cell>
          <cell r="E1079" t="str">
            <v>un</v>
          </cell>
          <cell r="F1079">
            <v>12</v>
          </cell>
          <cell r="G1079">
            <v>10.39</v>
          </cell>
          <cell r="H1079">
            <v>124.68</v>
          </cell>
          <cell r="I1079">
            <v>10.38</v>
          </cell>
          <cell r="J1079">
            <v>124.56</v>
          </cell>
          <cell r="K1079">
            <v>0.01</v>
          </cell>
          <cell r="L1079" t="str">
            <v xml:space="preserve">   </v>
          </cell>
          <cell r="M1079">
            <v>1.0009999999999999</v>
          </cell>
          <cell r="N1079">
            <v>1E-3</v>
          </cell>
          <cell r="O1079">
            <v>0</v>
          </cell>
          <cell r="P1079">
            <v>9.9999999999997903E-3</v>
          </cell>
          <cell r="R1079" t="str">
            <v>Comp385</v>
          </cell>
        </row>
        <row r="1080">
          <cell r="A1080">
            <v>4286</v>
          </cell>
          <cell r="B1080" t="str">
            <v>F</v>
          </cell>
          <cell r="C1080" t="str">
            <v>2.12.1.1.1.8</v>
          </cell>
          <cell r="D1080" t="str">
            <v>Mão francesa chata galvanizada 700mm</v>
          </cell>
          <cell r="E1080" t="str">
            <v>un</v>
          </cell>
          <cell r="F1080">
            <v>12</v>
          </cell>
          <cell r="G1080">
            <v>10.39</v>
          </cell>
          <cell r="H1080">
            <v>124.68</v>
          </cell>
          <cell r="I1080">
            <v>10.38</v>
          </cell>
          <cell r="J1080">
            <v>124.56</v>
          </cell>
          <cell r="K1080">
            <v>0.01</v>
          </cell>
          <cell r="L1080" t="str">
            <v xml:space="preserve">   </v>
          </cell>
          <cell r="M1080">
            <v>1.0009999999999999</v>
          </cell>
          <cell r="N1080">
            <v>1E-3</v>
          </cell>
          <cell r="O1080">
            <v>0</v>
          </cell>
          <cell r="P1080">
            <v>9.9999999999997903E-3</v>
          </cell>
          <cell r="R1080" t="str">
            <v>Comp385</v>
          </cell>
        </row>
        <row r="1081">
          <cell r="A1081">
            <v>5083</v>
          </cell>
          <cell r="B1081" t="str">
            <v>F</v>
          </cell>
          <cell r="C1081" t="str">
            <v>2.12.5.1.1.8</v>
          </cell>
          <cell r="D1081" t="str">
            <v>Mão francesa chata galvanizada 700mm</v>
          </cell>
          <cell r="E1081" t="str">
            <v>un</v>
          </cell>
          <cell r="F1081">
            <v>12</v>
          </cell>
          <cell r="G1081">
            <v>10.39</v>
          </cell>
          <cell r="H1081">
            <v>124.68</v>
          </cell>
          <cell r="I1081">
            <v>10.38</v>
          </cell>
          <cell r="J1081">
            <v>124.56</v>
          </cell>
          <cell r="K1081">
            <v>0.01</v>
          </cell>
          <cell r="L1081" t="str">
            <v xml:space="preserve">   </v>
          </cell>
          <cell r="M1081">
            <v>1.0009999999999999</v>
          </cell>
          <cell r="N1081">
            <v>1E-3</v>
          </cell>
          <cell r="O1081">
            <v>0</v>
          </cell>
          <cell r="P1081">
            <v>9.9999999999997903E-3</v>
          </cell>
          <cell r="R1081" t="str">
            <v>Comp385</v>
          </cell>
        </row>
        <row r="1082">
          <cell r="A1082">
            <v>682</v>
          </cell>
          <cell r="B1082" t="str">
            <v>F</v>
          </cell>
          <cell r="C1082" t="str">
            <v>1.8.3.4.1.13</v>
          </cell>
          <cell r="D1082" t="str">
            <v>Medidor de vazão tipo turbina, sistema de medição por contador mecânico/transmissor eletro - ótico p/ PLC DN 200mm FºFº</v>
          </cell>
          <cell r="E1082" t="str">
            <v>pç</v>
          </cell>
          <cell r="F1082">
            <v>1</v>
          </cell>
          <cell r="G1082">
            <v>18200</v>
          </cell>
          <cell r="H1082">
            <v>18200</v>
          </cell>
          <cell r="I1082">
            <v>18200</v>
          </cell>
          <cell r="J1082">
            <v>18200</v>
          </cell>
          <cell r="K1082">
            <v>0</v>
          </cell>
          <cell r="L1082" t="str">
            <v xml:space="preserve">   </v>
          </cell>
          <cell r="M1082">
            <v>1</v>
          </cell>
          <cell r="N1082">
            <v>0</v>
          </cell>
          <cell r="O1082">
            <v>0</v>
          </cell>
          <cell r="P1082" t="str">
            <v xml:space="preserve">   </v>
          </cell>
          <cell r="R1082" t="str">
            <v>Comp386</v>
          </cell>
        </row>
        <row r="1083">
          <cell r="A1083">
            <v>821</v>
          </cell>
          <cell r="B1083" t="str">
            <v>F</v>
          </cell>
          <cell r="C1083" t="str">
            <v>1.8.4.4.1.14</v>
          </cell>
          <cell r="D1083" t="str">
            <v>Medidor de vazão tipo turbina, sistema de medição por contador mecânico/transmissor eletro - ótico p/ PLC DN 200mm FºFº</v>
          </cell>
          <cell r="E1083" t="str">
            <v>pç</v>
          </cell>
          <cell r="F1083">
            <v>1</v>
          </cell>
          <cell r="G1083">
            <v>18200</v>
          </cell>
          <cell r="H1083">
            <v>18200</v>
          </cell>
          <cell r="I1083">
            <v>18200</v>
          </cell>
          <cell r="J1083">
            <v>18200</v>
          </cell>
          <cell r="K1083">
            <v>0</v>
          </cell>
          <cell r="L1083" t="str">
            <v xml:space="preserve">   </v>
          </cell>
          <cell r="M1083">
            <v>1</v>
          </cell>
          <cell r="N1083">
            <v>0</v>
          </cell>
          <cell r="O1083">
            <v>0</v>
          </cell>
          <cell r="P1083" t="str">
            <v xml:space="preserve">   </v>
          </cell>
          <cell r="R1083" t="str">
            <v>Comp386</v>
          </cell>
        </row>
        <row r="1084">
          <cell r="A1084">
            <v>512</v>
          </cell>
          <cell r="B1084" t="str">
            <v>F</v>
          </cell>
          <cell r="C1084" t="str">
            <v>1.8.2.4.1.25</v>
          </cell>
          <cell r="D1084" t="str">
            <v>Medidor de vazão tipo turbina, sistema de medição por contador mecânico/transmissor eletro - ótico p/ PLC DN 250mm FºFº</v>
          </cell>
          <cell r="E1084" t="str">
            <v>pç</v>
          </cell>
          <cell r="F1084">
            <v>1</v>
          </cell>
          <cell r="G1084">
            <v>24800</v>
          </cell>
          <cell r="H1084">
            <v>24800</v>
          </cell>
          <cell r="I1084">
            <v>24800</v>
          </cell>
          <cell r="J1084">
            <v>24800</v>
          </cell>
          <cell r="K1084">
            <v>0</v>
          </cell>
          <cell r="L1084" t="str">
            <v xml:space="preserve">   </v>
          </cell>
          <cell r="M1084">
            <v>1</v>
          </cell>
          <cell r="N1084">
            <v>0</v>
          </cell>
          <cell r="O1084">
            <v>0</v>
          </cell>
          <cell r="P1084" t="str">
            <v xml:space="preserve">   </v>
          </cell>
          <cell r="R1084" t="str">
            <v>Comp387</v>
          </cell>
        </row>
        <row r="1085">
          <cell r="A1085">
            <v>1673</v>
          </cell>
          <cell r="B1085" t="str">
            <v>F</v>
          </cell>
          <cell r="C1085" t="str">
            <v>1.16.3.21</v>
          </cell>
          <cell r="D1085" t="str">
            <v>Minidisjuntor monopolar - Padrão VDE - 500V - 10A - 10kA</v>
          </cell>
          <cell r="E1085" t="str">
            <v>un</v>
          </cell>
          <cell r="F1085">
            <v>3</v>
          </cell>
          <cell r="G1085">
            <v>18.2</v>
          </cell>
          <cell r="H1085">
            <v>54.6</v>
          </cell>
          <cell r="I1085">
            <v>18.2</v>
          </cell>
          <cell r="J1085">
            <v>54.6</v>
          </cell>
          <cell r="K1085">
            <v>0</v>
          </cell>
          <cell r="L1085" t="str">
            <v xml:space="preserve">   </v>
          </cell>
          <cell r="M1085">
            <v>1</v>
          </cell>
          <cell r="N1085">
            <v>0</v>
          </cell>
          <cell r="O1085">
            <v>0</v>
          </cell>
          <cell r="P1085" t="str">
            <v xml:space="preserve">   </v>
          </cell>
          <cell r="R1085" t="str">
            <v>Comp389</v>
          </cell>
        </row>
        <row r="1086">
          <cell r="A1086">
            <v>1638</v>
          </cell>
          <cell r="B1086" t="str">
            <v>F</v>
          </cell>
          <cell r="C1086" t="str">
            <v>1.16.2.2.29</v>
          </cell>
          <cell r="D1086" t="str">
            <v>Minidisjuntor monopolar - Padrão VDE - 500V - 10A - 5kA</v>
          </cell>
          <cell r="E1086" t="str">
            <v>un</v>
          </cell>
          <cell r="F1086">
            <v>10</v>
          </cell>
          <cell r="G1086">
            <v>13.48</v>
          </cell>
          <cell r="H1086">
            <v>134.80000000000001</v>
          </cell>
          <cell r="I1086">
            <v>13.48</v>
          </cell>
          <cell r="J1086">
            <v>134.80000000000001</v>
          </cell>
          <cell r="K1086">
            <v>0</v>
          </cell>
          <cell r="L1086" t="str">
            <v xml:space="preserve">   </v>
          </cell>
          <cell r="M1086">
            <v>1</v>
          </cell>
          <cell r="N1086">
            <v>0</v>
          </cell>
          <cell r="O1086">
            <v>0</v>
          </cell>
          <cell r="P1086" t="str">
            <v xml:space="preserve">   </v>
          </cell>
          <cell r="R1086" t="str">
            <v>Comp388</v>
          </cell>
        </row>
        <row r="1087">
          <cell r="A1087">
            <v>1674</v>
          </cell>
          <cell r="B1087" t="str">
            <v>F</v>
          </cell>
          <cell r="C1087" t="str">
            <v>1.16.3.22</v>
          </cell>
          <cell r="D1087" t="str">
            <v>Minidisjuntor tripolar - Padrão VDE - 500V - 16A - 10kA</v>
          </cell>
          <cell r="E1087" t="str">
            <v>un</v>
          </cell>
          <cell r="F1087">
            <v>1</v>
          </cell>
          <cell r="G1087">
            <v>72.14</v>
          </cell>
          <cell r="H1087">
            <v>72.14</v>
          </cell>
          <cell r="I1087">
            <v>72.14</v>
          </cell>
          <cell r="J1087">
            <v>72.14</v>
          </cell>
          <cell r="K1087">
            <v>0</v>
          </cell>
          <cell r="L1087" t="str">
            <v xml:space="preserve">   </v>
          </cell>
          <cell r="M1087">
            <v>1</v>
          </cell>
          <cell r="N1087">
            <v>0</v>
          </cell>
          <cell r="O1087">
            <v>0</v>
          </cell>
          <cell r="P1087" t="str">
            <v xml:space="preserve">   </v>
          </cell>
          <cell r="R1087" t="str">
            <v>Comp390</v>
          </cell>
        </row>
        <row r="1088">
          <cell r="A1088">
            <v>1639</v>
          </cell>
          <cell r="B1088" t="str">
            <v>F</v>
          </cell>
          <cell r="C1088" t="str">
            <v>1.16.2.2.30</v>
          </cell>
          <cell r="D1088" t="str">
            <v>Minidisjuntor tripolar - Padrão VDE - 500V - 20A - 10kA</v>
          </cell>
          <cell r="E1088" t="str">
            <v>un</v>
          </cell>
          <cell r="F1088">
            <v>1</v>
          </cell>
          <cell r="G1088">
            <v>97.4</v>
          </cell>
          <cell r="H1088">
            <v>97.4</v>
          </cell>
          <cell r="I1088">
            <v>97.4</v>
          </cell>
          <cell r="J1088">
            <v>97.4</v>
          </cell>
          <cell r="K1088">
            <v>0</v>
          </cell>
          <cell r="L1088" t="str">
            <v xml:space="preserve">   </v>
          </cell>
          <cell r="M1088">
            <v>1</v>
          </cell>
          <cell r="N1088">
            <v>0</v>
          </cell>
          <cell r="O1088">
            <v>0</v>
          </cell>
          <cell r="P1088" t="str">
            <v xml:space="preserve">   </v>
          </cell>
          <cell r="R1088" t="str">
            <v>Comp391</v>
          </cell>
        </row>
        <row r="1089">
          <cell r="A1089">
            <v>1112</v>
          </cell>
          <cell r="B1089" t="str">
            <v>F</v>
          </cell>
          <cell r="C1089" t="str">
            <v>1.9.3.2.3</v>
          </cell>
          <cell r="D1089" t="str">
            <v>Modulo 16 entradas digitais plc</v>
          </cell>
          <cell r="E1089" t="str">
            <v>un</v>
          </cell>
          <cell r="F1089">
            <v>1</v>
          </cell>
          <cell r="G1089">
            <v>3420</v>
          </cell>
          <cell r="H1089">
            <v>3420</v>
          </cell>
          <cell r="I1089">
            <v>3420</v>
          </cell>
          <cell r="J1089">
            <v>3420</v>
          </cell>
          <cell r="K1089">
            <v>0</v>
          </cell>
          <cell r="L1089" t="str">
            <v xml:space="preserve">   </v>
          </cell>
          <cell r="M1089">
            <v>1</v>
          </cell>
          <cell r="N1089">
            <v>0</v>
          </cell>
          <cell r="O1089">
            <v>0</v>
          </cell>
          <cell r="P1089" t="str">
            <v xml:space="preserve">   </v>
          </cell>
          <cell r="R1089" t="str">
            <v>Comp393</v>
          </cell>
        </row>
        <row r="1090">
          <cell r="A1090">
            <v>1245</v>
          </cell>
          <cell r="B1090" t="str">
            <v>F</v>
          </cell>
          <cell r="C1090" t="str">
            <v>1.11.4.3</v>
          </cell>
          <cell r="D1090" t="str">
            <v>Modulo 16 entradas digitais plc</v>
          </cell>
          <cell r="E1090" t="str">
            <v>un</v>
          </cell>
          <cell r="F1090">
            <v>1</v>
          </cell>
          <cell r="G1090">
            <v>3420</v>
          </cell>
          <cell r="H1090">
            <v>3420</v>
          </cell>
          <cell r="I1090">
            <v>3420</v>
          </cell>
          <cell r="J1090">
            <v>3420</v>
          </cell>
          <cell r="K1090">
            <v>0</v>
          </cell>
          <cell r="L1090" t="str">
            <v xml:space="preserve">   </v>
          </cell>
          <cell r="M1090">
            <v>1</v>
          </cell>
          <cell r="N1090">
            <v>0</v>
          </cell>
          <cell r="O1090">
            <v>0</v>
          </cell>
          <cell r="P1090" t="str">
            <v xml:space="preserve">   </v>
          </cell>
          <cell r="R1090" t="str">
            <v>Comp393</v>
          </cell>
        </row>
        <row r="1091">
          <cell r="A1091">
            <v>1321</v>
          </cell>
          <cell r="B1091" t="str">
            <v>F</v>
          </cell>
          <cell r="C1091" t="str">
            <v>1.12.4.3</v>
          </cell>
          <cell r="D1091" t="str">
            <v>Modulo 16 entradas digitais plc</v>
          </cell>
          <cell r="E1091" t="str">
            <v>un</v>
          </cell>
          <cell r="F1091">
            <v>1</v>
          </cell>
          <cell r="G1091">
            <v>3420</v>
          </cell>
          <cell r="H1091">
            <v>3420</v>
          </cell>
          <cell r="I1091">
            <v>3420</v>
          </cell>
          <cell r="J1091">
            <v>3420</v>
          </cell>
          <cell r="K1091">
            <v>0</v>
          </cell>
          <cell r="L1091" t="str">
            <v xml:space="preserve">   </v>
          </cell>
          <cell r="M1091">
            <v>1</v>
          </cell>
          <cell r="N1091">
            <v>0</v>
          </cell>
          <cell r="O1091">
            <v>0</v>
          </cell>
          <cell r="P1091" t="str">
            <v xml:space="preserve">   </v>
          </cell>
          <cell r="R1091" t="str">
            <v>Comp393</v>
          </cell>
        </row>
        <row r="1092">
          <cell r="A1092">
            <v>1115</v>
          </cell>
          <cell r="B1092" t="str">
            <v>F</v>
          </cell>
          <cell r="C1092" t="str">
            <v>1.9.3.2.6</v>
          </cell>
          <cell r="D1092" t="str">
            <v>Modulo 4 saídas analógicas 4~20 ma</v>
          </cell>
          <cell r="E1092" t="str">
            <v>un</v>
          </cell>
          <cell r="F1092">
            <v>1</v>
          </cell>
          <cell r="G1092">
            <v>6530</v>
          </cell>
          <cell r="H1092">
            <v>6530</v>
          </cell>
          <cell r="I1092">
            <v>6530</v>
          </cell>
          <cell r="J1092">
            <v>6530</v>
          </cell>
          <cell r="K1092">
            <v>0</v>
          </cell>
          <cell r="L1092" t="str">
            <v xml:space="preserve">   </v>
          </cell>
          <cell r="M1092">
            <v>1</v>
          </cell>
          <cell r="N1092">
            <v>0</v>
          </cell>
          <cell r="O1092">
            <v>0</v>
          </cell>
          <cell r="P1092" t="str">
            <v xml:space="preserve">   </v>
          </cell>
          <cell r="R1092" t="str">
            <v>Comp394</v>
          </cell>
        </row>
        <row r="1093">
          <cell r="A1093">
            <v>1248</v>
          </cell>
          <cell r="B1093" t="str">
            <v>F</v>
          </cell>
          <cell r="C1093" t="str">
            <v>1.11.4.6</v>
          </cell>
          <cell r="D1093" t="str">
            <v>Modulo 4 saídas analógicas 4~20 ma</v>
          </cell>
          <cell r="E1093" t="str">
            <v>un</v>
          </cell>
          <cell r="F1093">
            <v>1</v>
          </cell>
          <cell r="G1093">
            <v>6530</v>
          </cell>
          <cell r="H1093">
            <v>6530</v>
          </cell>
          <cell r="I1093">
            <v>6530</v>
          </cell>
          <cell r="J1093">
            <v>6530</v>
          </cell>
          <cell r="K1093">
            <v>0</v>
          </cell>
          <cell r="L1093" t="str">
            <v xml:space="preserve">   </v>
          </cell>
          <cell r="M1093">
            <v>1</v>
          </cell>
          <cell r="N1093">
            <v>0</v>
          </cell>
          <cell r="O1093">
            <v>0</v>
          </cell>
          <cell r="P1093" t="str">
            <v xml:space="preserve">   </v>
          </cell>
          <cell r="R1093" t="str">
            <v>Comp394</v>
          </cell>
        </row>
        <row r="1094">
          <cell r="A1094">
            <v>1324</v>
          </cell>
          <cell r="B1094" t="str">
            <v>F</v>
          </cell>
          <cell r="C1094" t="str">
            <v>1.12.4.6</v>
          </cell>
          <cell r="D1094" t="str">
            <v>Modulo 4 saídas analógicas 4~20 ma</v>
          </cell>
          <cell r="E1094" t="str">
            <v>un</v>
          </cell>
          <cell r="F1094">
            <v>1</v>
          </cell>
          <cell r="G1094">
            <v>6530</v>
          </cell>
          <cell r="H1094">
            <v>6530</v>
          </cell>
          <cell r="I1094">
            <v>6530</v>
          </cell>
          <cell r="J1094">
            <v>6530</v>
          </cell>
          <cell r="K1094">
            <v>0</v>
          </cell>
          <cell r="L1094" t="str">
            <v xml:space="preserve">   </v>
          </cell>
          <cell r="M1094">
            <v>1</v>
          </cell>
          <cell r="N1094">
            <v>0</v>
          </cell>
          <cell r="O1094">
            <v>0</v>
          </cell>
          <cell r="P1094" t="str">
            <v xml:space="preserve">   </v>
          </cell>
          <cell r="R1094" t="str">
            <v>Comp394</v>
          </cell>
        </row>
        <row r="1095">
          <cell r="A1095">
            <v>1114</v>
          </cell>
          <cell r="B1095" t="str">
            <v>F</v>
          </cell>
          <cell r="C1095" t="str">
            <v>1.9.3.2.5</v>
          </cell>
          <cell r="D1095" t="str">
            <v>Modulo 8 entradas analógicas 4~20 ma</v>
          </cell>
          <cell r="E1095" t="str">
            <v>un</v>
          </cell>
          <cell r="F1095">
            <v>1</v>
          </cell>
          <cell r="G1095">
            <v>6430</v>
          </cell>
          <cell r="H1095">
            <v>6430</v>
          </cell>
          <cell r="I1095">
            <v>6430</v>
          </cell>
          <cell r="J1095">
            <v>6430</v>
          </cell>
          <cell r="K1095">
            <v>0</v>
          </cell>
          <cell r="L1095" t="str">
            <v xml:space="preserve">   </v>
          </cell>
          <cell r="M1095">
            <v>1</v>
          </cell>
          <cell r="N1095">
            <v>0</v>
          </cell>
          <cell r="O1095">
            <v>0</v>
          </cell>
          <cell r="P1095" t="str">
            <v xml:space="preserve">   </v>
          </cell>
          <cell r="R1095" t="str">
            <v>Comp392</v>
          </cell>
        </row>
        <row r="1096">
          <cell r="A1096">
            <v>1247</v>
          </cell>
          <cell r="B1096" t="str">
            <v>F</v>
          </cell>
          <cell r="C1096" t="str">
            <v>1.11.4.5</v>
          </cell>
          <cell r="D1096" t="str">
            <v>Modulo 8 entradas analógicas 4~20 ma</v>
          </cell>
          <cell r="E1096" t="str">
            <v>un</v>
          </cell>
          <cell r="F1096">
            <v>1</v>
          </cell>
          <cell r="G1096">
            <v>6430</v>
          </cell>
          <cell r="H1096">
            <v>6430</v>
          </cell>
          <cell r="I1096">
            <v>6430</v>
          </cell>
          <cell r="J1096">
            <v>6430</v>
          </cell>
          <cell r="K1096">
            <v>0</v>
          </cell>
          <cell r="L1096" t="str">
            <v xml:space="preserve">   </v>
          </cell>
          <cell r="M1096">
            <v>1</v>
          </cell>
          <cell r="N1096">
            <v>0</v>
          </cell>
          <cell r="O1096">
            <v>0</v>
          </cell>
          <cell r="P1096" t="str">
            <v xml:space="preserve">   </v>
          </cell>
          <cell r="R1096" t="str">
            <v>Comp392</v>
          </cell>
        </row>
        <row r="1097">
          <cell r="A1097">
            <v>1323</v>
          </cell>
          <cell r="B1097" t="str">
            <v>F</v>
          </cell>
          <cell r="C1097" t="str">
            <v>1.12.4.5</v>
          </cell>
          <cell r="D1097" t="str">
            <v>Modulo 8 entradas analógicas 4~20 ma</v>
          </cell>
          <cell r="E1097" t="str">
            <v>un</v>
          </cell>
          <cell r="F1097">
            <v>1</v>
          </cell>
          <cell r="G1097">
            <v>6430</v>
          </cell>
          <cell r="H1097">
            <v>6430</v>
          </cell>
          <cell r="I1097">
            <v>6430</v>
          </cell>
          <cell r="J1097">
            <v>6430</v>
          </cell>
          <cell r="K1097">
            <v>0</v>
          </cell>
          <cell r="L1097" t="str">
            <v xml:space="preserve">   </v>
          </cell>
          <cell r="M1097">
            <v>1</v>
          </cell>
          <cell r="N1097">
            <v>0</v>
          </cell>
          <cell r="O1097">
            <v>0</v>
          </cell>
          <cell r="P1097" t="str">
            <v xml:space="preserve">   </v>
          </cell>
          <cell r="R1097" t="str">
            <v>Comp392</v>
          </cell>
        </row>
        <row r="1098">
          <cell r="A1098">
            <v>1113</v>
          </cell>
          <cell r="B1098" t="str">
            <v>F</v>
          </cell>
          <cell r="C1098" t="str">
            <v>1.9.3.2.4</v>
          </cell>
          <cell r="D1098" t="str">
            <v>Modulo 8 saídas plc lc-700 smar m-120</v>
          </cell>
          <cell r="E1098" t="str">
            <v>un</v>
          </cell>
          <cell r="F1098">
            <v>1</v>
          </cell>
          <cell r="G1098">
            <v>3174.86</v>
          </cell>
          <cell r="H1098">
            <v>3174.86</v>
          </cell>
          <cell r="I1098">
            <v>3174.86</v>
          </cell>
          <cell r="J1098">
            <v>3174.86</v>
          </cell>
          <cell r="K1098">
            <v>0</v>
          </cell>
          <cell r="L1098" t="str">
            <v xml:space="preserve">   </v>
          </cell>
          <cell r="M1098">
            <v>1</v>
          </cell>
          <cell r="N1098">
            <v>0</v>
          </cell>
          <cell r="O1098">
            <v>0</v>
          </cell>
          <cell r="P1098" t="str">
            <v xml:space="preserve">   </v>
          </cell>
          <cell r="R1098" t="str">
            <v>Comp395</v>
          </cell>
        </row>
        <row r="1099">
          <cell r="A1099">
            <v>1246</v>
          </cell>
          <cell r="B1099" t="str">
            <v>F</v>
          </cell>
          <cell r="C1099" t="str">
            <v>1.11.4.4</v>
          </cell>
          <cell r="D1099" t="str">
            <v>Modulo 8 saídas plc lc-700 smar m-120</v>
          </cell>
          <cell r="E1099" t="str">
            <v>un</v>
          </cell>
          <cell r="F1099">
            <v>1</v>
          </cell>
          <cell r="G1099">
            <v>3174.86</v>
          </cell>
          <cell r="H1099">
            <v>3174.86</v>
          </cell>
          <cell r="I1099">
            <v>3174.86</v>
          </cell>
          <cell r="J1099">
            <v>3174.86</v>
          </cell>
          <cell r="K1099">
            <v>0</v>
          </cell>
          <cell r="L1099" t="str">
            <v xml:space="preserve">   </v>
          </cell>
          <cell r="M1099">
            <v>1</v>
          </cell>
          <cell r="N1099">
            <v>0</v>
          </cell>
          <cell r="O1099">
            <v>0</v>
          </cell>
          <cell r="P1099" t="str">
            <v xml:space="preserve">   </v>
          </cell>
          <cell r="R1099" t="str">
            <v>Comp395</v>
          </cell>
        </row>
        <row r="1100">
          <cell r="A1100">
            <v>1322</v>
          </cell>
          <cell r="B1100" t="str">
            <v>F</v>
          </cell>
          <cell r="C1100" t="str">
            <v>1.12.4.4</v>
          </cell>
          <cell r="D1100" t="str">
            <v>Modulo 8 saídas plc lc-700 smar m-120</v>
          </cell>
          <cell r="E1100" t="str">
            <v>un</v>
          </cell>
          <cell r="F1100">
            <v>1</v>
          </cell>
          <cell r="G1100">
            <v>3174.86</v>
          </cell>
          <cell r="H1100">
            <v>3174.86</v>
          </cell>
          <cell r="I1100">
            <v>3174.86</v>
          </cell>
          <cell r="J1100">
            <v>3174.86</v>
          </cell>
          <cell r="K1100">
            <v>0</v>
          </cell>
          <cell r="L1100" t="str">
            <v xml:space="preserve">   </v>
          </cell>
          <cell r="M1100">
            <v>1</v>
          </cell>
          <cell r="N1100">
            <v>0</v>
          </cell>
          <cell r="O1100">
            <v>0</v>
          </cell>
          <cell r="P1100" t="str">
            <v xml:space="preserve">   </v>
          </cell>
          <cell r="R1100" t="str">
            <v>Comp395</v>
          </cell>
        </row>
        <row r="1101">
          <cell r="A1101">
            <v>1110</v>
          </cell>
          <cell r="B1101" t="str">
            <v>F</v>
          </cell>
          <cell r="C1101" t="str">
            <v>1.9.3.2.1</v>
          </cell>
          <cell r="D1101" t="str">
            <v>Modulo cpu plc</v>
          </cell>
          <cell r="E1101" t="str">
            <v>un</v>
          </cell>
          <cell r="F1101">
            <v>1</v>
          </cell>
          <cell r="G1101">
            <v>27537</v>
          </cell>
          <cell r="H1101">
            <v>27537</v>
          </cell>
          <cell r="I1101">
            <v>27537</v>
          </cell>
          <cell r="J1101">
            <v>27537</v>
          </cell>
          <cell r="K1101">
            <v>0</v>
          </cell>
          <cell r="L1101" t="str">
            <v xml:space="preserve">   </v>
          </cell>
          <cell r="M1101">
            <v>1</v>
          </cell>
          <cell r="N1101">
            <v>0</v>
          </cell>
          <cell r="O1101">
            <v>0</v>
          </cell>
          <cell r="P1101" t="str">
            <v xml:space="preserve">   </v>
          </cell>
          <cell r="R1101" t="str">
            <v>Comp396</v>
          </cell>
        </row>
        <row r="1102">
          <cell r="A1102">
            <v>1243</v>
          </cell>
          <cell r="B1102" t="str">
            <v>F</v>
          </cell>
          <cell r="C1102" t="str">
            <v>1.11.4.1</v>
          </cell>
          <cell r="D1102" t="str">
            <v>Modulo cpu plc</v>
          </cell>
          <cell r="E1102" t="str">
            <v>un</v>
          </cell>
          <cell r="F1102">
            <v>1</v>
          </cell>
          <cell r="G1102">
            <v>27537</v>
          </cell>
          <cell r="H1102">
            <v>27537</v>
          </cell>
          <cell r="I1102">
            <v>27537</v>
          </cell>
          <cell r="J1102">
            <v>27537</v>
          </cell>
          <cell r="K1102">
            <v>0</v>
          </cell>
          <cell r="L1102" t="str">
            <v xml:space="preserve">   </v>
          </cell>
          <cell r="M1102">
            <v>1</v>
          </cell>
          <cell r="N1102">
            <v>0</v>
          </cell>
          <cell r="O1102">
            <v>0</v>
          </cell>
          <cell r="P1102" t="str">
            <v xml:space="preserve">   </v>
          </cell>
          <cell r="R1102" t="str">
            <v>Comp396</v>
          </cell>
        </row>
        <row r="1103">
          <cell r="A1103">
            <v>1319</v>
          </cell>
          <cell r="B1103" t="str">
            <v>F</v>
          </cell>
          <cell r="C1103" t="str">
            <v>1.12.4.1</v>
          </cell>
          <cell r="D1103" t="str">
            <v>Modulo cpu plc</v>
          </cell>
          <cell r="E1103" t="str">
            <v>un</v>
          </cell>
          <cell r="F1103">
            <v>1</v>
          </cell>
          <cell r="G1103">
            <v>27537</v>
          </cell>
          <cell r="H1103">
            <v>27537</v>
          </cell>
          <cell r="I1103">
            <v>27537</v>
          </cell>
          <cell r="J1103">
            <v>27537</v>
          </cell>
          <cell r="K1103">
            <v>0</v>
          </cell>
          <cell r="L1103" t="str">
            <v xml:space="preserve">   </v>
          </cell>
          <cell r="M1103">
            <v>1</v>
          </cell>
          <cell r="N1103">
            <v>0</v>
          </cell>
          <cell r="O1103">
            <v>0</v>
          </cell>
          <cell r="P1103" t="str">
            <v xml:space="preserve">   </v>
          </cell>
          <cell r="R1103" t="str">
            <v>Comp396</v>
          </cell>
        </row>
        <row r="1104">
          <cell r="A1104">
            <v>1111</v>
          </cell>
          <cell r="B1104" t="str">
            <v>F</v>
          </cell>
          <cell r="C1104" t="str">
            <v>1.9.3.2.2</v>
          </cell>
          <cell r="D1104" t="str">
            <v>Modulo fonte plc</v>
          </cell>
          <cell r="E1104" t="str">
            <v>un</v>
          </cell>
          <cell r="F1104">
            <v>1</v>
          </cell>
          <cell r="G1104">
            <v>1800.01</v>
          </cell>
          <cell r="H1104">
            <v>1800.01</v>
          </cell>
          <cell r="I1104">
            <v>1800</v>
          </cell>
          <cell r="J1104">
            <v>1800</v>
          </cell>
          <cell r="K1104">
            <v>0.01</v>
          </cell>
          <cell r="L1104" t="str">
            <v xml:space="preserve">   </v>
          </cell>
          <cell r="M1104">
            <v>1</v>
          </cell>
          <cell r="N1104">
            <v>0</v>
          </cell>
          <cell r="O1104">
            <v>0</v>
          </cell>
          <cell r="P1104">
            <v>9.9999999999909103E-3</v>
          </cell>
          <cell r="R1104" t="str">
            <v>Comp397</v>
          </cell>
        </row>
        <row r="1105">
          <cell r="A1105">
            <v>1244</v>
          </cell>
          <cell r="B1105" t="str">
            <v>F</v>
          </cell>
          <cell r="C1105" t="str">
            <v>1.11.4.2</v>
          </cell>
          <cell r="D1105" t="str">
            <v>Modulo fonte plc</v>
          </cell>
          <cell r="E1105" t="str">
            <v>un</v>
          </cell>
          <cell r="F1105">
            <v>1</v>
          </cell>
          <cell r="G1105">
            <v>1800.01</v>
          </cell>
          <cell r="H1105">
            <v>1800.01</v>
          </cell>
          <cell r="I1105">
            <v>1800</v>
          </cell>
          <cell r="J1105">
            <v>1800</v>
          </cell>
          <cell r="K1105">
            <v>0.01</v>
          </cell>
          <cell r="L1105" t="str">
            <v xml:space="preserve">   </v>
          </cell>
          <cell r="M1105">
            <v>1</v>
          </cell>
          <cell r="N1105">
            <v>0</v>
          </cell>
          <cell r="O1105">
            <v>0</v>
          </cell>
          <cell r="P1105">
            <v>9.9999999999909103E-3</v>
          </cell>
          <cell r="R1105" t="str">
            <v>Comp397</v>
          </cell>
        </row>
        <row r="1106">
          <cell r="A1106">
            <v>1320</v>
          </cell>
          <cell r="B1106" t="str">
            <v>F</v>
          </cell>
          <cell r="C1106" t="str">
            <v>1.12.4.2</v>
          </cell>
          <cell r="D1106" t="str">
            <v>Modulo fonte plc</v>
          </cell>
          <cell r="E1106" t="str">
            <v>un</v>
          </cell>
          <cell r="F1106">
            <v>1</v>
          </cell>
          <cell r="G1106">
            <v>1800.01</v>
          </cell>
          <cell r="H1106">
            <v>1800.01</v>
          </cell>
          <cell r="I1106">
            <v>1800</v>
          </cell>
          <cell r="J1106">
            <v>1800</v>
          </cell>
          <cell r="K1106">
            <v>0.01</v>
          </cell>
          <cell r="L1106" t="str">
            <v xml:space="preserve">   </v>
          </cell>
          <cell r="M1106">
            <v>1</v>
          </cell>
          <cell r="N1106">
            <v>0</v>
          </cell>
          <cell r="O1106">
            <v>0</v>
          </cell>
          <cell r="P1106">
            <v>9.9999999999909103E-3</v>
          </cell>
          <cell r="R1106" t="str">
            <v>Comp397</v>
          </cell>
        </row>
        <row r="1107">
          <cell r="A1107">
            <v>1118</v>
          </cell>
          <cell r="B1107" t="str">
            <v>F</v>
          </cell>
          <cell r="C1107" t="str">
            <v>1.9.3.2.9</v>
          </cell>
          <cell r="D1107" t="str">
            <v>No break microprocessado 1kva entrada 220vca saída 127vcc</v>
          </cell>
          <cell r="E1107" t="str">
            <v>un</v>
          </cell>
          <cell r="F1107">
            <v>1</v>
          </cell>
          <cell r="G1107">
            <v>3200</v>
          </cell>
          <cell r="H1107">
            <v>3200</v>
          </cell>
          <cell r="I1107">
            <v>3200</v>
          </cell>
          <cell r="J1107">
            <v>3200</v>
          </cell>
          <cell r="K1107">
            <v>0</v>
          </cell>
          <cell r="L1107" t="str">
            <v xml:space="preserve">   </v>
          </cell>
          <cell r="M1107">
            <v>1</v>
          </cell>
          <cell r="N1107">
            <v>0</v>
          </cell>
          <cell r="O1107">
            <v>0</v>
          </cell>
          <cell r="P1107" t="str">
            <v xml:space="preserve">   </v>
          </cell>
          <cell r="R1107" t="str">
            <v>Comp398</v>
          </cell>
        </row>
        <row r="1108">
          <cell r="A1108">
            <v>1122</v>
          </cell>
          <cell r="B1108" t="str">
            <v>F</v>
          </cell>
          <cell r="C1108" t="str">
            <v>1.9.3.3.2</v>
          </cell>
          <cell r="D1108" t="str">
            <v>No break microprocessado 1kva entrada 220vca saída 127vcc</v>
          </cell>
          <cell r="E1108" t="str">
            <v>UN</v>
          </cell>
          <cell r="F1108">
            <v>1</v>
          </cell>
          <cell r="G1108">
            <v>3200</v>
          </cell>
          <cell r="H1108">
            <v>3200</v>
          </cell>
          <cell r="I1108">
            <v>3200</v>
          </cell>
          <cell r="J1108">
            <v>3200</v>
          </cell>
          <cell r="K1108">
            <v>0</v>
          </cell>
          <cell r="L1108" t="str">
            <v xml:space="preserve">   </v>
          </cell>
          <cell r="M1108">
            <v>1</v>
          </cell>
          <cell r="N1108">
            <v>0</v>
          </cell>
          <cell r="O1108">
            <v>0</v>
          </cell>
          <cell r="P1108" t="str">
            <v xml:space="preserve">   </v>
          </cell>
          <cell r="R1108" t="str">
            <v>Comp398</v>
          </cell>
        </row>
        <row r="1109">
          <cell r="A1109">
            <v>1251</v>
          </cell>
          <cell r="B1109" t="str">
            <v>F</v>
          </cell>
          <cell r="C1109" t="str">
            <v>1.11.4.9</v>
          </cell>
          <cell r="D1109" t="str">
            <v>No break microprocessado 1kva entrada 220vca saída 127vcc</v>
          </cell>
          <cell r="E1109" t="str">
            <v>un</v>
          </cell>
          <cell r="F1109">
            <v>1</v>
          </cell>
          <cell r="G1109">
            <v>3200</v>
          </cell>
          <cell r="H1109">
            <v>3200</v>
          </cell>
          <cell r="I1109">
            <v>3200</v>
          </cell>
          <cell r="J1109">
            <v>3200</v>
          </cell>
          <cell r="K1109">
            <v>0</v>
          </cell>
          <cell r="L1109" t="str">
            <v xml:space="preserve">   </v>
          </cell>
          <cell r="M1109">
            <v>1</v>
          </cell>
          <cell r="N1109">
            <v>0</v>
          </cell>
          <cell r="O1109">
            <v>0</v>
          </cell>
          <cell r="P1109" t="str">
            <v xml:space="preserve">   </v>
          </cell>
          <cell r="R1109" t="str">
            <v>Comp398</v>
          </cell>
        </row>
        <row r="1110">
          <cell r="A1110">
            <v>1255</v>
          </cell>
          <cell r="B1110" t="str">
            <v>F</v>
          </cell>
          <cell r="C1110" t="str">
            <v>1.11.5.2</v>
          </cell>
          <cell r="D1110" t="str">
            <v>No break microprocessado 1kva entrada 220vca saída 127vcc</v>
          </cell>
          <cell r="E1110" t="str">
            <v>UN</v>
          </cell>
          <cell r="F1110">
            <v>1</v>
          </cell>
          <cell r="G1110">
            <v>3200</v>
          </cell>
          <cell r="H1110">
            <v>3200</v>
          </cell>
          <cell r="I1110">
            <v>3200</v>
          </cell>
          <cell r="J1110">
            <v>3200</v>
          </cell>
          <cell r="K1110">
            <v>0</v>
          </cell>
          <cell r="L1110" t="str">
            <v xml:space="preserve">   </v>
          </cell>
          <cell r="M1110">
            <v>1</v>
          </cell>
          <cell r="N1110">
            <v>0</v>
          </cell>
          <cell r="O1110">
            <v>0</v>
          </cell>
          <cell r="P1110" t="str">
            <v xml:space="preserve">   </v>
          </cell>
          <cell r="R1110" t="str">
            <v>Comp398</v>
          </cell>
        </row>
        <row r="1111">
          <cell r="A1111">
            <v>1327</v>
          </cell>
          <cell r="B1111" t="str">
            <v>F</v>
          </cell>
          <cell r="C1111" t="str">
            <v>1.12.4.9</v>
          </cell>
          <cell r="D1111" t="str">
            <v>No break microprocessado 1kva entrada 220vca saída 127vcc</v>
          </cell>
          <cell r="E1111" t="str">
            <v>un</v>
          </cell>
          <cell r="F1111">
            <v>1</v>
          </cell>
          <cell r="G1111">
            <v>3200</v>
          </cell>
          <cell r="H1111">
            <v>3200</v>
          </cell>
          <cell r="I1111">
            <v>3200</v>
          </cell>
          <cell r="J1111">
            <v>3200</v>
          </cell>
          <cell r="K1111">
            <v>0</v>
          </cell>
          <cell r="L1111" t="str">
            <v xml:space="preserve">   </v>
          </cell>
          <cell r="M1111">
            <v>1</v>
          </cell>
          <cell r="N1111">
            <v>0</v>
          </cell>
          <cell r="O1111">
            <v>0</v>
          </cell>
          <cell r="P1111" t="str">
            <v xml:space="preserve">   </v>
          </cell>
          <cell r="R1111" t="str">
            <v>Comp398</v>
          </cell>
        </row>
        <row r="1112">
          <cell r="A1112">
            <v>1331</v>
          </cell>
          <cell r="B1112" t="str">
            <v>F</v>
          </cell>
          <cell r="C1112" t="str">
            <v>1.12.5.2</v>
          </cell>
          <cell r="D1112" t="str">
            <v>No break microprocessado 1kva entrada 220vca saída 127vcc</v>
          </cell>
          <cell r="E1112" t="str">
            <v>UN</v>
          </cell>
          <cell r="F1112">
            <v>1</v>
          </cell>
          <cell r="G1112">
            <v>3200</v>
          </cell>
          <cell r="H1112">
            <v>3200</v>
          </cell>
          <cell r="I1112">
            <v>3200</v>
          </cell>
          <cell r="J1112">
            <v>3200</v>
          </cell>
          <cell r="K1112">
            <v>0</v>
          </cell>
          <cell r="L1112" t="str">
            <v xml:space="preserve">   </v>
          </cell>
          <cell r="M1112">
            <v>1</v>
          </cell>
          <cell r="N1112">
            <v>0</v>
          </cell>
          <cell r="O1112">
            <v>0</v>
          </cell>
          <cell r="P1112" t="str">
            <v xml:space="preserve">   </v>
          </cell>
          <cell r="R1112" t="str">
            <v>Comp398</v>
          </cell>
        </row>
        <row r="1113">
          <cell r="A1113">
            <v>1696</v>
          </cell>
          <cell r="B1113" t="str">
            <v>F</v>
          </cell>
          <cell r="C1113" t="str">
            <v>1.16.5.1.6</v>
          </cell>
          <cell r="D1113" t="str">
            <v xml:space="preserve">Porca Olhal Aco P/ Parafuso C/ Diam Nominal De 16Mm </v>
          </cell>
          <cell r="E1113" t="str">
            <v>un</v>
          </cell>
          <cell r="F1113">
            <v>9</v>
          </cell>
          <cell r="G1113">
            <v>8.26</v>
          </cell>
          <cell r="H1113">
            <v>74.34</v>
          </cell>
          <cell r="I1113">
            <v>8.26</v>
          </cell>
          <cell r="J1113">
            <v>74.34</v>
          </cell>
          <cell r="K1113">
            <v>0</v>
          </cell>
          <cell r="L1113" t="str">
            <v xml:space="preserve">   </v>
          </cell>
          <cell r="M1113">
            <v>1</v>
          </cell>
          <cell r="N1113">
            <v>0</v>
          </cell>
          <cell r="O1113">
            <v>0</v>
          </cell>
          <cell r="P1113" t="str">
            <v xml:space="preserve">   </v>
          </cell>
          <cell r="R1113" t="str">
            <v>0421</v>
          </cell>
        </row>
        <row r="1114">
          <cell r="A1114">
            <v>4284</v>
          </cell>
          <cell r="B1114" t="str">
            <v>F</v>
          </cell>
          <cell r="C1114" t="str">
            <v>2.12.1.1.1.6</v>
          </cell>
          <cell r="D1114" t="str">
            <v xml:space="preserve">Porca Olhal Aco P/ Parafuso C/ Diam Nominal De 16Mm </v>
          </cell>
          <cell r="E1114" t="str">
            <v>un</v>
          </cell>
          <cell r="F1114">
            <v>9</v>
          </cell>
          <cell r="G1114">
            <v>8.26</v>
          </cell>
          <cell r="H1114">
            <v>74.34</v>
          </cell>
          <cell r="I1114">
            <v>8.26</v>
          </cell>
          <cell r="J1114">
            <v>74.34</v>
          </cell>
          <cell r="K1114">
            <v>0</v>
          </cell>
          <cell r="L1114" t="str">
            <v xml:space="preserve">   </v>
          </cell>
          <cell r="M1114">
            <v>1</v>
          </cell>
          <cell r="N1114">
            <v>0</v>
          </cell>
          <cell r="O1114">
            <v>0</v>
          </cell>
          <cell r="P1114" t="str">
            <v xml:space="preserve">   </v>
          </cell>
          <cell r="R1114" t="str">
            <v>0421</v>
          </cell>
        </row>
        <row r="1115">
          <cell r="A1115">
            <v>5081</v>
          </cell>
          <cell r="B1115" t="str">
            <v>F</v>
          </cell>
          <cell r="C1115" t="str">
            <v>2.12.5.1.1.6</v>
          </cell>
          <cell r="D1115" t="str">
            <v xml:space="preserve">Porca Olhal Aco P/ Parafuso C/ Diam Nominal De 16Mm </v>
          </cell>
          <cell r="E1115" t="str">
            <v>un</v>
          </cell>
          <cell r="F1115">
            <v>9</v>
          </cell>
          <cell r="G1115">
            <v>8.26</v>
          </cell>
          <cell r="H1115">
            <v>74.34</v>
          </cell>
          <cell r="I1115">
            <v>8.26</v>
          </cell>
          <cell r="J1115">
            <v>74.34</v>
          </cell>
          <cell r="K1115">
            <v>0</v>
          </cell>
          <cell r="L1115" t="str">
            <v xml:space="preserve">   </v>
          </cell>
          <cell r="M1115">
            <v>1</v>
          </cell>
          <cell r="N1115">
            <v>0</v>
          </cell>
          <cell r="O1115">
            <v>0</v>
          </cell>
          <cell r="P1115" t="str">
            <v xml:space="preserve">   </v>
          </cell>
          <cell r="R1115" t="str">
            <v>0421</v>
          </cell>
        </row>
        <row r="1116">
          <cell r="A1116">
            <v>1601</v>
          </cell>
          <cell r="B1116" t="str">
            <v>F</v>
          </cell>
          <cell r="C1116" t="str">
            <v>1.16.2.1.1</v>
          </cell>
          <cell r="D1116" t="str">
            <v>Painel de automação com fonte,nobreak,disjuntores de proteção geral,chave micro switch para acionamento da lampada de 9W com suporte de montagem,tomada 2P+T em cx de sobrepor,bornes para 24Vcc e bornes para 220 e 127 , dois protetores de surto monofásicos</v>
          </cell>
          <cell r="E1116" t="str">
            <v>un</v>
          </cell>
          <cell r="F1116">
            <v>1</v>
          </cell>
          <cell r="G1116">
            <v>50000</v>
          </cell>
          <cell r="H1116">
            <v>50000</v>
          </cell>
          <cell r="I1116">
            <v>50000</v>
          </cell>
          <cell r="J1116">
            <v>50000</v>
          </cell>
          <cell r="K1116">
            <v>0</v>
          </cell>
          <cell r="L1116" t="str">
            <v xml:space="preserve">   </v>
          </cell>
          <cell r="M1116">
            <v>1</v>
          </cell>
          <cell r="N1116">
            <v>0</v>
          </cell>
          <cell r="O1116">
            <v>0</v>
          </cell>
          <cell r="P1116" t="str">
            <v xml:space="preserve">   </v>
          </cell>
          <cell r="R1116" t="str">
            <v>Comp399</v>
          </cell>
        </row>
        <row r="1117">
          <cell r="A1117">
            <v>4360</v>
          </cell>
          <cell r="B1117" t="str">
            <v>F</v>
          </cell>
          <cell r="C1117" t="str">
            <v>2.12.1.4.1.4</v>
          </cell>
          <cell r="D1117" t="str">
            <v>Painel de Automação composto por:</v>
          </cell>
          <cell r="E1117" t="str">
            <v>un</v>
          </cell>
          <cell r="F1117">
            <v>1</v>
          </cell>
          <cell r="G1117">
            <v>48000</v>
          </cell>
          <cell r="H1117">
            <v>48000</v>
          </cell>
          <cell r="I1117">
            <v>48000</v>
          </cell>
          <cell r="J1117">
            <v>48000</v>
          </cell>
          <cell r="K1117">
            <v>0</v>
          </cell>
          <cell r="L1117" t="str">
            <v xml:space="preserve">   </v>
          </cell>
          <cell r="M1117">
            <v>1</v>
          </cell>
          <cell r="N1117">
            <v>0</v>
          </cell>
          <cell r="O1117">
            <v>0</v>
          </cell>
          <cell r="P1117" t="str">
            <v xml:space="preserve">   </v>
          </cell>
          <cell r="R1117" t="str">
            <v>-</v>
          </cell>
        </row>
        <row r="1118">
          <cell r="A1118">
            <v>4585</v>
          </cell>
          <cell r="B1118" t="str">
            <v>F</v>
          </cell>
          <cell r="C1118" t="str">
            <v>2.12.2.4.1.28</v>
          </cell>
          <cell r="D1118" t="str">
            <v>Painel de Automação composto por:</v>
          </cell>
          <cell r="E1118" t="str">
            <v>un</v>
          </cell>
          <cell r="F1118">
            <v>1</v>
          </cell>
          <cell r="G1118">
            <v>35600.01</v>
          </cell>
          <cell r="H1118">
            <v>35600.01</v>
          </cell>
          <cell r="I1118">
            <v>35600</v>
          </cell>
          <cell r="J1118">
            <v>35600</v>
          </cell>
          <cell r="K1118">
            <v>0.01</v>
          </cell>
          <cell r="L1118" t="str">
            <v xml:space="preserve">   </v>
          </cell>
          <cell r="M1118">
            <v>1</v>
          </cell>
          <cell r="N1118">
            <v>0</v>
          </cell>
          <cell r="O1118">
            <v>0</v>
          </cell>
          <cell r="P1118">
            <v>1.0000000002037299E-2</v>
          </cell>
          <cell r="R1118" t="str">
            <v>-</v>
          </cell>
        </row>
        <row r="1119">
          <cell r="A1119">
            <v>4811</v>
          </cell>
          <cell r="B1119" t="str">
            <v>F</v>
          </cell>
          <cell r="C1119" t="str">
            <v>2.12.3.4.1.28</v>
          </cell>
          <cell r="D1119" t="str">
            <v>Painel de Automação composto por:</v>
          </cell>
          <cell r="E1119" t="str">
            <v>un</v>
          </cell>
          <cell r="F1119">
            <v>1</v>
          </cell>
          <cell r="G1119">
            <v>46440</v>
          </cell>
          <cell r="H1119">
            <v>46440</v>
          </cell>
          <cell r="I1119">
            <v>46440</v>
          </cell>
          <cell r="J1119">
            <v>46440</v>
          </cell>
          <cell r="K1119">
            <v>0</v>
          </cell>
          <cell r="L1119" t="str">
            <v xml:space="preserve">   </v>
          </cell>
          <cell r="M1119">
            <v>1</v>
          </cell>
          <cell r="N1119">
            <v>0</v>
          </cell>
          <cell r="O1119">
            <v>0</v>
          </cell>
          <cell r="P1119" t="str">
            <v xml:space="preserve">   </v>
          </cell>
          <cell r="R1119" t="str">
            <v>-</v>
          </cell>
        </row>
        <row r="1120">
          <cell r="A1120">
            <v>5036</v>
          </cell>
          <cell r="B1120" t="str">
            <v>F</v>
          </cell>
          <cell r="C1120" t="str">
            <v>2.12.4.4.1.28</v>
          </cell>
          <cell r="D1120" t="str">
            <v>Painel de Automação composto por:</v>
          </cell>
          <cell r="E1120" t="str">
            <v>un</v>
          </cell>
          <cell r="F1120">
            <v>1</v>
          </cell>
          <cell r="G1120">
            <v>32400</v>
          </cell>
          <cell r="H1120">
            <v>32400</v>
          </cell>
          <cell r="I1120">
            <v>32400</v>
          </cell>
          <cell r="J1120">
            <v>32400</v>
          </cell>
          <cell r="K1120">
            <v>0</v>
          </cell>
          <cell r="L1120" t="str">
            <v xml:space="preserve">   </v>
          </cell>
          <cell r="M1120">
            <v>1</v>
          </cell>
          <cell r="N1120">
            <v>0</v>
          </cell>
          <cell r="O1120">
            <v>0</v>
          </cell>
          <cell r="P1120" t="str">
            <v xml:space="preserve">   </v>
          </cell>
          <cell r="R1120" t="str">
            <v>-</v>
          </cell>
        </row>
        <row r="1121">
          <cell r="A1121">
            <v>5269</v>
          </cell>
          <cell r="B1121" t="str">
            <v>F</v>
          </cell>
          <cell r="C1121" t="str">
            <v>2.12.5.4.1.28</v>
          </cell>
          <cell r="D1121" t="str">
            <v>Painel de Automação composto por:</v>
          </cell>
          <cell r="E1121" t="str">
            <v>un</v>
          </cell>
          <cell r="F1121">
            <v>1</v>
          </cell>
          <cell r="G1121">
            <v>47500</v>
          </cell>
          <cell r="H1121">
            <v>47500</v>
          </cell>
          <cell r="I1121">
            <v>47500</v>
          </cell>
          <cell r="J1121">
            <v>47500</v>
          </cell>
          <cell r="K1121">
            <v>0</v>
          </cell>
          <cell r="L1121" t="str">
            <v xml:space="preserve">   </v>
          </cell>
          <cell r="M1121">
            <v>1</v>
          </cell>
          <cell r="N1121">
            <v>0</v>
          </cell>
          <cell r="O1121">
            <v>0</v>
          </cell>
          <cell r="P1121" t="str">
            <v xml:space="preserve">   </v>
          </cell>
          <cell r="R1121" t="str">
            <v>-</v>
          </cell>
        </row>
        <row r="1122">
          <cell r="A1122">
            <v>5495</v>
          </cell>
          <cell r="B1122" t="str">
            <v>F</v>
          </cell>
          <cell r="C1122" t="str">
            <v>2.12.6.4.1.28</v>
          </cell>
          <cell r="D1122" t="str">
            <v>Painel de Automação composto por:</v>
          </cell>
          <cell r="E1122" t="str">
            <v>un</v>
          </cell>
          <cell r="F1122">
            <v>1</v>
          </cell>
          <cell r="G1122">
            <v>32000.01</v>
          </cell>
          <cell r="H1122">
            <v>32000.01</v>
          </cell>
          <cell r="I1122">
            <v>32000</v>
          </cell>
          <cell r="J1122">
            <v>32000</v>
          </cell>
          <cell r="K1122">
            <v>0.01</v>
          </cell>
          <cell r="L1122" t="str">
            <v xml:space="preserve">   </v>
          </cell>
          <cell r="M1122">
            <v>1</v>
          </cell>
          <cell r="N1122">
            <v>0</v>
          </cell>
          <cell r="O1122">
            <v>0</v>
          </cell>
          <cell r="P1122">
            <v>9.9999999983992893E-3</v>
          </cell>
          <cell r="R1122" t="str">
            <v>Comp400</v>
          </cell>
        </row>
        <row r="1123">
          <cell r="A1123">
            <v>5721</v>
          </cell>
          <cell r="B1123" t="str">
            <v>F</v>
          </cell>
          <cell r="C1123" t="str">
            <v>2.12.7.4.1.28</v>
          </cell>
          <cell r="D1123" t="str">
            <v>Painel de Automação composto por:</v>
          </cell>
          <cell r="E1123" t="str">
            <v>un</v>
          </cell>
          <cell r="F1123">
            <v>1</v>
          </cell>
          <cell r="G1123">
            <v>32000.01</v>
          </cell>
          <cell r="H1123">
            <v>32000.01</v>
          </cell>
          <cell r="I1123">
            <v>32000</v>
          </cell>
          <cell r="J1123">
            <v>32000</v>
          </cell>
          <cell r="K1123">
            <v>0.01</v>
          </cell>
          <cell r="L1123" t="str">
            <v xml:space="preserve">   </v>
          </cell>
          <cell r="M1123">
            <v>1</v>
          </cell>
          <cell r="N1123">
            <v>0</v>
          </cell>
          <cell r="O1123">
            <v>0</v>
          </cell>
          <cell r="P1123">
            <v>9.9999999983992893E-3</v>
          </cell>
          <cell r="R1123" t="str">
            <v>Comp400</v>
          </cell>
        </row>
        <row r="1124">
          <cell r="A1124">
            <v>1739</v>
          </cell>
          <cell r="B1124" t="str">
            <v>F</v>
          </cell>
          <cell r="C1124" t="str">
            <v>1.16.6.1.4</v>
          </cell>
          <cell r="D1124" t="str">
            <v xml:space="preserve">Painel de Automação composto por: </v>
          </cell>
          <cell r="E1124" t="str">
            <v>un</v>
          </cell>
          <cell r="F1124">
            <v>1</v>
          </cell>
          <cell r="G1124">
            <v>90600</v>
          </cell>
          <cell r="H1124">
            <v>90600</v>
          </cell>
          <cell r="I1124">
            <v>90600</v>
          </cell>
          <cell r="J1124">
            <v>90600</v>
          </cell>
          <cell r="K1124">
            <v>0</v>
          </cell>
          <cell r="L1124" t="str">
            <v xml:space="preserve">   </v>
          </cell>
          <cell r="M1124">
            <v>1</v>
          </cell>
          <cell r="N1124">
            <v>0</v>
          </cell>
          <cell r="O1124">
            <v>0</v>
          </cell>
          <cell r="P1124" t="str">
            <v xml:space="preserve">   </v>
          </cell>
          <cell r="R1124" t="str">
            <v>-</v>
          </cell>
        </row>
        <row r="1125">
          <cell r="A1125">
            <v>1693</v>
          </cell>
          <cell r="B1125" t="str">
            <v>F</v>
          </cell>
          <cell r="C1125" t="str">
            <v>1.16.5.1.3</v>
          </cell>
          <cell r="D1125" t="str">
            <v>Pára raios tipo válvula 12kV - 10kA - ZnO - Polimérico</v>
          </cell>
          <cell r="E1125" t="str">
            <v>un</v>
          </cell>
          <cell r="F1125">
            <v>3</v>
          </cell>
          <cell r="G1125">
            <v>298</v>
          </cell>
          <cell r="H1125">
            <v>894</v>
          </cell>
          <cell r="I1125">
            <v>298</v>
          </cell>
          <cell r="J1125">
            <v>894</v>
          </cell>
          <cell r="K1125">
            <v>0</v>
          </cell>
          <cell r="L1125" t="str">
            <v xml:space="preserve">   </v>
          </cell>
          <cell r="M1125">
            <v>1</v>
          </cell>
          <cell r="N1125">
            <v>0</v>
          </cell>
          <cell r="O1125">
            <v>0</v>
          </cell>
          <cell r="P1125" t="str">
            <v xml:space="preserve">   </v>
          </cell>
          <cell r="R1125" t="str">
            <v>Comp401</v>
          </cell>
        </row>
        <row r="1126">
          <cell r="A1126">
            <v>4281</v>
          </cell>
          <cell r="B1126" t="str">
            <v>F</v>
          </cell>
          <cell r="C1126" t="str">
            <v>2.12.1.1.1.3</v>
          </cell>
          <cell r="D1126" t="str">
            <v>Pára raios tipo válvula 12kV - 10kA - ZnO - Polimérico</v>
          </cell>
          <cell r="E1126" t="str">
            <v>un</v>
          </cell>
          <cell r="F1126">
            <v>3</v>
          </cell>
          <cell r="G1126">
            <v>298</v>
          </cell>
          <cell r="H1126">
            <v>894</v>
          </cell>
          <cell r="I1126">
            <v>298</v>
          </cell>
          <cell r="J1126">
            <v>894</v>
          </cell>
          <cell r="K1126">
            <v>0</v>
          </cell>
          <cell r="L1126" t="str">
            <v xml:space="preserve">   </v>
          </cell>
          <cell r="M1126">
            <v>1</v>
          </cell>
          <cell r="N1126">
            <v>0</v>
          </cell>
          <cell r="O1126">
            <v>0</v>
          </cell>
          <cell r="P1126" t="str">
            <v xml:space="preserve">   </v>
          </cell>
          <cell r="R1126" t="str">
            <v>Comp401</v>
          </cell>
        </row>
        <row r="1127">
          <cell r="A1127">
            <v>5078</v>
          </cell>
          <cell r="B1127" t="str">
            <v>F</v>
          </cell>
          <cell r="C1127" t="str">
            <v>2.12.5.1.1.3</v>
          </cell>
          <cell r="D1127" t="str">
            <v>Pára raios tipo válvula 12kV - 10kA - ZnO - Polimérico</v>
          </cell>
          <cell r="E1127" t="str">
            <v>un</v>
          </cell>
          <cell r="F1127">
            <v>3</v>
          </cell>
          <cell r="G1127">
            <v>298</v>
          </cell>
          <cell r="H1127">
            <v>894</v>
          </cell>
          <cell r="I1127">
            <v>298</v>
          </cell>
          <cell r="J1127">
            <v>894</v>
          </cell>
          <cell r="K1127">
            <v>0</v>
          </cell>
          <cell r="L1127" t="str">
            <v xml:space="preserve">   </v>
          </cell>
          <cell r="M1127">
            <v>1</v>
          </cell>
          <cell r="N1127">
            <v>0</v>
          </cell>
          <cell r="O1127">
            <v>0</v>
          </cell>
          <cell r="P1127" t="str">
            <v xml:space="preserve">   </v>
          </cell>
          <cell r="R1127" t="str">
            <v>Comp401</v>
          </cell>
        </row>
        <row r="1128">
          <cell r="A1128">
            <v>4413</v>
          </cell>
          <cell r="B1128" t="str">
            <v>F</v>
          </cell>
          <cell r="C1128" t="str">
            <v>2.12.2.1.1.15</v>
          </cell>
          <cell r="D1128" t="str">
            <v>Parafuso cabeça quadrada 12 x 150mm</v>
          </cell>
          <cell r="E1128" t="str">
            <v>un</v>
          </cell>
          <cell r="F1128">
            <v>2</v>
          </cell>
          <cell r="G1128">
            <v>3.8</v>
          </cell>
          <cell r="H1128">
            <v>7.6</v>
          </cell>
          <cell r="I1128">
            <v>3.8</v>
          </cell>
          <cell r="J1128">
            <v>7.6</v>
          </cell>
          <cell r="K1128">
            <v>0</v>
          </cell>
          <cell r="L1128" t="str">
            <v xml:space="preserve">   </v>
          </cell>
          <cell r="M1128">
            <v>1</v>
          </cell>
          <cell r="N1128">
            <v>0</v>
          </cell>
          <cell r="O1128">
            <v>0</v>
          </cell>
          <cell r="P1128" t="str">
            <v xml:space="preserve">   </v>
          </cell>
          <cell r="R1128" t="str">
            <v>Comp402</v>
          </cell>
        </row>
        <row r="1129">
          <cell r="A1129">
            <v>4639</v>
          </cell>
          <cell r="B1129" t="str">
            <v>F</v>
          </cell>
          <cell r="C1129" t="str">
            <v>2.12.3.1.1.15</v>
          </cell>
          <cell r="D1129" t="str">
            <v>Parafuso cabeça quadrada 12 x 150mm</v>
          </cell>
          <cell r="E1129" t="str">
            <v>un</v>
          </cell>
          <cell r="F1129">
            <v>2</v>
          </cell>
          <cell r="G1129">
            <v>3.8</v>
          </cell>
          <cell r="H1129">
            <v>7.6</v>
          </cell>
          <cell r="I1129">
            <v>3.8</v>
          </cell>
          <cell r="J1129">
            <v>7.6</v>
          </cell>
          <cell r="K1129">
            <v>0</v>
          </cell>
          <cell r="L1129" t="str">
            <v xml:space="preserve">   </v>
          </cell>
          <cell r="M1129">
            <v>1</v>
          </cell>
          <cell r="N1129">
            <v>0</v>
          </cell>
          <cell r="O1129">
            <v>0</v>
          </cell>
          <cell r="P1129" t="str">
            <v xml:space="preserve">   </v>
          </cell>
          <cell r="R1129" t="str">
            <v>Comp402</v>
          </cell>
        </row>
        <row r="1130">
          <cell r="A1130">
            <v>4865</v>
          </cell>
          <cell r="B1130" t="str">
            <v>F</v>
          </cell>
          <cell r="C1130" t="str">
            <v>2.12.4.1.1.15</v>
          </cell>
          <cell r="D1130" t="str">
            <v>Parafuso cabeça quadrada 12 x 150mm</v>
          </cell>
          <cell r="E1130" t="str">
            <v>un</v>
          </cell>
          <cell r="F1130">
            <v>2</v>
          </cell>
          <cell r="G1130">
            <v>3.8</v>
          </cell>
          <cell r="H1130">
            <v>7.6</v>
          </cell>
          <cell r="I1130">
            <v>3.8</v>
          </cell>
          <cell r="J1130">
            <v>7.6</v>
          </cell>
          <cell r="K1130">
            <v>0</v>
          </cell>
          <cell r="L1130" t="str">
            <v xml:space="preserve">   </v>
          </cell>
          <cell r="M1130">
            <v>1</v>
          </cell>
          <cell r="N1130">
            <v>0</v>
          </cell>
          <cell r="O1130">
            <v>0</v>
          </cell>
          <cell r="P1130" t="str">
            <v xml:space="preserve">   </v>
          </cell>
          <cell r="R1130" t="str">
            <v>Comp402</v>
          </cell>
        </row>
        <row r="1131">
          <cell r="A1131">
            <v>5323</v>
          </cell>
          <cell r="B1131" t="str">
            <v>F</v>
          </cell>
          <cell r="C1131" t="str">
            <v>2.12.6.1.1.15</v>
          </cell>
          <cell r="D1131" t="str">
            <v>Parafuso cabeça quadrada 12 x 150mm</v>
          </cell>
          <cell r="E1131" t="str">
            <v>un</v>
          </cell>
          <cell r="F1131">
            <v>2</v>
          </cell>
          <cell r="G1131">
            <v>3.8</v>
          </cell>
          <cell r="H1131">
            <v>7.6</v>
          </cell>
          <cell r="I1131">
            <v>3.8</v>
          </cell>
          <cell r="J1131">
            <v>7.6</v>
          </cell>
          <cell r="K1131">
            <v>0</v>
          </cell>
          <cell r="L1131" t="str">
            <v xml:space="preserve">   </v>
          </cell>
          <cell r="M1131">
            <v>1</v>
          </cell>
          <cell r="N1131">
            <v>0</v>
          </cell>
          <cell r="O1131">
            <v>0</v>
          </cell>
          <cell r="P1131" t="str">
            <v xml:space="preserve">   </v>
          </cell>
          <cell r="R1131" t="str">
            <v>Comp402</v>
          </cell>
        </row>
        <row r="1132">
          <cell r="A1132">
            <v>5549</v>
          </cell>
          <cell r="B1132" t="str">
            <v>F</v>
          </cell>
          <cell r="C1132" t="str">
            <v>2.12.7.1.1.15</v>
          </cell>
          <cell r="D1132" t="str">
            <v>Parafuso cabeça quadrada 12 x 150mm</v>
          </cell>
          <cell r="E1132" t="str">
            <v>un</v>
          </cell>
          <cell r="F1132">
            <v>2</v>
          </cell>
          <cell r="G1132">
            <v>3.8</v>
          </cell>
          <cell r="H1132">
            <v>7.6</v>
          </cell>
          <cell r="I1132">
            <v>3.8</v>
          </cell>
          <cell r="J1132">
            <v>7.6</v>
          </cell>
          <cell r="K1132">
            <v>0</v>
          </cell>
          <cell r="L1132" t="str">
            <v xml:space="preserve">   </v>
          </cell>
          <cell r="M1132">
            <v>1</v>
          </cell>
          <cell r="N1132">
            <v>0</v>
          </cell>
          <cell r="O1132">
            <v>0</v>
          </cell>
          <cell r="P1132" t="str">
            <v xml:space="preserve">   </v>
          </cell>
          <cell r="R1132" t="str">
            <v>Comp402</v>
          </cell>
        </row>
        <row r="1133">
          <cell r="A1133">
            <v>1707</v>
          </cell>
          <cell r="B1133" t="str">
            <v>F</v>
          </cell>
          <cell r="C1133" t="str">
            <v>1.16.5.1.17</v>
          </cell>
          <cell r="D1133" t="str">
            <v>Parafuso cabeça quadrada 16 x 250mm</v>
          </cell>
          <cell r="E1133" t="str">
            <v>un</v>
          </cell>
          <cell r="F1133">
            <v>12</v>
          </cell>
          <cell r="G1133">
            <v>5.04</v>
          </cell>
          <cell r="H1133">
            <v>60.48</v>
          </cell>
          <cell r="I1133">
            <v>5.04</v>
          </cell>
          <cell r="J1133">
            <v>60.48</v>
          </cell>
          <cell r="K1133">
            <v>0</v>
          </cell>
          <cell r="L1133" t="str">
            <v xml:space="preserve">   </v>
          </cell>
          <cell r="M1133">
            <v>1</v>
          </cell>
          <cell r="N1133">
            <v>0</v>
          </cell>
          <cell r="O1133">
            <v>0</v>
          </cell>
          <cell r="P1133" t="str">
            <v xml:space="preserve">   </v>
          </cell>
          <cell r="R1133" t="str">
            <v>Comp403</v>
          </cell>
        </row>
        <row r="1134">
          <cell r="A1134">
            <v>4296</v>
          </cell>
          <cell r="B1134" t="str">
            <v>F</v>
          </cell>
          <cell r="C1134" t="str">
            <v>2.12.1.1.1.18</v>
          </cell>
          <cell r="D1134" t="str">
            <v>Parafuso cabeça quadrada 16 x 250mm</v>
          </cell>
          <cell r="E1134" t="str">
            <v>un</v>
          </cell>
          <cell r="F1134">
            <v>12</v>
          </cell>
          <cell r="G1134">
            <v>5.04</v>
          </cell>
          <cell r="H1134">
            <v>60.48</v>
          </cell>
          <cell r="I1134">
            <v>5.04</v>
          </cell>
          <cell r="J1134">
            <v>60.48</v>
          </cell>
          <cell r="K1134">
            <v>0</v>
          </cell>
          <cell r="L1134" t="str">
            <v xml:space="preserve">   </v>
          </cell>
          <cell r="M1134">
            <v>1</v>
          </cell>
          <cell r="N1134">
            <v>0</v>
          </cell>
          <cell r="O1134">
            <v>0</v>
          </cell>
          <cell r="P1134" t="str">
            <v xml:space="preserve">   </v>
          </cell>
          <cell r="R1134" t="str">
            <v>Comp403</v>
          </cell>
        </row>
        <row r="1135">
          <cell r="A1135">
            <v>5093</v>
          </cell>
          <cell r="B1135" t="str">
            <v>F</v>
          </cell>
          <cell r="C1135" t="str">
            <v>2.12.5.1.1.18</v>
          </cell>
          <cell r="D1135" t="str">
            <v>Parafuso cabeça quadrada 16 x 250mm</v>
          </cell>
          <cell r="E1135" t="str">
            <v>un</v>
          </cell>
          <cell r="F1135">
            <v>12</v>
          </cell>
          <cell r="G1135">
            <v>5.04</v>
          </cell>
          <cell r="H1135">
            <v>60.48</v>
          </cell>
          <cell r="I1135">
            <v>5.04</v>
          </cell>
          <cell r="J1135">
            <v>60.48</v>
          </cell>
          <cell r="K1135">
            <v>0</v>
          </cell>
          <cell r="L1135" t="str">
            <v xml:space="preserve">   </v>
          </cell>
          <cell r="M1135">
            <v>1</v>
          </cell>
          <cell r="N1135">
            <v>0</v>
          </cell>
          <cell r="O1135">
            <v>0</v>
          </cell>
          <cell r="P1135" t="str">
            <v xml:space="preserve">   </v>
          </cell>
          <cell r="R1135" t="str">
            <v>Comp403</v>
          </cell>
        </row>
        <row r="1136">
          <cell r="A1136">
            <v>1708</v>
          </cell>
          <cell r="B1136" t="str">
            <v>F</v>
          </cell>
          <cell r="C1136" t="str">
            <v>1.16.5.1.18</v>
          </cell>
          <cell r="D1136" t="str">
            <v>Parafuso cabeça quadrada 16 x 350mm</v>
          </cell>
          <cell r="E1136" t="str">
            <v>un</v>
          </cell>
          <cell r="F1136">
            <v>12</v>
          </cell>
          <cell r="G1136">
            <v>7.27</v>
          </cell>
          <cell r="H1136">
            <v>87.24</v>
          </cell>
          <cell r="I1136">
            <v>7.27</v>
          </cell>
          <cell r="J1136">
            <v>87.24</v>
          </cell>
          <cell r="K1136">
            <v>0</v>
          </cell>
          <cell r="L1136" t="str">
            <v xml:space="preserve">   </v>
          </cell>
          <cell r="M1136">
            <v>1</v>
          </cell>
          <cell r="N1136">
            <v>0</v>
          </cell>
          <cell r="O1136">
            <v>0</v>
          </cell>
          <cell r="P1136" t="str">
            <v xml:space="preserve">   </v>
          </cell>
          <cell r="R1136" t="str">
            <v>Comp404</v>
          </cell>
        </row>
        <row r="1137">
          <cell r="A1137">
            <v>4297</v>
          </cell>
          <cell r="B1137" t="str">
            <v>F</v>
          </cell>
          <cell r="C1137" t="str">
            <v>2.12.1.1.1.19</v>
          </cell>
          <cell r="D1137" t="str">
            <v>Parafuso cabeça quadrada 16 x 350mm</v>
          </cell>
          <cell r="E1137" t="str">
            <v>un</v>
          </cell>
          <cell r="F1137">
            <v>12</v>
          </cell>
          <cell r="G1137">
            <v>7.27</v>
          </cell>
          <cell r="H1137">
            <v>87.24</v>
          </cell>
          <cell r="I1137">
            <v>7.27</v>
          </cell>
          <cell r="J1137">
            <v>87.24</v>
          </cell>
          <cell r="K1137">
            <v>0</v>
          </cell>
          <cell r="L1137" t="str">
            <v xml:space="preserve">   </v>
          </cell>
          <cell r="M1137">
            <v>1</v>
          </cell>
          <cell r="N1137">
            <v>0</v>
          </cell>
          <cell r="O1137">
            <v>0</v>
          </cell>
          <cell r="P1137" t="str">
            <v xml:space="preserve">   </v>
          </cell>
          <cell r="R1137" t="str">
            <v>Comp404</v>
          </cell>
        </row>
        <row r="1138">
          <cell r="A1138">
            <v>5094</v>
          </cell>
          <cell r="B1138" t="str">
            <v>F</v>
          </cell>
          <cell r="C1138" t="str">
            <v>2.12.5.1.1.19</v>
          </cell>
          <cell r="D1138" t="str">
            <v>Parafuso cabeça quadrada 16 x 350mm</v>
          </cell>
          <cell r="E1138" t="str">
            <v>un</v>
          </cell>
          <cell r="F1138">
            <v>12</v>
          </cell>
          <cell r="G1138">
            <v>7.27</v>
          </cell>
          <cell r="H1138">
            <v>87.24</v>
          </cell>
          <cell r="I1138">
            <v>7.27</v>
          </cell>
          <cell r="J1138">
            <v>87.24</v>
          </cell>
          <cell r="K1138">
            <v>0</v>
          </cell>
          <cell r="L1138" t="str">
            <v xml:space="preserve">   </v>
          </cell>
          <cell r="M1138">
            <v>1</v>
          </cell>
          <cell r="N1138">
            <v>0</v>
          </cell>
          <cell r="O1138">
            <v>0</v>
          </cell>
          <cell r="P1138" t="str">
            <v xml:space="preserve">   </v>
          </cell>
          <cell r="R1138" t="str">
            <v>Comp404</v>
          </cell>
        </row>
        <row r="1139">
          <cell r="A1139">
            <v>1709</v>
          </cell>
          <cell r="B1139" t="str">
            <v>F</v>
          </cell>
          <cell r="C1139" t="str">
            <v>1.16.5.1.19</v>
          </cell>
          <cell r="D1139" t="str">
            <v>Parafuso cabeça quadrada 16 x 450mm</v>
          </cell>
          <cell r="E1139" t="str">
            <v>un</v>
          </cell>
          <cell r="F1139">
            <v>12</v>
          </cell>
          <cell r="G1139">
            <v>9.48</v>
          </cell>
          <cell r="H1139">
            <v>113.76</v>
          </cell>
          <cell r="I1139">
            <v>9.48</v>
          </cell>
          <cell r="J1139">
            <v>113.76</v>
          </cell>
          <cell r="K1139">
            <v>0</v>
          </cell>
          <cell r="L1139" t="str">
            <v xml:space="preserve">   </v>
          </cell>
          <cell r="M1139">
            <v>1</v>
          </cell>
          <cell r="N1139">
            <v>0</v>
          </cell>
          <cell r="O1139">
            <v>0</v>
          </cell>
          <cell r="P1139" t="str">
            <v xml:space="preserve">   </v>
          </cell>
          <cell r="R1139" t="str">
            <v>Comp405</v>
          </cell>
        </row>
        <row r="1140">
          <cell r="A1140">
            <v>4298</v>
          </cell>
          <cell r="B1140" t="str">
            <v>F</v>
          </cell>
          <cell r="C1140" t="str">
            <v>2.12.1.1.1.20</v>
          </cell>
          <cell r="D1140" t="str">
            <v>Parafuso cabeça quadrada 16 x 450mm</v>
          </cell>
          <cell r="E1140" t="str">
            <v>un</v>
          </cell>
          <cell r="F1140">
            <v>12</v>
          </cell>
          <cell r="G1140">
            <v>9.48</v>
          </cell>
          <cell r="H1140">
            <v>113.76</v>
          </cell>
          <cell r="I1140">
            <v>9.48</v>
          </cell>
          <cell r="J1140">
            <v>113.76</v>
          </cell>
          <cell r="K1140">
            <v>0</v>
          </cell>
          <cell r="L1140" t="str">
            <v xml:space="preserve">   </v>
          </cell>
          <cell r="M1140">
            <v>1</v>
          </cell>
          <cell r="N1140">
            <v>0</v>
          </cell>
          <cell r="O1140">
            <v>0</v>
          </cell>
          <cell r="P1140" t="str">
            <v xml:space="preserve">   </v>
          </cell>
          <cell r="R1140" t="str">
            <v>Comp405</v>
          </cell>
        </row>
        <row r="1141">
          <cell r="A1141">
            <v>5095</v>
          </cell>
          <cell r="B1141" t="str">
            <v>F</v>
          </cell>
          <cell r="C1141" t="str">
            <v>2.12.5.1.1.20</v>
          </cell>
          <cell r="D1141" t="str">
            <v>Parafuso cabeça quadrada 16 x 450mm</v>
          </cell>
          <cell r="E1141" t="str">
            <v>un</v>
          </cell>
          <cell r="F1141">
            <v>12</v>
          </cell>
          <cell r="G1141">
            <v>9.48</v>
          </cell>
          <cell r="H1141">
            <v>113.76</v>
          </cell>
          <cell r="I1141">
            <v>9.48</v>
          </cell>
          <cell r="J1141">
            <v>113.76</v>
          </cell>
          <cell r="K1141">
            <v>0</v>
          </cell>
          <cell r="L1141" t="str">
            <v xml:space="preserve">   </v>
          </cell>
          <cell r="M1141">
            <v>1</v>
          </cell>
          <cell r="N1141">
            <v>0</v>
          </cell>
          <cell r="O1141">
            <v>0</v>
          </cell>
          <cell r="P1141" t="str">
            <v xml:space="preserve">   </v>
          </cell>
          <cell r="R1141" t="str">
            <v>Comp405</v>
          </cell>
        </row>
        <row r="1142">
          <cell r="A1142">
            <v>974</v>
          </cell>
          <cell r="B1142" t="str">
            <v>F</v>
          </cell>
          <cell r="C1142" t="str">
            <v>1.8.5.3.2.1</v>
          </cell>
          <cell r="D1142" t="str">
            <v>Parafuso C/ Porca P/ Flanges 16X80Mm Pn-10/16 Dn 50 A 100 Pn -25 Dn 50 A 80</v>
          </cell>
          <cell r="E1142" t="str">
            <v>pç</v>
          </cell>
          <cell r="F1142">
            <v>64</v>
          </cell>
          <cell r="G1142">
            <v>3.81</v>
          </cell>
          <cell r="H1142">
            <v>243.84</v>
          </cell>
          <cell r="I1142">
            <v>3.81</v>
          </cell>
          <cell r="J1142">
            <v>243.84</v>
          </cell>
          <cell r="K1142">
            <v>0</v>
          </cell>
          <cell r="L1142" t="str">
            <v xml:space="preserve">   </v>
          </cell>
          <cell r="M1142">
            <v>1</v>
          </cell>
          <cell r="N1142">
            <v>0</v>
          </cell>
          <cell r="O1142">
            <v>0</v>
          </cell>
          <cell r="P1142" t="str">
            <v xml:space="preserve">   </v>
          </cell>
          <cell r="R1142" t="str">
            <v>4277</v>
          </cell>
        </row>
        <row r="1143">
          <cell r="A1143">
            <v>2328</v>
          </cell>
          <cell r="B1143" t="str">
            <v>F</v>
          </cell>
          <cell r="C1143" t="str">
            <v>2.3.4.8.3</v>
          </cell>
          <cell r="D1143" t="str">
            <v>Parafuso C/ Porca P/ Flanges 16X80Mm Pn-10/16 Dn 50 A 100 Pn -25 Dn 50 A 80</v>
          </cell>
          <cell r="E1143" t="str">
            <v>UND.</v>
          </cell>
          <cell r="F1143">
            <v>12</v>
          </cell>
          <cell r="G1143">
            <v>3.81</v>
          </cell>
          <cell r="H1143">
            <v>45.72</v>
          </cell>
          <cell r="I1143">
            <v>3.81</v>
          </cell>
          <cell r="J1143">
            <v>45.72</v>
          </cell>
          <cell r="K1143">
            <v>0</v>
          </cell>
          <cell r="L1143" t="str">
            <v xml:space="preserve">   </v>
          </cell>
          <cell r="M1143">
            <v>1</v>
          </cell>
          <cell r="N1143">
            <v>0</v>
          </cell>
          <cell r="O1143">
            <v>0</v>
          </cell>
          <cell r="P1143" t="str">
            <v xml:space="preserve">   </v>
          </cell>
          <cell r="R1143" t="str">
            <v>4277</v>
          </cell>
        </row>
        <row r="1144">
          <cell r="A1144">
            <v>2408</v>
          </cell>
          <cell r="B1144" t="str">
            <v>F</v>
          </cell>
          <cell r="C1144" t="str">
            <v>2.3.5.10.2.8</v>
          </cell>
          <cell r="D1144" t="str">
            <v>Parafuso C/ Porca P/ Flanges 16X80Mm Pn-10/16 Dn 50 A 100 Pn -25 Dn 50 A 80</v>
          </cell>
          <cell r="E1144" t="str">
            <v>und</v>
          </cell>
          <cell r="F1144">
            <v>48</v>
          </cell>
          <cell r="G1144">
            <v>3.81</v>
          </cell>
          <cell r="H1144">
            <v>182.88</v>
          </cell>
          <cell r="I1144">
            <v>3.81</v>
          </cell>
          <cell r="J1144">
            <v>182.88</v>
          </cell>
          <cell r="K1144">
            <v>0</v>
          </cell>
          <cell r="L1144" t="str">
            <v xml:space="preserve">   </v>
          </cell>
          <cell r="M1144">
            <v>1</v>
          </cell>
          <cell r="N1144">
            <v>0</v>
          </cell>
          <cell r="O1144">
            <v>0</v>
          </cell>
          <cell r="P1144" t="str">
            <v xml:space="preserve">   </v>
          </cell>
          <cell r="R1144" t="str">
            <v>4277</v>
          </cell>
        </row>
        <row r="1145">
          <cell r="A1145">
            <v>2626</v>
          </cell>
          <cell r="B1145" t="str">
            <v>F</v>
          </cell>
          <cell r="C1145" t="str">
            <v>2.4.4.8.3</v>
          </cell>
          <cell r="D1145" t="str">
            <v>Parafuso C/ Porca P/ Flanges 16X80Mm Pn-10/16 Dn 50 A 100 Pn -25 Dn 50 A 80</v>
          </cell>
          <cell r="E1145" t="str">
            <v>UND.</v>
          </cell>
          <cell r="F1145">
            <v>12</v>
          </cell>
          <cell r="G1145">
            <v>3.81</v>
          </cell>
          <cell r="H1145">
            <v>45.72</v>
          </cell>
          <cell r="I1145">
            <v>3.81</v>
          </cell>
          <cell r="J1145">
            <v>45.72</v>
          </cell>
          <cell r="K1145">
            <v>0</v>
          </cell>
          <cell r="L1145" t="str">
            <v xml:space="preserve">   </v>
          </cell>
          <cell r="M1145">
            <v>1</v>
          </cell>
          <cell r="N1145">
            <v>0</v>
          </cell>
          <cell r="O1145">
            <v>0</v>
          </cell>
          <cell r="P1145" t="str">
            <v xml:space="preserve">   </v>
          </cell>
          <cell r="R1145" t="str">
            <v>4277</v>
          </cell>
        </row>
        <row r="1146">
          <cell r="A1146">
            <v>2704</v>
          </cell>
          <cell r="B1146" t="str">
            <v>F</v>
          </cell>
          <cell r="C1146" t="str">
            <v>2.4.5.10.2.7</v>
          </cell>
          <cell r="D1146" t="str">
            <v>Parafuso C/ Porca P/ Flanges 16X80Mm Pn-10/16 Dn 50 A 100 Pn -25 Dn 50 A 80</v>
          </cell>
          <cell r="E1146" t="str">
            <v>und</v>
          </cell>
          <cell r="F1146">
            <v>48</v>
          </cell>
          <cell r="G1146">
            <v>3.81</v>
          </cell>
          <cell r="H1146">
            <v>182.88</v>
          </cell>
          <cell r="I1146">
            <v>3.81</v>
          </cell>
          <cell r="J1146">
            <v>182.88</v>
          </cell>
          <cell r="K1146">
            <v>0</v>
          </cell>
          <cell r="L1146" t="str">
            <v xml:space="preserve">   </v>
          </cell>
          <cell r="M1146">
            <v>1</v>
          </cell>
          <cell r="N1146">
            <v>0</v>
          </cell>
          <cell r="O1146">
            <v>0</v>
          </cell>
          <cell r="P1146" t="str">
            <v xml:space="preserve">   </v>
          </cell>
          <cell r="R1146" t="str">
            <v>4277</v>
          </cell>
        </row>
        <row r="1147">
          <cell r="A1147">
            <v>3060</v>
          </cell>
          <cell r="B1147" t="str">
            <v>F</v>
          </cell>
          <cell r="C1147" t="str">
            <v>2.6.4.7.2.3</v>
          </cell>
          <cell r="D1147" t="str">
            <v>Parafuso C/ Porca P/ Flanges 16X80Mm Pn-10/16 Dn 50 A 100 Pn -25 Dn 50 A 80</v>
          </cell>
          <cell r="E1147" t="str">
            <v>UND.</v>
          </cell>
          <cell r="F1147">
            <v>12</v>
          </cell>
          <cell r="G1147">
            <v>3.81</v>
          </cell>
          <cell r="H1147">
            <v>45.72</v>
          </cell>
          <cell r="I1147">
            <v>3.81</v>
          </cell>
          <cell r="J1147">
            <v>45.72</v>
          </cell>
          <cell r="K1147">
            <v>0</v>
          </cell>
          <cell r="L1147" t="str">
            <v xml:space="preserve">   </v>
          </cell>
          <cell r="M1147">
            <v>1</v>
          </cell>
          <cell r="N1147">
            <v>0</v>
          </cell>
          <cell r="O1147">
            <v>0</v>
          </cell>
          <cell r="P1147" t="str">
            <v xml:space="preserve">   </v>
          </cell>
          <cell r="R1147" t="str">
            <v>4277</v>
          </cell>
        </row>
        <row r="1148">
          <cell r="A1148">
            <v>3136</v>
          </cell>
          <cell r="B1148" t="str">
            <v>F</v>
          </cell>
          <cell r="C1148" t="str">
            <v>2.6.5.10.2.5</v>
          </cell>
          <cell r="D1148" t="str">
            <v>Parafuso C/ Porca P/ Flanges 16X80Mm Pn-10/16 Dn 50 A 100 Pn -25 Dn 50 A 80</v>
          </cell>
          <cell r="E1148" t="str">
            <v>und</v>
          </cell>
          <cell r="F1148">
            <v>56</v>
          </cell>
          <cell r="G1148">
            <v>3.81</v>
          </cell>
          <cell r="H1148">
            <v>213.36</v>
          </cell>
          <cell r="I1148">
            <v>3.81</v>
          </cell>
          <cell r="J1148">
            <v>213.36</v>
          </cell>
          <cell r="K1148">
            <v>0</v>
          </cell>
          <cell r="L1148" t="str">
            <v xml:space="preserve">   </v>
          </cell>
          <cell r="M1148">
            <v>1</v>
          </cell>
          <cell r="N1148">
            <v>0</v>
          </cell>
          <cell r="O1148">
            <v>0</v>
          </cell>
          <cell r="P1148" t="str">
            <v xml:space="preserve">   </v>
          </cell>
          <cell r="R1148" t="str">
            <v>4277</v>
          </cell>
        </row>
        <row r="1149">
          <cell r="A1149">
            <v>3405</v>
          </cell>
          <cell r="B1149" t="str">
            <v>F</v>
          </cell>
          <cell r="C1149" t="str">
            <v>2.7.4.7.2.3</v>
          </cell>
          <cell r="D1149" t="str">
            <v>Parafuso C/ Porca P/ Flanges 16X80Mm Pn-10/16 Dn 50 A 100 Pn -25 Dn 50 A 80</v>
          </cell>
          <cell r="E1149" t="str">
            <v>UND.</v>
          </cell>
          <cell r="F1149">
            <v>12</v>
          </cell>
          <cell r="G1149">
            <v>3.81</v>
          </cell>
          <cell r="H1149">
            <v>45.72</v>
          </cell>
          <cell r="I1149">
            <v>3.81</v>
          </cell>
          <cell r="J1149">
            <v>45.72</v>
          </cell>
          <cell r="K1149">
            <v>0</v>
          </cell>
          <cell r="L1149" t="str">
            <v xml:space="preserve">   </v>
          </cell>
          <cell r="M1149">
            <v>1</v>
          </cell>
          <cell r="N1149">
            <v>0</v>
          </cell>
          <cell r="O1149">
            <v>0</v>
          </cell>
          <cell r="P1149" t="str">
            <v xml:space="preserve">   </v>
          </cell>
          <cell r="R1149" t="str">
            <v>4277</v>
          </cell>
        </row>
        <row r="1150">
          <cell r="A1150">
            <v>3697</v>
          </cell>
          <cell r="B1150" t="str">
            <v>F</v>
          </cell>
          <cell r="C1150" t="str">
            <v>2.8.4.7.2.3</v>
          </cell>
          <cell r="D1150" t="str">
            <v>Parafuso C/ Porca P/ Flanges 16X80Mm Pn-10/16 Dn 50 A 100 Pn -25 Dn 50 A 80</v>
          </cell>
          <cell r="E1150" t="str">
            <v>UND.</v>
          </cell>
          <cell r="F1150">
            <v>12</v>
          </cell>
          <cell r="G1150">
            <v>3.81</v>
          </cell>
          <cell r="H1150">
            <v>45.72</v>
          </cell>
          <cell r="I1150">
            <v>3.81</v>
          </cell>
          <cell r="J1150">
            <v>45.72</v>
          </cell>
          <cell r="K1150">
            <v>0</v>
          </cell>
          <cell r="L1150" t="str">
            <v xml:space="preserve">   </v>
          </cell>
          <cell r="M1150">
            <v>1</v>
          </cell>
          <cell r="N1150">
            <v>0</v>
          </cell>
          <cell r="O1150">
            <v>0</v>
          </cell>
          <cell r="P1150" t="str">
            <v xml:space="preserve">   </v>
          </cell>
          <cell r="R1150" t="str">
            <v>4277</v>
          </cell>
        </row>
        <row r="1151">
          <cell r="A1151">
            <v>3773</v>
          </cell>
          <cell r="B1151" t="str">
            <v>F</v>
          </cell>
          <cell r="C1151" t="str">
            <v>2.8.5.10.2.6</v>
          </cell>
          <cell r="D1151" t="str">
            <v>Parafuso C/ Porca P/ Flanges 16X80Mm Pn-10/16 Dn 50 A 100 Pn -25 Dn 50 A 80</v>
          </cell>
          <cell r="E1151" t="str">
            <v>und</v>
          </cell>
          <cell r="F1151">
            <v>48</v>
          </cell>
          <cell r="G1151">
            <v>3.81</v>
          </cell>
          <cell r="H1151">
            <v>182.88</v>
          </cell>
          <cell r="I1151">
            <v>3.81</v>
          </cell>
          <cell r="J1151">
            <v>182.88</v>
          </cell>
          <cell r="K1151">
            <v>0</v>
          </cell>
          <cell r="L1151" t="str">
            <v xml:space="preserve">   </v>
          </cell>
          <cell r="M1151">
            <v>1</v>
          </cell>
          <cell r="N1151">
            <v>0</v>
          </cell>
          <cell r="O1151">
            <v>0</v>
          </cell>
          <cell r="P1151" t="str">
            <v xml:space="preserve">   </v>
          </cell>
          <cell r="R1151" t="str">
            <v>4277</v>
          </cell>
        </row>
        <row r="1152">
          <cell r="A1152">
            <v>3978</v>
          </cell>
          <cell r="B1152" t="str">
            <v>F</v>
          </cell>
          <cell r="C1152" t="str">
            <v>2.9.4.7.2.3</v>
          </cell>
          <cell r="D1152" t="str">
            <v>Parafuso C/ Porca P/ Flanges 16X80Mm Pn-10/16 Dn 50 A 100 Pn -25 Dn 50 A 80</v>
          </cell>
          <cell r="E1152" t="str">
            <v>UND.</v>
          </cell>
          <cell r="F1152">
            <v>12</v>
          </cell>
          <cell r="G1152">
            <v>3.81</v>
          </cell>
          <cell r="H1152">
            <v>45.72</v>
          </cell>
          <cell r="I1152">
            <v>3.81</v>
          </cell>
          <cell r="J1152">
            <v>45.72</v>
          </cell>
          <cell r="K1152">
            <v>0</v>
          </cell>
          <cell r="L1152" t="str">
            <v xml:space="preserve">   </v>
          </cell>
          <cell r="M1152">
            <v>1</v>
          </cell>
          <cell r="N1152">
            <v>0</v>
          </cell>
          <cell r="O1152">
            <v>0</v>
          </cell>
          <cell r="P1152" t="str">
            <v xml:space="preserve">   </v>
          </cell>
          <cell r="R1152" t="str">
            <v>4277</v>
          </cell>
        </row>
        <row r="1153">
          <cell r="A1153">
            <v>4056</v>
          </cell>
          <cell r="B1153" t="str">
            <v>F</v>
          </cell>
          <cell r="C1153" t="str">
            <v>9.5.10.2.6</v>
          </cell>
          <cell r="D1153" t="str">
            <v>Parafuso C/ Porca P/ Flanges 16X80Mm Pn-10/16 Dn 50 A 100 Pn -25 Dn 50 A 80</v>
          </cell>
          <cell r="E1153" t="str">
            <v>und</v>
          </cell>
          <cell r="F1153">
            <v>48</v>
          </cell>
          <cell r="G1153">
            <v>3.81</v>
          </cell>
          <cell r="H1153">
            <v>182.88</v>
          </cell>
          <cell r="I1153">
            <v>3.81</v>
          </cell>
          <cell r="J1153">
            <v>182.88</v>
          </cell>
          <cell r="K1153">
            <v>0</v>
          </cell>
          <cell r="L1153" t="str">
            <v xml:space="preserve">   </v>
          </cell>
          <cell r="M1153">
            <v>1</v>
          </cell>
          <cell r="N1153">
            <v>0</v>
          </cell>
          <cell r="O1153">
            <v>0</v>
          </cell>
          <cell r="P1153" t="str">
            <v xml:space="preserve">   </v>
          </cell>
          <cell r="R1153" t="str">
            <v>4277</v>
          </cell>
        </row>
        <row r="1154">
          <cell r="A1154">
            <v>4189</v>
          </cell>
          <cell r="B1154" t="str">
            <v>F</v>
          </cell>
          <cell r="C1154" t="str">
            <v>2.10.7.1.5.4</v>
          </cell>
          <cell r="D1154" t="str">
            <v>Parafuso C/ Porca P/ Flanges 16X80Mm Pn-10/16 Dn 50 A 100 Pn -25 Dn 50 A 80</v>
          </cell>
          <cell r="E1154" t="str">
            <v>pc</v>
          </cell>
          <cell r="F1154">
            <v>256</v>
          </cell>
          <cell r="G1154">
            <v>3.81</v>
          </cell>
          <cell r="H1154">
            <v>975.36</v>
          </cell>
          <cell r="I1154">
            <v>3.81</v>
          </cell>
          <cell r="J1154">
            <v>975.36</v>
          </cell>
          <cell r="K1154">
            <v>0</v>
          </cell>
          <cell r="L1154" t="str">
            <v xml:space="preserve">   </v>
          </cell>
          <cell r="M1154">
            <v>1</v>
          </cell>
          <cell r="N1154">
            <v>0</v>
          </cell>
          <cell r="O1154">
            <v>0</v>
          </cell>
          <cell r="P1154" t="str">
            <v xml:space="preserve">   </v>
          </cell>
          <cell r="R1154" t="str">
            <v>4277</v>
          </cell>
        </row>
        <row r="1155">
          <cell r="A1155">
            <v>133</v>
          </cell>
          <cell r="B1155" t="str">
            <v>F</v>
          </cell>
          <cell r="C1155" t="str">
            <v>1.4.3.3.1</v>
          </cell>
          <cell r="D1155" t="str">
            <v>Parafuso C/ Porca P/ Flanges 16X80Mm Pn-10/16 Dn 50 A 100 Pn -25 Dn 50 A 80</v>
          </cell>
          <cell r="E1155" t="str">
            <v>un</v>
          </cell>
          <cell r="F1155">
            <v>280</v>
          </cell>
          <cell r="G1155">
            <v>3.81</v>
          </cell>
          <cell r="H1155">
            <v>1066.8</v>
          </cell>
          <cell r="I1155">
            <v>3.81</v>
          </cell>
          <cell r="J1155">
            <v>1066.8</v>
          </cell>
          <cell r="K1155">
            <v>0</v>
          </cell>
          <cell r="L1155" t="str">
            <v xml:space="preserve">   </v>
          </cell>
          <cell r="M1155">
            <v>1</v>
          </cell>
          <cell r="N1155">
            <v>0</v>
          </cell>
          <cell r="O1155">
            <v>0</v>
          </cell>
          <cell r="P1155" t="str">
            <v xml:space="preserve">   </v>
          </cell>
          <cell r="R1155" t="str">
            <v>4277</v>
          </cell>
        </row>
        <row r="1156">
          <cell r="A1156">
            <v>2407</v>
          </cell>
          <cell r="B1156" t="str">
            <v>F</v>
          </cell>
          <cell r="C1156" t="str">
            <v>2.3.5.10.2.7</v>
          </cell>
          <cell r="D1156" t="str">
            <v>Parafuso C/ Porca P/ Flanges 20X90Mm Pn-10 Dn 150 A 350 Pn-16 150 / 200 Pn-25 100</v>
          </cell>
          <cell r="E1156" t="str">
            <v>und</v>
          </cell>
          <cell r="F1156">
            <v>192</v>
          </cell>
          <cell r="G1156">
            <v>7.2</v>
          </cell>
          <cell r="H1156">
            <v>1382.4</v>
          </cell>
          <cell r="I1156">
            <v>7.2</v>
          </cell>
          <cell r="J1156">
            <v>1382.4</v>
          </cell>
          <cell r="K1156">
            <v>0</v>
          </cell>
          <cell r="L1156" t="str">
            <v xml:space="preserve">   </v>
          </cell>
          <cell r="M1156">
            <v>1</v>
          </cell>
          <cell r="N1156">
            <v>0</v>
          </cell>
          <cell r="O1156">
            <v>0</v>
          </cell>
          <cell r="P1156" t="str">
            <v xml:space="preserve">   </v>
          </cell>
          <cell r="R1156" t="str">
            <v>4279</v>
          </cell>
        </row>
        <row r="1157">
          <cell r="A1157">
            <v>2703</v>
          </cell>
          <cell r="B1157" t="str">
            <v>F</v>
          </cell>
          <cell r="C1157" t="str">
            <v>2.4.5.10.2.6</v>
          </cell>
          <cell r="D1157" t="str">
            <v>Parafuso C/ Porca P/ Flanges 20X90Mm Pn-10 Dn 150 A 350 Pn-16 150 / 200 Pn-25 100</v>
          </cell>
          <cell r="E1157" t="str">
            <v>und</v>
          </cell>
          <cell r="F1157">
            <v>208</v>
          </cell>
          <cell r="G1157">
            <v>7.2</v>
          </cell>
          <cell r="H1157">
            <v>1497.6</v>
          </cell>
          <cell r="I1157">
            <v>7.2</v>
          </cell>
          <cell r="J1157">
            <v>1497.6</v>
          </cell>
          <cell r="K1157">
            <v>0</v>
          </cell>
          <cell r="L1157" t="str">
            <v xml:space="preserve">   </v>
          </cell>
          <cell r="M1157">
            <v>1</v>
          </cell>
          <cell r="N1157">
            <v>0</v>
          </cell>
          <cell r="O1157">
            <v>0</v>
          </cell>
          <cell r="P1157" t="str">
            <v xml:space="preserve">   </v>
          </cell>
          <cell r="R1157" t="str">
            <v>4279</v>
          </cell>
        </row>
        <row r="1158">
          <cell r="A1158">
            <v>3135</v>
          </cell>
          <cell r="B1158" t="str">
            <v>F</v>
          </cell>
          <cell r="C1158" t="str">
            <v>2.6.5.10.2.4</v>
          </cell>
          <cell r="D1158" t="str">
            <v>Parafuso C/ Porca P/ Flanges 20X90Mm Pn-10 Dn 150 A 350 Pn-16 150 / 200 Pn-25 100</v>
          </cell>
          <cell r="E1158" t="str">
            <v>und</v>
          </cell>
          <cell r="F1158">
            <v>180</v>
          </cell>
          <cell r="G1158">
            <v>7.2</v>
          </cell>
          <cell r="H1158">
            <v>1296</v>
          </cell>
          <cell r="I1158">
            <v>7.2</v>
          </cell>
          <cell r="J1158">
            <v>1296</v>
          </cell>
          <cell r="K1158">
            <v>0</v>
          </cell>
          <cell r="L1158" t="str">
            <v xml:space="preserve">   </v>
          </cell>
          <cell r="M1158">
            <v>1</v>
          </cell>
          <cell r="N1158">
            <v>0</v>
          </cell>
          <cell r="O1158">
            <v>0</v>
          </cell>
          <cell r="P1158" t="str">
            <v xml:space="preserve">   </v>
          </cell>
          <cell r="R1158" t="str">
            <v>4279</v>
          </cell>
        </row>
        <row r="1159">
          <cell r="A1159">
            <v>3487</v>
          </cell>
          <cell r="B1159" t="str">
            <v>F</v>
          </cell>
          <cell r="C1159" t="str">
            <v>2.7.5.10.2.8</v>
          </cell>
          <cell r="D1159" t="str">
            <v>Parafuso C/ Porca P/ Flanges 20X90Mm Pn-10 Dn 150 A 350 Pn-16 150 / 200 Pn-25 100</v>
          </cell>
          <cell r="E1159" t="str">
            <v>und</v>
          </cell>
          <cell r="F1159">
            <v>72</v>
          </cell>
          <cell r="G1159">
            <v>7.2</v>
          </cell>
          <cell r="H1159">
            <v>518.4</v>
          </cell>
          <cell r="I1159">
            <v>7.2</v>
          </cell>
          <cell r="J1159">
            <v>518.4</v>
          </cell>
          <cell r="K1159">
            <v>0</v>
          </cell>
          <cell r="L1159" t="str">
            <v xml:space="preserve">   </v>
          </cell>
          <cell r="M1159">
            <v>1</v>
          </cell>
          <cell r="N1159">
            <v>0</v>
          </cell>
          <cell r="O1159">
            <v>0</v>
          </cell>
          <cell r="P1159" t="str">
            <v xml:space="preserve">   </v>
          </cell>
          <cell r="R1159" t="str">
            <v>4279</v>
          </cell>
        </row>
        <row r="1160">
          <cell r="A1160">
            <v>3772</v>
          </cell>
          <cell r="B1160" t="str">
            <v>F</v>
          </cell>
          <cell r="C1160" t="str">
            <v>2.8.5.10.2.5</v>
          </cell>
          <cell r="D1160" t="str">
            <v>Parafuso C/ Porca P/ Flanges 20X90Mm Pn-10 Dn 150 A 350 Pn-16 150 / 200 Pn-25 100</v>
          </cell>
          <cell r="E1160" t="str">
            <v>und</v>
          </cell>
          <cell r="F1160">
            <v>188</v>
          </cell>
          <cell r="G1160">
            <v>7.2</v>
          </cell>
          <cell r="H1160">
            <v>1353.6</v>
          </cell>
          <cell r="I1160">
            <v>7.2</v>
          </cell>
          <cell r="J1160">
            <v>1353.6</v>
          </cell>
          <cell r="K1160">
            <v>0</v>
          </cell>
          <cell r="L1160" t="str">
            <v xml:space="preserve">   </v>
          </cell>
          <cell r="M1160">
            <v>1</v>
          </cell>
          <cell r="N1160">
            <v>0</v>
          </cell>
          <cell r="O1160">
            <v>0</v>
          </cell>
          <cell r="P1160" t="str">
            <v xml:space="preserve">   </v>
          </cell>
          <cell r="R1160" t="str">
            <v>4279</v>
          </cell>
        </row>
        <row r="1161">
          <cell r="A1161">
            <v>4055</v>
          </cell>
          <cell r="B1161" t="str">
            <v>F</v>
          </cell>
          <cell r="C1161" t="str">
            <v>9.5.10.2.5</v>
          </cell>
          <cell r="D1161" t="str">
            <v>Parafuso C/ Porca P/ Flanges 20X90Mm Pn-10 Dn 150 A 350 Pn-16 150 / 200 Pn-25 100</v>
          </cell>
          <cell r="E1161" t="str">
            <v>und</v>
          </cell>
          <cell r="F1161">
            <v>188</v>
          </cell>
          <cell r="G1161">
            <v>7.2</v>
          </cell>
          <cell r="H1161">
            <v>1353.6</v>
          </cell>
          <cell r="I1161">
            <v>7.2</v>
          </cell>
          <cell r="J1161">
            <v>1353.6</v>
          </cell>
          <cell r="K1161">
            <v>0</v>
          </cell>
          <cell r="L1161" t="str">
            <v xml:space="preserve">   </v>
          </cell>
          <cell r="M1161">
            <v>1</v>
          </cell>
          <cell r="N1161">
            <v>0</v>
          </cell>
          <cell r="O1161">
            <v>0</v>
          </cell>
          <cell r="P1161" t="str">
            <v xml:space="preserve">   </v>
          </cell>
          <cell r="R1161" t="str">
            <v>4279</v>
          </cell>
        </row>
        <row r="1162">
          <cell r="A1162">
            <v>4190</v>
          </cell>
          <cell r="B1162" t="str">
            <v>F</v>
          </cell>
          <cell r="C1162" t="str">
            <v>2.10.7.1.5.5</v>
          </cell>
          <cell r="D1162" t="str">
            <v>Parafuso C/ Porca P/ Flanges 20X90Mm Pn-10 Dn 150 A 350 Pn-16 150 / 200 Pn-25 100</v>
          </cell>
          <cell r="E1162" t="str">
            <v>pc</v>
          </cell>
          <cell r="F1162">
            <v>1712</v>
          </cell>
          <cell r="G1162">
            <v>7.2</v>
          </cell>
          <cell r="H1162">
            <v>12326.4</v>
          </cell>
          <cell r="I1162">
            <v>7.2</v>
          </cell>
          <cell r="J1162">
            <v>12326.4</v>
          </cell>
          <cell r="K1162">
            <v>0</v>
          </cell>
          <cell r="L1162" t="str">
            <v xml:space="preserve">   </v>
          </cell>
          <cell r="M1162">
            <v>1</v>
          </cell>
          <cell r="N1162">
            <v>0</v>
          </cell>
          <cell r="O1162">
            <v>0</v>
          </cell>
          <cell r="P1162" t="str">
            <v xml:space="preserve">   </v>
          </cell>
          <cell r="R1162" t="str">
            <v>4279</v>
          </cell>
        </row>
        <row r="1163">
          <cell r="A1163">
            <v>975</v>
          </cell>
          <cell r="B1163" t="str">
            <v>F</v>
          </cell>
          <cell r="C1163" t="str">
            <v>1.8.5.3.2.2</v>
          </cell>
          <cell r="D1163" t="str">
            <v>Parafuso C/ Porca P/ Flanges 20X90Mm Pn-10 Dn 150 A 350 Pn-16 150 / 200 Pn-25 100</v>
          </cell>
          <cell r="E1163" t="str">
            <v>pç</v>
          </cell>
          <cell r="F1163">
            <v>8</v>
          </cell>
          <cell r="G1163">
            <v>7.2</v>
          </cell>
          <cell r="H1163">
            <v>57.6</v>
          </cell>
          <cell r="I1163">
            <v>7.2</v>
          </cell>
          <cell r="J1163">
            <v>57.6</v>
          </cell>
          <cell r="K1163">
            <v>0</v>
          </cell>
          <cell r="L1163" t="str">
            <v xml:space="preserve">   </v>
          </cell>
          <cell r="M1163">
            <v>1</v>
          </cell>
          <cell r="N1163">
            <v>0</v>
          </cell>
          <cell r="O1163">
            <v>0</v>
          </cell>
          <cell r="P1163" t="str">
            <v xml:space="preserve">   </v>
          </cell>
          <cell r="R1163" t="str">
            <v>4279</v>
          </cell>
        </row>
        <row r="1164">
          <cell r="A1164">
            <v>976</v>
          </cell>
          <cell r="B1164" t="str">
            <v>F</v>
          </cell>
          <cell r="C1164" t="str">
            <v>1.8.5.3.2.3</v>
          </cell>
          <cell r="D1164" t="str">
            <v>Parafuso C/ Porca P/ Flanges 20X90Mm Pn-10 Dn 150 A 350 Pn-16 150 / 200 Pn-25 100</v>
          </cell>
          <cell r="E1164" t="str">
            <v>pç</v>
          </cell>
          <cell r="F1164">
            <v>144</v>
          </cell>
          <cell r="G1164">
            <v>7.2</v>
          </cell>
          <cell r="H1164">
            <v>1036.8</v>
          </cell>
          <cell r="I1164">
            <v>7.2</v>
          </cell>
          <cell r="J1164">
            <v>1036.8</v>
          </cell>
          <cell r="K1164">
            <v>0</v>
          </cell>
          <cell r="L1164" t="str">
            <v xml:space="preserve">   </v>
          </cell>
          <cell r="M1164">
            <v>1</v>
          </cell>
          <cell r="N1164">
            <v>0</v>
          </cell>
          <cell r="O1164">
            <v>0</v>
          </cell>
          <cell r="P1164" t="str">
            <v xml:space="preserve">   </v>
          </cell>
          <cell r="R1164" t="str">
            <v>4279</v>
          </cell>
        </row>
        <row r="1165">
          <cell r="A1165">
            <v>2406</v>
          </cell>
          <cell r="B1165" t="str">
            <v>F</v>
          </cell>
          <cell r="C1165" t="str">
            <v>2.3.5.10.2.6</v>
          </cell>
          <cell r="D1165" t="str">
            <v>Parafuso C/ Porca P/ Flanges 24X100Mm Pn-10 Dn 400 A 500 Pn-16 250 A 350 Pn-25 150 / 200</v>
          </cell>
          <cell r="E1165" t="str">
            <v>und</v>
          </cell>
          <cell r="F1165">
            <v>16</v>
          </cell>
          <cell r="G1165">
            <v>11.3</v>
          </cell>
          <cell r="H1165">
            <v>180.8</v>
          </cell>
          <cell r="I1165">
            <v>11.3</v>
          </cell>
          <cell r="J1165">
            <v>180.8</v>
          </cell>
          <cell r="K1165">
            <v>0</v>
          </cell>
          <cell r="L1165" t="str">
            <v xml:space="preserve">   </v>
          </cell>
          <cell r="M1165">
            <v>1</v>
          </cell>
          <cell r="N1165">
            <v>0</v>
          </cell>
          <cell r="O1165">
            <v>0</v>
          </cell>
          <cell r="P1165" t="str">
            <v xml:space="preserve">   </v>
          </cell>
          <cell r="R1165" t="str">
            <v>4298</v>
          </cell>
        </row>
        <row r="1166">
          <cell r="A1166">
            <v>3486</v>
          </cell>
          <cell r="B1166" t="str">
            <v>F</v>
          </cell>
          <cell r="C1166" t="str">
            <v>2.7.5.10.2.7</v>
          </cell>
          <cell r="D1166" t="str">
            <v>Parafuso C/ Porca P/ Flanges 24X100Mm Pn-10 Dn 400 A 500 Pn-16 250 A 350 Pn-25 150 / 200</v>
          </cell>
          <cell r="E1166" t="str">
            <v>und</v>
          </cell>
          <cell r="F1166">
            <v>376</v>
          </cell>
          <cell r="G1166">
            <v>11.3</v>
          </cell>
          <cell r="H1166">
            <v>4248.8</v>
          </cell>
          <cell r="I1166">
            <v>11.3</v>
          </cell>
          <cell r="J1166">
            <v>4248.8</v>
          </cell>
          <cell r="K1166">
            <v>0</v>
          </cell>
          <cell r="L1166" t="str">
            <v xml:space="preserve">   </v>
          </cell>
          <cell r="M1166">
            <v>1</v>
          </cell>
          <cell r="N1166">
            <v>0</v>
          </cell>
          <cell r="O1166">
            <v>0</v>
          </cell>
          <cell r="P1166" t="str">
            <v xml:space="preserve">   </v>
          </cell>
          <cell r="R1166" t="str">
            <v>4298</v>
          </cell>
        </row>
        <row r="1167">
          <cell r="A1167">
            <v>4191</v>
          </cell>
          <cell r="B1167" t="str">
            <v>F</v>
          </cell>
          <cell r="C1167" t="str">
            <v>2.10.7.1.5.6</v>
          </cell>
          <cell r="D1167" t="str">
            <v>Parafuso C/ Porca P/ Flanges 24X100Mm Pn-10 Dn 400 A 500 Pn-16 250 A 350 Pn-25 150 / 200</v>
          </cell>
          <cell r="E1167" t="str">
            <v>pc</v>
          </cell>
          <cell r="F1167">
            <v>160</v>
          </cell>
          <cell r="G1167">
            <v>11.3</v>
          </cell>
          <cell r="H1167">
            <v>1808</v>
          </cell>
          <cell r="I1167">
            <v>11.3</v>
          </cell>
          <cell r="J1167">
            <v>1808</v>
          </cell>
          <cell r="K1167">
            <v>0</v>
          </cell>
          <cell r="L1167" t="str">
            <v xml:space="preserve">   </v>
          </cell>
          <cell r="M1167">
            <v>1</v>
          </cell>
          <cell r="N1167">
            <v>0</v>
          </cell>
          <cell r="O1167">
            <v>0</v>
          </cell>
          <cell r="P1167" t="str">
            <v xml:space="preserve">   </v>
          </cell>
          <cell r="R1167" t="str">
            <v>4298</v>
          </cell>
        </row>
        <row r="1168">
          <cell r="A1168">
            <v>977</v>
          </cell>
          <cell r="B1168" t="str">
            <v>F</v>
          </cell>
          <cell r="C1168" t="str">
            <v>1.8.5.3.2.4</v>
          </cell>
          <cell r="D1168" t="str">
            <v>Parafuso C/ Porca P/ Flanges 24X100Mm Pn-10 Dn 400 A 500 Pn-16 250 A 350 Pn-25 150 / 200</v>
          </cell>
          <cell r="E1168" t="str">
            <v>pç</v>
          </cell>
          <cell r="F1168">
            <v>320</v>
          </cell>
          <cell r="G1168">
            <v>11.3</v>
          </cell>
          <cell r="H1168">
            <v>3616</v>
          </cell>
          <cell r="I1168">
            <v>11.3</v>
          </cell>
          <cell r="J1168">
            <v>3616</v>
          </cell>
          <cell r="K1168">
            <v>0</v>
          </cell>
          <cell r="L1168" t="str">
            <v xml:space="preserve">   </v>
          </cell>
          <cell r="M1168">
            <v>1</v>
          </cell>
          <cell r="N1168">
            <v>0</v>
          </cell>
          <cell r="O1168">
            <v>0</v>
          </cell>
          <cell r="P1168" t="str">
            <v xml:space="preserve">   </v>
          </cell>
          <cell r="R1168" t="str">
            <v>4298</v>
          </cell>
        </row>
        <row r="1169">
          <cell r="A1169">
            <v>134</v>
          </cell>
          <cell r="B1169" t="str">
            <v>F</v>
          </cell>
          <cell r="C1169" t="str">
            <v>1.4.3.3.2</v>
          </cell>
          <cell r="D1169" t="str">
            <v>Parafuso C/ Porca P/ Flanges 24X100Mm Pn-10 Dn 400 A 500 Pn-16 250 A 350 Pn-25 150 / 200</v>
          </cell>
          <cell r="E1169" t="str">
            <v>un</v>
          </cell>
          <cell r="F1169">
            <v>40</v>
          </cell>
          <cell r="G1169">
            <v>11.3</v>
          </cell>
          <cell r="H1169">
            <v>452</v>
          </cell>
          <cell r="I1169">
            <v>11.3</v>
          </cell>
          <cell r="J1169">
            <v>452</v>
          </cell>
          <cell r="K1169">
            <v>0</v>
          </cell>
          <cell r="L1169" t="str">
            <v xml:space="preserve">   </v>
          </cell>
          <cell r="M1169">
            <v>1</v>
          </cell>
          <cell r="N1169">
            <v>0</v>
          </cell>
          <cell r="O1169">
            <v>0</v>
          </cell>
          <cell r="P1169" t="str">
            <v xml:space="preserve">   </v>
          </cell>
          <cell r="R1169" t="str">
            <v>4298</v>
          </cell>
        </row>
        <row r="1170">
          <cell r="A1170">
            <v>135</v>
          </cell>
          <cell r="B1170" t="str">
            <v>F</v>
          </cell>
          <cell r="C1170" t="str">
            <v>1.4.3.3.3</v>
          </cell>
          <cell r="D1170" t="str">
            <v>Parafuso C/ Porca P/ Flanges 27X120Mm Pn-10 600 / 700 Pn-16 400 / 450 Pn-25 250 / 300</v>
          </cell>
          <cell r="E1170" t="str">
            <v>un</v>
          </cell>
          <cell r="F1170">
            <v>200</v>
          </cell>
          <cell r="G1170">
            <v>16.98</v>
          </cell>
          <cell r="H1170">
            <v>3396</v>
          </cell>
          <cell r="I1170">
            <v>16.98</v>
          </cell>
          <cell r="J1170">
            <v>3396</v>
          </cell>
          <cell r="K1170">
            <v>0</v>
          </cell>
          <cell r="L1170" t="str">
            <v xml:space="preserve">   </v>
          </cell>
          <cell r="M1170">
            <v>1</v>
          </cell>
          <cell r="N1170">
            <v>0</v>
          </cell>
          <cell r="O1170">
            <v>0</v>
          </cell>
          <cell r="P1170" t="str">
            <v xml:space="preserve">   </v>
          </cell>
          <cell r="R1170" t="str">
            <v>4297</v>
          </cell>
        </row>
        <row r="1171">
          <cell r="A1171">
            <v>3485</v>
          </cell>
          <cell r="B1171" t="str">
            <v>F</v>
          </cell>
          <cell r="C1171" t="str">
            <v>2.7.5.10.2.6</v>
          </cell>
          <cell r="D1171" t="str">
            <v>Parafuso C/ Porca P/ Flanges 30X130Mm Pn-10 800 / 900 Pn-16 500 Pn-25 350</v>
          </cell>
          <cell r="E1171" t="str">
            <v>und</v>
          </cell>
          <cell r="F1171">
            <v>24</v>
          </cell>
          <cell r="G1171">
            <v>23.76</v>
          </cell>
          <cell r="H1171">
            <v>570.24</v>
          </cell>
          <cell r="I1171">
            <v>23.76</v>
          </cell>
          <cell r="J1171">
            <v>570.24</v>
          </cell>
          <cell r="K1171">
            <v>0</v>
          </cell>
          <cell r="L1171" t="str">
            <v xml:space="preserve">   </v>
          </cell>
          <cell r="M1171">
            <v>1</v>
          </cell>
          <cell r="N1171">
            <v>0</v>
          </cell>
          <cell r="O1171">
            <v>0</v>
          </cell>
          <cell r="P1171" t="str">
            <v xml:space="preserve">   </v>
          </cell>
          <cell r="R1171" t="str">
            <v>4285</v>
          </cell>
        </row>
        <row r="1172">
          <cell r="A1172">
            <v>4404</v>
          </cell>
          <cell r="B1172" t="str">
            <v>F</v>
          </cell>
          <cell r="C1172" t="str">
            <v>2.12.2.1.1.6</v>
          </cell>
          <cell r="D1172" t="str">
            <v>Parafuso máquina 12 x 50mm</v>
          </cell>
          <cell r="E1172" t="str">
            <v>un</v>
          </cell>
          <cell r="F1172">
            <v>2</v>
          </cell>
          <cell r="G1172">
            <v>2.2000000000000002</v>
          </cell>
          <cell r="H1172">
            <v>4.4000000000000004</v>
          </cell>
          <cell r="I1172">
            <v>2.2000000000000002</v>
          </cell>
          <cell r="J1172">
            <v>4.4000000000000004</v>
          </cell>
          <cell r="K1172">
            <v>0</v>
          </cell>
          <cell r="L1172" t="str">
            <v xml:space="preserve">   </v>
          </cell>
          <cell r="M1172">
            <v>1</v>
          </cell>
          <cell r="N1172">
            <v>0</v>
          </cell>
          <cell r="O1172">
            <v>0</v>
          </cell>
          <cell r="P1172" t="str">
            <v xml:space="preserve">   </v>
          </cell>
          <cell r="R1172" t="str">
            <v>Comp406</v>
          </cell>
        </row>
        <row r="1173">
          <cell r="A1173">
            <v>4630</v>
          </cell>
          <cell r="B1173" t="str">
            <v>F</v>
          </cell>
          <cell r="C1173" t="str">
            <v>2.12.3.1.1.6</v>
          </cell>
          <cell r="D1173" t="str">
            <v>Parafuso máquina 12 x 50mm</v>
          </cell>
          <cell r="E1173" t="str">
            <v>un</v>
          </cell>
          <cell r="F1173">
            <v>2</v>
          </cell>
          <cell r="G1173">
            <v>2.2000000000000002</v>
          </cell>
          <cell r="H1173">
            <v>4.4000000000000004</v>
          </cell>
          <cell r="I1173">
            <v>2.2000000000000002</v>
          </cell>
          <cell r="J1173">
            <v>4.4000000000000004</v>
          </cell>
          <cell r="K1173">
            <v>0</v>
          </cell>
          <cell r="L1173" t="str">
            <v xml:space="preserve">   </v>
          </cell>
          <cell r="M1173">
            <v>1</v>
          </cell>
          <cell r="N1173">
            <v>0</v>
          </cell>
          <cell r="O1173">
            <v>0</v>
          </cell>
          <cell r="P1173" t="str">
            <v xml:space="preserve">   </v>
          </cell>
          <cell r="R1173" t="str">
            <v>Comp406</v>
          </cell>
        </row>
        <row r="1174">
          <cell r="A1174">
            <v>4856</v>
          </cell>
          <cell r="B1174" t="str">
            <v>F</v>
          </cell>
          <cell r="C1174" t="str">
            <v>2.12.4.1.1.6</v>
          </cell>
          <cell r="D1174" t="str">
            <v>Parafuso máquina 12 x 50mm</v>
          </cell>
          <cell r="E1174" t="str">
            <v>un</v>
          </cell>
          <cell r="F1174">
            <v>2</v>
          </cell>
          <cell r="G1174">
            <v>2.2000000000000002</v>
          </cell>
          <cell r="H1174">
            <v>4.4000000000000004</v>
          </cell>
          <cell r="I1174">
            <v>2.2000000000000002</v>
          </cell>
          <cell r="J1174">
            <v>4.4000000000000004</v>
          </cell>
          <cell r="K1174">
            <v>0</v>
          </cell>
          <cell r="L1174" t="str">
            <v xml:space="preserve">   </v>
          </cell>
          <cell r="M1174">
            <v>1</v>
          </cell>
          <cell r="N1174">
            <v>0</v>
          </cell>
          <cell r="O1174">
            <v>0</v>
          </cell>
          <cell r="P1174" t="str">
            <v xml:space="preserve">   </v>
          </cell>
          <cell r="R1174" t="str">
            <v>Comp406</v>
          </cell>
        </row>
        <row r="1175">
          <cell r="A1175">
            <v>5314</v>
          </cell>
          <cell r="B1175" t="str">
            <v>F</v>
          </cell>
          <cell r="C1175" t="str">
            <v>2.12.6.1.1.6</v>
          </cell>
          <cell r="D1175" t="str">
            <v>Parafuso máquina 12 x 50mm</v>
          </cell>
          <cell r="E1175" t="str">
            <v>un</v>
          </cell>
          <cell r="F1175">
            <v>2</v>
          </cell>
          <cell r="G1175">
            <v>2.2000000000000002</v>
          </cell>
          <cell r="H1175">
            <v>4.4000000000000004</v>
          </cell>
          <cell r="I1175">
            <v>2.2000000000000002</v>
          </cell>
          <cell r="J1175">
            <v>4.4000000000000004</v>
          </cell>
          <cell r="K1175">
            <v>0</v>
          </cell>
          <cell r="L1175" t="str">
            <v xml:space="preserve">   </v>
          </cell>
          <cell r="M1175">
            <v>1</v>
          </cell>
          <cell r="N1175">
            <v>0</v>
          </cell>
          <cell r="O1175">
            <v>0</v>
          </cell>
          <cell r="P1175" t="str">
            <v xml:space="preserve">   </v>
          </cell>
          <cell r="R1175" t="str">
            <v>Comp406</v>
          </cell>
        </row>
        <row r="1176">
          <cell r="A1176">
            <v>5540</v>
          </cell>
          <cell r="B1176" t="str">
            <v>F</v>
          </cell>
          <cell r="C1176" t="str">
            <v>2.12.7.1.1.6</v>
          </cell>
          <cell r="D1176" t="str">
            <v>Parafuso máquina 12 x 50mm</v>
          </cell>
          <cell r="E1176" t="str">
            <v>un</v>
          </cell>
          <cell r="F1176">
            <v>2</v>
          </cell>
          <cell r="G1176">
            <v>2.2000000000000002</v>
          </cell>
          <cell r="H1176">
            <v>4.4000000000000004</v>
          </cell>
          <cell r="I1176">
            <v>2.2000000000000002</v>
          </cell>
          <cell r="J1176">
            <v>4.4000000000000004</v>
          </cell>
          <cell r="K1176">
            <v>0</v>
          </cell>
          <cell r="L1176" t="str">
            <v xml:space="preserve">   </v>
          </cell>
          <cell r="M1176">
            <v>1</v>
          </cell>
          <cell r="N1176">
            <v>0</v>
          </cell>
          <cell r="O1176">
            <v>0</v>
          </cell>
          <cell r="P1176" t="str">
            <v xml:space="preserve">   </v>
          </cell>
          <cell r="R1176" t="str">
            <v>Comp406</v>
          </cell>
        </row>
        <row r="1177">
          <cell r="A1177">
            <v>4403</v>
          </cell>
          <cell r="B1177" t="str">
            <v>F</v>
          </cell>
          <cell r="C1177" t="str">
            <v>2.12.2.1.1.5</v>
          </cell>
          <cell r="D1177" t="str">
            <v>Parafuso máquina 16 x 200mm</v>
          </cell>
          <cell r="E1177" t="str">
            <v>un</v>
          </cell>
          <cell r="F1177">
            <v>1</v>
          </cell>
          <cell r="G1177">
            <v>4.2</v>
          </cell>
          <cell r="H1177">
            <v>4.2</v>
          </cell>
          <cell r="I1177">
            <v>4.2</v>
          </cell>
          <cell r="J1177">
            <v>4.2</v>
          </cell>
          <cell r="K1177">
            <v>0</v>
          </cell>
          <cell r="L1177" t="str">
            <v xml:space="preserve">   </v>
          </cell>
          <cell r="M1177">
            <v>1</v>
          </cell>
          <cell r="N1177">
            <v>0</v>
          </cell>
          <cell r="O1177">
            <v>0</v>
          </cell>
          <cell r="P1177" t="str">
            <v xml:space="preserve">   </v>
          </cell>
          <cell r="R1177" t="str">
            <v>Comp407</v>
          </cell>
        </row>
        <row r="1178">
          <cell r="A1178">
            <v>4629</v>
          </cell>
          <cell r="B1178" t="str">
            <v>F</v>
          </cell>
          <cell r="C1178" t="str">
            <v>2.12.3.1.1.5</v>
          </cell>
          <cell r="D1178" t="str">
            <v>Parafuso máquina 16 x 200mm</v>
          </cell>
          <cell r="E1178" t="str">
            <v>un</v>
          </cell>
          <cell r="F1178">
            <v>1</v>
          </cell>
          <cell r="G1178">
            <v>4.2</v>
          </cell>
          <cell r="H1178">
            <v>4.2</v>
          </cell>
          <cell r="I1178">
            <v>4.2</v>
          </cell>
          <cell r="J1178">
            <v>4.2</v>
          </cell>
          <cell r="K1178">
            <v>0</v>
          </cell>
          <cell r="L1178" t="str">
            <v xml:space="preserve">   </v>
          </cell>
          <cell r="M1178">
            <v>1</v>
          </cell>
          <cell r="N1178">
            <v>0</v>
          </cell>
          <cell r="O1178">
            <v>0</v>
          </cell>
          <cell r="P1178" t="str">
            <v xml:space="preserve">   </v>
          </cell>
          <cell r="R1178" t="str">
            <v>Comp407</v>
          </cell>
        </row>
        <row r="1179">
          <cell r="A1179">
            <v>4855</v>
          </cell>
          <cell r="B1179" t="str">
            <v>F</v>
          </cell>
          <cell r="C1179" t="str">
            <v>2.12.4.1.1.5</v>
          </cell>
          <cell r="D1179" t="str">
            <v>Parafuso máquina 16 x 200mm</v>
          </cell>
          <cell r="E1179" t="str">
            <v>un</v>
          </cell>
          <cell r="F1179">
            <v>1</v>
          </cell>
          <cell r="G1179">
            <v>4.2</v>
          </cell>
          <cell r="H1179">
            <v>4.2</v>
          </cell>
          <cell r="I1179">
            <v>4.2</v>
          </cell>
          <cell r="J1179">
            <v>4.2</v>
          </cell>
          <cell r="K1179">
            <v>0</v>
          </cell>
          <cell r="L1179" t="str">
            <v xml:space="preserve">   </v>
          </cell>
          <cell r="M1179">
            <v>1</v>
          </cell>
          <cell r="N1179">
            <v>0</v>
          </cell>
          <cell r="O1179">
            <v>0</v>
          </cell>
          <cell r="P1179" t="str">
            <v xml:space="preserve">   </v>
          </cell>
          <cell r="R1179" t="str">
            <v>Comp407</v>
          </cell>
        </row>
        <row r="1180">
          <cell r="A1180">
            <v>5313</v>
          </cell>
          <cell r="B1180" t="str">
            <v>F</v>
          </cell>
          <cell r="C1180" t="str">
            <v>2.12.6.1.1.5</v>
          </cell>
          <cell r="D1180" t="str">
            <v>Parafuso máquina 16 x 200mm</v>
          </cell>
          <cell r="E1180" t="str">
            <v>un</v>
          </cell>
          <cell r="F1180">
            <v>1</v>
          </cell>
          <cell r="G1180">
            <v>4.2</v>
          </cell>
          <cell r="H1180">
            <v>4.2</v>
          </cell>
          <cell r="I1180">
            <v>4.2</v>
          </cell>
          <cell r="J1180">
            <v>4.2</v>
          </cell>
          <cell r="K1180">
            <v>0</v>
          </cell>
          <cell r="L1180" t="str">
            <v xml:space="preserve">   </v>
          </cell>
          <cell r="M1180">
            <v>1</v>
          </cell>
          <cell r="N1180">
            <v>0</v>
          </cell>
          <cell r="O1180">
            <v>0</v>
          </cell>
          <cell r="P1180" t="str">
            <v xml:space="preserve">   </v>
          </cell>
          <cell r="R1180" t="str">
            <v>Comp407</v>
          </cell>
        </row>
        <row r="1181">
          <cell r="A1181">
            <v>5539</v>
          </cell>
          <cell r="B1181" t="str">
            <v>F</v>
          </cell>
          <cell r="C1181" t="str">
            <v>2.12.7.1.1.5</v>
          </cell>
          <cell r="D1181" t="str">
            <v>Parafuso máquina 16 x 200mm</v>
          </cell>
          <cell r="E1181" t="str">
            <v>un</v>
          </cell>
          <cell r="F1181">
            <v>1</v>
          </cell>
          <cell r="G1181">
            <v>4.2</v>
          </cell>
          <cell r="H1181">
            <v>4.2</v>
          </cell>
          <cell r="I1181">
            <v>4.2</v>
          </cell>
          <cell r="J1181">
            <v>4.2</v>
          </cell>
          <cell r="K1181">
            <v>0</v>
          </cell>
          <cell r="L1181" t="str">
            <v xml:space="preserve">   </v>
          </cell>
          <cell r="M1181">
            <v>1</v>
          </cell>
          <cell r="N1181">
            <v>0</v>
          </cell>
          <cell r="O1181">
            <v>0</v>
          </cell>
          <cell r="P1181" t="str">
            <v xml:space="preserve">   </v>
          </cell>
          <cell r="R1181" t="str">
            <v>Comp407</v>
          </cell>
        </row>
        <row r="1182">
          <cell r="A1182">
            <v>1129</v>
          </cell>
          <cell r="B1182" t="str">
            <v>F</v>
          </cell>
          <cell r="C1182" t="str">
            <v>1.9.3.4.1</v>
          </cell>
          <cell r="D1182" t="str">
            <v>Parafuso C/ Porca P/ Flanges 20X90Mm Pn-10 Dn 150 A 350 Pn-16 150 / 200 Pn-25 100</v>
          </cell>
          <cell r="E1182" t="str">
            <v>pc</v>
          </cell>
          <cell r="F1182">
            <v>32</v>
          </cell>
          <cell r="G1182">
            <v>7.2</v>
          </cell>
          <cell r="H1182">
            <v>230.4</v>
          </cell>
          <cell r="I1182">
            <v>7.2</v>
          </cell>
          <cell r="J1182">
            <v>230.4</v>
          </cell>
          <cell r="K1182">
            <v>0</v>
          </cell>
          <cell r="L1182" t="str">
            <v xml:space="preserve">   </v>
          </cell>
          <cell r="M1182">
            <v>1</v>
          </cell>
          <cell r="N1182">
            <v>0</v>
          </cell>
          <cell r="O1182">
            <v>0</v>
          </cell>
          <cell r="P1182" t="str">
            <v xml:space="preserve">   </v>
          </cell>
          <cell r="R1182" t="str">
            <v>4279</v>
          </cell>
        </row>
        <row r="1183">
          <cell r="A1183">
            <v>1186</v>
          </cell>
          <cell r="B1183" t="str">
            <v>F</v>
          </cell>
          <cell r="C1183" t="str">
            <v>1.10.3.2.1</v>
          </cell>
          <cell r="D1183" t="str">
            <v>Parafuso C/ Porca P/ Flanges 20X90Mm Pn-10 Dn 150 A 350 Pn-16 150 / 200 Pn-25 100</v>
          </cell>
          <cell r="E1183" t="str">
            <v>pc</v>
          </cell>
          <cell r="F1183">
            <v>32</v>
          </cell>
          <cell r="G1183">
            <v>7.2</v>
          </cell>
          <cell r="H1183">
            <v>230.4</v>
          </cell>
          <cell r="I1183">
            <v>7.2</v>
          </cell>
          <cell r="J1183">
            <v>230.4</v>
          </cell>
          <cell r="K1183">
            <v>0</v>
          </cell>
          <cell r="L1183" t="str">
            <v xml:space="preserve">   </v>
          </cell>
          <cell r="M1183">
            <v>1</v>
          </cell>
          <cell r="N1183">
            <v>0</v>
          </cell>
          <cell r="O1183">
            <v>0</v>
          </cell>
          <cell r="P1183" t="str">
            <v xml:space="preserve">   </v>
          </cell>
          <cell r="R1183" t="str">
            <v>4279</v>
          </cell>
        </row>
        <row r="1184">
          <cell r="A1184">
            <v>1262</v>
          </cell>
          <cell r="B1184" t="str">
            <v>F</v>
          </cell>
          <cell r="C1184" t="str">
            <v>1.11.6.1</v>
          </cell>
          <cell r="D1184" t="str">
            <v>Parafuso C/ Porca P/ Flanges 20X90Mm Pn-10 Dn 150 A 350 Pn-16 150 / 200 Pn-25 100</v>
          </cell>
          <cell r="E1184" t="str">
            <v>pc</v>
          </cell>
          <cell r="F1184">
            <v>32</v>
          </cell>
          <cell r="G1184">
            <v>7.2</v>
          </cell>
          <cell r="H1184">
            <v>230.4</v>
          </cell>
          <cell r="I1184">
            <v>7.2</v>
          </cell>
          <cell r="J1184">
            <v>230.4</v>
          </cell>
          <cell r="K1184">
            <v>0</v>
          </cell>
          <cell r="L1184" t="str">
            <v xml:space="preserve">   </v>
          </cell>
          <cell r="M1184">
            <v>1</v>
          </cell>
          <cell r="N1184">
            <v>0</v>
          </cell>
          <cell r="O1184">
            <v>0</v>
          </cell>
          <cell r="P1184" t="str">
            <v xml:space="preserve">   </v>
          </cell>
          <cell r="R1184" t="str">
            <v>4279</v>
          </cell>
        </row>
        <row r="1185">
          <cell r="A1185">
            <v>1338</v>
          </cell>
          <cell r="B1185" t="str">
            <v>F</v>
          </cell>
          <cell r="C1185" t="str">
            <v>1.12.6.1</v>
          </cell>
          <cell r="D1185" t="str">
            <v>Parafuso C/ Porca P/ Flanges 20X90Mm Pn-10 Dn 150 A 350 Pn-16 150 / 200 Pn-25 100</v>
          </cell>
          <cell r="E1185" t="str">
            <v>pc</v>
          </cell>
          <cell r="F1185">
            <v>32</v>
          </cell>
          <cell r="G1185">
            <v>7.2</v>
          </cell>
          <cell r="H1185">
            <v>230.4</v>
          </cell>
          <cell r="I1185">
            <v>7.2</v>
          </cell>
          <cell r="J1185">
            <v>230.4</v>
          </cell>
          <cell r="K1185">
            <v>0</v>
          </cell>
          <cell r="L1185" t="str">
            <v xml:space="preserve">   </v>
          </cell>
          <cell r="M1185">
            <v>1</v>
          </cell>
          <cell r="N1185">
            <v>0</v>
          </cell>
          <cell r="O1185">
            <v>0</v>
          </cell>
          <cell r="P1185" t="str">
            <v xml:space="preserve">   </v>
          </cell>
          <cell r="R1185" t="str">
            <v>4279</v>
          </cell>
        </row>
        <row r="1186">
          <cell r="A1186">
            <v>423</v>
          </cell>
          <cell r="B1186" t="str">
            <v>F</v>
          </cell>
          <cell r="C1186" t="str">
            <v>1.8.1.5.12</v>
          </cell>
          <cell r="D1186" t="str">
            <v>Parafuso C/ Porca P/ Flanges 24X100Mm Pn-10 Dn 400 A 500 Pn-16 250 A 350 Pn-25 150 / 200</v>
          </cell>
          <cell r="E1186" t="str">
            <v>pc</v>
          </cell>
          <cell r="F1186">
            <v>48</v>
          </cell>
          <cell r="G1186">
            <v>11.3</v>
          </cell>
          <cell r="H1186">
            <v>542.4</v>
          </cell>
          <cell r="I1186">
            <v>11.3</v>
          </cell>
          <cell r="J1186">
            <v>542.4</v>
          </cell>
          <cell r="K1186">
            <v>0</v>
          </cell>
          <cell r="L1186" t="str">
            <v xml:space="preserve">   </v>
          </cell>
          <cell r="M1186">
            <v>1</v>
          </cell>
          <cell r="N1186">
            <v>0</v>
          </cell>
          <cell r="O1186">
            <v>0</v>
          </cell>
          <cell r="P1186" t="str">
            <v xml:space="preserve">   </v>
          </cell>
          <cell r="R1186" t="str">
            <v>4298</v>
          </cell>
        </row>
        <row r="1187">
          <cell r="A1187">
            <v>404</v>
          </cell>
          <cell r="B1187" t="str">
            <v>F</v>
          </cell>
          <cell r="C1187" t="str">
            <v>1.8.1.4.17</v>
          </cell>
          <cell r="D1187" t="str">
            <v>Parafuso C/ Porca P/ Flanges 16X80Mm Pn-10/16 Dn 50 A 100 Pn -25 Dn 50 A 80</v>
          </cell>
          <cell r="E1187" t="str">
            <v>pc</v>
          </cell>
          <cell r="F1187">
            <v>24</v>
          </cell>
          <cell r="G1187">
            <v>3.81</v>
          </cell>
          <cell r="H1187">
            <v>91.44</v>
          </cell>
          <cell r="I1187">
            <v>3.81</v>
          </cell>
          <cell r="J1187">
            <v>91.44</v>
          </cell>
          <cell r="K1187">
            <v>0</v>
          </cell>
          <cell r="L1187" t="str">
            <v xml:space="preserve">   </v>
          </cell>
          <cell r="M1187">
            <v>1</v>
          </cell>
          <cell r="N1187">
            <v>0</v>
          </cell>
          <cell r="O1187">
            <v>0</v>
          </cell>
          <cell r="P1187" t="str">
            <v xml:space="preserve">   </v>
          </cell>
          <cell r="R1187" t="str">
            <v>4277</v>
          </cell>
        </row>
        <row r="1188">
          <cell r="A1188">
            <v>405</v>
          </cell>
          <cell r="B1188" t="str">
            <v>F</v>
          </cell>
          <cell r="C1188" t="str">
            <v>1.8.1.4.18</v>
          </cell>
          <cell r="D1188" t="str">
            <v>Parafuso C/ Porca P/ Flanges 20X90Mm Pn-10 Dn 150 A 350 Pn-16 150 / 200 Pn-25 100</v>
          </cell>
          <cell r="E1188" t="str">
            <v>pc</v>
          </cell>
          <cell r="F1188">
            <v>48</v>
          </cell>
          <cell r="G1188">
            <v>7.2</v>
          </cell>
          <cell r="H1188">
            <v>345.6</v>
          </cell>
          <cell r="I1188">
            <v>7.2</v>
          </cell>
          <cell r="J1188">
            <v>345.6</v>
          </cell>
          <cell r="K1188">
            <v>0</v>
          </cell>
          <cell r="L1188" t="str">
            <v xml:space="preserve">   </v>
          </cell>
          <cell r="M1188">
            <v>1</v>
          </cell>
          <cell r="N1188">
            <v>0</v>
          </cell>
          <cell r="O1188">
            <v>0</v>
          </cell>
          <cell r="P1188" t="str">
            <v xml:space="preserve">   </v>
          </cell>
          <cell r="R1188" t="str">
            <v>4279</v>
          </cell>
        </row>
        <row r="1189">
          <cell r="A1189">
            <v>406</v>
          </cell>
          <cell r="B1189" t="str">
            <v>F</v>
          </cell>
          <cell r="C1189" t="str">
            <v>1.8.1.4.19</v>
          </cell>
          <cell r="D1189" t="str">
            <v>Parafuso C/ Porca P/ Flanges 20X90Mm Pn-10 Dn 150 A 350 Pn-16 150 / 200 Pn-25 100</v>
          </cell>
          <cell r="E1189" t="str">
            <v>pc</v>
          </cell>
          <cell r="F1189">
            <v>24</v>
          </cell>
          <cell r="G1189">
            <v>7.2</v>
          </cell>
          <cell r="H1189">
            <v>172.8</v>
          </cell>
          <cell r="I1189">
            <v>7.2</v>
          </cell>
          <cell r="J1189">
            <v>172.8</v>
          </cell>
          <cell r="K1189">
            <v>0</v>
          </cell>
          <cell r="L1189" t="str">
            <v xml:space="preserve">   </v>
          </cell>
          <cell r="M1189">
            <v>1</v>
          </cell>
          <cell r="N1189">
            <v>0</v>
          </cell>
          <cell r="O1189">
            <v>0</v>
          </cell>
          <cell r="P1189" t="str">
            <v xml:space="preserve">   </v>
          </cell>
          <cell r="R1189" t="str">
            <v>4279</v>
          </cell>
        </row>
        <row r="1190">
          <cell r="A1190">
            <v>403</v>
          </cell>
          <cell r="B1190" t="str">
            <v>F</v>
          </cell>
          <cell r="C1190" t="str">
            <v>1.8.1.4.16</v>
          </cell>
          <cell r="D1190" t="str">
            <v>Parafuso C/ Porca P/ Flanges 16X80Mm Pn-10/16 Dn 50 A 100 Pn -25 Dn 50 A 80</v>
          </cell>
          <cell r="E1190" t="str">
            <v>pc</v>
          </cell>
          <cell r="F1190">
            <v>24</v>
          </cell>
          <cell r="G1190">
            <v>3.81</v>
          </cell>
          <cell r="H1190">
            <v>91.44</v>
          </cell>
          <cell r="I1190">
            <v>3.81</v>
          </cell>
          <cell r="J1190">
            <v>91.44</v>
          </cell>
          <cell r="K1190">
            <v>0</v>
          </cell>
          <cell r="L1190" t="str">
            <v xml:space="preserve">   </v>
          </cell>
          <cell r="M1190">
            <v>1</v>
          </cell>
          <cell r="N1190">
            <v>0</v>
          </cell>
          <cell r="O1190">
            <v>0</v>
          </cell>
          <cell r="P1190" t="str">
            <v xml:space="preserve">   </v>
          </cell>
          <cell r="R1190" t="str">
            <v>4277</v>
          </cell>
        </row>
        <row r="1191">
          <cell r="A1191">
            <v>246</v>
          </cell>
          <cell r="B1191" t="str">
            <v>F</v>
          </cell>
          <cell r="C1191" t="str">
            <v>1.5.4.2.5</v>
          </cell>
          <cell r="D1191" t="str">
            <v>Parafuso C/ Porca P/ Flanges 33X130Mm Pn-10 1000 Pn-16 600 / 700 Pn-25 400 A 500</v>
          </cell>
          <cell r="E1191" t="str">
            <v>pc</v>
          </cell>
          <cell r="F1191">
            <v>168</v>
          </cell>
          <cell r="G1191">
            <v>30.5</v>
          </cell>
          <cell r="H1191">
            <v>5124</v>
          </cell>
          <cell r="I1191">
            <v>30.5</v>
          </cell>
          <cell r="J1191">
            <v>5124</v>
          </cell>
          <cell r="K1191">
            <v>0</v>
          </cell>
          <cell r="L1191" t="str">
            <v xml:space="preserve">   </v>
          </cell>
          <cell r="M1191">
            <v>1</v>
          </cell>
          <cell r="N1191">
            <v>0</v>
          </cell>
          <cell r="O1191">
            <v>0</v>
          </cell>
          <cell r="P1191" t="str">
            <v xml:space="preserve">   </v>
          </cell>
          <cell r="R1191" t="str">
            <v>4286</v>
          </cell>
        </row>
        <row r="1192">
          <cell r="A1192">
            <v>242</v>
          </cell>
          <cell r="B1192" t="str">
            <v>F</v>
          </cell>
          <cell r="C1192" t="str">
            <v>1.5.4.2.1</v>
          </cell>
          <cell r="D1192" t="str">
            <v>Parafuso C/ Porca P/ Flanges 20X90Mm Pn-10 Dn 150 A 350 Pn-16 150 / 200 Pn-25 100</v>
          </cell>
          <cell r="E1192" t="str">
            <v>pc</v>
          </cell>
          <cell r="F1192">
            <v>144</v>
          </cell>
          <cell r="G1192">
            <v>7.2</v>
          </cell>
          <cell r="H1192">
            <v>1036.8</v>
          </cell>
          <cell r="I1192">
            <v>7.2</v>
          </cell>
          <cell r="J1192">
            <v>1036.8</v>
          </cell>
          <cell r="K1192">
            <v>0</v>
          </cell>
          <cell r="L1192" t="str">
            <v xml:space="preserve">   </v>
          </cell>
          <cell r="M1192">
            <v>1</v>
          </cell>
          <cell r="N1192">
            <v>0</v>
          </cell>
          <cell r="O1192">
            <v>0</v>
          </cell>
          <cell r="P1192" t="str">
            <v xml:space="preserve">   </v>
          </cell>
          <cell r="R1192" t="str">
            <v>4279</v>
          </cell>
        </row>
        <row r="1193">
          <cell r="A1193">
            <v>243</v>
          </cell>
          <cell r="B1193" t="str">
            <v>F</v>
          </cell>
          <cell r="C1193" t="str">
            <v>1.5.4.2.2</v>
          </cell>
          <cell r="D1193" t="str">
            <v>Parafuso C/ Porca P/ Flanges 24X100Mm Pn-10 Dn 400 A 500 Pn-16 250 A 350 Pn-25 150 / 200</v>
          </cell>
          <cell r="E1193" t="str">
            <v>pc</v>
          </cell>
          <cell r="F1193">
            <v>960</v>
          </cell>
          <cell r="G1193">
            <v>11.3</v>
          </cell>
          <cell r="H1193">
            <v>10848</v>
          </cell>
          <cell r="I1193">
            <v>11.3</v>
          </cell>
          <cell r="J1193">
            <v>10848</v>
          </cell>
          <cell r="K1193">
            <v>0</v>
          </cell>
          <cell r="L1193" t="str">
            <v xml:space="preserve">   </v>
          </cell>
          <cell r="M1193">
            <v>1</v>
          </cell>
          <cell r="N1193">
            <v>0</v>
          </cell>
          <cell r="O1193">
            <v>0</v>
          </cell>
          <cell r="P1193" t="str">
            <v xml:space="preserve">   </v>
          </cell>
          <cell r="R1193" t="str">
            <v>4298</v>
          </cell>
        </row>
        <row r="1194">
          <cell r="A1194">
            <v>244</v>
          </cell>
          <cell r="B1194" t="str">
            <v>F</v>
          </cell>
          <cell r="C1194" t="str">
            <v>1.5.4.2.3</v>
          </cell>
          <cell r="D1194" t="str">
            <v>Parafuso C/ Porca P/ Flanges 24X100Mm Pn-10 Dn 400 A 500 Pn-16 250 A 350 Pn-25 150 / 200</v>
          </cell>
          <cell r="E1194" t="str">
            <v>pc</v>
          </cell>
          <cell r="F1194">
            <v>1200</v>
          </cell>
          <cell r="G1194">
            <v>11.3</v>
          </cell>
          <cell r="H1194">
            <v>13560</v>
          </cell>
          <cell r="I1194">
            <v>11.3</v>
          </cell>
          <cell r="J1194">
            <v>13560</v>
          </cell>
          <cell r="K1194">
            <v>0</v>
          </cell>
          <cell r="L1194" t="str">
            <v xml:space="preserve">   </v>
          </cell>
          <cell r="M1194">
            <v>1</v>
          </cell>
          <cell r="N1194">
            <v>0</v>
          </cell>
          <cell r="O1194">
            <v>0</v>
          </cell>
          <cell r="P1194" t="str">
            <v xml:space="preserve">   </v>
          </cell>
          <cell r="R1194" t="str">
            <v>4298</v>
          </cell>
        </row>
        <row r="1195">
          <cell r="A1195">
            <v>245</v>
          </cell>
          <cell r="B1195" t="str">
            <v>F</v>
          </cell>
          <cell r="C1195" t="str">
            <v>1.5.4.2.4</v>
          </cell>
          <cell r="D1195" t="str">
            <v>Parafuso C/ Porca P/ Flanges 27X120Mm Pn-10 600 / 700 Pn-16 400 / 450 Pn-25 250 / 300</v>
          </cell>
          <cell r="E1195" t="str">
            <v>pc</v>
          </cell>
          <cell r="F1195">
            <v>1000</v>
          </cell>
          <cell r="G1195">
            <v>16.98</v>
          </cell>
          <cell r="H1195">
            <v>16980</v>
          </cell>
          <cell r="I1195">
            <v>16.98</v>
          </cell>
          <cell r="J1195">
            <v>16980</v>
          </cell>
          <cell r="K1195">
            <v>0</v>
          </cell>
          <cell r="L1195" t="str">
            <v xml:space="preserve">   </v>
          </cell>
          <cell r="M1195">
            <v>1</v>
          </cell>
          <cell r="N1195">
            <v>0</v>
          </cell>
          <cell r="O1195">
            <v>0</v>
          </cell>
          <cell r="P1195" t="str">
            <v xml:space="preserve">   </v>
          </cell>
          <cell r="R1195" t="str">
            <v>4297</v>
          </cell>
        </row>
        <row r="1196">
          <cell r="A1196">
            <v>195</v>
          </cell>
          <cell r="B1196" t="str">
            <v>F</v>
          </cell>
          <cell r="C1196" t="str">
            <v>1.5.4.1.3</v>
          </cell>
          <cell r="D1196" t="str">
            <v>Placa Reducao Fofo Pn-10 Dn 400X300</v>
          </cell>
          <cell r="E1196" t="str">
            <v>pc</v>
          </cell>
          <cell r="F1196">
            <v>4</v>
          </cell>
          <cell r="G1196">
            <v>929.47</v>
          </cell>
          <cell r="H1196">
            <v>3717.88</v>
          </cell>
          <cell r="I1196">
            <v>929.47</v>
          </cell>
          <cell r="J1196">
            <v>3717.88</v>
          </cell>
          <cell r="K1196">
            <v>0</v>
          </cell>
          <cell r="L1196" t="str">
            <v xml:space="preserve">   </v>
          </cell>
          <cell r="M1196">
            <v>1</v>
          </cell>
          <cell r="N1196">
            <v>0</v>
          </cell>
          <cell r="O1196">
            <v>0</v>
          </cell>
          <cell r="P1196" t="str">
            <v xml:space="preserve">   </v>
          </cell>
          <cell r="R1196" t="str">
            <v>4839</v>
          </cell>
        </row>
        <row r="1197">
          <cell r="A1197">
            <v>194</v>
          </cell>
          <cell r="B1197" t="str">
            <v>F</v>
          </cell>
          <cell r="C1197" t="str">
            <v>1.5.4.1.2</v>
          </cell>
          <cell r="D1197" t="str">
            <v>Placa Reducao Fofo Pn-10 Dn 500X400</v>
          </cell>
          <cell r="E1197" t="str">
            <v>pc</v>
          </cell>
          <cell r="F1197">
            <v>4</v>
          </cell>
          <cell r="G1197">
            <v>1386.52</v>
          </cell>
          <cell r="H1197">
            <v>5546.08</v>
          </cell>
          <cell r="I1197">
            <v>1386.52</v>
          </cell>
          <cell r="J1197">
            <v>5546.08</v>
          </cell>
          <cell r="K1197">
            <v>0</v>
          </cell>
          <cell r="L1197" t="str">
            <v xml:space="preserve">   </v>
          </cell>
          <cell r="M1197">
            <v>1</v>
          </cell>
          <cell r="N1197">
            <v>0</v>
          </cell>
          <cell r="O1197">
            <v>0</v>
          </cell>
          <cell r="P1197" t="str">
            <v xml:space="preserve">   </v>
          </cell>
          <cell r="R1197" t="str">
            <v>4842</v>
          </cell>
        </row>
        <row r="1198">
          <cell r="A1198">
            <v>4406</v>
          </cell>
          <cell r="B1198" t="str">
            <v>F</v>
          </cell>
          <cell r="C1198" t="str">
            <v>2.12.2.1.1.8</v>
          </cell>
          <cell r="D1198" t="str">
            <v>Porca Ø16mm galvanizada</v>
          </cell>
          <cell r="E1198" t="str">
            <v>un</v>
          </cell>
          <cell r="F1198">
            <v>1</v>
          </cell>
          <cell r="G1198">
            <v>1.76</v>
          </cell>
          <cell r="H1198">
            <v>1.76</v>
          </cell>
          <cell r="I1198">
            <v>1.76</v>
          </cell>
          <cell r="J1198">
            <v>1.76</v>
          </cell>
          <cell r="K1198">
            <v>0</v>
          </cell>
          <cell r="L1198" t="str">
            <v xml:space="preserve">   </v>
          </cell>
          <cell r="M1198">
            <v>1</v>
          </cell>
          <cell r="N1198">
            <v>0</v>
          </cell>
          <cell r="O1198">
            <v>0</v>
          </cell>
          <cell r="P1198" t="str">
            <v xml:space="preserve">   </v>
          </cell>
          <cell r="R1198" t="str">
            <v>Comp408</v>
          </cell>
        </row>
        <row r="1199">
          <cell r="A1199">
            <v>4632</v>
          </cell>
          <cell r="B1199" t="str">
            <v>F</v>
          </cell>
          <cell r="C1199" t="str">
            <v>2.12.3.1.1.8</v>
          </cell>
          <cell r="D1199" t="str">
            <v>Porca Ø16mm galvanizada</v>
          </cell>
          <cell r="E1199" t="str">
            <v>un</v>
          </cell>
          <cell r="F1199">
            <v>1</v>
          </cell>
          <cell r="G1199">
            <v>1.76</v>
          </cell>
          <cell r="H1199">
            <v>1.76</v>
          </cell>
          <cell r="I1199">
            <v>1.76</v>
          </cell>
          <cell r="J1199">
            <v>1.76</v>
          </cell>
          <cell r="K1199">
            <v>0</v>
          </cell>
          <cell r="L1199" t="str">
            <v xml:space="preserve">   </v>
          </cell>
          <cell r="M1199">
            <v>1</v>
          </cell>
          <cell r="N1199">
            <v>0</v>
          </cell>
          <cell r="O1199">
            <v>0</v>
          </cell>
          <cell r="P1199" t="str">
            <v xml:space="preserve">   </v>
          </cell>
          <cell r="R1199" t="str">
            <v>Comp408</v>
          </cell>
        </row>
        <row r="1200">
          <cell r="A1200">
            <v>4858</v>
          </cell>
          <cell r="B1200" t="str">
            <v>F</v>
          </cell>
          <cell r="C1200" t="str">
            <v>2.12.4.1.1.8</v>
          </cell>
          <cell r="D1200" t="str">
            <v>Porca Ø16mm galvanizada</v>
          </cell>
          <cell r="E1200" t="str">
            <v>un</v>
          </cell>
          <cell r="F1200">
            <v>1</v>
          </cell>
          <cell r="G1200">
            <v>1.76</v>
          </cell>
          <cell r="H1200">
            <v>1.76</v>
          </cell>
          <cell r="I1200">
            <v>1.76</v>
          </cell>
          <cell r="J1200">
            <v>1.76</v>
          </cell>
          <cell r="K1200">
            <v>0</v>
          </cell>
          <cell r="L1200" t="str">
            <v xml:space="preserve">   </v>
          </cell>
          <cell r="M1200">
            <v>1</v>
          </cell>
          <cell r="N1200">
            <v>0</v>
          </cell>
          <cell r="O1200">
            <v>0</v>
          </cell>
          <cell r="P1200" t="str">
            <v xml:space="preserve">   </v>
          </cell>
          <cell r="R1200" t="str">
            <v>Comp408</v>
          </cell>
        </row>
        <row r="1201">
          <cell r="A1201">
            <v>5316</v>
          </cell>
          <cell r="B1201" t="str">
            <v>F</v>
          </cell>
          <cell r="C1201" t="str">
            <v>2.12.6.1.1.8</v>
          </cell>
          <cell r="D1201" t="str">
            <v>Porca Ø16mm galvanizada</v>
          </cell>
          <cell r="E1201" t="str">
            <v>un</v>
          </cell>
          <cell r="F1201">
            <v>1</v>
          </cell>
          <cell r="G1201">
            <v>1.76</v>
          </cell>
          <cell r="H1201">
            <v>1.76</v>
          </cell>
          <cell r="I1201">
            <v>1.76</v>
          </cell>
          <cell r="J1201">
            <v>1.76</v>
          </cell>
          <cell r="K1201">
            <v>0</v>
          </cell>
          <cell r="L1201" t="str">
            <v xml:space="preserve">   </v>
          </cell>
          <cell r="M1201">
            <v>1</v>
          </cell>
          <cell r="N1201">
            <v>0</v>
          </cell>
          <cell r="O1201">
            <v>0</v>
          </cell>
          <cell r="P1201" t="str">
            <v xml:space="preserve">   </v>
          </cell>
          <cell r="R1201" t="str">
            <v>Comp408</v>
          </cell>
        </row>
        <row r="1202">
          <cell r="A1202">
            <v>5542</v>
          </cell>
          <cell r="B1202" t="str">
            <v>F</v>
          </cell>
          <cell r="C1202" t="str">
            <v>2.12.7.1.1.8</v>
          </cell>
          <cell r="D1202" t="str">
            <v>Porca Ø16mm galvanizada</v>
          </cell>
          <cell r="E1202" t="str">
            <v>un</v>
          </cell>
          <cell r="F1202">
            <v>1</v>
          </cell>
          <cell r="G1202">
            <v>1.76</v>
          </cell>
          <cell r="H1202">
            <v>1.76</v>
          </cell>
          <cell r="I1202">
            <v>1.76</v>
          </cell>
          <cell r="J1202">
            <v>1.76</v>
          </cell>
          <cell r="K1202">
            <v>0</v>
          </cell>
          <cell r="L1202" t="str">
            <v xml:space="preserve">   </v>
          </cell>
          <cell r="M1202">
            <v>1</v>
          </cell>
          <cell r="N1202">
            <v>0</v>
          </cell>
          <cell r="O1202">
            <v>0</v>
          </cell>
          <cell r="P1202" t="str">
            <v xml:space="preserve">   </v>
          </cell>
          <cell r="R1202" t="str">
            <v>Comp408</v>
          </cell>
        </row>
        <row r="1203">
          <cell r="A1203">
            <v>1704</v>
          </cell>
          <cell r="B1203" t="str">
            <v>F</v>
          </cell>
          <cell r="C1203" t="str">
            <v>1.16.5.1.14</v>
          </cell>
          <cell r="D1203" t="str">
            <v>Porca quadrada 24mm p/parafuso de 16mm</v>
          </cell>
          <cell r="E1203" t="str">
            <v>un</v>
          </cell>
          <cell r="F1203">
            <v>12</v>
          </cell>
          <cell r="G1203">
            <v>3.97</v>
          </cell>
          <cell r="H1203">
            <v>47.64</v>
          </cell>
          <cell r="I1203">
            <v>3.96</v>
          </cell>
          <cell r="J1203">
            <v>47.52</v>
          </cell>
          <cell r="K1203">
            <v>0.01</v>
          </cell>
          <cell r="L1203" t="str">
            <v xml:space="preserve">   </v>
          </cell>
          <cell r="M1203">
            <v>1.0024999999999999</v>
          </cell>
          <cell r="N1203">
            <v>2.5000000000000001E-3</v>
          </cell>
          <cell r="O1203">
            <v>0</v>
          </cell>
          <cell r="P1203">
            <v>1.00000000000002E-2</v>
          </cell>
          <cell r="R1203" t="str">
            <v>Comp409</v>
          </cell>
        </row>
        <row r="1204">
          <cell r="A1204">
            <v>4293</v>
          </cell>
          <cell r="B1204" t="str">
            <v>F</v>
          </cell>
          <cell r="C1204" t="str">
            <v>2.12.1.1.1.15</v>
          </cell>
          <cell r="D1204" t="str">
            <v>Porca quadrada 24mm p/parafuso de 16mm</v>
          </cell>
          <cell r="E1204" t="str">
            <v>un</v>
          </cell>
          <cell r="F1204">
            <v>12</v>
          </cell>
          <cell r="G1204">
            <v>3.97</v>
          </cell>
          <cell r="H1204">
            <v>47.64</v>
          </cell>
          <cell r="I1204">
            <v>3.96</v>
          </cell>
          <cell r="J1204">
            <v>47.52</v>
          </cell>
          <cell r="K1204">
            <v>0.01</v>
          </cell>
          <cell r="L1204" t="str">
            <v xml:space="preserve">   </v>
          </cell>
          <cell r="M1204">
            <v>1.0024999999999999</v>
          </cell>
          <cell r="N1204">
            <v>2.5000000000000001E-3</v>
          </cell>
          <cell r="O1204">
            <v>0</v>
          </cell>
          <cell r="P1204">
            <v>1.00000000000002E-2</v>
          </cell>
          <cell r="R1204" t="str">
            <v>Comp409</v>
          </cell>
        </row>
        <row r="1205">
          <cell r="A1205">
            <v>5090</v>
          </cell>
          <cell r="B1205" t="str">
            <v>F</v>
          </cell>
          <cell r="C1205" t="str">
            <v>2.12.5.1.1.15</v>
          </cell>
          <cell r="D1205" t="str">
            <v>Porca quadrada 24mm p/parafuso de 16mm</v>
          </cell>
          <cell r="E1205" t="str">
            <v>un</v>
          </cell>
          <cell r="F1205">
            <v>12</v>
          </cell>
          <cell r="G1205">
            <v>3.97</v>
          </cell>
          <cell r="H1205">
            <v>47.64</v>
          </cell>
          <cell r="I1205">
            <v>3.96</v>
          </cell>
          <cell r="J1205">
            <v>47.52</v>
          </cell>
          <cell r="K1205">
            <v>0.01</v>
          </cell>
          <cell r="L1205" t="str">
            <v xml:space="preserve">   </v>
          </cell>
          <cell r="M1205">
            <v>1.0024999999999999</v>
          </cell>
          <cell r="N1205">
            <v>2.5000000000000001E-3</v>
          </cell>
          <cell r="O1205">
            <v>0</v>
          </cell>
          <cell r="P1205">
            <v>1.00000000000002E-2</v>
          </cell>
          <cell r="R1205" t="str">
            <v>Comp409</v>
          </cell>
        </row>
        <row r="1206">
          <cell r="A1206">
            <v>1691</v>
          </cell>
          <cell r="B1206" t="str">
            <v>F</v>
          </cell>
          <cell r="C1206" t="str">
            <v>1.16.5.1.1</v>
          </cell>
          <cell r="D1206" t="str">
            <v>Poste de concreto DT 11/600kg</v>
          </cell>
          <cell r="E1206" t="str">
            <v>un</v>
          </cell>
          <cell r="F1206">
            <v>1</v>
          </cell>
          <cell r="G1206">
            <v>1298.77</v>
          </cell>
          <cell r="H1206">
            <v>1298.77</v>
          </cell>
          <cell r="I1206">
            <v>1298.76</v>
          </cell>
          <cell r="J1206">
            <v>1298.76</v>
          </cell>
          <cell r="K1206">
            <v>0.01</v>
          </cell>
          <cell r="L1206" t="str">
            <v xml:space="preserve">   </v>
          </cell>
          <cell r="M1206">
            <v>1</v>
          </cell>
          <cell r="N1206">
            <v>0</v>
          </cell>
          <cell r="O1206">
            <v>0</v>
          </cell>
          <cell r="P1206">
            <v>9.9999999999909103E-3</v>
          </cell>
          <cell r="R1206" t="str">
            <v>Comp410</v>
          </cell>
        </row>
        <row r="1207">
          <cell r="A1207">
            <v>4279</v>
          </cell>
          <cell r="B1207" t="str">
            <v>F</v>
          </cell>
          <cell r="C1207" t="str">
            <v>2.12.1.1.1.1</v>
          </cell>
          <cell r="D1207" t="str">
            <v>Poste de concreto DT 11/600kg</v>
          </cell>
          <cell r="E1207" t="str">
            <v>un</v>
          </cell>
          <cell r="F1207">
            <v>1</v>
          </cell>
          <cell r="G1207">
            <v>1298.77</v>
          </cell>
          <cell r="H1207">
            <v>1298.77</v>
          </cell>
          <cell r="I1207">
            <v>1298.76</v>
          </cell>
          <cell r="J1207">
            <v>1298.76</v>
          </cell>
          <cell r="K1207">
            <v>0.01</v>
          </cell>
          <cell r="L1207" t="str">
            <v xml:space="preserve">   </v>
          </cell>
          <cell r="M1207">
            <v>1</v>
          </cell>
          <cell r="N1207">
            <v>0</v>
          </cell>
          <cell r="O1207">
            <v>0</v>
          </cell>
          <cell r="P1207">
            <v>9.9999999999909103E-3</v>
          </cell>
          <cell r="R1207" t="str">
            <v>Comp410</v>
          </cell>
        </row>
        <row r="1208">
          <cell r="A1208">
            <v>5076</v>
          </cell>
          <cell r="B1208" t="str">
            <v>F</v>
          </cell>
          <cell r="C1208" t="str">
            <v>2.12.5.1.1.1</v>
          </cell>
          <cell r="D1208" t="str">
            <v>Poste de concreto DT 11/600kg</v>
          </cell>
          <cell r="E1208" t="str">
            <v>un</v>
          </cell>
          <cell r="F1208">
            <v>1</v>
          </cell>
          <cell r="G1208">
            <v>1298.77</v>
          </cell>
          <cell r="H1208">
            <v>1298.77</v>
          </cell>
          <cell r="I1208">
            <v>1298.76</v>
          </cell>
          <cell r="J1208">
            <v>1298.76</v>
          </cell>
          <cell r="K1208">
            <v>0.01</v>
          </cell>
          <cell r="L1208" t="str">
            <v xml:space="preserve">   </v>
          </cell>
          <cell r="M1208">
            <v>1</v>
          </cell>
          <cell r="N1208">
            <v>0</v>
          </cell>
          <cell r="O1208">
            <v>0</v>
          </cell>
          <cell r="P1208">
            <v>9.9999999999909103E-3</v>
          </cell>
          <cell r="R1208" t="str">
            <v>Comp410</v>
          </cell>
        </row>
        <row r="1209">
          <cell r="A1209">
            <v>4399</v>
          </cell>
          <cell r="B1209" t="str">
            <v>F</v>
          </cell>
          <cell r="C1209" t="str">
            <v>2.12.2.1.1.1</v>
          </cell>
          <cell r="D1209" t="str">
            <v>Poste De Concreto Duplo "T" , 200Kg, H = 11M</v>
          </cell>
          <cell r="E1209" t="str">
            <v>un</v>
          </cell>
          <cell r="F1209">
            <v>1</v>
          </cell>
          <cell r="G1209">
            <v>320.29000000000002</v>
          </cell>
          <cell r="H1209">
            <v>320.29000000000002</v>
          </cell>
          <cell r="I1209">
            <v>320.29000000000002</v>
          </cell>
          <cell r="J1209">
            <v>320.29000000000002</v>
          </cell>
          <cell r="K1209">
            <v>0</v>
          </cell>
          <cell r="L1209" t="str">
            <v xml:space="preserve">   </v>
          </cell>
          <cell r="M1209">
            <v>1</v>
          </cell>
          <cell r="N1209">
            <v>0</v>
          </cell>
          <cell r="O1209">
            <v>0</v>
          </cell>
          <cell r="P1209" t="str">
            <v xml:space="preserve">   </v>
          </cell>
          <cell r="R1209" t="str">
            <v>12372</v>
          </cell>
        </row>
        <row r="1210">
          <cell r="A1210">
            <v>4625</v>
          </cell>
          <cell r="B1210" t="str">
            <v>F</v>
          </cell>
          <cell r="C1210" t="str">
            <v>2.12.3.1.1.1</v>
          </cell>
          <cell r="D1210" t="str">
            <v>Poste De Concreto Duplo "T" , 200Kg, H = 11M</v>
          </cell>
          <cell r="E1210" t="str">
            <v>un</v>
          </cell>
          <cell r="F1210">
            <v>1</v>
          </cell>
          <cell r="G1210">
            <v>320.29000000000002</v>
          </cell>
          <cell r="H1210">
            <v>320.29000000000002</v>
          </cell>
          <cell r="I1210">
            <v>320.29000000000002</v>
          </cell>
          <cell r="J1210">
            <v>320.29000000000002</v>
          </cell>
          <cell r="K1210">
            <v>0</v>
          </cell>
          <cell r="L1210" t="str">
            <v xml:space="preserve">   </v>
          </cell>
          <cell r="M1210">
            <v>1</v>
          </cell>
          <cell r="N1210">
            <v>0</v>
          </cell>
          <cell r="O1210">
            <v>0</v>
          </cell>
          <cell r="P1210" t="str">
            <v xml:space="preserve">   </v>
          </cell>
          <cell r="R1210" t="str">
            <v>12372</v>
          </cell>
        </row>
        <row r="1211">
          <cell r="A1211">
            <v>4851</v>
          </cell>
          <cell r="B1211" t="str">
            <v>F</v>
          </cell>
          <cell r="C1211" t="str">
            <v>2.12.4.1.1.1</v>
          </cell>
          <cell r="D1211" t="str">
            <v>Poste De Concreto Duplo "T" , 200Kg, H = 11M</v>
          </cell>
          <cell r="E1211" t="str">
            <v>un</v>
          </cell>
          <cell r="F1211">
            <v>1</v>
          </cell>
          <cell r="G1211">
            <v>320.29000000000002</v>
          </cell>
          <cell r="H1211">
            <v>320.29000000000002</v>
          </cell>
          <cell r="I1211">
            <v>320.29000000000002</v>
          </cell>
          <cell r="J1211">
            <v>320.29000000000002</v>
          </cell>
          <cell r="K1211">
            <v>0</v>
          </cell>
          <cell r="L1211" t="str">
            <v xml:space="preserve">   </v>
          </cell>
          <cell r="M1211">
            <v>1</v>
          </cell>
          <cell r="N1211">
            <v>0</v>
          </cell>
          <cell r="O1211">
            <v>0</v>
          </cell>
          <cell r="P1211" t="str">
            <v xml:space="preserve">   </v>
          </cell>
          <cell r="R1211" t="str">
            <v>12372</v>
          </cell>
        </row>
        <row r="1212">
          <cell r="A1212">
            <v>5309</v>
          </cell>
          <cell r="B1212" t="str">
            <v>F</v>
          </cell>
          <cell r="C1212" t="str">
            <v>2.12.6.1.1.1</v>
          </cell>
          <cell r="D1212" t="str">
            <v>Poste De Concreto Duplo "T" , 200Kg, H = 11M</v>
          </cell>
          <cell r="E1212" t="str">
            <v>un</v>
          </cell>
          <cell r="F1212">
            <v>1</v>
          </cell>
          <cell r="G1212">
            <v>320.29000000000002</v>
          </cell>
          <cell r="H1212">
            <v>320.29000000000002</v>
          </cell>
          <cell r="I1212">
            <v>320.29000000000002</v>
          </cell>
          <cell r="J1212">
            <v>320.29000000000002</v>
          </cell>
          <cell r="K1212">
            <v>0</v>
          </cell>
          <cell r="L1212" t="str">
            <v xml:space="preserve">   </v>
          </cell>
          <cell r="M1212">
            <v>1</v>
          </cell>
          <cell r="N1212">
            <v>0</v>
          </cell>
          <cell r="O1212">
            <v>0</v>
          </cell>
          <cell r="P1212" t="str">
            <v xml:space="preserve">   </v>
          </cell>
          <cell r="R1212" t="str">
            <v>12372</v>
          </cell>
        </row>
        <row r="1213">
          <cell r="A1213">
            <v>5535</v>
          </cell>
          <cell r="B1213" t="str">
            <v>F</v>
          </cell>
          <cell r="C1213" t="str">
            <v>2.12.7.1.1.1</v>
          </cell>
          <cell r="D1213" t="str">
            <v>Poste De Concreto Duplo "T" , 200Kg, H = 11M</v>
          </cell>
          <cell r="E1213" t="str">
            <v>un</v>
          </cell>
          <cell r="F1213">
            <v>1</v>
          </cell>
          <cell r="G1213">
            <v>320.29000000000002</v>
          </cell>
          <cell r="H1213">
            <v>320.29000000000002</v>
          </cell>
          <cell r="I1213">
            <v>320.29000000000002</v>
          </cell>
          <cell r="J1213">
            <v>320.29000000000002</v>
          </cell>
          <cell r="K1213">
            <v>0</v>
          </cell>
          <cell r="L1213" t="str">
            <v xml:space="preserve">   </v>
          </cell>
          <cell r="M1213">
            <v>1</v>
          </cell>
          <cell r="N1213">
            <v>0</v>
          </cell>
          <cell r="O1213">
            <v>0</v>
          </cell>
          <cell r="P1213" t="str">
            <v xml:space="preserve">   </v>
          </cell>
          <cell r="R1213" t="str">
            <v>12372</v>
          </cell>
        </row>
        <row r="1214">
          <cell r="A1214">
            <v>4450</v>
          </cell>
          <cell r="B1214" t="str">
            <v>F</v>
          </cell>
          <cell r="C1214" t="str">
            <v>2.12.2.2.1.13</v>
          </cell>
          <cell r="D1214" t="str">
            <v>Poste telecônico de aço, chicote simples, altura de montagem da luminária de 8m,de engastar</v>
          </cell>
          <cell r="E1214" t="str">
            <v>n</v>
          </cell>
          <cell r="F1214">
            <v>3</v>
          </cell>
          <cell r="G1214">
            <v>1647.7</v>
          </cell>
          <cell r="H1214">
            <v>4943.1000000000004</v>
          </cell>
          <cell r="I1214">
            <v>1647.7</v>
          </cell>
          <cell r="J1214">
            <v>4943.1000000000004</v>
          </cell>
          <cell r="K1214">
            <v>0</v>
          </cell>
          <cell r="L1214" t="str">
            <v xml:space="preserve">   </v>
          </cell>
          <cell r="M1214">
            <v>1</v>
          </cell>
          <cell r="N1214">
            <v>0</v>
          </cell>
          <cell r="O1214">
            <v>0</v>
          </cell>
          <cell r="P1214" t="str">
            <v xml:space="preserve">   </v>
          </cell>
          <cell r="R1214" t="str">
            <v>Comp411</v>
          </cell>
        </row>
        <row r="1215">
          <cell r="A1215">
            <v>4676</v>
          </cell>
          <cell r="B1215" t="str">
            <v>F</v>
          </cell>
          <cell r="C1215" t="str">
            <v>2.12.3.2.1.13</v>
          </cell>
          <cell r="D1215" t="str">
            <v>Poste telecônico de aço, chicote simples, altura de montagem da luminária de 8m,de engastar</v>
          </cell>
          <cell r="E1215" t="str">
            <v>n</v>
          </cell>
          <cell r="F1215">
            <v>3</v>
          </cell>
          <cell r="G1215">
            <v>1647.7</v>
          </cell>
          <cell r="H1215">
            <v>4943.1000000000004</v>
          </cell>
          <cell r="I1215">
            <v>1647.7</v>
          </cell>
          <cell r="J1215">
            <v>4943.1000000000004</v>
          </cell>
          <cell r="K1215">
            <v>0</v>
          </cell>
          <cell r="L1215" t="str">
            <v xml:space="preserve">   </v>
          </cell>
          <cell r="M1215">
            <v>1</v>
          </cell>
          <cell r="N1215">
            <v>0</v>
          </cell>
          <cell r="O1215">
            <v>0</v>
          </cell>
          <cell r="P1215" t="str">
            <v xml:space="preserve">   </v>
          </cell>
          <cell r="R1215" t="str">
            <v>Comp411</v>
          </cell>
        </row>
        <row r="1216">
          <cell r="A1216">
            <v>4900</v>
          </cell>
          <cell r="B1216" t="str">
            <v>F</v>
          </cell>
          <cell r="C1216" t="str">
            <v>2.12.4.2.1.12</v>
          </cell>
          <cell r="D1216" t="str">
            <v>Poste telecônico de aço, chicote simples, altura de montagem da luminária de 8m,de engastar</v>
          </cell>
          <cell r="E1216" t="str">
            <v>n</v>
          </cell>
          <cell r="F1216">
            <v>3</v>
          </cell>
          <cell r="G1216">
            <v>1647.7</v>
          </cell>
          <cell r="H1216">
            <v>4943.1000000000004</v>
          </cell>
          <cell r="I1216">
            <v>1647.7</v>
          </cell>
          <cell r="J1216">
            <v>4943.1000000000004</v>
          </cell>
          <cell r="K1216">
            <v>0</v>
          </cell>
          <cell r="L1216" t="str">
            <v xml:space="preserve">   </v>
          </cell>
          <cell r="M1216">
            <v>1</v>
          </cell>
          <cell r="N1216">
            <v>0</v>
          </cell>
          <cell r="O1216">
            <v>0</v>
          </cell>
          <cell r="P1216" t="str">
            <v xml:space="preserve">   </v>
          </cell>
          <cell r="R1216" t="str">
            <v>Comp411</v>
          </cell>
        </row>
        <row r="1217">
          <cell r="A1217">
            <v>5133</v>
          </cell>
          <cell r="B1217" t="str">
            <v>F</v>
          </cell>
          <cell r="C1217" t="str">
            <v>2.12.5.2.1.12</v>
          </cell>
          <cell r="D1217" t="str">
            <v>Poste telecônico de aço, chicote simples, altura de montagem da luminária de 8m,de engastar</v>
          </cell>
          <cell r="E1217" t="str">
            <v>n</v>
          </cell>
          <cell r="F1217">
            <v>3</v>
          </cell>
          <cell r="G1217">
            <v>1647.7</v>
          </cell>
          <cell r="H1217">
            <v>4943.1000000000004</v>
          </cell>
          <cell r="I1217">
            <v>1647.7</v>
          </cell>
          <cell r="J1217">
            <v>4943.1000000000004</v>
          </cell>
          <cell r="K1217">
            <v>0</v>
          </cell>
          <cell r="L1217" t="str">
            <v xml:space="preserve">   </v>
          </cell>
          <cell r="M1217">
            <v>1</v>
          </cell>
          <cell r="N1217">
            <v>0</v>
          </cell>
          <cell r="O1217">
            <v>0</v>
          </cell>
          <cell r="P1217" t="str">
            <v xml:space="preserve">   </v>
          </cell>
          <cell r="R1217" t="str">
            <v>Comp411</v>
          </cell>
        </row>
        <row r="1218">
          <cell r="A1218">
            <v>5358</v>
          </cell>
          <cell r="B1218" t="str">
            <v>F</v>
          </cell>
          <cell r="C1218" t="str">
            <v>2.12.6.2.1.12</v>
          </cell>
          <cell r="D1218" t="str">
            <v>Poste telecônico de aço, chicote simples, altura de montagem da luminária de 8m,de engastar</v>
          </cell>
          <cell r="E1218" t="str">
            <v>n</v>
          </cell>
          <cell r="F1218">
            <v>3</v>
          </cell>
          <cell r="G1218">
            <v>1647.7</v>
          </cell>
          <cell r="H1218">
            <v>4943.1000000000004</v>
          </cell>
          <cell r="I1218">
            <v>1647.7</v>
          </cell>
          <cell r="J1218">
            <v>4943.1000000000004</v>
          </cell>
          <cell r="K1218">
            <v>0</v>
          </cell>
          <cell r="L1218" t="str">
            <v xml:space="preserve">   </v>
          </cell>
          <cell r="M1218">
            <v>1</v>
          </cell>
          <cell r="N1218">
            <v>0</v>
          </cell>
          <cell r="O1218">
            <v>0</v>
          </cell>
          <cell r="P1218" t="str">
            <v xml:space="preserve">   </v>
          </cell>
          <cell r="R1218" t="str">
            <v>Comp411</v>
          </cell>
        </row>
        <row r="1219">
          <cell r="A1219">
            <v>5584</v>
          </cell>
          <cell r="B1219" t="str">
            <v>F</v>
          </cell>
          <cell r="C1219" t="str">
            <v>2.12.7.2.1.12</v>
          </cell>
          <cell r="D1219" t="str">
            <v>Poste telecônico de aço, chicote simples, altura de montagem da luminária de 8m,de engastar</v>
          </cell>
          <cell r="E1219" t="str">
            <v>n</v>
          </cell>
          <cell r="F1219">
            <v>3</v>
          </cell>
          <cell r="G1219">
            <v>1647.7</v>
          </cell>
          <cell r="H1219">
            <v>4943.1000000000004</v>
          </cell>
          <cell r="I1219">
            <v>1647.7</v>
          </cell>
          <cell r="J1219">
            <v>4943.1000000000004</v>
          </cell>
          <cell r="K1219">
            <v>0</v>
          </cell>
          <cell r="L1219" t="str">
            <v xml:space="preserve">   </v>
          </cell>
          <cell r="M1219">
            <v>1</v>
          </cell>
          <cell r="N1219">
            <v>0</v>
          </cell>
          <cell r="O1219">
            <v>0</v>
          </cell>
          <cell r="P1219" t="str">
            <v xml:space="preserve">   </v>
          </cell>
          <cell r="R1219" t="str">
            <v>Comp411</v>
          </cell>
        </row>
        <row r="1220">
          <cell r="A1220">
            <v>1710</v>
          </cell>
          <cell r="B1220" t="str">
            <v>F</v>
          </cell>
          <cell r="C1220" t="str">
            <v>1.16.5.1.20</v>
          </cell>
          <cell r="D1220" t="str">
            <v>Prensa Cabo De Conexao Gt-P22 P/ Cabo Cobre Ou Similar</v>
          </cell>
          <cell r="E1220" t="str">
            <v>un</v>
          </cell>
          <cell r="F1220">
            <v>8</v>
          </cell>
          <cell r="G1220">
            <v>4.78</v>
          </cell>
          <cell r="H1220">
            <v>38.24</v>
          </cell>
          <cell r="I1220">
            <v>4.78</v>
          </cell>
          <cell r="J1220">
            <v>38.24</v>
          </cell>
          <cell r="K1220">
            <v>0</v>
          </cell>
          <cell r="L1220" t="str">
            <v xml:space="preserve">   </v>
          </cell>
          <cell r="M1220">
            <v>1</v>
          </cell>
          <cell r="N1220">
            <v>0</v>
          </cell>
          <cell r="O1220">
            <v>0</v>
          </cell>
          <cell r="P1220" t="str">
            <v xml:space="preserve">   </v>
          </cell>
          <cell r="R1220" t="str">
            <v>1604</v>
          </cell>
        </row>
        <row r="1221">
          <cell r="A1221">
            <v>4299</v>
          </cell>
          <cell r="B1221" t="str">
            <v>F</v>
          </cell>
          <cell r="C1221" t="str">
            <v>2.12.1.1.1.21</v>
          </cell>
          <cell r="D1221" t="str">
            <v>Prensa Cabo De Conexao Gt-P22 P/ Cabo Cobre Ou Similar</v>
          </cell>
          <cell r="E1221" t="str">
            <v>un</v>
          </cell>
          <cell r="F1221">
            <v>8</v>
          </cell>
          <cell r="G1221">
            <v>4.78</v>
          </cell>
          <cell r="H1221">
            <v>38.24</v>
          </cell>
          <cell r="I1221">
            <v>4.78</v>
          </cell>
          <cell r="J1221">
            <v>38.24</v>
          </cell>
          <cell r="K1221">
            <v>0</v>
          </cell>
          <cell r="L1221" t="str">
            <v xml:space="preserve">   </v>
          </cell>
          <cell r="M1221">
            <v>1</v>
          </cell>
          <cell r="N1221">
            <v>0</v>
          </cell>
          <cell r="O1221">
            <v>0</v>
          </cell>
          <cell r="P1221" t="str">
            <v xml:space="preserve">   </v>
          </cell>
          <cell r="R1221" t="str">
            <v>1604</v>
          </cell>
        </row>
        <row r="1222">
          <cell r="A1222">
            <v>5096</v>
          </cell>
          <cell r="B1222" t="str">
            <v>F</v>
          </cell>
          <cell r="C1222" t="str">
            <v>2.12.5.1.1.21</v>
          </cell>
          <cell r="D1222" t="str">
            <v>Prensa Cabo De Conexao Gt-P22 P/ Cabo Cobre Ou Similar</v>
          </cell>
          <cell r="E1222" t="str">
            <v>un</v>
          </cell>
          <cell r="F1222">
            <v>8</v>
          </cell>
          <cell r="G1222">
            <v>4.78</v>
          </cell>
          <cell r="H1222">
            <v>38.24</v>
          </cell>
          <cell r="I1222">
            <v>4.78</v>
          </cell>
          <cell r="J1222">
            <v>38.24</v>
          </cell>
          <cell r="K1222">
            <v>0</v>
          </cell>
          <cell r="L1222" t="str">
            <v xml:space="preserve">   </v>
          </cell>
          <cell r="M1222">
            <v>1</v>
          </cell>
          <cell r="N1222">
            <v>0</v>
          </cell>
          <cell r="O1222">
            <v>0</v>
          </cell>
          <cell r="P1222" t="str">
            <v xml:space="preserve">   </v>
          </cell>
          <cell r="R1222" t="str">
            <v>1604</v>
          </cell>
        </row>
        <row r="1223">
          <cell r="A1223">
            <v>1125</v>
          </cell>
          <cell r="B1223" t="str">
            <v>F</v>
          </cell>
          <cell r="C1223" t="str">
            <v>1.9.3.3.5</v>
          </cell>
          <cell r="D1223" t="str">
            <v>Pressostato</v>
          </cell>
          <cell r="E1223" t="str">
            <v>UN</v>
          </cell>
          <cell r="F1223">
            <v>1</v>
          </cell>
          <cell r="G1223">
            <v>2280.0100000000002</v>
          </cell>
          <cell r="H1223">
            <v>2280.0100000000002</v>
          </cell>
          <cell r="I1223">
            <v>2280</v>
          </cell>
          <cell r="J1223">
            <v>2280</v>
          </cell>
          <cell r="K1223">
            <v>0.01</v>
          </cell>
          <cell r="L1223" t="str">
            <v xml:space="preserve">   </v>
          </cell>
          <cell r="M1223">
            <v>1</v>
          </cell>
          <cell r="N1223">
            <v>0</v>
          </cell>
          <cell r="O1223">
            <v>0</v>
          </cell>
          <cell r="P1223">
            <v>1.00000000002183E-2</v>
          </cell>
          <cell r="R1223" t="str">
            <v>Comp412</v>
          </cell>
        </row>
        <row r="1224">
          <cell r="A1224">
            <v>1258</v>
          </cell>
          <cell r="B1224" t="str">
            <v>F</v>
          </cell>
          <cell r="C1224" t="str">
            <v>1.11.5.5</v>
          </cell>
          <cell r="D1224" t="str">
            <v>Pressostato</v>
          </cell>
          <cell r="E1224" t="str">
            <v>UN</v>
          </cell>
          <cell r="F1224">
            <v>1</v>
          </cell>
          <cell r="G1224">
            <v>2280.0100000000002</v>
          </cell>
          <cell r="H1224">
            <v>2280.0100000000002</v>
          </cell>
          <cell r="I1224">
            <v>2280</v>
          </cell>
          <cell r="J1224">
            <v>2280</v>
          </cell>
          <cell r="K1224">
            <v>0.01</v>
          </cell>
          <cell r="L1224" t="str">
            <v xml:space="preserve">   </v>
          </cell>
          <cell r="M1224">
            <v>1</v>
          </cell>
          <cell r="N1224">
            <v>0</v>
          </cell>
          <cell r="O1224">
            <v>0</v>
          </cell>
          <cell r="P1224">
            <v>1.00000000002183E-2</v>
          </cell>
          <cell r="R1224" t="str">
            <v>Comp412</v>
          </cell>
        </row>
        <row r="1225">
          <cell r="A1225">
            <v>1334</v>
          </cell>
          <cell r="B1225" t="str">
            <v>F</v>
          </cell>
          <cell r="C1225" t="str">
            <v>1.12.5.5</v>
          </cell>
          <cell r="D1225" t="str">
            <v>Pressostato</v>
          </cell>
          <cell r="E1225" t="str">
            <v>UN</v>
          </cell>
          <cell r="F1225">
            <v>1</v>
          </cell>
          <cell r="G1225">
            <v>2280.0100000000002</v>
          </cell>
          <cell r="H1225">
            <v>2280.0100000000002</v>
          </cell>
          <cell r="I1225">
            <v>2280</v>
          </cell>
          <cell r="J1225">
            <v>2280</v>
          </cell>
          <cell r="K1225">
            <v>0.01</v>
          </cell>
          <cell r="L1225" t="str">
            <v xml:space="preserve">   </v>
          </cell>
          <cell r="M1225">
            <v>1</v>
          </cell>
          <cell r="N1225">
            <v>0</v>
          </cell>
          <cell r="O1225">
            <v>0</v>
          </cell>
          <cell r="P1225">
            <v>1.00000000002183E-2</v>
          </cell>
          <cell r="R1225" t="str">
            <v>Comp412</v>
          </cell>
        </row>
        <row r="1226">
          <cell r="A1226">
            <v>35</v>
          </cell>
          <cell r="B1226" t="str">
            <v>F</v>
          </cell>
          <cell r="C1226" t="str">
            <v>1.1.1.3.3</v>
          </cell>
          <cell r="D1226" t="str">
            <v>Programa de condições e meio ambiente de trabalho - P.C.M.A.T</v>
          </cell>
          <cell r="E1226" t="str">
            <v>un</v>
          </cell>
          <cell r="F1226">
            <v>1</v>
          </cell>
          <cell r="G1226">
            <v>3000</v>
          </cell>
          <cell r="H1226">
            <v>3000</v>
          </cell>
          <cell r="I1226">
            <v>3000</v>
          </cell>
          <cell r="J1226">
            <v>3000</v>
          </cell>
          <cell r="K1226">
            <v>0</v>
          </cell>
          <cell r="L1226" t="str">
            <v xml:space="preserve">   </v>
          </cell>
          <cell r="M1226">
            <v>1</v>
          </cell>
          <cell r="N1226">
            <v>0</v>
          </cell>
          <cell r="O1226">
            <v>0</v>
          </cell>
          <cell r="P1226" t="str">
            <v xml:space="preserve">   </v>
          </cell>
          <cell r="R1226" t="str">
            <v>Comp413</v>
          </cell>
        </row>
        <row r="1227">
          <cell r="A1227">
            <v>1987</v>
          </cell>
          <cell r="B1227" t="str">
            <v>F</v>
          </cell>
          <cell r="C1227" t="str">
            <v>2.1.1.3.3</v>
          </cell>
          <cell r="D1227" t="str">
            <v>Programa de condições e meio ambiente de trabalho - P.C.M.A.T</v>
          </cell>
          <cell r="E1227" t="str">
            <v>un</v>
          </cell>
          <cell r="F1227">
            <v>1</v>
          </cell>
          <cell r="G1227">
            <v>3000</v>
          </cell>
          <cell r="H1227">
            <v>3000</v>
          </cell>
          <cell r="I1227">
            <v>3000</v>
          </cell>
          <cell r="J1227">
            <v>3000</v>
          </cell>
          <cell r="K1227">
            <v>0</v>
          </cell>
          <cell r="L1227" t="str">
            <v xml:space="preserve">   </v>
          </cell>
          <cell r="M1227">
            <v>1</v>
          </cell>
          <cell r="N1227">
            <v>0</v>
          </cell>
          <cell r="O1227">
            <v>0</v>
          </cell>
          <cell r="P1227" t="str">
            <v xml:space="preserve">   </v>
          </cell>
          <cell r="R1227" t="str">
            <v>Comp413</v>
          </cell>
        </row>
        <row r="1228">
          <cell r="A1228">
            <v>33</v>
          </cell>
          <cell r="B1228" t="str">
            <v>F</v>
          </cell>
          <cell r="C1228" t="str">
            <v>1.1.1.3.1</v>
          </cell>
          <cell r="D1228" t="str">
            <v>Programa de controle médico de saúde ocupacional - P.C.M.S.O</v>
          </cell>
          <cell r="E1228" t="str">
            <v>un</v>
          </cell>
          <cell r="F1228">
            <v>1</v>
          </cell>
          <cell r="G1228">
            <v>8000.01</v>
          </cell>
          <cell r="H1228">
            <v>8000.01</v>
          </cell>
          <cell r="I1228">
            <v>8000</v>
          </cell>
          <cell r="J1228">
            <v>8000</v>
          </cell>
          <cell r="K1228">
            <v>0.01</v>
          </cell>
          <cell r="L1228" t="str">
            <v xml:space="preserve">   </v>
          </cell>
          <cell r="M1228">
            <v>1</v>
          </cell>
          <cell r="N1228">
            <v>0</v>
          </cell>
          <cell r="O1228">
            <v>0</v>
          </cell>
          <cell r="P1228">
            <v>1.00000000002183E-2</v>
          </cell>
          <cell r="R1228" t="str">
            <v>Comp414</v>
          </cell>
        </row>
        <row r="1229">
          <cell r="A1229">
            <v>1985</v>
          </cell>
          <cell r="B1229" t="str">
            <v>F</v>
          </cell>
          <cell r="C1229" t="str">
            <v>2.1.1.3.1</v>
          </cell>
          <cell r="D1229" t="str">
            <v>Programa de controle médico de saúde ocupacional - P.C.M.S.O</v>
          </cell>
          <cell r="E1229" t="str">
            <v>un</v>
          </cell>
          <cell r="F1229">
            <v>1</v>
          </cell>
          <cell r="G1229">
            <v>8000.01</v>
          </cell>
          <cell r="H1229">
            <v>8000.01</v>
          </cell>
          <cell r="I1229">
            <v>8000</v>
          </cell>
          <cell r="J1229">
            <v>8000</v>
          </cell>
          <cell r="K1229">
            <v>0.01</v>
          </cell>
          <cell r="L1229" t="str">
            <v xml:space="preserve">   </v>
          </cell>
          <cell r="M1229">
            <v>1</v>
          </cell>
          <cell r="N1229">
            <v>0</v>
          </cell>
          <cell r="O1229">
            <v>0</v>
          </cell>
          <cell r="P1229">
            <v>1.00000000002183E-2</v>
          </cell>
          <cell r="R1229" t="str">
            <v>Comp414</v>
          </cell>
        </row>
        <row r="1230">
          <cell r="A1230">
            <v>34</v>
          </cell>
          <cell r="B1230" t="str">
            <v>F</v>
          </cell>
          <cell r="C1230" t="str">
            <v>1.1.1.3.2</v>
          </cell>
          <cell r="D1230" t="str">
            <v>Programa de prevenção de riscos ambientais - P.P.R.A.</v>
          </cell>
          <cell r="E1230" t="str">
            <v>un</v>
          </cell>
          <cell r="F1230">
            <v>1</v>
          </cell>
          <cell r="G1230">
            <v>4000</v>
          </cell>
          <cell r="H1230">
            <v>4000</v>
          </cell>
          <cell r="I1230">
            <v>4000</v>
          </cell>
          <cell r="J1230">
            <v>4000</v>
          </cell>
          <cell r="K1230">
            <v>0</v>
          </cell>
          <cell r="L1230" t="str">
            <v xml:space="preserve">   </v>
          </cell>
          <cell r="M1230">
            <v>1</v>
          </cell>
          <cell r="N1230">
            <v>0</v>
          </cell>
          <cell r="O1230">
            <v>0</v>
          </cell>
          <cell r="P1230" t="str">
            <v xml:space="preserve">   </v>
          </cell>
          <cell r="R1230" t="str">
            <v>Comp415</v>
          </cell>
        </row>
        <row r="1231">
          <cell r="A1231">
            <v>1986</v>
          </cell>
          <cell r="B1231" t="str">
            <v>F</v>
          </cell>
          <cell r="C1231" t="str">
            <v>2.1.1.3.2</v>
          </cell>
          <cell r="D1231" t="str">
            <v>Programa de prevenção de riscos ambientais - P.P.R.A.</v>
          </cell>
          <cell r="E1231" t="str">
            <v>un</v>
          </cell>
          <cell r="F1231">
            <v>1</v>
          </cell>
          <cell r="G1231">
            <v>4000</v>
          </cell>
          <cell r="H1231">
            <v>4000</v>
          </cell>
          <cell r="I1231">
            <v>4000</v>
          </cell>
          <cell r="J1231">
            <v>4000</v>
          </cell>
          <cell r="K1231">
            <v>0</v>
          </cell>
          <cell r="L1231" t="str">
            <v xml:space="preserve">   </v>
          </cell>
          <cell r="M1231">
            <v>1</v>
          </cell>
          <cell r="N1231">
            <v>0</v>
          </cell>
          <cell r="O1231">
            <v>0</v>
          </cell>
          <cell r="P1231" t="str">
            <v xml:space="preserve">   </v>
          </cell>
          <cell r="R1231" t="str">
            <v>Comp415</v>
          </cell>
        </row>
        <row r="1232">
          <cell r="A1232">
            <v>4350</v>
          </cell>
          <cell r="B1232" t="str">
            <v>F</v>
          </cell>
          <cell r="C1232" t="str">
            <v>2.12.1.3.1.20</v>
          </cell>
          <cell r="D1232" t="str">
            <v>Quadro de  Comando - Transferência Automática</v>
          </cell>
          <cell r="E1232" t="str">
            <v>un</v>
          </cell>
          <cell r="F1232">
            <v>1</v>
          </cell>
          <cell r="G1232">
            <v>9000</v>
          </cell>
          <cell r="H1232">
            <v>9000</v>
          </cell>
          <cell r="I1232">
            <v>9000</v>
          </cell>
          <cell r="J1232">
            <v>9000</v>
          </cell>
          <cell r="K1232">
            <v>0</v>
          </cell>
          <cell r="L1232" t="str">
            <v xml:space="preserve">   </v>
          </cell>
          <cell r="M1232">
            <v>1</v>
          </cell>
          <cell r="N1232">
            <v>0</v>
          </cell>
          <cell r="O1232">
            <v>0</v>
          </cell>
          <cell r="P1232" t="str">
            <v xml:space="preserve">   </v>
          </cell>
          <cell r="R1232" t="str">
            <v>Comp416</v>
          </cell>
        </row>
        <row r="1233">
          <cell r="A1233">
            <v>4482</v>
          </cell>
          <cell r="B1233" t="str">
            <v>F</v>
          </cell>
          <cell r="C1233" t="str">
            <v>2.12.2.3.1.20</v>
          </cell>
          <cell r="D1233" t="str">
            <v>Quadro de  Comando - Transferência Automática</v>
          </cell>
          <cell r="E1233" t="str">
            <v>un</v>
          </cell>
          <cell r="F1233">
            <v>1</v>
          </cell>
          <cell r="G1233">
            <v>9000</v>
          </cell>
          <cell r="H1233">
            <v>9000</v>
          </cell>
          <cell r="I1233">
            <v>9000</v>
          </cell>
          <cell r="J1233">
            <v>9000</v>
          </cell>
          <cell r="K1233">
            <v>0</v>
          </cell>
          <cell r="L1233" t="str">
            <v xml:space="preserve">   </v>
          </cell>
          <cell r="M1233">
            <v>1</v>
          </cell>
          <cell r="N1233">
            <v>0</v>
          </cell>
          <cell r="O1233">
            <v>0</v>
          </cell>
          <cell r="P1233" t="str">
            <v xml:space="preserve">   </v>
          </cell>
          <cell r="R1233" t="str">
            <v>Comp416</v>
          </cell>
        </row>
        <row r="1234">
          <cell r="A1234">
            <v>4708</v>
          </cell>
          <cell r="B1234" t="str">
            <v>F</v>
          </cell>
          <cell r="C1234" t="str">
            <v>2.12.3.3.1.20</v>
          </cell>
          <cell r="D1234" t="str">
            <v>Quadro de  Comando - Transferência Automática</v>
          </cell>
          <cell r="E1234" t="str">
            <v>un</v>
          </cell>
          <cell r="F1234">
            <v>1</v>
          </cell>
          <cell r="G1234">
            <v>9000</v>
          </cell>
          <cell r="H1234">
            <v>9000</v>
          </cell>
          <cell r="I1234">
            <v>9000</v>
          </cell>
          <cell r="J1234">
            <v>9000</v>
          </cell>
          <cell r="K1234">
            <v>0</v>
          </cell>
          <cell r="L1234" t="str">
            <v xml:space="preserve">   </v>
          </cell>
          <cell r="M1234">
            <v>1</v>
          </cell>
          <cell r="N1234">
            <v>0</v>
          </cell>
          <cell r="O1234">
            <v>0</v>
          </cell>
          <cell r="P1234" t="str">
            <v xml:space="preserve">   </v>
          </cell>
          <cell r="R1234" t="str">
            <v>Comp416</v>
          </cell>
        </row>
        <row r="1235">
          <cell r="A1235">
            <v>4932</v>
          </cell>
          <cell r="B1235" t="str">
            <v>F</v>
          </cell>
          <cell r="C1235" t="str">
            <v>2.12.4.3.1.20</v>
          </cell>
          <cell r="D1235" t="str">
            <v>Quadro de  Comando - Transferência Automática</v>
          </cell>
          <cell r="E1235" t="str">
            <v>un</v>
          </cell>
          <cell r="F1235">
            <v>1</v>
          </cell>
          <cell r="G1235">
            <v>9000</v>
          </cell>
          <cell r="H1235">
            <v>9000</v>
          </cell>
          <cell r="I1235">
            <v>9000</v>
          </cell>
          <cell r="J1235">
            <v>9000</v>
          </cell>
          <cell r="K1235">
            <v>0</v>
          </cell>
          <cell r="L1235" t="str">
            <v xml:space="preserve">   </v>
          </cell>
          <cell r="M1235">
            <v>1</v>
          </cell>
          <cell r="N1235">
            <v>0</v>
          </cell>
          <cell r="O1235">
            <v>0</v>
          </cell>
          <cell r="P1235" t="str">
            <v xml:space="preserve">   </v>
          </cell>
          <cell r="R1235" t="str">
            <v>Comp416</v>
          </cell>
        </row>
        <row r="1236">
          <cell r="A1236">
            <v>5165</v>
          </cell>
          <cell r="B1236" t="str">
            <v>F</v>
          </cell>
          <cell r="C1236" t="str">
            <v>2.12.5.3.1.20</v>
          </cell>
          <cell r="D1236" t="str">
            <v>Quadro de  Comando - Transferência Automática</v>
          </cell>
          <cell r="E1236" t="str">
            <v>un</v>
          </cell>
          <cell r="F1236">
            <v>1</v>
          </cell>
          <cell r="G1236">
            <v>9000</v>
          </cell>
          <cell r="H1236">
            <v>9000</v>
          </cell>
          <cell r="I1236">
            <v>9000</v>
          </cell>
          <cell r="J1236">
            <v>9000</v>
          </cell>
          <cell r="K1236">
            <v>0</v>
          </cell>
          <cell r="L1236" t="str">
            <v xml:space="preserve">   </v>
          </cell>
          <cell r="M1236">
            <v>1</v>
          </cell>
          <cell r="N1236">
            <v>0</v>
          </cell>
          <cell r="O1236">
            <v>0</v>
          </cell>
          <cell r="P1236" t="str">
            <v xml:space="preserve">   </v>
          </cell>
          <cell r="R1236" t="str">
            <v>Comp416</v>
          </cell>
        </row>
        <row r="1237">
          <cell r="A1237">
            <v>5390</v>
          </cell>
          <cell r="B1237" t="str">
            <v>F</v>
          </cell>
          <cell r="C1237" t="str">
            <v>2.12.6.3.1.20</v>
          </cell>
          <cell r="D1237" t="str">
            <v>Quadro de  Comando - Transferência Automática</v>
          </cell>
          <cell r="E1237" t="str">
            <v>un</v>
          </cell>
          <cell r="F1237">
            <v>1</v>
          </cell>
          <cell r="G1237">
            <v>9000</v>
          </cell>
          <cell r="H1237">
            <v>9000</v>
          </cell>
          <cell r="I1237">
            <v>9000</v>
          </cell>
          <cell r="J1237">
            <v>9000</v>
          </cell>
          <cell r="K1237">
            <v>0</v>
          </cell>
          <cell r="L1237" t="str">
            <v xml:space="preserve">   </v>
          </cell>
          <cell r="M1237">
            <v>1</v>
          </cell>
          <cell r="N1237">
            <v>0</v>
          </cell>
          <cell r="O1237">
            <v>0</v>
          </cell>
          <cell r="P1237" t="str">
            <v xml:space="preserve">   </v>
          </cell>
          <cell r="R1237" t="str">
            <v>Comp416</v>
          </cell>
        </row>
        <row r="1238">
          <cell r="A1238">
            <v>5616</v>
          </cell>
          <cell r="B1238" t="str">
            <v>F</v>
          </cell>
          <cell r="C1238" t="str">
            <v>2.12.7.3.1.20</v>
          </cell>
          <cell r="D1238" t="str">
            <v>Quadro de  Comando - Transferência Automática</v>
          </cell>
          <cell r="E1238" t="str">
            <v>un</v>
          </cell>
          <cell r="F1238">
            <v>1</v>
          </cell>
          <cell r="G1238">
            <v>9000</v>
          </cell>
          <cell r="H1238">
            <v>9000</v>
          </cell>
          <cell r="I1238">
            <v>9000</v>
          </cell>
          <cell r="J1238">
            <v>9000</v>
          </cell>
          <cell r="K1238">
            <v>0</v>
          </cell>
          <cell r="L1238" t="str">
            <v xml:space="preserve">   </v>
          </cell>
          <cell r="M1238">
            <v>1</v>
          </cell>
          <cell r="N1238">
            <v>0</v>
          </cell>
          <cell r="O1238">
            <v>0</v>
          </cell>
          <cell r="P1238" t="str">
            <v xml:space="preserve">   </v>
          </cell>
          <cell r="R1238" t="str">
            <v>Comp416</v>
          </cell>
        </row>
        <row r="1239">
          <cell r="A1239">
            <v>1637</v>
          </cell>
          <cell r="B1239" t="str">
            <v>F</v>
          </cell>
          <cell r="C1239" t="str">
            <v>1.16.2.2.28</v>
          </cell>
          <cell r="D1239" t="str">
            <v>Quadro de distribuição com proteção geral, de embutir, com barramento 3F+N+T, 100A - 5kA, capacidade para até 16 disjuntores monopolares, com porta e trinco</v>
          </cell>
          <cell r="E1239" t="str">
            <v>un</v>
          </cell>
          <cell r="F1239">
            <v>1</v>
          </cell>
          <cell r="G1239">
            <v>1894.72</v>
          </cell>
          <cell r="H1239">
            <v>1894.72</v>
          </cell>
          <cell r="I1239">
            <v>1894.72</v>
          </cell>
          <cell r="J1239">
            <v>1894.72</v>
          </cell>
          <cell r="K1239">
            <v>0</v>
          </cell>
          <cell r="L1239" t="str">
            <v xml:space="preserve">   </v>
          </cell>
          <cell r="M1239">
            <v>1</v>
          </cell>
          <cell r="N1239">
            <v>0</v>
          </cell>
          <cell r="O1239">
            <v>0</v>
          </cell>
          <cell r="P1239" t="str">
            <v xml:space="preserve">   </v>
          </cell>
          <cell r="R1239" t="str">
            <v>Comp417</v>
          </cell>
        </row>
        <row r="1240">
          <cell r="A1240">
            <v>1672</v>
          </cell>
          <cell r="B1240" t="str">
            <v>F</v>
          </cell>
          <cell r="C1240" t="str">
            <v>1.16.3.20</v>
          </cell>
          <cell r="D1240" t="str">
            <v>Quadro de Serviço com proteção geral, de embutir, com barramento 3F+N+T, 100A - 10kA, capacidade para até 12 disjuntores monopolares, com porta e trinco</v>
          </cell>
          <cell r="E1240" t="str">
            <v>un</v>
          </cell>
          <cell r="F1240">
            <v>1</v>
          </cell>
          <cell r="G1240">
            <v>222.22</v>
          </cell>
          <cell r="H1240">
            <v>222.22</v>
          </cell>
          <cell r="I1240">
            <v>222.22</v>
          </cell>
          <cell r="J1240">
            <v>222.22</v>
          </cell>
          <cell r="K1240">
            <v>0</v>
          </cell>
          <cell r="L1240" t="str">
            <v xml:space="preserve">   </v>
          </cell>
          <cell r="M1240">
            <v>1</v>
          </cell>
          <cell r="N1240">
            <v>0</v>
          </cell>
          <cell r="O1240">
            <v>0</v>
          </cell>
          <cell r="P1240" t="str">
            <v xml:space="preserve">   </v>
          </cell>
          <cell r="R1240" t="str">
            <v>Comp419</v>
          </cell>
        </row>
        <row r="1241">
          <cell r="A1241">
            <v>4583</v>
          </cell>
          <cell r="B1241" t="str">
            <v>F</v>
          </cell>
          <cell r="C1241" t="str">
            <v>2.12.2.4.1.26</v>
          </cell>
          <cell r="D1241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1" t="str">
            <v>un</v>
          </cell>
          <cell r="F1241">
            <v>1</v>
          </cell>
          <cell r="G1241">
            <v>460.01</v>
          </cell>
          <cell r="H1241">
            <v>460.01</v>
          </cell>
          <cell r="I1241">
            <v>460</v>
          </cell>
          <cell r="J1241">
            <v>460</v>
          </cell>
          <cell r="K1241">
            <v>0.01</v>
          </cell>
          <cell r="L1241" t="str">
            <v xml:space="preserve">   </v>
          </cell>
          <cell r="M1241">
            <v>1</v>
          </cell>
          <cell r="N1241">
            <v>0</v>
          </cell>
          <cell r="O1241">
            <v>0</v>
          </cell>
          <cell r="P1241">
            <v>9.9999999999909103E-3</v>
          </cell>
          <cell r="R1241" t="str">
            <v>Comp418</v>
          </cell>
        </row>
        <row r="1242">
          <cell r="A1242">
            <v>4809</v>
          </cell>
          <cell r="B1242" t="str">
            <v>F</v>
          </cell>
          <cell r="C1242" t="str">
            <v>2.12.3.4.1.26</v>
          </cell>
          <cell r="D1242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2" t="str">
            <v>un</v>
          </cell>
          <cell r="F1242">
            <v>1</v>
          </cell>
          <cell r="G1242">
            <v>460.01</v>
          </cell>
          <cell r="H1242">
            <v>460.01</v>
          </cell>
          <cell r="I1242">
            <v>460</v>
          </cell>
          <cell r="J1242">
            <v>460</v>
          </cell>
          <cell r="K1242">
            <v>0.01</v>
          </cell>
          <cell r="L1242" t="str">
            <v xml:space="preserve">   </v>
          </cell>
          <cell r="M1242">
            <v>1</v>
          </cell>
          <cell r="N1242">
            <v>0</v>
          </cell>
          <cell r="O1242">
            <v>0</v>
          </cell>
          <cell r="P1242">
            <v>9.9999999999909103E-3</v>
          </cell>
          <cell r="R1242" t="str">
            <v>Comp418</v>
          </cell>
        </row>
        <row r="1243">
          <cell r="A1243">
            <v>5034</v>
          </cell>
          <cell r="B1243" t="str">
            <v>F</v>
          </cell>
          <cell r="C1243" t="str">
            <v>2.12.4.4.1.26</v>
          </cell>
          <cell r="D1243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3" t="str">
            <v>un</v>
          </cell>
          <cell r="F1243">
            <v>1</v>
          </cell>
          <cell r="G1243">
            <v>460.01</v>
          </cell>
          <cell r="H1243">
            <v>460.01</v>
          </cell>
          <cell r="I1243">
            <v>460</v>
          </cell>
          <cell r="J1243">
            <v>460</v>
          </cell>
          <cell r="K1243">
            <v>0.01</v>
          </cell>
          <cell r="L1243" t="str">
            <v xml:space="preserve">   </v>
          </cell>
          <cell r="M1243">
            <v>1</v>
          </cell>
          <cell r="N1243">
            <v>0</v>
          </cell>
          <cell r="O1243">
            <v>0</v>
          </cell>
          <cell r="P1243">
            <v>9.9999999999909103E-3</v>
          </cell>
          <cell r="R1243" t="str">
            <v>Comp418</v>
          </cell>
        </row>
        <row r="1244">
          <cell r="A1244">
            <v>5267</v>
          </cell>
          <cell r="B1244" t="str">
            <v>F</v>
          </cell>
          <cell r="C1244" t="str">
            <v>2.12.5.4.1.26</v>
          </cell>
          <cell r="D1244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4" t="str">
            <v>un</v>
          </cell>
          <cell r="F1244">
            <v>1</v>
          </cell>
          <cell r="G1244">
            <v>460.01</v>
          </cell>
          <cell r="H1244">
            <v>460.01</v>
          </cell>
          <cell r="I1244">
            <v>460</v>
          </cell>
          <cell r="J1244">
            <v>460</v>
          </cell>
          <cell r="K1244">
            <v>0.01</v>
          </cell>
          <cell r="L1244" t="str">
            <v xml:space="preserve">   </v>
          </cell>
          <cell r="M1244">
            <v>1</v>
          </cell>
          <cell r="N1244">
            <v>0</v>
          </cell>
          <cell r="O1244">
            <v>0</v>
          </cell>
          <cell r="P1244">
            <v>9.9999999999909103E-3</v>
          </cell>
          <cell r="R1244" t="str">
            <v>Comp418</v>
          </cell>
        </row>
        <row r="1245">
          <cell r="A1245">
            <v>5493</v>
          </cell>
          <cell r="B1245" t="str">
            <v>F</v>
          </cell>
          <cell r="C1245" t="str">
            <v>2.12.6.4.1.26</v>
          </cell>
          <cell r="D1245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5" t="str">
            <v>un</v>
          </cell>
          <cell r="F1245">
            <v>1</v>
          </cell>
          <cell r="G1245">
            <v>460.01</v>
          </cell>
          <cell r="H1245">
            <v>460.01</v>
          </cell>
          <cell r="I1245">
            <v>460</v>
          </cell>
          <cell r="J1245">
            <v>460</v>
          </cell>
          <cell r="K1245">
            <v>0.01</v>
          </cell>
          <cell r="L1245" t="str">
            <v xml:space="preserve">   </v>
          </cell>
          <cell r="M1245">
            <v>1</v>
          </cell>
          <cell r="N1245">
            <v>0</v>
          </cell>
          <cell r="O1245">
            <v>0</v>
          </cell>
          <cell r="P1245">
            <v>9.9999999999909103E-3</v>
          </cell>
          <cell r="R1245" t="str">
            <v>Comp418</v>
          </cell>
        </row>
        <row r="1246">
          <cell r="A1246">
            <v>5719</v>
          </cell>
          <cell r="B1246" t="str">
            <v>F</v>
          </cell>
          <cell r="C1246" t="str">
            <v>2.12.7.4.1.26</v>
          </cell>
          <cell r="D1246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6" t="str">
            <v>un</v>
          </cell>
          <cell r="F1246">
            <v>1</v>
          </cell>
          <cell r="G1246">
            <v>460.01</v>
          </cell>
          <cell r="H1246">
            <v>460.01</v>
          </cell>
          <cell r="I1246">
            <v>460</v>
          </cell>
          <cell r="J1246">
            <v>460</v>
          </cell>
          <cell r="K1246">
            <v>0.01</v>
          </cell>
          <cell r="L1246" t="str">
            <v xml:space="preserve">   </v>
          </cell>
          <cell r="M1246">
            <v>1</v>
          </cell>
          <cell r="N1246">
            <v>0</v>
          </cell>
          <cell r="O1246">
            <v>0</v>
          </cell>
          <cell r="P1246">
            <v>9.9999999999909103E-3</v>
          </cell>
          <cell r="R1246" t="str">
            <v>Comp418</v>
          </cell>
        </row>
        <row r="1247">
          <cell r="A1247">
            <v>1126</v>
          </cell>
          <cell r="B1247" t="str">
            <v>F</v>
          </cell>
          <cell r="C1247" t="str">
            <v>1.9.3.3.6</v>
          </cell>
          <cell r="D1247" t="str">
            <v>Ramal de entrada e módulos p/ energização dos equipamentos</v>
          </cell>
          <cell r="E1247" t="str">
            <v>UN</v>
          </cell>
          <cell r="F1247">
            <v>1</v>
          </cell>
          <cell r="G1247">
            <v>9200</v>
          </cell>
          <cell r="H1247">
            <v>9200</v>
          </cell>
          <cell r="I1247">
            <v>9200</v>
          </cell>
          <cell r="J1247">
            <v>9200</v>
          </cell>
          <cell r="K1247">
            <v>0</v>
          </cell>
          <cell r="L1247" t="str">
            <v xml:space="preserve">   </v>
          </cell>
          <cell r="M1247">
            <v>1</v>
          </cell>
          <cell r="N1247">
            <v>0</v>
          </cell>
          <cell r="O1247">
            <v>0</v>
          </cell>
          <cell r="P1247" t="str">
            <v xml:space="preserve">   </v>
          </cell>
          <cell r="R1247" t="str">
            <v>Comp420</v>
          </cell>
        </row>
        <row r="1248">
          <cell r="A1248">
            <v>1259</v>
          </cell>
          <cell r="B1248" t="str">
            <v>F</v>
          </cell>
          <cell r="C1248" t="str">
            <v>1.11.5.6</v>
          </cell>
          <cell r="D1248" t="str">
            <v>Ramal de entrada e módulos p/ energização dos equipamentos</v>
          </cell>
          <cell r="E1248" t="str">
            <v>UN</v>
          </cell>
          <cell r="F1248">
            <v>1</v>
          </cell>
          <cell r="G1248">
            <v>9200</v>
          </cell>
          <cell r="H1248">
            <v>9200</v>
          </cell>
          <cell r="I1248">
            <v>9200</v>
          </cell>
          <cell r="J1248">
            <v>9200</v>
          </cell>
          <cell r="K1248">
            <v>0</v>
          </cell>
          <cell r="L1248" t="str">
            <v xml:space="preserve">   </v>
          </cell>
          <cell r="M1248">
            <v>1</v>
          </cell>
          <cell r="N1248">
            <v>0</v>
          </cell>
          <cell r="O1248">
            <v>0</v>
          </cell>
          <cell r="P1248" t="str">
            <v xml:space="preserve">   </v>
          </cell>
          <cell r="R1248" t="str">
            <v>Comp420</v>
          </cell>
        </row>
        <row r="1249">
          <cell r="A1249">
            <v>1335</v>
          </cell>
          <cell r="B1249" t="str">
            <v>F</v>
          </cell>
          <cell r="C1249" t="str">
            <v>1.12.5.6</v>
          </cell>
          <cell r="D1249" t="str">
            <v>Ramal de entrada e módulos p/ energização dos equipamentos</v>
          </cell>
          <cell r="E1249" t="str">
            <v>UN</v>
          </cell>
          <cell r="F1249">
            <v>1</v>
          </cell>
          <cell r="G1249">
            <v>9200</v>
          </cell>
          <cell r="H1249">
            <v>9200</v>
          </cell>
          <cell r="I1249">
            <v>9200</v>
          </cell>
          <cell r="J1249">
            <v>9200</v>
          </cell>
          <cell r="K1249">
            <v>0</v>
          </cell>
          <cell r="L1249" t="str">
            <v xml:space="preserve">   </v>
          </cell>
          <cell r="M1249">
            <v>1</v>
          </cell>
          <cell r="N1249">
            <v>0</v>
          </cell>
          <cell r="O1249">
            <v>0</v>
          </cell>
          <cell r="P1249" t="str">
            <v xml:space="preserve">   </v>
          </cell>
          <cell r="R1249" t="str">
            <v>Comp420</v>
          </cell>
        </row>
        <row r="1250">
          <cell r="A1250">
            <v>1593</v>
          </cell>
          <cell r="B1250" t="str">
            <v>F</v>
          </cell>
          <cell r="C1250" t="str">
            <v>1.16.1.1.12</v>
          </cell>
          <cell r="D1250" t="str">
            <v>Reator eletrônico para 2 lâmpadas fluorescentes tubulares 32W</v>
          </cell>
          <cell r="E1250" t="str">
            <v>un</v>
          </cell>
          <cell r="F1250">
            <v>1</v>
          </cell>
          <cell r="G1250">
            <v>41.48</v>
          </cell>
          <cell r="H1250">
            <v>41.48</v>
          </cell>
          <cell r="I1250">
            <v>41.48</v>
          </cell>
          <cell r="J1250">
            <v>41.48</v>
          </cell>
          <cell r="K1250">
            <v>0</v>
          </cell>
          <cell r="L1250" t="str">
            <v xml:space="preserve">   </v>
          </cell>
          <cell r="M1250">
            <v>1</v>
          </cell>
          <cell r="N1250">
            <v>0</v>
          </cell>
          <cell r="O1250">
            <v>0</v>
          </cell>
          <cell r="P1250" t="str">
            <v xml:space="preserve">   </v>
          </cell>
          <cell r="R1250" t="str">
            <v>Comp421</v>
          </cell>
        </row>
        <row r="1251">
          <cell r="A1251">
            <v>1634</v>
          </cell>
          <cell r="B1251" t="str">
            <v>F</v>
          </cell>
          <cell r="C1251" t="str">
            <v>1.16.2.2.25</v>
          </cell>
          <cell r="D1251" t="str">
            <v>Reator eletrônico para 2 lâmpadas fluorescentes tubulares 32W</v>
          </cell>
          <cell r="E1251" t="str">
            <v>un</v>
          </cell>
          <cell r="F1251">
            <v>40</v>
          </cell>
          <cell r="G1251">
            <v>41.48</v>
          </cell>
          <cell r="H1251">
            <v>1659.2</v>
          </cell>
          <cell r="I1251">
            <v>41.48</v>
          </cell>
          <cell r="J1251">
            <v>1659.2</v>
          </cell>
          <cell r="K1251">
            <v>0</v>
          </cell>
          <cell r="L1251" t="str">
            <v xml:space="preserve">   </v>
          </cell>
          <cell r="M1251">
            <v>1</v>
          </cell>
          <cell r="N1251">
            <v>0</v>
          </cell>
          <cell r="O1251">
            <v>0</v>
          </cell>
          <cell r="P1251" t="str">
            <v xml:space="preserve">   </v>
          </cell>
          <cell r="R1251" t="str">
            <v>Comp421</v>
          </cell>
        </row>
        <row r="1252">
          <cell r="A1252">
            <v>4431</v>
          </cell>
          <cell r="B1252" t="str">
            <v>F</v>
          </cell>
          <cell r="C1252" t="str">
            <v>2.12.2.1.1.33</v>
          </cell>
          <cell r="D1252" t="str">
            <v>Reator para lampada vsap 150w - 220 v</v>
          </cell>
          <cell r="E1252" t="str">
            <v>un</v>
          </cell>
          <cell r="F1252">
            <v>1</v>
          </cell>
          <cell r="G1252">
            <v>101.54</v>
          </cell>
          <cell r="H1252">
            <v>101.54</v>
          </cell>
          <cell r="I1252">
            <v>101.54</v>
          </cell>
          <cell r="J1252">
            <v>101.54</v>
          </cell>
          <cell r="K1252">
            <v>0</v>
          </cell>
          <cell r="L1252" t="str">
            <v xml:space="preserve">   </v>
          </cell>
          <cell r="M1252">
            <v>1</v>
          </cell>
          <cell r="N1252">
            <v>0</v>
          </cell>
          <cell r="O1252">
            <v>0</v>
          </cell>
          <cell r="P1252" t="str">
            <v xml:space="preserve">   </v>
          </cell>
          <cell r="R1252" t="str">
            <v>Comp422</v>
          </cell>
        </row>
        <row r="1253">
          <cell r="A1253">
            <v>4455</v>
          </cell>
          <cell r="B1253" t="str">
            <v>F</v>
          </cell>
          <cell r="C1253" t="str">
            <v>2.12.2.2.1.18</v>
          </cell>
          <cell r="D1253" t="str">
            <v>Reator para lampada vsap 150w - 220 v</v>
          </cell>
          <cell r="E1253" t="str">
            <v>un</v>
          </cell>
          <cell r="F1253">
            <v>3</v>
          </cell>
          <cell r="G1253">
            <v>101.54</v>
          </cell>
          <cell r="H1253">
            <v>304.62</v>
          </cell>
          <cell r="I1253">
            <v>101.54</v>
          </cell>
          <cell r="J1253">
            <v>304.62</v>
          </cell>
          <cell r="K1253">
            <v>0</v>
          </cell>
          <cell r="L1253" t="str">
            <v xml:space="preserve">   </v>
          </cell>
          <cell r="M1253">
            <v>1</v>
          </cell>
          <cell r="N1253">
            <v>0</v>
          </cell>
          <cell r="O1253">
            <v>0</v>
          </cell>
          <cell r="P1253" t="str">
            <v xml:space="preserve">   </v>
          </cell>
          <cell r="R1253" t="str">
            <v>Comp422</v>
          </cell>
        </row>
        <row r="1254">
          <cell r="A1254">
            <v>4657</v>
          </cell>
          <cell r="B1254" t="str">
            <v>F</v>
          </cell>
          <cell r="C1254" t="str">
            <v>2.12.3.1.1.33</v>
          </cell>
          <cell r="D1254" t="str">
            <v>Reator para lampada vsap 150w - 220 v</v>
          </cell>
          <cell r="E1254" t="str">
            <v>un</v>
          </cell>
          <cell r="F1254">
            <v>1</v>
          </cell>
          <cell r="G1254">
            <v>101.54</v>
          </cell>
          <cell r="H1254">
            <v>101.54</v>
          </cell>
          <cell r="I1254">
            <v>101.54</v>
          </cell>
          <cell r="J1254">
            <v>101.54</v>
          </cell>
          <cell r="K1254">
            <v>0</v>
          </cell>
          <cell r="L1254" t="str">
            <v xml:space="preserve">   </v>
          </cell>
          <cell r="M1254">
            <v>1</v>
          </cell>
          <cell r="N1254">
            <v>0</v>
          </cell>
          <cell r="O1254">
            <v>0</v>
          </cell>
          <cell r="P1254" t="str">
            <v xml:space="preserve">   </v>
          </cell>
          <cell r="R1254" t="str">
            <v>Comp422</v>
          </cell>
        </row>
        <row r="1255">
          <cell r="A1255">
            <v>4681</v>
          </cell>
          <cell r="B1255" t="str">
            <v>F</v>
          </cell>
          <cell r="C1255" t="str">
            <v>2.12.3.2.1.18</v>
          </cell>
          <cell r="D1255" t="str">
            <v>Reator para lampada vsap 150w - 220 v</v>
          </cell>
          <cell r="E1255" t="str">
            <v>un</v>
          </cell>
          <cell r="F1255">
            <v>3</v>
          </cell>
          <cell r="G1255">
            <v>101.54</v>
          </cell>
          <cell r="H1255">
            <v>304.62</v>
          </cell>
          <cell r="I1255">
            <v>101.54</v>
          </cell>
          <cell r="J1255">
            <v>304.62</v>
          </cell>
          <cell r="K1255">
            <v>0</v>
          </cell>
          <cell r="L1255" t="str">
            <v xml:space="preserve">   </v>
          </cell>
          <cell r="M1255">
            <v>1</v>
          </cell>
          <cell r="N1255">
            <v>0</v>
          </cell>
          <cell r="O1255">
            <v>0</v>
          </cell>
          <cell r="P1255" t="str">
            <v xml:space="preserve">   </v>
          </cell>
          <cell r="R1255" t="str">
            <v>Comp422</v>
          </cell>
        </row>
        <row r="1256">
          <cell r="A1256">
            <v>4882</v>
          </cell>
          <cell r="B1256" t="str">
            <v>F</v>
          </cell>
          <cell r="C1256" t="str">
            <v>2.12.4.1.1.32</v>
          </cell>
          <cell r="D1256" t="str">
            <v>Reator para lampada vsap 150w - 220 v</v>
          </cell>
          <cell r="E1256" t="str">
            <v>un</v>
          </cell>
          <cell r="F1256">
            <v>1</v>
          </cell>
          <cell r="G1256">
            <v>101.54</v>
          </cell>
          <cell r="H1256">
            <v>101.54</v>
          </cell>
          <cell r="I1256">
            <v>101.54</v>
          </cell>
   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         </cell>
          <cell r="N1256">
            <v>0</v>
          </cell>
          <cell r="O1256">
            <v>0</v>
          </cell>
          <cell r="P1256" t="str">
            <v xml:space="preserve">   </v>
          </cell>
          <cell r="R1256" t="str">
            <v>Comp422</v>
          </cell>
        </row>
        <row r="1257">
          <cell r="A1257">
            <v>4905</v>
          </cell>
          <cell r="B1257" t="str">
            <v>F</v>
          </cell>
          <cell r="C1257" t="str">
            <v>2.12.4.2.1.17</v>
          </cell>
          <cell r="D1257" t="str">
            <v>Reator para lampada vsap 150w - 220 v</v>
          </cell>
          <cell r="E1257" t="str">
            <v>un</v>
          </cell>
          <cell r="F1257">
            <v>3</v>
          </cell>
          <cell r="G1257">
            <v>101.54</v>
          </cell>
          <cell r="H1257">
            <v>304.62</v>
          </cell>
          <cell r="I1257">
            <v>101.54</v>
          </cell>
          <cell r="J1257">
            <v>304.62</v>
          </cell>
          <cell r="K1257">
            <v>0</v>
          </cell>
          <cell r="L1257" t="str">
            <v xml:space="preserve">   </v>
          </cell>
          <cell r="M1257">
            <v>1</v>
          </cell>
          <cell r="N1257">
            <v>0</v>
          </cell>
          <cell r="O1257">
            <v>0</v>
          </cell>
          <cell r="P1257" t="str">
            <v xml:space="preserve">   </v>
          </cell>
          <cell r="R1257" t="str">
            <v>Comp422</v>
          </cell>
        </row>
        <row r="1258">
          <cell r="A1258">
            <v>5138</v>
          </cell>
          <cell r="B1258" t="str">
            <v>F</v>
          </cell>
          <cell r="C1258" t="str">
            <v>2.12.5.2.1.17</v>
          </cell>
          <cell r="D1258" t="str">
            <v>Reator para lampada vsap 150w - 220 v</v>
          </cell>
          <cell r="E1258" t="str">
            <v>un</v>
          </cell>
          <cell r="F1258">
            <v>3</v>
          </cell>
          <cell r="G1258">
            <v>101.54</v>
          </cell>
          <cell r="H1258">
            <v>304.62</v>
          </cell>
          <cell r="I1258">
            <v>101.54</v>
          </cell>
          <cell r="J1258">
            <v>304.62</v>
          </cell>
          <cell r="K1258">
            <v>0</v>
          </cell>
          <cell r="L1258" t="str">
            <v xml:space="preserve">   </v>
          </cell>
          <cell r="M1258">
            <v>1</v>
          </cell>
          <cell r="N1258">
            <v>0</v>
          </cell>
          <cell r="O1258">
            <v>0</v>
          </cell>
          <cell r="P1258" t="str">
            <v xml:space="preserve">   </v>
          </cell>
          <cell r="R1258" t="str">
            <v>Comp422</v>
          </cell>
        </row>
        <row r="1259">
          <cell r="A1259">
            <v>5340</v>
          </cell>
          <cell r="B1259" t="str">
            <v>F</v>
          </cell>
          <cell r="C1259" t="str">
            <v>2.12.6.1.1.32</v>
          </cell>
          <cell r="D1259" t="str">
            <v>Reator para lampada vsap 150w - 220 v</v>
          </cell>
          <cell r="E1259" t="str">
            <v>un</v>
          </cell>
          <cell r="F1259">
            <v>1</v>
          </cell>
          <cell r="G1259">
            <v>101.54</v>
          </cell>
          <cell r="H1259">
            <v>101.54</v>
          </cell>
          <cell r="I1259">
            <v>101.54</v>
          </cell>
          <cell r="J1259">
            <v>101.54</v>
          </cell>
          <cell r="K1259">
            <v>0</v>
          </cell>
          <cell r="L1259" t="str">
            <v xml:space="preserve">   </v>
          </cell>
          <cell r="M1259">
            <v>1</v>
          </cell>
          <cell r="N1259">
            <v>0</v>
          </cell>
          <cell r="O1259">
            <v>0</v>
          </cell>
          <cell r="P1259" t="str">
            <v xml:space="preserve">   </v>
          </cell>
          <cell r="R1259" t="str">
            <v>Comp422</v>
          </cell>
        </row>
        <row r="1260">
          <cell r="A1260">
            <v>5363</v>
          </cell>
          <cell r="B1260" t="str">
            <v>F</v>
          </cell>
          <cell r="C1260" t="str">
            <v>2.12.6.2.1.17</v>
          </cell>
          <cell r="D1260" t="str">
            <v>Reator para lampada vsap 150w - 220 v</v>
          </cell>
          <cell r="E1260" t="str">
            <v>un</v>
          </cell>
          <cell r="F1260">
            <v>3</v>
          </cell>
          <cell r="G1260">
            <v>101.54</v>
          </cell>
          <cell r="H1260">
            <v>304.62</v>
          </cell>
          <cell r="I1260">
            <v>101.54</v>
          </cell>
          <cell r="J1260">
            <v>304.62</v>
          </cell>
          <cell r="K1260">
            <v>0</v>
          </cell>
          <cell r="L1260" t="str">
            <v xml:space="preserve">   </v>
          </cell>
          <cell r="M1260">
            <v>1</v>
          </cell>
          <cell r="N1260">
            <v>0</v>
          </cell>
          <cell r="O1260">
            <v>0</v>
          </cell>
          <cell r="P1260" t="str">
            <v xml:space="preserve">   </v>
          </cell>
          <cell r="R1260" t="str">
            <v>Comp422</v>
          </cell>
        </row>
        <row r="1261">
          <cell r="A1261">
            <v>5566</v>
          </cell>
          <cell r="B1261" t="str">
            <v>F</v>
          </cell>
          <cell r="C1261" t="str">
            <v>2.12.7.1.1.32</v>
          </cell>
          <cell r="D1261" t="str">
            <v>Reator para lampada vsap 150w - 220 v</v>
          </cell>
          <cell r="E1261" t="str">
            <v>un</v>
          </cell>
          <cell r="F1261">
            <v>1</v>
          </cell>
          <cell r="G1261">
            <v>101.54</v>
          </cell>
          <cell r="H1261">
            <v>101.54</v>
          </cell>
          <cell r="I1261">
            <v>101.54</v>
          </cell>
          <cell r="J1261">
            <v>101.54</v>
          </cell>
          <cell r="K1261">
            <v>0</v>
          </cell>
          <cell r="L1261" t="str">
            <v xml:space="preserve">   </v>
          </cell>
          <cell r="M1261">
            <v>1</v>
          </cell>
          <cell r="N1261">
            <v>0</v>
          </cell>
          <cell r="O1261">
            <v>0</v>
          </cell>
          <cell r="P1261" t="str">
            <v xml:space="preserve">   </v>
          </cell>
          <cell r="R1261" t="str">
            <v>Comp422</v>
          </cell>
        </row>
        <row r="1262">
          <cell r="A1262">
            <v>5589</v>
          </cell>
          <cell r="B1262" t="str">
            <v>F</v>
          </cell>
          <cell r="C1262" t="str">
            <v>2.12.7.2.1.17</v>
          </cell>
          <cell r="D1262" t="str">
            <v>Reator para lampada vsap 150w - 220 v</v>
          </cell>
          <cell r="E1262" t="str">
            <v>un</v>
          </cell>
          <cell r="F1262">
            <v>3</v>
          </cell>
          <cell r="G1262">
            <v>101.54</v>
          </cell>
          <cell r="H1262">
            <v>304.62</v>
          </cell>
          <cell r="I1262">
            <v>101.54</v>
          </cell>
          <cell r="J1262">
            <v>304.62</v>
          </cell>
          <cell r="K1262">
            <v>0</v>
          </cell>
          <cell r="L1262" t="str">
            <v xml:space="preserve">   </v>
          </cell>
          <cell r="M1262">
            <v>1</v>
          </cell>
          <cell r="N1262">
            <v>0</v>
          </cell>
          <cell r="O1262">
            <v>0</v>
          </cell>
          <cell r="P1262" t="str">
            <v xml:space="preserve">   </v>
          </cell>
          <cell r="R1262" t="str">
            <v>Comp422</v>
          </cell>
        </row>
        <row r="1263">
          <cell r="A1263">
            <v>4166</v>
          </cell>
          <cell r="B1263" t="str">
            <v>F</v>
          </cell>
          <cell r="C1263" t="str">
            <v>2.10.7.1.2.1</v>
          </cell>
          <cell r="D1263" t="str">
            <v>Redução c/ bolsas FoFo PN 10 DN (400 x 300)mm</v>
          </cell>
          <cell r="E1263" t="str">
            <v>pc</v>
          </cell>
          <cell r="F1263">
            <v>2</v>
          </cell>
          <cell r="G1263">
            <v>2500</v>
          </cell>
          <cell r="H1263">
            <v>5000</v>
          </cell>
          <cell r="I1263">
            <v>2500</v>
          </cell>
          <cell r="J1263">
            <v>5000</v>
          </cell>
          <cell r="K1263">
            <v>0</v>
          </cell>
          <cell r="L1263" t="str">
            <v xml:space="preserve">   </v>
          </cell>
          <cell r="M1263">
            <v>1</v>
          </cell>
          <cell r="N1263">
            <v>0</v>
          </cell>
          <cell r="O1263">
            <v>0</v>
          </cell>
          <cell r="P1263" t="str">
            <v xml:space="preserve">   </v>
          </cell>
          <cell r="R1263" t="str">
            <v>Comp426</v>
          </cell>
        </row>
        <row r="1264">
          <cell r="A1264">
            <v>4199</v>
          </cell>
          <cell r="B1264" t="str">
            <v>F</v>
          </cell>
          <cell r="C1264" t="str">
            <v>2.10.7.1.7.5</v>
          </cell>
          <cell r="D1264" t="str">
            <v>Redução c/ bolsas FoFo PN 10 DN (700 x 600)mm</v>
          </cell>
          <cell r="E1264" t="str">
            <v>und</v>
          </cell>
          <cell r="F1264">
            <v>2</v>
          </cell>
          <cell r="G1264">
            <v>3800</v>
          </cell>
          <cell r="H1264">
            <v>7600</v>
          </cell>
          <cell r="I1264">
            <v>3800</v>
          </cell>
          <cell r="J1264">
            <v>7600</v>
          </cell>
          <cell r="K1264">
            <v>0</v>
          </cell>
          <cell r="L1264" t="str">
            <v xml:space="preserve">   </v>
          </cell>
          <cell r="M1264">
            <v>1</v>
          </cell>
          <cell r="N1264">
            <v>0</v>
          </cell>
          <cell r="O1264">
            <v>0</v>
          </cell>
          <cell r="P1264" t="str">
            <v xml:space="preserve">   </v>
          </cell>
          <cell r="R1264" t="str">
            <v>Comp427</v>
          </cell>
        </row>
        <row r="1265">
          <cell r="A1265">
            <v>4200</v>
          </cell>
          <cell r="B1265" t="str">
            <v>F</v>
          </cell>
          <cell r="C1265" t="str">
            <v>2.10.7.1.7.6</v>
          </cell>
          <cell r="D1265" t="str">
            <v>Redução c/ ponta e bolsa FoFo PN 10 DN (600 x 400)mm</v>
          </cell>
          <cell r="E1265" t="str">
            <v>und</v>
          </cell>
          <cell r="F1265">
            <v>4</v>
          </cell>
          <cell r="G1265">
            <v>3200</v>
          </cell>
          <cell r="H1265">
            <v>12800</v>
          </cell>
          <cell r="I1265">
            <v>3200</v>
          </cell>
          <cell r="J1265">
            <v>12800</v>
          </cell>
          <cell r="K1265">
            <v>0</v>
          </cell>
          <cell r="L1265" t="str">
            <v xml:space="preserve">   </v>
          </cell>
          <cell r="M1265">
            <v>1</v>
          </cell>
          <cell r="N1265">
            <v>0</v>
          </cell>
          <cell r="O1265">
            <v>0</v>
          </cell>
          <cell r="P1265" t="str">
            <v xml:space="preserve">   </v>
          </cell>
          <cell r="R1265" t="str">
            <v>Comp425</v>
          </cell>
        </row>
        <row r="1266">
          <cell r="A1266">
            <v>394</v>
          </cell>
          <cell r="B1266" t="str">
            <v>F</v>
          </cell>
          <cell r="C1266" t="str">
            <v>1.8.1.4.7</v>
          </cell>
          <cell r="D1266" t="str">
            <v>Reducao Concentrica C/Flanges Fofo Pn-10/16 Dn 100 X 50</v>
          </cell>
          <cell r="E1266" t="str">
            <v>pc</v>
          </cell>
          <cell r="F1266">
            <v>3</v>
          </cell>
          <cell r="G1266">
            <v>196.37</v>
          </cell>
          <cell r="H1266">
            <v>589.11</v>
          </cell>
          <cell r="I1266">
            <v>196.37</v>
          </cell>
          <cell r="J1266">
            <v>589.11</v>
          </cell>
          <cell r="K1266">
            <v>0</v>
          </cell>
          <cell r="L1266" t="str">
            <v xml:space="preserve">   </v>
          </cell>
          <cell r="M1266">
            <v>1</v>
          </cell>
          <cell r="N1266">
            <v>0</v>
          </cell>
          <cell r="O1266">
            <v>0</v>
          </cell>
          <cell r="P1266" t="str">
            <v xml:space="preserve">   </v>
          </cell>
          <cell r="R1266" t="str">
            <v>12536</v>
          </cell>
        </row>
        <row r="1267">
          <cell r="A1267">
            <v>395</v>
          </cell>
          <cell r="B1267" t="str">
            <v>F</v>
          </cell>
          <cell r="C1267" t="str">
            <v>1.8.1.4.8</v>
          </cell>
          <cell r="D1267" t="str">
            <v>Reducao Concentrica C/Flanges Fofo Pn-10/16 Dn 200 X 150</v>
          </cell>
          <cell r="E1267" t="str">
            <v>pc</v>
          </cell>
          <cell r="F1267">
            <v>3</v>
          </cell>
          <cell r="G1267">
            <v>351.09</v>
          </cell>
          <cell r="H1267">
            <v>1053.27</v>
          </cell>
          <cell r="I1267">
            <v>351.09</v>
          </cell>
          <cell r="J1267">
            <v>1053.27</v>
          </cell>
          <cell r="K1267">
            <v>0</v>
          </cell>
          <cell r="L1267" t="str">
            <v xml:space="preserve">   </v>
          </cell>
          <cell r="M1267">
            <v>1</v>
          </cell>
          <cell r="N1267">
            <v>0</v>
          </cell>
          <cell r="O1267">
            <v>0</v>
          </cell>
          <cell r="P1267" t="str">
            <v xml:space="preserve">   </v>
          </cell>
          <cell r="R1267" t="str">
            <v>5169</v>
          </cell>
        </row>
        <row r="1268">
          <cell r="A1268">
            <v>3129</v>
          </cell>
          <cell r="B1268" t="str">
            <v>F</v>
          </cell>
          <cell r="C1268" t="str">
            <v>2.6.5.10.1.21</v>
          </cell>
          <cell r="D1268" t="str">
            <v>Reducao Concentrica C/Flanges Fofo Pn-10/16 Dn 150 X 100</v>
          </cell>
          <cell r="E1268" t="str">
            <v>pç</v>
          </cell>
          <cell r="F1268">
            <v>2</v>
          </cell>
          <cell r="G1268">
            <v>228.19</v>
          </cell>
          <cell r="H1268">
            <v>456.38</v>
          </cell>
          <cell r="I1268">
            <v>228.19</v>
          </cell>
          <cell r="J1268">
            <v>456.38</v>
          </cell>
          <cell r="K1268">
            <v>0</v>
          </cell>
          <cell r="L1268" t="str">
            <v xml:space="preserve">   </v>
          </cell>
          <cell r="M1268">
            <v>1</v>
          </cell>
          <cell r="N1268">
            <v>0</v>
          </cell>
          <cell r="O1268">
            <v>0</v>
          </cell>
          <cell r="P1268" t="str">
            <v xml:space="preserve">   </v>
          </cell>
          <cell r="R1268" t="str">
            <v>5215</v>
          </cell>
        </row>
        <row r="1269">
          <cell r="A1269">
            <v>2398</v>
          </cell>
          <cell r="B1269" t="str">
            <v>F</v>
          </cell>
          <cell r="C1269" t="str">
            <v>2.3.5.10.1.21</v>
          </cell>
          <cell r="D1269" t="str">
            <v>Reducao Concentrica C/Flanges Fofo Pn-10/16 Dn 200 X 150</v>
          </cell>
          <cell r="E1269" t="str">
            <v>pç</v>
          </cell>
          <cell r="F1269">
            <v>2</v>
          </cell>
          <cell r="G1269">
            <v>351.09</v>
          </cell>
          <cell r="H1269">
            <v>702.18</v>
          </cell>
          <cell r="I1269">
            <v>351.09</v>
          </cell>
          <cell r="J1269">
            <v>702.18</v>
          </cell>
          <cell r="K1269">
            <v>0</v>
          </cell>
          <cell r="L1269" t="str">
            <v xml:space="preserve">   </v>
          </cell>
          <cell r="M1269">
            <v>1</v>
          </cell>
          <cell r="N1269">
            <v>0</v>
          </cell>
          <cell r="O1269">
            <v>0</v>
          </cell>
          <cell r="P1269" t="str">
            <v xml:space="preserve">   </v>
          </cell>
          <cell r="R1269" t="str">
            <v>5169</v>
          </cell>
        </row>
        <row r="1270">
          <cell r="A1270">
            <v>2695</v>
          </cell>
          <cell r="B1270" t="str">
            <v>F</v>
          </cell>
          <cell r="C1270" t="str">
            <v>2.4.5.10.1.21</v>
          </cell>
          <cell r="D1270" t="str">
            <v>Reducao Concentrica C/Flanges Fofo Pn-10/16 Dn 200 X 150</v>
          </cell>
          <cell r="E1270" t="str">
            <v>pç</v>
          </cell>
          <cell r="F1270">
            <v>2</v>
          </cell>
          <cell r="G1270">
            <v>351.09</v>
          </cell>
          <cell r="H1270">
            <v>702.18</v>
          </cell>
          <cell r="I1270">
            <v>351.09</v>
          </cell>
          <cell r="J1270">
            <v>702.18</v>
          </cell>
          <cell r="K1270">
            <v>0</v>
          </cell>
          <cell r="L1270" t="str">
            <v xml:space="preserve">   </v>
          </cell>
          <cell r="M1270">
            <v>1</v>
          </cell>
          <cell r="N1270">
            <v>0</v>
          </cell>
          <cell r="O1270">
            <v>0</v>
          </cell>
          <cell r="P1270" t="str">
            <v xml:space="preserve">   </v>
          </cell>
          <cell r="R1270" t="str">
            <v>5169</v>
          </cell>
        </row>
        <row r="1271">
          <cell r="A1271">
            <v>3477</v>
          </cell>
          <cell r="B1271" t="str">
            <v>F</v>
          </cell>
          <cell r="C1271" t="str">
            <v>2.7.5.10.1.20</v>
          </cell>
          <cell r="D1271" t="str">
            <v>Reducao Concentrica C/Flanges Fofo Pn-10 Dn 400 X 300</v>
          </cell>
          <cell r="E1271" t="str">
            <v>pç</v>
          </cell>
          <cell r="F1271">
            <v>2</v>
          </cell>
          <cell r="G1271">
            <v>1521.36</v>
          </cell>
          <cell r="H1271">
            <v>3042.72</v>
          </cell>
          <cell r="I1271">
            <v>1521.36</v>
          </cell>
          <cell r="J1271">
            <v>3042.72</v>
          </cell>
          <cell r="K1271">
            <v>0</v>
          </cell>
          <cell r="L1271" t="str">
            <v xml:space="preserve">   </v>
          </cell>
          <cell r="M1271">
            <v>1</v>
          </cell>
          <cell r="N1271">
            <v>0</v>
          </cell>
          <cell r="O1271">
            <v>0</v>
          </cell>
          <cell r="P1271" t="str">
            <v xml:space="preserve">   </v>
          </cell>
          <cell r="R1271" t="str">
            <v>5173</v>
          </cell>
        </row>
        <row r="1272">
          <cell r="A1272">
            <v>963</v>
          </cell>
          <cell r="B1272" t="str">
            <v>F</v>
          </cell>
          <cell r="C1272" t="str">
            <v>1.8.5.3.1.20</v>
          </cell>
          <cell r="D1272" t="str">
            <v>Reducao Concentrica C/Flanges Fofo Pn-10 Dn 500 X 400</v>
          </cell>
          <cell r="E1272" t="str">
            <v>pç</v>
          </cell>
          <cell r="F1272">
            <v>1</v>
          </cell>
          <cell r="G1272">
            <v>3054.47</v>
          </cell>
          <cell r="H1272">
            <v>3054.47</v>
          </cell>
          <cell r="I1272">
            <v>3054.47</v>
          </cell>
          <cell r="J1272">
            <v>3054.47</v>
          </cell>
          <cell r="K1272">
            <v>0</v>
          </cell>
          <cell r="L1272" t="str">
            <v xml:space="preserve">   </v>
          </cell>
          <cell r="M1272">
            <v>1</v>
          </cell>
          <cell r="N1272">
            <v>0</v>
          </cell>
          <cell r="O1272">
            <v>0</v>
          </cell>
          <cell r="P1272" t="str">
            <v xml:space="preserve">   </v>
          </cell>
          <cell r="R1272" t="str">
            <v>5177</v>
          </cell>
        </row>
        <row r="1273">
          <cell r="A1273">
            <v>211</v>
          </cell>
          <cell r="B1273" t="str">
            <v>F</v>
          </cell>
          <cell r="C1273" t="str">
            <v>1.5.4.1.19</v>
          </cell>
          <cell r="D1273" t="str">
            <v>Redução concentrica em aço  com flanges, DN 500 x 400</v>
          </cell>
          <cell r="E1273" t="str">
            <v>pc</v>
          </cell>
          <cell r="F1273">
            <v>8</v>
          </cell>
          <cell r="G1273">
            <v>6276.26</v>
          </cell>
          <cell r="H1273">
            <v>50210.080000000002</v>
          </cell>
          <cell r="I1273">
            <v>6276.25</v>
          </cell>
          <cell r="J1273">
            <v>50210</v>
          </cell>
          <cell r="K1273">
            <v>0.01</v>
          </cell>
          <cell r="L1273" t="str">
            <v xml:space="preserve">   </v>
          </cell>
          <cell r="M1273">
            <v>1</v>
          </cell>
          <cell r="N1273">
            <v>0</v>
          </cell>
          <cell r="O1273">
            <v>0</v>
          </cell>
          <cell r="P1273">
            <v>1.00000000002183E-2</v>
          </cell>
          <cell r="R1273" t="str">
            <v>Comp423</v>
          </cell>
        </row>
        <row r="1274">
          <cell r="A1274">
            <v>127</v>
          </cell>
          <cell r="B1274" t="str">
            <v>F</v>
          </cell>
          <cell r="C1274" t="str">
            <v>1.4.3.1.19</v>
          </cell>
          <cell r="D1274" t="str">
            <v>Redução em aço com PT/FL e aba de vedação conforme det. 01  (peça especial) DN 800 x 600 mm</v>
          </cell>
          <cell r="E1274" t="str">
            <v>un</v>
          </cell>
          <cell r="F1274">
            <v>1</v>
          </cell>
          <cell r="G1274">
            <v>11740</v>
          </cell>
          <cell r="H1274">
            <v>11740</v>
          </cell>
          <cell r="I1274">
            <v>11740</v>
          </cell>
          <cell r="J1274">
            <v>11740</v>
          </cell>
          <cell r="K1274">
            <v>0</v>
          </cell>
          <cell r="L1274" t="str">
            <v xml:space="preserve">   </v>
          </cell>
          <cell r="M1274">
            <v>1</v>
          </cell>
          <cell r="N1274">
            <v>0</v>
          </cell>
          <cell r="O1274">
            <v>0</v>
          </cell>
          <cell r="P1274" t="str">
            <v xml:space="preserve">   </v>
          </cell>
          <cell r="R1274" t="str">
            <v>Comp424</v>
          </cell>
        </row>
        <row r="1275">
          <cell r="A1275">
            <v>1479</v>
          </cell>
          <cell r="B1275" t="str">
            <v>F</v>
          </cell>
          <cell r="C1275" t="str">
            <v>1.14.4.14</v>
          </cell>
          <cell r="D1275" t="str">
            <v>Reducao Ponta E Bolsa Fofo Jgs Dn 150 X 100 Inclusive Anel Borracha</v>
          </cell>
          <cell r="E1275" t="str">
            <v>pç</v>
          </cell>
          <cell r="F1275">
            <v>2</v>
          </cell>
          <cell r="G1275">
            <v>198.94</v>
          </cell>
          <cell r="H1275">
            <v>397.88</v>
          </cell>
          <cell r="I1275">
            <v>198.94</v>
          </cell>
          <cell r="J1275">
            <v>397.88</v>
          </cell>
          <cell r="K1275">
            <v>0</v>
          </cell>
          <cell r="L1275" t="str">
            <v xml:space="preserve">   </v>
          </cell>
          <cell r="M1275">
            <v>1</v>
          </cell>
          <cell r="N1275">
            <v>0</v>
          </cell>
          <cell r="O1275">
            <v>0</v>
          </cell>
          <cell r="P1275" t="str">
            <v xml:space="preserve">   </v>
          </cell>
          <cell r="R1275" t="str">
            <v>5139</v>
          </cell>
        </row>
        <row r="1276">
          <cell r="A1276">
            <v>1480</v>
          </cell>
          <cell r="B1276" t="str">
            <v>F</v>
          </cell>
          <cell r="C1276" t="str">
            <v>1.14.4.15</v>
          </cell>
          <cell r="D1276" t="str">
            <v>Reducao Pvc Pba Je Pb P/Rede Agua Dn 100 X 75/De 110 X 85Mm</v>
          </cell>
          <cell r="E1276" t="str">
            <v>pç</v>
          </cell>
          <cell r="F1276">
            <v>4</v>
          </cell>
          <cell r="G1276">
            <v>43.08</v>
          </cell>
          <cell r="H1276">
            <v>172.32</v>
          </cell>
          <cell r="I1276">
            <v>43.08</v>
          </cell>
          <cell r="J1276">
            <v>172.32</v>
          </cell>
          <cell r="K1276">
            <v>0</v>
          </cell>
          <cell r="L1276" t="str">
            <v xml:space="preserve">   </v>
          </cell>
          <cell r="M1276">
            <v>1</v>
          </cell>
          <cell r="N1276">
            <v>0</v>
          </cell>
          <cell r="O1276">
            <v>0</v>
          </cell>
          <cell r="P1276" t="str">
            <v xml:space="preserve">   </v>
          </cell>
          <cell r="R1276" t="str">
            <v>11323</v>
          </cell>
        </row>
        <row r="1277">
          <cell r="A1277">
            <v>1390</v>
          </cell>
          <cell r="B1277" t="str">
            <v>F</v>
          </cell>
          <cell r="C1277" t="str">
            <v>1.13.4.8</v>
          </cell>
          <cell r="D1277" t="str">
            <v>Reducao Ponta E Bolsa Fofo Jgs Dn 150 X 100 Inclusive Anel Borracha</v>
          </cell>
          <cell r="E1277" t="str">
            <v>pç</v>
          </cell>
          <cell r="F1277">
            <v>2</v>
          </cell>
          <cell r="G1277">
            <v>198.94</v>
          </cell>
          <cell r="H1277">
            <v>397.88</v>
          </cell>
          <cell r="I1277">
            <v>198.94</v>
          </cell>
          <cell r="J1277">
            <v>397.88</v>
          </cell>
          <cell r="K1277">
            <v>0</v>
          </cell>
          <cell r="L1277" t="str">
            <v xml:space="preserve">   </v>
          </cell>
          <cell r="M1277">
            <v>1</v>
          </cell>
          <cell r="N1277">
            <v>0</v>
          </cell>
          <cell r="O1277">
            <v>0</v>
          </cell>
          <cell r="P1277" t="str">
            <v xml:space="preserve">   </v>
          </cell>
          <cell r="R1277" t="str">
            <v>5139</v>
          </cell>
        </row>
        <row r="1278">
          <cell r="A1278">
            <v>1391</v>
          </cell>
          <cell r="B1278" t="str">
            <v>F</v>
          </cell>
          <cell r="C1278" t="str">
            <v>1.13.4.9</v>
          </cell>
          <cell r="D1278" t="str">
            <v>Reducao Ponta E Bolsa Fofo Jgs Dn 200 X 150 Inclusive Anel Borracha</v>
          </cell>
          <cell r="E1278" t="str">
            <v>pç</v>
          </cell>
          <cell r="F1278">
            <v>1</v>
          </cell>
          <cell r="G1278">
            <v>257.44</v>
          </cell>
          <cell r="H1278">
            <v>257.44</v>
          </cell>
          <cell r="I1278">
            <v>257.44</v>
          </cell>
          <cell r="J1278">
            <v>257.44</v>
          </cell>
          <cell r="K1278">
            <v>0</v>
          </cell>
          <cell r="L1278" t="str">
            <v xml:space="preserve">   </v>
          </cell>
          <cell r="M1278">
            <v>1</v>
          </cell>
          <cell r="N1278">
            <v>0</v>
          </cell>
          <cell r="O1278">
            <v>0</v>
          </cell>
          <cell r="P1278" t="str">
            <v xml:space="preserve">   </v>
          </cell>
          <cell r="R1278" t="str">
            <v>5143</v>
          </cell>
        </row>
        <row r="1279">
          <cell r="A1279">
            <v>1392</v>
          </cell>
          <cell r="B1279" t="str">
            <v>F</v>
          </cell>
          <cell r="C1279" t="str">
            <v>1.13.4.10</v>
          </cell>
          <cell r="D1279" t="str">
            <v>Reducao Ponta E Bolsa Fofo Jgs Dn 300 X 200 Inclusive Anel Borracha</v>
          </cell>
          <cell r="E1279" t="str">
            <v>pç</v>
          </cell>
          <cell r="F1279">
            <v>1</v>
          </cell>
          <cell r="G1279">
            <v>433.93</v>
          </cell>
          <cell r="H1279">
            <v>433.93</v>
          </cell>
          <cell r="I1279">
            <v>433.93</v>
          </cell>
          <cell r="J1279">
            <v>433.93</v>
          </cell>
          <cell r="K1279">
            <v>0</v>
          </cell>
          <cell r="L1279" t="str">
            <v xml:space="preserve">   </v>
          </cell>
          <cell r="M1279">
            <v>1</v>
          </cell>
          <cell r="N1279">
            <v>0</v>
          </cell>
          <cell r="O1279">
            <v>0</v>
          </cell>
          <cell r="P1279" t="str">
            <v xml:space="preserve">   </v>
          </cell>
          <cell r="R1279" t="str">
            <v>5227</v>
          </cell>
        </row>
        <row r="1280">
          <cell r="A1280">
            <v>1630</v>
          </cell>
          <cell r="B1280" t="str">
            <v>F</v>
          </cell>
          <cell r="C1280" t="str">
            <v>1.16.2.2.21</v>
          </cell>
          <cell r="D1280" t="str">
            <v>Reducao para eletroduto ø 1" x 3/4" para instalação em condulete com entrada sem rosca</v>
          </cell>
          <cell r="E1280" t="str">
            <v>un</v>
          </cell>
          <cell r="F1280">
            <v>5</v>
          </cell>
          <cell r="G1280">
            <v>4.88</v>
          </cell>
          <cell r="H1280">
            <v>24.4</v>
          </cell>
          <cell r="I1280">
            <v>4.88</v>
          </cell>
          <cell r="J1280">
            <v>24.4</v>
          </cell>
          <cell r="K1280">
            <v>0</v>
          </cell>
          <cell r="L1280" t="str">
            <v xml:space="preserve">   </v>
          </cell>
          <cell r="M1280">
            <v>1</v>
          </cell>
          <cell r="N1280">
            <v>0</v>
          </cell>
          <cell r="O1280">
            <v>0</v>
          </cell>
          <cell r="P1280" t="str">
            <v xml:space="preserve">   </v>
          </cell>
          <cell r="R1280" t="str">
            <v>Comp431</v>
          </cell>
        </row>
        <row r="1281">
          <cell r="A1281">
            <v>504</v>
          </cell>
          <cell r="B1281" t="str">
            <v>F</v>
          </cell>
          <cell r="C1281" t="str">
            <v>1.8.2.4.1.17</v>
          </cell>
          <cell r="D1281" t="str">
            <v>Reducao Ponta E Bolsa Fofo Jgs Dn 150 X 100 Inclusive Anel Borracha</v>
          </cell>
          <cell r="E1281" t="str">
            <v>pç</v>
          </cell>
          <cell r="F1281">
            <v>16</v>
          </cell>
          <cell r="G1281">
            <v>198.94</v>
          </cell>
          <cell r="H1281">
            <v>3183.04</v>
          </cell>
          <cell r="I1281">
            <v>198.94</v>
          </cell>
          <cell r="J1281">
            <v>3183.04</v>
          </cell>
          <cell r="K1281">
            <v>0</v>
          </cell>
          <cell r="L1281" t="str">
            <v xml:space="preserve">   </v>
          </cell>
          <cell r="M1281">
            <v>1</v>
          </cell>
          <cell r="N1281">
            <v>0</v>
          </cell>
          <cell r="O1281">
            <v>0</v>
          </cell>
          <cell r="P1281" t="str">
            <v xml:space="preserve">   </v>
          </cell>
          <cell r="R1281" t="str">
            <v>5139</v>
          </cell>
        </row>
        <row r="1282">
          <cell r="A1282">
            <v>678</v>
          </cell>
          <cell r="B1282" t="str">
            <v>F</v>
          </cell>
          <cell r="C1282" t="str">
            <v>1.8.3.4.1.9</v>
          </cell>
          <cell r="D1282" t="str">
            <v>Reducao Ponta E Bolsa Fofo Jgs Dn 150 X 100 Inclusive Anel Borracha</v>
          </cell>
          <cell r="E1282" t="str">
            <v>pç</v>
          </cell>
          <cell r="F1282">
            <v>3</v>
          </cell>
          <cell r="G1282">
            <v>198.94</v>
          </cell>
          <cell r="H1282">
            <v>596.82000000000005</v>
          </cell>
          <cell r="I1282">
            <v>198.94</v>
          </cell>
          <cell r="J1282">
            <v>596.82000000000005</v>
          </cell>
          <cell r="K1282">
            <v>0</v>
          </cell>
          <cell r="L1282" t="str">
            <v xml:space="preserve">   </v>
          </cell>
          <cell r="M1282">
            <v>1</v>
          </cell>
          <cell r="N1282">
            <v>0</v>
          </cell>
          <cell r="O1282">
            <v>0</v>
          </cell>
          <cell r="P1282" t="str">
            <v xml:space="preserve">   </v>
          </cell>
          <cell r="R1282" t="str">
            <v>5139</v>
          </cell>
        </row>
        <row r="1283">
          <cell r="A1283">
            <v>816</v>
          </cell>
          <cell r="B1283" t="str">
            <v>F</v>
          </cell>
          <cell r="C1283" t="str">
            <v>1.8.4.4.1.9</v>
          </cell>
          <cell r="D1283" t="str">
            <v>Reducao Ponta E Bolsa Fofo Jgs Dn 150 X 100 Inclusive Anel Borracha</v>
          </cell>
          <cell r="E1283" t="str">
            <v>pç</v>
          </cell>
          <cell r="F1283">
            <v>3</v>
          </cell>
          <cell r="G1283">
            <v>198.94</v>
          </cell>
          <cell r="H1283">
            <v>596.82000000000005</v>
          </cell>
          <cell r="I1283">
            <v>198.94</v>
          </cell>
          <cell r="J1283">
            <v>596.82000000000005</v>
          </cell>
          <cell r="K1283">
            <v>0</v>
          </cell>
          <cell r="L1283" t="str">
            <v xml:space="preserve">   </v>
          </cell>
          <cell r="M1283">
            <v>1</v>
          </cell>
          <cell r="N1283">
            <v>0</v>
          </cell>
          <cell r="O1283">
            <v>0</v>
          </cell>
          <cell r="P1283" t="str">
            <v xml:space="preserve">   </v>
          </cell>
          <cell r="R1283" t="str">
            <v>5139</v>
          </cell>
        </row>
        <row r="1284">
          <cell r="A1284">
            <v>505</v>
          </cell>
          <cell r="B1284" t="str">
            <v>F</v>
          </cell>
          <cell r="C1284" t="str">
            <v>1.8.2.4.1.18</v>
          </cell>
          <cell r="D1284" t="str">
            <v>Reducao Ponta E Bolsa Fofo Jgs Dn 200 X 100 Inclusive Anel Borracha</v>
          </cell>
          <cell r="E1284" t="str">
            <v>pç</v>
          </cell>
          <cell r="F1284">
            <v>1</v>
          </cell>
          <cell r="G1284">
            <v>251.59</v>
          </cell>
          <cell r="H1284">
            <v>251.59</v>
          </cell>
          <cell r="I1284">
            <v>251.59</v>
          </cell>
          <cell r="J1284">
            <v>251.59</v>
          </cell>
          <cell r="K1284">
            <v>0</v>
          </cell>
          <cell r="L1284" t="str">
            <v xml:space="preserve">   </v>
          </cell>
          <cell r="M1284">
            <v>1</v>
          </cell>
          <cell r="N1284">
            <v>0</v>
          </cell>
          <cell r="O1284">
            <v>0</v>
          </cell>
          <cell r="P1284" t="str">
            <v xml:space="preserve">   </v>
          </cell>
          <cell r="R1284" t="str">
            <v>5141</v>
          </cell>
        </row>
        <row r="1285">
          <cell r="A1285">
            <v>817</v>
          </cell>
          <cell r="B1285" t="str">
            <v>F</v>
          </cell>
          <cell r="C1285" t="str">
            <v>1.8.4.4.1.10</v>
          </cell>
          <cell r="D1285" t="str">
            <v>Reducao Ponta E Bolsa Fofo Jgs Dn 200 X 100 Inclusive Anel Borracha</v>
          </cell>
          <cell r="E1285" t="str">
            <v>pç</v>
          </cell>
          <cell r="F1285">
            <v>1</v>
          </cell>
          <cell r="G1285">
            <v>251.59</v>
          </cell>
          <cell r="H1285">
            <v>251.59</v>
          </cell>
          <cell r="I1285">
            <v>251.59</v>
          </cell>
          <cell r="J1285">
            <v>251.59</v>
          </cell>
          <cell r="K1285">
            <v>0</v>
          </cell>
          <cell r="L1285" t="str">
            <v xml:space="preserve">   </v>
          </cell>
          <cell r="M1285">
            <v>1</v>
          </cell>
          <cell r="N1285">
            <v>0</v>
          </cell>
          <cell r="O1285">
            <v>0</v>
          </cell>
          <cell r="P1285" t="str">
            <v xml:space="preserve">   </v>
          </cell>
          <cell r="R1285" t="str">
            <v>5141</v>
          </cell>
        </row>
        <row r="1286">
          <cell r="A1286">
            <v>506</v>
          </cell>
          <cell r="B1286" t="str">
            <v>F</v>
          </cell>
          <cell r="C1286" t="str">
            <v>1.8.2.4.1.19</v>
          </cell>
          <cell r="D1286" t="str">
            <v>Reducao Ponta E Bolsa Fofo Jgs Dn 200 X 150 Inclusive Anel Borracha</v>
          </cell>
          <cell r="E1286" t="str">
            <v>pç</v>
          </cell>
          <cell r="F1286">
            <v>2</v>
          </cell>
          <cell r="G1286">
            <v>257.44</v>
          </cell>
          <cell r="H1286">
            <v>514.88</v>
          </cell>
          <cell r="I1286">
            <v>257.44</v>
          </cell>
          <cell r="J1286">
            <v>514.88</v>
          </cell>
          <cell r="K1286">
            <v>0</v>
          </cell>
          <cell r="L1286" t="str">
            <v xml:space="preserve">   </v>
          </cell>
          <cell r="M1286">
            <v>1</v>
          </cell>
          <cell r="N1286">
            <v>0</v>
          </cell>
          <cell r="O1286">
            <v>0</v>
          </cell>
          <cell r="P1286" t="str">
            <v xml:space="preserve">   </v>
          </cell>
          <cell r="R1286" t="str">
            <v>5143</v>
          </cell>
        </row>
        <row r="1287">
          <cell r="A1287">
            <v>679</v>
          </cell>
          <cell r="B1287" t="str">
            <v>F</v>
          </cell>
          <cell r="C1287" t="str">
            <v>1.8.3.4.1.10</v>
          </cell>
          <cell r="D1287" t="str">
            <v>Reducao Ponta E Bolsa Fofo Jgs Dn 200 X 150 Inclusive Anel Borracha</v>
          </cell>
          <cell r="E1287" t="str">
            <v>pç</v>
          </cell>
          <cell r="F1287">
            <v>1</v>
          </cell>
          <cell r="G1287">
            <v>257.44</v>
          </cell>
          <cell r="H1287">
            <v>257.44</v>
          </cell>
          <cell r="I1287">
            <v>257.44</v>
          </cell>
          <cell r="J1287">
            <v>257.44</v>
          </cell>
          <cell r="K1287">
            <v>0</v>
          </cell>
          <cell r="L1287" t="str">
            <v xml:space="preserve">   </v>
          </cell>
          <cell r="M1287">
            <v>1</v>
          </cell>
          <cell r="N1287">
            <v>0</v>
          </cell>
          <cell r="O1287">
            <v>0</v>
          </cell>
          <cell r="P1287" t="str">
            <v xml:space="preserve">   </v>
          </cell>
          <cell r="R1287" t="str">
            <v>5143</v>
          </cell>
        </row>
        <row r="1288">
          <cell r="A1288">
            <v>818</v>
          </cell>
          <cell r="B1288" t="str">
            <v>F</v>
          </cell>
          <cell r="C1288" t="str">
            <v>1.8.4.4.1.11</v>
          </cell>
          <cell r="D1288" t="str">
            <v>Reducao Ponta E Bolsa Fofo Jgs Dn 200 X 150 Inclusive Anel Borracha</v>
          </cell>
          <cell r="E1288" t="str">
            <v>pç</v>
          </cell>
          <cell r="F1288">
            <v>1</v>
          </cell>
          <cell r="G1288">
            <v>257.44</v>
          </cell>
          <cell r="H1288">
            <v>257.44</v>
          </cell>
          <cell r="I1288">
            <v>257.44</v>
          </cell>
          <cell r="J1288">
            <v>257.44</v>
          </cell>
          <cell r="K1288">
            <v>0</v>
          </cell>
          <cell r="L1288" t="str">
            <v xml:space="preserve">   </v>
          </cell>
          <cell r="M1288">
            <v>1</v>
          </cell>
          <cell r="N1288">
            <v>0</v>
          </cell>
          <cell r="O1288">
            <v>0</v>
          </cell>
          <cell r="P1288" t="str">
            <v xml:space="preserve">   </v>
          </cell>
          <cell r="R1288" t="str">
            <v>5143</v>
          </cell>
        </row>
        <row r="1289">
          <cell r="A1289">
            <v>507</v>
          </cell>
          <cell r="B1289" t="str">
            <v>F</v>
          </cell>
          <cell r="C1289" t="str">
            <v>1.8.2.4.1.20</v>
          </cell>
          <cell r="D1289" t="str">
            <v>Reducao Ponta E Bolsa Fofo Jgs Dn 250 X 200 Inclusive Anel Borracha</v>
          </cell>
          <cell r="E1289" t="str">
            <v>pç</v>
          </cell>
          <cell r="F1289">
            <v>1</v>
          </cell>
          <cell r="G1289">
            <v>345.24</v>
          </cell>
          <cell r="H1289">
            <v>345.24</v>
          </cell>
          <cell r="I1289">
            <v>345.24</v>
          </cell>
          <cell r="J1289">
            <v>345.24</v>
          </cell>
          <cell r="K1289">
            <v>0</v>
          </cell>
          <cell r="L1289" t="str">
            <v xml:space="preserve">   </v>
          </cell>
          <cell r="M1289">
            <v>1</v>
          </cell>
          <cell r="N1289">
            <v>0</v>
          </cell>
          <cell r="O1289">
            <v>0</v>
          </cell>
          <cell r="P1289" t="str">
            <v xml:space="preserve">   </v>
          </cell>
          <cell r="R1289" t="str">
            <v>5145</v>
          </cell>
        </row>
        <row r="1290">
          <cell r="A1290">
            <v>508</v>
          </cell>
          <cell r="B1290" t="str">
            <v>F</v>
          </cell>
          <cell r="C1290" t="str">
            <v>1.8.2.4.1.21</v>
          </cell>
          <cell r="D1290" t="str">
            <v>Reducao Ponta E Bolsa Fofo Jgs Dn 300 X 200 Inclusive Anel Borracha</v>
          </cell>
          <cell r="E1290" t="str">
            <v>pç</v>
          </cell>
          <cell r="F1290">
            <v>3</v>
          </cell>
          <cell r="G1290">
            <v>433.93</v>
          </cell>
          <cell r="H1290">
            <v>1301.79</v>
          </cell>
          <cell r="I1290">
            <v>433.93</v>
          </cell>
          <cell r="J1290">
            <v>1301.79</v>
          </cell>
          <cell r="K1290">
            <v>0</v>
          </cell>
          <cell r="L1290" t="str">
            <v xml:space="preserve">   </v>
          </cell>
          <cell r="M1290">
            <v>1</v>
          </cell>
          <cell r="N1290">
            <v>0</v>
          </cell>
          <cell r="O1290">
            <v>0</v>
          </cell>
          <cell r="P1290" t="str">
            <v xml:space="preserve">   </v>
          </cell>
          <cell r="R1290" t="str">
            <v>5227</v>
          </cell>
        </row>
        <row r="1291">
          <cell r="A1291">
            <v>509</v>
          </cell>
          <cell r="B1291" t="str">
            <v>F</v>
          </cell>
          <cell r="C1291" t="str">
            <v>1.8.2.4.1.22</v>
          </cell>
          <cell r="D1291" t="str">
            <v>Reducao Ponta E Bolsa Fofo Jgs Dn 300 X 200 Inclusive Anel Borracha</v>
          </cell>
          <cell r="E1291" t="str">
            <v>pç</v>
          </cell>
          <cell r="F1291">
            <v>3</v>
          </cell>
          <cell r="G1291">
            <v>456.4</v>
          </cell>
          <cell r="H1291">
            <v>1369.2</v>
          </cell>
          <cell r="I1291">
            <v>456.4</v>
          </cell>
          <cell r="J1291">
            <v>1369.2</v>
          </cell>
          <cell r="K1291">
            <v>0</v>
          </cell>
          <cell r="L1291" t="str">
            <v xml:space="preserve">   </v>
          </cell>
          <cell r="M1291">
            <v>1</v>
          </cell>
          <cell r="N1291">
            <v>0</v>
          </cell>
          <cell r="O1291">
            <v>0</v>
          </cell>
          <cell r="P1291" t="str">
            <v xml:space="preserve">   </v>
          </cell>
          <cell r="R1291" t="str">
            <v>5227</v>
          </cell>
        </row>
        <row r="1292">
          <cell r="A1292">
            <v>1095</v>
          </cell>
          <cell r="B1292" t="str">
            <v>F</v>
          </cell>
          <cell r="C1292" t="str">
            <v>1.9.3.1.1</v>
          </cell>
          <cell r="D1292" t="str">
            <v>Reducao Ponta E Bolsa Fofo Jgs Dn 350 X 300 Inclusive Anel Borracha</v>
          </cell>
          <cell r="E1292" t="str">
            <v>und.</v>
          </cell>
          <cell r="F1292">
            <v>1</v>
          </cell>
          <cell r="G1292">
            <v>762.85</v>
          </cell>
          <cell r="H1292">
            <v>762.85</v>
          </cell>
          <cell r="I1292">
            <v>762.85</v>
          </cell>
          <cell r="J1292">
            <v>762.85</v>
          </cell>
          <cell r="K1292">
            <v>0</v>
          </cell>
          <cell r="L1292" t="str">
            <v xml:space="preserve">   </v>
          </cell>
          <cell r="M1292">
            <v>1</v>
          </cell>
          <cell r="N1292">
            <v>0</v>
          </cell>
          <cell r="O1292">
            <v>0</v>
          </cell>
          <cell r="P1292" t="str">
            <v xml:space="preserve">   </v>
          </cell>
          <cell r="R1292" t="str">
            <v>5226</v>
          </cell>
        </row>
        <row r="1293">
          <cell r="A1293">
            <v>1171</v>
          </cell>
          <cell r="B1293" t="str">
            <v>F</v>
          </cell>
          <cell r="C1293" t="str">
            <v>1.10.3.1.1</v>
          </cell>
          <cell r="D1293" t="str">
            <v>Reducao Ponta E Bolsa Fofo Jgs Dn 350 X 300 Inclusive Anel Borracha</v>
          </cell>
          <cell r="E1293" t="str">
            <v>und.</v>
          </cell>
          <cell r="F1293">
            <v>1</v>
          </cell>
          <cell r="G1293">
            <v>762.85</v>
          </cell>
          <cell r="H1293">
            <v>762.85</v>
          </cell>
          <cell r="I1293">
            <v>762.85</v>
          </cell>
          <cell r="J1293">
            <v>762.85</v>
          </cell>
          <cell r="K1293">
            <v>0</v>
          </cell>
          <cell r="L1293" t="str">
            <v xml:space="preserve">   </v>
          </cell>
          <cell r="M1293">
            <v>1</v>
          </cell>
          <cell r="N1293">
            <v>0</v>
          </cell>
          <cell r="O1293">
            <v>0</v>
          </cell>
          <cell r="P1293" t="str">
            <v xml:space="preserve">   </v>
          </cell>
          <cell r="R1293" t="str">
            <v>5226</v>
          </cell>
        </row>
        <row r="1294">
          <cell r="A1294">
            <v>1228</v>
          </cell>
          <cell r="B1294" t="str">
            <v>F</v>
          </cell>
          <cell r="C1294" t="str">
            <v>1.11.3.1.1</v>
          </cell>
          <cell r="D1294" t="str">
            <v>Reducao Ponta E Bolsa Fofo Jgs Dn 350 X 300 Inclusive Anel Borracha</v>
          </cell>
          <cell r="E1294" t="str">
            <v>und.</v>
          </cell>
          <cell r="F1294">
            <v>1</v>
          </cell>
          <cell r="G1294">
            <v>762.85</v>
          </cell>
          <cell r="H1294">
            <v>762.85</v>
          </cell>
          <cell r="I1294">
            <v>762.85</v>
          </cell>
          <cell r="J1294">
            <v>762.85</v>
          </cell>
          <cell r="K1294">
            <v>0</v>
          </cell>
          <cell r="L1294" t="str">
            <v xml:space="preserve">   </v>
          </cell>
          <cell r="M1294">
            <v>1</v>
          </cell>
          <cell r="N1294">
            <v>0</v>
          </cell>
          <cell r="O1294">
            <v>0</v>
          </cell>
          <cell r="P1294" t="str">
            <v xml:space="preserve">   </v>
          </cell>
          <cell r="R1294" t="str">
            <v>5226</v>
          </cell>
        </row>
        <row r="1295">
          <cell r="A1295">
            <v>1304</v>
          </cell>
          <cell r="B1295" t="str">
            <v>F</v>
          </cell>
          <cell r="C1295" t="str">
            <v>1.12.3.1.1</v>
          </cell>
          <cell r="D1295" t="str">
            <v>Reducao Ponta E Bolsa Fofo Jgs Dn 350 X 300 Inclusive Anel Borracha</v>
          </cell>
          <cell r="E1295" t="str">
            <v>und.</v>
          </cell>
          <cell r="F1295">
            <v>1</v>
          </cell>
          <cell r="G1295">
            <v>762.85</v>
          </cell>
          <cell r="H1295">
            <v>762.85</v>
          </cell>
          <cell r="I1295">
            <v>762.85</v>
          </cell>
          <cell r="J1295">
            <v>762.85</v>
          </cell>
          <cell r="K1295">
            <v>0</v>
          </cell>
          <cell r="L1295" t="str">
            <v xml:space="preserve">   </v>
          </cell>
          <cell r="M1295">
            <v>1</v>
          </cell>
          <cell r="N1295">
            <v>0</v>
          </cell>
          <cell r="O1295">
            <v>0</v>
          </cell>
          <cell r="P1295" t="str">
            <v xml:space="preserve">   </v>
          </cell>
          <cell r="R1295" t="str">
            <v>5226</v>
          </cell>
        </row>
        <row r="1296">
          <cell r="A1296">
            <v>415</v>
          </cell>
          <cell r="B1296" t="str">
            <v>F</v>
          </cell>
          <cell r="C1296" t="str">
            <v>1.8.1.5.4</v>
          </cell>
          <cell r="D1296" t="str">
            <v>Reducao Ponta E Bolsa Fofo Jgs Dn 500 X 400 Inclusive Anel Borracha</v>
          </cell>
          <cell r="E1296" t="str">
            <v>pc</v>
          </cell>
          <cell r="F1296">
            <v>1</v>
          </cell>
          <cell r="G1296">
            <v>1430.14</v>
          </cell>
          <cell r="H1296">
            <v>1430.14</v>
          </cell>
          <cell r="I1296">
            <v>1430.14</v>
          </cell>
          <cell r="J1296">
            <v>1430.14</v>
          </cell>
          <cell r="K1296">
            <v>0</v>
          </cell>
          <cell r="L1296" t="str">
            <v xml:space="preserve">   </v>
          </cell>
          <cell r="M1296">
            <v>1</v>
          </cell>
          <cell r="N1296">
            <v>0</v>
          </cell>
          <cell r="O1296">
            <v>0</v>
          </cell>
          <cell r="P1296" t="str">
            <v xml:space="preserve">   </v>
          </cell>
          <cell r="R1296" t="str">
            <v>5224</v>
          </cell>
        </row>
        <row r="1297">
          <cell r="A1297">
            <v>580</v>
          </cell>
          <cell r="B1297" t="str">
            <v>F</v>
          </cell>
          <cell r="C1297" t="str">
            <v>1.8.2.5.1.22</v>
          </cell>
          <cell r="D1297" t="str">
            <v>Redução PVC-PBA JE BB P/Rede de água DN (100 X 50)mm</v>
          </cell>
          <cell r="E1297" t="str">
            <v>un</v>
          </cell>
          <cell r="F1297">
            <v>31</v>
          </cell>
          <cell r="G1297">
            <v>64.290000000000006</v>
          </cell>
          <cell r="H1297">
            <v>1992.99</v>
          </cell>
          <cell r="I1297">
            <v>64.28</v>
          </cell>
          <cell r="J1297">
            <v>1992.68</v>
          </cell>
          <cell r="K1297">
            <v>0.01</v>
          </cell>
          <cell r="L1297" t="str">
            <v xml:space="preserve">   </v>
          </cell>
          <cell r="M1297">
            <v>1.0002</v>
          </cell>
          <cell r="N1297">
            <v>2.0000000000000001E-4</v>
          </cell>
          <cell r="O1297">
            <v>0</v>
          </cell>
          <cell r="P1297">
            <v>1.00000000000051E-2</v>
          </cell>
          <cell r="R1297" t="str">
            <v>Comp429</v>
          </cell>
        </row>
        <row r="1298">
          <cell r="A1298">
            <v>722</v>
          </cell>
          <cell r="B1298" t="str">
            <v>F</v>
          </cell>
          <cell r="C1298" t="str">
            <v>1.8.3.5.1.20</v>
          </cell>
          <cell r="D1298" t="str">
            <v>Redução PVC-PBA JE BB P/Rede de água DN (100 X 50)mm</v>
          </cell>
          <cell r="E1298" t="str">
            <v>un</v>
          </cell>
          <cell r="F1298">
            <v>16</v>
          </cell>
          <cell r="G1298">
            <v>64.290000000000006</v>
          </cell>
          <cell r="H1298">
            <v>1028.6400000000001</v>
          </cell>
          <cell r="I1298">
            <v>64.28</v>
          </cell>
          <cell r="J1298">
            <v>1028.48</v>
          </cell>
          <cell r="K1298">
            <v>0.01</v>
          </cell>
          <cell r="L1298" t="str">
            <v xml:space="preserve">   </v>
          </cell>
          <cell r="M1298">
            <v>1.0002</v>
          </cell>
          <cell r="N1298">
            <v>2.0000000000000001E-4</v>
          </cell>
          <cell r="O1298">
            <v>0</v>
          </cell>
          <cell r="P1298">
            <v>1.00000000000051E-2</v>
          </cell>
          <cell r="R1298" t="str">
            <v>Comp429</v>
          </cell>
        </row>
        <row r="1299">
          <cell r="A1299">
            <v>863</v>
          </cell>
          <cell r="B1299" t="str">
            <v>F</v>
          </cell>
          <cell r="C1299" t="str">
            <v>1.8.4.5.1.19</v>
          </cell>
          <cell r="D1299" t="str">
            <v>Redução PVC-PBA JE BB P/Rede de água DN (100 X 50)mm</v>
          </cell>
          <cell r="E1299" t="str">
            <v>un</v>
          </cell>
          <cell r="F1299">
            <v>9</v>
          </cell>
          <cell r="G1299">
            <v>64.290000000000006</v>
          </cell>
          <cell r="H1299">
            <v>578.61</v>
          </cell>
          <cell r="I1299">
            <v>64.28</v>
          </cell>
          <cell r="J1299">
            <v>578.52</v>
          </cell>
          <cell r="K1299">
            <v>0.01</v>
          </cell>
          <cell r="L1299" t="str">
            <v xml:space="preserve">   </v>
          </cell>
          <cell r="M1299">
            <v>1.0002</v>
          </cell>
          <cell r="N1299">
            <v>2.0000000000000001E-4</v>
          </cell>
          <cell r="O1299">
            <v>0</v>
          </cell>
          <cell r="P1299">
            <v>1.00000000000051E-2</v>
          </cell>
          <cell r="R1299" t="str">
            <v>Comp429</v>
          </cell>
        </row>
        <row r="1300">
          <cell r="A1300">
            <v>581</v>
          </cell>
          <cell r="B1300" t="str">
            <v>F</v>
          </cell>
          <cell r="C1300" t="str">
            <v>1.8.2.5.1.23</v>
          </cell>
          <cell r="D1300" t="str">
            <v>Redução PVC-PBA JE BB P/Rede de água DN (100 X 75)mm</v>
          </cell>
          <cell r="E1300" t="str">
            <v>un</v>
          </cell>
          <cell r="F1300">
            <v>12</v>
          </cell>
          <cell r="G1300">
            <v>76.95</v>
          </cell>
          <cell r="H1300">
            <v>923.4</v>
          </cell>
          <cell r="I1300">
            <v>76.94</v>
          </cell>
          <cell r="J1300">
            <v>923.28</v>
          </cell>
          <cell r="K1300">
            <v>0.01</v>
          </cell>
          <cell r="L1300" t="str">
            <v xml:space="preserve">   </v>
          </cell>
          <cell r="M1300">
            <v>1.0001</v>
          </cell>
          <cell r="N1300">
            <v>1E-4</v>
          </cell>
          <cell r="O1300">
            <v>0</v>
          </cell>
          <cell r="P1300">
            <v>1.00000000000051E-2</v>
          </cell>
          <cell r="R1300" t="str">
            <v>Comp430</v>
          </cell>
        </row>
        <row r="1301">
          <cell r="A1301">
            <v>723</v>
          </cell>
          <cell r="B1301" t="str">
            <v>F</v>
          </cell>
          <cell r="C1301" t="str">
            <v>1.8.3.5.1.21</v>
          </cell>
          <cell r="D1301" t="str">
            <v>Redução PVC-PBA JE BB P/Rede de água DN (100 X 75)mm</v>
          </cell>
          <cell r="E1301" t="str">
            <v>un</v>
          </cell>
          <cell r="F1301">
            <v>5</v>
          </cell>
          <cell r="G1301">
            <v>76.95</v>
          </cell>
          <cell r="H1301">
            <v>384.75</v>
          </cell>
          <cell r="I1301">
            <v>76.94</v>
          </cell>
          <cell r="J1301">
            <v>384.7</v>
          </cell>
          <cell r="K1301">
            <v>0.01</v>
          </cell>
          <cell r="L1301" t="str">
            <v xml:space="preserve">   </v>
          </cell>
          <cell r="M1301">
            <v>1.0001</v>
          </cell>
          <cell r="N1301">
            <v>1E-4</v>
          </cell>
          <cell r="O1301">
            <v>0</v>
          </cell>
          <cell r="P1301">
            <v>1.00000000000051E-2</v>
          </cell>
          <cell r="R1301" t="str">
            <v>Comp430</v>
          </cell>
        </row>
        <row r="1302">
          <cell r="A1302">
            <v>864</v>
          </cell>
          <cell r="B1302" t="str">
            <v>F</v>
          </cell>
          <cell r="C1302" t="str">
            <v>1.8.4.5.1.20</v>
          </cell>
          <cell r="D1302" t="str">
            <v>Redução PVC-PBA JE BB P/Rede de água DN (100 X 75)mm</v>
          </cell>
          <cell r="E1302" t="str">
            <v>un</v>
          </cell>
          <cell r="F1302">
            <v>4</v>
          </cell>
          <cell r="G1302">
            <v>76.95</v>
          </cell>
          <cell r="H1302">
            <v>307.8</v>
          </cell>
          <cell r="I1302">
            <v>76.94</v>
          </cell>
          <cell r="J1302">
            <v>307.76</v>
          </cell>
          <cell r="K1302">
            <v>0.01</v>
          </cell>
          <cell r="L1302" t="str">
            <v xml:space="preserve">   </v>
          </cell>
          <cell r="M1302">
            <v>1.0001</v>
          </cell>
          <cell r="N1302">
            <v>1E-4</v>
          </cell>
          <cell r="O1302">
            <v>0</v>
          </cell>
          <cell r="P1302">
            <v>1.00000000000051E-2</v>
          </cell>
          <cell r="R1302" t="str">
            <v>Comp430</v>
          </cell>
        </row>
        <row r="1303">
          <cell r="A1303">
            <v>579</v>
          </cell>
          <cell r="B1303" t="str">
            <v>F</v>
          </cell>
          <cell r="C1303" t="str">
            <v>1.8.2.5.1.21</v>
          </cell>
          <cell r="D1303" t="str">
            <v>Redução PVC-PBA JE BB P/Rede de água DN (75 X 50)mm</v>
          </cell>
          <cell r="E1303" t="str">
            <v>un</v>
          </cell>
          <cell r="F1303">
            <v>14</v>
          </cell>
          <cell r="G1303">
            <v>44.46</v>
          </cell>
          <cell r="H1303">
            <v>622.44000000000005</v>
          </cell>
          <cell r="I1303">
            <v>44.46</v>
          </cell>
          <cell r="J1303">
            <v>622.44000000000005</v>
          </cell>
          <cell r="K1303">
            <v>0</v>
          </cell>
          <cell r="L1303" t="str">
            <v xml:space="preserve">   </v>
          </cell>
          <cell r="M1303">
            <v>1</v>
          </cell>
          <cell r="N1303">
            <v>0</v>
          </cell>
          <cell r="O1303">
            <v>0</v>
          </cell>
          <cell r="P1303" t="str">
            <v xml:space="preserve">   </v>
          </cell>
          <cell r="R1303" t="str">
            <v>Comp428</v>
          </cell>
        </row>
        <row r="1304">
          <cell r="A1304">
            <v>721</v>
          </cell>
          <cell r="B1304" t="str">
            <v>F</v>
          </cell>
          <cell r="C1304" t="str">
            <v>1.8.3.5.1.19</v>
          </cell>
          <cell r="D1304" t="str">
            <v>Redução PVC-PBA JE BB P/Rede de água DN (75 X 50)mm</v>
          </cell>
          <cell r="E1304" t="str">
            <v>un</v>
          </cell>
          <cell r="F1304">
            <v>4</v>
          </cell>
          <cell r="G1304">
            <v>44.46</v>
          </cell>
          <cell r="H1304">
            <v>177.84</v>
          </cell>
          <cell r="I1304">
            <v>44.46</v>
          </cell>
          <cell r="J1304">
            <v>177.84</v>
          </cell>
          <cell r="K1304">
            <v>0</v>
          </cell>
          <cell r="L1304" t="str">
            <v xml:space="preserve">   </v>
          </cell>
          <cell r="M1304">
            <v>1</v>
          </cell>
          <cell r="N1304">
            <v>0</v>
          </cell>
          <cell r="O1304">
            <v>0</v>
          </cell>
          <cell r="P1304" t="str">
            <v xml:space="preserve">   </v>
          </cell>
          <cell r="R1304" t="str">
            <v>Comp428</v>
          </cell>
        </row>
        <row r="1305">
          <cell r="A1305">
            <v>862</v>
          </cell>
          <cell r="B1305" t="str">
            <v>F</v>
          </cell>
          <cell r="C1305" t="str">
            <v>1.8.4.5.1.18</v>
          </cell>
          <cell r="D1305" t="str">
            <v>Redução PVC-PBA JE BB P/Rede de água DN (75 X 50)mm</v>
          </cell>
          <cell r="E1305" t="str">
            <v>un</v>
          </cell>
          <cell r="F1305">
            <v>6</v>
          </cell>
          <cell r="G1305">
            <v>44.46</v>
          </cell>
          <cell r="H1305">
            <v>266.76</v>
          </cell>
          <cell r="I1305">
            <v>44.46</v>
          </cell>
          <cell r="J1305">
            <v>266.76</v>
          </cell>
          <cell r="K1305">
            <v>0</v>
          </cell>
          <cell r="L1305" t="str">
            <v xml:space="preserve">   </v>
          </cell>
          <cell r="M1305">
            <v>1</v>
          </cell>
          <cell r="N1305">
            <v>0</v>
          </cell>
          <cell r="O1305">
            <v>0</v>
          </cell>
          <cell r="P1305" t="str">
            <v xml:space="preserve">   </v>
          </cell>
          <cell r="R1305" t="str">
            <v>Comp428</v>
          </cell>
        </row>
        <row r="1306">
          <cell r="A1306">
            <v>4164</v>
          </cell>
          <cell r="B1306" t="str">
            <v>F</v>
          </cell>
          <cell r="C1306" t="str">
            <v>2.10.7.1.1.12</v>
          </cell>
          <cell r="D1306" t="str">
            <v>Registro chato c/ flanges FoFo PN 10, c/ cabeçote DN 200mm.</v>
          </cell>
          <cell r="E1306" t="str">
            <v>und</v>
          </cell>
          <cell r="F1306">
            <v>16</v>
          </cell>
          <cell r="G1306">
            <v>2520</v>
          </cell>
          <cell r="H1306">
            <v>40320</v>
          </cell>
          <cell r="I1306">
            <v>2520</v>
          </cell>
          <cell r="J1306">
            <v>40320</v>
          </cell>
          <cell r="K1306">
            <v>0</v>
          </cell>
          <cell r="L1306" t="str">
            <v xml:space="preserve">   </v>
          </cell>
          <cell r="M1306">
            <v>1</v>
          </cell>
          <cell r="N1306">
            <v>0</v>
          </cell>
          <cell r="O1306">
            <v>0</v>
          </cell>
          <cell r="P1306" t="str">
            <v xml:space="preserve">   </v>
          </cell>
          <cell r="R1306" t="str">
            <v>Comp435</v>
          </cell>
        </row>
        <row r="1307">
          <cell r="A1307">
            <v>2397</v>
          </cell>
          <cell r="B1307" t="str">
            <v>F</v>
          </cell>
          <cell r="C1307" t="str">
            <v>2.3.5.10.1.20</v>
          </cell>
          <cell r="D1307" t="str">
            <v>Registro chato c/ flanges FoFo PN 10, c/ cabeçote e volante DN 100mm</v>
          </cell>
          <cell r="E1307" t="str">
            <v>pç</v>
          </cell>
          <cell r="F1307">
            <v>1</v>
          </cell>
          <cell r="G1307">
            <v>1045.8</v>
          </cell>
          <cell r="H1307">
            <v>1045.8</v>
          </cell>
          <cell r="I1307">
            <v>1045.8</v>
          </cell>
          <cell r="J1307">
            <v>1045.8</v>
          </cell>
          <cell r="K1307">
            <v>0</v>
          </cell>
          <cell r="L1307" t="str">
            <v xml:space="preserve">   </v>
          </cell>
          <cell r="M1307">
            <v>1</v>
          </cell>
          <cell r="N1307">
            <v>0</v>
          </cell>
          <cell r="O1307">
            <v>0</v>
          </cell>
          <cell r="P1307" t="str">
            <v xml:space="preserve">   </v>
          </cell>
          <cell r="R1307" t="str">
            <v>Comp432</v>
          </cell>
        </row>
        <row r="1308">
          <cell r="A1308">
            <v>2694</v>
          </cell>
          <cell r="B1308" t="str">
            <v>F</v>
          </cell>
          <cell r="C1308" t="str">
            <v>2.4.5.10.1.20</v>
          </cell>
          <cell r="D1308" t="str">
            <v>Registro chato c/ flanges FoFo PN 10, c/ cabeçote e volante DN 100mm</v>
          </cell>
          <cell r="E1308" t="str">
            <v>pç</v>
          </cell>
          <cell r="F1308">
            <v>1</v>
          </cell>
          <cell r="G1308">
            <v>1045.8</v>
          </cell>
          <cell r="H1308">
            <v>1045.8</v>
          </cell>
          <cell r="I1308">
            <v>1045.8</v>
          </cell>
          <cell r="J1308">
            <v>1045.8</v>
          </cell>
          <cell r="K1308">
            <v>0</v>
          </cell>
          <cell r="L1308" t="str">
            <v xml:space="preserve">   </v>
          </cell>
          <cell r="M1308">
            <v>1</v>
          </cell>
          <cell r="N1308">
            <v>0</v>
          </cell>
          <cell r="O1308">
            <v>0</v>
          </cell>
          <cell r="P1308" t="str">
            <v xml:space="preserve">   </v>
          </cell>
          <cell r="R1308" t="str">
            <v>Comp432</v>
          </cell>
        </row>
        <row r="1309">
          <cell r="A1309">
            <v>3128</v>
          </cell>
          <cell r="B1309" t="str">
            <v>F</v>
          </cell>
          <cell r="C1309" t="str">
            <v>2.6.5.10.1.20</v>
          </cell>
          <cell r="D1309" t="str">
            <v>Registro chato c/ flanges FoFo PN 10, c/ cabeçote e volante DN 100mm</v>
          </cell>
          <cell r="E1309" t="str">
            <v>pç</v>
          </cell>
          <cell r="F1309">
            <v>1</v>
          </cell>
          <cell r="G1309">
            <v>1045.8</v>
          </cell>
          <cell r="H1309">
            <v>1045.8</v>
          </cell>
          <cell r="I1309">
            <v>1045.8</v>
          </cell>
          <cell r="J1309">
            <v>1045.8</v>
          </cell>
          <cell r="K1309">
            <v>0</v>
          </cell>
          <cell r="L1309" t="str">
            <v xml:space="preserve">   </v>
          </cell>
          <cell r="M1309">
            <v>1</v>
          </cell>
          <cell r="N1309">
            <v>0</v>
          </cell>
          <cell r="O1309">
            <v>0</v>
          </cell>
          <cell r="P1309" t="str">
            <v xml:space="preserve">   </v>
          </cell>
          <cell r="R1309" t="str">
            <v>Comp432</v>
          </cell>
        </row>
        <row r="1310">
          <cell r="A1310">
            <v>3765</v>
          </cell>
          <cell r="B1310" t="str">
            <v>F</v>
          </cell>
          <cell r="C1310" t="str">
            <v>2.8.5.10.1.19</v>
          </cell>
          <cell r="D1310" t="str">
            <v>Registro chato c/ flanges FoFo PN 10, c/ cabeçote e volante DN 100mm</v>
          </cell>
          <cell r="E1310" t="str">
            <v>pç</v>
          </cell>
          <cell r="F1310">
            <v>1</v>
          </cell>
          <cell r="G1310">
            <v>1045.8</v>
          </cell>
          <cell r="H1310">
            <v>1045.8</v>
          </cell>
          <cell r="I1310">
            <v>1045.8</v>
          </cell>
          <cell r="J1310">
            <v>1045.8</v>
          </cell>
          <cell r="K1310">
            <v>0</v>
          </cell>
          <cell r="L1310" t="str">
            <v xml:space="preserve">   </v>
          </cell>
          <cell r="M1310">
            <v>1</v>
          </cell>
          <cell r="N1310">
            <v>0</v>
          </cell>
          <cell r="O1310">
            <v>0</v>
          </cell>
          <cell r="P1310" t="str">
            <v xml:space="preserve">   </v>
          </cell>
          <cell r="R1310" t="str">
            <v>Comp432</v>
          </cell>
        </row>
        <row r="1311">
          <cell r="A1311">
            <v>4048</v>
          </cell>
          <cell r="B1311" t="str">
            <v>F</v>
          </cell>
          <cell r="C1311" t="str">
            <v>2.9.5.10.1.21</v>
          </cell>
          <cell r="D1311" t="str">
            <v>Registro chato c/ flanges FoFo PN 10, c/ cabeçote e volante DN 100mm</v>
          </cell>
          <cell r="E1311" t="str">
            <v>pç</v>
          </cell>
          <cell r="F1311">
            <v>1</v>
          </cell>
          <cell r="G1311">
            <v>1045.8</v>
          </cell>
          <cell r="H1311">
            <v>1045.8</v>
          </cell>
          <cell r="I1311">
            <v>1045.8</v>
          </cell>
          <cell r="J1311">
            <v>1045.8</v>
          </cell>
          <cell r="K1311">
            <v>0</v>
          </cell>
          <cell r="L1311" t="str">
            <v xml:space="preserve">   </v>
          </cell>
          <cell r="M1311">
            <v>1</v>
          </cell>
          <cell r="N1311">
            <v>0</v>
          </cell>
          <cell r="O1311">
            <v>0</v>
          </cell>
          <cell r="P1311" t="str">
            <v xml:space="preserve">   </v>
          </cell>
          <cell r="R1311" t="str">
            <v>Comp432</v>
          </cell>
        </row>
        <row r="1312">
          <cell r="A1312">
            <v>3127</v>
          </cell>
          <cell r="B1312" t="str">
            <v>F</v>
          </cell>
          <cell r="C1312" t="str">
            <v>2.6.5.10.1.19</v>
          </cell>
          <cell r="D1312" t="str">
            <v>Registro chato c/ flanges FoFo PN 10, c/ cabeçote e volante DN 150mm</v>
          </cell>
          <cell r="E1312" t="str">
            <v>pç</v>
          </cell>
          <cell r="F1312">
            <v>2</v>
          </cell>
          <cell r="G1312">
            <v>1716</v>
          </cell>
          <cell r="H1312">
            <v>3432</v>
          </cell>
          <cell r="I1312">
            <v>1716</v>
          </cell>
          <cell r="J1312">
            <v>3432</v>
          </cell>
          <cell r="K1312">
            <v>0</v>
          </cell>
          <cell r="L1312" t="str">
            <v xml:space="preserve">   </v>
          </cell>
          <cell r="M1312">
            <v>1</v>
          </cell>
          <cell r="N1312">
            <v>0</v>
          </cell>
          <cell r="O1312">
            <v>0</v>
          </cell>
          <cell r="P1312" t="str">
            <v xml:space="preserve">   </v>
          </cell>
          <cell r="R1312" t="str">
            <v>Comp433</v>
          </cell>
        </row>
        <row r="1313">
          <cell r="A1313">
            <v>3764</v>
          </cell>
          <cell r="B1313" t="str">
            <v>F</v>
          </cell>
          <cell r="C1313" t="str">
            <v>2.8.5.10.1.18</v>
          </cell>
          <cell r="D1313" t="str">
            <v>Registro chato c/ flanges FoFo PN 10, c/ cabeçote e volante DN 150mm</v>
          </cell>
          <cell r="E1313" t="str">
            <v>pç</v>
          </cell>
          <cell r="F1313">
            <v>2</v>
          </cell>
          <cell r="G1313">
            <v>1716</v>
          </cell>
          <cell r="H1313">
            <v>3432</v>
          </cell>
          <cell r="I1313">
            <v>1716</v>
          </cell>
          <cell r="J1313">
            <v>3432</v>
          </cell>
          <cell r="K1313">
            <v>0</v>
          </cell>
          <cell r="L1313" t="str">
            <v xml:space="preserve">   </v>
          </cell>
          <cell r="M1313">
            <v>1</v>
          </cell>
          <cell r="N1313">
            <v>0</v>
          </cell>
          <cell r="O1313">
            <v>0</v>
          </cell>
          <cell r="P1313" t="str">
            <v xml:space="preserve">   </v>
          </cell>
          <cell r="R1313" t="str">
            <v>Comp433</v>
          </cell>
        </row>
        <row r="1314">
          <cell r="A1314">
            <v>4047</v>
          </cell>
          <cell r="B1314" t="str">
            <v>F</v>
          </cell>
          <cell r="C1314" t="str">
            <v>2.9.5.10.1.20</v>
          </cell>
          <cell r="D1314" t="str">
            <v>Registro chato c/ flanges FoFo PN 10, c/ cabeçote e volante DN 150mm</v>
          </cell>
          <cell r="E1314" t="str">
            <v>pç</v>
          </cell>
          <cell r="F1314">
            <v>2</v>
          </cell>
          <cell r="G1314">
            <v>1716</v>
          </cell>
          <cell r="H1314">
            <v>3432</v>
          </cell>
          <cell r="I1314">
            <v>1716</v>
          </cell>
          <cell r="J1314">
            <v>3432</v>
          </cell>
          <cell r="K1314">
            <v>0</v>
          </cell>
          <cell r="L1314" t="str">
            <v xml:space="preserve">   </v>
          </cell>
          <cell r="M1314">
            <v>1</v>
          </cell>
          <cell r="N1314">
            <v>0</v>
          </cell>
          <cell r="O1314">
            <v>0</v>
          </cell>
          <cell r="P1314" t="str">
            <v xml:space="preserve">   </v>
          </cell>
          <cell r="R1314" t="str">
            <v>Comp433</v>
          </cell>
        </row>
        <row r="1315">
          <cell r="A1315">
            <v>2396</v>
          </cell>
          <cell r="B1315" t="str">
            <v>F</v>
          </cell>
          <cell r="C1315" t="str">
            <v>2.3.5.10.1.19</v>
          </cell>
          <cell r="D1315" t="str">
            <v>Registro chato c/ flanges FoFo PN 10, c/ cabeçote e volante DN 200mm</v>
          </cell>
          <cell r="E1315" t="str">
            <v>pç</v>
          </cell>
          <cell r="F1315">
            <v>2</v>
          </cell>
          <cell r="G1315">
            <v>2520</v>
          </cell>
          <cell r="H1315">
            <v>5040</v>
          </cell>
          <cell r="I1315">
            <v>2520</v>
          </cell>
          <cell r="J1315">
            <v>5040</v>
          </cell>
          <cell r="K1315">
            <v>0</v>
          </cell>
          <cell r="L1315" t="str">
            <v xml:space="preserve">   </v>
          </cell>
          <cell r="M1315">
            <v>1</v>
          </cell>
          <cell r="N1315">
            <v>0</v>
          </cell>
          <cell r="O1315">
            <v>0</v>
          </cell>
          <cell r="P1315" t="str">
            <v xml:space="preserve">   </v>
          </cell>
          <cell r="R1315" t="str">
            <v>Comp434</v>
          </cell>
        </row>
        <row r="1316">
          <cell r="A1316">
            <v>2693</v>
          </cell>
          <cell r="B1316" t="str">
            <v>F</v>
          </cell>
          <cell r="C1316" t="str">
            <v>2.4.5.10.1.19</v>
          </cell>
          <cell r="D1316" t="str">
            <v>Registro chato c/ flanges FoFo PN 10, c/ cabeçote e volante DN 200mm</v>
          </cell>
          <cell r="E1316" t="str">
            <v>pç</v>
          </cell>
          <cell r="F1316">
            <v>2</v>
          </cell>
          <cell r="G1316">
            <v>2520</v>
          </cell>
          <cell r="H1316">
            <v>5040</v>
          </cell>
          <cell r="I1316">
            <v>2520</v>
          </cell>
          <cell r="J1316">
            <v>5040</v>
          </cell>
          <cell r="K1316">
            <v>0</v>
          </cell>
          <cell r="L1316" t="str">
            <v xml:space="preserve">   </v>
          </cell>
          <cell r="M1316">
            <v>1</v>
          </cell>
          <cell r="N1316">
            <v>0</v>
          </cell>
          <cell r="O1316">
            <v>0</v>
          </cell>
          <cell r="P1316" t="str">
            <v xml:space="preserve">   </v>
          </cell>
          <cell r="R1316" t="str">
            <v>Comp434</v>
          </cell>
        </row>
        <row r="1317">
          <cell r="A1317">
            <v>3476</v>
          </cell>
          <cell r="B1317" t="str">
            <v>F</v>
          </cell>
          <cell r="C1317" t="str">
            <v>2.7.5.10.1.19</v>
          </cell>
          <cell r="D1317" t="str">
            <v>Registro chato c/ flanges FoFo PN 10, c/ cabeçote e volante DN 200mm</v>
          </cell>
          <cell r="E1317" t="str">
            <v>pç</v>
          </cell>
          <cell r="F1317">
            <v>1</v>
          </cell>
          <cell r="G1317">
            <v>2520</v>
          </cell>
          <cell r="H1317">
            <v>2520</v>
          </cell>
          <cell r="I1317">
            <v>2520</v>
          </cell>
          <cell r="J1317">
            <v>2520</v>
          </cell>
          <cell r="K1317">
            <v>0</v>
          </cell>
          <cell r="L1317" t="str">
            <v xml:space="preserve">   </v>
          </cell>
          <cell r="M1317">
            <v>1</v>
          </cell>
          <cell r="N1317">
            <v>0</v>
          </cell>
          <cell r="O1317">
            <v>0</v>
          </cell>
          <cell r="P1317" t="str">
            <v xml:space="preserve">   </v>
          </cell>
          <cell r="R1317" t="str">
            <v>Comp434</v>
          </cell>
        </row>
        <row r="1318">
          <cell r="A1318">
            <v>3475</v>
          </cell>
          <cell r="B1318" t="str">
            <v>F</v>
          </cell>
          <cell r="C1318" t="str">
            <v>2.7.5.10.1.18</v>
          </cell>
          <cell r="D1318" t="str">
            <v>Registro Chato C/Flanges Fofo Pn-10 C/Volante Haste Inox Dn 400</v>
          </cell>
          <cell r="E1318" t="str">
            <v>pç</v>
          </cell>
          <cell r="F1318">
            <v>2</v>
          </cell>
          <cell r="G1318">
            <v>8060</v>
          </cell>
          <cell r="H1318">
            <v>16120</v>
          </cell>
          <cell r="I1318">
            <v>8060</v>
          </cell>
          <cell r="J1318">
            <v>16120</v>
          </cell>
          <cell r="K1318">
            <v>0</v>
          </cell>
          <cell r="L1318" t="str">
            <v xml:space="preserve">   </v>
          </cell>
          <cell r="M1318">
            <v>1</v>
          </cell>
          <cell r="N1318">
            <v>0</v>
          </cell>
          <cell r="O1318">
            <v>0</v>
          </cell>
          <cell r="P1318" t="str">
            <v xml:space="preserve">   </v>
          </cell>
          <cell r="R1318" t="str">
            <v>5935</v>
          </cell>
        </row>
        <row r="1319">
          <cell r="A1319">
            <v>960</v>
          </cell>
          <cell r="B1319" t="str">
            <v>F</v>
          </cell>
          <cell r="C1319" t="str">
            <v>1.8.5.3.1.17</v>
          </cell>
          <cell r="D1319" t="str">
            <v xml:space="preserve">Registro chato c/flanges FoFo PN 10  c/ cabeçote, haste inox DN 200mm </v>
          </cell>
          <cell r="E1319" t="str">
            <v>pç</v>
          </cell>
          <cell r="F1319">
            <v>1</v>
          </cell>
          <cell r="G1319">
            <v>2520</v>
          </cell>
          <cell r="H1319">
            <v>2520</v>
          </cell>
          <cell r="I1319">
            <v>2520</v>
          </cell>
          <cell r="J1319">
            <v>2520</v>
          </cell>
          <cell r="K1319">
            <v>0</v>
          </cell>
          <cell r="L1319" t="str">
            <v xml:space="preserve">   </v>
          </cell>
          <cell r="M1319">
            <v>1</v>
          </cell>
          <cell r="N1319">
            <v>0</v>
          </cell>
          <cell r="O1319">
            <v>0</v>
          </cell>
          <cell r="P1319" t="str">
            <v xml:space="preserve">   </v>
          </cell>
          <cell r="R1319" t="str">
            <v>Comp436</v>
          </cell>
        </row>
        <row r="1320">
          <cell r="A1320">
            <v>953</v>
          </cell>
          <cell r="B1320" t="str">
            <v>F</v>
          </cell>
          <cell r="C1320" t="str">
            <v>1.8.5.3.1.10</v>
          </cell>
          <cell r="D1320" t="str">
            <v xml:space="preserve">Registro chato c/flanges FoFo PN 10  c/ cabeçote, haste inox DN 300mm </v>
          </cell>
          <cell r="E1320" t="str">
            <v>pç</v>
          </cell>
          <cell r="F1320">
            <v>1</v>
          </cell>
          <cell r="G1320">
            <v>5187</v>
          </cell>
          <cell r="H1320">
            <v>5187</v>
          </cell>
          <cell r="I1320">
            <v>5187</v>
          </cell>
          <cell r="J1320">
            <v>5187</v>
          </cell>
          <cell r="K1320">
            <v>0</v>
          </cell>
          <cell r="L1320" t="str">
            <v xml:space="preserve">   </v>
          </cell>
          <cell r="M1320">
            <v>1</v>
          </cell>
          <cell r="N1320">
            <v>0</v>
          </cell>
          <cell r="O1320">
            <v>0</v>
          </cell>
          <cell r="P1320" t="str">
            <v xml:space="preserve">   </v>
          </cell>
          <cell r="R1320" t="str">
            <v>Comp437</v>
          </cell>
        </row>
        <row r="1321">
          <cell r="A1321">
            <v>961</v>
          </cell>
          <cell r="B1321" t="str">
            <v>F</v>
          </cell>
          <cell r="C1321" t="str">
            <v>1.8.5.3.1.18</v>
          </cell>
          <cell r="D1321" t="str">
            <v>Registro Chato C/Flanges Fofo Pn-10 C/By Pass C/Cabecote Haste Inox Dn 400</v>
          </cell>
          <cell r="E1321" t="str">
            <v>pç</v>
          </cell>
          <cell r="F1321">
            <v>1</v>
          </cell>
          <cell r="G1321">
            <v>18937.72</v>
          </cell>
          <cell r="H1321">
            <v>18937.72</v>
          </cell>
          <cell r="I1321">
            <v>18937.72</v>
          </cell>
          <cell r="J1321">
            <v>18937.72</v>
          </cell>
          <cell r="K1321">
            <v>0</v>
          </cell>
          <cell r="L1321" t="str">
            <v xml:space="preserve">   </v>
          </cell>
          <cell r="M1321">
            <v>1</v>
          </cell>
          <cell r="N1321">
            <v>0</v>
          </cell>
          <cell r="O1321">
            <v>0</v>
          </cell>
          <cell r="P1321" t="str">
            <v xml:space="preserve">   </v>
          </cell>
          <cell r="R1321" t="str">
            <v>5970</v>
          </cell>
        </row>
        <row r="1322">
          <cell r="A1322">
            <v>196</v>
          </cell>
          <cell r="B1322" t="str">
            <v>F</v>
          </cell>
          <cell r="C1322" t="str">
            <v>1.5.4.1.4</v>
          </cell>
          <cell r="D1322" t="str">
            <v>Registro de gaveta chato fofo c/ flanges e cabeçote PN10, DN 300 215,000 kg</v>
          </cell>
          <cell r="E1322" t="str">
            <v>pc</v>
          </cell>
          <cell r="F1322">
            <v>4</v>
          </cell>
          <cell r="G1322">
            <v>5187</v>
          </cell>
          <cell r="H1322">
            <v>20748</v>
          </cell>
          <cell r="I1322">
            <v>5187</v>
          </cell>
          <cell r="J1322">
            <v>20748</v>
          </cell>
          <cell r="K1322">
            <v>0</v>
          </cell>
          <cell r="L1322" t="str">
            <v xml:space="preserve">   </v>
          </cell>
          <cell r="M1322">
            <v>1</v>
          </cell>
          <cell r="N1322">
            <v>0</v>
          </cell>
          <cell r="O1322">
            <v>0</v>
          </cell>
          <cell r="P1322" t="str">
            <v xml:space="preserve">   </v>
          </cell>
          <cell r="R1322" t="str">
            <v>Comp440</v>
          </cell>
        </row>
        <row r="1323">
          <cell r="A1323">
            <v>400</v>
          </cell>
          <cell r="B1323" t="str">
            <v>F</v>
          </cell>
          <cell r="C1323" t="str">
            <v>1.8.1.4.13</v>
          </cell>
          <cell r="D1323" t="str">
            <v>Registro de gaveta chato fofo c/ flanges pn 10 DN 50  13,000kg</v>
          </cell>
          <cell r="E1323" t="str">
            <v>pc</v>
          </cell>
          <cell r="F1323">
            <v>3</v>
          </cell>
          <cell r="G1323">
            <v>314.60000000000002</v>
          </cell>
          <cell r="H1323">
            <v>943.8</v>
          </cell>
          <cell r="I1323">
            <v>314.60000000000002</v>
          </cell>
          <cell r="J1323">
            <v>943.8</v>
          </cell>
          <cell r="K1323">
            <v>0</v>
          </cell>
          <cell r="L1323" t="str">
            <v xml:space="preserve">   </v>
          </cell>
          <cell r="M1323">
            <v>1</v>
          </cell>
          <cell r="N1323">
            <v>0</v>
          </cell>
          <cell r="O1323">
            <v>0</v>
          </cell>
          <cell r="P1323" t="str">
            <v xml:space="preserve">   </v>
          </cell>
          <cell r="R1323" t="str">
            <v>Comp438</v>
          </cell>
        </row>
        <row r="1324">
          <cell r="A1324">
            <v>401</v>
          </cell>
          <cell r="B1324" t="str">
            <v>F</v>
          </cell>
          <cell r="C1324" t="str">
            <v>1.8.1.4.14</v>
          </cell>
          <cell r="D1324" t="str">
            <v>Registro de gaveta chato fofo c/ flanges pn 10 pn 150   60,00kg</v>
          </cell>
          <cell r="E1324" t="str">
            <v>pc</v>
          </cell>
          <cell r="F1324">
            <v>3</v>
          </cell>
          <cell r="G1324">
            <v>1452</v>
          </cell>
          <cell r="H1324">
            <v>4356</v>
          </cell>
          <cell r="I1324">
            <v>1452</v>
          </cell>
          <cell r="J1324">
            <v>4356</v>
          </cell>
          <cell r="K1324">
            <v>0</v>
          </cell>
          <cell r="L1324" t="str">
            <v xml:space="preserve">   </v>
          </cell>
          <cell r="M1324">
            <v>1</v>
          </cell>
          <cell r="N1324">
            <v>0</v>
          </cell>
          <cell r="O1324">
            <v>0</v>
          </cell>
          <cell r="P1324" t="str">
            <v xml:space="preserve">   </v>
          </cell>
          <cell r="R1324" t="str">
            <v>Comp439</v>
          </cell>
        </row>
        <row r="1325">
          <cell r="A1325">
            <v>1393</v>
          </cell>
          <cell r="B1325" t="str">
            <v>F</v>
          </cell>
          <cell r="C1325" t="str">
            <v>1.13.4.11</v>
          </cell>
          <cell r="D1325" t="str">
            <v>Registro gaveta com bolsas e cunha de borracha para tubos de PVC Defofo  DN 100 23,000 kg</v>
          </cell>
          <cell r="E1325" t="str">
            <v>pç</v>
          </cell>
          <cell r="F1325">
            <v>4</v>
          </cell>
          <cell r="G1325">
            <v>556.6</v>
          </cell>
          <cell r="H1325">
            <v>2226.4</v>
          </cell>
          <cell r="I1325">
            <v>556.6</v>
          </cell>
          <cell r="J1325">
            <v>2226.4</v>
          </cell>
          <cell r="K1325">
            <v>0</v>
          </cell>
          <cell r="L1325" t="str">
            <v xml:space="preserve">   </v>
          </cell>
          <cell r="M1325">
            <v>1</v>
          </cell>
          <cell r="N1325">
            <v>0</v>
          </cell>
          <cell r="O1325">
            <v>0</v>
          </cell>
          <cell r="P1325" t="str">
            <v xml:space="preserve">   </v>
          </cell>
          <cell r="R1325" t="str">
            <v>Comp441</v>
          </cell>
        </row>
        <row r="1326">
          <cell r="A1326">
            <v>1394</v>
          </cell>
          <cell r="B1326" t="str">
            <v>F</v>
          </cell>
          <cell r="C1326" t="str">
            <v>1.13.4.12</v>
          </cell>
          <cell r="D1326" t="str">
            <v>Registro gaveta com bolsas e cunha de borracha para tubos de PVC Defofo  DN 150 40,000 kg</v>
          </cell>
          <cell r="E1326" t="str">
            <v>pç</v>
          </cell>
          <cell r="F1326">
            <v>1</v>
          </cell>
          <cell r="G1326">
            <v>968.01</v>
          </cell>
          <cell r="H1326">
            <v>968.01</v>
          </cell>
          <cell r="I1326">
            <v>968</v>
          </cell>
          <cell r="J1326">
            <v>968</v>
          </cell>
          <cell r="K1326">
            <v>0.01</v>
          </cell>
          <cell r="L1326" t="str">
            <v xml:space="preserve">   </v>
          </cell>
          <cell r="M1326">
            <v>1</v>
          </cell>
          <cell r="N1326">
            <v>0</v>
          </cell>
          <cell r="O1326">
            <v>0</v>
          </cell>
          <cell r="P1326">
            <v>9.9999999999909103E-3</v>
          </cell>
          <cell r="R1326" t="str">
            <v>Comp442</v>
          </cell>
        </row>
        <row r="1327">
          <cell r="A1327">
            <v>1395</v>
          </cell>
          <cell r="B1327" t="str">
            <v>F</v>
          </cell>
          <cell r="C1327" t="str">
            <v>1.13.4.13</v>
          </cell>
          <cell r="D1327" t="str">
            <v>Registro gaveta com bolsas e cunha de borracha para tubos de PVC Defofo  DN 200 65,000 kg</v>
          </cell>
          <cell r="E1327" t="str">
            <v>pç</v>
          </cell>
          <cell r="F1327">
            <v>1</v>
          </cell>
          <cell r="G1327">
            <v>1573</v>
          </cell>
          <cell r="H1327">
            <v>1573</v>
          </cell>
          <cell r="I1327">
            <v>1573</v>
          </cell>
          <cell r="J1327">
            <v>1573</v>
          </cell>
          <cell r="K1327">
            <v>0</v>
          </cell>
          <cell r="L1327" t="str">
            <v xml:space="preserve">   </v>
          </cell>
          <cell r="M1327">
            <v>1</v>
          </cell>
          <cell r="N1327">
            <v>0</v>
          </cell>
          <cell r="O1327">
            <v>0</v>
          </cell>
          <cell r="P1327" t="str">
            <v xml:space="preserve">   </v>
          </cell>
          <cell r="R1327" t="str">
            <v>Comp443</v>
          </cell>
        </row>
        <row r="1328">
          <cell r="A1328">
            <v>1396</v>
          </cell>
          <cell r="B1328" t="str">
            <v>F</v>
          </cell>
          <cell r="C1328" t="str">
            <v>1.13.4.14</v>
          </cell>
          <cell r="D1328" t="str">
            <v>Registro gaveta com bolsas e cunha de borracha para tubos de PVC Defofo  DN 300 130,000 kg</v>
          </cell>
          <cell r="E1328" t="str">
            <v>pç</v>
          </cell>
          <cell r="F1328">
            <v>1</v>
          </cell>
          <cell r="G1328">
            <v>3146</v>
          </cell>
          <cell r="H1328">
            <v>3146</v>
          </cell>
          <cell r="I1328">
            <v>3146</v>
          </cell>
          <cell r="J1328">
            <v>3146</v>
          </cell>
          <cell r="K1328">
            <v>0</v>
          </cell>
          <cell r="L1328" t="str">
            <v xml:space="preserve">   </v>
          </cell>
          <cell r="M1328">
            <v>1</v>
          </cell>
          <cell r="N1328">
            <v>0</v>
          </cell>
          <cell r="O1328">
            <v>0</v>
          </cell>
          <cell r="P1328" t="str">
            <v xml:space="preserve">   </v>
          </cell>
          <cell r="R1328" t="str">
            <v>Comp444</v>
          </cell>
        </row>
        <row r="1329">
          <cell r="A1329">
            <v>4432</v>
          </cell>
          <cell r="B1329" t="str">
            <v>F</v>
          </cell>
          <cell r="C1329" t="str">
            <v>2.12.2.1.1.34</v>
          </cell>
          <cell r="D1329" t="str">
            <v>Rele fotoelétrico 1800VA-220V</v>
          </cell>
          <cell r="E1329" t="str">
            <v>un</v>
          </cell>
          <cell r="F1329">
            <v>1</v>
          </cell>
          <cell r="G1329">
            <v>46.8</v>
          </cell>
          <cell r="H1329">
            <v>46.8</v>
          </cell>
          <cell r="I1329">
            <v>46.8</v>
          </cell>
          <cell r="J1329">
            <v>46.8</v>
          </cell>
          <cell r="K1329">
            <v>0</v>
          </cell>
          <cell r="L1329" t="str">
            <v xml:space="preserve">   </v>
          </cell>
          <cell r="M1329">
            <v>1</v>
          </cell>
          <cell r="N1329">
            <v>0</v>
          </cell>
          <cell r="O1329">
            <v>0</v>
          </cell>
          <cell r="P1329" t="str">
            <v xml:space="preserve">   </v>
          </cell>
          <cell r="R1329" t="str">
            <v>Comp445</v>
          </cell>
        </row>
        <row r="1330">
          <cell r="A1330">
            <v>4456</v>
          </cell>
          <cell r="B1330" t="str">
            <v>F</v>
          </cell>
          <cell r="C1330" t="str">
            <v>2.12.2.2.1.19</v>
          </cell>
          <cell r="D1330" t="str">
            <v>Rele fotoelétrico 1800VA-220V</v>
          </cell>
          <cell r="E1330" t="str">
            <v>un</v>
          </cell>
          <cell r="F1330">
            <v>3</v>
          </cell>
          <cell r="G1330">
            <v>46.8</v>
          </cell>
          <cell r="H1330">
            <v>140.4</v>
          </cell>
          <cell r="I1330">
            <v>46.8</v>
          </cell>
          <cell r="J1330">
            <v>140.4</v>
          </cell>
          <cell r="K1330">
            <v>0</v>
          </cell>
          <cell r="L1330" t="str">
            <v xml:space="preserve">   </v>
          </cell>
          <cell r="M1330">
            <v>1</v>
          </cell>
          <cell r="N1330">
            <v>0</v>
          </cell>
          <cell r="O1330">
            <v>0</v>
          </cell>
          <cell r="P1330" t="str">
            <v xml:space="preserve">   </v>
          </cell>
          <cell r="R1330" t="str">
            <v>Comp445</v>
          </cell>
        </row>
        <row r="1331">
          <cell r="A1331">
            <v>4658</v>
          </cell>
          <cell r="B1331" t="str">
            <v>F</v>
          </cell>
          <cell r="C1331" t="str">
            <v>2.12.3.1.1.34</v>
          </cell>
          <cell r="D1331" t="str">
            <v>Rele fotoelétrico 1800VA-220V</v>
          </cell>
          <cell r="E1331" t="str">
            <v>un</v>
          </cell>
          <cell r="F1331">
            <v>1</v>
          </cell>
          <cell r="G1331">
            <v>46.8</v>
          </cell>
          <cell r="H1331">
            <v>46.8</v>
          </cell>
          <cell r="I1331">
            <v>46.8</v>
          </cell>
          <cell r="J1331">
            <v>46.8</v>
          </cell>
          <cell r="K1331">
            <v>0</v>
          </cell>
          <cell r="L1331" t="str">
            <v xml:space="preserve">   </v>
          </cell>
          <cell r="M1331">
            <v>1</v>
          </cell>
          <cell r="N1331">
            <v>0</v>
          </cell>
          <cell r="O1331">
            <v>0</v>
          </cell>
          <cell r="P1331" t="str">
            <v xml:space="preserve">   </v>
          </cell>
          <cell r="R1331" t="str">
            <v>Comp445</v>
          </cell>
        </row>
        <row r="1332">
          <cell r="A1332">
            <v>4682</v>
          </cell>
          <cell r="B1332" t="str">
            <v>F</v>
          </cell>
          <cell r="C1332" t="str">
            <v>2.12.3.2.1.19</v>
          </cell>
          <cell r="D1332" t="str">
            <v>Rele fotoelétrico 1800VA-220V</v>
          </cell>
          <cell r="E1332" t="str">
            <v>un</v>
          </cell>
          <cell r="F1332">
            <v>3</v>
          </cell>
          <cell r="G1332">
            <v>46.8</v>
          </cell>
          <cell r="H1332">
            <v>140.4</v>
          </cell>
          <cell r="I1332">
            <v>46.8</v>
          </cell>
          <cell r="J1332">
            <v>140.4</v>
          </cell>
          <cell r="K1332">
            <v>0</v>
          </cell>
          <cell r="L1332" t="str">
            <v xml:space="preserve">   </v>
          </cell>
          <cell r="M1332">
            <v>1</v>
          </cell>
          <cell r="N1332">
            <v>0</v>
          </cell>
          <cell r="O1332">
            <v>0</v>
          </cell>
          <cell r="P1332" t="str">
            <v xml:space="preserve">   </v>
          </cell>
          <cell r="R1332" t="str">
            <v>Comp445</v>
          </cell>
        </row>
        <row r="1333">
          <cell r="A1333">
            <v>4883</v>
          </cell>
          <cell r="B1333" t="str">
            <v>F</v>
          </cell>
          <cell r="C1333" t="str">
            <v>2.12.4.1.1.33</v>
          </cell>
          <cell r="D1333" t="str">
            <v>Rele fotoelétrico 1800VA-220V</v>
          </cell>
          <cell r="E1333" t="str">
            <v>un</v>
          </cell>
          <cell r="F1333">
            <v>1</v>
          </cell>
          <cell r="G1333">
            <v>46.8</v>
          </cell>
          <cell r="H1333">
            <v>46.8</v>
          </cell>
          <cell r="I1333">
            <v>46.8</v>
          </cell>
          <cell r="J1333">
            <v>46.8</v>
          </cell>
          <cell r="K1333">
            <v>0</v>
          </cell>
          <cell r="L1333" t="str">
            <v xml:space="preserve">   </v>
          </cell>
          <cell r="M1333">
            <v>1</v>
          </cell>
          <cell r="N1333">
            <v>0</v>
          </cell>
          <cell r="O1333">
            <v>0</v>
          </cell>
          <cell r="P1333" t="str">
            <v xml:space="preserve">   </v>
          </cell>
          <cell r="R1333" t="str">
            <v>Comp445</v>
          </cell>
        </row>
        <row r="1334">
          <cell r="A1334">
            <v>4906</v>
          </cell>
          <cell r="B1334" t="str">
            <v>F</v>
          </cell>
          <cell r="C1334" t="str">
            <v>2.12.4.2.1.18</v>
          </cell>
          <cell r="D1334" t="str">
            <v>Rele fotoelétrico 1800VA-220V</v>
          </cell>
          <cell r="E1334" t="str">
            <v>un</v>
          </cell>
          <cell r="F1334">
            <v>3</v>
          </cell>
          <cell r="G1334">
            <v>46.8</v>
          </cell>
          <cell r="H1334">
            <v>140.4</v>
          </cell>
          <cell r="I1334">
            <v>46.8</v>
          </cell>
          <cell r="J1334">
            <v>140.4</v>
          </cell>
          <cell r="K1334">
            <v>0</v>
          </cell>
          <cell r="L1334" t="str">
            <v xml:space="preserve">   </v>
          </cell>
          <cell r="M1334">
            <v>1</v>
          </cell>
          <cell r="N1334">
            <v>0</v>
          </cell>
          <cell r="O1334">
            <v>0</v>
          </cell>
          <cell r="P1334" t="str">
            <v xml:space="preserve">   </v>
          </cell>
          <cell r="R1334" t="str">
            <v>Comp445</v>
          </cell>
        </row>
        <row r="1335">
          <cell r="A1335">
            <v>5139</v>
          </cell>
          <cell r="B1335" t="str">
            <v>F</v>
          </cell>
          <cell r="C1335" t="str">
            <v>2.12.5.2.1.18</v>
          </cell>
          <cell r="D1335" t="str">
            <v>Rele fotoelétrico 1800VA-220V</v>
          </cell>
          <cell r="E1335" t="str">
            <v>un</v>
          </cell>
          <cell r="F1335">
            <v>3</v>
          </cell>
          <cell r="G1335">
            <v>46.8</v>
          </cell>
          <cell r="H1335">
            <v>140.4</v>
          </cell>
          <cell r="I1335">
            <v>46.8</v>
          </cell>
          <cell r="J1335">
            <v>140.4</v>
          </cell>
          <cell r="K1335">
            <v>0</v>
          </cell>
          <cell r="L1335" t="str">
            <v xml:space="preserve">   </v>
          </cell>
          <cell r="M1335">
            <v>1</v>
          </cell>
          <cell r="N1335">
            <v>0</v>
          </cell>
          <cell r="O1335">
            <v>0</v>
          </cell>
          <cell r="P1335" t="str">
            <v xml:space="preserve">   </v>
          </cell>
          <cell r="R1335" t="str">
            <v>Comp445</v>
          </cell>
        </row>
        <row r="1336">
          <cell r="A1336">
            <v>5341</v>
          </cell>
          <cell r="B1336" t="str">
            <v>F</v>
          </cell>
          <cell r="C1336" t="str">
            <v>2.12.6.1.1.33</v>
          </cell>
          <cell r="D1336" t="str">
            <v>Rele fotoelétrico 1800VA-220V</v>
          </cell>
          <cell r="E1336" t="str">
            <v>un</v>
          </cell>
          <cell r="F1336">
            <v>1</v>
          </cell>
          <cell r="G1336">
            <v>46.8</v>
          </cell>
          <cell r="H1336">
            <v>46.8</v>
          </cell>
          <cell r="I1336">
            <v>46.8</v>
          </cell>
          <cell r="J1336">
            <v>46.8</v>
          </cell>
          <cell r="K1336">
            <v>0</v>
          </cell>
          <cell r="L1336" t="str">
            <v xml:space="preserve">   </v>
          </cell>
          <cell r="M1336">
            <v>1</v>
          </cell>
          <cell r="N1336">
            <v>0</v>
          </cell>
          <cell r="O1336">
            <v>0</v>
          </cell>
          <cell r="P1336" t="str">
            <v xml:space="preserve">   </v>
          </cell>
          <cell r="R1336" t="str">
            <v>Comp445</v>
          </cell>
        </row>
        <row r="1337">
          <cell r="A1337">
            <v>5364</v>
          </cell>
          <cell r="B1337" t="str">
            <v>F</v>
          </cell>
          <cell r="C1337" t="str">
            <v>2.12.6.2.1.18</v>
          </cell>
          <cell r="D1337" t="str">
            <v>Rele fotoelétrico 1800VA-220V</v>
          </cell>
          <cell r="E1337" t="str">
            <v>un</v>
          </cell>
          <cell r="F1337">
            <v>3</v>
          </cell>
          <cell r="G1337">
            <v>46.8</v>
          </cell>
          <cell r="H1337">
            <v>140.4</v>
          </cell>
          <cell r="I1337">
            <v>46.8</v>
          </cell>
          <cell r="J1337">
            <v>140.4</v>
          </cell>
          <cell r="K1337">
            <v>0</v>
          </cell>
          <cell r="L1337" t="str">
            <v xml:space="preserve">   </v>
          </cell>
          <cell r="M1337">
            <v>1</v>
          </cell>
          <cell r="N1337">
            <v>0</v>
          </cell>
          <cell r="O1337">
            <v>0</v>
          </cell>
          <cell r="P1337" t="str">
            <v xml:space="preserve">   </v>
          </cell>
          <cell r="R1337" t="str">
            <v>Comp445</v>
          </cell>
        </row>
        <row r="1338">
          <cell r="A1338">
            <v>5567</v>
          </cell>
          <cell r="B1338" t="str">
            <v>F</v>
          </cell>
          <cell r="C1338" t="str">
            <v>2.12.7.1.1.33</v>
          </cell>
          <cell r="D1338" t="str">
            <v>Rele fotoelétrico 1800VA-220V</v>
          </cell>
          <cell r="E1338" t="str">
            <v>un</v>
          </cell>
          <cell r="F1338">
            <v>1</v>
          </cell>
          <cell r="G1338">
            <v>46.8</v>
          </cell>
          <cell r="H1338">
            <v>46.8</v>
          </cell>
          <cell r="I1338">
            <v>46.8</v>
          </cell>
          <cell r="J1338">
            <v>46.8</v>
          </cell>
          <cell r="K1338">
            <v>0</v>
          </cell>
          <cell r="L1338" t="str">
            <v xml:space="preserve">   </v>
          </cell>
          <cell r="M1338">
            <v>1</v>
          </cell>
          <cell r="N1338">
            <v>0</v>
          </cell>
          <cell r="O1338">
            <v>0</v>
          </cell>
          <cell r="P1338" t="str">
            <v xml:space="preserve">   </v>
          </cell>
          <cell r="R1338" t="str">
            <v>Comp445</v>
          </cell>
        </row>
        <row r="1339">
          <cell r="A1339">
            <v>5590</v>
          </cell>
          <cell r="B1339" t="str">
            <v>F</v>
          </cell>
          <cell r="C1339" t="str">
            <v>2.12.7.2.1.18</v>
          </cell>
          <cell r="D1339" t="str">
            <v>Rele fotoelétrico 1800VA-220V</v>
          </cell>
          <cell r="E1339" t="str">
            <v>un</v>
          </cell>
          <cell r="F1339">
            <v>3</v>
          </cell>
          <cell r="G1339">
            <v>46.8</v>
          </cell>
          <cell r="H1339">
            <v>140.4</v>
          </cell>
          <cell r="I1339">
            <v>46.8</v>
          </cell>
          <cell r="J1339">
            <v>140.4</v>
          </cell>
          <cell r="K1339">
            <v>0</v>
          </cell>
          <cell r="L1339" t="str">
            <v xml:space="preserve">   </v>
          </cell>
          <cell r="M1339">
            <v>1</v>
          </cell>
          <cell r="N1339">
            <v>0</v>
          </cell>
          <cell r="O1339">
            <v>0</v>
          </cell>
          <cell r="P1339" t="str">
            <v xml:space="preserve">   </v>
          </cell>
          <cell r="R1339" t="str">
            <v>Comp445</v>
          </cell>
        </row>
        <row r="1340">
          <cell r="A1340">
            <v>38</v>
          </cell>
          <cell r="B1340" t="str">
            <v>F</v>
          </cell>
          <cell r="C1340" t="str">
            <v>1.1.1.4.1</v>
          </cell>
          <cell r="D1340" t="str">
            <v>República de Engenheiros</v>
          </cell>
          <cell r="E1340" t="str">
            <v>mês</v>
          </cell>
          <cell r="F1340">
            <v>24</v>
          </cell>
          <cell r="G1340">
            <v>2980</v>
          </cell>
          <cell r="H1340">
            <v>71520</v>
          </cell>
          <cell r="I1340">
            <v>3000</v>
          </cell>
          <cell r="J1340">
            <v>72000</v>
          </cell>
          <cell r="K1340">
            <v>-20</v>
          </cell>
          <cell r="L1340" t="str">
            <v xml:space="preserve">   </v>
          </cell>
          <cell r="M1340">
            <v>0.99329999999999996</v>
          </cell>
          <cell r="N1340">
            <v>-6.7000000000000002E-3</v>
          </cell>
          <cell r="O1340">
            <v>0</v>
          </cell>
          <cell r="P1340" t="str">
            <v xml:space="preserve">   </v>
          </cell>
          <cell r="R1340" t="str">
            <v>Comp446</v>
          </cell>
        </row>
        <row r="1341">
          <cell r="A1341">
            <v>1990</v>
          </cell>
          <cell r="B1341" t="str">
            <v>F</v>
          </cell>
          <cell r="C1341" t="str">
            <v>2.1.1.4.1</v>
          </cell>
          <cell r="D1341" t="str">
            <v>República de Engenheiros</v>
          </cell>
          <cell r="E1341" t="str">
            <v>mês</v>
          </cell>
          <cell r="F1341">
            <v>36</v>
          </cell>
          <cell r="G1341">
            <v>2980</v>
          </cell>
          <cell r="H1341">
            <v>107280</v>
          </cell>
          <cell r="I1341">
            <v>3000</v>
          </cell>
          <cell r="J1341">
            <v>108000</v>
          </cell>
          <cell r="K1341">
            <v>-20</v>
          </cell>
          <cell r="L1341" t="str">
            <v xml:space="preserve">   </v>
          </cell>
          <cell r="M1341">
            <v>0.99329999999999996</v>
          </cell>
          <cell r="N1341">
            <v>-6.7000000000000002E-3</v>
          </cell>
          <cell r="O1341">
            <v>0</v>
          </cell>
          <cell r="P1341" t="str">
            <v xml:space="preserve">   </v>
          </cell>
          <cell r="R1341" t="str">
            <v>Comp446</v>
          </cell>
        </row>
        <row r="1342">
          <cell r="A1342">
            <v>39</v>
          </cell>
          <cell r="B1342" t="str">
            <v>F</v>
          </cell>
          <cell r="C1342" t="str">
            <v>1.1.1.4.2</v>
          </cell>
          <cell r="D1342" t="str">
            <v>República de mestres de obra</v>
          </cell>
          <cell r="E1342" t="str">
            <v>mês</v>
          </cell>
          <cell r="F1342">
            <v>24</v>
          </cell>
          <cell r="G1342">
            <v>4960.01</v>
          </cell>
          <cell r="H1342">
            <v>119040.24</v>
          </cell>
          <cell r="I1342">
            <v>5000</v>
          </cell>
          <cell r="J1342">
            <v>120000</v>
          </cell>
          <cell r="K1342">
            <v>-39.99</v>
          </cell>
          <cell r="L1342" t="str">
            <v xml:space="preserve">   </v>
          </cell>
          <cell r="M1342">
            <v>0.99199999999999999</v>
          </cell>
          <cell r="N1342">
            <v>-8.0000000000000002E-3</v>
          </cell>
          <cell r="O1342">
            <v>0</v>
          </cell>
          <cell r="P1342" t="str">
            <v xml:space="preserve">   </v>
          </cell>
          <cell r="R1342" t="str">
            <v>Comp447</v>
          </cell>
        </row>
        <row r="1343">
          <cell r="A1343">
            <v>1991</v>
          </cell>
          <cell r="B1343" t="str">
            <v>F</v>
          </cell>
          <cell r="C1343" t="str">
            <v>2.1.1.4.2</v>
          </cell>
          <cell r="D1343" t="str">
            <v>República de mestres de obra</v>
          </cell>
          <cell r="E1343" t="str">
            <v>mês</v>
          </cell>
          <cell r="F1343">
            <v>36</v>
          </cell>
          <cell r="G1343">
            <v>4960.01</v>
          </cell>
          <cell r="H1343">
            <v>178560.36</v>
          </cell>
          <cell r="I1343">
            <v>5000</v>
          </cell>
          <cell r="J1343">
            <v>180000</v>
          </cell>
          <cell r="K1343">
            <v>-39.99</v>
          </cell>
          <cell r="L1343" t="str">
            <v xml:space="preserve">   </v>
          </cell>
          <cell r="M1343">
            <v>0.99199999999999999</v>
          </cell>
          <cell r="N1343">
            <v>-8.0000000000000002E-3</v>
          </cell>
          <cell r="O1343">
            <v>0</v>
          </cell>
          <cell r="P1343" t="str">
            <v xml:space="preserve">   </v>
          </cell>
          <cell r="R1343" t="str">
            <v>Comp447</v>
          </cell>
        </row>
        <row r="1344">
          <cell r="A1344">
            <v>2124</v>
          </cell>
          <cell r="B1344" t="str">
            <v>F</v>
          </cell>
          <cell r="C1344" t="str">
            <v>2.2.2.2.3</v>
          </cell>
          <cell r="D1344" t="str">
            <v>Selim Pvc 90G Elastico Nbr 10569 P/ Rede Colet Esg Dn 200X100Mm</v>
          </cell>
          <cell r="E1344" t="str">
            <v>pç</v>
          </cell>
          <cell r="F1344">
            <v>17</v>
          </cell>
          <cell r="G1344">
            <v>32.42</v>
          </cell>
          <cell r="H1344">
            <v>551.14</v>
          </cell>
          <cell r="I1344">
            <v>32.42</v>
          </cell>
          <cell r="J1344">
            <v>551.14</v>
          </cell>
          <cell r="K1344">
            <v>0</v>
          </cell>
          <cell r="L1344" t="str">
            <v xml:space="preserve">   </v>
          </cell>
          <cell r="M1344">
            <v>1</v>
          </cell>
          <cell r="N1344">
            <v>0</v>
          </cell>
          <cell r="O1344">
            <v>0</v>
          </cell>
          <cell r="P1344" t="str">
            <v xml:space="preserve">   </v>
          </cell>
          <cell r="R1344" t="str">
            <v>6107</v>
          </cell>
        </row>
        <row r="1345">
          <cell r="A1345">
            <v>2256</v>
          </cell>
          <cell r="B1345" t="str">
            <v>F</v>
          </cell>
          <cell r="C1345" t="str">
            <v>2.3.2.2.3</v>
          </cell>
          <cell r="D1345" t="str">
            <v>Selim Pvc 90G Elastico Nbr 10569 P/ Rede Colet Esg Dn 200X100Mm</v>
          </cell>
          <cell r="E1345" t="str">
            <v>pç</v>
          </cell>
          <cell r="F1345">
            <v>29</v>
          </cell>
          <cell r="G1345">
            <v>32.42</v>
          </cell>
          <cell r="H1345">
            <v>940.18</v>
          </cell>
          <cell r="I1345">
            <v>32.42</v>
          </cell>
          <cell r="J1345">
            <v>940.18</v>
          </cell>
          <cell r="K1345">
            <v>0</v>
          </cell>
          <cell r="L1345" t="str">
            <v xml:space="preserve">   </v>
          </cell>
          <cell r="M1345">
            <v>1</v>
          </cell>
          <cell r="N1345">
            <v>0</v>
          </cell>
          <cell r="O1345">
            <v>0</v>
          </cell>
          <cell r="P1345" t="str">
            <v xml:space="preserve">   </v>
          </cell>
          <cell r="R1345" t="str">
            <v>6107</v>
          </cell>
        </row>
        <row r="1346">
          <cell r="A1346">
            <v>2555</v>
          </cell>
          <cell r="B1346" t="str">
            <v>F</v>
          </cell>
          <cell r="C1346" t="str">
            <v>2.4.2.2.3</v>
          </cell>
          <cell r="D1346" t="str">
            <v>Selim Pvc 90G Elastico Nbr 10569 P/ Rede Colet Esg Dn 200X100Mm</v>
          </cell>
          <cell r="E1346" t="str">
            <v>pç</v>
          </cell>
          <cell r="F1346">
            <v>15</v>
          </cell>
          <cell r="G1346">
            <v>32.42</v>
          </cell>
          <cell r="H1346">
            <v>486.3</v>
          </cell>
          <cell r="I1346">
            <v>32.42</v>
          </cell>
          <cell r="J1346">
            <v>486.3</v>
          </cell>
          <cell r="K1346">
            <v>0</v>
          </cell>
          <cell r="L1346" t="str">
            <v xml:space="preserve">   </v>
          </cell>
          <cell r="M1346">
            <v>1</v>
          </cell>
          <cell r="N1346">
            <v>0</v>
          </cell>
          <cell r="O1346">
            <v>0</v>
          </cell>
          <cell r="P1346" t="str">
            <v xml:space="preserve">   </v>
          </cell>
          <cell r="R1346" t="str">
            <v>6107</v>
          </cell>
        </row>
        <row r="1347">
          <cell r="A1347">
            <v>2867</v>
          </cell>
          <cell r="B1347" t="str">
            <v>F</v>
          </cell>
          <cell r="C1347" t="str">
            <v>2.5.2.2.3</v>
          </cell>
          <cell r="D1347" t="str">
            <v>Selim Pvc 90G Elastico Nbr 10569 P/ Rede Colet Esg Dn 200X100Mm</v>
          </cell>
          <cell r="E1347" t="str">
            <v>pç</v>
          </cell>
          <cell r="F1347">
            <v>50</v>
          </cell>
          <cell r="G1347">
            <v>32.42</v>
          </cell>
          <cell r="H1347">
            <v>1621</v>
          </cell>
          <cell r="I1347">
            <v>32.42</v>
          </cell>
          <cell r="J1347">
            <v>1621</v>
          </cell>
          <cell r="K1347">
            <v>0</v>
          </cell>
          <cell r="L1347" t="str">
            <v xml:space="preserve">   </v>
          </cell>
          <cell r="M1347">
            <v>1</v>
          </cell>
          <cell r="N1347">
            <v>0</v>
          </cell>
          <cell r="O1347">
            <v>0</v>
          </cell>
          <cell r="P1347" t="str">
            <v xml:space="preserve">   </v>
          </cell>
          <cell r="R1347" t="str">
            <v>6107</v>
          </cell>
        </row>
        <row r="1348">
          <cell r="A1348">
            <v>2989</v>
          </cell>
          <cell r="B1348" t="str">
            <v>F</v>
          </cell>
          <cell r="C1348" t="str">
            <v>2.6.2.2.3</v>
          </cell>
          <cell r="D1348" t="str">
            <v>Selim Pvc 90G Elastico Nbr 10569 P/ Rede Colet Esg Dn 200X100Mm</v>
          </cell>
          <cell r="E1348" t="str">
            <v>pç</v>
          </cell>
          <cell r="F1348">
            <v>14</v>
          </cell>
          <cell r="G1348">
            <v>32.42</v>
          </cell>
          <cell r="H1348">
            <v>453.88</v>
          </cell>
          <cell r="I1348">
            <v>32.42</v>
          </cell>
          <cell r="J1348">
            <v>453.88</v>
          </cell>
          <cell r="K1348">
            <v>0</v>
          </cell>
          <cell r="L1348" t="str">
            <v xml:space="preserve">   </v>
          </cell>
          <cell r="M1348">
            <v>1</v>
          </cell>
          <cell r="N1348">
            <v>0</v>
          </cell>
          <cell r="O1348">
            <v>0</v>
          </cell>
          <cell r="P1348" t="str">
            <v xml:space="preserve">   </v>
          </cell>
          <cell r="R1348" t="str">
            <v>6107</v>
          </cell>
        </row>
        <row r="1349">
          <cell r="A1349">
            <v>3331</v>
          </cell>
          <cell r="B1349" t="str">
            <v>F</v>
          </cell>
          <cell r="C1349" t="str">
            <v>2.7.2.2.3</v>
          </cell>
          <cell r="D1349" t="str">
            <v>Selim Pvc 90G Elastico Nbr 10569 P/ Rede Colet Esg Dn 200X100Mm</v>
          </cell>
          <cell r="E1349" t="str">
            <v>pç</v>
          </cell>
          <cell r="F1349">
            <v>52</v>
          </cell>
          <cell r="G1349">
            <v>32.42</v>
          </cell>
          <cell r="H1349">
            <v>1685.84</v>
          </cell>
          <cell r="I1349">
            <v>32.42</v>
          </cell>
          <cell r="J1349">
            <v>1685.84</v>
          </cell>
          <cell r="K1349">
            <v>0</v>
          </cell>
          <cell r="L1349" t="str">
            <v xml:space="preserve">   </v>
          </cell>
          <cell r="M1349">
            <v>1</v>
          </cell>
          <cell r="N1349">
            <v>0</v>
          </cell>
          <cell r="O1349">
            <v>0</v>
          </cell>
          <cell r="P1349" t="str">
            <v xml:space="preserve">   </v>
          </cell>
          <cell r="R1349" t="str">
            <v>6107</v>
          </cell>
        </row>
        <row r="1350">
          <cell r="A1350">
            <v>3625</v>
          </cell>
          <cell r="B1350" t="str">
            <v>F</v>
          </cell>
          <cell r="C1350" t="str">
            <v>2.8.2.2.3</v>
          </cell>
          <cell r="D1350" t="str">
            <v>Selim Pvc 90G Elastico Nbr 10569 P/ Rede Colet Esg Dn 200X100Mm</v>
          </cell>
          <cell r="E1350" t="str">
            <v>pç</v>
          </cell>
          <cell r="F1350">
            <v>15</v>
          </cell>
          <cell r="G1350">
            <v>32.42</v>
          </cell>
          <cell r="H1350">
            <v>486.3</v>
          </cell>
          <cell r="I1350">
            <v>32.42</v>
          </cell>
          <cell r="J1350">
            <v>486.3</v>
          </cell>
          <cell r="K1350">
            <v>0</v>
          </cell>
          <cell r="L1350" t="str">
            <v xml:space="preserve">   </v>
          </cell>
          <cell r="M1350">
            <v>1</v>
          </cell>
          <cell r="N1350">
            <v>0</v>
          </cell>
          <cell r="O1350">
            <v>0</v>
          </cell>
          <cell r="P1350" t="str">
            <v xml:space="preserve">   </v>
          </cell>
          <cell r="R1350" t="str">
            <v>6107</v>
          </cell>
        </row>
        <row r="1351">
          <cell r="A1351">
            <v>3906</v>
          </cell>
          <cell r="B1351" t="str">
            <v>F</v>
          </cell>
          <cell r="C1351" t="str">
            <v>2.9.2.2.3</v>
          </cell>
          <cell r="D1351" t="str">
            <v>Selim Pvc 90G Elastico Nbr 10569 P/ Rede Colet Esg Dn 200X100Mm</v>
          </cell>
          <cell r="E1351" t="str">
            <v>pç</v>
          </cell>
          <cell r="F1351">
            <v>18</v>
          </cell>
          <cell r="G1351">
            <v>32.42</v>
          </cell>
          <cell r="H1351">
            <v>583.55999999999995</v>
          </cell>
          <cell r="I1351">
            <v>32.42</v>
          </cell>
          <cell r="J1351">
            <v>583.55999999999995</v>
          </cell>
          <cell r="K1351">
            <v>0</v>
          </cell>
          <cell r="L1351" t="str">
            <v xml:space="preserve">   </v>
          </cell>
          <cell r="M1351">
            <v>1</v>
          </cell>
          <cell r="N1351">
            <v>0</v>
          </cell>
          <cell r="O1351">
            <v>0</v>
          </cell>
          <cell r="P1351" t="str">
            <v xml:space="preserve">   </v>
          </cell>
          <cell r="R1351" t="str">
            <v>6107</v>
          </cell>
        </row>
        <row r="1352">
          <cell r="A1352">
            <v>2125</v>
          </cell>
          <cell r="B1352" t="str">
            <v>F</v>
          </cell>
          <cell r="C1352" t="str">
            <v>2.2.2.2.4</v>
          </cell>
          <cell r="D1352" t="str">
            <v>Selim Pvc 90G Elastico Nbr 10569 P/ Rede Colet Esg Dn 250X100Mm</v>
          </cell>
          <cell r="E1352" t="str">
            <v>pç</v>
          </cell>
          <cell r="F1352">
            <v>14</v>
          </cell>
          <cell r="G1352">
            <v>34.11</v>
          </cell>
          <cell r="H1352">
            <v>477.54</v>
          </cell>
          <cell r="I1352">
            <v>34.11</v>
          </cell>
          <cell r="J1352">
            <v>477.54</v>
          </cell>
          <cell r="K1352">
            <v>0</v>
          </cell>
          <cell r="L1352" t="str">
            <v xml:space="preserve">   </v>
          </cell>
          <cell r="M1352">
            <v>1</v>
          </cell>
          <cell r="N1352">
            <v>0</v>
          </cell>
          <cell r="O1352">
            <v>0</v>
          </cell>
          <cell r="P1352" t="str">
            <v xml:space="preserve">   </v>
          </cell>
          <cell r="R1352" t="str">
            <v>6108</v>
          </cell>
        </row>
        <row r="1353">
          <cell r="A1353">
            <v>2257</v>
          </cell>
          <cell r="B1353" t="str">
            <v>F</v>
          </cell>
          <cell r="C1353" t="str">
            <v>2.3.2.2.4</v>
          </cell>
          <cell r="D1353" t="str">
            <v>Selim Pvc 90G Elastico Nbr 10569 P/ Rede Colet Esg Dn 250X100Mm</v>
          </cell>
          <cell r="E1353" t="str">
            <v>pç</v>
          </cell>
          <cell r="F1353">
            <v>24</v>
          </cell>
          <cell r="G1353">
            <v>34.11</v>
          </cell>
          <cell r="H1353">
            <v>818.64</v>
          </cell>
          <cell r="I1353">
            <v>34.11</v>
          </cell>
          <cell r="J1353">
            <v>818.64</v>
          </cell>
          <cell r="K1353">
            <v>0</v>
          </cell>
          <cell r="L1353" t="str">
            <v xml:space="preserve">   </v>
          </cell>
          <cell r="M1353">
            <v>1</v>
          </cell>
          <cell r="N1353">
            <v>0</v>
          </cell>
          <cell r="O1353">
            <v>0</v>
          </cell>
          <cell r="P1353" t="str">
            <v xml:space="preserve">   </v>
          </cell>
          <cell r="R1353" t="str">
            <v>6108</v>
          </cell>
        </row>
        <row r="1354">
          <cell r="A1354">
            <v>2556</v>
          </cell>
          <cell r="B1354" t="str">
            <v>F</v>
          </cell>
          <cell r="C1354" t="str">
            <v>2.4.2.2.4</v>
          </cell>
          <cell r="D1354" t="str">
            <v>Selim Pvc 90G Elastico Nbr 10569 P/ Rede Colet Esg Dn 250X100Mm</v>
          </cell>
          <cell r="E1354" t="str">
            <v>pç</v>
          </cell>
          <cell r="F1354">
            <v>13</v>
          </cell>
          <cell r="G1354">
            <v>34.11</v>
          </cell>
          <cell r="H1354">
            <v>443.43</v>
          </cell>
          <cell r="I1354">
            <v>34.11</v>
          </cell>
          <cell r="J1354">
            <v>443.43</v>
          </cell>
          <cell r="K1354">
            <v>0</v>
          </cell>
          <cell r="L1354" t="str">
            <v xml:space="preserve">   </v>
          </cell>
          <cell r="M1354">
            <v>1</v>
          </cell>
          <cell r="N1354">
            <v>0</v>
          </cell>
          <cell r="O1354">
            <v>0</v>
          </cell>
          <cell r="P1354" t="str">
            <v xml:space="preserve">   </v>
          </cell>
          <cell r="R1354" t="str">
            <v>6108</v>
          </cell>
        </row>
        <row r="1355">
          <cell r="A1355">
            <v>2868</v>
          </cell>
          <cell r="B1355" t="str">
            <v>F</v>
          </cell>
          <cell r="C1355" t="str">
            <v>2.5.2.2.4</v>
          </cell>
          <cell r="D1355" t="str">
            <v>Selim Pvc 90G Elastico Nbr 10569 P/ Rede Colet Esg Dn 250X100Mm</v>
          </cell>
          <cell r="E1355" t="str">
            <v>pç</v>
          </cell>
          <cell r="F1355">
            <v>41</v>
          </cell>
          <cell r="G1355">
            <v>34.11</v>
          </cell>
          <cell r="H1355">
            <v>1398.51</v>
          </cell>
          <cell r="I1355">
            <v>34.11</v>
          </cell>
          <cell r="J1355">
            <v>1398.51</v>
          </cell>
          <cell r="K1355">
            <v>0</v>
          </cell>
          <cell r="L1355" t="str">
            <v xml:space="preserve">   </v>
          </cell>
          <cell r="M1355">
            <v>1</v>
          </cell>
          <cell r="N1355">
            <v>0</v>
          </cell>
          <cell r="O1355">
            <v>0</v>
          </cell>
          <cell r="P1355" t="str">
            <v xml:space="preserve">   </v>
          </cell>
          <cell r="R1355" t="str">
            <v>6108</v>
          </cell>
        </row>
        <row r="1356">
          <cell r="A1356">
            <v>2990</v>
          </cell>
          <cell r="B1356" t="str">
            <v>F</v>
          </cell>
          <cell r="C1356" t="str">
            <v>2.6.2.2.4</v>
          </cell>
          <cell r="D1356" t="str">
            <v>Selim Pvc 90G Elastico Nbr 10569 P/ Rede Colet Esg Dn 250X100Mm</v>
          </cell>
          <cell r="E1356" t="str">
            <v>pç</v>
          </cell>
          <cell r="F1356">
            <v>12</v>
          </cell>
          <cell r="G1356">
            <v>34.11</v>
          </cell>
          <cell r="H1356">
            <v>409.32</v>
          </cell>
          <cell r="I1356">
            <v>34.11</v>
          </cell>
          <cell r="J1356">
            <v>409.32</v>
          </cell>
          <cell r="K1356">
            <v>0</v>
          </cell>
          <cell r="L1356" t="str">
            <v xml:space="preserve">   </v>
          </cell>
          <cell r="M1356">
            <v>1</v>
          </cell>
          <cell r="N1356">
            <v>0</v>
          </cell>
          <cell r="O1356">
            <v>0</v>
          </cell>
          <cell r="P1356" t="str">
            <v xml:space="preserve">   </v>
          </cell>
          <cell r="R1356" t="str">
            <v>6108</v>
          </cell>
        </row>
        <row r="1357">
          <cell r="A1357">
            <v>3332</v>
          </cell>
          <cell r="B1357" t="str">
            <v>F</v>
          </cell>
          <cell r="C1357" t="str">
            <v>2.7.2.2.4</v>
          </cell>
          <cell r="D1357" t="str">
            <v>Selim Pvc 90G Elastico Nbr 10569 P/ Rede Colet Esg Dn 250X100Mm</v>
          </cell>
          <cell r="E1357" t="str">
            <v>pç</v>
          </cell>
          <cell r="F1357">
            <v>43</v>
          </cell>
          <cell r="G1357">
            <v>34.11</v>
          </cell>
          <cell r="H1357">
            <v>1466.73</v>
          </cell>
          <cell r="I1357">
            <v>34.11</v>
          </cell>
          <cell r="J1357">
            <v>1466.73</v>
          </cell>
          <cell r="K1357">
            <v>0</v>
          </cell>
          <cell r="L1357" t="str">
            <v xml:space="preserve">   </v>
          </cell>
          <cell r="M1357">
            <v>1</v>
          </cell>
          <cell r="N1357">
            <v>0</v>
          </cell>
          <cell r="O1357">
            <v>0</v>
          </cell>
          <cell r="P1357" t="str">
            <v xml:space="preserve">   </v>
          </cell>
          <cell r="R1357" t="str">
            <v>6108</v>
          </cell>
        </row>
        <row r="1358">
          <cell r="A1358">
            <v>3626</v>
          </cell>
          <cell r="B1358" t="str">
            <v>F</v>
          </cell>
          <cell r="C1358" t="str">
            <v>2.8.2.2.4</v>
          </cell>
          <cell r="D1358" t="str">
            <v>Selim Pvc 90G Elastico Nbr 10569 P/ Rede Colet Esg Dn 250X100Mm</v>
          </cell>
          <cell r="E1358" t="str">
            <v>pç</v>
          </cell>
          <cell r="F1358">
            <v>12</v>
          </cell>
          <cell r="G1358">
            <v>34.11</v>
          </cell>
          <cell r="H1358">
            <v>409.32</v>
          </cell>
          <cell r="I1358">
            <v>34.11</v>
          </cell>
          <cell r="J1358">
            <v>409.32</v>
          </cell>
          <cell r="K1358">
            <v>0</v>
          </cell>
          <cell r="L1358" t="str">
            <v xml:space="preserve">   </v>
          </cell>
          <cell r="M1358">
            <v>1</v>
          </cell>
          <cell r="N1358">
            <v>0</v>
          </cell>
          <cell r="O1358">
            <v>0</v>
          </cell>
          <cell r="P1358" t="str">
            <v xml:space="preserve">   </v>
          </cell>
          <cell r="R1358" t="str">
            <v>6108</v>
          </cell>
        </row>
        <row r="1359">
          <cell r="A1359">
            <v>3907</v>
          </cell>
          <cell r="B1359" t="str">
            <v>F</v>
          </cell>
          <cell r="C1359" t="str">
            <v>2.9.2.2.4</v>
          </cell>
          <cell r="D1359" t="str">
            <v>Selim Pvc 90G Elastico Nbr 10569 P/ Rede Colet Esg Dn 250X100Mm</v>
          </cell>
          <cell r="E1359" t="str">
            <v>pç</v>
          </cell>
          <cell r="F1359">
            <v>15</v>
          </cell>
          <cell r="G1359">
            <v>34.11</v>
          </cell>
          <cell r="H1359">
            <v>511.65</v>
          </cell>
          <cell r="I1359">
            <v>34.11</v>
          </cell>
          <cell r="J1359">
            <v>511.65</v>
          </cell>
          <cell r="K1359">
            <v>0</v>
          </cell>
          <cell r="L1359" t="str">
            <v xml:space="preserve">   </v>
          </cell>
          <cell r="M1359">
            <v>1</v>
          </cell>
          <cell r="N1359">
            <v>0</v>
          </cell>
          <cell r="O1359">
            <v>0</v>
          </cell>
          <cell r="P1359" t="str">
            <v xml:space="preserve">   </v>
          </cell>
          <cell r="R1359" t="str">
            <v>6108</v>
          </cell>
        </row>
        <row r="1360">
          <cell r="A1360">
            <v>2126</v>
          </cell>
          <cell r="B1360" t="str">
            <v>F</v>
          </cell>
          <cell r="C1360" t="str">
            <v>2.2.2.2.5</v>
          </cell>
          <cell r="D1360" t="str">
            <v>Selim PVC 90 Gr com travas NBR10569 para rede coletora de esgodo DN (350 x 100)mm</v>
          </cell>
          <cell r="E1360" t="str">
            <v>pç</v>
          </cell>
          <cell r="F1360">
            <v>18</v>
          </cell>
          <cell r="G1360">
            <v>132.78</v>
          </cell>
          <cell r="H1360">
            <v>2390.04</v>
          </cell>
          <cell r="I1360">
            <v>132.78</v>
          </cell>
          <cell r="J1360">
            <v>2390.04</v>
          </cell>
          <cell r="K1360">
            <v>0</v>
          </cell>
          <cell r="L1360" t="str">
            <v xml:space="preserve">   </v>
          </cell>
          <cell r="M1360">
            <v>1</v>
          </cell>
          <cell r="N1360">
            <v>0</v>
          </cell>
          <cell r="O1360">
            <v>0</v>
          </cell>
          <cell r="P1360" t="str">
            <v xml:space="preserve">   </v>
          </cell>
          <cell r="R1360" t="str">
            <v>Comp448</v>
          </cell>
        </row>
        <row r="1361">
          <cell r="A1361">
            <v>2258</v>
          </cell>
          <cell r="B1361" t="str">
            <v>F</v>
          </cell>
          <cell r="C1361" t="str">
            <v>2.3.2.2.5</v>
          </cell>
          <cell r="D1361" t="str">
            <v>Selim PVC 90 Gr com travas NBR10569 para rede coletora de esgodo DN (350 x 100)mm</v>
          </cell>
          <cell r="E1361" t="str">
            <v>pç</v>
          </cell>
          <cell r="F1361">
            <v>30</v>
          </cell>
          <cell r="G1361">
            <v>132.78</v>
          </cell>
          <cell r="H1361">
            <v>3983.4</v>
          </cell>
          <cell r="I1361">
            <v>132.78</v>
          </cell>
          <cell r="J1361">
            <v>3983.4</v>
          </cell>
          <cell r="K1361">
            <v>0</v>
          </cell>
          <cell r="L1361" t="str">
            <v xml:space="preserve">   </v>
          </cell>
          <cell r="M1361">
            <v>1</v>
          </cell>
          <cell r="N1361">
            <v>0</v>
          </cell>
          <cell r="O1361">
            <v>0</v>
          </cell>
          <cell r="P1361" t="str">
            <v xml:space="preserve">   </v>
          </cell>
          <cell r="R1361" t="str">
            <v>Comp448</v>
          </cell>
        </row>
        <row r="1362">
          <cell r="A1362">
            <v>2557</v>
          </cell>
          <cell r="B1362" t="str">
            <v>F</v>
          </cell>
          <cell r="C1362" t="str">
            <v>2.4.2.2.5</v>
          </cell>
          <cell r="D1362" t="str">
            <v>Selim PVC 90 Gr com travas NBR10569 para rede coletora de esgodo DN (350 x 100)mm</v>
          </cell>
          <cell r="E1362" t="str">
            <v>pç</v>
          </cell>
          <cell r="F1362">
            <v>16</v>
          </cell>
          <cell r="G1362">
            <v>132.78</v>
          </cell>
          <cell r="H1362">
            <v>2124.48</v>
          </cell>
          <cell r="I1362">
            <v>132.78</v>
          </cell>
          <cell r="J1362">
            <v>2124.48</v>
          </cell>
          <cell r="K1362">
            <v>0</v>
          </cell>
          <cell r="L1362" t="str">
            <v xml:space="preserve">   </v>
          </cell>
          <cell r="M1362">
            <v>1</v>
          </cell>
          <cell r="N1362">
            <v>0</v>
          </cell>
          <cell r="O1362">
            <v>0</v>
          </cell>
          <cell r="P1362" t="str">
            <v xml:space="preserve">   </v>
          </cell>
          <cell r="R1362" t="str">
            <v>Comp448</v>
          </cell>
        </row>
        <row r="1363">
          <cell r="A1363">
            <v>2869</v>
          </cell>
          <cell r="B1363" t="str">
            <v>F</v>
          </cell>
          <cell r="C1363" t="str">
            <v>2.5.2.2.5</v>
          </cell>
          <cell r="D1363" t="str">
            <v>Selim PVC 90 Gr com travas NBR10569 para rede coletora de esgodo DN (350 x 100)mm</v>
          </cell>
          <cell r="E1363" t="str">
            <v>pç</v>
          </cell>
          <cell r="F1363">
            <v>53</v>
          </cell>
          <cell r="G1363">
            <v>132.78</v>
          </cell>
          <cell r="H1363">
            <v>7037.34</v>
          </cell>
          <cell r="I1363">
            <v>132.78</v>
          </cell>
          <cell r="J1363">
            <v>7037.34</v>
          </cell>
          <cell r="K1363">
            <v>0</v>
          </cell>
          <cell r="L1363" t="str">
            <v xml:space="preserve">   </v>
          </cell>
          <cell r="M1363">
            <v>1</v>
          </cell>
          <cell r="N1363">
            <v>0</v>
          </cell>
          <cell r="O1363">
            <v>0</v>
          </cell>
          <cell r="P1363" t="str">
            <v xml:space="preserve">   </v>
          </cell>
          <cell r="R1363" t="str">
            <v>Comp448</v>
          </cell>
        </row>
        <row r="1364">
          <cell r="A1364">
            <v>2991</v>
          </cell>
          <cell r="B1364" t="str">
            <v>F</v>
          </cell>
          <cell r="C1364" t="str">
            <v>2.6.2.2.5</v>
          </cell>
          <cell r="D1364" t="str">
            <v>Selim PVC 90 Gr com travas NBR10569 para rede coletora de esgodo DN (350 x 100)mm</v>
          </cell>
          <cell r="E1364" t="str">
            <v>pç</v>
          </cell>
          <cell r="F1364">
            <v>15</v>
          </cell>
          <cell r="G1364">
            <v>132.78</v>
          </cell>
          <cell r="H1364">
            <v>1991.7</v>
          </cell>
          <cell r="I1364">
            <v>132.78</v>
          </cell>
          <cell r="J1364">
            <v>1991.7</v>
          </cell>
          <cell r="K1364">
            <v>0</v>
          </cell>
          <cell r="L1364" t="str">
            <v xml:space="preserve">   </v>
          </cell>
          <cell r="M1364">
            <v>1</v>
          </cell>
          <cell r="N1364">
            <v>0</v>
          </cell>
          <cell r="O1364">
            <v>0</v>
          </cell>
          <cell r="P1364" t="str">
            <v xml:space="preserve">   </v>
          </cell>
          <cell r="R1364" t="str">
            <v>Comp448</v>
          </cell>
        </row>
        <row r="1365">
          <cell r="A1365">
            <v>3333</v>
          </cell>
          <cell r="B1365" t="str">
            <v>F</v>
          </cell>
          <cell r="C1365" t="str">
            <v>2.7.2.2.5</v>
          </cell>
          <cell r="D1365" t="str">
            <v>Selim PVC 90 Gr com travas NBR10569 para rede coletora de esgodo DN (350 x 100)mm</v>
          </cell>
          <cell r="E1365" t="str">
            <v>pç</v>
          </cell>
          <cell r="F1365">
            <v>55</v>
          </cell>
          <cell r="G1365">
            <v>132.78</v>
          </cell>
          <cell r="H1365">
            <v>7302.9</v>
          </cell>
          <cell r="I1365">
            <v>132.78</v>
          </cell>
          <cell r="J1365">
            <v>7302.9</v>
          </cell>
          <cell r="K1365">
            <v>0</v>
          </cell>
          <cell r="L1365" t="str">
            <v xml:space="preserve">   </v>
          </cell>
          <cell r="M1365">
            <v>1</v>
          </cell>
          <cell r="N1365">
            <v>0</v>
          </cell>
          <cell r="O1365">
            <v>0</v>
          </cell>
          <cell r="P1365" t="str">
            <v xml:space="preserve">   </v>
          </cell>
          <cell r="R1365" t="str">
            <v>Comp448</v>
          </cell>
        </row>
        <row r="1366">
          <cell r="A1366">
            <v>3627</v>
          </cell>
          <cell r="B1366" t="str">
            <v>F</v>
          </cell>
          <cell r="C1366" t="str">
            <v>2.8.2.2.5</v>
          </cell>
          <cell r="D1366" t="str">
            <v>Selim PVC 90 Gr com travas NBR10569 para rede coletora de esgodo DN (350 x 100)mm</v>
          </cell>
          <cell r="E1366" t="str">
            <v>pç</v>
          </cell>
          <cell r="F1366">
            <v>16</v>
          </cell>
          <cell r="G1366">
            <v>132.78</v>
          </cell>
          <cell r="H1366">
            <v>2124.48</v>
          </cell>
          <cell r="I1366">
            <v>132.78</v>
          </cell>
          <cell r="J1366">
            <v>2124.48</v>
          </cell>
          <cell r="K1366">
            <v>0</v>
          </cell>
          <cell r="L1366" t="str">
            <v xml:space="preserve">   </v>
          </cell>
          <cell r="M1366">
            <v>1</v>
          </cell>
          <cell r="N1366">
            <v>0</v>
          </cell>
          <cell r="O1366">
            <v>0</v>
          </cell>
          <cell r="P1366" t="str">
            <v xml:space="preserve">   </v>
          </cell>
          <cell r="R1366" t="str">
            <v>Comp448</v>
          </cell>
        </row>
        <row r="1367">
          <cell r="A1367">
            <v>3908</v>
          </cell>
          <cell r="B1367" t="str">
            <v>F</v>
          </cell>
          <cell r="C1367" t="str">
            <v>2.9.2.2.5</v>
          </cell>
          <cell r="D1367" t="str">
            <v>Selim PVC 90 Gr com travas NBR10569 para rede coletora de esgodo DN (350 x 100)mm</v>
          </cell>
          <cell r="E1367" t="str">
            <v>pç</v>
          </cell>
          <cell r="F1367">
            <v>19</v>
          </cell>
          <cell r="G1367">
            <v>132.78</v>
          </cell>
          <cell r="H1367">
            <v>2522.8200000000002</v>
          </cell>
          <cell r="I1367">
            <v>132.78</v>
          </cell>
          <cell r="J1367">
            <v>2522.8200000000002</v>
          </cell>
          <cell r="K1367">
            <v>0</v>
          </cell>
          <cell r="L1367" t="str">
            <v xml:space="preserve">   </v>
          </cell>
          <cell r="M1367">
            <v>1</v>
          </cell>
          <cell r="N1367">
            <v>0</v>
          </cell>
          <cell r="O1367">
            <v>0</v>
          </cell>
          <cell r="P1367" t="str">
            <v xml:space="preserve">   </v>
          </cell>
          <cell r="R1367" t="str">
            <v>Comp448</v>
          </cell>
        </row>
        <row r="1368">
          <cell r="A1368">
            <v>2127</v>
          </cell>
          <cell r="B1368" t="str">
            <v>F</v>
          </cell>
          <cell r="C1368" t="str">
            <v>2.2.2.2.6</v>
          </cell>
          <cell r="D1368" t="str">
            <v>Selim PVC 90 Gr com travas NBR10569 para rede coletora de esgodo DN (400 x 100)mm</v>
          </cell>
          <cell r="E1368" t="str">
            <v>pç</v>
          </cell>
          <cell r="F1368">
            <v>21</v>
          </cell>
          <cell r="G1368">
            <v>317.33999999999997</v>
          </cell>
          <cell r="H1368">
            <v>6664.14</v>
          </cell>
          <cell r="I1368">
            <v>317.33999999999997</v>
          </cell>
          <cell r="J1368">
            <v>6664.14</v>
          </cell>
          <cell r="K1368">
            <v>0</v>
          </cell>
          <cell r="L1368" t="str">
            <v xml:space="preserve">   </v>
          </cell>
          <cell r="M1368">
            <v>1</v>
          </cell>
          <cell r="N1368">
            <v>0</v>
          </cell>
          <cell r="O1368">
            <v>0</v>
          </cell>
          <cell r="P1368" t="str">
            <v xml:space="preserve">   </v>
          </cell>
          <cell r="R1368" t="str">
            <v>Comp449</v>
          </cell>
        </row>
        <row r="1369">
          <cell r="A1369">
            <v>2259</v>
          </cell>
          <cell r="B1369" t="str">
            <v>F</v>
          </cell>
          <cell r="C1369" t="str">
            <v>2.3.2.2.6</v>
          </cell>
          <cell r="D1369" t="str">
            <v>Selim PVC 90 Gr com travas NBR10569 para rede coletora de esgodo DN (400 x 100)mm</v>
          </cell>
          <cell r="E1369" t="str">
            <v>pç</v>
          </cell>
          <cell r="F1369">
            <v>36</v>
          </cell>
          <cell r="G1369">
            <v>317.33999999999997</v>
          </cell>
          <cell r="H1369">
            <v>11424.24</v>
          </cell>
          <cell r="I1369">
            <v>317.33999999999997</v>
          </cell>
          <cell r="J1369">
            <v>11424.24</v>
          </cell>
          <cell r="K1369">
            <v>0</v>
          </cell>
          <cell r="L1369" t="str">
            <v xml:space="preserve">   </v>
          </cell>
          <cell r="M1369">
            <v>1</v>
          </cell>
          <cell r="N1369">
            <v>0</v>
          </cell>
          <cell r="O1369">
            <v>0</v>
          </cell>
          <cell r="P1369" t="str">
            <v xml:space="preserve">   </v>
          </cell>
          <cell r="R1369" t="str">
            <v>Comp449</v>
          </cell>
        </row>
        <row r="1370">
          <cell r="A1370">
            <v>2558</v>
          </cell>
          <cell r="B1370" t="str">
            <v>F</v>
          </cell>
          <cell r="C1370" t="str">
            <v>2.4.2.2.6</v>
          </cell>
          <cell r="D1370" t="str">
            <v>Selim PVC 90 Gr com travas NBR10569 para rede coletora de esgodo DN (400 x 100)mm</v>
          </cell>
          <cell r="E1370" t="str">
            <v>pç</v>
          </cell>
          <cell r="F1370">
            <v>19</v>
          </cell>
          <cell r="G1370">
            <v>317.33999999999997</v>
          </cell>
          <cell r="H1370">
            <v>6029.46</v>
          </cell>
          <cell r="I1370">
            <v>317.33999999999997</v>
          </cell>
          <cell r="J1370">
            <v>6029.46</v>
          </cell>
          <cell r="K1370">
            <v>0</v>
          </cell>
          <cell r="L1370" t="str">
            <v xml:space="preserve">   </v>
          </cell>
          <cell r="M1370">
            <v>1</v>
          </cell>
          <cell r="N1370">
            <v>0</v>
          </cell>
          <cell r="O1370">
            <v>0</v>
          </cell>
          <cell r="P1370" t="str">
            <v xml:space="preserve">   </v>
          </cell>
          <cell r="R1370" t="str">
            <v>Comp449</v>
          </cell>
        </row>
        <row r="1371">
          <cell r="A1371">
            <v>2870</v>
          </cell>
          <cell r="B1371" t="str">
            <v>F</v>
          </cell>
          <cell r="C1371" t="str">
            <v>2.5.2.2.6</v>
          </cell>
          <cell r="D1371" t="str">
            <v>Selim PVC 90 Gr com travas NBR10569 para rede coletora de esgodo DN (400 x 100)mm</v>
          </cell>
          <cell r="E1371" t="str">
            <v>pç</v>
          </cell>
          <cell r="F1371">
            <v>62</v>
          </cell>
          <cell r="G1371">
            <v>317.33999999999997</v>
          </cell>
          <cell r="H1371">
            <v>19675.080000000002</v>
          </cell>
          <cell r="I1371">
            <v>317.33999999999997</v>
          </cell>
          <cell r="J1371">
            <v>19675.080000000002</v>
          </cell>
          <cell r="K1371">
            <v>0</v>
          </cell>
          <cell r="L1371" t="str">
            <v xml:space="preserve">   </v>
          </cell>
          <cell r="M1371">
            <v>1</v>
          </cell>
          <cell r="N1371">
            <v>0</v>
          </cell>
          <cell r="O1371">
            <v>0</v>
          </cell>
          <cell r="P1371" t="str">
            <v xml:space="preserve">   </v>
          </cell>
          <cell r="R1371" t="str">
            <v>Comp449</v>
          </cell>
        </row>
        <row r="1372">
          <cell r="A1372">
            <v>2992</v>
          </cell>
          <cell r="B1372" t="str">
            <v>F</v>
          </cell>
          <cell r="C1372" t="str">
            <v>2.6.2.2.6</v>
          </cell>
          <cell r="D1372" t="str">
            <v>Selim PVC 90 Gr com travas NBR10569 para rede coletora de esgodo DN (400 x 100)mm</v>
          </cell>
          <cell r="E1372" t="str">
            <v>pç</v>
          </cell>
          <cell r="F1372">
            <v>18</v>
          </cell>
          <cell r="G1372">
            <v>317.33999999999997</v>
          </cell>
          <cell r="H1372">
            <v>5712.12</v>
          </cell>
          <cell r="I1372">
            <v>317.33999999999997</v>
          </cell>
          <cell r="J1372">
            <v>5712.12</v>
          </cell>
          <cell r="K1372">
            <v>0</v>
          </cell>
          <cell r="L1372" t="str">
            <v xml:space="preserve">   </v>
          </cell>
          <cell r="M1372">
            <v>1</v>
          </cell>
          <cell r="N1372">
            <v>0</v>
          </cell>
          <cell r="O1372">
            <v>0</v>
          </cell>
          <cell r="P1372" t="str">
            <v xml:space="preserve">   </v>
          </cell>
          <cell r="R1372" t="str">
            <v>Comp449</v>
          </cell>
        </row>
        <row r="1373">
          <cell r="A1373">
            <v>3334</v>
          </cell>
          <cell r="B1373" t="str">
            <v>F</v>
          </cell>
          <cell r="C1373" t="str">
            <v>2.7.2.2.6</v>
          </cell>
          <cell r="D1373" t="str">
            <v>Selim PVC 90 Gr com travas NBR10569 para rede coletora de esgodo DN (400 x 100)mm</v>
          </cell>
          <cell r="E1373" t="str">
            <v>pç</v>
          </cell>
          <cell r="F1373">
            <v>65</v>
          </cell>
          <cell r="G1373">
            <v>317.33999999999997</v>
          </cell>
          <cell r="H1373">
            <v>20627.099999999999</v>
          </cell>
          <cell r="I1373">
            <v>317.33999999999997</v>
          </cell>
          <cell r="J1373">
            <v>20627.099999999999</v>
          </cell>
          <cell r="K1373">
            <v>0</v>
          </cell>
          <cell r="L1373" t="str">
            <v xml:space="preserve">   </v>
          </cell>
          <cell r="M1373">
            <v>1</v>
          </cell>
          <cell r="N1373">
            <v>0</v>
          </cell>
          <cell r="O1373">
            <v>0</v>
          </cell>
          <cell r="P1373" t="str">
            <v xml:space="preserve">   </v>
          </cell>
          <cell r="R1373" t="str">
            <v>Comp449</v>
          </cell>
        </row>
        <row r="1374">
          <cell r="A1374">
            <v>3628</v>
          </cell>
          <cell r="B1374" t="str">
            <v>F</v>
          </cell>
          <cell r="C1374" t="str">
            <v>2.8.2.2.6</v>
          </cell>
          <cell r="D1374" t="str">
            <v>Selim PVC 90 Gr com travas NBR10569 para rede coletora de esgodo DN (400 x 100)mm</v>
          </cell>
          <cell r="E1374" t="str">
            <v>pç</v>
          </cell>
          <cell r="F1374">
            <v>19</v>
          </cell>
          <cell r="G1374">
            <v>317.33999999999997</v>
          </cell>
          <cell r="H1374">
            <v>6029.46</v>
          </cell>
          <cell r="I1374">
            <v>317.33999999999997</v>
          </cell>
          <cell r="J1374">
            <v>6029.46</v>
          </cell>
          <cell r="K1374">
            <v>0</v>
          </cell>
          <cell r="L1374" t="str">
            <v xml:space="preserve">   </v>
          </cell>
          <cell r="M1374">
            <v>1</v>
          </cell>
          <cell r="N1374">
            <v>0</v>
          </cell>
          <cell r="O1374">
            <v>0</v>
          </cell>
          <cell r="P1374" t="str">
            <v xml:space="preserve">   </v>
          </cell>
          <cell r="R1374" t="str">
            <v>Comp449</v>
          </cell>
        </row>
        <row r="1375">
          <cell r="A1375">
            <v>3909</v>
          </cell>
          <cell r="B1375" t="str">
            <v>F</v>
          </cell>
          <cell r="C1375" t="str">
            <v>2.9.2.2.6</v>
          </cell>
          <cell r="D1375" t="str">
            <v>Selim PVC 90 Gr com travas NBR10569 para rede coletora de esgodo DN (400 x 100)mm</v>
          </cell>
          <cell r="E1375" t="str">
            <v>pç</v>
          </cell>
          <cell r="F1375">
            <v>22</v>
          </cell>
          <cell r="G1375">
            <v>317.33999999999997</v>
          </cell>
          <cell r="H1375">
            <v>6981.48</v>
          </cell>
          <cell r="I1375">
            <v>317.33999999999997</v>
          </cell>
          <cell r="J1375">
            <v>6981.48</v>
          </cell>
          <cell r="K1375">
            <v>0</v>
          </cell>
          <cell r="L1375" t="str">
            <v xml:space="preserve">   </v>
          </cell>
          <cell r="M1375">
            <v>1</v>
          </cell>
          <cell r="N1375">
            <v>0</v>
          </cell>
          <cell r="O1375">
            <v>0</v>
          </cell>
          <cell r="P1375" t="str">
            <v xml:space="preserve">   </v>
          </cell>
          <cell r="R1375" t="str">
            <v>Comp449</v>
          </cell>
        </row>
        <row r="1376">
          <cell r="A1376">
            <v>2123</v>
          </cell>
          <cell r="B1376" t="str">
            <v>F</v>
          </cell>
          <cell r="C1376" t="str">
            <v>2.2.2.2.2</v>
          </cell>
          <cell r="D1376" t="str">
            <v>Selim Pvc 90G C/ Travas Nbr 10569 P/ Rede Colet Esg Dn 150X100Mm</v>
          </cell>
          <cell r="E1376" t="str">
            <v>pç</v>
          </cell>
          <cell r="F1376">
            <v>584</v>
          </cell>
          <cell r="G1376">
            <v>14.4</v>
          </cell>
          <cell r="H1376">
            <v>8409.6</v>
          </cell>
          <cell r="I1376">
            <v>14.4</v>
          </cell>
          <cell r="J1376">
            <v>8409.6</v>
          </cell>
          <cell r="K1376">
            <v>0</v>
          </cell>
          <cell r="L1376" t="str">
            <v xml:space="preserve">   </v>
          </cell>
          <cell r="M1376">
            <v>1</v>
          </cell>
          <cell r="N1376">
            <v>0</v>
          </cell>
          <cell r="O1376">
            <v>0</v>
          </cell>
          <cell r="P1376" t="str">
            <v xml:space="preserve">   </v>
          </cell>
          <cell r="R1376" t="str">
            <v>6106</v>
          </cell>
        </row>
        <row r="1377">
          <cell r="A1377">
            <v>2255</v>
          </cell>
          <cell r="B1377" t="str">
            <v>F</v>
          </cell>
          <cell r="C1377" t="str">
            <v>2.3.2.2.2</v>
          </cell>
          <cell r="D1377" t="str">
            <v>Selim Pvc 90G C/ Travas Nbr 10569 P/ Rede Colet Esg Dn 150X100Mm</v>
          </cell>
          <cell r="E1377" t="str">
            <v>pç</v>
          </cell>
          <cell r="F1377">
            <v>993</v>
          </cell>
          <cell r="G1377">
            <v>14.4</v>
          </cell>
          <cell r="H1377">
            <v>14299.2</v>
          </cell>
          <cell r="I1377">
            <v>14.4</v>
          </cell>
          <cell r="J1377">
            <v>14299.2</v>
          </cell>
          <cell r="K1377">
            <v>0</v>
          </cell>
          <cell r="L1377" t="str">
            <v xml:space="preserve">   </v>
          </cell>
          <cell r="M1377">
            <v>1</v>
          </cell>
          <cell r="N1377">
            <v>0</v>
          </cell>
          <cell r="O1377">
            <v>0</v>
          </cell>
          <cell r="P1377" t="str">
            <v xml:space="preserve">   </v>
          </cell>
          <cell r="R1377" t="str">
            <v>6106</v>
          </cell>
        </row>
        <row r="1378">
          <cell r="A1378">
            <v>2554</v>
          </cell>
          <cell r="B1378" t="str">
            <v>F</v>
          </cell>
          <cell r="C1378" t="str">
            <v>2.4.2.2.2</v>
          </cell>
          <cell r="D1378" t="str">
            <v>Selim Pvc 90G C/ Travas Nbr 10569 P/ Rede Colet Esg Dn 150X100Mm</v>
          </cell>
          <cell r="E1378" t="str">
            <v>pç</v>
          </cell>
          <cell r="F1378">
            <v>536</v>
          </cell>
          <cell r="G1378">
            <v>14.4</v>
          </cell>
          <cell r="H1378">
            <v>7718.4</v>
          </cell>
          <cell r="I1378">
            <v>14.4</v>
          </cell>
          <cell r="J1378">
            <v>7718.4</v>
          </cell>
          <cell r="K1378">
            <v>0</v>
          </cell>
          <cell r="L1378" t="str">
            <v xml:space="preserve">   </v>
          </cell>
          <cell r="M1378">
            <v>1</v>
          </cell>
          <cell r="N1378">
            <v>0</v>
          </cell>
          <cell r="O1378">
            <v>0</v>
          </cell>
          <cell r="P1378" t="str">
            <v xml:space="preserve">   </v>
          </cell>
          <cell r="R1378" t="str">
            <v>6106</v>
          </cell>
        </row>
        <row r="1379">
          <cell r="A1379">
            <v>2866</v>
          </cell>
          <cell r="B1379" t="str">
            <v>F</v>
          </cell>
          <cell r="C1379" t="str">
            <v>2.5.2.2.2</v>
          </cell>
          <cell r="D1379" t="str">
            <v>Selim Pvc 90G C/ Travas Nbr 10569 P/ Rede Colet Esg Dn 150X100Mm</v>
          </cell>
          <cell r="E1379" t="str">
            <v>pç</v>
          </cell>
          <cell r="F1379">
            <v>1719</v>
          </cell>
          <cell r="G1379">
            <v>14.4</v>
          </cell>
          <cell r="H1379">
            <v>24753.599999999999</v>
          </cell>
          <cell r="I1379">
            <v>14.4</v>
          </cell>
          <cell r="J1379">
            <v>24753.599999999999</v>
          </cell>
          <cell r="K1379">
            <v>0</v>
          </cell>
          <cell r="L1379" t="str">
            <v xml:space="preserve">   </v>
          </cell>
          <cell r="M1379">
            <v>1</v>
          </cell>
          <cell r="N1379">
            <v>0</v>
          </cell>
          <cell r="O1379">
            <v>0</v>
          </cell>
          <cell r="P1379" t="str">
            <v xml:space="preserve">   </v>
          </cell>
          <cell r="R1379" t="str">
            <v>6106</v>
          </cell>
        </row>
        <row r="1380">
          <cell r="A1380">
            <v>2988</v>
          </cell>
          <cell r="B1380" t="str">
            <v>F</v>
          </cell>
          <cell r="C1380" t="str">
            <v>2.6.2.2.2</v>
          </cell>
          <cell r="D1380" t="str">
            <v>Selim Pvc 90G C/ Travas Nbr 10569 P/ Rede Colet Esg Dn 150X100Mm</v>
          </cell>
          <cell r="E1380" t="str">
            <v>pç</v>
          </cell>
          <cell r="F1380">
            <v>488</v>
          </cell>
          <cell r="G1380">
            <v>14.4</v>
          </cell>
          <cell r="H1380">
            <v>7027.2</v>
          </cell>
          <cell r="I1380">
            <v>14.4</v>
          </cell>
          <cell r="J1380">
            <v>7027.2</v>
          </cell>
          <cell r="K1380">
            <v>0</v>
          </cell>
          <cell r="L1380" t="str">
            <v xml:space="preserve">   </v>
          </cell>
          <cell r="M1380">
            <v>1</v>
          </cell>
          <cell r="N1380">
            <v>0</v>
          </cell>
          <cell r="O1380">
            <v>0</v>
          </cell>
          <cell r="P1380" t="str">
            <v xml:space="preserve">   </v>
          </cell>
          <cell r="R1380" t="str">
            <v>6106</v>
          </cell>
        </row>
        <row r="1381">
          <cell r="A1381">
            <v>3330</v>
          </cell>
          <cell r="B1381" t="str">
            <v>F</v>
          </cell>
          <cell r="C1381" t="str">
            <v>2.7.2.2.2</v>
          </cell>
          <cell r="D1381" t="str">
            <v>Selim Pvc 90G C/ Travas Nbr 10569 P/ Rede Colet Esg Dn 150X100Mm</v>
          </cell>
          <cell r="E1381" t="str">
            <v>pç</v>
          </cell>
          <cell r="F1381">
            <v>1812</v>
          </cell>
          <cell r="G1381">
            <v>14.4</v>
          </cell>
          <cell r="H1381">
            <v>26092.799999999999</v>
          </cell>
          <cell r="I1381">
            <v>14.4</v>
          </cell>
          <cell r="J1381">
            <v>26092.799999999999</v>
          </cell>
          <cell r="K1381">
            <v>0</v>
          </cell>
          <cell r="L1381" t="str">
            <v xml:space="preserve">   </v>
          </cell>
          <cell r="M1381">
            <v>1</v>
          </cell>
          <cell r="N1381">
            <v>0</v>
          </cell>
          <cell r="O1381">
            <v>0</v>
          </cell>
          <cell r="P1381" t="str">
            <v xml:space="preserve">   </v>
          </cell>
          <cell r="R1381" t="str">
            <v>6106</v>
          </cell>
        </row>
        <row r="1382">
          <cell r="A1382">
            <v>3624</v>
          </cell>
          <cell r="B1382" t="str">
            <v>F</v>
          </cell>
          <cell r="C1382" t="str">
            <v>2.8.2.2.2</v>
          </cell>
          <cell r="D1382" t="str">
            <v>Selim Pvc 90G C/ Travas Nbr 10569 P/ Rede Colet Esg Dn 150X100Mm</v>
          </cell>
          <cell r="E1382" t="str">
            <v>pç</v>
          </cell>
          <cell r="F1382">
            <v>517</v>
          </cell>
          <cell r="G1382">
            <v>14.4</v>
          </cell>
          <cell r="H1382">
            <v>7444.8</v>
          </cell>
          <cell r="I1382">
            <v>14.4</v>
          </cell>
          <cell r="J1382">
            <v>7444.8</v>
          </cell>
          <cell r="K1382">
            <v>0</v>
          </cell>
          <cell r="L1382" t="str">
            <v xml:space="preserve">   </v>
          </cell>
          <cell r="M1382">
            <v>1</v>
          </cell>
          <cell r="N1382">
            <v>0</v>
          </cell>
          <cell r="O1382">
            <v>0</v>
          </cell>
          <cell r="P1382" t="str">
            <v xml:space="preserve">   </v>
          </cell>
          <cell r="R1382" t="str">
            <v>6106</v>
          </cell>
        </row>
        <row r="1383">
          <cell r="A1383">
            <v>3905</v>
          </cell>
          <cell r="B1383" t="str">
            <v>F</v>
          </cell>
          <cell r="C1383" t="str">
            <v>2.9.2.2.2</v>
          </cell>
          <cell r="D1383" t="str">
            <v>Selim Pvc 90G C/ Travas Nbr 10569 P/ Rede Colet Esg Dn 150X100Mm</v>
          </cell>
          <cell r="E1383" t="str">
            <v>pç</v>
          </cell>
          <cell r="F1383">
            <v>615</v>
          </cell>
          <cell r="G1383">
            <v>14.4</v>
          </cell>
          <cell r="H1383">
            <v>8856</v>
          </cell>
          <cell r="I1383">
            <v>14.4</v>
          </cell>
          <cell r="J1383">
            <v>8856</v>
          </cell>
          <cell r="K1383">
            <v>0</v>
          </cell>
          <cell r="L1383" t="str">
            <v xml:space="preserve">   </v>
          </cell>
          <cell r="M1383">
            <v>1</v>
          </cell>
          <cell r="N1383">
            <v>0</v>
          </cell>
          <cell r="O1383">
            <v>0</v>
          </cell>
          <cell r="P1383" t="str">
            <v xml:space="preserve">   </v>
          </cell>
          <cell r="R1383" t="str">
            <v>6106</v>
          </cell>
        </row>
        <row r="1384">
          <cell r="A1384">
            <v>4508</v>
          </cell>
          <cell r="B1384" t="str">
            <v>F</v>
          </cell>
          <cell r="C1384" t="str">
            <v>2.12.2.4.1.20</v>
          </cell>
          <cell r="D1384" t="str">
            <v>Sensor de nivel ultrassonico 220 vca</v>
          </cell>
          <cell r="E1384" t="str">
            <v>un</v>
          </cell>
          <cell r="F1384">
            <v>1</v>
          </cell>
          <cell r="G1384">
            <v>2400</v>
          </cell>
          <cell r="H1384">
            <v>2400</v>
          </cell>
          <cell r="I1384">
            <v>2400</v>
          </cell>
          <cell r="J1384">
            <v>2400</v>
          </cell>
          <cell r="K1384">
            <v>0</v>
          </cell>
          <cell r="L1384" t="str">
            <v xml:space="preserve">   </v>
          </cell>
          <cell r="M1384">
            <v>1</v>
          </cell>
          <cell r="N1384">
            <v>0</v>
          </cell>
          <cell r="O1384">
            <v>0</v>
          </cell>
          <cell r="P1384" t="str">
            <v xml:space="preserve">   </v>
          </cell>
          <cell r="R1384" t="str">
            <v>Comp450</v>
          </cell>
        </row>
        <row r="1385">
          <cell r="A1385">
            <v>4734</v>
          </cell>
          <cell r="B1385" t="str">
            <v>F</v>
          </cell>
          <cell r="C1385" t="str">
            <v>2.12.3.4.1.20</v>
          </cell>
          <cell r="D1385" t="str">
            <v>Sensor de nivel ultrassonico 220 vca</v>
          </cell>
          <cell r="E1385" t="str">
            <v>un</v>
          </cell>
          <cell r="F1385">
            <v>1</v>
          </cell>
          <cell r="G1385">
            <v>2400</v>
          </cell>
          <cell r="H1385">
            <v>2400</v>
          </cell>
          <cell r="I1385">
            <v>2400</v>
          </cell>
          <cell r="J1385">
            <v>2400</v>
          </cell>
          <cell r="K1385">
            <v>0</v>
          </cell>
          <cell r="L1385" t="str">
            <v xml:space="preserve">   </v>
          </cell>
          <cell r="M1385">
            <v>1</v>
          </cell>
          <cell r="N1385">
            <v>0</v>
          </cell>
          <cell r="O1385">
            <v>0</v>
          </cell>
          <cell r="P1385" t="str">
            <v xml:space="preserve">   </v>
          </cell>
          <cell r="R1385" t="str">
            <v>Comp450</v>
          </cell>
        </row>
        <row r="1386">
          <cell r="A1386">
            <v>4958</v>
          </cell>
          <cell r="B1386" t="str">
            <v>F</v>
          </cell>
          <cell r="C1386" t="str">
            <v>2.12.4.4.1.20</v>
          </cell>
          <cell r="D1386" t="str">
            <v>Sensor de nivel ultrassonico 220 vca</v>
          </cell>
          <cell r="E1386" t="str">
            <v>un</v>
          </cell>
          <cell r="F1386">
            <v>1</v>
          </cell>
          <cell r="G1386">
            <v>2400</v>
          </cell>
          <cell r="H1386">
            <v>2400</v>
          </cell>
          <cell r="I1386">
            <v>2400</v>
          </cell>
          <cell r="J1386">
            <v>2400</v>
          </cell>
          <cell r="K1386">
            <v>0</v>
          </cell>
          <cell r="L1386" t="str">
            <v xml:space="preserve">   </v>
          </cell>
          <cell r="M1386">
            <v>1</v>
          </cell>
          <cell r="N1386">
            <v>0</v>
          </cell>
          <cell r="O1386">
            <v>0</v>
          </cell>
          <cell r="P1386" t="str">
            <v xml:space="preserve">   </v>
          </cell>
          <cell r="R1386" t="str">
            <v>Comp450</v>
          </cell>
        </row>
        <row r="1387">
          <cell r="A1387">
            <v>5191</v>
          </cell>
          <cell r="B1387" t="str">
            <v>F</v>
          </cell>
          <cell r="C1387" t="str">
            <v>2.12.5.4.1.20</v>
          </cell>
          <cell r="D1387" t="str">
            <v>Sensor de nivel ultrassonico 220 vca</v>
          </cell>
          <cell r="E1387" t="str">
            <v>un</v>
          </cell>
          <cell r="F1387">
            <v>1</v>
          </cell>
          <cell r="G1387">
            <v>2400</v>
          </cell>
          <cell r="H1387">
            <v>2400</v>
          </cell>
          <cell r="I1387">
            <v>2400</v>
          </cell>
          <cell r="J1387">
            <v>2400</v>
          </cell>
          <cell r="K1387">
            <v>0</v>
          </cell>
          <cell r="L1387" t="str">
            <v xml:space="preserve">   </v>
          </cell>
          <cell r="M1387">
            <v>1</v>
          </cell>
          <cell r="N1387">
            <v>0</v>
          </cell>
          <cell r="O1387">
            <v>0</v>
          </cell>
          <cell r="P1387" t="str">
            <v xml:space="preserve">   </v>
          </cell>
          <cell r="R1387" t="str">
            <v>Comp450</v>
          </cell>
        </row>
        <row r="1388">
          <cell r="A1388">
            <v>5416</v>
          </cell>
          <cell r="B1388" t="str">
            <v>F</v>
          </cell>
          <cell r="C1388" t="str">
            <v>2.12.6.4.1.20</v>
          </cell>
          <cell r="D1388" t="str">
            <v>Sensor de nivel ultrassonico 220 vca</v>
          </cell>
          <cell r="E1388" t="str">
            <v>un</v>
          </cell>
          <cell r="F1388">
            <v>1</v>
          </cell>
          <cell r="G1388">
            <v>2400</v>
          </cell>
          <cell r="H1388">
            <v>2400</v>
          </cell>
          <cell r="I1388">
            <v>2400</v>
          </cell>
          <cell r="J1388">
            <v>2400</v>
          </cell>
          <cell r="K1388">
            <v>0</v>
          </cell>
          <cell r="L1388" t="str">
            <v xml:space="preserve">   </v>
          </cell>
          <cell r="M1388">
            <v>1</v>
          </cell>
          <cell r="N1388">
            <v>0</v>
          </cell>
          <cell r="O1388">
            <v>0</v>
          </cell>
          <cell r="P1388" t="str">
            <v xml:space="preserve">   </v>
          </cell>
          <cell r="R1388" t="str">
            <v>Comp450</v>
          </cell>
        </row>
        <row r="1389">
          <cell r="A1389">
            <v>5642</v>
          </cell>
          <cell r="B1389" t="str">
            <v>F</v>
          </cell>
          <cell r="C1389" t="str">
            <v>2.12.7.4.1.20</v>
          </cell>
          <cell r="D1389" t="str">
            <v>Sensor de nivel ultrassonico 220 vca</v>
          </cell>
          <cell r="E1389" t="str">
            <v>un</v>
          </cell>
          <cell r="F1389">
            <v>1</v>
          </cell>
          <cell r="G1389">
            <v>2400</v>
          </cell>
          <cell r="H1389">
            <v>2400</v>
          </cell>
          <cell r="I1389">
            <v>2400</v>
          </cell>
          <cell r="J1389">
            <v>2400</v>
          </cell>
          <cell r="K1389">
            <v>0</v>
          </cell>
          <cell r="L1389" t="str">
            <v xml:space="preserve">   </v>
          </cell>
          <cell r="M1389">
            <v>1</v>
          </cell>
          <cell r="N1389">
            <v>0</v>
          </cell>
          <cell r="O1389">
            <v>0</v>
          </cell>
          <cell r="P1389" t="str">
            <v xml:space="preserve">   </v>
          </cell>
          <cell r="R1389" t="str">
            <v>Comp450</v>
          </cell>
        </row>
        <row r="1390">
          <cell r="A1390">
            <v>1607</v>
          </cell>
          <cell r="B1390" t="str">
            <v>F</v>
          </cell>
          <cell r="C1390" t="str">
            <v>1.16.2.1.7</v>
          </cell>
          <cell r="D1390" t="str">
            <v>Sistema de Comunicação composto de rádio modem faixa de frequencia 902-928Mhz,interface RS-232/RS-485 selecionavel pelo usuario, transmissor,receptor, mastro e antena</v>
          </cell>
          <cell r="E1390" t="str">
            <v>un</v>
          </cell>
          <cell r="F1390">
            <v>1</v>
          </cell>
          <cell r="G1390">
            <v>18430</v>
          </cell>
          <cell r="H1390">
            <v>18430</v>
          </cell>
          <cell r="I1390">
            <v>18430</v>
          </cell>
          <cell r="J1390">
            <v>18430</v>
          </cell>
          <cell r="K1390">
            <v>0</v>
          </cell>
          <cell r="L1390" t="str">
            <v xml:space="preserve">   </v>
          </cell>
          <cell r="M1390">
            <v>1</v>
          </cell>
          <cell r="N1390">
            <v>0</v>
          </cell>
          <cell r="O1390">
            <v>0</v>
          </cell>
          <cell r="P1390" t="str">
            <v xml:space="preserve">   </v>
          </cell>
          <cell r="R1390" t="str">
            <v>Comp451</v>
          </cell>
        </row>
        <row r="1391">
          <cell r="A1391">
            <v>1606</v>
          </cell>
          <cell r="B1391" t="str">
            <v>F</v>
          </cell>
          <cell r="C1391" t="str">
            <v>1.16.2.1.6</v>
          </cell>
          <cell r="D1391" t="str">
            <v>Sistema Operacional : Windows Vista Business,Microsoft Office 2007,Soft Supervisório GENESIS</v>
          </cell>
          <cell r="E1391" t="str">
            <v>vb</v>
          </cell>
          <cell r="F1391">
            <v>1</v>
          </cell>
          <cell r="G1391">
            <v>56020</v>
          </cell>
          <cell r="H1391">
            <v>56020</v>
          </cell>
          <cell r="I1391">
            <v>56020</v>
          </cell>
          <cell r="J1391">
            <v>56020</v>
          </cell>
          <cell r="K1391">
            <v>0</v>
          </cell>
          <cell r="L1391" t="str">
            <v xml:space="preserve">   </v>
          </cell>
          <cell r="M1391">
            <v>1</v>
          </cell>
          <cell r="N1391">
            <v>0</v>
          </cell>
          <cell r="O1391">
            <v>0</v>
          </cell>
          <cell r="P1391" t="str">
            <v xml:space="preserve">   </v>
          </cell>
          <cell r="R1391" t="str">
            <v>Comp452</v>
          </cell>
        </row>
        <row r="1392">
          <cell r="A1392">
            <v>131</v>
          </cell>
          <cell r="B1392" t="str">
            <v>F</v>
          </cell>
          <cell r="C1392" t="str">
            <v>1.4.3.2.3</v>
          </cell>
          <cell r="D1392" t="str">
            <v>Stop log's e vertedores em fibra de vidro</v>
          </cell>
          <cell r="E1392" t="str">
            <v>un</v>
          </cell>
          <cell r="F1392">
            <v>8</v>
          </cell>
          <cell r="G1392">
            <v>1560</v>
          </cell>
          <cell r="H1392">
            <v>12480</v>
          </cell>
          <cell r="I1392">
            <v>1560</v>
          </cell>
          <cell r="J1392">
            <v>12480</v>
          </cell>
          <cell r="K1392">
            <v>0</v>
          </cell>
          <cell r="L1392" t="str">
            <v xml:space="preserve">   </v>
          </cell>
          <cell r="M1392">
            <v>1</v>
          </cell>
          <cell r="N1392">
            <v>0</v>
          </cell>
          <cell r="O1392">
            <v>0</v>
          </cell>
          <cell r="P1392" t="str">
            <v xml:space="preserve">   </v>
          </cell>
          <cell r="R1392" t="str">
            <v>Comp453</v>
          </cell>
        </row>
        <row r="1393">
          <cell r="A1393">
            <v>2456</v>
          </cell>
          <cell r="B1393" t="str">
            <v>F</v>
          </cell>
          <cell r="C1393" t="str">
            <v>2.3.5.20.1</v>
          </cell>
          <cell r="D1393" t="str">
            <v>Talha manual com corrente e estrutura em aço para altura de elev  H= 5,00 m, CAP. = 2000 kg, com pintura de proteção, exclusive trilhos de rolamento</v>
          </cell>
          <cell r="E1393" t="str">
            <v>un</v>
          </cell>
          <cell r="F1393">
            <v>1</v>
          </cell>
          <cell r="G1393">
            <v>3700</v>
          </cell>
          <cell r="H1393">
            <v>3700</v>
          </cell>
          <cell r="I1393">
            <v>3700</v>
          </cell>
          <cell r="J1393">
            <v>3700</v>
          </cell>
          <cell r="K1393">
            <v>0</v>
          </cell>
          <cell r="L1393" t="str">
            <v xml:space="preserve">   </v>
          </cell>
          <cell r="M1393">
            <v>1</v>
          </cell>
          <cell r="N1393">
            <v>0</v>
          </cell>
          <cell r="O1393">
            <v>0</v>
          </cell>
          <cell r="P1393" t="str">
            <v xml:space="preserve">   </v>
          </cell>
          <cell r="R1393" t="str">
            <v>Comp454</v>
          </cell>
        </row>
        <row r="1394">
          <cell r="A1394">
            <v>2752</v>
          </cell>
          <cell r="B1394" t="str">
            <v>F</v>
          </cell>
          <cell r="C1394" t="str">
            <v>2.4.5.20.1</v>
          </cell>
          <cell r="D1394" t="str">
            <v>Talha manual com corrente e estrutura em aço para altura de elev  H= 5,00 m, CAP. = 2000 kg, com pintura de proteção, exclusive trilhos de rolamento</v>
          </cell>
          <cell r="E1394" t="str">
            <v>un</v>
          </cell>
          <cell r="F1394">
            <v>1</v>
          </cell>
          <cell r="G1394">
            <v>3700</v>
          </cell>
          <cell r="H1394">
            <v>3700</v>
          </cell>
          <cell r="I1394">
            <v>3700</v>
          </cell>
          <cell r="J1394">
            <v>3700</v>
          </cell>
          <cell r="K1394">
            <v>0</v>
          </cell>
          <cell r="L1394" t="str">
            <v xml:space="preserve">   </v>
          </cell>
          <cell r="M1394">
            <v>1</v>
          </cell>
          <cell r="N1394">
            <v>0</v>
          </cell>
          <cell r="O1394">
            <v>0</v>
          </cell>
          <cell r="P1394" t="str">
            <v xml:space="preserve">   </v>
          </cell>
          <cell r="R1394" t="str">
            <v>Comp454</v>
          </cell>
        </row>
        <row r="1395">
          <cell r="A1395">
            <v>3184</v>
          </cell>
          <cell r="B1395" t="str">
            <v>F</v>
          </cell>
          <cell r="C1395" t="str">
            <v>2.6.5.20.1</v>
          </cell>
          <cell r="D1395" t="str">
            <v>Talha manual com corrente e estrutura em aço para altura de elev  H= 5,00 m, CAP. = 2000 kg, com pintura de proteção, exclusive trilhos de rolamento</v>
          </cell>
          <cell r="E1395" t="str">
            <v>un</v>
          </cell>
          <cell r="F1395">
            <v>1</v>
          </cell>
          <cell r="G1395">
            <v>3700</v>
          </cell>
          <cell r="H1395">
            <v>3700</v>
          </cell>
          <cell r="I1395">
            <v>3700</v>
          </cell>
          <cell r="J1395">
            <v>3700</v>
          </cell>
          <cell r="K1395">
            <v>0</v>
          </cell>
          <cell r="L1395" t="str">
            <v xml:space="preserve">   </v>
          </cell>
          <cell r="M1395">
            <v>1</v>
          </cell>
          <cell r="N1395">
            <v>0</v>
          </cell>
          <cell r="O1395">
            <v>0</v>
          </cell>
          <cell r="P1395" t="str">
            <v xml:space="preserve">   </v>
          </cell>
          <cell r="R1395" t="str">
            <v>Comp454</v>
          </cell>
        </row>
        <row r="1396">
          <cell r="A1396">
            <v>3534</v>
          </cell>
          <cell r="B1396" t="str">
            <v>F</v>
          </cell>
          <cell r="C1396" t="str">
            <v>2.7.5.20.1</v>
          </cell>
          <cell r="D1396" t="str">
            <v>Talha manual com corrente e estrutura em aço para altura de elev  H= 5,00 m, CAP. = 2000 kg, com pintura de proteção, exclusive trilhos de rolamento</v>
          </cell>
          <cell r="E1396" t="str">
            <v>un</v>
          </cell>
          <cell r="F1396">
            <v>1</v>
          </cell>
          <cell r="G1396">
            <v>3700</v>
          </cell>
          <cell r="H1396">
            <v>3700</v>
          </cell>
          <cell r="I1396">
            <v>3700</v>
          </cell>
          <cell r="J1396">
            <v>3700</v>
          </cell>
          <cell r="K1396">
            <v>0</v>
          </cell>
          <cell r="L1396" t="str">
            <v xml:space="preserve">   </v>
          </cell>
          <cell r="M1396">
            <v>1</v>
          </cell>
          <cell r="N1396">
            <v>0</v>
          </cell>
          <cell r="O1396">
            <v>0</v>
          </cell>
          <cell r="P1396" t="str">
            <v xml:space="preserve">   </v>
          </cell>
          <cell r="R1396" t="str">
            <v>Comp454</v>
          </cell>
        </row>
        <row r="1397">
          <cell r="A1397">
            <v>3819</v>
          </cell>
          <cell r="B1397" t="str">
            <v>F</v>
          </cell>
          <cell r="C1397" t="str">
            <v>2.8.5.20.1</v>
          </cell>
          <cell r="D1397" t="str">
            <v>Talha manual com corrente e estrutura em aço para altura de elev  H= 5,00 m, CAP. = 2000 kg, com pintura de proteção, exclusive trilhos de rolamento</v>
          </cell>
          <cell r="E1397" t="str">
            <v>un</v>
          </cell>
          <cell r="F1397">
            <v>1</v>
          </cell>
          <cell r="G1397">
            <v>3700</v>
          </cell>
          <cell r="H1397">
            <v>3700</v>
          </cell>
          <cell r="I1397">
            <v>3700</v>
          </cell>
          <cell r="J1397">
            <v>3700</v>
          </cell>
          <cell r="K1397">
            <v>0</v>
          </cell>
          <cell r="L1397" t="str">
            <v xml:space="preserve">   </v>
          </cell>
          <cell r="M1397">
            <v>1</v>
          </cell>
          <cell r="N1397">
            <v>0</v>
          </cell>
          <cell r="O1397">
            <v>0</v>
          </cell>
          <cell r="P1397" t="str">
            <v xml:space="preserve">   </v>
          </cell>
          <cell r="R1397" t="str">
            <v>Comp454</v>
          </cell>
        </row>
        <row r="1398">
          <cell r="A1398">
            <v>4104</v>
          </cell>
          <cell r="B1398" t="str">
            <v>F</v>
          </cell>
          <cell r="C1398" t="str">
            <v>2.9.5.20.1</v>
          </cell>
          <cell r="D1398" t="str">
            <v>Talha manual com corrente e estrutura em aço para altura de elev  H= 5,00 m, CAP. = 2000 kg, com pintura de proteção, exclusive trilhos de rolamento</v>
          </cell>
          <cell r="E1398" t="str">
            <v>un</v>
          </cell>
          <cell r="F1398">
            <v>1</v>
          </cell>
          <cell r="G1398">
            <v>3700</v>
          </cell>
          <cell r="H1398">
            <v>3700</v>
          </cell>
          <cell r="I1398">
            <v>3700</v>
          </cell>
          <cell r="J1398">
            <v>3700</v>
          </cell>
          <cell r="K1398">
            <v>0</v>
          </cell>
          <cell r="L1398" t="str">
            <v xml:space="preserve">   </v>
          </cell>
          <cell r="M1398">
            <v>1</v>
          </cell>
          <cell r="N1398">
            <v>0</v>
          </cell>
          <cell r="O1398">
            <v>0</v>
          </cell>
          <cell r="P1398" t="str">
            <v xml:space="preserve">   </v>
          </cell>
          <cell r="R1398" t="str">
            <v>Comp454</v>
          </cell>
        </row>
        <row r="1399">
          <cell r="A1399">
            <v>215</v>
          </cell>
          <cell r="B1399" t="str">
            <v>F</v>
          </cell>
          <cell r="C1399" t="str">
            <v>1.5.4.1.23</v>
          </cell>
          <cell r="D1399" t="str">
            <v xml:space="preserve">Tê aço c/  flanges DN 500 x 500 </v>
          </cell>
          <cell r="E1399" t="str">
            <v>pc</v>
          </cell>
          <cell r="F1399">
            <v>8</v>
          </cell>
          <cell r="G1399">
            <v>8427.24</v>
          </cell>
          <cell r="H1399">
            <v>67417.919999999998</v>
          </cell>
          <cell r="I1399">
            <v>8427.24</v>
          </cell>
          <cell r="J1399">
            <v>67417.919999999998</v>
          </cell>
          <cell r="K1399">
            <v>0</v>
          </cell>
          <cell r="L1399" t="str">
            <v xml:space="preserve">   </v>
          </cell>
          <cell r="M1399">
            <v>1</v>
          </cell>
          <cell r="N1399">
            <v>0</v>
          </cell>
          <cell r="O1399">
            <v>0</v>
          </cell>
          <cell r="P1399" t="str">
            <v xml:space="preserve">   </v>
          </cell>
          <cell r="R1399" t="str">
            <v>Comp456</v>
          </cell>
        </row>
        <row r="1400">
          <cell r="A1400">
            <v>227</v>
          </cell>
          <cell r="B1400" t="str">
            <v>F</v>
          </cell>
          <cell r="C1400" t="str">
            <v>1.5.4.1.35</v>
          </cell>
          <cell r="D1400" t="str">
            <v xml:space="preserve">Tê aço c/  flanges DN 600 x 400 </v>
          </cell>
          <cell r="E1400" t="str">
            <v>pc</v>
          </cell>
          <cell r="F1400">
            <v>8</v>
          </cell>
          <cell r="G1400">
            <v>10958.88</v>
          </cell>
          <cell r="H1400">
            <v>87671.039999999994</v>
          </cell>
          <cell r="I1400">
            <v>10958.88</v>
          </cell>
          <cell r="J1400">
            <v>87671.039999999994</v>
          </cell>
          <cell r="K1400">
            <v>0</v>
          </cell>
          <cell r="L1400" t="str">
            <v xml:space="preserve">   </v>
          </cell>
          <cell r="M1400">
            <v>1</v>
          </cell>
          <cell r="N1400">
            <v>0</v>
          </cell>
          <cell r="O1400">
            <v>0</v>
          </cell>
          <cell r="P1400" t="str">
            <v xml:space="preserve">   </v>
          </cell>
          <cell r="R1400" t="str">
            <v>Comp457</v>
          </cell>
        </row>
        <row r="1401">
          <cell r="A1401">
            <v>233</v>
          </cell>
          <cell r="B1401" t="str">
            <v>F</v>
          </cell>
          <cell r="C1401" t="str">
            <v>1.5.4.1.41</v>
          </cell>
          <cell r="D1401" t="str">
            <v xml:space="preserve">Te aço c/  flanges DN 600 x 600 </v>
          </cell>
          <cell r="E1401" t="str">
            <v>pc</v>
          </cell>
          <cell r="F1401">
            <v>2</v>
          </cell>
          <cell r="G1401">
            <v>12207.36</v>
          </cell>
          <cell r="H1401">
            <v>24414.720000000001</v>
          </cell>
          <cell r="I1401">
            <v>12207.36</v>
          </cell>
          <cell r="J1401">
            <v>24414.720000000001</v>
          </cell>
          <cell r="K1401">
            <v>0</v>
          </cell>
          <cell r="L1401" t="str">
            <v xml:space="preserve">   </v>
          </cell>
          <cell r="M1401">
            <v>1</v>
          </cell>
          <cell r="N1401">
            <v>0</v>
          </cell>
          <cell r="O1401">
            <v>0</v>
          </cell>
          <cell r="P1401" t="str">
            <v xml:space="preserve">   </v>
          </cell>
          <cell r="R1401" t="str">
            <v>Comp459</v>
          </cell>
        </row>
        <row r="1402">
          <cell r="A1402">
            <v>230</v>
          </cell>
          <cell r="B1402" t="str">
            <v>F</v>
          </cell>
          <cell r="C1402" t="str">
            <v>1.5.4.1.38</v>
          </cell>
          <cell r="D1402" t="str">
            <v xml:space="preserve">Tê aço c/ pontas p/ junta alvenius DN 600 x 600 </v>
          </cell>
          <cell r="E1402" t="str">
            <v>pc</v>
          </cell>
          <cell r="F1402">
            <v>2</v>
          </cell>
          <cell r="G1402">
            <v>12207.36</v>
          </cell>
          <cell r="H1402">
            <v>24414.720000000001</v>
          </cell>
          <cell r="I1402">
            <v>12207.36</v>
          </cell>
          <cell r="J1402">
            <v>24414.720000000001</v>
          </cell>
          <cell r="K1402">
            <v>0</v>
          </cell>
          <cell r="L1402" t="str">
            <v xml:space="preserve">   </v>
          </cell>
          <cell r="M1402">
            <v>1</v>
          </cell>
          <cell r="N1402">
            <v>0</v>
          </cell>
          <cell r="O1402">
            <v>0</v>
          </cell>
          <cell r="P1402" t="str">
            <v xml:space="preserve">   </v>
          </cell>
          <cell r="R1402" t="str">
            <v>Comp461</v>
          </cell>
        </row>
        <row r="1403">
          <cell r="A1403">
            <v>414</v>
          </cell>
          <cell r="B1403" t="str">
            <v>F</v>
          </cell>
          <cell r="C1403" t="str">
            <v>1.8.1.5.3</v>
          </cell>
          <cell r="D1403" t="str">
            <v>Te C/Bolsas Jgs Fofo Dn 500X500 Inclusive Anel Borracha</v>
          </cell>
          <cell r="E1403" t="str">
            <v>pc</v>
          </cell>
          <cell r="F1403">
            <v>1</v>
          </cell>
          <cell r="G1403">
            <v>4045.09</v>
          </cell>
          <cell r="H1403">
            <v>4045.09</v>
          </cell>
          <cell r="I1403">
            <v>4045.09</v>
          </cell>
          <cell r="J1403">
            <v>4045.09</v>
          </cell>
          <cell r="K1403">
            <v>0</v>
          </cell>
          <cell r="L1403" t="str">
            <v xml:space="preserve">   </v>
          </cell>
          <cell r="M1403">
            <v>1</v>
          </cell>
          <cell r="N1403">
            <v>0</v>
          </cell>
          <cell r="O1403">
            <v>0</v>
          </cell>
          <cell r="P1403" t="str">
            <v xml:space="preserve">   </v>
          </cell>
          <cell r="R1403" t="str">
            <v>6736</v>
          </cell>
        </row>
        <row r="1404">
          <cell r="A1404">
            <v>3122</v>
          </cell>
          <cell r="B1404" t="str">
            <v>F</v>
          </cell>
          <cell r="C1404" t="str">
            <v>2.6.5.10.1.14</v>
          </cell>
          <cell r="D1404" t="str">
            <v>Te C/Flanges Fofo Pn-10/16 Dn 150X100</v>
          </cell>
          <cell r="E1404" t="str">
            <v>pç</v>
          </cell>
          <cell r="F1404">
            <v>1</v>
          </cell>
          <cell r="G1404">
            <v>392.56</v>
          </cell>
          <cell r="H1404">
            <v>392.56</v>
          </cell>
          <cell r="I1404">
            <v>392.56</v>
          </cell>
          <cell r="J1404">
            <v>392.56</v>
          </cell>
          <cell r="K1404">
            <v>0</v>
          </cell>
          <cell r="L1404" t="str">
            <v xml:space="preserve">   </v>
          </cell>
          <cell r="M1404">
            <v>1</v>
          </cell>
          <cell r="N1404">
            <v>0</v>
          </cell>
          <cell r="O1404">
            <v>0</v>
          </cell>
          <cell r="P1404" t="str">
            <v xml:space="preserve">   </v>
          </cell>
          <cell r="R1404" t="str">
            <v>6724</v>
          </cell>
        </row>
        <row r="1405">
          <cell r="A1405">
            <v>3121</v>
          </cell>
          <cell r="B1405" t="str">
            <v>F</v>
          </cell>
          <cell r="C1405" t="str">
            <v>2.6.5.10.1.13</v>
          </cell>
          <cell r="D1405" t="str">
            <v>Te C/Flanges Fofo Pn-10/16/25 Dn 150X150</v>
          </cell>
          <cell r="E1405" t="str">
            <v>pç</v>
          </cell>
          <cell r="F1405">
            <v>2</v>
          </cell>
          <cell r="G1405">
            <v>355.6</v>
          </cell>
          <cell r="H1405">
            <v>711.2</v>
          </cell>
          <cell r="I1405">
            <v>355.6</v>
          </cell>
          <cell r="J1405">
            <v>711.2</v>
          </cell>
          <cell r="K1405">
            <v>0</v>
          </cell>
          <cell r="L1405" t="str">
            <v xml:space="preserve">   </v>
          </cell>
          <cell r="M1405">
            <v>1</v>
          </cell>
          <cell r="N1405">
            <v>0</v>
          </cell>
          <cell r="O1405">
            <v>0</v>
          </cell>
          <cell r="P1405" t="str">
            <v xml:space="preserve">   </v>
          </cell>
          <cell r="R1405" t="str">
            <v>6791</v>
          </cell>
        </row>
        <row r="1406">
          <cell r="A1406">
            <v>3759</v>
          </cell>
          <cell r="B1406" t="str">
            <v>F</v>
          </cell>
          <cell r="C1406" t="str">
            <v>2.8.5.10.1.13</v>
          </cell>
          <cell r="D1406" t="str">
            <v>Te C/Flanges Fofo Pn-10/16 Dn 200X100</v>
          </cell>
          <cell r="E1406" t="str">
            <v>pç</v>
          </cell>
          <cell r="F1406">
            <v>1</v>
          </cell>
          <cell r="G1406">
            <v>552.02</v>
          </cell>
          <cell r="H1406">
            <v>552.02</v>
          </cell>
          <cell r="I1406">
            <v>552.02</v>
          </cell>
          <cell r="J1406">
            <v>552.02</v>
          </cell>
          <cell r="K1406">
            <v>0</v>
          </cell>
          <cell r="L1406" t="str">
            <v xml:space="preserve">   </v>
          </cell>
          <cell r="M1406">
            <v>1</v>
          </cell>
          <cell r="N1406">
            <v>0</v>
          </cell>
          <cell r="O1406">
            <v>0</v>
          </cell>
          <cell r="P1406" t="str">
            <v xml:space="preserve">   </v>
          </cell>
          <cell r="R1406" t="str">
            <v>6827</v>
          </cell>
        </row>
        <row r="1407">
          <cell r="A1407">
            <v>4042</v>
          </cell>
          <cell r="B1407" t="str">
            <v>F</v>
          </cell>
          <cell r="C1407" t="str">
            <v>2.9.5.10.1.15</v>
          </cell>
          <cell r="D1407" t="str">
            <v>Te C/Flanges Fofo Pn-10/16 Dn 200X100</v>
          </cell>
          <cell r="E1407" t="str">
            <v>pç</v>
          </cell>
          <cell r="F1407">
            <v>1</v>
          </cell>
          <cell r="G1407">
            <v>552.02</v>
          </cell>
          <cell r="H1407">
            <v>552.02</v>
          </cell>
          <cell r="I1407">
            <v>552.02</v>
          </cell>
          <cell r="J1407">
            <v>552.02</v>
          </cell>
          <cell r="K1407">
            <v>0</v>
          </cell>
          <cell r="L1407" t="str">
            <v xml:space="preserve">   </v>
          </cell>
          <cell r="M1407">
            <v>1</v>
          </cell>
          <cell r="N1407">
            <v>0</v>
          </cell>
          <cell r="O1407">
            <v>0</v>
          </cell>
          <cell r="P1407" t="str">
            <v xml:space="preserve">   </v>
          </cell>
          <cell r="R1407" t="str">
            <v>6827</v>
          </cell>
        </row>
        <row r="1408">
          <cell r="A1408">
            <v>3758</v>
          </cell>
          <cell r="B1408" t="str">
            <v>F</v>
          </cell>
          <cell r="C1408" t="str">
            <v>2.8.5.10.1.12</v>
          </cell>
          <cell r="D1408" t="str">
            <v xml:space="preserve">Te C/Flanges Fofo Pn-10/16 Dn 200X150 </v>
          </cell>
          <cell r="E1408" t="str">
            <v>pç</v>
          </cell>
          <cell r="F1408">
            <v>2</v>
          </cell>
          <cell r="G1408">
            <v>1013.56</v>
          </cell>
          <cell r="H1408">
            <v>2027.12</v>
          </cell>
          <cell r="I1408">
            <v>1013.56</v>
          </cell>
          <cell r="J1408">
            <v>2027.12</v>
          </cell>
          <cell r="K1408">
            <v>0</v>
          </cell>
          <cell r="L1408" t="str">
            <v xml:space="preserve">   </v>
          </cell>
          <cell r="M1408">
            <v>1</v>
          </cell>
          <cell r="N1408">
            <v>0</v>
          </cell>
          <cell r="O1408">
            <v>0</v>
          </cell>
          <cell r="P1408" t="str">
            <v xml:space="preserve">   </v>
          </cell>
          <cell r="R1408" t="str">
            <v>6726</v>
          </cell>
        </row>
        <row r="1409">
          <cell r="A1409">
            <v>4041</v>
          </cell>
          <cell r="B1409" t="str">
            <v>F</v>
          </cell>
          <cell r="C1409" t="str">
            <v>2.9.5.10.1.14</v>
          </cell>
          <cell r="D1409" t="str">
            <v xml:space="preserve">Te C/Flanges Fofo Pn-10/16 Dn 200X150 </v>
          </cell>
          <cell r="E1409" t="str">
            <v>pç</v>
          </cell>
          <cell r="F1409">
            <v>2</v>
          </cell>
          <cell r="G1409">
            <v>1013.56</v>
          </cell>
          <cell r="H1409">
            <v>2027.12</v>
          </cell>
          <cell r="I1409">
            <v>1013.56</v>
          </cell>
          <cell r="J1409">
            <v>2027.12</v>
          </cell>
          <cell r="K1409">
            <v>0</v>
          </cell>
          <cell r="L1409" t="str">
            <v xml:space="preserve">   </v>
          </cell>
          <cell r="M1409">
            <v>1</v>
          </cell>
          <cell r="N1409">
            <v>0</v>
          </cell>
          <cell r="O1409">
            <v>0</v>
          </cell>
          <cell r="P1409" t="str">
            <v xml:space="preserve">   </v>
          </cell>
          <cell r="R1409" t="str">
            <v>6726</v>
          </cell>
        </row>
        <row r="1410">
          <cell r="A1410">
            <v>2391</v>
          </cell>
          <cell r="B1410" t="str">
            <v>F</v>
          </cell>
          <cell r="C1410" t="str">
            <v>2.3.5.10.1.14</v>
          </cell>
          <cell r="D1410" t="str">
            <v>Te C/Flanges Fofo Pn-10/16 Dn 250X100</v>
          </cell>
          <cell r="E1410" t="str">
            <v>pç</v>
          </cell>
          <cell r="F1410">
            <v>1</v>
          </cell>
          <cell r="G1410">
            <v>1273.74</v>
          </cell>
          <cell r="H1410">
            <v>1273.74</v>
          </cell>
          <cell r="I1410">
            <v>1273.74</v>
          </cell>
          <cell r="J1410">
            <v>1273.74</v>
          </cell>
          <cell r="K1410">
            <v>0</v>
          </cell>
          <cell r="L1410" t="str">
            <v xml:space="preserve">   </v>
          </cell>
          <cell r="M1410">
            <v>1</v>
          </cell>
          <cell r="N1410">
            <v>0</v>
          </cell>
          <cell r="O1410">
            <v>0</v>
          </cell>
          <cell r="P1410" t="str">
            <v xml:space="preserve">   </v>
          </cell>
          <cell r="R1410" t="str">
            <v>6729</v>
          </cell>
        </row>
        <row r="1411">
          <cell r="A1411">
            <v>2688</v>
          </cell>
          <cell r="B1411" t="str">
            <v>F</v>
          </cell>
          <cell r="C1411" t="str">
            <v>2.4.5.10.1.14</v>
          </cell>
          <cell r="D1411" t="str">
            <v>Te C/Flanges Fofo Pn-10/16 Dn 250X100</v>
          </cell>
          <cell r="E1411" t="str">
            <v>pç</v>
          </cell>
          <cell r="F1411">
            <v>1</v>
          </cell>
          <cell r="G1411">
            <v>1273.74</v>
          </cell>
          <cell r="H1411">
            <v>1273.74</v>
          </cell>
          <cell r="I1411">
            <v>1273.74</v>
          </cell>
          <cell r="J1411">
            <v>1273.74</v>
          </cell>
          <cell r="K1411">
            <v>0</v>
          </cell>
          <cell r="L1411" t="str">
            <v xml:space="preserve">   </v>
          </cell>
          <cell r="M1411">
            <v>1</v>
          </cell>
          <cell r="N1411">
            <v>0</v>
          </cell>
          <cell r="O1411">
            <v>0</v>
          </cell>
          <cell r="P1411" t="str">
            <v xml:space="preserve">   </v>
          </cell>
          <cell r="R1411" t="str">
            <v>6729</v>
          </cell>
        </row>
        <row r="1412">
          <cell r="A1412">
            <v>2390</v>
          </cell>
          <cell r="B1412" t="str">
            <v>F</v>
          </cell>
          <cell r="C1412" t="str">
            <v>2.3.5.10.1.13</v>
          </cell>
          <cell r="D1412" t="str">
            <v>Te C/Flanges Fofo Pn-10/16 Dn 250X200</v>
          </cell>
          <cell r="E1412" t="str">
            <v>pç</v>
          </cell>
          <cell r="F1412">
            <v>2</v>
          </cell>
          <cell r="G1412">
            <v>1665.04</v>
          </cell>
          <cell r="H1412">
            <v>3330.08</v>
          </cell>
          <cell r="I1412">
            <v>1665.04</v>
          </cell>
          <cell r="J1412">
            <v>3330.08</v>
          </cell>
          <cell r="K1412">
            <v>0</v>
          </cell>
          <cell r="L1412" t="str">
            <v xml:space="preserve">   </v>
          </cell>
          <cell r="M1412">
            <v>1</v>
          </cell>
          <cell r="N1412">
            <v>0</v>
          </cell>
          <cell r="O1412">
            <v>0</v>
          </cell>
          <cell r="P1412" t="str">
            <v xml:space="preserve">   </v>
          </cell>
          <cell r="R1412" t="str">
            <v>6730</v>
          </cell>
        </row>
        <row r="1413">
          <cell r="A1413">
            <v>2687</v>
          </cell>
          <cell r="B1413" t="str">
            <v>F</v>
          </cell>
          <cell r="C1413" t="str">
            <v>2.4.5.10.1.13</v>
          </cell>
          <cell r="D1413" t="str">
            <v>Te C/Flanges Fofo Pn-10/16 Dn 250X200</v>
          </cell>
          <cell r="E1413" t="str">
            <v>pç</v>
          </cell>
          <cell r="F1413">
            <v>2</v>
          </cell>
          <cell r="G1413">
            <v>1665.04</v>
          </cell>
          <cell r="H1413">
            <v>3330.08</v>
          </cell>
          <cell r="I1413">
            <v>1665.04</v>
          </cell>
          <cell r="J1413">
            <v>3330.08</v>
          </cell>
          <cell r="K1413">
            <v>0</v>
          </cell>
          <cell r="L1413" t="str">
            <v xml:space="preserve">   </v>
          </cell>
          <cell r="M1413">
            <v>1</v>
          </cell>
          <cell r="N1413">
            <v>0</v>
          </cell>
          <cell r="O1413">
            <v>0</v>
          </cell>
          <cell r="P1413" t="str">
            <v xml:space="preserve">   </v>
          </cell>
          <cell r="R1413" t="str">
            <v>6730</v>
          </cell>
        </row>
        <row r="1414">
          <cell r="A1414">
            <v>3470</v>
          </cell>
          <cell r="B1414" t="str">
            <v>F</v>
          </cell>
          <cell r="C1414" t="str">
            <v>2.7.5.10.1.13</v>
          </cell>
          <cell r="D1414" t="str">
            <v>Te C/Flanges Fofo Pn-10 Dn 500X200</v>
          </cell>
          <cell r="E1414" t="str">
            <v>pç</v>
          </cell>
          <cell r="F1414">
            <v>1</v>
          </cell>
          <cell r="G1414">
            <v>5168.12</v>
          </cell>
          <cell r="H1414">
            <v>5168.12</v>
          </cell>
          <cell r="I1414">
            <v>5168.12</v>
          </cell>
          <cell r="J1414">
            <v>5168.12</v>
          </cell>
          <cell r="K1414">
            <v>0</v>
          </cell>
          <cell r="L1414" t="str">
            <v xml:space="preserve">   </v>
          </cell>
          <cell r="M1414">
            <v>1</v>
          </cell>
          <cell r="N1414">
            <v>0</v>
          </cell>
          <cell r="O1414">
            <v>0</v>
          </cell>
          <cell r="P1414" t="str">
            <v xml:space="preserve">   </v>
          </cell>
          <cell r="R1414" t="str">
            <v>6761</v>
          </cell>
        </row>
        <row r="1415">
          <cell r="A1415">
            <v>3469</v>
          </cell>
          <cell r="B1415" t="str">
            <v>F</v>
          </cell>
          <cell r="C1415" t="str">
            <v>2.7.5.10.1.12</v>
          </cell>
          <cell r="D1415" t="str">
            <v xml:space="preserve">Te C/Flanges Fofo Pn-10 Dn 500X400 </v>
          </cell>
          <cell r="E1415" t="str">
            <v>pç</v>
          </cell>
          <cell r="F1415">
            <v>2</v>
          </cell>
          <cell r="G1415">
            <v>6400.17</v>
          </cell>
          <cell r="H1415">
            <v>12800.34</v>
          </cell>
          <cell r="I1415">
            <v>6400.17</v>
          </cell>
          <cell r="J1415">
            <v>12800.34</v>
          </cell>
          <cell r="K1415">
            <v>0</v>
          </cell>
          <cell r="L1415" t="str">
            <v xml:space="preserve">   </v>
          </cell>
          <cell r="M1415">
            <v>1</v>
          </cell>
          <cell r="N1415">
            <v>0</v>
          </cell>
          <cell r="O1415">
            <v>0</v>
          </cell>
          <cell r="P1415" t="str">
            <v xml:space="preserve">   </v>
          </cell>
          <cell r="R1415" t="str">
            <v>6763</v>
          </cell>
        </row>
        <row r="1416">
          <cell r="A1416">
            <v>4201</v>
          </cell>
          <cell r="B1416" t="str">
            <v>F</v>
          </cell>
          <cell r="C1416" t="str">
            <v>2.10.7.1.7.7</v>
          </cell>
          <cell r="D1416" t="str">
            <v>Te C/Bolsas Jgs Fofo Dn 600X600 Inclusive Anel Borracha</v>
          </cell>
          <cell r="E1416" t="str">
            <v>pc</v>
          </cell>
          <cell r="F1416">
            <v>2</v>
          </cell>
          <cell r="G1416">
            <v>4985.3599999999997</v>
          </cell>
          <cell r="H1416">
            <v>9970.7199999999993</v>
          </cell>
          <cell r="I1416">
            <v>4985.3599999999997</v>
          </cell>
          <cell r="J1416">
            <v>9970.7199999999993</v>
          </cell>
          <cell r="K1416">
            <v>0</v>
          </cell>
          <cell r="L1416" t="str">
            <v xml:space="preserve">   </v>
          </cell>
          <cell r="M1416">
            <v>1</v>
          </cell>
          <cell r="N1416">
            <v>0</v>
          </cell>
          <cell r="O1416">
            <v>0</v>
          </cell>
          <cell r="P1416" t="str">
            <v xml:space="preserve">   </v>
          </cell>
          <cell r="R1416" t="str">
            <v>6739</v>
          </cell>
        </row>
        <row r="1417">
          <cell r="A1417">
            <v>495</v>
          </cell>
          <cell r="B1417" t="str">
            <v>F</v>
          </cell>
          <cell r="C1417" t="str">
            <v>1.8.2.4.1.8</v>
          </cell>
          <cell r="D1417" t="str">
            <v xml:space="preserve">Te C/Bolsas Jgs Fofo Dn 150X150 Inclusive Anel Borracha </v>
          </cell>
          <cell r="E1417" t="str">
            <v>un</v>
          </cell>
          <cell r="F1417">
            <v>3</v>
          </cell>
          <cell r="G1417">
            <v>453.88</v>
          </cell>
          <cell r="H1417">
            <v>1361.64</v>
          </cell>
          <cell r="I1417">
            <v>453.88</v>
          </cell>
          <cell r="J1417">
            <v>1361.64</v>
          </cell>
          <cell r="K1417">
            <v>0</v>
          </cell>
          <cell r="L1417" t="str">
            <v xml:space="preserve">   </v>
          </cell>
          <cell r="M1417">
            <v>1</v>
          </cell>
          <cell r="N1417">
            <v>0</v>
          </cell>
          <cell r="O1417">
            <v>0</v>
          </cell>
          <cell r="P1417" t="str">
            <v xml:space="preserve">   </v>
          </cell>
          <cell r="R1417" t="str">
            <v>12668</v>
          </cell>
        </row>
        <row r="1418">
          <cell r="A1418">
            <v>496</v>
          </cell>
          <cell r="B1418" t="str">
            <v>F</v>
          </cell>
          <cell r="C1418" t="str">
            <v>1.8.2.4.1.9</v>
          </cell>
          <cell r="D1418" t="str">
            <v>Te C/Bolsas Jgs Fofo Dn 200X200 Inclusive Anel Borracha</v>
          </cell>
          <cell r="E1418" t="str">
            <v>un</v>
          </cell>
          <cell r="F1418">
            <v>1</v>
          </cell>
          <cell r="G1418">
            <v>723.76</v>
          </cell>
          <cell r="H1418">
            <v>723.76</v>
          </cell>
          <cell r="I1418">
            <v>723.76</v>
          </cell>
          <cell r="J1418">
            <v>723.76</v>
          </cell>
          <cell r="K1418">
            <v>0</v>
          </cell>
          <cell r="L1418" t="str">
            <v xml:space="preserve">   </v>
          </cell>
          <cell r="M1418">
            <v>1</v>
          </cell>
          <cell r="N1418">
            <v>0</v>
          </cell>
          <cell r="O1418">
            <v>0</v>
          </cell>
          <cell r="P1418" t="str">
            <v xml:space="preserve">   </v>
          </cell>
          <cell r="R1418" t="str">
            <v>6921</v>
          </cell>
        </row>
        <row r="1419">
          <cell r="A1419">
            <v>813</v>
          </cell>
          <cell r="B1419" t="str">
            <v>F</v>
          </cell>
          <cell r="C1419" t="str">
            <v>1.8.4.4.1.6</v>
          </cell>
          <cell r="D1419" t="str">
            <v>Te C/Bolsas Jgs Fofo Dn 200X200 Inclusive Anel Borracha</v>
          </cell>
          <cell r="E1419" t="str">
            <v xml:space="preserve">un </v>
          </cell>
          <cell r="F1419">
            <v>1</v>
          </cell>
          <cell r="G1419">
            <v>723.76</v>
          </cell>
          <cell r="H1419">
            <v>723.76</v>
          </cell>
          <cell r="I1419">
            <v>723.76</v>
          </cell>
          <cell r="J1419">
            <v>723.76</v>
          </cell>
          <cell r="K1419">
            <v>0</v>
          </cell>
          <cell r="L1419" t="str">
            <v xml:space="preserve">   </v>
          </cell>
          <cell r="M1419">
            <v>1</v>
          </cell>
          <cell r="N1419">
            <v>0</v>
          </cell>
          <cell r="O1419">
            <v>0</v>
          </cell>
          <cell r="P1419" t="str">
            <v xml:space="preserve">   </v>
          </cell>
          <cell r="R1419" t="str">
            <v>6921</v>
          </cell>
        </row>
        <row r="1420">
          <cell r="A1420">
            <v>497</v>
          </cell>
          <cell r="B1420" t="str">
            <v>F</v>
          </cell>
          <cell r="C1420" t="str">
            <v>1.8.2.4.1.10</v>
          </cell>
          <cell r="D1420" t="str">
            <v>Te C/Bolsas Jgs Fofo Dn 300X300 Inclusive Anel Borracha</v>
          </cell>
          <cell r="E1420" t="str">
            <v>un</v>
          </cell>
          <cell r="F1420">
            <v>1</v>
          </cell>
          <cell r="G1420">
            <v>1202.19</v>
          </cell>
          <cell r="H1420">
            <v>1202.19</v>
          </cell>
          <cell r="I1420">
            <v>1202.19</v>
          </cell>
          <cell r="J1420">
            <v>1202.19</v>
          </cell>
          <cell r="K1420">
            <v>0</v>
          </cell>
          <cell r="L1420" t="str">
            <v xml:space="preserve">   </v>
          </cell>
          <cell r="M1420">
            <v>1</v>
          </cell>
          <cell r="N1420">
            <v>0</v>
          </cell>
          <cell r="O1420">
            <v>0</v>
          </cell>
          <cell r="P1420" t="str">
            <v xml:space="preserve">   </v>
          </cell>
          <cell r="R1420" t="str">
            <v>6744</v>
          </cell>
        </row>
        <row r="1421">
          <cell r="A1421">
            <v>959</v>
          </cell>
          <cell r="B1421" t="str">
            <v>F</v>
          </cell>
          <cell r="C1421" t="str">
            <v>1.8.5.3.1.16</v>
          </cell>
          <cell r="D1421" t="str">
            <v>Te C/Flanges Fofo Pn-10 Dn 400X200</v>
          </cell>
          <cell r="E1421" t="str">
            <v>pç</v>
          </cell>
          <cell r="F1421">
            <v>1</v>
          </cell>
          <cell r="G1421">
            <v>2996.62</v>
          </cell>
          <cell r="H1421">
            <v>2996.62</v>
          </cell>
          <cell r="I1421">
            <v>2996.62</v>
          </cell>
          <cell r="J1421">
            <v>2996.62</v>
          </cell>
          <cell r="K1421">
            <v>0</v>
          </cell>
          <cell r="L1421" t="str">
            <v xml:space="preserve">   </v>
          </cell>
          <cell r="M1421">
            <v>1</v>
          </cell>
          <cell r="N1421">
            <v>0</v>
          </cell>
          <cell r="O1421">
            <v>0</v>
          </cell>
          <cell r="P1421" t="str">
            <v xml:space="preserve">   </v>
          </cell>
          <cell r="R1421" t="str">
            <v>6754</v>
          </cell>
        </row>
        <row r="1422">
          <cell r="A1422">
            <v>122</v>
          </cell>
          <cell r="B1422" t="str">
            <v>F</v>
          </cell>
          <cell r="C1422" t="str">
            <v>1.4.3.1.14</v>
          </cell>
          <cell r="D1422" t="str">
            <v>Tê com Flanges nas três extremidades TFL PN-10, DN 100  18,800 kg</v>
          </cell>
          <cell r="E1422" t="str">
            <v>un</v>
          </cell>
          <cell r="F1422">
            <v>9</v>
          </cell>
          <cell r="G1422">
            <v>251.46</v>
          </cell>
          <cell r="H1422">
            <v>2263.14</v>
          </cell>
          <cell r="I1422">
            <v>251.46</v>
          </cell>
          <cell r="J1422">
            <v>2263.14</v>
          </cell>
          <cell r="K1422">
            <v>0</v>
          </cell>
          <cell r="L1422" t="str">
            <v xml:space="preserve">   </v>
          </cell>
          <cell r="M1422">
            <v>1</v>
          </cell>
          <cell r="N1422">
            <v>0</v>
          </cell>
          <cell r="O1422">
            <v>0</v>
          </cell>
          <cell r="P1422" t="str">
            <v xml:space="preserve">   </v>
          </cell>
          <cell r="R1422" t="str">
            <v>Comp462</v>
          </cell>
        </row>
        <row r="1423">
          <cell r="A1423">
            <v>567</v>
          </cell>
          <cell r="B1423" t="str">
            <v>F</v>
          </cell>
          <cell r="C1423" t="str">
            <v>1.8.2.5.1.9</v>
          </cell>
          <cell r="D1423" t="str">
            <v>Te Reducao Pvc Pba Nbr 10351 P/ Rede Agua Bbb Je Dn 100 X 50 /De 110 X 60Mm</v>
          </cell>
          <cell r="E1423" t="str">
            <v>un</v>
          </cell>
          <cell r="F1423">
            <v>1</v>
          </cell>
          <cell r="G1423">
            <v>56.56</v>
          </cell>
          <cell r="H1423">
            <v>56.56</v>
          </cell>
          <cell r="I1423">
            <v>56.56</v>
          </cell>
          <cell r="J1423">
            <v>56.56</v>
          </cell>
          <cell r="K1423">
            <v>0</v>
          </cell>
          <cell r="L1423" t="str">
            <v xml:space="preserve">   </v>
          </cell>
          <cell r="M1423">
            <v>1</v>
          </cell>
          <cell r="N1423">
            <v>0</v>
          </cell>
          <cell r="O1423">
            <v>0</v>
          </cell>
          <cell r="P1423" t="str">
            <v xml:space="preserve">   </v>
          </cell>
          <cell r="R1423" t="str">
            <v>11378</v>
          </cell>
        </row>
        <row r="1424">
          <cell r="A1424">
            <v>709</v>
          </cell>
          <cell r="B1424" t="str">
            <v>F</v>
          </cell>
          <cell r="C1424" t="str">
            <v>1.8.3.5.1.7</v>
          </cell>
          <cell r="D1424" t="str">
            <v>Te Reducao Pvc Pba Nbr 10351 P/ Rede Agua Bbb Je Dn 100 X 50 /De 110 X 60Mm</v>
          </cell>
          <cell r="E1424" t="str">
            <v>un</v>
          </cell>
          <cell r="F1424">
            <v>2</v>
          </cell>
          <cell r="G1424">
            <v>56.56</v>
          </cell>
          <cell r="H1424">
            <v>113.12</v>
          </cell>
          <cell r="I1424">
            <v>56.56</v>
          </cell>
          <cell r="J1424">
            <v>113.12</v>
          </cell>
          <cell r="K1424">
            <v>0</v>
          </cell>
          <cell r="L1424" t="str">
            <v xml:space="preserve">   </v>
          </cell>
          <cell r="M1424">
            <v>1</v>
          </cell>
          <cell r="N1424">
            <v>0</v>
          </cell>
          <cell r="O1424">
            <v>0</v>
          </cell>
          <cell r="P1424" t="str">
            <v xml:space="preserve">   </v>
          </cell>
          <cell r="R1424" t="str">
            <v>11378</v>
          </cell>
        </row>
        <row r="1425">
          <cell r="A1425">
            <v>851</v>
          </cell>
          <cell r="B1425" t="str">
            <v>F</v>
          </cell>
          <cell r="C1425" t="str">
            <v>1.8.4.5.1.7</v>
          </cell>
          <cell r="D1425" t="str">
            <v>Te Reducao Pvc Pba Nbr 10351 P/ Rede Agua Bbb Je Dn 100 X 50 /De 110 X 60Mm</v>
          </cell>
          <cell r="E1425" t="str">
            <v>un</v>
          </cell>
          <cell r="F1425">
            <v>1</v>
          </cell>
          <cell r="G1425">
            <v>56.56</v>
          </cell>
          <cell r="H1425">
            <v>56.56</v>
          </cell>
          <cell r="I1425">
            <v>56.56</v>
          </cell>
          <cell r="J1425">
            <v>56.56</v>
          </cell>
          <cell r="K1425">
            <v>0</v>
          </cell>
          <cell r="L1425" t="str">
            <v xml:space="preserve">   </v>
          </cell>
          <cell r="M1425">
            <v>1</v>
          </cell>
          <cell r="N1425">
            <v>0</v>
          </cell>
          <cell r="O1425">
            <v>0</v>
          </cell>
          <cell r="P1425" t="str">
            <v xml:space="preserve">   </v>
          </cell>
          <cell r="R1425" t="str">
            <v>11378</v>
          </cell>
        </row>
        <row r="1426">
          <cell r="A1426">
            <v>568</v>
          </cell>
          <cell r="B1426" t="str">
            <v>F</v>
          </cell>
          <cell r="C1426" t="str">
            <v>1.8.2.5.1.10</v>
          </cell>
          <cell r="D1426" t="str">
            <v>Te Reducao Pvc Pba Nbr 10351 P/ Rede Agua Bbb Je Dn 100 X 75/De 110 X 85Mm</v>
          </cell>
          <cell r="E1426" t="str">
            <v>un</v>
          </cell>
          <cell r="F1426">
            <v>1</v>
          </cell>
          <cell r="G1426">
            <v>61.78</v>
          </cell>
          <cell r="H1426">
            <v>61.78</v>
          </cell>
          <cell r="I1426">
            <v>61.78</v>
          </cell>
          <cell r="J1426">
            <v>61.78</v>
          </cell>
          <cell r="K1426">
            <v>0</v>
          </cell>
          <cell r="L1426" t="str">
            <v xml:space="preserve">   </v>
          </cell>
          <cell r="M1426">
            <v>1</v>
          </cell>
          <cell r="N1426">
            <v>0</v>
          </cell>
          <cell r="O1426">
            <v>0</v>
          </cell>
          <cell r="P1426" t="str">
            <v xml:space="preserve">   </v>
          </cell>
          <cell r="R1426" t="str">
            <v>11379</v>
          </cell>
        </row>
        <row r="1427">
          <cell r="A1427">
            <v>710</v>
          </cell>
          <cell r="B1427" t="str">
            <v>F</v>
          </cell>
          <cell r="C1427" t="str">
            <v>1.8.3.5.1.8</v>
          </cell>
          <cell r="D1427" t="str">
            <v>Te Reducao Pvc Pba Nbr 10351 P/ Rede Agua Bbb Je Dn 100 X 75/De 110 X 85Mm</v>
          </cell>
          <cell r="E1427" t="str">
            <v>un</v>
          </cell>
          <cell r="F1427">
            <v>1</v>
          </cell>
          <cell r="G1427">
            <v>61.78</v>
          </cell>
          <cell r="H1427">
            <v>61.78</v>
          </cell>
          <cell r="I1427">
            <v>61.78</v>
          </cell>
          <cell r="J1427">
            <v>61.78</v>
          </cell>
          <cell r="K1427">
            <v>0</v>
          </cell>
          <cell r="L1427" t="str">
            <v xml:space="preserve">   </v>
          </cell>
          <cell r="M1427">
            <v>1</v>
          </cell>
          <cell r="N1427">
            <v>0</v>
          </cell>
          <cell r="O1427">
            <v>0</v>
          </cell>
          <cell r="P1427" t="str">
            <v xml:space="preserve">   </v>
          </cell>
          <cell r="R1427" t="str">
            <v>11379</v>
          </cell>
        </row>
        <row r="1428">
          <cell r="A1428">
            <v>566</v>
          </cell>
          <cell r="B1428" t="str">
            <v>F</v>
          </cell>
          <cell r="C1428" t="str">
            <v>1.8.2.5.1.8</v>
          </cell>
          <cell r="D1428" t="str">
            <v>Te Reducao Pvc Pba Nbr 10351 P/ Rede Agua Bbb Je Dn 75 X 50 /De 85 X 60Mm</v>
          </cell>
          <cell r="E1428" t="str">
            <v>un</v>
          </cell>
          <cell r="F1428">
            <v>11</v>
          </cell>
          <cell r="G1428">
            <v>31.27</v>
          </cell>
          <cell r="H1428">
            <v>343.97</v>
          </cell>
          <cell r="I1428">
            <v>31.27</v>
          </cell>
          <cell r="J1428">
            <v>343.97</v>
          </cell>
          <cell r="K1428">
            <v>0</v>
          </cell>
          <cell r="L1428" t="str">
            <v xml:space="preserve">   </v>
          </cell>
          <cell r="M1428">
            <v>1</v>
          </cell>
          <cell r="N1428">
            <v>0</v>
          </cell>
          <cell r="O1428">
            <v>0</v>
          </cell>
          <cell r="P1428" t="str">
            <v xml:space="preserve">   </v>
          </cell>
          <cell r="R1428" t="str">
            <v>11493</v>
          </cell>
        </row>
        <row r="1429">
          <cell r="A1429">
            <v>708</v>
          </cell>
          <cell r="B1429" t="str">
            <v>F</v>
          </cell>
          <cell r="C1429" t="str">
            <v>1.8.3.5.1.6</v>
          </cell>
          <cell r="D1429" t="str">
            <v>Te Reducao Pvc Pba Nbr 10351 P/ Rede Agua Bbb Je Dn 75 X 50 /De 85 X 60Mm</v>
          </cell>
          <cell r="E1429" t="str">
            <v>un</v>
          </cell>
          <cell r="F1429">
            <v>1</v>
          </cell>
          <cell r="G1429">
            <v>31.27</v>
          </cell>
          <cell r="H1429">
            <v>31.27</v>
          </cell>
          <cell r="I1429">
            <v>31.27</v>
          </cell>
          <cell r="J1429">
            <v>31.27</v>
          </cell>
          <cell r="K1429">
            <v>0</v>
          </cell>
          <cell r="L1429" t="str">
            <v xml:space="preserve">   </v>
          </cell>
          <cell r="M1429">
            <v>1</v>
          </cell>
          <cell r="N1429">
            <v>0</v>
          </cell>
          <cell r="O1429">
            <v>0</v>
          </cell>
          <cell r="P1429" t="str">
            <v xml:space="preserve">   </v>
          </cell>
          <cell r="R1429" t="str">
            <v>11493</v>
          </cell>
        </row>
        <row r="1430">
          <cell r="A1430">
            <v>850</v>
          </cell>
          <cell r="B1430" t="str">
            <v>F</v>
          </cell>
          <cell r="C1430" t="str">
            <v>1.8.4.5.1.6</v>
          </cell>
          <cell r="D1430" t="str">
            <v>Te Reducao Pvc Pba Nbr 10351 P/ Rede Agua Bbb Je Dn 75 X 50 /De 85 X 60Mm</v>
          </cell>
          <cell r="E1430" t="str">
            <v>un</v>
          </cell>
          <cell r="F1430">
            <v>2</v>
          </cell>
          <cell r="G1430">
            <v>31.27</v>
          </cell>
          <cell r="H1430">
            <v>62.54</v>
          </cell>
          <cell r="I1430">
            <v>31.27</v>
          </cell>
          <cell r="J1430">
            <v>62.54</v>
          </cell>
          <cell r="K1430">
            <v>0</v>
          </cell>
          <cell r="L1430" t="str">
            <v xml:space="preserve">   </v>
          </cell>
          <cell r="M1430">
            <v>1</v>
          </cell>
          <cell r="N1430">
            <v>0</v>
          </cell>
          <cell r="O1430">
            <v>0</v>
          </cell>
          <cell r="P1430" t="str">
            <v xml:space="preserve">   </v>
          </cell>
          <cell r="R1430" t="str">
            <v>11493</v>
          </cell>
        </row>
        <row r="1431">
          <cell r="A1431">
            <v>492</v>
          </cell>
          <cell r="B1431" t="str">
            <v>F</v>
          </cell>
          <cell r="C1431" t="str">
            <v>1.8.2.4.1.5</v>
          </cell>
          <cell r="D1431" t="str">
            <v>Te C/Bolsas Jgs Fofo Dn 150X100 Inclusive Anel Borracha</v>
          </cell>
          <cell r="E1431" t="str">
            <v>pç</v>
          </cell>
          <cell r="F1431">
            <v>1</v>
          </cell>
          <cell r="G1431">
            <v>404.82</v>
          </cell>
          <cell r="H1431">
            <v>404.82</v>
          </cell>
          <cell r="I1431">
            <v>404.82</v>
          </cell>
          <cell r="J1431">
            <v>404.82</v>
          </cell>
          <cell r="K1431">
            <v>0</v>
          </cell>
          <cell r="L1431" t="str">
            <v xml:space="preserve">   </v>
          </cell>
          <cell r="M1431">
            <v>1</v>
          </cell>
          <cell r="N1431">
            <v>0</v>
          </cell>
          <cell r="O1431">
            <v>0</v>
          </cell>
          <cell r="P1431" t="str">
            <v xml:space="preserve">   </v>
          </cell>
          <cell r="R1431" t="str">
            <v>12667</v>
          </cell>
        </row>
        <row r="1432">
          <cell r="A1432">
            <v>812</v>
          </cell>
          <cell r="B1432" t="str">
            <v>F</v>
          </cell>
          <cell r="C1432" t="str">
            <v>1.8.4.4.1.5</v>
          </cell>
          <cell r="D1432" t="str">
            <v>Te C/Bolsas Jgs Fofo Dn 150X100 Inclusive Anel Borracha</v>
          </cell>
          <cell r="E1432" t="str">
            <v>pç</v>
          </cell>
          <cell r="F1432">
            <v>1</v>
          </cell>
          <cell r="G1432">
            <v>404.82</v>
          </cell>
          <cell r="H1432">
            <v>404.82</v>
          </cell>
          <cell r="I1432">
            <v>404.82</v>
          </cell>
          <cell r="J1432">
            <v>404.82</v>
          </cell>
          <cell r="K1432">
            <v>0</v>
          </cell>
          <cell r="L1432" t="str">
            <v xml:space="preserve">   </v>
          </cell>
          <cell r="M1432">
            <v>1</v>
          </cell>
          <cell r="N1432">
            <v>0</v>
          </cell>
          <cell r="O1432">
            <v>0</v>
          </cell>
          <cell r="P1432" t="str">
            <v xml:space="preserve">   </v>
          </cell>
          <cell r="R1432" t="str">
            <v>12667</v>
          </cell>
        </row>
        <row r="1433">
          <cell r="A1433">
            <v>493</v>
          </cell>
          <cell r="B1433" t="str">
            <v>F</v>
          </cell>
          <cell r="C1433" t="str">
            <v>1.8.2.4.1.6</v>
          </cell>
          <cell r="D1433" t="str">
            <v xml:space="preserve">Te C/Bolsas Jgs Fofo Dn 200X100 Inclusive Anel Borracha </v>
          </cell>
          <cell r="E1433" t="str">
            <v>pç</v>
          </cell>
          <cell r="F1433">
            <v>1</v>
          </cell>
          <cell r="G1433">
            <v>490.69</v>
          </cell>
          <cell r="H1433">
            <v>490.69</v>
          </cell>
          <cell r="I1433">
            <v>490.69</v>
          </cell>
          <cell r="J1433">
            <v>490.69</v>
          </cell>
          <cell r="K1433">
            <v>0</v>
          </cell>
          <cell r="L1433" t="str">
            <v xml:space="preserve">   </v>
          </cell>
          <cell r="M1433">
            <v>1</v>
          </cell>
          <cell r="N1433">
            <v>0</v>
          </cell>
          <cell r="O1433">
            <v>0</v>
          </cell>
          <cell r="P1433" t="str">
            <v xml:space="preserve">   </v>
          </cell>
          <cell r="R1433" t="str">
            <v>6922</v>
          </cell>
        </row>
        <row r="1434">
          <cell r="A1434">
            <v>494</v>
          </cell>
          <cell r="B1434" t="str">
            <v>F</v>
          </cell>
          <cell r="C1434" t="str">
            <v>1.8.2.4.1.7</v>
          </cell>
          <cell r="D1434" t="str">
            <v>Te C/Bolsas Jgs Fofo Dn 250X100 Inclusive Anel Borracha</v>
          </cell>
          <cell r="E1434" t="str">
            <v>pç</v>
          </cell>
          <cell r="F1434">
            <v>2</v>
          </cell>
          <cell r="G1434">
            <v>607.22</v>
          </cell>
          <cell r="H1434">
            <v>1214.44</v>
          </cell>
          <cell r="I1434">
            <v>607.22</v>
          </cell>
          <cell r="J1434">
            <v>1214.44</v>
          </cell>
          <cell r="K1434">
            <v>0</v>
          </cell>
          <cell r="L1434" t="str">
            <v xml:space="preserve">   </v>
          </cell>
          <cell r="M1434">
            <v>1</v>
          </cell>
          <cell r="N1434">
            <v>0</v>
          </cell>
          <cell r="O1434">
            <v>0</v>
          </cell>
          <cell r="P1434" t="str">
            <v xml:space="preserve">   </v>
          </cell>
          <cell r="R1434" t="str">
            <v>6891</v>
          </cell>
        </row>
        <row r="1435">
          <cell r="A1435">
            <v>1481</v>
          </cell>
          <cell r="B1435" t="str">
            <v>F</v>
          </cell>
          <cell r="C1435" t="str">
            <v>1.14.4.16</v>
          </cell>
          <cell r="D1435" t="str">
            <v>Te Pvc Pba Nbr 10351 P/ Rede Agua 90G Bbb Dn 75/ De 85Mm</v>
          </cell>
          <cell r="E1435" t="str">
            <v>pç</v>
          </cell>
          <cell r="F1435">
            <v>3</v>
          </cell>
          <cell r="G1435">
            <v>37.6</v>
          </cell>
          <cell r="H1435">
            <v>112.8</v>
          </cell>
          <cell r="I1435">
            <v>37.6</v>
          </cell>
          <cell r="J1435">
            <v>112.8</v>
          </cell>
          <cell r="K1435">
            <v>0</v>
          </cell>
          <cell r="L1435" t="str">
            <v xml:space="preserve">   </v>
          </cell>
          <cell r="M1435">
            <v>1</v>
          </cell>
          <cell r="N1435">
            <v>0</v>
          </cell>
          <cell r="O1435">
            <v>0</v>
          </cell>
          <cell r="P1435" t="str">
            <v xml:space="preserve">   </v>
          </cell>
          <cell r="R1435" t="str">
            <v>7088</v>
          </cell>
        </row>
        <row r="1436">
          <cell r="A1436">
            <v>389</v>
          </cell>
          <cell r="B1436" t="str">
            <v>F</v>
          </cell>
          <cell r="C1436" t="str">
            <v>1.8.1.4.2</v>
          </cell>
          <cell r="D1436" t="str">
            <v>Te FoFo c/ bolsas e flange JMF PN 10 DN 400x100 136,000kg</v>
          </cell>
          <cell r="E1436" t="str">
            <v>pc</v>
          </cell>
          <cell r="F1436">
            <v>3</v>
          </cell>
          <cell r="G1436">
            <v>3944.86</v>
          </cell>
          <cell r="H1436">
            <v>11834.58</v>
          </cell>
          <cell r="I1436">
            <v>3944.86</v>
          </cell>
          <cell r="J1436">
            <v>11834.58</v>
          </cell>
          <cell r="K1436">
            <v>0</v>
          </cell>
          <cell r="L1436" t="str">
            <v xml:space="preserve">   </v>
          </cell>
          <cell r="M1436">
            <v>1</v>
          </cell>
          <cell r="N1436">
            <v>0</v>
          </cell>
          <cell r="O1436">
            <v>0</v>
          </cell>
          <cell r="P1436" t="str">
            <v xml:space="preserve">   </v>
          </cell>
          <cell r="R1436" t="str">
            <v>Comp464</v>
          </cell>
        </row>
        <row r="1437">
          <cell r="A1437">
            <v>390</v>
          </cell>
          <cell r="B1437" t="str">
            <v>F</v>
          </cell>
          <cell r="C1437" t="str">
            <v>1.8.1.4.3</v>
          </cell>
          <cell r="D1437" t="str">
            <v>Te FoFo c/ bolsas e flange JMF PN 10 DN 400x200 175,000kg</v>
          </cell>
          <cell r="E1437" t="str">
            <v>pc</v>
          </cell>
          <cell r="F1437">
            <v>3</v>
          </cell>
          <cell r="G1437">
            <v>4580.67</v>
          </cell>
          <cell r="H1437">
            <v>13742.01</v>
          </cell>
          <cell r="I1437">
            <v>4580.66</v>
          </cell>
          <cell r="J1437">
            <v>13741.98</v>
          </cell>
          <cell r="K1437">
            <v>0.01</v>
          </cell>
          <cell r="L1437" t="str">
            <v xml:space="preserve">   </v>
          </cell>
          <cell r="M1437">
            <v>1</v>
          </cell>
          <cell r="N1437">
            <v>0</v>
          </cell>
          <cell r="O1437">
            <v>0</v>
          </cell>
          <cell r="P1437">
            <v>1.00000000002183E-2</v>
          </cell>
          <cell r="R1437" t="str">
            <v>Comp465</v>
          </cell>
        </row>
        <row r="1438">
          <cell r="A1438">
            <v>391</v>
          </cell>
          <cell r="B1438" t="str">
            <v>F</v>
          </cell>
          <cell r="C1438" t="str">
            <v>1.8.1.4.4</v>
          </cell>
          <cell r="D1438" t="str">
            <v>Te FoFo c/ bolsas e flange JMF PN 10 DN 400x300 182,00kg</v>
          </cell>
          <cell r="E1438" t="str">
            <v>pc</v>
          </cell>
          <cell r="F1438">
            <v>1</v>
          </cell>
          <cell r="G1438">
            <v>5274.26</v>
          </cell>
          <cell r="H1438">
            <v>5274.26</v>
          </cell>
          <cell r="I1438">
            <v>5274.26</v>
          </cell>
          <cell r="J1438">
            <v>5274.26</v>
          </cell>
          <cell r="K1438">
            <v>0</v>
          </cell>
          <cell r="L1438" t="str">
            <v xml:space="preserve">   </v>
          </cell>
          <cell r="M1438">
            <v>1</v>
          </cell>
          <cell r="N1438">
            <v>0</v>
          </cell>
          <cell r="O1438">
            <v>0</v>
          </cell>
          <cell r="P1438" t="str">
            <v xml:space="preserve">   </v>
          </cell>
          <cell r="R1438" t="str">
            <v>Comp466</v>
          </cell>
        </row>
        <row r="1439">
          <cell r="A1439">
            <v>392</v>
          </cell>
          <cell r="B1439" t="str">
            <v>F</v>
          </cell>
          <cell r="C1439" t="str">
            <v>1.8.1.4.5</v>
          </cell>
          <cell r="D1439" t="str">
            <v>Te C/Bolsas Jgs E Flange Fofo Pn-10/16 Dn 300X300 Inclusive Anel De Borracha</v>
          </cell>
          <cell r="E1439" t="str">
            <v>pç</v>
          </cell>
          <cell r="F1439">
            <v>2</v>
          </cell>
          <cell r="G1439">
            <v>2002.36</v>
          </cell>
          <cell r="H1439">
            <v>4004.72</v>
          </cell>
          <cell r="I1439">
            <v>2002.36</v>
          </cell>
          <cell r="J1439">
            <v>4004.72</v>
          </cell>
          <cell r="K1439">
            <v>0</v>
          </cell>
          <cell r="L1439" t="str">
            <v xml:space="preserve">   </v>
          </cell>
          <cell r="M1439">
            <v>1</v>
          </cell>
          <cell r="N1439">
            <v>0</v>
          </cell>
          <cell r="O1439">
            <v>0</v>
          </cell>
          <cell r="P1439" t="str">
            <v xml:space="preserve">   </v>
          </cell>
          <cell r="R1439" t="str">
            <v>6844</v>
          </cell>
        </row>
        <row r="1440">
          <cell r="A1440">
            <v>4167</v>
          </cell>
          <cell r="B1440" t="str">
            <v>F</v>
          </cell>
          <cell r="C1440" t="str">
            <v>2.10.7.1.2.2</v>
          </cell>
          <cell r="D1440" t="str">
            <v>Te C/Bolsas Jgs Fofo Dn 300X200 Inclusive Anel Borracha</v>
          </cell>
          <cell r="E1440" t="str">
            <v>pc</v>
          </cell>
          <cell r="F1440">
            <v>16</v>
          </cell>
          <cell r="G1440">
            <v>1054.99</v>
          </cell>
          <cell r="H1440">
            <v>16879.84</v>
          </cell>
          <cell r="I1440">
            <v>1054.99</v>
          </cell>
          <cell r="J1440">
            <v>16879.84</v>
          </cell>
          <cell r="K1440">
            <v>0</v>
          </cell>
          <cell r="L1440" t="str">
            <v xml:space="preserve">   </v>
          </cell>
          <cell r="M1440">
            <v>1</v>
          </cell>
          <cell r="N1440">
            <v>0</v>
          </cell>
          <cell r="O1440">
            <v>0</v>
          </cell>
          <cell r="P1440" t="str">
            <v xml:space="preserve">   </v>
          </cell>
          <cell r="R1440" t="str">
            <v>6824</v>
          </cell>
        </row>
        <row r="1441">
          <cell r="A1441">
            <v>4168</v>
          </cell>
          <cell r="B1441" t="str">
            <v>F</v>
          </cell>
          <cell r="C1441" t="str">
            <v>2.10.7.1.2.3</v>
          </cell>
          <cell r="D1441" t="str">
            <v>Te C/Bolsas Jgs Fofo Dn 400X300 Inclusive Anel Borracha</v>
          </cell>
          <cell r="E1441" t="str">
            <v>pc</v>
          </cell>
          <cell r="F1441">
            <v>2</v>
          </cell>
          <cell r="G1441">
            <v>2017.2</v>
          </cell>
          <cell r="H1441">
            <v>4034.4</v>
          </cell>
          <cell r="I1441">
            <v>2017.2</v>
          </cell>
          <cell r="J1441">
            <v>4034.4</v>
          </cell>
          <cell r="K1441">
            <v>0</v>
          </cell>
          <cell r="L1441" t="str">
            <v xml:space="preserve">   </v>
          </cell>
          <cell r="M1441">
            <v>1</v>
          </cell>
          <cell r="N1441">
            <v>0</v>
          </cell>
          <cell r="O1441">
            <v>0</v>
          </cell>
          <cell r="P1441" t="str">
            <v xml:space="preserve">   </v>
          </cell>
          <cell r="R1441" t="str">
            <v>6821</v>
          </cell>
        </row>
        <row r="1442">
          <cell r="A1442">
            <v>4161</v>
          </cell>
          <cell r="B1442" t="str">
            <v>F</v>
          </cell>
          <cell r="C1442" t="str">
            <v>2.10.7.1.1.9</v>
          </cell>
          <cell r="D1442" t="str">
            <v>Te fofo c/flanges PN 10 DN 200mm</v>
          </cell>
          <cell r="E1442" t="str">
            <v>pc</v>
          </cell>
          <cell r="F1442">
            <v>20</v>
          </cell>
          <cell r="G1442">
            <v>1300</v>
          </cell>
          <cell r="H1442">
            <v>26000</v>
          </cell>
          <cell r="I1442">
            <v>1300</v>
          </cell>
          <cell r="J1442">
            <v>26000</v>
          </cell>
          <cell r="K1442">
            <v>0</v>
          </cell>
          <cell r="L1442" t="str">
            <v xml:space="preserve">   </v>
          </cell>
          <cell r="M1442">
            <v>1</v>
          </cell>
          <cell r="N1442">
            <v>0</v>
          </cell>
          <cell r="O1442">
            <v>0</v>
          </cell>
          <cell r="P1442" t="str">
            <v xml:space="preserve">   </v>
          </cell>
          <cell r="R1442" t="str">
            <v>Comp463</v>
          </cell>
        </row>
        <row r="1443">
          <cell r="A1443">
            <v>1397</v>
          </cell>
          <cell r="B1443" t="str">
            <v>F</v>
          </cell>
          <cell r="C1443" t="str">
            <v>1.13.4.15</v>
          </cell>
          <cell r="D1443" t="str">
            <v xml:space="preserve">Te C/Bolsas Jgs Fofo Dn 150X150 Inclusive Anel Borracha </v>
          </cell>
          <cell r="E1443" t="str">
            <v>pç</v>
          </cell>
          <cell r="F1443">
            <v>2</v>
          </cell>
          <cell r="G1443">
            <v>453.88</v>
          </cell>
          <cell r="H1443">
            <v>907.76</v>
          </cell>
          <cell r="I1443">
            <v>453.88</v>
          </cell>
          <cell r="J1443">
            <v>907.76</v>
          </cell>
          <cell r="K1443">
            <v>0</v>
          </cell>
          <cell r="L1443" t="str">
            <v xml:space="preserve">   </v>
          </cell>
          <cell r="M1443">
            <v>1</v>
          </cell>
          <cell r="N1443">
            <v>0</v>
          </cell>
          <cell r="O1443">
            <v>0</v>
          </cell>
          <cell r="P1443" t="str">
            <v xml:space="preserve">   </v>
          </cell>
          <cell r="R1443" t="str">
            <v>12668</v>
          </cell>
        </row>
        <row r="1444">
          <cell r="A1444">
            <v>1398</v>
          </cell>
          <cell r="B1444" t="str">
            <v>F</v>
          </cell>
          <cell r="C1444" t="str">
            <v>1.13.4.16</v>
          </cell>
          <cell r="D1444" t="str">
            <v>Te C/Bolsas Jgs Fofo Dn 150X100 Inclusive Anel Borracha</v>
          </cell>
          <cell r="E1444" t="str">
            <v>pç</v>
          </cell>
          <cell r="F1444">
            <v>1</v>
          </cell>
          <cell r="G1444">
            <v>404.82</v>
          </cell>
          <cell r="H1444">
            <v>404.82</v>
          </cell>
          <cell r="I1444">
            <v>404.82</v>
          </cell>
          <cell r="J1444">
            <v>404.82</v>
          </cell>
          <cell r="K1444">
            <v>0</v>
          </cell>
          <cell r="L1444" t="str">
            <v xml:space="preserve">   </v>
          </cell>
          <cell r="M1444">
            <v>1</v>
          </cell>
          <cell r="N1444">
            <v>0</v>
          </cell>
          <cell r="O1444">
            <v>0</v>
          </cell>
          <cell r="P1444" t="str">
            <v xml:space="preserve">   </v>
          </cell>
          <cell r="R1444" t="str">
            <v>12667</v>
          </cell>
        </row>
        <row r="1445">
          <cell r="A1445">
            <v>1399</v>
          </cell>
          <cell r="B1445" t="str">
            <v>F</v>
          </cell>
          <cell r="C1445" t="str">
            <v>1.13.4.17</v>
          </cell>
          <cell r="D1445" t="str">
            <v xml:space="preserve">Te C/Bolsas Jgs Fofo Dn 200X100 Inclusive Anel Borracha </v>
          </cell>
          <cell r="E1445" t="str">
            <v>pç</v>
          </cell>
          <cell r="F1445">
            <v>1</v>
          </cell>
          <cell r="G1445">
            <v>490.69</v>
          </cell>
          <cell r="H1445">
            <v>490.69</v>
          </cell>
          <cell r="I1445">
            <v>490.69</v>
          </cell>
          <cell r="J1445">
            <v>490.69</v>
          </cell>
          <cell r="K1445">
            <v>0</v>
          </cell>
          <cell r="L1445" t="str">
            <v xml:space="preserve">   </v>
          </cell>
          <cell r="M1445">
            <v>1</v>
          </cell>
          <cell r="N1445">
            <v>0</v>
          </cell>
          <cell r="O1445">
            <v>0</v>
          </cell>
          <cell r="P1445" t="str">
            <v xml:space="preserve">   </v>
          </cell>
          <cell r="R1445" t="str">
            <v>6922</v>
          </cell>
        </row>
        <row r="1446">
          <cell r="A1446">
            <v>1400</v>
          </cell>
          <cell r="B1446" t="str">
            <v>F</v>
          </cell>
          <cell r="C1446" t="str">
            <v>1.13.4.18</v>
          </cell>
          <cell r="D1446" t="str">
            <v>Te C/Bolsas Jgs Fofo Dn 300X200 Inclusive Anel Borracha</v>
          </cell>
          <cell r="E1446" t="str">
            <v>pç</v>
          </cell>
          <cell r="F1446">
            <v>1</v>
          </cell>
          <cell r="G1446">
            <v>1054.99</v>
          </cell>
          <cell r="H1446">
            <v>1054.99</v>
          </cell>
          <cell r="I1446">
            <v>1054.99</v>
          </cell>
          <cell r="J1446">
            <v>1054.99</v>
          </cell>
          <cell r="K1446">
            <v>0</v>
          </cell>
          <cell r="L1446" t="str">
            <v xml:space="preserve">   </v>
          </cell>
          <cell r="M1446">
            <v>1</v>
          </cell>
          <cell r="N1446">
            <v>0</v>
          </cell>
          <cell r="O1446">
            <v>0</v>
          </cell>
          <cell r="P1446" t="str">
            <v xml:space="preserve">   </v>
          </cell>
          <cell r="R1446" t="str">
            <v>6824</v>
          </cell>
        </row>
        <row r="1447">
          <cell r="A1447">
            <v>571</v>
          </cell>
          <cell r="B1447" t="str">
            <v>F</v>
          </cell>
          <cell r="C1447" t="str">
            <v>1.8.2.5.1.13</v>
          </cell>
          <cell r="D1447" t="str">
            <v xml:space="preserve">Te Pvc Pba Nbr 10351 P/ Rede Agua 90G Bbb Dn 100/ De 110Mm </v>
          </cell>
          <cell r="E1447" t="str">
            <v>un</v>
          </cell>
          <cell r="F1447">
            <v>1</v>
          </cell>
          <cell r="G1447">
            <v>69.819999999999993</v>
          </cell>
          <cell r="H1447">
            <v>69.819999999999993</v>
          </cell>
          <cell r="I1447">
            <v>69.819999999999993</v>
          </cell>
          <cell r="J1447">
            <v>69.819999999999993</v>
          </cell>
          <cell r="K1447">
            <v>0</v>
          </cell>
          <cell r="L1447" t="str">
            <v xml:space="preserve">   </v>
          </cell>
          <cell r="M1447">
            <v>1</v>
          </cell>
          <cell r="N1447">
            <v>0</v>
          </cell>
          <cell r="O1447">
            <v>0</v>
          </cell>
          <cell r="P1447" t="str">
            <v xml:space="preserve">   </v>
          </cell>
          <cell r="R1447" t="str">
            <v>7049</v>
          </cell>
        </row>
        <row r="1448">
          <cell r="A1448">
            <v>569</v>
          </cell>
          <cell r="B1448" t="str">
            <v>F</v>
          </cell>
          <cell r="C1448" t="str">
            <v>1.8.2.5.1.11</v>
          </cell>
          <cell r="D1448" t="str">
            <v xml:space="preserve">Te Pvc Pba Nbr 10351 P/ Rede Agua 90G Bbb Dn 50/ De 60Mm </v>
          </cell>
          <cell r="E1448" t="str">
            <v>un</v>
          </cell>
          <cell r="F1448">
            <v>25</v>
          </cell>
          <cell r="G1448">
            <v>15</v>
          </cell>
          <cell r="H1448">
            <v>375</v>
          </cell>
          <cell r="I1448">
            <v>15</v>
          </cell>
          <cell r="J1448">
            <v>375</v>
          </cell>
          <cell r="K1448">
            <v>0</v>
          </cell>
          <cell r="L1448" t="str">
            <v xml:space="preserve">   </v>
          </cell>
          <cell r="M1448">
            <v>1</v>
          </cell>
          <cell r="N1448">
            <v>0</v>
          </cell>
          <cell r="O1448">
            <v>0</v>
          </cell>
          <cell r="P1448" t="str">
            <v xml:space="preserve">   </v>
          </cell>
          <cell r="R1448" t="str">
            <v>7048</v>
          </cell>
        </row>
        <row r="1449">
          <cell r="A1449">
            <v>711</v>
          </cell>
          <cell r="B1449" t="str">
            <v>F</v>
          </cell>
          <cell r="C1449" t="str">
            <v>1.8.3.5.1.9</v>
          </cell>
          <cell r="D1449" t="str">
            <v xml:space="preserve">Te Pvc Pba Nbr 10351 P/ Rede Agua 90G Bbb Dn 50/ De 60Mm </v>
          </cell>
          <cell r="E1449" t="str">
            <v>un</v>
          </cell>
          <cell r="F1449">
            <v>18</v>
          </cell>
          <cell r="G1449">
            <v>15</v>
          </cell>
          <cell r="H1449">
            <v>270</v>
          </cell>
          <cell r="I1449">
            <v>15</v>
          </cell>
          <cell r="J1449">
            <v>270</v>
          </cell>
          <cell r="K1449">
            <v>0</v>
          </cell>
          <cell r="L1449" t="str">
            <v xml:space="preserve">   </v>
          </cell>
          <cell r="M1449">
            <v>1</v>
          </cell>
          <cell r="N1449">
            <v>0</v>
          </cell>
          <cell r="O1449">
            <v>0</v>
          </cell>
          <cell r="P1449" t="str">
            <v xml:space="preserve">   </v>
          </cell>
          <cell r="R1449" t="str">
            <v>7048</v>
          </cell>
        </row>
        <row r="1450">
          <cell r="A1450">
            <v>852</v>
          </cell>
          <cell r="B1450" t="str">
            <v>F</v>
          </cell>
          <cell r="C1450" t="str">
            <v>1.8.4.5.1.8</v>
          </cell>
          <cell r="D1450" t="str">
            <v xml:space="preserve">Te Pvc Pba Nbr 10351 P/ Rede Agua 90G Bbb Dn 50/ De 60Mm </v>
          </cell>
          <cell r="E1450" t="str">
            <v>un</v>
          </cell>
          <cell r="F1450">
            <v>21</v>
          </cell>
          <cell r="G1450">
            <v>15</v>
          </cell>
          <cell r="H1450">
            <v>315</v>
          </cell>
          <cell r="I1450">
            <v>15</v>
          </cell>
          <cell r="J1450">
            <v>315</v>
          </cell>
          <cell r="K1450">
            <v>0</v>
          </cell>
          <cell r="L1450" t="str">
            <v xml:space="preserve">   </v>
          </cell>
          <cell r="M1450">
            <v>1</v>
          </cell>
          <cell r="N1450">
            <v>0</v>
          </cell>
          <cell r="O1450">
            <v>0</v>
          </cell>
          <cell r="P1450" t="str">
            <v xml:space="preserve">   </v>
          </cell>
          <cell r="R1450" t="str">
            <v>7048</v>
          </cell>
        </row>
        <row r="1451">
          <cell r="A1451">
            <v>570</v>
          </cell>
          <cell r="B1451" t="str">
            <v>F</v>
          </cell>
          <cell r="C1451" t="str">
            <v>1.8.2.5.1.12</v>
          </cell>
          <cell r="D1451" t="str">
            <v>Te Pvc Pba Nbr 10351 P/ Rede Agua 90G Bbb Dn 75/ De 85Mm</v>
          </cell>
          <cell r="E1451" t="str">
            <v>un</v>
          </cell>
          <cell r="F1451">
            <v>4</v>
          </cell>
          <cell r="G1451">
            <v>37.6</v>
          </cell>
          <cell r="H1451">
            <v>150.4</v>
          </cell>
          <cell r="I1451">
            <v>37.6</v>
          </cell>
          <cell r="J1451">
            <v>150.4</v>
          </cell>
          <cell r="K1451">
            <v>0</v>
          </cell>
          <cell r="L1451" t="str">
            <v xml:space="preserve">   </v>
          </cell>
          <cell r="M1451">
            <v>1</v>
          </cell>
          <cell r="N1451">
            <v>0</v>
          </cell>
          <cell r="O1451">
            <v>0</v>
          </cell>
          <cell r="P1451" t="str">
            <v xml:space="preserve">   </v>
          </cell>
          <cell r="R1451" t="str">
            <v>7088</v>
          </cell>
        </row>
        <row r="1452">
          <cell r="A1452">
            <v>216</v>
          </cell>
          <cell r="B1452" t="str">
            <v>F</v>
          </cell>
          <cell r="C1452" t="str">
            <v>1.5.4.1.24</v>
          </cell>
          <cell r="D1452" t="str">
            <v>Tê rd aço c/  flanges DN 1000 x 500 (peça especial)</v>
          </cell>
          <cell r="E1452" t="str">
            <v>pc</v>
          </cell>
          <cell r="F1452">
            <v>4</v>
          </cell>
          <cell r="G1452">
            <v>40600</v>
          </cell>
          <cell r="H1452">
            <v>162400</v>
          </cell>
          <cell r="I1452">
            <v>40600</v>
          </cell>
          <cell r="J1452">
            <v>162400</v>
          </cell>
          <cell r="K1452">
            <v>0</v>
          </cell>
          <cell r="L1452" t="str">
            <v xml:space="preserve">   </v>
          </cell>
          <cell r="M1452">
            <v>1</v>
          </cell>
          <cell r="N1452">
            <v>0</v>
          </cell>
          <cell r="O1452">
            <v>0</v>
          </cell>
          <cell r="P1452" t="str">
            <v xml:space="preserve">   </v>
          </cell>
          <cell r="R1452" t="str">
            <v>Comp460</v>
          </cell>
        </row>
        <row r="1453">
          <cell r="A1453">
            <v>208</v>
          </cell>
          <cell r="B1453" t="str">
            <v>F</v>
          </cell>
          <cell r="C1453" t="str">
            <v>1.5.4.1.16</v>
          </cell>
          <cell r="D1453" t="str">
            <v xml:space="preserve">Tê redução aço c/  flanges DN 500 x 400 </v>
          </cell>
          <cell r="E1453" t="str">
            <v>pc</v>
          </cell>
          <cell r="F1453">
            <v>8</v>
          </cell>
          <cell r="G1453">
            <v>8115.12</v>
          </cell>
          <cell r="H1453">
            <v>64920.959999999999</v>
          </cell>
          <cell r="I1453">
            <v>8115.12</v>
          </cell>
          <cell r="J1453">
            <v>64920.959999999999</v>
          </cell>
          <cell r="K1453">
            <v>0</v>
          </cell>
          <cell r="L1453" t="str">
            <v xml:space="preserve">   </v>
          </cell>
          <cell r="M1453">
            <v>1</v>
          </cell>
          <cell r="N1453">
            <v>0</v>
          </cell>
          <cell r="O1453">
            <v>0</v>
          </cell>
          <cell r="P1453" t="str">
            <v xml:space="preserve">   </v>
          </cell>
          <cell r="R1453" t="str">
            <v>Comp455</v>
          </cell>
        </row>
        <row r="1454">
          <cell r="A1454">
            <v>200</v>
          </cell>
          <cell r="B1454" t="str">
            <v>F</v>
          </cell>
          <cell r="C1454" t="str">
            <v>1.5.4.1.8</v>
          </cell>
          <cell r="D1454" t="str">
            <v xml:space="preserve">Tê redução aço c/  flanges DN 600 x 500 </v>
          </cell>
          <cell r="E1454" t="str">
            <v>pc</v>
          </cell>
          <cell r="F1454">
            <v>4</v>
          </cell>
          <cell r="G1454">
            <v>11583.12</v>
          </cell>
          <cell r="H1454">
            <v>46332.480000000003</v>
          </cell>
          <cell r="I1454">
            <v>11583.12</v>
          </cell>
          <cell r="J1454">
            <v>46332.480000000003</v>
          </cell>
          <cell r="K1454">
            <v>0</v>
          </cell>
          <cell r="L1454" t="str">
            <v xml:space="preserve">   </v>
          </cell>
          <cell r="M1454">
            <v>1</v>
          </cell>
          <cell r="N1454">
            <v>0</v>
          </cell>
          <cell r="O1454">
            <v>0</v>
          </cell>
          <cell r="P1454" t="str">
            <v xml:space="preserve">   </v>
          </cell>
          <cell r="R1454" t="str">
            <v>Comp458</v>
          </cell>
        </row>
        <row r="1455">
          <cell r="A1455">
            <v>1726</v>
          </cell>
          <cell r="B1455" t="str">
            <v>F</v>
          </cell>
          <cell r="C1455" t="str">
            <v>1.16.5.1.36</v>
          </cell>
          <cell r="D1455" t="str">
            <v>Terminal de aperto para cabo de cobre 240mm²</v>
          </cell>
          <cell r="E1455" t="str">
            <v>un</v>
          </cell>
          <cell r="F1455">
            <v>16</v>
          </cell>
          <cell r="G1455">
            <v>14.08</v>
          </cell>
          <cell r="H1455">
            <v>225.28</v>
          </cell>
          <cell r="I1455">
            <v>14.08</v>
          </cell>
          <cell r="J1455">
            <v>225.28</v>
          </cell>
          <cell r="K1455">
            <v>0</v>
          </cell>
          <cell r="L1455" t="str">
            <v xml:space="preserve">   </v>
          </cell>
          <cell r="M1455">
            <v>1</v>
          </cell>
          <cell r="N1455">
            <v>0</v>
          </cell>
          <cell r="O1455">
            <v>0</v>
          </cell>
          <cell r="P1455" t="str">
            <v xml:space="preserve">   </v>
          </cell>
          <cell r="R1455" t="str">
            <v>Comp471</v>
          </cell>
        </row>
        <row r="1456">
          <cell r="A1456">
            <v>4315</v>
          </cell>
          <cell r="B1456" t="str">
            <v>F</v>
          </cell>
          <cell r="C1456" t="str">
            <v>2.12.1.1.1.37</v>
          </cell>
          <cell r="D1456" t="str">
            <v>Terminal de aperto para cabo de cobre 240mm²</v>
          </cell>
          <cell r="E1456" t="str">
            <v>un</v>
          </cell>
          <cell r="F1456">
            <v>16</v>
          </cell>
          <cell r="G1456">
            <v>14.08</v>
          </cell>
          <cell r="H1456">
            <v>225.28</v>
          </cell>
          <cell r="I1456">
            <v>14.08</v>
          </cell>
          <cell r="J1456">
            <v>225.28</v>
          </cell>
          <cell r="K1456">
            <v>0</v>
          </cell>
          <cell r="L1456" t="str">
            <v xml:space="preserve">   </v>
          </cell>
          <cell r="M1456">
            <v>1</v>
          </cell>
          <cell r="N1456">
            <v>0</v>
          </cell>
          <cell r="O1456">
            <v>0</v>
          </cell>
          <cell r="P1456" t="str">
            <v xml:space="preserve">   </v>
          </cell>
          <cell r="R1456" t="str">
            <v>Comp471</v>
          </cell>
        </row>
        <row r="1457">
          <cell r="A1457">
            <v>5112</v>
          </cell>
          <cell r="B1457" t="str">
            <v>F</v>
          </cell>
          <cell r="C1457" t="str">
            <v>2.12.5.1.1.37</v>
          </cell>
          <cell r="D1457" t="str">
            <v>Terminal de aperto para cabo de cobre 240mm²</v>
          </cell>
          <cell r="E1457" t="str">
            <v>un</v>
          </cell>
          <cell r="F1457">
            <v>16</v>
          </cell>
          <cell r="G1457">
            <v>14.08</v>
          </cell>
          <cell r="H1457">
            <v>225.28</v>
          </cell>
          <cell r="I1457">
            <v>14.08</v>
          </cell>
          <cell r="J1457">
            <v>225.28</v>
          </cell>
          <cell r="K1457">
            <v>0</v>
          </cell>
          <cell r="L1457" t="str">
            <v xml:space="preserve">   </v>
          </cell>
          <cell r="M1457">
            <v>1</v>
          </cell>
          <cell r="N1457">
            <v>0</v>
          </cell>
          <cell r="O1457">
            <v>0</v>
          </cell>
          <cell r="P1457" t="str">
            <v xml:space="preserve">   </v>
          </cell>
          <cell r="R1457" t="str">
            <v>Comp471</v>
          </cell>
        </row>
        <row r="1458">
          <cell r="A1458">
            <v>4874</v>
          </cell>
          <cell r="B1458" t="str">
            <v>F</v>
          </cell>
          <cell r="C1458" t="str">
            <v>2.12.4.1.1.24</v>
          </cell>
          <cell r="D1458" t="str">
            <v>Terminal de aperto para cabor de cobre nu 10mm²</v>
          </cell>
          <cell r="E1458" t="str">
            <v>un</v>
          </cell>
          <cell r="F1458">
            <v>2</v>
          </cell>
          <cell r="G1458">
            <v>2.83</v>
          </cell>
          <cell r="H1458">
            <v>5.66</v>
          </cell>
          <cell r="I1458">
            <v>2.83</v>
          </cell>
          <cell r="J1458">
            <v>5.66</v>
          </cell>
          <cell r="K1458">
            <v>0</v>
          </cell>
          <cell r="L1458" t="str">
            <v xml:space="preserve">   </v>
          </cell>
          <cell r="M1458">
            <v>1</v>
          </cell>
          <cell r="N1458">
            <v>0</v>
          </cell>
          <cell r="O1458">
            <v>0</v>
          </cell>
          <cell r="P1458" t="str">
            <v xml:space="preserve">   </v>
          </cell>
          <cell r="R1458" t="str">
            <v>Comp467</v>
          </cell>
        </row>
        <row r="1459">
          <cell r="A1459">
            <v>5332</v>
          </cell>
          <cell r="B1459" t="str">
            <v>F</v>
          </cell>
          <cell r="C1459" t="str">
            <v>2.12.6.1.1.24</v>
          </cell>
          <cell r="D1459" t="str">
            <v>Terminal de aperto para cabor de cobre nu 10mm²</v>
          </cell>
          <cell r="E1459" t="str">
            <v>un</v>
          </cell>
          <cell r="F1459">
            <v>2</v>
          </cell>
          <cell r="G1459">
            <v>2.83</v>
          </cell>
          <cell r="H1459">
            <v>5.66</v>
          </cell>
          <cell r="I1459">
            <v>2.83</v>
          </cell>
          <cell r="J1459">
            <v>5.66</v>
          </cell>
          <cell r="K1459">
            <v>0</v>
          </cell>
          <cell r="L1459" t="str">
            <v xml:space="preserve">   </v>
          </cell>
          <cell r="M1459">
            <v>1</v>
          </cell>
          <cell r="N1459">
            <v>0</v>
          </cell>
          <cell r="O1459">
            <v>0</v>
          </cell>
          <cell r="P1459" t="str">
            <v xml:space="preserve">   </v>
          </cell>
          <cell r="R1459" t="str">
            <v>Comp467</v>
          </cell>
        </row>
        <row r="1460">
          <cell r="A1460">
            <v>5558</v>
          </cell>
          <cell r="B1460" t="str">
            <v>F</v>
          </cell>
          <cell r="C1460" t="str">
            <v>2.12.7.1.1.24</v>
          </cell>
          <cell r="D1460" t="str">
            <v>Terminal de aperto para cabor de cobre nu 10mm²</v>
          </cell>
          <cell r="E1460" t="str">
            <v>un</v>
          </cell>
          <cell r="F1460">
            <v>2</v>
          </cell>
          <cell r="G1460">
            <v>2.83</v>
          </cell>
          <cell r="H1460">
            <v>5.66</v>
          </cell>
          <cell r="I1460">
            <v>2.83</v>
          </cell>
          <cell r="J1460">
            <v>5.66</v>
          </cell>
          <cell r="K1460">
            <v>0</v>
          </cell>
          <cell r="L1460" t="str">
            <v xml:space="preserve">   </v>
          </cell>
          <cell r="M1460">
            <v>1</v>
          </cell>
          <cell r="N1460">
            <v>0</v>
          </cell>
          <cell r="O1460">
            <v>0</v>
          </cell>
          <cell r="P1460" t="str">
            <v xml:space="preserve">   </v>
          </cell>
          <cell r="R1460" t="str">
            <v>Comp467</v>
          </cell>
        </row>
        <row r="1461">
          <cell r="A1461">
            <v>4649</v>
          </cell>
          <cell r="B1461" t="str">
            <v>F</v>
          </cell>
          <cell r="C1461" t="str">
            <v>2.12.3.1.1.25</v>
          </cell>
          <cell r="D1461" t="str">
            <v>Terminal de aperto para cabor de cobre nu 16mm²</v>
          </cell>
          <cell r="E1461" t="str">
            <v>un</v>
          </cell>
          <cell r="F1461">
            <v>2</v>
          </cell>
          <cell r="G1461">
            <v>3.13</v>
          </cell>
          <cell r="H1461">
            <v>6.26</v>
          </cell>
          <cell r="I1461">
            <v>3.13</v>
          </cell>
          <cell r="J1461">
            <v>6.26</v>
          </cell>
          <cell r="K1461">
            <v>0</v>
          </cell>
          <cell r="L1461" t="str">
            <v xml:space="preserve">   </v>
          </cell>
          <cell r="M1461">
            <v>1</v>
          </cell>
          <cell r="N1461">
            <v>0</v>
          </cell>
          <cell r="O1461">
            <v>0</v>
          </cell>
          <cell r="P1461" t="str">
            <v xml:space="preserve">   </v>
          </cell>
          <cell r="R1461" t="str">
            <v>Comp468</v>
          </cell>
        </row>
        <row r="1462">
          <cell r="A1462">
            <v>4423</v>
          </cell>
          <cell r="B1462" t="str">
            <v>F</v>
          </cell>
          <cell r="C1462" t="str">
            <v>2.12.2.1.1.25</v>
          </cell>
          <cell r="D1462" t="str">
            <v>Terminal de aperto para cabor de cobre nu 35mm²</v>
          </cell>
          <cell r="E1462" t="str">
            <v>un</v>
          </cell>
          <cell r="F1462">
            <v>2</v>
          </cell>
          <cell r="G1462">
            <v>3.28</v>
          </cell>
          <cell r="H1462">
            <v>6.56</v>
          </cell>
          <cell r="I1462">
            <v>3.28</v>
          </cell>
          <cell r="J1462">
            <v>6.56</v>
          </cell>
          <cell r="K1462">
            <v>0</v>
          </cell>
          <cell r="L1462" t="str">
            <v xml:space="preserve">   </v>
          </cell>
          <cell r="M1462">
            <v>1</v>
          </cell>
          <cell r="N1462">
            <v>0</v>
          </cell>
          <cell r="O1462">
            <v>0</v>
          </cell>
          <cell r="P1462" t="str">
            <v xml:space="preserve">   </v>
          </cell>
          <cell r="R1462" t="str">
            <v>Comp469</v>
          </cell>
        </row>
        <row r="1463">
          <cell r="A1463">
            <v>1725</v>
          </cell>
          <cell r="B1463" t="str">
            <v>F</v>
          </cell>
          <cell r="C1463" t="str">
            <v>1.16.5.1.35</v>
          </cell>
          <cell r="D1463" t="str">
            <v>Terminal de aperto para condutor de cobre 50mm²</v>
          </cell>
          <cell r="E1463" t="str">
            <v>un</v>
          </cell>
          <cell r="F1463">
            <v>10</v>
          </cell>
          <cell r="G1463">
            <v>4.97</v>
          </cell>
          <cell r="H1463">
            <v>49.7</v>
          </cell>
          <cell r="I1463">
            <v>4.97</v>
          </cell>
          <cell r="J1463">
            <v>49.7</v>
          </cell>
          <cell r="K1463">
            <v>0</v>
          </cell>
          <cell r="L1463" t="str">
            <v xml:space="preserve">   </v>
          </cell>
          <cell r="M1463">
            <v>1</v>
          </cell>
          <cell r="N1463">
            <v>0</v>
          </cell>
          <cell r="O1463">
            <v>0</v>
          </cell>
          <cell r="P1463" t="str">
            <v xml:space="preserve">   </v>
          </cell>
          <cell r="R1463" t="str">
            <v>Comp470</v>
          </cell>
        </row>
        <row r="1464">
          <cell r="A1464">
            <v>4314</v>
          </cell>
          <cell r="B1464" t="str">
            <v>F</v>
          </cell>
          <cell r="C1464" t="str">
            <v>2.12.1.1.1.36</v>
          </cell>
          <cell r="D1464" t="str">
            <v>Terminal de aperto para condutor de cobre 50mm²</v>
          </cell>
          <cell r="E1464" t="str">
            <v>un</v>
          </cell>
          <cell r="F1464">
            <v>4</v>
          </cell>
          <cell r="G1464">
            <v>4.97</v>
          </cell>
          <cell r="H1464">
            <v>19.88</v>
          </cell>
          <cell r="I1464">
            <v>4.97</v>
          </cell>
          <cell r="J1464">
            <v>19.88</v>
          </cell>
          <cell r="K1464">
            <v>0</v>
          </cell>
          <cell r="L1464" t="str">
            <v xml:space="preserve">   </v>
          </cell>
          <cell r="M1464">
            <v>1</v>
          </cell>
          <cell r="N1464">
            <v>0</v>
          </cell>
          <cell r="O1464">
            <v>0</v>
          </cell>
          <cell r="P1464" t="str">
            <v xml:space="preserve">   </v>
          </cell>
          <cell r="R1464" t="str">
            <v>Comp470</v>
          </cell>
        </row>
        <row r="1465">
          <cell r="A1465">
            <v>5111</v>
          </cell>
          <cell r="B1465" t="str">
            <v>F</v>
          </cell>
          <cell r="C1465" t="str">
            <v>2.12.5.1.1.36</v>
          </cell>
          <cell r="D1465" t="str">
            <v>Terminal de aperto para condutor de cobre 50mm²</v>
          </cell>
          <cell r="E1465" t="str">
            <v>un</v>
          </cell>
          <cell r="F1465">
            <v>4</v>
          </cell>
          <cell r="G1465">
            <v>4.97</v>
          </cell>
          <cell r="H1465">
            <v>19.88</v>
          </cell>
          <cell r="I1465">
            <v>4.97</v>
          </cell>
          <cell r="J1465">
            <v>19.88</v>
          </cell>
          <cell r="K1465">
            <v>0</v>
          </cell>
          <cell r="L1465" t="str">
            <v xml:space="preserve">   </v>
          </cell>
          <cell r="M1465">
            <v>1</v>
          </cell>
          <cell r="N1465">
            <v>0</v>
          </cell>
          <cell r="O1465">
            <v>0</v>
          </cell>
          <cell r="P1465" t="str">
            <v xml:space="preserve">   </v>
          </cell>
          <cell r="R1465" t="str">
            <v>Comp470</v>
          </cell>
        </row>
        <row r="1466">
          <cell r="A1466">
            <v>2387</v>
          </cell>
          <cell r="B1466" t="str">
            <v>F</v>
          </cell>
          <cell r="C1466" t="str">
            <v>2.3.5.10.1.10</v>
          </cell>
          <cell r="D1466" t="str">
            <v>Toco c/ Flanges FoFo PN 10, DN 100mm L=0,25m</v>
          </cell>
          <cell r="E1466" t="str">
            <v>pç</v>
          </cell>
          <cell r="F1466">
            <v>1</v>
          </cell>
          <cell r="G1466">
            <v>499.51</v>
          </cell>
          <cell r="H1466">
            <v>499.51</v>
          </cell>
          <cell r="I1466">
            <v>499.51</v>
          </cell>
          <cell r="J1466">
            <v>499.51</v>
          </cell>
          <cell r="K1466">
            <v>0</v>
          </cell>
          <cell r="L1466" t="str">
            <v xml:space="preserve">   </v>
          </cell>
          <cell r="M1466">
            <v>1</v>
          </cell>
          <cell r="N1466">
            <v>0</v>
          </cell>
          <cell r="O1466">
            <v>0</v>
          </cell>
          <cell r="P1466" t="str">
            <v xml:space="preserve">   </v>
          </cell>
          <cell r="R1466" t="str">
            <v>Comp472</v>
          </cell>
        </row>
        <row r="1467">
          <cell r="A1467">
            <v>2684</v>
          </cell>
          <cell r="B1467" t="str">
            <v>F</v>
          </cell>
          <cell r="C1467" t="str">
            <v>2.4.5.10.1.10</v>
          </cell>
          <cell r="D1467" t="str">
            <v>Toco c/ Flanges FoFo PN 10, DN 100mm L=0,25m</v>
          </cell>
          <cell r="E1467" t="str">
            <v>pç</v>
          </cell>
          <cell r="F1467">
            <v>1</v>
          </cell>
          <cell r="G1467">
            <v>499.51</v>
          </cell>
          <cell r="H1467">
            <v>499.51</v>
          </cell>
          <cell r="I1467">
            <v>499.51</v>
          </cell>
          <cell r="J1467">
            <v>499.51</v>
          </cell>
          <cell r="K1467">
            <v>0</v>
          </cell>
          <cell r="L1467" t="str">
            <v xml:space="preserve">   </v>
          </cell>
          <cell r="M1467">
            <v>1</v>
          </cell>
          <cell r="N1467">
            <v>0</v>
          </cell>
          <cell r="O1467">
            <v>0</v>
          </cell>
          <cell r="P1467" t="str">
            <v xml:space="preserve">   </v>
          </cell>
          <cell r="R1467" t="str">
            <v>Comp472</v>
          </cell>
        </row>
        <row r="1468">
          <cell r="A1468">
            <v>3118</v>
          </cell>
          <cell r="B1468" t="str">
            <v>F</v>
          </cell>
          <cell r="C1468" t="str">
            <v>2.6.5.10.1.10</v>
          </cell>
          <cell r="D1468" t="str">
            <v>Toco c/ Flanges FoFo PN 10, DN 100mm L=0,25m</v>
          </cell>
          <cell r="E1468" t="str">
            <v>pç</v>
          </cell>
          <cell r="F1468">
            <v>1</v>
          </cell>
          <cell r="G1468">
            <v>499.51</v>
          </cell>
          <cell r="H1468">
            <v>499.51</v>
          </cell>
          <cell r="I1468">
            <v>499.51</v>
          </cell>
          <cell r="J1468">
            <v>499.51</v>
          </cell>
          <cell r="K1468">
            <v>0</v>
          </cell>
          <cell r="L1468" t="str">
            <v xml:space="preserve">   </v>
          </cell>
          <cell r="M1468">
            <v>1</v>
          </cell>
          <cell r="N1468">
            <v>0</v>
          </cell>
          <cell r="O1468">
            <v>0</v>
          </cell>
          <cell r="P1468" t="str">
            <v xml:space="preserve">   </v>
          </cell>
          <cell r="R1468" t="str">
            <v>Comp472</v>
          </cell>
        </row>
        <row r="1469">
          <cell r="A1469">
            <v>3755</v>
          </cell>
          <cell r="B1469" t="str">
            <v>F</v>
          </cell>
          <cell r="C1469" t="str">
            <v>2.8.5.10.1.9</v>
          </cell>
          <cell r="D1469" t="str">
            <v>Toco c/ Flanges FoFo PN 10, DN 100mm L=0,25m</v>
          </cell>
          <cell r="E1469" t="str">
            <v>pç</v>
          </cell>
          <cell r="F1469">
            <v>1</v>
          </cell>
          <cell r="G1469">
            <v>499.51</v>
          </cell>
          <cell r="H1469">
            <v>499.51</v>
          </cell>
          <cell r="I1469">
            <v>499.51</v>
          </cell>
          <cell r="J1469">
            <v>499.51</v>
          </cell>
          <cell r="K1469">
            <v>0</v>
          </cell>
          <cell r="L1469" t="str">
            <v xml:space="preserve">   </v>
          </cell>
          <cell r="M1469">
            <v>1</v>
          </cell>
          <cell r="N1469">
            <v>0</v>
          </cell>
          <cell r="O1469">
            <v>0</v>
          </cell>
          <cell r="P1469" t="str">
            <v xml:space="preserve">   </v>
          </cell>
          <cell r="R1469" t="str">
            <v>Comp472</v>
          </cell>
        </row>
        <row r="1470">
          <cell r="A1470">
            <v>4038</v>
          </cell>
          <cell r="B1470" t="str">
            <v>F</v>
          </cell>
          <cell r="C1470" t="str">
            <v>2.9.5.10.1.11</v>
          </cell>
          <cell r="D1470" t="str">
            <v>Toco c/ Flanges FoFo PN 10, DN 100mm L=0,25m</v>
          </cell>
          <cell r="E1470" t="str">
            <v>pç</v>
          </cell>
          <cell r="F1470">
            <v>1</v>
          </cell>
          <cell r="G1470">
            <v>499.51</v>
          </cell>
          <cell r="H1470">
            <v>499.51</v>
          </cell>
          <cell r="I1470">
            <v>499.51</v>
          </cell>
          <cell r="J1470">
            <v>499.51</v>
          </cell>
          <cell r="K1470">
            <v>0</v>
          </cell>
          <cell r="L1470" t="str">
            <v xml:space="preserve">   </v>
          </cell>
          <cell r="M1470">
            <v>1</v>
          </cell>
          <cell r="N1470">
            <v>0</v>
          </cell>
          <cell r="O1470">
            <v>0</v>
          </cell>
          <cell r="P1470" t="str">
            <v xml:space="preserve">   </v>
          </cell>
          <cell r="R1470" t="str">
            <v>Comp472</v>
          </cell>
        </row>
        <row r="1471">
          <cell r="A1471">
            <v>3116</v>
          </cell>
          <cell r="B1471" t="str">
            <v>F</v>
          </cell>
          <cell r="C1471" t="str">
            <v>2.6.5.10.1.8</v>
          </cell>
          <cell r="D1471" t="str">
            <v>Toco c/ Flanges FoFo PN 10, DN 150mm L=0,25m</v>
          </cell>
          <cell r="E1471" t="str">
            <v>pç</v>
          </cell>
          <cell r="F1471">
            <v>2</v>
          </cell>
          <cell r="G1471">
            <v>584.04999999999995</v>
          </cell>
          <cell r="H1471">
            <v>1168.0999999999999</v>
          </cell>
          <cell r="I1471">
            <v>584.04999999999995</v>
          </cell>
          <cell r="J1471">
            <v>1168.0999999999999</v>
          </cell>
          <cell r="K1471">
            <v>0</v>
          </cell>
          <cell r="L1471" t="str">
            <v xml:space="preserve">   </v>
          </cell>
          <cell r="M1471">
            <v>1</v>
          </cell>
          <cell r="N1471">
            <v>0</v>
          </cell>
          <cell r="O1471">
            <v>0</v>
          </cell>
          <cell r="P1471" t="str">
            <v xml:space="preserve">   </v>
          </cell>
          <cell r="R1471" t="str">
            <v>Comp474</v>
          </cell>
        </row>
        <row r="1472">
          <cell r="A1472">
            <v>3117</v>
          </cell>
          <cell r="B1472" t="str">
            <v>F</v>
          </cell>
          <cell r="C1472" t="str">
            <v>2.6.5.10.1.9</v>
          </cell>
          <cell r="D1472" t="str">
            <v>Toco c/ Flanges FoFo PN 10, DN 150mm L=0,25m</v>
          </cell>
          <cell r="E1472" t="str">
            <v>pç</v>
          </cell>
          <cell r="F1472">
            <v>1</v>
          </cell>
          <cell r="G1472">
            <v>584.04999999999995</v>
          </cell>
          <cell r="H1472">
            <v>584.04999999999995</v>
          </cell>
          <cell r="I1472">
            <v>584.04999999999995</v>
          </cell>
          <cell r="J1472">
            <v>584.04999999999995</v>
          </cell>
          <cell r="K1472">
            <v>0</v>
          </cell>
          <cell r="L1472" t="str">
            <v xml:space="preserve">   </v>
          </cell>
          <cell r="M1472">
            <v>1</v>
          </cell>
          <cell r="N1472">
            <v>0</v>
          </cell>
          <cell r="O1472">
            <v>0</v>
          </cell>
          <cell r="P1472" t="str">
            <v xml:space="preserve">   </v>
          </cell>
          <cell r="R1472" t="str">
            <v>Comp474</v>
          </cell>
        </row>
        <row r="1473">
          <cell r="A1473">
            <v>3754</v>
          </cell>
          <cell r="B1473" t="str">
            <v>F</v>
          </cell>
          <cell r="C1473" t="str">
            <v>2.8.5.10.1.8</v>
          </cell>
          <cell r="D1473" t="str">
            <v>Toco c/ Flanges FoFo PN 10, DN 150mm L=0,25m</v>
          </cell>
          <cell r="E1473" t="str">
            <v>pç</v>
          </cell>
          <cell r="F1473">
            <v>2</v>
          </cell>
          <cell r="G1473">
            <v>584.04999999999995</v>
          </cell>
          <cell r="H1473">
            <v>1168.0999999999999</v>
          </cell>
          <cell r="I1473">
            <v>584.04999999999995</v>
          </cell>
          <cell r="J1473">
            <v>1168.0999999999999</v>
          </cell>
          <cell r="K1473">
            <v>0</v>
          </cell>
          <cell r="L1473" t="str">
            <v xml:space="preserve">   </v>
          </cell>
          <cell r="M1473">
            <v>1</v>
          </cell>
          <cell r="N1473">
            <v>0</v>
          </cell>
          <cell r="O1473">
            <v>0</v>
          </cell>
          <cell r="P1473" t="str">
            <v xml:space="preserve">   </v>
          </cell>
          <cell r="R1473" t="str">
            <v>Comp474</v>
          </cell>
        </row>
        <row r="1474">
          <cell r="A1474">
            <v>4037</v>
          </cell>
          <cell r="B1474" t="str">
            <v>F</v>
          </cell>
          <cell r="C1474" t="str">
            <v>2.9.5.10.1.10</v>
          </cell>
          <cell r="D1474" t="str">
            <v>Toco c/ Flanges FoFo PN 10, DN 150mm L=0,25m</v>
          </cell>
          <cell r="E1474" t="str">
            <v>pç</v>
          </cell>
          <cell r="F1474">
            <v>2</v>
          </cell>
          <cell r="G1474">
            <v>584.04999999999995</v>
          </cell>
          <cell r="H1474">
            <v>1168.0999999999999</v>
          </cell>
          <cell r="I1474">
            <v>584.04999999999995</v>
          </cell>
          <cell r="J1474">
            <v>1168.0999999999999</v>
          </cell>
          <cell r="K1474">
            <v>0</v>
          </cell>
          <cell r="L1474" t="str">
            <v xml:space="preserve">   </v>
          </cell>
          <cell r="M1474">
            <v>1</v>
          </cell>
          <cell r="N1474">
            <v>0</v>
          </cell>
          <cell r="O1474">
            <v>0</v>
          </cell>
          <cell r="P1474" t="str">
            <v xml:space="preserve">   </v>
          </cell>
          <cell r="R1474" t="str">
            <v>Comp474</v>
          </cell>
        </row>
        <row r="1475">
          <cell r="A1475">
            <v>2386</v>
          </cell>
          <cell r="B1475" t="str">
            <v>F</v>
          </cell>
          <cell r="C1475" t="str">
            <v>2.3.5.10.1.9</v>
          </cell>
          <cell r="D1475" t="str">
            <v>Toco c/ Flanges FoFo PN 10, DN 200mm L=0,25m</v>
          </cell>
          <cell r="E1475" t="str">
            <v>pç</v>
          </cell>
          <cell r="F1475">
            <v>2</v>
          </cell>
          <cell r="G1475">
            <v>1229.97</v>
          </cell>
          <cell r="H1475">
            <v>2459.94</v>
          </cell>
          <cell r="I1475">
            <v>1229.97</v>
          </cell>
          <cell r="J1475">
            <v>2459.94</v>
          </cell>
          <cell r="K1475">
            <v>0</v>
          </cell>
          <cell r="L1475" t="str">
            <v xml:space="preserve">   </v>
          </cell>
          <cell r="M1475">
            <v>1</v>
          </cell>
          <cell r="N1475">
            <v>0</v>
          </cell>
          <cell r="O1475">
            <v>0</v>
          </cell>
          <cell r="P1475" t="str">
            <v xml:space="preserve">   </v>
          </cell>
          <cell r="R1475" t="str">
            <v>Comp475</v>
          </cell>
        </row>
        <row r="1476">
          <cell r="A1476">
            <v>2683</v>
          </cell>
          <cell r="B1476" t="str">
            <v>F</v>
          </cell>
          <cell r="C1476" t="str">
            <v>2.4.5.10.1.9</v>
          </cell>
          <cell r="D1476" t="str">
            <v>Toco c/ Flanges FoFo PN 10, DN 200mm L=0,25m</v>
          </cell>
          <cell r="E1476" t="str">
            <v>pç</v>
          </cell>
          <cell r="F1476">
            <v>2</v>
          </cell>
          <cell r="G1476">
            <v>1229.97</v>
          </cell>
          <cell r="H1476">
            <v>2459.94</v>
          </cell>
          <cell r="I1476">
            <v>1229.97</v>
          </cell>
          <cell r="J1476">
            <v>2459.94</v>
          </cell>
          <cell r="K1476">
            <v>0</v>
          </cell>
          <cell r="L1476" t="str">
            <v xml:space="preserve">   </v>
          </cell>
          <cell r="M1476">
            <v>1</v>
          </cell>
          <cell r="N1476">
            <v>0</v>
          </cell>
          <cell r="O1476">
            <v>0</v>
          </cell>
          <cell r="P1476" t="str">
            <v xml:space="preserve">   </v>
          </cell>
          <cell r="R1476" t="str">
            <v>Comp475</v>
          </cell>
        </row>
        <row r="1477">
          <cell r="A1477">
            <v>3466</v>
          </cell>
          <cell r="B1477" t="str">
            <v>F</v>
          </cell>
          <cell r="C1477" t="str">
            <v>2.7.5.10.1.9</v>
          </cell>
          <cell r="D1477" t="str">
            <v>Toco c/ Flanges FoFo PN 10, DN 200mm L=0,25m</v>
          </cell>
          <cell r="E1477" t="str">
            <v>pç</v>
          </cell>
          <cell r="F1477">
            <v>2</v>
          </cell>
          <cell r="G1477">
            <v>1229.97</v>
          </cell>
          <cell r="H1477">
            <v>2459.94</v>
          </cell>
          <cell r="I1477">
            <v>1229.97</v>
          </cell>
          <cell r="J1477">
            <v>2459.94</v>
          </cell>
          <cell r="K1477">
            <v>0</v>
          </cell>
          <cell r="L1477" t="str">
            <v xml:space="preserve">   </v>
          </cell>
          <cell r="M1477">
            <v>1</v>
          </cell>
          <cell r="N1477">
            <v>0</v>
          </cell>
          <cell r="O1477">
            <v>0</v>
          </cell>
          <cell r="P1477" t="str">
            <v xml:space="preserve">   </v>
          </cell>
          <cell r="R1477" t="str">
            <v>Comp475</v>
          </cell>
        </row>
        <row r="1478">
          <cell r="A1478">
            <v>3753</v>
          </cell>
          <cell r="B1478" t="str">
            <v>F</v>
          </cell>
          <cell r="C1478" t="str">
            <v>2.8.5.10.1.7</v>
          </cell>
          <cell r="D1478" t="str">
            <v>Toco c/ Flanges FoFo PN 10, DN 200mm L=0,25m</v>
          </cell>
          <cell r="E1478" t="str">
            <v>pç</v>
          </cell>
          <cell r="F1478">
            <v>2</v>
          </cell>
          <cell r="G1478">
            <v>1229.97</v>
          </cell>
          <cell r="H1478">
            <v>2459.94</v>
          </cell>
          <cell r="I1478">
            <v>1229.97</v>
          </cell>
          <cell r="J1478">
            <v>2459.94</v>
          </cell>
          <cell r="K1478">
            <v>0</v>
          </cell>
          <cell r="L1478" t="str">
            <v xml:space="preserve">   </v>
          </cell>
          <cell r="M1478">
            <v>1</v>
          </cell>
          <cell r="N1478">
            <v>0</v>
          </cell>
          <cell r="O1478">
            <v>0</v>
          </cell>
          <cell r="P1478" t="str">
            <v xml:space="preserve">   </v>
          </cell>
          <cell r="R1478" t="str">
            <v>Comp475</v>
          </cell>
        </row>
        <row r="1479">
          <cell r="A1479">
            <v>4036</v>
          </cell>
          <cell r="B1479" t="str">
            <v>F</v>
          </cell>
          <cell r="C1479" t="str">
            <v>2.9.5.10.1.9</v>
          </cell>
          <cell r="D1479" t="str">
            <v>Toco c/ Flanges FoFo PN 10, DN 200mm L=0,25m</v>
          </cell>
          <cell r="E1479" t="str">
            <v>pç</v>
          </cell>
          <cell r="F1479">
            <v>2</v>
          </cell>
          <cell r="G1479">
            <v>1229.97</v>
          </cell>
          <cell r="H1479">
            <v>2459.94</v>
          </cell>
          <cell r="I1479">
            <v>1229.97</v>
          </cell>
          <cell r="J1479">
            <v>2459.94</v>
          </cell>
          <cell r="K1479">
            <v>0</v>
          </cell>
          <cell r="L1479" t="str">
            <v xml:space="preserve">   </v>
          </cell>
          <cell r="M1479">
            <v>1</v>
          </cell>
          <cell r="N1479">
            <v>0</v>
          </cell>
          <cell r="O1479">
            <v>0</v>
          </cell>
          <cell r="P1479" t="str">
            <v xml:space="preserve">   </v>
          </cell>
          <cell r="R1479" t="str">
            <v>Comp475</v>
          </cell>
        </row>
        <row r="1480">
          <cell r="A1480">
            <v>3465</v>
          </cell>
          <cell r="B1480" t="str">
            <v>F</v>
          </cell>
          <cell r="C1480" t="str">
            <v>2.7.5.10.1.8</v>
          </cell>
          <cell r="D1480" t="str">
            <v>Toco c/ Flanges FoFo PN 10, DN 400mm L=0,25m</v>
          </cell>
          <cell r="E1480" t="str">
            <v>pç</v>
          </cell>
          <cell r="F1480">
            <v>1</v>
          </cell>
          <cell r="G1480">
            <v>3919.07</v>
          </cell>
          <cell r="H1480">
            <v>3919.07</v>
          </cell>
          <cell r="I1480">
            <v>3919.07</v>
          </cell>
          <cell r="J1480">
            <v>3919.07</v>
          </cell>
          <cell r="K1480">
            <v>0</v>
          </cell>
          <cell r="L1480" t="str">
            <v xml:space="preserve">   </v>
          </cell>
          <cell r="M1480">
            <v>1</v>
          </cell>
          <cell r="N1480">
            <v>0</v>
          </cell>
          <cell r="O1480">
            <v>0</v>
          </cell>
          <cell r="P1480" t="str">
            <v xml:space="preserve">   </v>
          </cell>
          <cell r="R1480" t="str">
            <v>Comp476</v>
          </cell>
        </row>
        <row r="1481">
          <cell r="A1481">
            <v>3464</v>
          </cell>
          <cell r="B1481" t="str">
            <v>F</v>
          </cell>
          <cell r="C1481" t="str">
            <v>2.7.5.10.1.7</v>
          </cell>
          <cell r="D1481" t="str">
            <v>Toco c/ Flanges FoFo PN 10, DN 500mm L=0,50m</v>
          </cell>
          <cell r="E1481" t="str">
            <v>pç</v>
          </cell>
          <cell r="F1481">
            <v>2</v>
          </cell>
          <cell r="G1481">
            <v>7192.68</v>
          </cell>
          <cell r="H1481">
            <v>14385.36</v>
          </cell>
          <cell r="I1481">
            <v>7192.68</v>
          </cell>
          <cell r="J1481">
            <v>14385.36</v>
          </cell>
          <cell r="K1481">
            <v>0</v>
          </cell>
          <cell r="L1481" t="str">
            <v xml:space="preserve">   </v>
          </cell>
          <cell r="M1481">
            <v>1</v>
          </cell>
          <cell r="N1481">
            <v>0</v>
          </cell>
          <cell r="O1481">
            <v>0</v>
          </cell>
          <cell r="P1481" t="str">
            <v xml:space="preserve">   </v>
          </cell>
          <cell r="R1481" t="str">
            <v>Comp477</v>
          </cell>
        </row>
        <row r="1482">
          <cell r="A1482">
            <v>949</v>
          </cell>
          <cell r="B1482" t="str">
            <v>F</v>
          </cell>
          <cell r="C1482" t="str">
            <v>1.8.5.3.1.6</v>
          </cell>
          <cell r="D1482" t="str">
            <v>Toco c/flange e aba vedacao FoFo PN-10 DN 300</v>
          </cell>
          <cell r="E1482" t="str">
            <v>pç</v>
          </cell>
          <cell r="F1482">
            <v>1</v>
          </cell>
          <cell r="G1482">
            <v>4023.46</v>
          </cell>
          <cell r="H1482">
            <v>4023.46</v>
          </cell>
          <cell r="I1482">
            <v>4023.46</v>
          </cell>
          <cell r="J1482">
            <v>4023.46</v>
          </cell>
          <cell r="K1482">
            <v>0</v>
          </cell>
          <cell r="L1482" t="str">
            <v xml:space="preserve">   </v>
          </cell>
          <cell r="M1482">
            <v>1</v>
          </cell>
          <cell r="N1482">
            <v>0</v>
          </cell>
          <cell r="O1482">
            <v>0</v>
          </cell>
          <cell r="P1482" t="str">
            <v xml:space="preserve">   </v>
          </cell>
          <cell r="R1482" t="str">
            <v>Comp478</v>
          </cell>
        </row>
        <row r="1483">
          <cell r="A1483">
            <v>954</v>
          </cell>
          <cell r="B1483" t="str">
            <v>F</v>
          </cell>
          <cell r="C1483" t="str">
            <v>1.8.5.3.1.11</v>
          </cell>
          <cell r="D1483" t="str">
            <v>Toco c/flange e aba vedação FoFo PN-10 DN 400</v>
          </cell>
          <cell r="E1483" t="str">
            <v>pç</v>
          </cell>
          <cell r="F1483">
            <v>1</v>
          </cell>
          <cell r="G1483">
            <v>6270.54</v>
          </cell>
          <cell r="H1483">
            <v>6270.54</v>
          </cell>
          <cell r="I1483">
            <v>6270.54</v>
          </cell>
          <cell r="J1483">
            <v>6270.54</v>
          </cell>
          <cell r="K1483">
            <v>0</v>
          </cell>
          <cell r="L1483" t="str">
            <v xml:space="preserve">   </v>
          </cell>
          <cell r="M1483">
            <v>1</v>
          </cell>
          <cell r="N1483">
            <v>0</v>
          </cell>
          <cell r="O1483">
            <v>0</v>
          </cell>
          <cell r="P1483" t="str">
            <v xml:space="preserve">   </v>
          </cell>
          <cell r="R1483" t="str">
            <v>Comp479</v>
          </cell>
        </row>
        <row r="1484">
          <cell r="A1484">
            <v>966</v>
          </cell>
          <cell r="B1484" t="str">
            <v>F</v>
          </cell>
          <cell r="C1484" t="str">
            <v>1.8.5.3.1.23</v>
          </cell>
          <cell r="D1484" t="str">
            <v>Toco c/flange e aba vedacao FoFo PN-10 DN 400,  L=0,70m</v>
          </cell>
          <cell r="E1484" t="str">
            <v>pç</v>
          </cell>
          <cell r="F1484">
            <v>1</v>
          </cell>
          <cell r="G1484">
            <v>6270.54</v>
          </cell>
          <cell r="H1484">
            <v>6270.54</v>
          </cell>
          <cell r="I1484">
            <v>6270.54</v>
          </cell>
          <cell r="J1484">
            <v>6270.54</v>
          </cell>
          <cell r="K1484">
            <v>0</v>
          </cell>
          <cell r="L1484" t="str">
            <v xml:space="preserve">   </v>
          </cell>
          <cell r="M1484">
            <v>1</v>
          </cell>
          <cell r="N1484">
            <v>0</v>
          </cell>
          <cell r="O1484">
            <v>0</v>
          </cell>
          <cell r="P1484" t="str">
            <v xml:space="preserve">   </v>
          </cell>
          <cell r="R1484" t="str">
            <v>Comp480</v>
          </cell>
        </row>
        <row r="1485">
          <cell r="A1485">
            <v>967</v>
          </cell>
          <cell r="B1485" t="str">
            <v>F</v>
          </cell>
          <cell r="C1485" t="str">
            <v>1.8.5.3.1.24</v>
          </cell>
          <cell r="D1485" t="str">
            <v>Toco c/flange e aba vedacao FoFo PN-10 DN 400,  L=1,10m</v>
          </cell>
          <cell r="E1485" t="str">
            <v>pç</v>
          </cell>
          <cell r="F1485">
            <v>1</v>
          </cell>
          <cell r="G1485">
            <v>6897.59</v>
          </cell>
          <cell r="H1485">
            <v>6897.59</v>
          </cell>
          <cell r="I1485">
            <v>6897.59</v>
          </cell>
          <cell r="J1485">
            <v>6897.59</v>
          </cell>
          <cell r="K1485">
            <v>0</v>
          </cell>
          <cell r="L1485" t="str">
            <v xml:space="preserve">   </v>
          </cell>
          <cell r="M1485">
            <v>1</v>
          </cell>
          <cell r="N1485">
            <v>0</v>
          </cell>
          <cell r="O1485">
            <v>0</v>
          </cell>
          <cell r="P1485" t="str">
            <v xml:space="preserve">   </v>
          </cell>
          <cell r="R1485" t="str">
            <v>Comp481</v>
          </cell>
        </row>
        <row r="1486">
          <cell r="A1486">
            <v>121</v>
          </cell>
          <cell r="B1486" t="str">
            <v>F</v>
          </cell>
          <cell r="C1486" t="str">
            <v>1.4.3.1.13</v>
          </cell>
          <cell r="D1486" t="str">
            <v>Toco FoFo Flangeado PN  10 DN100  L=0,50 m</v>
          </cell>
          <cell r="E1486" t="str">
            <v>un</v>
          </cell>
          <cell r="F1486">
            <v>1</v>
          </cell>
          <cell r="G1486">
            <v>551.6</v>
          </cell>
          <cell r="H1486">
            <v>551.6</v>
          </cell>
          <cell r="I1486">
            <v>551.6</v>
          </cell>
          <cell r="J1486">
            <v>551.6</v>
          </cell>
          <cell r="K1486">
            <v>0</v>
          </cell>
          <cell r="L1486" t="str">
            <v xml:space="preserve">   </v>
          </cell>
          <cell r="M1486">
            <v>1</v>
          </cell>
          <cell r="N1486">
            <v>0</v>
          </cell>
          <cell r="O1486">
            <v>0</v>
          </cell>
          <cell r="P1486" t="str">
            <v xml:space="preserve">   </v>
          </cell>
          <cell r="R1486" t="str">
            <v>Comp473</v>
          </cell>
        </row>
        <row r="1487">
          <cell r="A1487">
            <v>4348</v>
          </cell>
          <cell r="B1487" t="str">
            <v>F</v>
          </cell>
          <cell r="C1487" t="str">
            <v>2.12.1.3.1.18</v>
          </cell>
          <cell r="D1487" t="str">
            <v>Tomada universal simples 2 pólos + terra 15A - 250V montada em tampa de condulete DN 3/4"</v>
          </cell>
          <cell r="E1487" t="str">
            <v>un</v>
          </cell>
          <cell r="F1487">
            <v>3</v>
          </cell>
          <cell r="G1487">
            <v>10.18</v>
          </cell>
          <cell r="H1487">
            <v>30.54</v>
          </cell>
          <cell r="I1487">
            <v>10.18</v>
          </cell>
          <cell r="J1487">
            <v>30.54</v>
          </cell>
          <cell r="K1487">
            <v>0</v>
          </cell>
          <cell r="L1487" t="str">
            <v xml:space="preserve">   </v>
          </cell>
          <cell r="M1487">
            <v>1</v>
          </cell>
          <cell r="N1487">
            <v>0</v>
          </cell>
          <cell r="O1487">
            <v>0</v>
          </cell>
          <cell r="P1487" t="str">
            <v xml:space="preserve">   </v>
          </cell>
          <cell r="R1487" t="str">
            <v>Comp482</v>
          </cell>
        </row>
        <row r="1488">
          <cell r="A1488">
            <v>4480</v>
          </cell>
          <cell r="B1488" t="str">
            <v>F</v>
          </cell>
          <cell r="C1488" t="str">
            <v>2.12.2.3.1.18</v>
          </cell>
          <cell r="D1488" t="str">
            <v>Tomada universal simples 2 pólos + terra 15A - 250V montada em tampa de condulete DN 3/4"</v>
          </cell>
          <cell r="E1488" t="str">
            <v>un</v>
          </cell>
          <cell r="F1488">
            <v>3</v>
          </cell>
          <cell r="G1488">
            <v>10.18</v>
          </cell>
          <cell r="H1488">
            <v>30.54</v>
          </cell>
          <cell r="I1488">
            <v>10.18</v>
          </cell>
          <cell r="J1488">
            <v>30.54</v>
          </cell>
          <cell r="K1488">
            <v>0</v>
          </cell>
          <cell r="L1488" t="str">
            <v xml:space="preserve">   </v>
          </cell>
          <cell r="M1488">
            <v>1</v>
          </cell>
          <cell r="N1488">
            <v>0</v>
          </cell>
          <cell r="O1488">
            <v>0</v>
          </cell>
          <cell r="P1488" t="str">
            <v xml:space="preserve">   </v>
          </cell>
          <cell r="R1488" t="str">
            <v>Comp482</v>
          </cell>
        </row>
        <row r="1489">
          <cell r="A1489">
            <v>4706</v>
          </cell>
          <cell r="B1489" t="str">
            <v>F</v>
          </cell>
          <cell r="C1489" t="str">
            <v>2.12.3.3.1.18</v>
          </cell>
          <cell r="D1489" t="str">
            <v>Tomada universal simples 2 pólos + terra 15A - 250V montada em tampa de condulete DN 3/4"</v>
          </cell>
          <cell r="E1489" t="str">
            <v>un</v>
          </cell>
          <cell r="F1489">
            <v>3</v>
          </cell>
          <cell r="G1489">
            <v>10.18</v>
          </cell>
          <cell r="H1489">
            <v>30.54</v>
          </cell>
          <cell r="I1489">
            <v>10.18</v>
          </cell>
          <cell r="J1489">
            <v>30.54</v>
          </cell>
          <cell r="K1489">
            <v>0</v>
          </cell>
          <cell r="L1489" t="str">
            <v xml:space="preserve">   </v>
          </cell>
          <cell r="M1489">
            <v>1</v>
          </cell>
          <cell r="N1489">
            <v>0</v>
          </cell>
          <cell r="O1489">
            <v>0</v>
          </cell>
          <cell r="P1489" t="str">
            <v xml:space="preserve">   </v>
          </cell>
          <cell r="R1489" t="str">
            <v>Comp482</v>
          </cell>
        </row>
        <row r="1490">
          <cell r="A1490">
            <v>4930</v>
          </cell>
          <cell r="B1490" t="str">
            <v>F</v>
          </cell>
          <cell r="C1490" t="str">
            <v>2.12.4.3.1.18</v>
          </cell>
          <cell r="D1490" t="str">
            <v>Tomada universal simples 2 pólos + terra 15A - 250V montada em tampa de condulete DN 3/4"</v>
          </cell>
          <cell r="E1490" t="str">
            <v>un</v>
          </cell>
          <cell r="F1490">
            <v>3</v>
          </cell>
          <cell r="G1490">
            <v>10.18</v>
          </cell>
          <cell r="H1490">
            <v>30.54</v>
          </cell>
          <cell r="I1490">
            <v>10.18</v>
          </cell>
          <cell r="J1490">
            <v>30.54</v>
          </cell>
          <cell r="K1490">
            <v>0</v>
          </cell>
          <cell r="L1490" t="str">
            <v xml:space="preserve">   </v>
          </cell>
          <cell r="M1490">
            <v>1</v>
          </cell>
          <cell r="N1490">
            <v>0</v>
          </cell>
          <cell r="O1490">
            <v>0</v>
          </cell>
          <cell r="P1490" t="str">
            <v xml:space="preserve">   </v>
          </cell>
          <cell r="R1490" t="str">
            <v>Comp482</v>
          </cell>
        </row>
        <row r="1491">
          <cell r="A1491">
            <v>5163</v>
          </cell>
          <cell r="B1491" t="str">
            <v>F</v>
          </cell>
          <cell r="C1491" t="str">
            <v>2.12.5.3.1.18</v>
          </cell>
          <cell r="D1491" t="str">
            <v>Tomada universal simples 2 pólos + terra 15A - 250V montada em tampa de condulete DN 3/4"</v>
          </cell>
          <cell r="E1491" t="str">
            <v>un</v>
          </cell>
          <cell r="F1491">
            <v>3</v>
          </cell>
          <cell r="G1491">
            <v>10.18</v>
          </cell>
          <cell r="H1491">
            <v>30.54</v>
          </cell>
          <cell r="I1491">
            <v>10.18</v>
          </cell>
          <cell r="J1491">
            <v>30.54</v>
          </cell>
          <cell r="K1491">
            <v>0</v>
          </cell>
          <cell r="L1491" t="str">
            <v xml:space="preserve">   </v>
          </cell>
          <cell r="M1491">
            <v>1</v>
          </cell>
          <cell r="N1491">
            <v>0</v>
          </cell>
          <cell r="O1491">
            <v>0</v>
          </cell>
          <cell r="P1491" t="str">
            <v xml:space="preserve">   </v>
          </cell>
          <cell r="R1491" t="str">
            <v>Comp482</v>
          </cell>
        </row>
        <row r="1492">
          <cell r="A1492">
            <v>5388</v>
          </cell>
          <cell r="B1492" t="str">
            <v>F</v>
          </cell>
          <cell r="C1492" t="str">
            <v>2.12.6.3.1.18</v>
          </cell>
          <cell r="D1492" t="str">
            <v>Tomada universal simples 2 pólos + terra 15A - 250V montada em tampa de condulete DN 3/4"</v>
          </cell>
          <cell r="E1492" t="str">
            <v>un</v>
          </cell>
          <cell r="F1492">
            <v>3</v>
          </cell>
          <cell r="G1492">
            <v>10.18</v>
          </cell>
          <cell r="H1492">
            <v>30.54</v>
          </cell>
          <cell r="I1492">
            <v>10.18</v>
          </cell>
          <cell r="J1492">
            <v>30.54</v>
          </cell>
          <cell r="K1492">
            <v>0</v>
          </cell>
          <cell r="L1492" t="str">
            <v xml:space="preserve">   </v>
          </cell>
          <cell r="M1492">
            <v>1</v>
          </cell>
          <cell r="N1492">
            <v>0</v>
          </cell>
          <cell r="O1492">
            <v>0</v>
          </cell>
          <cell r="P1492" t="str">
            <v xml:space="preserve">   </v>
          </cell>
          <cell r="R1492" t="str">
            <v>Comp482</v>
          </cell>
        </row>
        <row r="1493">
          <cell r="A1493">
            <v>5614</v>
          </cell>
          <cell r="B1493" t="str">
            <v>F</v>
          </cell>
          <cell r="C1493" t="str">
            <v>2.12.7.3.1.18</v>
          </cell>
          <cell r="D1493" t="str">
            <v>Tomada universal simples 2 pólos + terra 15A - 250V montada em tampa de condulete DN 3/4"</v>
          </cell>
          <cell r="E1493" t="str">
            <v>un</v>
          </cell>
          <cell r="F1493">
            <v>3</v>
          </cell>
          <cell r="G1493">
            <v>10.18</v>
          </cell>
          <cell r="H1493">
            <v>30.54</v>
          </cell>
          <cell r="I1493">
            <v>10.18</v>
          </cell>
          <cell r="J1493">
            <v>30.54</v>
          </cell>
          <cell r="K1493">
            <v>0</v>
          </cell>
          <cell r="L1493" t="str">
            <v xml:space="preserve">   </v>
          </cell>
          <cell r="M1493">
            <v>1</v>
          </cell>
          <cell r="N1493">
            <v>0</v>
          </cell>
          <cell r="O1493">
            <v>0</v>
          </cell>
          <cell r="P1493" t="str">
            <v xml:space="preserve">   </v>
          </cell>
          <cell r="R1493" t="str">
            <v>Comp482</v>
          </cell>
        </row>
        <row r="1494">
          <cell r="A1494">
            <v>1595</v>
          </cell>
          <cell r="B1494" t="str">
            <v>F</v>
          </cell>
          <cell r="C1494" t="str">
            <v>1.16.1.1.14</v>
          </cell>
          <cell r="D1494" t="str">
            <v>Tomada universal simples 2 pólos + terra 15A - 250V montada em tampa de condulete DN 3/4"</v>
          </cell>
          <cell r="E1494" t="str">
            <v>un</v>
          </cell>
          <cell r="F1494">
            <v>3</v>
          </cell>
          <cell r="G1494">
            <v>10.18</v>
          </cell>
          <cell r="H1494">
            <v>30.54</v>
          </cell>
          <cell r="I1494">
            <v>10.18</v>
          </cell>
          <cell r="J1494">
            <v>30.54</v>
          </cell>
          <cell r="K1494">
            <v>0</v>
          </cell>
          <cell r="L1494" t="str">
            <v xml:space="preserve">   </v>
          </cell>
          <cell r="M1494">
            <v>1</v>
          </cell>
          <cell r="N1494">
            <v>0</v>
          </cell>
          <cell r="O1494">
            <v>0</v>
          </cell>
          <cell r="P1494" t="str">
            <v xml:space="preserve">   </v>
          </cell>
          <cell r="R1494" t="str">
            <v>Comp482</v>
          </cell>
        </row>
        <row r="1495">
          <cell r="A1495">
            <v>1642</v>
          </cell>
          <cell r="B1495" t="str">
            <v>F</v>
          </cell>
          <cell r="C1495" t="str">
            <v>1.16.2.2.33</v>
          </cell>
          <cell r="D1495" t="str">
            <v>Tomada universal simples 2 pólos + terra 15A - 250V montada em tampa de condulete DN 3/4"</v>
          </cell>
          <cell r="E1495" t="str">
            <v>un</v>
          </cell>
          <cell r="F1495">
            <v>3</v>
          </cell>
          <cell r="G1495">
            <v>10.18</v>
          </cell>
          <cell r="H1495">
            <v>30.54</v>
          </cell>
          <cell r="I1495">
            <v>10.18</v>
          </cell>
          <cell r="J1495">
            <v>30.54</v>
          </cell>
          <cell r="K1495">
            <v>0</v>
          </cell>
          <cell r="L1495" t="str">
            <v xml:space="preserve">   </v>
          </cell>
          <cell r="M1495">
            <v>1</v>
          </cell>
          <cell r="N1495">
            <v>0</v>
          </cell>
          <cell r="O1495">
            <v>0</v>
          </cell>
          <cell r="P1495" t="str">
            <v xml:space="preserve">   </v>
          </cell>
          <cell r="R1495" t="str">
            <v>Comp482</v>
          </cell>
        </row>
        <row r="1496">
          <cell r="A1496">
            <v>1668</v>
          </cell>
          <cell r="B1496" t="str">
            <v>F</v>
          </cell>
          <cell r="C1496" t="str">
            <v>1.16.3.16</v>
          </cell>
          <cell r="D1496" t="str">
            <v>Tomada universal simples 2 pólos + terra 15A - 250V montada em tampa de condulete DN 3/4"</v>
          </cell>
          <cell r="E1496" t="str">
            <v>un</v>
          </cell>
          <cell r="F1496">
            <v>2</v>
          </cell>
          <cell r="G1496">
            <v>10.18</v>
          </cell>
          <cell r="H1496">
            <v>20.36</v>
          </cell>
          <cell r="I1496">
            <v>10.18</v>
          </cell>
          <cell r="J1496">
            <v>20.36</v>
          </cell>
          <cell r="K1496">
            <v>0</v>
          </cell>
          <cell r="L1496" t="str">
            <v xml:space="preserve">   </v>
          </cell>
          <cell r="M1496">
            <v>1</v>
          </cell>
          <cell r="N1496">
            <v>0</v>
          </cell>
          <cell r="O1496">
            <v>0</v>
          </cell>
          <cell r="P1496" t="str">
            <v xml:space="preserve">   </v>
          </cell>
          <cell r="R1496" t="str">
            <v>Comp482</v>
          </cell>
        </row>
        <row r="1497">
          <cell r="A1497">
            <v>4511</v>
          </cell>
          <cell r="B1497" t="str">
            <v>F</v>
          </cell>
          <cell r="C1497" t="str">
            <v>2.12.2.4.1.23</v>
          </cell>
          <cell r="D1497" t="str">
            <v>Tomada universal simples 2 pólos + terra 15A - 250V montada em tampa de condulete DN 3/4"</v>
          </cell>
          <cell r="E1497" t="str">
            <v>un</v>
          </cell>
          <cell r="F1497">
            <v>1</v>
          </cell>
          <cell r="G1497">
            <v>10.18</v>
          </cell>
          <cell r="H1497">
            <v>10.18</v>
          </cell>
          <cell r="I1497">
            <v>10.18</v>
          </cell>
          <cell r="J1497">
            <v>10.18</v>
          </cell>
          <cell r="K1497">
            <v>0</v>
          </cell>
          <cell r="L1497" t="str">
            <v xml:space="preserve">   </v>
          </cell>
          <cell r="M1497">
            <v>1</v>
          </cell>
          <cell r="N1497">
            <v>0</v>
          </cell>
          <cell r="O1497">
            <v>0</v>
          </cell>
          <cell r="P1497" t="str">
            <v xml:space="preserve">   </v>
          </cell>
          <cell r="R1497" t="str">
            <v>Comp482</v>
          </cell>
        </row>
        <row r="1498">
          <cell r="A1498">
            <v>4737</v>
          </cell>
          <cell r="B1498" t="str">
            <v>F</v>
          </cell>
          <cell r="C1498" t="str">
            <v>2.12.3.4.1.23</v>
          </cell>
          <cell r="D1498" t="str">
            <v>Tomada universal simples 2 pólos + terra 15A - 250V montada em tampa de condulete DN 3/4"</v>
          </cell>
          <cell r="E1498" t="str">
            <v>un</v>
          </cell>
          <cell r="F1498">
            <v>1</v>
          </cell>
          <cell r="G1498">
            <v>10.18</v>
          </cell>
          <cell r="H1498">
            <v>10.18</v>
          </cell>
          <cell r="I1498">
            <v>10.18</v>
          </cell>
          <cell r="J1498">
            <v>10.18</v>
          </cell>
          <cell r="K1498">
            <v>0</v>
          </cell>
          <cell r="L1498" t="str">
            <v xml:space="preserve">   </v>
          </cell>
          <cell r="M1498">
            <v>1</v>
          </cell>
          <cell r="N1498">
            <v>0</v>
          </cell>
          <cell r="O1498">
            <v>0</v>
          </cell>
          <cell r="P1498" t="str">
            <v xml:space="preserve">   </v>
          </cell>
          <cell r="R1498" t="str">
            <v>Comp482</v>
          </cell>
        </row>
        <row r="1499">
          <cell r="A1499">
            <v>4961</v>
          </cell>
          <cell r="B1499" t="str">
            <v>F</v>
          </cell>
          <cell r="C1499" t="str">
            <v>2.12.4.4.1.23</v>
          </cell>
          <cell r="D1499" t="str">
            <v>Tomada universal simples 2 pólos + terra 15A - 250V montada em tampa de condulete DN 3/4"</v>
          </cell>
          <cell r="E1499" t="str">
            <v>un</v>
          </cell>
          <cell r="F1499">
            <v>1</v>
          </cell>
          <cell r="G1499">
            <v>10.18</v>
          </cell>
          <cell r="H1499">
            <v>10.18</v>
          </cell>
          <cell r="I1499">
            <v>10.18</v>
          </cell>
          <cell r="J1499">
            <v>10.18</v>
          </cell>
          <cell r="K1499">
            <v>0</v>
          </cell>
          <cell r="L1499" t="str">
            <v xml:space="preserve">   </v>
          </cell>
          <cell r="M1499">
            <v>1</v>
          </cell>
          <cell r="N1499">
            <v>0</v>
          </cell>
          <cell r="O1499">
            <v>0</v>
          </cell>
          <cell r="P1499" t="str">
            <v xml:space="preserve">   </v>
          </cell>
          <cell r="R1499" t="str">
            <v>Comp482</v>
          </cell>
        </row>
        <row r="1500">
          <cell r="A1500">
            <v>5194</v>
          </cell>
          <cell r="B1500" t="str">
            <v>F</v>
          </cell>
          <cell r="C1500" t="str">
            <v>2.12.5.4.1.23</v>
          </cell>
          <cell r="D1500" t="str">
            <v>Tomada universal simples 2 pólos + terra 15A - 250V montada em tampa de condulete DN 3/4"</v>
          </cell>
          <cell r="E1500" t="str">
            <v>un</v>
          </cell>
          <cell r="F1500">
            <v>1</v>
          </cell>
          <cell r="G1500">
            <v>10.18</v>
          </cell>
          <cell r="H1500">
            <v>10.18</v>
          </cell>
          <cell r="I1500">
            <v>10.18</v>
          </cell>
          <cell r="J1500">
            <v>10.18</v>
          </cell>
          <cell r="K1500">
            <v>0</v>
          </cell>
          <cell r="L1500" t="str">
            <v xml:space="preserve">   </v>
          </cell>
          <cell r="M1500">
            <v>1</v>
          </cell>
          <cell r="N1500">
            <v>0</v>
          </cell>
          <cell r="O1500">
            <v>0</v>
          </cell>
          <cell r="P1500" t="str">
            <v xml:space="preserve">   </v>
          </cell>
          <cell r="R1500" t="str">
            <v>Comp482</v>
          </cell>
        </row>
        <row r="1501">
          <cell r="A1501">
            <v>5419</v>
          </cell>
          <cell r="B1501" t="str">
            <v>F</v>
          </cell>
          <cell r="C1501" t="str">
            <v>2.12.6.4.1.23</v>
          </cell>
          <cell r="D1501" t="str">
            <v>Tomada universal simples 2 pólos + terra 15A - 250V montada em tampa de condulete DN 3/4"</v>
          </cell>
          <cell r="E1501" t="str">
            <v>un</v>
          </cell>
          <cell r="F1501">
            <v>1</v>
          </cell>
          <cell r="G1501">
            <v>10.18</v>
          </cell>
          <cell r="H1501">
            <v>10.18</v>
          </cell>
          <cell r="I1501">
            <v>10.18</v>
          </cell>
          <cell r="J1501">
            <v>10.18</v>
          </cell>
          <cell r="K1501">
            <v>0</v>
          </cell>
          <cell r="L1501" t="str">
            <v xml:space="preserve">   </v>
          </cell>
          <cell r="M1501">
            <v>1</v>
          </cell>
          <cell r="N1501">
            <v>0</v>
          </cell>
          <cell r="O1501">
            <v>0</v>
          </cell>
          <cell r="P1501" t="str">
            <v xml:space="preserve">   </v>
          </cell>
          <cell r="R1501" t="str">
            <v>Comp482</v>
          </cell>
        </row>
        <row r="1502">
          <cell r="A1502">
            <v>5645</v>
          </cell>
          <cell r="B1502" t="str">
            <v>F</v>
          </cell>
          <cell r="C1502" t="str">
            <v>2.12.7.4.1.23</v>
          </cell>
          <cell r="D1502" t="str">
            <v>Tomada universal simples 2 pólos + terra 15A - 250V montada em tampa de condulete DN 3/4"</v>
          </cell>
          <cell r="E1502" t="str">
            <v>un</v>
          </cell>
          <cell r="F1502">
            <v>1</v>
          </cell>
          <cell r="G1502">
            <v>10.18</v>
          </cell>
          <cell r="H1502">
            <v>10.18</v>
          </cell>
          <cell r="I1502">
            <v>10.18</v>
          </cell>
          <cell r="J1502">
            <v>10.18</v>
          </cell>
          <cell r="K1502">
            <v>0</v>
          </cell>
          <cell r="L1502" t="str">
            <v xml:space="preserve">   </v>
          </cell>
          <cell r="M1502">
            <v>1</v>
          </cell>
          <cell r="N1502">
            <v>0</v>
          </cell>
          <cell r="O1502">
            <v>0</v>
          </cell>
          <cell r="P1502" t="str">
            <v xml:space="preserve">   </v>
          </cell>
          <cell r="R1502" t="str">
            <v>Comp482</v>
          </cell>
        </row>
        <row r="1503">
          <cell r="A1503">
            <v>1636</v>
          </cell>
          <cell r="B1503" t="str">
            <v>F</v>
          </cell>
          <cell r="C1503" t="str">
            <v>1.16.2.2.27</v>
          </cell>
          <cell r="D1503" t="str">
            <v xml:space="preserve">Tomada universal simples de embutir 2 pólos + terra 15A - 250V, com espelho "4 x "2 </v>
          </cell>
          <cell r="E1503" t="str">
            <v>un</v>
          </cell>
          <cell r="F1503">
            <v>27</v>
          </cell>
          <cell r="G1503">
            <v>19.440000000000001</v>
          </cell>
          <cell r="H1503">
            <v>524.88</v>
          </cell>
          <cell r="I1503">
            <v>19.440000000000001</v>
          </cell>
          <cell r="J1503">
            <v>524.88</v>
          </cell>
          <cell r="K1503">
            <v>0</v>
          </cell>
          <cell r="L1503" t="str">
            <v xml:space="preserve">   </v>
          </cell>
          <cell r="M1503">
            <v>1</v>
          </cell>
          <cell r="N1503">
            <v>0</v>
          </cell>
          <cell r="O1503">
            <v>0</v>
          </cell>
          <cell r="P1503" t="str">
            <v xml:space="preserve">   </v>
          </cell>
          <cell r="R1503" t="str">
            <v>Comp483</v>
          </cell>
        </row>
        <row r="1504">
          <cell r="A1504">
            <v>1727</v>
          </cell>
          <cell r="B1504" t="str">
            <v>F</v>
          </cell>
          <cell r="C1504" t="str">
            <v>1.16.5.1.37</v>
          </cell>
          <cell r="D1504" t="str">
            <v>Transformador trifásico 13.8kV para 380/220V, 112,5kVA, conforme FD</v>
          </cell>
          <cell r="E1504" t="str">
            <v>un</v>
          </cell>
          <cell r="F1504">
            <v>1</v>
          </cell>
          <cell r="G1504">
            <v>21000.01</v>
          </cell>
          <cell r="H1504">
            <v>21000.01</v>
          </cell>
          <cell r="I1504">
            <v>21000</v>
          </cell>
          <cell r="J1504">
            <v>21000</v>
          </cell>
          <cell r="K1504">
            <v>0.01</v>
          </cell>
          <cell r="L1504" t="str">
            <v xml:space="preserve">   </v>
          </cell>
          <cell r="M1504">
            <v>1</v>
          </cell>
          <cell r="N1504">
            <v>0</v>
          </cell>
          <cell r="O1504">
            <v>0</v>
          </cell>
          <cell r="P1504">
            <v>9.9999999983992893E-3</v>
          </cell>
          <cell r="R1504" t="str">
            <v>Comp485</v>
          </cell>
        </row>
        <row r="1505">
          <cell r="A1505">
            <v>4316</v>
          </cell>
          <cell r="B1505" t="str">
            <v>F</v>
          </cell>
          <cell r="C1505" t="str">
            <v>2.12.1.1.1.38</v>
          </cell>
          <cell r="D1505" t="str">
            <v>Transformador trifásico 13.8kV para 380/220V, 225kVA, conforme FD</v>
          </cell>
          <cell r="E1505" t="str">
            <v>un</v>
          </cell>
          <cell r="F1505">
            <v>1</v>
          </cell>
          <cell r="G1505">
            <v>35392.5</v>
          </cell>
          <cell r="H1505">
            <v>35392.5</v>
          </cell>
          <cell r="I1505">
            <v>35392.5</v>
          </cell>
          <cell r="J1505">
            <v>35392.5</v>
          </cell>
          <cell r="K1505">
            <v>0</v>
          </cell>
          <cell r="L1505" t="str">
            <v xml:space="preserve">   </v>
          </cell>
          <cell r="M1505">
            <v>1</v>
          </cell>
          <cell r="N1505">
            <v>0</v>
          </cell>
          <cell r="O1505">
            <v>0</v>
          </cell>
          <cell r="P1505" t="str">
            <v xml:space="preserve">   </v>
          </cell>
          <cell r="R1505" t="str">
            <v>Comp486</v>
          </cell>
        </row>
        <row r="1506">
          <cell r="A1506">
            <v>5113</v>
          </cell>
          <cell r="B1506" t="str">
            <v>F</v>
          </cell>
          <cell r="C1506" t="str">
            <v>2.12.5.1.1.38</v>
          </cell>
          <cell r="D1506" t="str">
            <v>Transformador trifásico 13.8kV para 380/220V, 225kVA, conforme FD</v>
          </cell>
          <cell r="E1506" t="str">
            <v>un</v>
          </cell>
          <cell r="F1506">
            <v>1</v>
          </cell>
          <cell r="G1506">
            <v>35392.5</v>
          </cell>
          <cell r="H1506">
            <v>35392.5</v>
          </cell>
          <cell r="I1506">
            <v>35392.5</v>
          </cell>
          <cell r="J1506">
            <v>35392.5</v>
          </cell>
          <cell r="K1506">
            <v>0</v>
          </cell>
          <cell r="L1506" t="str">
            <v xml:space="preserve">   </v>
          </cell>
          <cell r="M1506">
            <v>1</v>
          </cell>
          <cell r="N1506">
            <v>0</v>
          </cell>
          <cell r="O1506">
            <v>0</v>
          </cell>
          <cell r="P1506" t="str">
            <v xml:space="preserve">   </v>
          </cell>
          <cell r="R1506" t="str">
            <v>Comp486</v>
          </cell>
        </row>
        <row r="1507">
          <cell r="A1507">
            <v>1671</v>
          </cell>
          <cell r="B1507" t="str">
            <v>F</v>
          </cell>
          <cell r="C1507" t="str">
            <v>1.16.3.19</v>
          </cell>
          <cell r="D1507" t="str">
            <v>Transformador trifásico 40/254V, 5kVA a ser instalado no CCM</v>
          </cell>
          <cell r="E1507" t="str">
            <v>un</v>
          </cell>
          <cell r="F1507">
            <v>1</v>
          </cell>
          <cell r="G1507">
            <v>3111.12</v>
          </cell>
          <cell r="H1507">
            <v>3111.12</v>
          </cell>
          <cell r="I1507">
            <v>3111.12</v>
          </cell>
          <cell r="J1507">
            <v>3111.12</v>
          </cell>
          <cell r="K1507">
            <v>0</v>
          </cell>
          <cell r="L1507" t="str">
            <v xml:space="preserve">   </v>
          </cell>
          <cell r="M1507">
            <v>1</v>
          </cell>
          <cell r="N1507">
            <v>0</v>
          </cell>
          <cell r="O1507">
            <v>0</v>
          </cell>
          <cell r="P1507" t="str">
            <v xml:space="preserve">   </v>
          </cell>
          <cell r="R1507" t="str">
            <v>Comp484</v>
          </cell>
        </row>
        <row r="1508">
          <cell r="A1508">
            <v>1124</v>
          </cell>
          <cell r="B1508" t="str">
            <v>F</v>
          </cell>
          <cell r="C1508" t="str">
            <v>1.9.3.3.4</v>
          </cell>
          <cell r="D1508" t="str">
            <v xml:space="preserve">Transmissor de pressão ( sensor +transmissor) 24vcc, </v>
          </cell>
          <cell r="E1508" t="str">
            <v>UN</v>
          </cell>
          <cell r="F1508">
            <v>3</v>
          </cell>
          <cell r="G1508">
            <v>3100.01</v>
          </cell>
          <cell r="H1508">
            <v>9300.0300000000007</v>
          </cell>
          <cell r="I1508">
            <v>3100</v>
          </cell>
          <cell r="J1508">
            <v>9300</v>
          </cell>
          <cell r="K1508">
            <v>0.01</v>
          </cell>
          <cell r="L1508" t="str">
            <v xml:space="preserve">   </v>
          </cell>
          <cell r="M1508">
            <v>1</v>
          </cell>
          <cell r="N1508">
            <v>0</v>
          </cell>
          <cell r="O1508">
            <v>0</v>
          </cell>
          <cell r="P1508">
            <v>1.00000000002183E-2</v>
          </cell>
          <cell r="R1508" t="str">
            <v>Comp487</v>
          </cell>
        </row>
        <row r="1509">
          <cell r="A1509">
            <v>1257</v>
          </cell>
          <cell r="B1509" t="str">
            <v>F</v>
          </cell>
          <cell r="C1509" t="str">
            <v>1.11.5.4</v>
          </cell>
          <cell r="D1509" t="str">
            <v xml:space="preserve">Transmissor de pressão ( sensor +transmissor) 24vcc, </v>
          </cell>
          <cell r="E1509" t="str">
            <v>UN</v>
          </cell>
          <cell r="F1509">
            <v>3</v>
          </cell>
          <cell r="G1509">
            <v>3100.01</v>
          </cell>
          <cell r="H1509">
            <v>9300.0300000000007</v>
          </cell>
          <cell r="I1509">
            <v>3100</v>
          </cell>
          <cell r="J1509">
            <v>9300</v>
          </cell>
          <cell r="K1509">
            <v>0.01</v>
          </cell>
          <cell r="L1509" t="str">
            <v xml:space="preserve">   </v>
          </cell>
          <cell r="M1509">
            <v>1</v>
          </cell>
          <cell r="N1509">
            <v>0</v>
          </cell>
          <cell r="O1509">
            <v>0</v>
          </cell>
          <cell r="P1509">
            <v>1.00000000002183E-2</v>
          </cell>
          <cell r="R1509" t="str">
            <v>Comp487</v>
          </cell>
        </row>
        <row r="1510">
          <cell r="A1510">
            <v>1333</v>
          </cell>
          <cell r="B1510" t="str">
            <v>F</v>
          </cell>
          <cell r="C1510" t="str">
            <v>1.12.5.4</v>
          </cell>
          <cell r="D1510" t="str">
            <v xml:space="preserve">Transmissor de pressão ( sensor +transmissor) 24vcc, </v>
          </cell>
          <cell r="E1510" t="str">
            <v>UN</v>
          </cell>
          <cell r="F1510">
            <v>3</v>
          </cell>
          <cell r="G1510">
            <v>3100.01</v>
          </cell>
          <cell r="H1510">
            <v>9300.0300000000007</v>
          </cell>
          <cell r="I1510">
            <v>3100</v>
          </cell>
          <cell r="J1510">
            <v>9300</v>
          </cell>
          <cell r="K1510">
            <v>0.01</v>
          </cell>
          <cell r="L1510" t="str">
            <v xml:space="preserve">   </v>
          </cell>
          <cell r="M1510">
            <v>1</v>
          </cell>
          <cell r="N1510">
            <v>0</v>
          </cell>
          <cell r="O1510">
            <v>0</v>
          </cell>
          <cell r="P1510">
            <v>1.00000000002183E-2</v>
          </cell>
          <cell r="R1510" t="str">
            <v>Comp487</v>
          </cell>
        </row>
        <row r="1511">
          <cell r="A1511">
            <v>1107</v>
          </cell>
          <cell r="B1511" t="str">
            <v>F</v>
          </cell>
          <cell r="C1511" t="str">
            <v>1.9.3.1.13</v>
          </cell>
          <cell r="D1511" t="str">
            <v>Transmissor de pressão piezoresistivo, analógico (4-20ma), rosca dn 1/2", classe de pressão 300lbs</v>
          </cell>
          <cell r="E1511" t="str">
            <v>pc</v>
          </cell>
          <cell r="F1511">
            <v>1</v>
          </cell>
          <cell r="G1511">
            <v>3100.01</v>
          </cell>
          <cell r="H1511">
            <v>3100.01</v>
          </cell>
          <cell r="I1511">
            <v>3100</v>
          </cell>
          <cell r="J1511">
            <v>3100</v>
          </cell>
          <cell r="K1511">
            <v>0.01</v>
          </cell>
          <cell r="L1511" t="str">
            <v xml:space="preserve">   </v>
          </cell>
          <cell r="M1511">
            <v>1</v>
          </cell>
          <cell r="N1511">
            <v>0</v>
          </cell>
          <cell r="O1511">
            <v>0</v>
          </cell>
          <cell r="P1511">
            <v>1.00000000002183E-2</v>
          </cell>
          <cell r="R1511" t="str">
            <v>Comp488</v>
          </cell>
        </row>
        <row r="1512">
          <cell r="A1512">
            <v>1183</v>
          </cell>
          <cell r="B1512" t="str">
            <v>F</v>
          </cell>
          <cell r="C1512" t="str">
            <v>1.10.3.1.13</v>
          </cell>
          <cell r="D1512" t="str">
            <v>Transmissor de pressão piezoresistivo, analógico (4-20ma), rosca dn 1/2", classe de pressão 300lbs</v>
          </cell>
          <cell r="E1512" t="str">
            <v>pc</v>
          </cell>
          <cell r="F1512">
            <v>1</v>
          </cell>
          <cell r="G1512">
            <v>3100.01</v>
          </cell>
          <cell r="H1512">
            <v>3100.01</v>
          </cell>
          <cell r="I1512">
            <v>3100</v>
          </cell>
          <cell r="J1512">
            <v>3100</v>
          </cell>
          <cell r="K1512">
            <v>0.01</v>
          </cell>
          <cell r="L1512" t="str">
            <v xml:space="preserve">   </v>
          </cell>
          <cell r="M1512">
            <v>1</v>
          </cell>
          <cell r="N1512">
            <v>0</v>
          </cell>
          <cell r="O1512">
            <v>0</v>
          </cell>
          <cell r="P1512">
            <v>1.00000000002183E-2</v>
          </cell>
          <cell r="R1512" t="str">
            <v>Comp488</v>
          </cell>
        </row>
        <row r="1513">
          <cell r="A1513">
            <v>1240</v>
          </cell>
          <cell r="B1513" t="str">
            <v>F</v>
          </cell>
          <cell r="C1513" t="str">
            <v>1.11.3.1.13</v>
          </cell>
          <cell r="D1513" t="str">
            <v>Transmissor de pressão piezoresistivo, analógico (4-20ma), rosca dn 1/2", classe de pressão 300lbs</v>
          </cell>
          <cell r="E1513" t="str">
            <v>pc</v>
          </cell>
          <cell r="F1513">
            <v>1</v>
          </cell>
          <cell r="G1513">
            <v>3100.01</v>
          </cell>
          <cell r="H1513">
            <v>3100.01</v>
          </cell>
          <cell r="I1513">
            <v>3100</v>
          </cell>
          <cell r="J1513">
            <v>3100</v>
          </cell>
          <cell r="K1513">
            <v>0.01</v>
          </cell>
          <cell r="L1513" t="str">
            <v xml:space="preserve">   </v>
          </cell>
          <cell r="M1513">
            <v>1</v>
          </cell>
          <cell r="N1513">
            <v>0</v>
          </cell>
          <cell r="O1513">
            <v>0</v>
          </cell>
          <cell r="P1513">
            <v>1.00000000002183E-2</v>
          </cell>
          <cell r="R1513" t="str">
            <v>Comp488</v>
          </cell>
        </row>
        <row r="1514">
          <cell r="A1514">
            <v>1316</v>
          </cell>
          <cell r="B1514" t="str">
            <v>F</v>
          </cell>
          <cell r="C1514" t="str">
            <v>1.12.3.1.13</v>
          </cell>
          <cell r="D1514" t="str">
            <v>Transmissor de pressão piezoresistivo, analógico (4-20ma), rosca dn 1/2", classe de pressão 300lbs</v>
          </cell>
          <cell r="E1514" t="str">
            <v>pc</v>
          </cell>
          <cell r="F1514">
            <v>1</v>
          </cell>
          <cell r="G1514">
            <v>3100.01</v>
          </cell>
          <cell r="H1514">
            <v>3100.01</v>
          </cell>
          <cell r="I1514">
            <v>3100</v>
          </cell>
          <cell r="J1514">
            <v>3100</v>
          </cell>
          <cell r="K1514">
            <v>0.01</v>
          </cell>
          <cell r="L1514" t="str">
            <v xml:space="preserve">   </v>
          </cell>
          <cell r="M1514">
            <v>1</v>
          </cell>
          <cell r="N1514">
            <v>0</v>
          </cell>
          <cell r="O1514">
            <v>0</v>
          </cell>
          <cell r="P1514">
            <v>1.00000000002183E-2</v>
          </cell>
          <cell r="R1514" t="str">
            <v>Comp488</v>
          </cell>
        </row>
        <row r="1515">
          <cell r="A1515">
            <v>498</v>
          </cell>
          <cell r="B1515" t="str">
            <v>F</v>
          </cell>
          <cell r="C1515" t="str">
            <v>1.8.2.4.1.11</v>
          </cell>
          <cell r="D1515" t="str">
            <v>Transmissor de pressão tipo Piezoresistivo "Nivetec 790" (4-20mA) ou similar, Rosca NPT 1/2, DN 1/2"</v>
          </cell>
          <cell r="E1515" t="str">
            <v>pç</v>
          </cell>
          <cell r="F1515">
            <v>1</v>
          </cell>
          <cell r="G1515">
            <v>3100.01</v>
          </cell>
          <cell r="H1515">
            <v>3100.01</v>
          </cell>
          <cell r="I1515">
            <v>3100</v>
          </cell>
          <cell r="J1515">
            <v>3100</v>
          </cell>
          <cell r="K1515">
            <v>0.01</v>
          </cell>
          <cell r="L1515" t="str">
            <v xml:space="preserve">   </v>
          </cell>
          <cell r="M1515">
            <v>1</v>
          </cell>
          <cell r="N1515">
            <v>0</v>
          </cell>
          <cell r="O1515">
            <v>0</v>
          </cell>
          <cell r="P1515">
            <v>1.00000000002183E-2</v>
          </cell>
          <cell r="R1515" t="str">
            <v>Comp489</v>
          </cell>
        </row>
        <row r="1516">
          <cell r="A1516">
            <v>673</v>
          </cell>
          <cell r="B1516" t="str">
            <v>F</v>
          </cell>
          <cell r="C1516" t="str">
            <v>1.8.3.4.1.4</v>
          </cell>
          <cell r="D1516" t="str">
            <v>Transmissor de pressão tipo Piezoresistivo "Nivetec 790" (4-20mA) ou similar, Rosca NPT 1/2, DN 1/2"</v>
          </cell>
          <cell r="E1516" t="str">
            <v>pç</v>
          </cell>
          <cell r="F1516">
            <v>1</v>
          </cell>
          <cell r="G1516">
            <v>3100.01</v>
          </cell>
          <cell r="H1516">
            <v>3100.01</v>
          </cell>
          <cell r="I1516">
            <v>3100</v>
          </cell>
          <cell r="J1516">
            <v>3100</v>
          </cell>
          <cell r="K1516">
            <v>0.01</v>
          </cell>
          <cell r="L1516" t="str">
            <v xml:space="preserve">   </v>
          </cell>
          <cell r="M1516">
            <v>1</v>
          </cell>
          <cell r="N1516">
            <v>0</v>
          </cell>
          <cell r="O1516">
            <v>0</v>
          </cell>
          <cell r="P1516">
            <v>1.00000000002183E-2</v>
          </cell>
          <cell r="R1516" t="str">
            <v>Comp489</v>
          </cell>
        </row>
        <row r="1517">
          <cell r="A1517">
            <v>811</v>
          </cell>
          <cell r="B1517" t="str">
            <v>F</v>
          </cell>
          <cell r="C1517" t="str">
            <v>1.8.4.4.1.4</v>
          </cell>
          <cell r="D1517" t="str">
            <v>Transmissor de pressão tipo Piezoresistivo "Nivetec 790" (4-20mA) ou similar, Rosca NPT 1/2, DN 1/2"</v>
          </cell>
          <cell r="E1517" t="str">
            <v>pç</v>
          </cell>
          <cell r="F1517">
            <v>1</v>
          </cell>
          <cell r="G1517">
            <v>3100.01</v>
          </cell>
          <cell r="H1517">
            <v>3100.01</v>
          </cell>
          <cell r="I1517">
            <v>3100</v>
          </cell>
          <cell r="J1517">
            <v>3100</v>
          </cell>
          <cell r="K1517">
            <v>0.01</v>
          </cell>
          <cell r="L1517" t="str">
            <v xml:space="preserve">   </v>
          </cell>
          <cell r="M1517">
            <v>1</v>
          </cell>
          <cell r="N1517">
            <v>0</v>
          </cell>
          <cell r="O1517">
            <v>0</v>
          </cell>
          <cell r="P1517">
            <v>1.00000000002183E-2</v>
          </cell>
          <cell r="R1517" t="str">
            <v>Comp489</v>
          </cell>
        </row>
        <row r="1518">
          <cell r="A1518">
            <v>945</v>
          </cell>
          <cell r="B1518" t="str">
            <v>F</v>
          </cell>
          <cell r="C1518" t="str">
            <v>1.8.5.3.1.2</v>
          </cell>
          <cell r="D1518" t="str">
            <v xml:space="preserve">Tubo c/ Flanges FoFo PN 10, DN 300mm L=2,50m  </v>
          </cell>
          <cell r="E1518" t="str">
            <v>pç</v>
          </cell>
          <cell r="F1518">
            <v>1</v>
          </cell>
          <cell r="G1518">
            <v>3739.27</v>
          </cell>
          <cell r="H1518">
            <v>3739.27</v>
          </cell>
          <cell r="I1518">
            <v>3739.27</v>
          </cell>
          <cell r="J1518">
            <v>3739.27</v>
          </cell>
          <cell r="K1518">
            <v>0</v>
          </cell>
          <cell r="L1518" t="str">
            <v xml:space="preserve">   </v>
          </cell>
          <cell r="M1518">
            <v>1</v>
          </cell>
          <cell r="N1518">
            <v>0</v>
          </cell>
          <cell r="O1518">
            <v>0</v>
          </cell>
          <cell r="P1518" t="str">
            <v xml:space="preserve">   </v>
          </cell>
          <cell r="R1518" t="str">
            <v>Comp539</v>
          </cell>
        </row>
        <row r="1519">
          <cell r="A1519">
            <v>946</v>
          </cell>
          <cell r="B1519" t="str">
            <v>F</v>
          </cell>
          <cell r="C1519" t="str">
            <v>1.8.5.3.1.3</v>
          </cell>
          <cell r="D1519" t="str">
            <v xml:space="preserve">Tubo c/ Flanges FoFo PN 10, DN 300mm L=3,00m  </v>
          </cell>
          <cell r="E1519" t="str">
            <v>pç</v>
          </cell>
          <cell r="F1519">
            <v>1</v>
          </cell>
          <cell r="G1519">
            <v>4320.93</v>
          </cell>
          <cell r="H1519">
            <v>4320.93</v>
          </cell>
          <cell r="I1519">
            <v>4320.93</v>
          </cell>
          <cell r="J1519">
            <v>4320.93</v>
          </cell>
          <cell r="K1519">
            <v>0</v>
          </cell>
          <cell r="L1519" t="str">
            <v xml:space="preserve">   </v>
          </cell>
          <cell r="M1519">
            <v>1</v>
          </cell>
          <cell r="N1519">
            <v>0</v>
          </cell>
          <cell r="O1519">
            <v>0</v>
          </cell>
          <cell r="P1519" t="str">
            <v xml:space="preserve">   </v>
          </cell>
          <cell r="R1519" t="str">
            <v>Comp540</v>
          </cell>
        </row>
        <row r="1520">
          <cell r="A1520">
            <v>947</v>
          </cell>
          <cell r="B1520" t="str">
            <v>F</v>
          </cell>
          <cell r="C1520" t="str">
            <v>1.8.5.3.1.4</v>
          </cell>
          <cell r="D1520" t="str">
            <v xml:space="preserve">Tubo c/ Flanges FoFo PN 10, DN 300mm L=4,50m  </v>
          </cell>
          <cell r="E1520" t="str">
            <v>pç</v>
          </cell>
          <cell r="F1520">
            <v>1</v>
          </cell>
          <cell r="G1520">
            <v>5733.49</v>
          </cell>
          <cell r="H1520">
            <v>5733.49</v>
          </cell>
          <cell r="I1520">
            <v>5733.49</v>
          </cell>
          <cell r="J1520">
            <v>5733.49</v>
          </cell>
          <cell r="K1520">
            <v>0</v>
          </cell>
          <cell r="L1520" t="str">
            <v xml:space="preserve">   </v>
          </cell>
          <cell r="M1520">
            <v>1</v>
          </cell>
          <cell r="N1520">
            <v>0</v>
          </cell>
          <cell r="O1520">
            <v>0</v>
          </cell>
          <cell r="P1520" t="str">
            <v xml:space="preserve">   </v>
          </cell>
          <cell r="R1520" t="str">
            <v>Comp541</v>
          </cell>
        </row>
        <row r="1521">
          <cell r="A1521">
            <v>948</v>
          </cell>
          <cell r="B1521" t="str">
            <v>F</v>
          </cell>
          <cell r="C1521" t="str">
            <v>1.8.5.3.1.5</v>
          </cell>
          <cell r="D1521" t="str">
            <v>Tubo Fofo C/Flanges Tfl Pn-10/16 Dn 300 L = 5,80M</v>
          </cell>
          <cell r="E1521" t="str">
            <v>pç</v>
          </cell>
          <cell r="F1521">
            <v>4</v>
          </cell>
          <cell r="G1521">
            <v>6554.41</v>
          </cell>
          <cell r="H1521">
            <v>26217.64</v>
          </cell>
          <cell r="I1521">
            <v>6554.41</v>
          </cell>
          <cell r="J1521">
            <v>26217.64</v>
          </cell>
          <cell r="K1521">
            <v>0</v>
          </cell>
          <cell r="L1521" t="str">
            <v xml:space="preserve">   </v>
          </cell>
          <cell r="M1521">
            <v>1</v>
          </cell>
          <cell r="N1521">
            <v>0</v>
          </cell>
          <cell r="O1521">
            <v>0</v>
          </cell>
          <cell r="P1521" t="str">
            <v xml:space="preserve">   </v>
          </cell>
          <cell r="R1521" t="str">
            <v>8771</v>
          </cell>
        </row>
        <row r="1522">
          <cell r="A1522">
            <v>969</v>
          </cell>
          <cell r="B1522" t="str">
            <v>F</v>
          </cell>
          <cell r="C1522" t="str">
            <v>1.8.5.3.1.26</v>
          </cell>
          <cell r="D1522" t="str">
            <v xml:space="preserve">Tubo c/ Flanges FoFo PN 10, DN 400mm L=2,00m  </v>
          </cell>
          <cell r="E1522" t="str">
            <v>pç</v>
          </cell>
          <cell r="F1522">
            <v>1</v>
          </cell>
          <cell r="G1522">
            <v>4849.82</v>
          </cell>
          <cell r="H1522">
            <v>4849.82</v>
          </cell>
          <cell r="I1522">
            <v>4849.82</v>
          </cell>
          <cell r="J1522">
            <v>4849.82</v>
          </cell>
          <cell r="K1522">
            <v>0</v>
          </cell>
          <cell r="L1522" t="str">
            <v xml:space="preserve">   </v>
          </cell>
          <cell r="M1522">
            <v>1</v>
          </cell>
          <cell r="N1522">
            <v>0</v>
          </cell>
          <cell r="O1522">
            <v>0</v>
          </cell>
          <cell r="P1522" t="str">
            <v xml:space="preserve">   </v>
          </cell>
          <cell r="R1522" t="str">
            <v>Comp542</v>
          </cell>
        </row>
        <row r="1523">
          <cell r="A1523">
            <v>956</v>
          </cell>
          <cell r="B1523" t="str">
            <v>F</v>
          </cell>
          <cell r="C1523" t="str">
            <v>1.8.5.3.1.13</v>
          </cell>
          <cell r="D1523" t="str">
            <v xml:space="preserve">Tubo c/ Flanges FoFo PN 10, DN 400mm L=2,50m  </v>
          </cell>
          <cell r="E1523" t="str">
            <v>pç</v>
          </cell>
          <cell r="F1523">
            <v>1</v>
          </cell>
          <cell r="G1523">
            <v>5846.84</v>
          </cell>
          <cell r="H1523">
            <v>5846.84</v>
          </cell>
          <cell r="I1523">
            <v>5846.84</v>
          </cell>
          <cell r="J1523">
            <v>5846.84</v>
          </cell>
          <cell r="K1523">
            <v>0</v>
          </cell>
          <cell r="L1523" t="str">
            <v xml:space="preserve">   </v>
          </cell>
          <cell r="M1523">
            <v>1</v>
          </cell>
          <cell r="N1523">
            <v>0</v>
          </cell>
          <cell r="O1523">
            <v>0</v>
          </cell>
          <cell r="P1523" t="str">
            <v xml:space="preserve">   </v>
          </cell>
          <cell r="R1523" t="str">
            <v>Comp543</v>
          </cell>
        </row>
        <row r="1524">
          <cell r="A1524">
            <v>957</v>
          </cell>
          <cell r="B1524" t="str">
            <v>F</v>
          </cell>
          <cell r="C1524" t="str">
            <v>1.8.5.3.1.14</v>
          </cell>
          <cell r="D1524" t="str">
            <v xml:space="preserve">Tubo c/ Flanges FoFo PN 10, DN 400mm L=3,10m  </v>
          </cell>
          <cell r="E1524" t="str">
            <v>pç</v>
          </cell>
          <cell r="F1524">
            <v>1</v>
          </cell>
          <cell r="G1524">
            <v>6929.51</v>
          </cell>
          <cell r="H1524">
            <v>6929.51</v>
          </cell>
          <cell r="I1524">
            <v>6929.51</v>
          </cell>
          <cell r="J1524">
            <v>6929.51</v>
          </cell>
          <cell r="K1524">
            <v>0</v>
          </cell>
          <cell r="L1524" t="str">
            <v xml:space="preserve">   </v>
          </cell>
          <cell r="M1524">
            <v>1</v>
          </cell>
          <cell r="N1524">
            <v>0</v>
          </cell>
          <cell r="O1524">
            <v>0</v>
          </cell>
          <cell r="P1524" t="str">
            <v xml:space="preserve">   </v>
          </cell>
          <cell r="R1524" t="str">
            <v>Comp544</v>
          </cell>
        </row>
        <row r="1525">
          <cell r="A1525">
            <v>964</v>
          </cell>
          <cell r="B1525" t="str">
            <v>F</v>
          </cell>
          <cell r="C1525" t="str">
            <v>1.8.5.3.1.21</v>
          </cell>
          <cell r="D1525" t="str">
            <v xml:space="preserve">Tubo c/ Flanges FoFo PN 10, DN 400mm L=4,00m  </v>
          </cell>
          <cell r="E1525" t="str">
            <v>pç</v>
          </cell>
          <cell r="F1525">
            <v>1</v>
          </cell>
          <cell r="G1525">
            <v>8320.85</v>
          </cell>
          <cell r="H1525">
            <v>8320.85</v>
          </cell>
          <cell r="I1525">
            <v>8320.85</v>
          </cell>
          <cell r="J1525">
            <v>8320.85</v>
          </cell>
          <cell r="K1525">
            <v>0</v>
          </cell>
          <cell r="L1525" t="str">
            <v xml:space="preserve">   </v>
          </cell>
          <cell r="M1525">
            <v>1</v>
          </cell>
          <cell r="N1525">
            <v>0</v>
          </cell>
          <cell r="O1525">
            <v>0</v>
          </cell>
          <cell r="P1525" t="str">
            <v xml:space="preserve">   </v>
          </cell>
          <cell r="R1525" t="str">
            <v>Comp546</v>
          </cell>
        </row>
        <row r="1526">
          <cell r="A1526">
            <v>955</v>
          </cell>
          <cell r="B1526" t="str">
            <v>F</v>
          </cell>
          <cell r="C1526" t="str">
            <v>1.8.5.3.1.12</v>
          </cell>
          <cell r="D1526" t="str">
            <v>Tubo Fofo C/Flanges Tfl Pn-10 Dn 400 L = 5,80M</v>
          </cell>
          <cell r="E1526" t="str">
            <v>pç</v>
          </cell>
          <cell r="F1526">
            <v>3</v>
          </cell>
          <cell r="G1526">
            <v>10265.92</v>
          </cell>
          <cell r="H1526">
            <v>30797.759999999998</v>
          </cell>
          <cell r="I1526">
            <v>10265.92</v>
          </cell>
          <cell r="J1526">
            <v>30797.759999999998</v>
          </cell>
          <cell r="K1526">
            <v>0</v>
          </cell>
          <cell r="L1526" t="str">
            <v xml:space="preserve">   </v>
          </cell>
          <cell r="M1526">
            <v>1</v>
          </cell>
          <cell r="N1526">
            <v>0</v>
          </cell>
          <cell r="O1526">
            <v>0</v>
          </cell>
          <cell r="P1526" t="str">
            <v xml:space="preserve">   </v>
          </cell>
          <cell r="R1526" t="str">
            <v>8775</v>
          </cell>
        </row>
        <row r="1527">
          <cell r="A1527">
            <v>965</v>
          </cell>
          <cell r="B1527" t="str">
            <v>F</v>
          </cell>
          <cell r="C1527" t="str">
            <v>1.8.5.3.1.22</v>
          </cell>
          <cell r="D1527" t="str">
            <v>Tubo Fofo C/Flanges Tfl Pn-10 Dn 400 L = 5,80M</v>
          </cell>
          <cell r="E1527" t="str">
            <v>pç</v>
          </cell>
          <cell r="F1527">
            <v>4</v>
          </cell>
          <cell r="G1527">
            <v>10265.92</v>
          </cell>
          <cell r="H1527">
            <v>41063.68</v>
          </cell>
          <cell r="I1527">
            <v>10265.92</v>
          </cell>
          <cell r="J1527">
            <v>41063.68</v>
          </cell>
          <cell r="K1527">
            <v>0</v>
          </cell>
          <cell r="L1527" t="str">
            <v xml:space="preserve">   </v>
          </cell>
          <cell r="M1527">
            <v>1</v>
          </cell>
          <cell r="N1527">
            <v>0</v>
          </cell>
          <cell r="O1527">
            <v>0</v>
          </cell>
          <cell r="P1527" t="str">
            <v xml:space="preserve">   </v>
          </cell>
          <cell r="R1527" t="str">
            <v>8775</v>
          </cell>
        </row>
        <row r="1528">
          <cell r="A1528">
            <v>1097</v>
          </cell>
          <cell r="B1528" t="str">
            <v>F</v>
          </cell>
          <cell r="C1528" t="str">
            <v>1.9.3.1.3</v>
          </cell>
          <cell r="D1528" t="str">
            <v>Tubo c/ flanges pn10 fofo dn  300 x 1.50 121,650 kg</v>
          </cell>
          <cell r="E1528" t="str">
            <v>pc</v>
          </cell>
          <cell r="F1528">
            <v>1</v>
          </cell>
          <cell r="G1528">
            <v>2409.7600000000002</v>
          </cell>
          <cell r="H1528">
            <v>2409.7600000000002</v>
          </cell>
          <cell r="I1528">
            <v>2409.7600000000002</v>
          </cell>
          <cell r="J1528">
            <v>2409.7600000000002</v>
          </cell>
          <cell r="K1528">
            <v>0</v>
          </cell>
          <cell r="L1528" t="str">
            <v xml:space="preserve">   </v>
          </cell>
          <cell r="M1528">
            <v>1</v>
          </cell>
          <cell r="N1528">
            <v>0</v>
          </cell>
          <cell r="O1528">
            <v>0</v>
          </cell>
          <cell r="P1528" t="str">
            <v xml:space="preserve">   </v>
          </cell>
          <cell r="R1528" t="str">
            <v>Comp538</v>
          </cell>
        </row>
        <row r="1529">
          <cell r="A1529">
            <v>1173</v>
          </cell>
          <cell r="B1529" t="str">
            <v>F</v>
          </cell>
          <cell r="C1529" t="str">
            <v>1.10.3.1.3</v>
          </cell>
          <cell r="D1529" t="str">
            <v>Tubo c/ flanges pn10 fofo dn  300 x 1.50 121,650 kg</v>
          </cell>
          <cell r="E1529" t="str">
            <v>pc</v>
          </cell>
          <cell r="F1529">
            <v>1</v>
          </cell>
          <cell r="G1529">
            <v>2409.7600000000002</v>
          </cell>
          <cell r="H1529">
            <v>2409.7600000000002</v>
          </cell>
          <cell r="I1529">
            <v>2409.7600000000002</v>
          </cell>
          <cell r="J1529">
            <v>2409.7600000000002</v>
          </cell>
          <cell r="K1529">
            <v>0</v>
          </cell>
          <cell r="L1529" t="str">
            <v xml:space="preserve">   </v>
          </cell>
          <cell r="M1529">
            <v>1</v>
          </cell>
          <cell r="N1529">
            <v>0</v>
          </cell>
          <cell r="O1529">
            <v>0</v>
          </cell>
          <cell r="P1529" t="str">
            <v xml:space="preserve">   </v>
          </cell>
          <cell r="R1529" t="str">
            <v>Comp538</v>
          </cell>
        </row>
        <row r="1530">
          <cell r="A1530">
            <v>1230</v>
          </cell>
          <cell r="B1530" t="str">
            <v>F</v>
          </cell>
          <cell r="C1530" t="str">
            <v>1.11.3.1.3</v>
          </cell>
          <cell r="D1530" t="str">
            <v>Tubo c/ flanges pn10 fofo dn  300 x 1.50 121,650 kg</v>
          </cell>
          <cell r="E1530" t="str">
            <v>pc</v>
          </cell>
          <cell r="F1530">
            <v>1</v>
          </cell>
          <cell r="G1530">
            <v>2409.7600000000002</v>
          </cell>
          <cell r="H1530">
            <v>2409.7600000000002</v>
          </cell>
          <cell r="I1530">
            <v>2409.7600000000002</v>
          </cell>
          <cell r="J1530">
            <v>2409.7600000000002</v>
          </cell>
          <cell r="K1530">
            <v>0</v>
          </cell>
          <cell r="L1530" t="str">
            <v xml:space="preserve">   </v>
          </cell>
          <cell r="M1530">
            <v>1</v>
          </cell>
          <cell r="N1530">
            <v>0</v>
          </cell>
          <cell r="O1530">
            <v>0</v>
          </cell>
          <cell r="P1530" t="str">
            <v xml:space="preserve">   </v>
          </cell>
          <cell r="R1530" t="str">
            <v>Comp538</v>
          </cell>
        </row>
        <row r="1531">
          <cell r="A1531">
            <v>1306</v>
          </cell>
          <cell r="B1531" t="str">
            <v>F</v>
          </cell>
          <cell r="C1531" t="str">
            <v>1.12.3.1.3</v>
          </cell>
          <cell r="D1531" t="str">
            <v>Tubo c/ flanges pn10 fofo dn  300 x 1.50 121,650 kg</v>
          </cell>
          <cell r="E1531" t="str">
            <v>pc</v>
          </cell>
          <cell r="F1531">
            <v>1</v>
          </cell>
          <cell r="G1531">
            <v>2409.7600000000002</v>
          </cell>
          <cell r="H1531">
            <v>2409.7600000000002</v>
          </cell>
          <cell r="I1531">
            <v>2409.7600000000002</v>
          </cell>
          <cell r="J1531">
            <v>2409.7600000000002</v>
          </cell>
          <cell r="K1531">
            <v>0</v>
          </cell>
          <cell r="L1531" t="str">
            <v xml:space="preserve">   </v>
          </cell>
          <cell r="M1531">
            <v>1</v>
          </cell>
          <cell r="N1531">
            <v>0</v>
          </cell>
          <cell r="O1531">
            <v>0</v>
          </cell>
          <cell r="P1531" t="str">
            <v xml:space="preserve">   </v>
          </cell>
          <cell r="R1531" t="str">
            <v>Comp538</v>
          </cell>
        </row>
        <row r="1532">
          <cell r="A1532">
            <v>1482</v>
          </cell>
          <cell r="B1532" t="str">
            <v>F</v>
          </cell>
          <cell r="C1532" t="str">
            <v>1.14.4.17</v>
          </cell>
          <cell r="D1532" t="str">
            <v>Tubo Fofo Cilindrico Tcl Dn 100</v>
          </cell>
          <cell r="E1532" t="str">
            <v>pç</v>
          </cell>
          <cell r="F1532">
            <v>4</v>
          </cell>
          <cell r="G1532">
            <v>299.86</v>
          </cell>
          <cell r="H1532">
            <v>1199.44</v>
          </cell>
          <cell r="I1532">
            <v>299.86</v>
          </cell>
          <cell r="J1532">
            <v>1199.44</v>
          </cell>
          <cell r="K1532">
            <v>0</v>
          </cell>
          <cell r="L1532" t="str">
            <v xml:space="preserve">   </v>
          </cell>
          <cell r="M1532">
            <v>1</v>
          </cell>
          <cell r="N1532">
            <v>0</v>
          </cell>
          <cell r="O1532">
            <v>0</v>
          </cell>
          <cell r="P1532" t="str">
            <v xml:space="preserve">   </v>
          </cell>
          <cell r="R1532" t="str">
            <v>7903</v>
          </cell>
        </row>
        <row r="1533">
          <cell r="A1533">
            <v>1483</v>
          </cell>
          <cell r="B1533" t="str">
            <v>F</v>
          </cell>
          <cell r="C1533" t="str">
            <v>1.14.4.18</v>
          </cell>
          <cell r="D1533" t="str">
            <v>Tubo Fofo Cilindrico Tcl Dn 150</v>
          </cell>
          <cell r="E1533" t="str">
            <v>pç</v>
          </cell>
          <cell r="F1533">
            <v>2</v>
          </cell>
          <cell r="G1533">
            <v>415.17</v>
          </cell>
          <cell r="H1533">
            <v>830.34</v>
          </cell>
          <cell r="I1533">
            <v>415.17</v>
          </cell>
          <cell r="J1533">
            <v>830.34</v>
          </cell>
          <cell r="K1533">
            <v>0</v>
          </cell>
          <cell r="L1533" t="str">
            <v xml:space="preserve">   </v>
          </cell>
          <cell r="M1533">
            <v>1</v>
          </cell>
          <cell r="N1533">
            <v>0</v>
          </cell>
          <cell r="O1533">
            <v>0</v>
          </cell>
          <cell r="P1533" t="str">
            <v xml:space="preserve">   </v>
          </cell>
          <cell r="R1533" t="str">
            <v>7861</v>
          </cell>
        </row>
        <row r="1534">
          <cell r="A1534">
            <v>1103</v>
          </cell>
          <cell r="B1534" t="str">
            <v>F</v>
          </cell>
          <cell r="C1534" t="str">
            <v>1.9.3.1.9</v>
          </cell>
          <cell r="D1534" t="str">
            <v>Tubo Fofo Cilindrico Tcl Dn 300</v>
          </cell>
          <cell r="E1534" t="str">
            <v>m</v>
          </cell>
          <cell r="F1534">
            <v>2</v>
          </cell>
          <cell r="G1534">
            <v>919.67</v>
          </cell>
          <cell r="H1534">
            <v>1839.34</v>
          </cell>
          <cell r="I1534">
            <v>919.67</v>
          </cell>
          <cell r="J1534">
            <v>1839.34</v>
          </cell>
          <cell r="K1534">
            <v>0</v>
          </cell>
          <cell r="L1534" t="str">
            <v xml:space="preserve">   </v>
          </cell>
          <cell r="M1534">
            <v>1</v>
          </cell>
          <cell r="N1534">
            <v>0</v>
          </cell>
          <cell r="O1534">
            <v>0</v>
          </cell>
          <cell r="P1534" t="str">
            <v xml:space="preserve">   </v>
          </cell>
          <cell r="R1534" t="str">
            <v>7823</v>
          </cell>
        </row>
        <row r="1535">
          <cell r="A1535">
            <v>1179</v>
          </cell>
          <cell r="B1535" t="str">
            <v>F</v>
          </cell>
          <cell r="C1535" t="str">
            <v>1.10.3.1.9</v>
          </cell>
          <cell r="D1535" t="str">
            <v>Tubo Fofo Cilindrico Tcl Dn 300</v>
          </cell>
          <cell r="E1535" t="str">
            <v>m</v>
          </cell>
          <cell r="F1535">
            <v>2</v>
          </cell>
          <cell r="G1535">
            <v>919.67</v>
          </cell>
          <cell r="H1535">
            <v>1839.34</v>
          </cell>
          <cell r="I1535">
            <v>919.67</v>
          </cell>
          <cell r="J1535">
            <v>1839.34</v>
          </cell>
          <cell r="K1535">
            <v>0</v>
          </cell>
          <cell r="L1535" t="str">
            <v xml:space="preserve">   </v>
          </cell>
          <cell r="M1535">
            <v>1</v>
          </cell>
          <cell r="N1535">
            <v>0</v>
          </cell>
          <cell r="O1535">
            <v>0</v>
          </cell>
          <cell r="P1535" t="str">
            <v xml:space="preserve">   </v>
          </cell>
          <cell r="R1535" t="str">
            <v>7823</v>
          </cell>
        </row>
        <row r="1536">
          <cell r="A1536">
            <v>1236</v>
          </cell>
          <cell r="B1536" t="str">
            <v>F</v>
          </cell>
          <cell r="C1536" t="str">
            <v>1.11.3.1.9</v>
          </cell>
          <cell r="D1536" t="str">
            <v>Tubo Fofo Cilindrico Tcl Dn 300</v>
          </cell>
          <cell r="E1536" t="str">
            <v>m</v>
          </cell>
          <cell r="F1536">
            <v>2</v>
          </cell>
          <cell r="G1536">
            <v>919.67</v>
          </cell>
          <cell r="H1536">
            <v>1839.34</v>
          </cell>
          <cell r="I1536">
            <v>919.67</v>
          </cell>
          <cell r="J1536">
            <v>1839.34</v>
          </cell>
          <cell r="K1536">
            <v>0</v>
          </cell>
          <cell r="L1536" t="str">
            <v xml:space="preserve">   </v>
          </cell>
          <cell r="M1536">
            <v>1</v>
          </cell>
          <cell r="N1536">
            <v>0</v>
          </cell>
          <cell r="O1536">
            <v>0</v>
          </cell>
          <cell r="P1536" t="str">
            <v xml:space="preserve">   </v>
          </cell>
          <cell r="R1536" t="str">
            <v>7823</v>
          </cell>
        </row>
        <row r="1537">
          <cell r="A1537">
            <v>1312</v>
          </cell>
          <cell r="B1537" t="str">
            <v>F</v>
          </cell>
          <cell r="C1537" t="str">
            <v>1.12.3.1.9</v>
          </cell>
          <cell r="D1537" t="str">
            <v>Tubo Fofo Cilindrico Tcl Dn 300</v>
          </cell>
          <cell r="E1537" t="str">
            <v>m</v>
          </cell>
          <cell r="F1537">
            <v>2</v>
          </cell>
          <cell r="G1537">
            <v>919.67</v>
          </cell>
          <cell r="H1537">
            <v>1839.34</v>
          </cell>
          <cell r="I1537">
            <v>919.67</v>
          </cell>
          <cell r="J1537">
            <v>1839.34</v>
          </cell>
          <cell r="K1537">
            <v>0</v>
          </cell>
          <cell r="L1537" t="str">
            <v xml:space="preserve">   </v>
          </cell>
          <cell r="M1537">
            <v>1</v>
          </cell>
          <cell r="N1537">
            <v>0</v>
          </cell>
          <cell r="O1537">
            <v>0</v>
          </cell>
          <cell r="P1537" t="str">
            <v xml:space="preserve">   </v>
          </cell>
          <cell r="R1537" t="str">
            <v>7823</v>
          </cell>
        </row>
        <row r="1538">
          <cell r="A1538">
            <v>120</v>
          </cell>
          <cell r="B1538" t="str">
            <v>F</v>
          </cell>
          <cell r="C1538" t="str">
            <v>1.4.3.1.12</v>
          </cell>
          <cell r="D1538" t="str">
            <v>Tubo Fofo C/Flange E Ponta Tfp Pn-10 Dn 500</v>
          </cell>
          <cell r="E1538" t="str">
            <v>un</v>
          </cell>
          <cell r="F1538">
            <v>1</v>
          </cell>
          <cell r="G1538">
            <v>1373.27</v>
          </cell>
          <cell r="H1538">
            <v>1373.27</v>
          </cell>
          <cell r="I1538">
            <v>1373.27</v>
          </cell>
          <cell r="J1538">
            <v>1373.27</v>
          </cell>
          <cell r="K1538">
            <v>0</v>
          </cell>
          <cell r="L1538" t="str">
            <v xml:space="preserve">   </v>
          </cell>
          <cell r="M1538">
            <v>1</v>
          </cell>
          <cell r="N1538">
            <v>0</v>
          </cell>
          <cell r="O1538">
            <v>0</v>
          </cell>
          <cell r="P1538" t="str">
            <v xml:space="preserve">   </v>
          </cell>
          <cell r="R1538" t="str">
            <v>9301</v>
          </cell>
        </row>
        <row r="1539">
          <cell r="A1539">
            <v>112</v>
          </cell>
          <cell r="B1539" t="str">
            <v>F</v>
          </cell>
          <cell r="C1539" t="str">
            <v>1.4.3.1.4</v>
          </cell>
          <cell r="D1539" t="str">
            <v>Tubo com Pontas e Flange, FoFo L =  5,20 m, PN 10  DN 100 mm</v>
          </cell>
          <cell r="E1539" t="str">
            <v>un</v>
          </cell>
          <cell r="F1539">
            <v>8</v>
          </cell>
          <cell r="G1539">
            <v>1615.11</v>
          </cell>
          <cell r="H1539">
            <v>12920.88</v>
          </cell>
          <cell r="I1539">
            <v>1615.11</v>
          </cell>
          <cell r="J1539">
            <v>12920.88</v>
          </cell>
          <cell r="K1539">
            <v>0</v>
          </cell>
          <cell r="L1539" t="str">
            <v xml:space="preserve">   </v>
          </cell>
          <cell r="M1539">
            <v>1</v>
          </cell>
          <cell r="N1539">
            <v>0</v>
          </cell>
          <cell r="O1539">
            <v>0</v>
          </cell>
          <cell r="P1539" t="str">
            <v xml:space="preserve">   </v>
          </cell>
          <cell r="R1539" t="str">
            <v>Comp554</v>
          </cell>
        </row>
        <row r="1540">
          <cell r="A1540">
            <v>111</v>
          </cell>
          <cell r="B1540" t="str">
            <v>F</v>
          </cell>
          <cell r="C1540" t="str">
            <v>1.4.3.1.3</v>
          </cell>
          <cell r="D1540" t="str">
            <v>Tubo com Pontas e Flange, FoFo L = 0,50 m, PN 10  DN 600 mm</v>
          </cell>
          <cell r="E1540" t="str">
            <v>un</v>
          </cell>
          <cell r="F1540">
            <v>8</v>
          </cell>
          <cell r="G1540">
            <v>1844.65</v>
          </cell>
          <cell r="H1540">
            <v>14757.2</v>
          </cell>
          <cell r="I1540">
            <v>1844.65</v>
          </cell>
          <cell r="J1540">
            <v>14757.2</v>
          </cell>
          <cell r="K1540">
            <v>0</v>
          </cell>
          <cell r="L1540" t="str">
            <v xml:space="preserve">   </v>
          </cell>
          <cell r="M1540">
            <v>1</v>
          </cell>
          <cell r="N1540">
            <v>0</v>
          </cell>
          <cell r="O1540">
            <v>0</v>
          </cell>
          <cell r="P1540" t="str">
            <v xml:space="preserve">   </v>
          </cell>
          <cell r="R1540" t="str">
            <v>Comp571</v>
          </cell>
        </row>
        <row r="1541">
          <cell r="A1541">
            <v>116</v>
          </cell>
          <cell r="B1541" t="str">
            <v>F</v>
          </cell>
          <cell r="C1541" t="str">
            <v>1.4.3.1.8</v>
          </cell>
          <cell r="D1541" t="str">
            <v>Tubo com Pontas PVC  L =  3,65 m, DN 400 mm</v>
          </cell>
          <cell r="E1541" t="str">
            <v>un</v>
          </cell>
          <cell r="F1541">
            <v>8</v>
          </cell>
          <cell r="G1541">
            <v>612.53</v>
          </cell>
          <cell r="H1541">
            <v>4900.24</v>
          </cell>
          <cell r="I1541">
            <v>612.53</v>
          </cell>
          <cell r="J1541">
            <v>4900.24</v>
          </cell>
          <cell r="K1541">
            <v>0</v>
          </cell>
          <cell r="L1541" t="str">
            <v xml:space="preserve">   </v>
          </cell>
          <cell r="M1541">
            <v>1</v>
          </cell>
          <cell r="N1541">
            <v>0</v>
          </cell>
          <cell r="O1541">
            <v>0</v>
          </cell>
          <cell r="P1541" t="str">
            <v xml:space="preserve">   </v>
          </cell>
          <cell r="R1541" t="str">
            <v>Comp574</v>
          </cell>
        </row>
        <row r="1542">
          <cell r="A1542">
            <v>4203</v>
          </cell>
          <cell r="B1542" t="str">
            <v>F</v>
          </cell>
          <cell r="C1542" t="str">
            <v>2.10.7.1.8.1</v>
          </cell>
          <cell r="D1542" t="str">
            <v>Tubo concreto armado classe A-2 PB JE NBR 8890 DN 200mm para esgoto sanitário, inclusive com anel de borracha</v>
          </cell>
          <cell r="E1542" t="str">
            <v>m</v>
          </cell>
          <cell r="F1542">
            <v>54</v>
          </cell>
          <cell r="G1542">
            <v>95.42</v>
          </cell>
          <cell r="H1542">
            <v>5152.68</v>
          </cell>
          <cell r="I1542">
            <v>95.42</v>
          </cell>
          <cell r="J1542">
            <v>5152.68</v>
          </cell>
          <cell r="K1542">
            <v>0</v>
          </cell>
          <cell r="L1542" t="str">
            <v xml:space="preserve">   </v>
          </cell>
          <cell r="M1542">
            <v>1</v>
          </cell>
          <cell r="N1542">
            <v>0</v>
          </cell>
          <cell r="O1542">
            <v>0</v>
          </cell>
          <cell r="P1542" t="str">
            <v xml:space="preserve">   </v>
          </cell>
          <cell r="R1542" t="str">
            <v>Comp490</v>
          </cell>
        </row>
        <row r="1543">
          <cell r="A1543">
            <v>2825</v>
          </cell>
          <cell r="B1543" t="str">
            <v>F</v>
          </cell>
          <cell r="C1543" t="str">
            <v>2.5.1.7.3.1</v>
          </cell>
          <cell r="D1543" t="str">
            <v>Tubo Concreto Armado Classe A-2 Pb Je Nbr-8890 Dn 500Mm P/ Esg Sanitariom</v>
          </cell>
          <cell r="E1543" t="str">
            <v>m</v>
          </cell>
          <cell r="F1543">
            <v>118.15</v>
          </cell>
          <cell r="G1543">
            <v>156.41999999999999</v>
          </cell>
          <cell r="H1543">
            <v>18481.02</v>
          </cell>
          <cell r="I1543">
            <v>156.41999999999999</v>
          </cell>
          <cell r="J1543">
            <v>18481.02</v>
          </cell>
          <cell r="K1543">
            <v>0</v>
          </cell>
          <cell r="L1543" t="str">
            <v xml:space="preserve">   </v>
          </cell>
          <cell r="M1543">
            <v>1</v>
          </cell>
          <cell r="N1543">
            <v>0</v>
          </cell>
          <cell r="O1543">
            <v>0</v>
          </cell>
          <cell r="P1543" t="str">
            <v xml:space="preserve">   </v>
          </cell>
          <cell r="R1543" t="str">
            <v>7741</v>
          </cell>
        </row>
        <row r="1544">
          <cell r="A1544">
            <v>3269</v>
          </cell>
          <cell r="B1544" t="str">
            <v>F</v>
          </cell>
          <cell r="C1544" t="str">
            <v>2.7.1.8.1</v>
          </cell>
          <cell r="D1544" t="str">
            <v>Tubo Concreto Armado Classe A-2 Pb Je Nbr-8890 Dn 500Mm P/ Esg Sanitariom</v>
          </cell>
          <cell r="E1544" t="str">
            <v>m</v>
          </cell>
          <cell r="F1544">
            <v>558.99</v>
          </cell>
          <cell r="G1544">
            <v>156.41999999999999</v>
          </cell>
          <cell r="H1544">
            <v>87437.21</v>
          </cell>
          <cell r="I1544">
            <v>156.41999999999999</v>
          </cell>
          <cell r="J1544">
            <v>87437.21</v>
          </cell>
          <cell r="K1544">
            <v>0</v>
          </cell>
          <cell r="L1544" t="str">
            <v xml:space="preserve">   </v>
          </cell>
          <cell r="M1544">
            <v>1</v>
          </cell>
          <cell r="N1544">
            <v>0</v>
          </cell>
          <cell r="O1544">
            <v>0</v>
          </cell>
          <cell r="P1544" t="str">
            <v xml:space="preserve">   </v>
          </cell>
          <cell r="R1544" t="str">
            <v>7741</v>
          </cell>
        </row>
        <row r="1545">
          <cell r="A1545">
            <v>4204</v>
          </cell>
          <cell r="B1545" t="str">
            <v>F</v>
          </cell>
          <cell r="C1545" t="str">
            <v>2.10.7.1.8.2</v>
          </cell>
          <cell r="D1545" t="str">
            <v>Tubo Concreto Armado Classe A-2 Pb Je Nbr-8890 Dn 500Mm P/ Esg Sanitariom</v>
          </cell>
          <cell r="E1545" t="str">
            <v>m</v>
          </cell>
          <cell r="F1545">
            <v>148</v>
          </cell>
          <cell r="G1545">
            <v>156.41999999999999</v>
          </cell>
          <cell r="H1545">
            <v>23150.16</v>
          </cell>
          <cell r="I1545">
            <v>156.41999999999999</v>
          </cell>
          <cell r="J1545">
            <v>23150.16</v>
          </cell>
          <cell r="K1545">
            <v>0</v>
          </cell>
          <cell r="L1545" t="str">
            <v xml:space="preserve">   </v>
          </cell>
          <cell r="M1545">
            <v>1</v>
          </cell>
          <cell r="N1545">
            <v>0</v>
          </cell>
          <cell r="O1545">
            <v>0</v>
          </cell>
          <cell r="P1545" t="str">
            <v xml:space="preserve">   </v>
          </cell>
          <cell r="R1545" t="str">
            <v>7741</v>
          </cell>
        </row>
        <row r="1546">
          <cell r="A1546">
            <v>2073</v>
          </cell>
          <cell r="B1546" t="str">
            <v>F</v>
          </cell>
          <cell r="C1546" t="str">
            <v>2.2.1.8.3</v>
          </cell>
          <cell r="D1546" t="str">
            <v>Tubo Concreto Armado Classe A-2 Pb Je Nbr-8890 Dn 1000Mm P/ Esg Sanitario</v>
          </cell>
          <cell r="E1546" t="str">
            <v>m</v>
          </cell>
          <cell r="F1546">
            <v>549.42999999999995</v>
          </cell>
          <cell r="G1546">
            <v>422.2</v>
          </cell>
          <cell r="H1546">
            <v>231969.34</v>
          </cell>
          <cell r="I1546">
            <v>425.58</v>
          </cell>
          <cell r="J1546">
            <v>233826.41</v>
          </cell>
          <cell r="K1546">
            <v>-3.38</v>
          </cell>
          <cell r="L1546" t="str">
            <v xml:space="preserve">   </v>
          </cell>
          <cell r="M1546">
            <v>0.99209999999999998</v>
          </cell>
          <cell r="N1546">
            <v>-7.9000000000000008E-3</v>
          </cell>
          <cell r="O1546">
            <v>0</v>
          </cell>
          <cell r="P1546" t="str">
            <v xml:space="preserve">   </v>
          </cell>
          <cell r="R1546" t="str">
            <v>7720</v>
          </cell>
        </row>
        <row r="1547">
          <cell r="A1547">
            <v>3270</v>
          </cell>
          <cell r="B1547" t="str">
            <v>F</v>
          </cell>
          <cell r="C1547" t="str">
            <v>2.7.1.8.2</v>
          </cell>
          <cell r="D1547" t="str">
            <v>Tubo Concreto Armado Classe A-2 Pb Je Nbr-8890 Dn 700Mm P/ Esg Sanitario</v>
          </cell>
          <cell r="E1547" t="str">
            <v>m</v>
          </cell>
          <cell r="F1547">
            <v>173.49</v>
          </cell>
          <cell r="G1547">
            <v>251.11</v>
          </cell>
          <cell r="H1547">
            <v>43565.07</v>
          </cell>
          <cell r="I1547">
            <v>251.11</v>
          </cell>
          <cell r="J1547">
            <v>43565.07</v>
          </cell>
          <cell r="K1547">
            <v>0</v>
          </cell>
          <cell r="L1547" t="str">
            <v xml:space="preserve">   </v>
          </cell>
          <cell r="M1547">
            <v>1</v>
          </cell>
          <cell r="N1547">
            <v>0</v>
          </cell>
          <cell r="O1547">
            <v>0</v>
          </cell>
          <cell r="P1547" t="str">
            <v xml:space="preserve">   </v>
          </cell>
          <cell r="R1547" t="str">
            <v>7744</v>
          </cell>
        </row>
        <row r="1548">
          <cell r="A1548">
            <v>2071</v>
          </cell>
          <cell r="B1548" t="str">
            <v>F</v>
          </cell>
          <cell r="C1548" t="str">
            <v>2.2.1.8.1</v>
          </cell>
          <cell r="D1548" t="str">
            <v>Tubo Concreto Armado Classe A-2 Pb Je Nbr-8890 Dn 800Mm P/ Esg Sanitario</v>
          </cell>
          <cell r="E1548" t="str">
            <v>m</v>
          </cell>
          <cell r="F1548">
            <v>148.25</v>
          </cell>
          <cell r="G1548">
            <v>290.17</v>
          </cell>
          <cell r="H1548">
            <v>43017.7</v>
          </cell>
          <cell r="I1548">
            <v>290.17</v>
          </cell>
          <cell r="J1548">
            <v>43017.7</v>
          </cell>
          <cell r="K1548">
            <v>0</v>
          </cell>
          <cell r="L1548" t="str">
            <v xml:space="preserve">   </v>
          </cell>
          <cell r="M1548">
            <v>1</v>
          </cell>
          <cell r="N1548">
            <v>0</v>
          </cell>
          <cell r="O1548">
            <v>0</v>
          </cell>
          <cell r="P1548" t="str">
            <v xml:space="preserve">   </v>
          </cell>
          <cell r="R1548" t="str">
            <v>7773</v>
          </cell>
        </row>
        <row r="1549">
          <cell r="A1549">
            <v>3271</v>
          </cell>
          <cell r="B1549" t="str">
            <v>F</v>
          </cell>
          <cell r="C1549" t="str">
            <v>2.7.1.8.3</v>
          </cell>
          <cell r="D1549" t="str">
            <v>Tubo Concreto Armado Classe A-2 Pb Je Nbr-8890 Dn 800Mm P/ Esg Sanitario</v>
          </cell>
          <cell r="E1549" t="str">
            <v>m</v>
          </cell>
          <cell r="F1549">
            <v>64.7</v>
          </cell>
          <cell r="G1549">
            <v>290.17</v>
          </cell>
          <cell r="H1549">
            <v>18773.990000000002</v>
          </cell>
          <cell r="I1549">
            <v>290.17</v>
          </cell>
          <cell r="J1549">
            <v>18773.990000000002</v>
          </cell>
          <cell r="K1549">
            <v>0</v>
          </cell>
          <cell r="L1549" t="str">
            <v xml:space="preserve">   </v>
          </cell>
          <cell r="M1549">
            <v>1</v>
          </cell>
          <cell r="N1549">
            <v>0</v>
          </cell>
          <cell r="O1549">
            <v>0</v>
          </cell>
          <cell r="P1549" t="str">
            <v xml:space="preserve">   </v>
          </cell>
          <cell r="R1549" t="str">
            <v>7773</v>
          </cell>
        </row>
        <row r="1550">
          <cell r="A1550">
            <v>2072</v>
          </cell>
          <cell r="B1550" t="str">
            <v>F</v>
          </cell>
          <cell r="C1550" t="str">
            <v>2.2.1.8.2</v>
          </cell>
          <cell r="D1550" t="str">
            <v>Tubo Concreto Armado Classe A-2 Pb Je Nbr-8890 Dn 900Mm P/ Esg Sanitario</v>
          </cell>
          <cell r="E1550" t="str">
            <v>m</v>
          </cell>
          <cell r="F1550">
            <v>667.23</v>
          </cell>
          <cell r="G1550">
            <v>394.41</v>
          </cell>
          <cell r="H1550">
            <v>263162.18</v>
          </cell>
          <cell r="I1550">
            <v>397.59</v>
          </cell>
          <cell r="J1550">
            <v>265283.96999999997</v>
          </cell>
          <cell r="K1550">
            <v>-3.18</v>
          </cell>
          <cell r="L1550" t="str">
            <v xml:space="preserve">   </v>
          </cell>
          <cell r="M1550">
            <v>0.99199999999999999</v>
          </cell>
          <cell r="N1550">
            <v>-8.0000000000000002E-3</v>
          </cell>
          <cell r="O1550">
            <v>0</v>
          </cell>
          <cell r="P1550" t="str">
            <v xml:space="preserve">   </v>
          </cell>
          <cell r="R1550" t="str">
            <v>7754</v>
          </cell>
        </row>
        <row r="1551">
          <cell r="A1551">
            <v>217</v>
          </cell>
          <cell r="B1551" t="str">
            <v>F</v>
          </cell>
          <cell r="C1551" t="str">
            <v>1.5.4.1.25</v>
          </cell>
          <cell r="D1551" t="str">
            <v>Tubo de aço c/ flange e  ponta DN 1000 mm L = 1,90 m</v>
          </cell>
          <cell r="E1551" t="str">
            <v>pc</v>
          </cell>
          <cell r="F1551">
            <v>2</v>
          </cell>
          <cell r="G1551">
            <v>30160.86</v>
          </cell>
          <cell r="H1551">
            <v>60321.72</v>
          </cell>
          <cell r="I1551">
            <v>30160.86</v>
          </cell>
          <cell r="J1551">
            <v>60321.72</v>
          </cell>
          <cell r="K1551">
            <v>0</v>
          </cell>
          <cell r="L1551" t="str">
            <v xml:space="preserve">   </v>
          </cell>
          <cell r="M1551">
            <v>1</v>
          </cell>
          <cell r="N1551">
            <v>0</v>
          </cell>
          <cell r="O1551">
            <v>0</v>
          </cell>
          <cell r="P1551" t="str">
            <v xml:space="preserve">   </v>
          </cell>
          <cell r="R1551" t="str">
            <v>Comp498</v>
          </cell>
        </row>
        <row r="1552">
          <cell r="A1552">
            <v>218</v>
          </cell>
          <cell r="B1552" t="str">
            <v>F</v>
          </cell>
          <cell r="C1552" t="str">
            <v>1.5.4.1.26</v>
          </cell>
          <cell r="D1552" t="str">
            <v>Tubo de aço c/ flange e  ponta DN 1000 mm L = 8,80 m</v>
          </cell>
          <cell r="E1552" t="str">
            <v>pc</v>
          </cell>
          <cell r="F1552">
            <v>1</v>
          </cell>
          <cell r="G1552">
            <v>123410.37</v>
          </cell>
          <cell r="H1552">
            <v>123410.37</v>
          </cell>
          <cell r="I1552">
            <v>123410.37</v>
          </cell>
          <cell r="J1552">
            <v>123410.37</v>
          </cell>
          <cell r="K1552">
            <v>0</v>
          </cell>
          <cell r="L1552" t="str">
            <v xml:space="preserve">   </v>
          </cell>
          <cell r="M1552">
            <v>1</v>
          </cell>
          <cell r="N1552">
            <v>0</v>
          </cell>
          <cell r="O1552">
            <v>0</v>
          </cell>
          <cell r="P1552" t="str">
            <v xml:space="preserve">   </v>
          </cell>
          <cell r="R1552" t="str">
            <v>Comp499</v>
          </cell>
        </row>
        <row r="1553">
          <cell r="A1553">
            <v>223</v>
          </cell>
          <cell r="B1553" t="str">
            <v>F</v>
          </cell>
          <cell r="C1553" t="str">
            <v>1.5.4.1.31</v>
          </cell>
          <cell r="D1553" t="str">
            <v>Tubo de aço c/ flange e  ponta DN 400 mm L = 0,50 m</v>
          </cell>
          <cell r="E1553" t="str">
            <v>pc</v>
          </cell>
          <cell r="F1553">
            <v>8</v>
          </cell>
          <cell r="G1553">
            <v>2175.2800000000002</v>
          </cell>
          <cell r="H1553">
            <v>17402.240000000002</v>
          </cell>
          <cell r="I1553">
            <v>2175.27</v>
          </cell>
          <cell r="J1553">
            <v>17402.16</v>
          </cell>
          <cell r="K1553">
            <v>0.01</v>
          </cell>
          <cell r="L1553" t="str">
            <v xml:space="preserve">   </v>
          </cell>
          <cell r="M1553">
            <v>1</v>
          </cell>
          <cell r="N1553">
            <v>0</v>
          </cell>
          <cell r="O1553">
            <v>0</v>
          </cell>
          <cell r="P1553">
            <v>1.00000000002183E-2</v>
          </cell>
          <cell r="R1553" t="str">
            <v>Comp492</v>
          </cell>
        </row>
        <row r="1554">
          <cell r="A1554">
            <v>222</v>
          </cell>
          <cell r="B1554" t="str">
            <v>F</v>
          </cell>
          <cell r="C1554" t="str">
            <v>1.5.4.1.30</v>
          </cell>
          <cell r="D1554" t="str">
            <v>Tubo de aço c/ flange e  ponta DN 600 mm L = 0,50 m</v>
          </cell>
          <cell r="E1554" t="str">
            <v>pc</v>
          </cell>
          <cell r="F1554">
            <v>8</v>
          </cell>
          <cell r="G1554">
            <v>4036.8</v>
          </cell>
          <cell r="H1554">
            <v>32294.400000000001</v>
          </cell>
          <cell r="I1554">
            <v>4036.8</v>
          </cell>
          <cell r="J1554">
            <v>32294.400000000001</v>
          </cell>
          <cell r="K1554">
            <v>0</v>
          </cell>
          <cell r="L1554" t="str">
            <v xml:space="preserve">   </v>
          </cell>
          <cell r="M1554">
            <v>1</v>
          </cell>
          <cell r="N1554">
            <v>0</v>
          </cell>
          <cell r="O1554">
            <v>0</v>
          </cell>
          <cell r="P1554" t="str">
            <v xml:space="preserve">   </v>
          </cell>
          <cell r="R1554" t="str">
            <v>Comp493</v>
          </cell>
        </row>
        <row r="1555">
          <cell r="A1555">
            <v>201</v>
          </cell>
          <cell r="B1555" t="str">
            <v>F</v>
          </cell>
          <cell r="C1555" t="str">
            <v>1.5.4.1.9</v>
          </cell>
          <cell r="D1555" t="str">
            <v>Tubo de aço c/ flange e  ponta DN 600 mm L = 2,15 m</v>
          </cell>
          <cell r="E1555" t="str">
            <v>pc</v>
          </cell>
          <cell r="F1555">
            <v>4</v>
          </cell>
          <cell r="G1555">
            <v>11835.49</v>
          </cell>
          <cell r="H1555">
            <v>47341.96</v>
          </cell>
          <cell r="I1555">
            <v>11835.48</v>
          </cell>
          <cell r="J1555">
            <v>47341.919999999998</v>
          </cell>
          <cell r="K1555">
            <v>0.01</v>
          </cell>
          <cell r="L1555" t="str">
            <v xml:space="preserve">   </v>
          </cell>
          <cell r="M1555">
            <v>1</v>
          </cell>
          <cell r="N1555">
            <v>0</v>
          </cell>
          <cell r="O1555">
            <v>0</v>
          </cell>
          <cell r="P1555">
            <v>1.00000000002183E-2</v>
          </cell>
          <cell r="R1555" t="str">
            <v>Comp495</v>
          </cell>
        </row>
        <row r="1556">
          <cell r="A1556">
            <v>229</v>
          </cell>
          <cell r="B1556" t="str">
            <v>F</v>
          </cell>
          <cell r="C1556" t="str">
            <v>1.5.4.1.37</v>
          </cell>
          <cell r="D1556" t="str">
            <v>Tubo de aço c/ flange e  ponta para junta alvenius DN 600 mm L = 1,20 m</v>
          </cell>
          <cell r="E1556" t="str">
            <v>pc</v>
          </cell>
          <cell r="F1556">
            <v>1</v>
          </cell>
          <cell r="G1556">
            <v>7344.51</v>
          </cell>
          <cell r="H1556">
            <v>7344.51</v>
          </cell>
          <cell r="I1556">
            <v>7344.51</v>
          </cell>
          <cell r="J1556">
            <v>7344.51</v>
          </cell>
          <cell r="K1556">
            <v>0</v>
          </cell>
          <cell r="L1556" t="str">
            <v xml:space="preserve">   </v>
          </cell>
          <cell r="M1556">
            <v>1</v>
          </cell>
          <cell r="N1556">
            <v>0</v>
          </cell>
          <cell r="O1556">
            <v>0</v>
          </cell>
          <cell r="P1556" t="str">
            <v xml:space="preserve">   </v>
          </cell>
          <cell r="R1556" t="str">
            <v>Comp494</v>
          </cell>
        </row>
        <row r="1557">
          <cell r="A1557">
            <v>117</v>
          </cell>
          <cell r="B1557" t="str">
            <v>F</v>
          </cell>
          <cell r="C1557" t="str">
            <v>1.4.3.1.9</v>
          </cell>
          <cell r="D1557" t="str">
            <v xml:space="preserve">Tubo de aço c/ flange e Ponta DN 600 L=3,40 </v>
          </cell>
          <cell r="E1557" t="str">
            <v>un</v>
          </cell>
          <cell r="F1557">
            <v>1</v>
          </cell>
          <cell r="G1557">
            <v>17745.72</v>
          </cell>
          <cell r="H1557">
            <v>17745.72</v>
          </cell>
          <cell r="I1557">
            <v>17745.72</v>
          </cell>
          <cell r="J1557">
            <v>17745.72</v>
          </cell>
          <cell r="K1557">
            <v>0</v>
          </cell>
          <cell r="L1557" t="str">
            <v xml:space="preserve">   </v>
          </cell>
          <cell r="M1557">
            <v>1</v>
          </cell>
          <cell r="N1557">
            <v>0</v>
          </cell>
          <cell r="O1557">
            <v>0</v>
          </cell>
          <cell r="P1557" t="str">
            <v xml:space="preserve">   </v>
          </cell>
          <cell r="R1557" t="str">
            <v>Comp497</v>
          </cell>
        </row>
        <row r="1558">
          <cell r="A1558">
            <v>210</v>
          </cell>
          <cell r="B1558" t="str">
            <v>F</v>
          </cell>
          <cell r="C1558" t="str">
            <v>1.5.4.1.18</v>
          </cell>
          <cell r="D1558" t="str">
            <v>Tubo de aço c/ flanges DN 400 mm L = 0,45 m 169,935 kg</v>
          </cell>
          <cell r="E1558" t="str">
            <v>pc</v>
          </cell>
          <cell r="F1558">
            <v>2</v>
          </cell>
          <cell r="G1558">
            <v>2877.45</v>
          </cell>
          <cell r="H1558">
            <v>5754.9</v>
          </cell>
          <cell r="I1558">
            <v>2877.45</v>
          </cell>
          <cell r="J1558">
            <v>5754.9</v>
          </cell>
          <cell r="K1558">
            <v>0</v>
          </cell>
          <cell r="L1558" t="str">
            <v xml:space="preserve">   </v>
          </cell>
          <cell r="M1558">
            <v>1</v>
          </cell>
          <cell r="N1558">
            <v>0</v>
          </cell>
          <cell r="O1558">
            <v>0</v>
          </cell>
          <cell r="P1558" t="str">
            <v xml:space="preserve">   </v>
          </cell>
          <cell r="R1558" t="str">
            <v>Comp500</v>
          </cell>
        </row>
        <row r="1559">
          <cell r="A1559">
            <v>225</v>
          </cell>
          <cell r="B1559" t="str">
            <v>F</v>
          </cell>
          <cell r="C1559" t="str">
            <v>1.5.4.1.33</v>
          </cell>
          <cell r="D1559" t="str">
            <v>Tubo de aço c/ flanges DN 400 mm L = 1,00 m</v>
          </cell>
          <cell r="E1559" t="str">
            <v>pc</v>
          </cell>
          <cell r="F1559">
            <v>8</v>
          </cell>
          <cell r="G1559">
            <v>4347.54</v>
          </cell>
          <cell r="H1559">
            <v>34780.32</v>
          </cell>
          <cell r="I1559">
            <v>4347.54</v>
          </cell>
          <cell r="J1559">
            <v>34780.32</v>
          </cell>
          <cell r="K1559">
            <v>0</v>
          </cell>
          <cell r="L1559" t="str">
            <v xml:space="preserve">   </v>
          </cell>
          <cell r="M1559">
            <v>1</v>
          </cell>
          <cell r="N1559">
            <v>0</v>
          </cell>
          <cell r="O1559">
            <v>0</v>
          </cell>
          <cell r="P1559" t="str">
            <v xml:space="preserve">   </v>
          </cell>
          <cell r="R1559" t="str">
            <v>Comp501</v>
          </cell>
        </row>
        <row r="1560">
          <cell r="A1560">
            <v>212</v>
          </cell>
          <cell r="B1560" t="str">
            <v>F</v>
          </cell>
          <cell r="C1560" t="str">
            <v>1.5.4.1.20</v>
          </cell>
          <cell r="D1560" t="str">
            <v>Tubo de aço c/ flanges DN 400 mm L = 1,35 m 100,610 kg</v>
          </cell>
          <cell r="E1560" t="str">
            <v>pc</v>
          </cell>
          <cell r="F1560">
            <v>2</v>
          </cell>
          <cell r="G1560">
            <v>5282.8</v>
          </cell>
          <cell r="H1560">
            <v>10565.6</v>
          </cell>
          <cell r="I1560">
            <v>5282.79</v>
          </cell>
          <cell r="J1560">
            <v>10565.58</v>
          </cell>
          <cell r="K1560">
            <v>0.01</v>
          </cell>
          <cell r="L1560" t="str">
            <v xml:space="preserve">   </v>
          </cell>
          <cell r="M1560">
            <v>1</v>
          </cell>
          <cell r="N1560">
            <v>0</v>
          </cell>
          <cell r="O1560">
            <v>0</v>
          </cell>
          <cell r="P1560">
            <v>1.00000000002183E-2</v>
          </cell>
          <cell r="R1560" t="str">
            <v>Comp502</v>
          </cell>
        </row>
        <row r="1561">
          <cell r="A1561">
            <v>213</v>
          </cell>
          <cell r="B1561" t="str">
            <v>F</v>
          </cell>
          <cell r="C1561" t="str">
            <v>1.5.4.1.21</v>
          </cell>
          <cell r="D1561" t="str">
            <v>Tubo de aço c/ flanges DN 400 mm L = 1,80 m 100,610 kg</v>
          </cell>
          <cell r="E1561" t="str">
            <v>pc</v>
          </cell>
          <cell r="F1561">
            <v>2</v>
          </cell>
          <cell r="G1561">
            <v>6486.96</v>
          </cell>
          <cell r="H1561">
            <v>12973.92</v>
          </cell>
          <cell r="I1561">
            <v>6486.96</v>
          </cell>
          <cell r="J1561">
            <v>12973.92</v>
          </cell>
          <cell r="K1561">
            <v>0</v>
          </cell>
          <cell r="L1561" t="str">
            <v xml:space="preserve">   </v>
          </cell>
          <cell r="M1561">
            <v>1</v>
          </cell>
          <cell r="N1561">
            <v>0</v>
          </cell>
          <cell r="O1561">
            <v>0</v>
          </cell>
          <cell r="P1561" t="str">
            <v xml:space="preserve">   </v>
          </cell>
          <cell r="R1561" t="str">
            <v>Comp503</v>
          </cell>
        </row>
        <row r="1562">
          <cell r="A1562">
            <v>207</v>
          </cell>
          <cell r="B1562" t="str">
            <v>F</v>
          </cell>
          <cell r="C1562" t="str">
            <v>1.5.4.1.15</v>
          </cell>
          <cell r="D1562" t="str">
            <v>Tubo de aço c/ flanges DN 500 mm L = 0,45 m 116,780 kg</v>
          </cell>
          <cell r="E1562" t="str">
            <v>pc</v>
          </cell>
          <cell r="F1562">
            <v>8</v>
          </cell>
          <cell r="G1562">
            <v>3908.31</v>
          </cell>
          <cell r="H1562">
            <v>31266.48</v>
          </cell>
          <cell r="I1562">
            <v>3908.31</v>
          </cell>
          <cell r="J1562">
            <v>31266.48</v>
          </cell>
          <cell r="K1562">
            <v>0</v>
          </cell>
          <cell r="L1562" t="str">
            <v xml:space="preserve">   </v>
          </cell>
          <cell r="M1562">
            <v>1</v>
          </cell>
          <cell r="N1562">
            <v>0</v>
          </cell>
          <cell r="O1562">
            <v>0</v>
          </cell>
          <cell r="P1562" t="str">
            <v xml:space="preserve">   </v>
          </cell>
          <cell r="R1562" t="str">
            <v>Comp504</v>
          </cell>
        </row>
        <row r="1563">
          <cell r="A1563">
            <v>199</v>
          </cell>
          <cell r="B1563" t="str">
            <v>F</v>
          </cell>
          <cell r="C1563" t="str">
            <v>1.5.4.1.7</v>
          </cell>
          <cell r="D1563" t="str">
            <v>Tubo de aço c/ flanges DN 600 mm L = 0,40 m 152,320 kg</v>
          </cell>
          <cell r="E1563" t="str">
            <v>pc</v>
          </cell>
          <cell r="F1563">
            <v>2</v>
          </cell>
          <cell r="G1563">
            <v>5237.97</v>
          </cell>
          <cell r="H1563">
            <v>10475.94</v>
          </cell>
          <cell r="I1563">
            <v>5237.97</v>
          </cell>
          <cell r="J1563">
            <v>10475.94</v>
          </cell>
          <cell r="K1563">
            <v>0</v>
          </cell>
          <cell r="L1563" t="str">
            <v xml:space="preserve">   </v>
          </cell>
          <cell r="M1563">
            <v>1</v>
          </cell>
          <cell r="N1563">
            <v>0</v>
          </cell>
          <cell r="O1563">
            <v>0</v>
          </cell>
          <cell r="P1563" t="str">
            <v xml:space="preserve">   </v>
          </cell>
          <cell r="R1563" t="str">
            <v>Comp505</v>
          </cell>
        </row>
        <row r="1564">
          <cell r="A1564">
            <v>237</v>
          </cell>
          <cell r="B1564" t="str">
            <v>F</v>
          </cell>
          <cell r="C1564" t="str">
            <v>1.5.4.1.45</v>
          </cell>
          <cell r="D1564" t="str">
            <v>Tubo de aço c/ flanges DN 600 mm L = 1,40 m</v>
          </cell>
          <cell r="E1564" t="str">
            <v>pc</v>
          </cell>
          <cell r="F1564">
            <v>1</v>
          </cell>
          <cell r="G1564">
            <v>9964.98</v>
          </cell>
          <cell r="H1564">
            <v>9964.98</v>
          </cell>
          <cell r="I1564">
            <v>9964.98</v>
          </cell>
          <cell r="J1564">
            <v>9964.98</v>
          </cell>
          <cell r="K1564">
            <v>0</v>
          </cell>
          <cell r="L1564" t="str">
            <v xml:space="preserve">   </v>
          </cell>
          <cell r="M1564">
            <v>1</v>
          </cell>
          <cell r="N1564">
            <v>0</v>
          </cell>
          <cell r="O1564">
            <v>0</v>
          </cell>
          <cell r="P1564" t="str">
            <v xml:space="preserve">   </v>
          </cell>
          <cell r="R1564" t="str">
            <v>Comp506</v>
          </cell>
        </row>
        <row r="1565">
          <cell r="A1565">
            <v>234</v>
          </cell>
          <cell r="B1565" t="str">
            <v>F</v>
          </cell>
          <cell r="C1565" t="str">
            <v>1.5.4.1.42</v>
          </cell>
          <cell r="D1565" t="str">
            <v>Tubo de aço c/ flanges DN 600 mm L = 2,20 m</v>
          </cell>
          <cell r="E1565" t="str">
            <v>pc</v>
          </cell>
          <cell r="F1565">
            <v>2</v>
          </cell>
          <cell r="G1565">
            <v>13744.8</v>
          </cell>
          <cell r="H1565">
            <v>27489.599999999999</v>
          </cell>
          <cell r="I1565">
            <v>13744.8</v>
          </cell>
          <cell r="J1565">
            <v>27489.599999999999</v>
          </cell>
          <cell r="K1565">
            <v>0</v>
          </cell>
          <cell r="L1565" t="str">
            <v xml:space="preserve">   </v>
          </cell>
          <cell r="M1565">
            <v>1</v>
          </cell>
          <cell r="N1565">
            <v>0</v>
          </cell>
          <cell r="O1565">
            <v>0</v>
          </cell>
          <cell r="P1565" t="str">
            <v xml:space="preserve">   </v>
          </cell>
          <cell r="R1565" t="str">
            <v>Comp507</v>
          </cell>
        </row>
        <row r="1566">
          <cell r="A1566">
            <v>228</v>
          </cell>
          <cell r="B1566" t="str">
            <v>F</v>
          </cell>
          <cell r="C1566" t="str">
            <v>1.5.4.1.36</v>
          </cell>
          <cell r="D1566" t="str">
            <v>Tubo de aço c/ flanges DN 600 mm L = 4,60 m</v>
          </cell>
          <cell r="E1566" t="str">
            <v>pc</v>
          </cell>
          <cell r="F1566">
            <v>6</v>
          </cell>
          <cell r="G1566">
            <v>25090.23</v>
          </cell>
          <cell r="H1566">
            <v>150541.38</v>
          </cell>
          <cell r="I1566">
            <v>25090.23</v>
          </cell>
          <cell r="J1566">
            <v>150541.38</v>
          </cell>
          <cell r="K1566">
            <v>0</v>
          </cell>
          <cell r="L1566" t="str">
            <v xml:space="preserve">   </v>
          </cell>
          <cell r="M1566">
            <v>1</v>
          </cell>
          <cell r="N1566">
            <v>0</v>
          </cell>
          <cell r="O1566">
            <v>0</v>
          </cell>
          <cell r="P1566" t="str">
            <v xml:space="preserve">   </v>
          </cell>
          <cell r="R1566" t="str">
            <v>Comp508</v>
          </cell>
        </row>
        <row r="1567">
          <cell r="A1567">
            <v>239</v>
          </cell>
          <cell r="B1567" t="str">
            <v>F</v>
          </cell>
          <cell r="C1567" t="str">
            <v>1.5.4.1.47</v>
          </cell>
          <cell r="D1567" t="str">
            <v>Tubo de aço c/ pontas p/ junta alvenius e flangeada DN 600 mm L = 2,15 m</v>
          </cell>
          <cell r="E1567" t="str">
            <v>pc</v>
          </cell>
          <cell r="F1567">
            <v>1</v>
          </cell>
          <cell r="G1567">
            <v>10162.200000000001</v>
          </cell>
          <cell r="H1567">
            <v>10162.200000000001</v>
          </cell>
          <cell r="I1567">
            <v>10162.200000000001</v>
          </cell>
          <cell r="J1567">
            <v>10162.200000000001</v>
          </cell>
          <cell r="K1567">
            <v>0</v>
          </cell>
          <cell r="L1567" t="str">
            <v xml:space="preserve">   </v>
          </cell>
          <cell r="M1567">
            <v>1</v>
          </cell>
          <cell r="N1567">
            <v>0</v>
          </cell>
          <cell r="O1567">
            <v>0</v>
          </cell>
          <cell r="P1567" t="str">
            <v xml:space="preserve">   </v>
          </cell>
          <cell r="R1567" t="str">
            <v>Comp496</v>
          </cell>
        </row>
        <row r="1568">
          <cell r="A1568">
            <v>232</v>
          </cell>
          <cell r="B1568" t="str">
            <v>F</v>
          </cell>
          <cell r="C1568" t="str">
            <v>1.5.4.1.40</v>
          </cell>
          <cell r="D1568" t="str">
            <v>Tubo de aço com pontas para junta alvenius DN 600 mm L = 1,25 m</v>
          </cell>
          <cell r="E1568" t="str">
            <v>pc</v>
          </cell>
          <cell r="F1568">
            <v>1</v>
          </cell>
          <cell r="G1568">
            <v>7344.51</v>
          </cell>
          <cell r="H1568">
            <v>7344.51</v>
          </cell>
          <cell r="I1568">
            <v>7344.51</v>
          </cell>
          <cell r="J1568">
            <v>7344.51</v>
          </cell>
          <cell r="K1568">
            <v>0</v>
          </cell>
          <cell r="L1568" t="str">
            <v xml:space="preserve">   </v>
          </cell>
          <cell r="M1568">
            <v>1</v>
          </cell>
          <cell r="N1568">
            <v>0</v>
          </cell>
          <cell r="O1568">
            <v>0</v>
          </cell>
          <cell r="P1568" t="str">
            <v xml:space="preserve">   </v>
          </cell>
          <cell r="R1568" t="str">
            <v>Comp491</v>
          </cell>
        </row>
        <row r="1569">
          <cell r="A1569">
            <v>399</v>
          </cell>
          <cell r="B1569" t="str">
            <v>F</v>
          </cell>
          <cell r="C1569" t="str">
            <v>1.8.1.4.12</v>
          </cell>
          <cell r="D1569" t="str">
            <v>Tubo Fofo C/Flange E Ponta Tfp Pn-10/16 Dn 150</v>
          </cell>
          <cell r="E1569" t="str">
            <v>pc</v>
          </cell>
          <cell r="F1569">
            <v>3</v>
          </cell>
          <cell r="G1569">
            <v>572.64</v>
          </cell>
          <cell r="H1569">
            <v>1717.92</v>
          </cell>
          <cell r="I1569">
            <v>572.64</v>
          </cell>
          <cell r="J1569">
            <v>1717.92</v>
          </cell>
          <cell r="K1569">
            <v>0</v>
          </cell>
          <cell r="L1569" t="str">
            <v xml:space="preserve">   </v>
          </cell>
          <cell r="M1569">
            <v>1</v>
          </cell>
          <cell r="N1569">
            <v>0</v>
          </cell>
          <cell r="O1569">
            <v>0</v>
          </cell>
          <cell r="P1569" t="str">
            <v xml:space="preserve">   </v>
          </cell>
          <cell r="R1569" t="str">
            <v>9276</v>
          </cell>
        </row>
        <row r="1570">
          <cell r="A1570">
            <v>236</v>
          </cell>
          <cell r="B1570" t="str">
            <v>F</v>
          </cell>
          <cell r="C1570" t="str">
            <v>1.5.4.1.44</v>
          </cell>
          <cell r="D1570" t="str">
            <v>Tubo de fofo ductil c/ flange e ponta DN  300 mm L = 0,25 m 46,550 kg</v>
          </cell>
          <cell r="E1570" t="str">
            <v>pc</v>
          </cell>
          <cell r="F1570">
            <v>4</v>
          </cell>
          <cell r="G1570">
            <v>326.01</v>
          </cell>
          <cell r="H1570">
            <v>1304.04</v>
          </cell>
          <cell r="I1570">
            <v>326.01</v>
          </cell>
          <cell r="J1570">
            <v>1304.04</v>
          </cell>
          <cell r="K1570">
            <v>0</v>
          </cell>
          <cell r="L1570" t="str">
            <v xml:space="preserve">   </v>
          </cell>
          <cell r="M1570">
            <v>1</v>
          </cell>
          <cell r="N1570">
            <v>0</v>
          </cell>
          <cell r="O1570">
            <v>0</v>
          </cell>
          <cell r="P1570" t="str">
            <v xml:space="preserve">   </v>
          </cell>
          <cell r="R1570" t="str">
            <v>Comp549</v>
          </cell>
        </row>
        <row r="1571">
          <cell r="A1571">
            <v>388</v>
          </cell>
          <cell r="B1571" t="str">
            <v>F</v>
          </cell>
          <cell r="C1571" t="str">
            <v>1.8.1.4.1</v>
          </cell>
          <cell r="D1571" t="str">
            <v>Tubo Fofo Classe K-7 Jgs Dn 400 Inclusive Anel Borracha</v>
          </cell>
          <cell r="E1571" t="str">
            <v>m</v>
          </cell>
          <cell r="F1571">
            <v>2292.7800000000002</v>
          </cell>
          <cell r="G1571">
            <v>893.8</v>
          </cell>
          <cell r="H1571">
            <v>2049286.76</v>
          </cell>
          <cell r="I1571">
            <v>900.99</v>
          </cell>
          <cell r="J1571">
            <v>2065771.85</v>
          </cell>
          <cell r="K1571">
            <v>-7.19</v>
          </cell>
          <cell r="L1571" t="str">
            <v xml:space="preserve">   </v>
          </cell>
          <cell r="M1571">
            <v>0.99199999999999999</v>
          </cell>
          <cell r="N1571">
            <v>-8.0000000000000002E-3</v>
          </cell>
          <cell r="O1571">
            <v>0</v>
          </cell>
          <cell r="P1571" t="str">
            <v xml:space="preserve">   </v>
          </cell>
          <cell r="R1571" t="str">
            <v>9775</v>
          </cell>
        </row>
        <row r="1572">
          <cell r="A1572">
            <v>416</v>
          </cell>
          <cell r="B1572" t="str">
            <v>F</v>
          </cell>
          <cell r="C1572" t="str">
            <v>1.8.1.5.5</v>
          </cell>
          <cell r="D1572" t="str">
            <v>Tubo de fofo ductil K7 ponta e bolsa c/ junta elastica (jgs), incluindo aneis de borracha DN 400, L=6,00m  468,600kg</v>
          </cell>
          <cell r="E1572" t="str">
            <v>pc</v>
          </cell>
          <cell r="F1572">
            <v>2</v>
          </cell>
          <cell r="G1572">
            <v>5405.95</v>
          </cell>
          <cell r="H1572">
            <v>10811.9</v>
          </cell>
          <cell r="I1572">
            <v>5405.95</v>
          </cell>
          <cell r="J1572">
            <v>10811.9</v>
          </cell>
          <cell r="K1572">
            <v>0</v>
          </cell>
          <cell r="L1572" t="str">
            <v xml:space="preserve">   </v>
          </cell>
          <cell r="M1572">
            <v>1</v>
          </cell>
          <cell r="N1572">
            <v>0</v>
          </cell>
          <cell r="O1572">
            <v>0</v>
          </cell>
          <cell r="P1572" t="str">
            <v xml:space="preserve">   </v>
          </cell>
          <cell r="R1572" t="str">
            <v>Comp516</v>
          </cell>
        </row>
        <row r="1573">
          <cell r="A1573">
            <v>240</v>
          </cell>
          <cell r="B1573" t="str">
            <v>F</v>
          </cell>
          <cell r="C1573" t="str">
            <v>1.5.4.1.48</v>
          </cell>
          <cell r="D1573" t="str">
            <v>Tubo de fofo ductil k7 ponta e bolsa c/ junta elastica (jgs), incluindo aneis de borracha, DN 800 mm L = 7,00 m</v>
          </cell>
          <cell r="E1573" t="str">
            <v>pc</v>
          </cell>
          <cell r="F1573">
            <v>3</v>
          </cell>
          <cell r="G1573">
            <v>16462.990000000002</v>
          </cell>
          <cell r="H1573">
            <v>49388.97</v>
          </cell>
          <cell r="I1573">
            <v>16462.990000000002</v>
          </cell>
          <cell r="J1573">
            <v>49388.97</v>
          </cell>
          <cell r="K1573">
            <v>0</v>
          </cell>
          <cell r="L1573" t="str">
            <v xml:space="preserve">   </v>
          </cell>
          <cell r="M1573">
            <v>1</v>
          </cell>
          <cell r="N1573">
            <v>0</v>
          </cell>
          <cell r="O1573">
            <v>0</v>
          </cell>
          <cell r="P1573" t="str">
            <v xml:space="preserve">   </v>
          </cell>
          <cell r="R1573" t="str">
            <v>Comp517</v>
          </cell>
        </row>
        <row r="1574">
          <cell r="A1574">
            <v>119</v>
          </cell>
          <cell r="B1574" t="str">
            <v>F</v>
          </cell>
          <cell r="C1574" t="str">
            <v>1.4.3.1.11</v>
          </cell>
          <cell r="D1574" t="str">
            <v>Tubo em aço, com Flanges(Peça Especial) com curva 90° Conforme det 02 TFL  PN-10 DN 600 mm L =3,25 m</v>
          </cell>
          <cell r="E1574" t="str">
            <v>un</v>
          </cell>
          <cell r="F1574">
            <v>1</v>
          </cell>
          <cell r="G1574">
            <v>30035.37</v>
          </cell>
          <cell r="H1574">
            <v>30035.37</v>
          </cell>
          <cell r="I1574">
            <v>30035.37</v>
          </cell>
          <cell r="J1574">
            <v>30035.37</v>
          </cell>
          <cell r="K1574">
            <v>0</v>
          </cell>
          <cell r="L1574" t="str">
            <v xml:space="preserve">   </v>
          </cell>
          <cell r="M1574">
            <v>1</v>
          </cell>
          <cell r="N1574">
            <v>0</v>
          </cell>
          <cell r="O1574">
            <v>0</v>
          </cell>
          <cell r="P1574" t="str">
            <v xml:space="preserve">   </v>
          </cell>
          <cell r="R1574" t="str">
            <v>Comp509</v>
          </cell>
        </row>
        <row r="1575">
          <cell r="A1575">
            <v>1401</v>
          </cell>
          <cell r="B1575" t="str">
            <v>F</v>
          </cell>
          <cell r="C1575" t="str">
            <v>1.13.4.19</v>
          </cell>
          <cell r="D1575" t="str">
            <v>Tubo Pvc Defofo Eb-1208 P/ Rede Agua Je 1 Mpa Dn 150Mm</v>
          </cell>
          <cell r="E1575" t="str">
            <v>m</v>
          </cell>
          <cell r="F1575">
            <v>721</v>
          </cell>
          <cell r="G1575">
            <v>54.63</v>
          </cell>
          <cell r="H1575">
            <v>39388.230000000003</v>
          </cell>
          <cell r="I1575">
            <v>55.06</v>
          </cell>
          <cell r="J1575">
            <v>39698.26</v>
          </cell>
          <cell r="K1575">
            <v>-0.43</v>
          </cell>
          <cell r="L1575" t="str">
            <v xml:space="preserve">   </v>
          </cell>
          <cell r="M1575">
            <v>0.99219999999999997</v>
          </cell>
          <cell r="N1575">
            <v>-7.7999999999999996E-3</v>
          </cell>
          <cell r="O1575">
            <v>0</v>
          </cell>
          <cell r="P1575" t="str">
            <v xml:space="preserve">   </v>
          </cell>
          <cell r="R1575" t="str">
            <v>9828</v>
          </cell>
        </row>
        <row r="1576">
          <cell r="A1576">
            <v>1402</v>
          </cell>
          <cell r="B1576" t="str">
            <v>F</v>
          </cell>
          <cell r="C1576" t="str">
            <v>1.13.4.20</v>
          </cell>
          <cell r="D1576" t="str">
            <v>Tubo Pvc Defofo Eb-1208 P/ Rede Agua Je 1 Mpa Dn 200Mm</v>
          </cell>
          <cell r="E1576" t="str">
            <v>m</v>
          </cell>
          <cell r="F1576">
            <v>237</v>
          </cell>
          <cell r="G1576">
            <v>93.7</v>
          </cell>
          <cell r="H1576">
            <v>22206.9</v>
          </cell>
          <cell r="I1576">
            <v>93.7</v>
          </cell>
          <cell r="J1576">
            <v>22206.9</v>
          </cell>
          <cell r="K1576">
            <v>0</v>
          </cell>
          <cell r="L1576" t="str">
            <v xml:space="preserve">   </v>
          </cell>
          <cell r="M1576">
            <v>1</v>
          </cell>
          <cell r="N1576">
            <v>0</v>
          </cell>
          <cell r="O1576">
            <v>0</v>
          </cell>
          <cell r="P1576" t="str">
            <v xml:space="preserve">   </v>
          </cell>
          <cell r="R1576" t="str">
            <v>9829</v>
          </cell>
        </row>
        <row r="1577">
          <cell r="A1577">
            <v>1484</v>
          </cell>
          <cell r="B1577" t="str">
            <v>F</v>
          </cell>
          <cell r="C1577" t="str">
            <v>1.14.4.19</v>
          </cell>
          <cell r="D1577" t="str">
            <v>Tubo Pvc Pba 20 Je Nbr 5647 P/Rede Agua Dn 100/De 110 Mm</v>
          </cell>
          <cell r="E1577" t="str">
            <v>m</v>
          </cell>
          <cell r="F1577">
            <v>660</v>
          </cell>
          <cell r="G1577">
            <v>35.93</v>
          </cell>
          <cell r="H1577">
            <v>23713.8</v>
          </cell>
          <cell r="I1577">
            <v>35.93</v>
          </cell>
          <cell r="J1577">
            <v>23713.8</v>
          </cell>
          <cell r="K1577">
            <v>0</v>
          </cell>
          <cell r="L1577" t="str">
            <v xml:space="preserve">   </v>
          </cell>
          <cell r="M1577">
            <v>1</v>
          </cell>
          <cell r="N1577">
            <v>0</v>
          </cell>
          <cell r="O1577">
            <v>0</v>
          </cell>
          <cell r="P1577" t="str">
            <v xml:space="preserve">   </v>
          </cell>
          <cell r="R1577" t="str">
            <v>12602</v>
          </cell>
        </row>
        <row r="1578">
          <cell r="A1578">
            <v>1485</v>
          </cell>
          <cell r="B1578" t="str">
            <v>F</v>
          </cell>
          <cell r="C1578" t="str">
            <v>1.14.4.20</v>
          </cell>
          <cell r="D1578" t="str">
            <v>Tubo Pvc Pba 20 Je Nbr 5647 P/Rede Agua Dn 75/De 85 Mm</v>
          </cell>
          <cell r="E1578" t="str">
            <v>m</v>
          </cell>
          <cell r="F1578">
            <v>2674.37</v>
          </cell>
          <cell r="G1578">
            <v>21.46</v>
          </cell>
          <cell r="H1578">
            <v>57391.98</v>
          </cell>
          <cell r="I1578">
            <v>21.46</v>
          </cell>
          <cell r="J1578">
            <v>57391.98</v>
          </cell>
          <cell r="K1578">
            <v>0</v>
          </cell>
          <cell r="L1578" t="str">
            <v xml:space="preserve">   </v>
          </cell>
          <cell r="M1578">
            <v>1</v>
          </cell>
          <cell r="N1578">
            <v>0</v>
          </cell>
          <cell r="O1578">
            <v>0</v>
          </cell>
          <cell r="P1578" t="str">
            <v xml:space="preserve">   </v>
          </cell>
          <cell r="R1578" t="str">
            <v>12611</v>
          </cell>
        </row>
        <row r="1579">
          <cell r="A1579">
            <v>4177</v>
          </cell>
          <cell r="B1579" t="str">
            <v>F</v>
          </cell>
          <cell r="C1579" t="str">
            <v>2.10.7.1.3.1</v>
          </cell>
          <cell r="D1579" t="str">
            <v>Tubo em RPVC Classe 06 DN 100mm L=6,60m</v>
          </cell>
          <cell r="E1579" t="str">
            <v>pc</v>
          </cell>
          <cell r="F1579">
            <v>160</v>
          </cell>
          <cell r="G1579">
            <v>1123.3</v>
          </cell>
          <cell r="H1579">
            <v>179728</v>
          </cell>
          <cell r="I1579">
            <v>1132.32</v>
          </cell>
          <cell r="J1579">
            <v>181171.20000000001</v>
          </cell>
          <cell r="K1579">
            <v>-9.02</v>
          </cell>
          <cell r="L1579" t="str">
            <v xml:space="preserve">   </v>
          </cell>
          <cell r="M1579">
            <v>0.99199999999999999</v>
          </cell>
          <cell r="N1579">
            <v>-8.0000000000000002E-3</v>
          </cell>
          <cell r="O1579">
            <v>0</v>
          </cell>
          <cell r="P1579" t="str">
            <v xml:space="preserve">   </v>
          </cell>
          <cell r="R1579" t="str">
            <v>Comp575</v>
          </cell>
        </row>
        <row r="1580">
          <cell r="A1580">
            <v>1098</v>
          </cell>
          <cell r="B1580" t="str">
            <v>F</v>
          </cell>
          <cell r="C1580" t="str">
            <v>1.9.3.1.4</v>
          </cell>
          <cell r="D1580" t="str">
            <v>Tubo flange e ponta pn10 fofo dn  300 x 0,50 46,550 kg</v>
          </cell>
          <cell r="E1580" t="str">
            <v>pc</v>
          </cell>
          <cell r="F1580">
            <v>2</v>
          </cell>
          <cell r="G1580">
            <v>645.49</v>
          </cell>
          <cell r="H1580">
            <v>1290.98</v>
          </cell>
          <cell r="I1580">
            <v>645.49</v>
          </cell>
          <cell r="J1580">
            <v>1290.98</v>
          </cell>
          <cell r="K1580">
            <v>0</v>
          </cell>
          <cell r="L1580" t="str">
            <v xml:space="preserve">   </v>
          </cell>
          <cell r="M1580">
            <v>1</v>
          </cell>
          <cell r="N1580">
            <v>0</v>
          </cell>
          <cell r="O1580">
            <v>0</v>
          </cell>
          <cell r="P1580" t="str">
            <v xml:space="preserve">   </v>
          </cell>
          <cell r="R1580" t="str">
            <v>Comp564</v>
          </cell>
        </row>
        <row r="1581">
          <cell r="A1581">
            <v>1174</v>
          </cell>
          <cell r="B1581" t="str">
            <v>F</v>
          </cell>
          <cell r="C1581" t="str">
            <v>1.10.3.1.4</v>
          </cell>
          <cell r="D1581" t="str">
            <v>Tubo flange e ponta pn10 fofo dn  300 x 0,50 46,550 kg</v>
          </cell>
          <cell r="E1581" t="str">
            <v>pc</v>
          </cell>
          <cell r="F1581">
            <v>2</v>
          </cell>
          <cell r="G1581">
            <v>645.49</v>
          </cell>
          <cell r="H1581">
            <v>1290.98</v>
          </cell>
          <cell r="I1581">
            <v>645.49</v>
          </cell>
          <cell r="J1581">
            <v>1290.98</v>
          </cell>
          <cell r="K1581">
            <v>0</v>
          </cell>
          <cell r="L1581" t="str">
            <v xml:space="preserve">   </v>
          </cell>
          <cell r="M1581">
            <v>1</v>
          </cell>
          <cell r="N1581">
            <v>0</v>
          </cell>
          <cell r="O1581">
            <v>0</v>
          </cell>
          <cell r="P1581" t="str">
            <v xml:space="preserve">   </v>
          </cell>
          <cell r="R1581" t="str">
            <v>Comp564</v>
          </cell>
        </row>
        <row r="1582">
          <cell r="A1582">
            <v>1231</v>
          </cell>
          <cell r="B1582" t="str">
            <v>F</v>
          </cell>
          <cell r="C1582" t="str">
            <v>1.11.3.1.4</v>
          </cell>
          <cell r="D1582" t="str">
            <v>Tubo flange e ponta pn10 fofo dn  300 x 0,50 46,550 kg</v>
          </cell>
          <cell r="E1582" t="str">
            <v>pc</v>
          </cell>
          <cell r="F1582">
            <v>2</v>
          </cell>
          <cell r="G1582">
            <v>645.49</v>
          </cell>
          <cell r="H1582">
            <v>1290.98</v>
          </cell>
          <cell r="I1582">
            <v>645.49</v>
          </cell>
          <cell r="J1582">
            <v>1290.98</v>
          </cell>
          <cell r="K1582">
            <v>0</v>
          </cell>
          <cell r="L1582" t="str">
            <v xml:space="preserve">   </v>
          </cell>
          <cell r="M1582">
            <v>1</v>
          </cell>
          <cell r="N1582">
            <v>0</v>
          </cell>
          <cell r="O1582">
            <v>0</v>
          </cell>
          <cell r="P1582" t="str">
            <v xml:space="preserve">   </v>
          </cell>
          <cell r="R1582" t="str">
            <v>Comp564</v>
          </cell>
        </row>
        <row r="1583">
          <cell r="A1583">
            <v>1307</v>
          </cell>
          <cell r="B1583" t="str">
            <v>F</v>
          </cell>
          <cell r="C1583" t="str">
            <v>1.12.3.1.4</v>
          </cell>
          <cell r="D1583" t="str">
            <v>Tubo flange e ponta pn10 fofo dn  300 x 0,50 46,550 kg</v>
          </cell>
          <cell r="E1583" t="str">
            <v>pc</v>
          </cell>
          <cell r="F1583">
            <v>2</v>
          </cell>
          <cell r="G1583">
            <v>645.49</v>
          </cell>
          <cell r="H1583">
            <v>1290.98</v>
          </cell>
          <cell r="I1583">
            <v>645.49</v>
          </cell>
          <cell r="J1583">
            <v>1290.98</v>
          </cell>
          <cell r="K1583">
            <v>0</v>
          </cell>
          <cell r="L1583" t="str">
            <v xml:space="preserve">   </v>
          </cell>
          <cell r="M1583">
            <v>1</v>
          </cell>
          <cell r="N1583">
            <v>0</v>
          </cell>
          <cell r="O1583">
            <v>0</v>
          </cell>
          <cell r="P1583" t="str">
            <v xml:space="preserve">   </v>
          </cell>
          <cell r="R1583" t="str">
            <v>Comp564</v>
          </cell>
        </row>
        <row r="1584">
          <cell r="A1584">
            <v>1099</v>
          </cell>
          <cell r="B1584" t="str">
            <v>F</v>
          </cell>
          <cell r="C1584" t="str">
            <v>1.9.3.1.5</v>
          </cell>
          <cell r="D1584" t="str">
            <v>Tubo Fofo C/Flange E Ponta Tfp Pn-10/16 Dn 300</v>
          </cell>
          <cell r="E1584" t="str">
            <v>pc</v>
          </cell>
          <cell r="F1584">
            <v>1</v>
          </cell>
          <cell r="G1584">
            <v>1264.8499999999999</v>
          </cell>
          <cell r="H1584">
            <v>1264.8499999999999</v>
          </cell>
          <cell r="I1584">
            <v>1264.8499999999999</v>
          </cell>
          <cell r="J1584">
            <v>1264.8499999999999</v>
          </cell>
          <cell r="K1584">
            <v>0</v>
          </cell>
          <cell r="L1584" t="str">
            <v xml:space="preserve">   </v>
          </cell>
          <cell r="M1584">
            <v>1</v>
          </cell>
          <cell r="N1584">
            <v>0</v>
          </cell>
          <cell r="O1584">
            <v>0</v>
          </cell>
          <cell r="P1584" t="str">
            <v xml:space="preserve">   </v>
          </cell>
          <cell r="R1584" t="str">
            <v>9650</v>
          </cell>
        </row>
        <row r="1585">
          <cell r="A1585">
            <v>1175</v>
          </cell>
          <cell r="B1585" t="str">
            <v>F</v>
          </cell>
          <cell r="C1585" t="str">
            <v>1.10.3.1.5</v>
          </cell>
          <cell r="D1585" t="str">
            <v>Tubo Fofo C/Flange E Ponta Tfp Pn-10/16 Dn 300</v>
          </cell>
          <cell r="E1585" t="str">
            <v>pc</v>
          </cell>
          <cell r="F1585">
            <v>1</v>
          </cell>
          <cell r="G1585">
            <v>1264.8499999999999</v>
          </cell>
          <cell r="H1585">
            <v>1264.8499999999999</v>
          </cell>
          <cell r="I1585">
            <v>1264.8499999999999</v>
          </cell>
          <cell r="J1585">
            <v>1264.8499999999999</v>
          </cell>
          <cell r="K1585">
            <v>0</v>
          </cell>
          <cell r="L1585" t="str">
            <v xml:space="preserve">   </v>
          </cell>
          <cell r="M1585">
            <v>1</v>
          </cell>
          <cell r="N1585">
            <v>0</v>
          </cell>
          <cell r="O1585">
            <v>0</v>
          </cell>
          <cell r="P1585" t="str">
            <v xml:space="preserve">   </v>
          </cell>
          <cell r="R1585" t="str">
            <v>9650</v>
          </cell>
        </row>
        <row r="1586">
          <cell r="A1586">
            <v>1232</v>
          </cell>
          <cell r="B1586" t="str">
            <v>F</v>
          </cell>
          <cell r="C1586" t="str">
            <v>1.11.3.1.5</v>
          </cell>
          <cell r="D1586" t="str">
            <v>Tubo Fofo C/Flange E Ponta Tfp Pn-10/16 Dn 300</v>
          </cell>
          <cell r="E1586" t="str">
            <v>pc</v>
          </cell>
          <cell r="F1586">
            <v>1</v>
          </cell>
          <cell r="G1586">
            <v>1264.8499999999999</v>
          </cell>
          <cell r="H1586">
            <v>1264.8499999999999</v>
          </cell>
          <cell r="I1586">
            <v>1264.8499999999999</v>
          </cell>
          <cell r="J1586">
            <v>1264.8499999999999</v>
          </cell>
          <cell r="K1586">
            <v>0</v>
          </cell>
          <cell r="L1586" t="str">
            <v xml:space="preserve">   </v>
          </cell>
          <cell r="M1586">
            <v>1</v>
          </cell>
          <cell r="N1586">
            <v>0</v>
          </cell>
          <cell r="O1586">
            <v>0</v>
          </cell>
          <cell r="P1586" t="str">
            <v xml:space="preserve">   </v>
          </cell>
          <cell r="R1586" t="str">
            <v>9650</v>
          </cell>
        </row>
        <row r="1587">
          <cell r="A1587">
            <v>1308</v>
          </cell>
          <cell r="B1587" t="str">
            <v>F</v>
          </cell>
          <cell r="C1587" t="str">
            <v>1.12.3.1.5</v>
          </cell>
          <cell r="D1587" t="str">
            <v>Tubo Fofo C/Flange E Ponta Tfp Pn-10/16 Dn 300</v>
          </cell>
          <cell r="E1587" t="str">
            <v>pc</v>
          </cell>
          <cell r="F1587">
            <v>1</v>
          </cell>
          <cell r="G1587">
            <v>1264.8499999999999</v>
          </cell>
          <cell r="H1587">
            <v>1264.8499999999999</v>
          </cell>
          <cell r="I1587">
            <v>1264.8499999999999</v>
          </cell>
          <cell r="J1587">
            <v>1264.8499999999999</v>
          </cell>
          <cell r="K1587">
            <v>0</v>
          </cell>
          <cell r="L1587" t="str">
            <v xml:space="preserve">   </v>
          </cell>
          <cell r="M1587">
            <v>1</v>
          </cell>
          <cell r="N1587">
            <v>0</v>
          </cell>
          <cell r="O1587">
            <v>0</v>
          </cell>
          <cell r="P1587" t="str">
            <v xml:space="preserve">   </v>
          </cell>
          <cell r="R1587" t="str">
            <v>9650</v>
          </cell>
        </row>
        <row r="1588">
          <cell r="A1588">
            <v>1100</v>
          </cell>
          <cell r="B1588" t="str">
            <v>F</v>
          </cell>
          <cell r="C1588" t="str">
            <v>1.9.3.1.6</v>
          </cell>
          <cell r="D1588" t="str">
            <v>Tubo FoFo c/ flange e ponta TFP PN 10 DN 300mm, L=2,00m.</v>
          </cell>
          <cell r="E1588" t="str">
            <v>pc</v>
          </cell>
          <cell r="F1588">
            <v>1</v>
          </cell>
          <cell r="G1588">
            <v>2425.16</v>
          </cell>
          <cell r="H1588">
            <v>2425.16</v>
          </cell>
          <cell r="I1588">
            <v>2425.16</v>
          </cell>
          <cell r="J1588">
            <v>2425.16</v>
          </cell>
          <cell r="K1588">
            <v>0</v>
          </cell>
          <cell r="L1588" t="str">
            <v xml:space="preserve">   </v>
          </cell>
          <cell r="M1588">
            <v>1</v>
          </cell>
          <cell r="N1588">
            <v>0</v>
          </cell>
          <cell r="O1588">
            <v>0</v>
          </cell>
          <cell r="P1588" t="str">
            <v xml:space="preserve">   </v>
          </cell>
          <cell r="R1588" t="str">
            <v>Comp565</v>
          </cell>
        </row>
        <row r="1589">
          <cell r="A1589">
            <v>1176</v>
          </cell>
          <cell r="B1589" t="str">
            <v>F</v>
          </cell>
          <cell r="C1589" t="str">
            <v>1.10.3.1.6</v>
          </cell>
          <cell r="D1589" t="str">
            <v>Tubo FoFo c/ flange e ponta TFP PN 10 DN 300mm, L=2,00m.</v>
          </cell>
          <cell r="E1589" t="str">
            <v>pc</v>
          </cell>
          <cell r="F1589">
            <v>1</v>
          </cell>
          <cell r="G1589">
            <v>2425.16</v>
          </cell>
          <cell r="H1589">
            <v>2425.16</v>
          </cell>
          <cell r="I1589">
            <v>2425.16</v>
          </cell>
          <cell r="J1589">
            <v>2425.16</v>
          </cell>
          <cell r="K1589">
            <v>0</v>
          </cell>
          <cell r="L1589" t="str">
            <v xml:space="preserve">   </v>
          </cell>
          <cell r="M1589">
            <v>1</v>
          </cell>
          <cell r="N1589">
            <v>0</v>
          </cell>
          <cell r="O1589">
            <v>0</v>
          </cell>
          <cell r="P1589" t="str">
            <v xml:space="preserve">   </v>
          </cell>
          <cell r="R1589" t="str">
            <v>Comp565</v>
          </cell>
        </row>
        <row r="1590">
          <cell r="A1590">
            <v>1233</v>
          </cell>
          <cell r="B1590" t="str">
            <v>F</v>
          </cell>
          <cell r="C1590" t="str">
            <v>1.11.3.1.6</v>
          </cell>
          <cell r="D1590" t="str">
            <v>Tubo FoFo c/ flange e ponta TFP PN 10 DN 300mm, L=2,00m.</v>
          </cell>
          <cell r="E1590" t="str">
            <v>pc</v>
          </cell>
          <cell r="F1590">
            <v>1</v>
          </cell>
          <cell r="G1590">
            <v>2425.16</v>
          </cell>
          <cell r="H1590">
            <v>2425.16</v>
          </cell>
          <cell r="I1590">
            <v>2425.16</v>
          </cell>
          <cell r="J1590">
            <v>2425.16</v>
          </cell>
          <cell r="K1590">
            <v>0</v>
          </cell>
          <cell r="L1590" t="str">
            <v xml:space="preserve">   </v>
          </cell>
          <cell r="M1590">
            <v>1</v>
          </cell>
          <cell r="N1590">
            <v>0</v>
          </cell>
          <cell r="O1590">
            <v>0</v>
          </cell>
          <cell r="P1590" t="str">
            <v xml:space="preserve">   </v>
          </cell>
          <cell r="R1590" t="str">
            <v>Comp565</v>
          </cell>
        </row>
        <row r="1591">
          <cell r="A1591">
            <v>1309</v>
          </cell>
          <cell r="B1591" t="str">
            <v>F</v>
          </cell>
          <cell r="C1591" t="str">
            <v>1.12.3.1.6</v>
          </cell>
          <cell r="D1591" t="str">
            <v>Tubo FoFo c/ flange e ponta TFP PN 10 DN 300mm, L=2,00m.</v>
          </cell>
          <cell r="E1591" t="str">
            <v>pc</v>
          </cell>
          <cell r="F1591">
            <v>1</v>
          </cell>
          <cell r="G1591">
            <v>2425.16</v>
          </cell>
          <cell r="H1591">
            <v>2425.16</v>
          </cell>
          <cell r="I1591">
            <v>2425.16</v>
          </cell>
          <cell r="J1591">
            <v>2425.16</v>
          </cell>
          <cell r="K1591">
            <v>0</v>
          </cell>
          <cell r="L1591" t="str">
            <v xml:space="preserve">   </v>
          </cell>
          <cell r="M1591">
            <v>1</v>
          </cell>
          <cell r="N1591">
            <v>0</v>
          </cell>
          <cell r="O1591">
            <v>0</v>
          </cell>
          <cell r="P1591" t="str">
            <v xml:space="preserve">   </v>
          </cell>
          <cell r="R1591" t="str">
            <v>Comp565</v>
          </cell>
        </row>
        <row r="1592">
          <cell r="A1592">
            <v>4196</v>
          </cell>
          <cell r="B1592" t="str">
            <v>F</v>
          </cell>
          <cell r="C1592" t="str">
            <v>2.10.7.1.7.2</v>
          </cell>
          <cell r="D1592" t="str">
            <v>Tubo FoFo c/ bolsas TB PN 10 DN 600mm L= 16,40m</v>
          </cell>
          <cell r="E1592" t="str">
            <v>pc</v>
          </cell>
          <cell r="F1592">
            <v>2</v>
          </cell>
          <cell r="G1592">
            <v>26072.44</v>
          </cell>
          <cell r="H1592">
            <v>52144.88</v>
          </cell>
          <cell r="I1592">
            <v>26072.44</v>
          </cell>
          <cell r="J1592">
            <v>52144.88</v>
          </cell>
          <cell r="K1592">
            <v>0</v>
          </cell>
          <cell r="L1592" t="str">
            <v xml:space="preserve">   </v>
          </cell>
          <cell r="M1592">
            <v>1</v>
          </cell>
          <cell r="N1592">
            <v>0</v>
          </cell>
          <cell r="O1592">
            <v>0</v>
          </cell>
          <cell r="P1592" t="str">
            <v xml:space="preserve">   </v>
          </cell>
          <cell r="R1592" t="str">
            <v>Comp515</v>
          </cell>
        </row>
        <row r="1593">
          <cell r="A1593">
            <v>3115</v>
          </cell>
          <cell r="B1593" t="str">
            <v>F</v>
          </cell>
          <cell r="C1593" t="str">
            <v>2.6.5.10.1.7</v>
          </cell>
          <cell r="D1593" t="str">
            <v>Tubo FoFo c/ flange e ponta TFP PN 10 DN 100mm, L=2,00m</v>
          </cell>
          <cell r="E1593" t="str">
            <v>pç</v>
          </cell>
          <cell r="F1593">
            <v>3</v>
          </cell>
          <cell r="G1593">
            <v>704.82</v>
          </cell>
          <cell r="H1593">
            <v>2114.46</v>
          </cell>
          <cell r="I1593">
            <v>704.82</v>
          </cell>
          <cell r="J1593">
            <v>2114.46</v>
          </cell>
          <cell r="K1593">
            <v>0</v>
          </cell>
          <cell r="L1593" t="str">
            <v xml:space="preserve">   </v>
          </cell>
          <cell r="M1593">
            <v>1</v>
          </cell>
          <cell r="N1593">
            <v>0</v>
          </cell>
          <cell r="O1593">
            <v>0</v>
          </cell>
          <cell r="P1593" t="str">
            <v xml:space="preserve">   </v>
          </cell>
          <cell r="R1593" t="str">
            <v>Comp550</v>
          </cell>
        </row>
        <row r="1594">
          <cell r="A1594">
            <v>4034</v>
          </cell>
          <cell r="B1594" t="str">
            <v>F</v>
          </cell>
          <cell r="C1594" t="str">
            <v>2.9.5.10.1.7</v>
          </cell>
          <cell r="D1594" t="str">
            <v>Tubo FoFo c/ flange e ponta TFP PN 10 DN 100mm, L=2,70m</v>
          </cell>
          <cell r="E1594" t="str">
            <v>pç</v>
          </cell>
          <cell r="F1594">
            <v>1</v>
          </cell>
          <cell r="G1594">
            <v>926.82</v>
          </cell>
          <cell r="H1594">
            <v>926.82</v>
          </cell>
          <cell r="I1594">
            <v>926.82</v>
          </cell>
          <cell r="J1594">
            <v>926.82</v>
          </cell>
          <cell r="K1594">
            <v>0</v>
          </cell>
          <cell r="L1594" t="str">
            <v xml:space="preserve">   </v>
          </cell>
          <cell r="M1594">
            <v>1</v>
          </cell>
          <cell r="N1594">
            <v>0</v>
          </cell>
          <cell r="O1594">
            <v>0</v>
          </cell>
          <cell r="P1594" t="str">
            <v xml:space="preserve">   </v>
          </cell>
          <cell r="R1594" t="str">
            <v>Comp551</v>
          </cell>
        </row>
        <row r="1595">
          <cell r="A1595">
            <v>3114</v>
          </cell>
          <cell r="B1595" t="str">
            <v>F</v>
          </cell>
          <cell r="C1595" t="str">
            <v>2.6.5.10.1.6</v>
          </cell>
          <cell r="D1595" t="str">
            <v>Tubo FoFo c/ flange e ponta TFP PN 10 DN 100mm, L=3,00m</v>
          </cell>
          <cell r="E1595" t="str">
            <v>pç</v>
          </cell>
          <cell r="F1595">
            <v>2</v>
          </cell>
          <cell r="G1595">
            <v>1018.04</v>
          </cell>
          <cell r="H1595">
            <v>2036.08</v>
          </cell>
          <cell r="I1595">
            <v>1018.04</v>
          </cell>
          <cell r="J1595">
            <v>2036.08</v>
          </cell>
          <cell r="K1595">
            <v>0</v>
          </cell>
          <cell r="L1595" t="str">
            <v xml:space="preserve">   </v>
          </cell>
          <cell r="M1595">
            <v>1</v>
          </cell>
          <cell r="N1595">
            <v>0</v>
          </cell>
          <cell r="O1595">
            <v>0</v>
          </cell>
          <cell r="P1595" t="str">
            <v xml:space="preserve">   </v>
          </cell>
          <cell r="R1595" t="str">
            <v>Comp552</v>
          </cell>
        </row>
        <row r="1596">
          <cell r="A1596">
            <v>3751</v>
          </cell>
          <cell r="B1596" t="str">
            <v>F</v>
          </cell>
          <cell r="C1596" t="str">
            <v>2.8.5.10.1.5</v>
          </cell>
          <cell r="D1596" t="str">
            <v>Tubo FoFo c/ flange e ponta TFP PN 10 DN 100mm, L=3,00m</v>
          </cell>
          <cell r="E1596" t="str">
            <v>pç</v>
          </cell>
          <cell r="F1596">
            <v>1</v>
          </cell>
          <cell r="G1596">
            <v>1018.04</v>
          </cell>
          <cell r="H1596">
            <v>1018.04</v>
          </cell>
          <cell r="I1596">
            <v>1018.04</v>
          </cell>
          <cell r="J1596">
            <v>1018.04</v>
          </cell>
          <cell r="K1596">
            <v>0</v>
          </cell>
          <cell r="L1596" t="str">
            <v xml:space="preserve">   </v>
          </cell>
          <cell r="M1596">
            <v>1</v>
          </cell>
          <cell r="N1596">
            <v>0</v>
          </cell>
          <cell r="O1596">
            <v>0</v>
          </cell>
          <cell r="P1596" t="str">
            <v xml:space="preserve">   </v>
          </cell>
          <cell r="R1596" t="str">
            <v>Comp552</v>
          </cell>
        </row>
        <row r="1597">
          <cell r="A1597">
            <v>4033</v>
          </cell>
          <cell r="B1597" t="str">
            <v>F</v>
          </cell>
          <cell r="C1597" t="str">
            <v>2.9.5.10.1.6</v>
          </cell>
          <cell r="D1597" t="str">
            <v>Tubo FoFo c/ flange e ponta TFP PN 10 DN 100mm, L=3,00m</v>
          </cell>
          <cell r="E1597" t="str">
            <v>pç</v>
          </cell>
          <cell r="F1597">
            <v>1</v>
          </cell>
          <cell r="G1597">
            <v>1018.04</v>
          </cell>
          <cell r="H1597">
            <v>1018.04</v>
          </cell>
          <cell r="I1597">
            <v>1018.04</v>
          </cell>
          <cell r="J1597">
            <v>1018.04</v>
          </cell>
          <cell r="K1597">
            <v>0</v>
          </cell>
          <cell r="L1597" t="str">
            <v xml:space="preserve">   </v>
          </cell>
          <cell r="M1597">
            <v>1</v>
          </cell>
          <cell r="N1597">
            <v>0</v>
          </cell>
          <cell r="O1597">
            <v>0</v>
          </cell>
          <cell r="P1597" t="str">
            <v xml:space="preserve">   </v>
          </cell>
          <cell r="R1597" t="str">
            <v>Comp552</v>
          </cell>
        </row>
        <row r="1598">
          <cell r="A1598">
            <v>3113</v>
          </cell>
          <cell r="B1598" t="str">
            <v>F</v>
          </cell>
          <cell r="C1598" t="str">
            <v>2.6.5.10.1.5</v>
          </cell>
          <cell r="D1598" t="str">
            <v>Tubo FoFo c/ flange e ponta TFP PN 10 DN 150mm, L=1,50m</v>
          </cell>
          <cell r="E1598" t="str">
            <v>pç</v>
          </cell>
          <cell r="F1598">
            <v>1</v>
          </cell>
          <cell r="G1598">
            <v>841.53</v>
          </cell>
          <cell r="H1598">
            <v>841.53</v>
          </cell>
          <cell r="I1598">
            <v>841.53</v>
          </cell>
          <cell r="J1598">
            <v>841.53</v>
          </cell>
          <cell r="K1598">
            <v>0</v>
          </cell>
          <cell r="L1598" t="str">
            <v xml:space="preserve">   </v>
          </cell>
          <cell r="M1598">
            <v>1</v>
          </cell>
          <cell r="N1598">
            <v>0</v>
          </cell>
          <cell r="O1598">
            <v>0</v>
          </cell>
          <cell r="P1598" t="str">
            <v xml:space="preserve">   </v>
          </cell>
          <cell r="R1598" t="str">
            <v>Comp555</v>
          </cell>
        </row>
        <row r="1599">
          <cell r="A1599">
            <v>4195</v>
          </cell>
          <cell r="B1599" t="str">
            <v>F</v>
          </cell>
          <cell r="C1599" t="str">
            <v>2.10.7.1.7.1</v>
          </cell>
          <cell r="D1599" t="str">
            <v>Tubo Fofo C/Flange E Ponta Tfp Pn-10/16 Dn 200</v>
          </cell>
          <cell r="E1599" t="str">
            <v>m</v>
          </cell>
          <cell r="F1599">
            <v>6.8</v>
          </cell>
          <cell r="G1599">
            <v>754.52</v>
          </cell>
          <cell r="H1599">
            <v>5130.7299999999996</v>
          </cell>
          <cell r="I1599">
            <v>754.52</v>
          </cell>
          <cell r="J1599">
            <v>5130.7299999999996</v>
          </cell>
          <cell r="K1599">
            <v>0</v>
          </cell>
          <cell r="L1599" t="str">
            <v xml:space="preserve">   </v>
          </cell>
          <cell r="M1599">
            <v>1</v>
          </cell>
          <cell r="N1599">
            <v>0</v>
          </cell>
          <cell r="O1599">
            <v>0</v>
          </cell>
          <cell r="P1599" t="str">
            <v xml:space="preserve">   </v>
          </cell>
          <cell r="R1599" t="str">
            <v>9272</v>
          </cell>
        </row>
        <row r="1600">
          <cell r="A1600">
            <v>4172</v>
          </cell>
          <cell r="B1600" t="str">
            <v>F</v>
          </cell>
          <cell r="C1600" t="str">
            <v>2.10.7.1.2.7</v>
          </cell>
          <cell r="D1600" t="str">
            <v>Tubo FºFº c/ ponta e flange PN-10 DN 200 mm, L= 0,50m</v>
          </cell>
          <cell r="E1600" t="str">
            <v>pc</v>
          </cell>
          <cell r="F1600">
            <v>16</v>
          </cell>
          <cell r="G1600">
            <v>384.51</v>
          </cell>
          <cell r="H1600">
            <v>6152.16</v>
          </cell>
          <cell r="I1600">
            <v>384.51</v>
          </cell>
          <cell r="J1600">
            <v>6152.16</v>
          </cell>
          <cell r="K1600">
            <v>0</v>
          </cell>
          <cell r="L1600" t="str">
            <v xml:space="preserve">   </v>
          </cell>
          <cell r="M1600">
            <v>1</v>
          </cell>
          <cell r="N1600">
            <v>0</v>
          </cell>
          <cell r="O1600">
            <v>0</v>
          </cell>
          <cell r="P1600" t="str">
            <v xml:space="preserve">   </v>
          </cell>
          <cell r="R1600" t="str">
            <v>Comp556</v>
          </cell>
        </row>
        <row r="1601">
          <cell r="A1601">
            <v>4175</v>
          </cell>
          <cell r="B1601" t="str">
            <v>F</v>
          </cell>
          <cell r="C1601" t="str">
            <v>2.10.7.1.2.10</v>
          </cell>
          <cell r="D1601" t="str">
            <v>Tubo FoFo c/ flange e ponta TFP PN 10 DN 200mm, L=0,60m</v>
          </cell>
          <cell r="E1601" t="str">
            <v>pc</v>
          </cell>
          <cell r="F1601">
            <v>16</v>
          </cell>
          <cell r="G1601">
            <v>459.68</v>
          </cell>
          <cell r="H1601">
            <v>7354.88</v>
          </cell>
          <cell r="I1601">
            <v>459.68</v>
          </cell>
          <cell r="J1601">
            <v>7354.88</v>
          </cell>
          <cell r="K1601">
            <v>0</v>
          </cell>
          <cell r="L1601" t="str">
            <v xml:space="preserve">   </v>
          </cell>
          <cell r="M1601">
            <v>1</v>
          </cell>
          <cell r="N1601">
            <v>0</v>
          </cell>
          <cell r="O1601">
            <v>0</v>
          </cell>
          <cell r="P1601" t="str">
            <v xml:space="preserve">   </v>
          </cell>
          <cell r="R1601" t="str">
            <v>Comp557</v>
          </cell>
        </row>
        <row r="1602">
          <cell r="A1602">
            <v>4158</v>
          </cell>
          <cell r="B1602" t="str">
            <v>F</v>
          </cell>
          <cell r="C1602" t="str">
            <v>2.10.7.1.1.6</v>
          </cell>
          <cell r="D1602" t="str">
            <v>Tubo FoFo c/ flange e ponta TFP PN 10 DN 200mm, L=1,20m</v>
          </cell>
          <cell r="E1602" t="str">
            <v>pc</v>
          </cell>
          <cell r="F1602">
            <v>16</v>
          </cell>
          <cell r="G1602">
            <v>898.46</v>
          </cell>
          <cell r="H1602">
            <v>14375.36</v>
          </cell>
          <cell r="I1602">
            <v>898.46</v>
          </cell>
          <cell r="J1602">
            <v>14375.36</v>
          </cell>
          <cell r="K1602">
            <v>0</v>
          </cell>
          <cell r="L1602" t="str">
            <v xml:space="preserve">   </v>
          </cell>
          <cell r="M1602">
            <v>1</v>
          </cell>
          <cell r="N1602">
            <v>0</v>
          </cell>
          <cell r="O1602">
            <v>0</v>
          </cell>
          <cell r="P1602" t="str">
            <v xml:space="preserve">   </v>
          </cell>
          <cell r="R1602" t="str">
            <v>Comp558</v>
          </cell>
        </row>
        <row r="1603">
          <cell r="A1603">
            <v>3750</v>
          </cell>
          <cell r="B1603" t="str">
            <v>F</v>
          </cell>
          <cell r="C1603" t="str">
            <v>2.8.5.10.1.4</v>
          </cell>
          <cell r="D1603" t="str">
            <v>Tubo FºFº c/ ponta e flange PN-10 DN 200 mm, L= 1,50m</v>
          </cell>
          <cell r="E1603" t="str">
            <v>pç</v>
          </cell>
          <cell r="F1603">
            <v>2</v>
          </cell>
          <cell r="G1603">
            <v>1110.01</v>
          </cell>
          <cell r="H1603">
            <v>2220.02</v>
          </cell>
          <cell r="I1603">
            <v>1110.01</v>
          </cell>
          <cell r="J1603">
            <v>2220.02</v>
          </cell>
          <cell r="K1603">
            <v>0</v>
          </cell>
          <cell r="L1603" t="str">
            <v xml:space="preserve">   </v>
          </cell>
          <cell r="M1603">
            <v>1</v>
          </cell>
          <cell r="N1603">
            <v>0</v>
          </cell>
          <cell r="O1603">
            <v>0</v>
          </cell>
          <cell r="P1603" t="str">
            <v xml:space="preserve">   </v>
          </cell>
          <cell r="R1603" t="str">
            <v>Comp559</v>
          </cell>
        </row>
        <row r="1604">
          <cell r="A1604">
            <v>4032</v>
          </cell>
          <cell r="B1604" t="str">
            <v>F</v>
          </cell>
          <cell r="C1604" t="str">
            <v>2.9.5.10.1.5</v>
          </cell>
          <cell r="D1604" t="str">
            <v>Tubo FºFº c/ ponta e flange PN-10 DN 200 mm, L= 1,50m</v>
          </cell>
          <cell r="E1604" t="str">
            <v>pç</v>
          </cell>
          <cell r="F1604">
            <v>1</v>
          </cell>
          <cell r="G1604">
            <v>1110.01</v>
          </cell>
          <cell r="H1604">
            <v>1110.01</v>
          </cell>
          <cell r="I1604">
            <v>1110.01</v>
          </cell>
          <cell r="J1604">
            <v>1110.01</v>
          </cell>
          <cell r="K1604">
            <v>0</v>
          </cell>
          <cell r="L1604" t="str">
            <v xml:space="preserve">   </v>
          </cell>
          <cell r="M1604">
            <v>1</v>
          </cell>
          <cell r="N1604">
            <v>0</v>
          </cell>
          <cell r="O1604">
            <v>0</v>
          </cell>
          <cell r="P1604" t="str">
            <v xml:space="preserve">   </v>
          </cell>
          <cell r="R1604" t="str">
            <v>Comp559</v>
          </cell>
        </row>
        <row r="1605">
          <cell r="A1605">
            <v>4031</v>
          </cell>
          <cell r="B1605" t="str">
            <v>F</v>
          </cell>
          <cell r="C1605" t="str">
            <v>2.9.5.10.1.4</v>
          </cell>
          <cell r="D1605" t="str">
            <v>Tubo Fofo C/Flange E Ponta Tfp Pn-10/16 Dn 250</v>
          </cell>
          <cell r="E1605" t="str">
            <v>pç</v>
          </cell>
          <cell r="F1605">
            <v>1</v>
          </cell>
          <cell r="G1605">
            <v>1008.83</v>
          </cell>
          <cell r="H1605">
            <v>1008.83</v>
          </cell>
          <cell r="I1605">
            <v>1008.83</v>
          </cell>
          <cell r="J1605">
            <v>1008.83</v>
          </cell>
          <cell r="K1605">
            <v>0</v>
          </cell>
          <cell r="L1605" t="str">
            <v xml:space="preserve">   </v>
          </cell>
          <cell r="M1605">
            <v>1</v>
          </cell>
          <cell r="N1605">
            <v>0</v>
          </cell>
          <cell r="O1605">
            <v>0</v>
          </cell>
          <cell r="P1605" t="str">
            <v xml:space="preserve">   </v>
          </cell>
          <cell r="R1605" t="str">
            <v>9653</v>
          </cell>
        </row>
        <row r="1606">
          <cell r="A1606">
            <v>2384</v>
          </cell>
          <cell r="B1606" t="str">
            <v>F</v>
          </cell>
          <cell r="C1606" t="str">
            <v>2.3.5.10.1.7</v>
          </cell>
          <cell r="D1606" t="str">
            <v>Tubo FoFo c/ flange e ponta TFP PN 10 DN 250mm, L=1,25m</v>
          </cell>
          <cell r="E1606" t="str">
            <v>pç</v>
          </cell>
          <cell r="F1606">
            <v>1</v>
          </cell>
          <cell r="G1606">
            <v>1247.8800000000001</v>
          </cell>
          <cell r="H1606">
            <v>1247.8800000000001</v>
          </cell>
          <cell r="I1606">
            <v>1247.8800000000001</v>
          </cell>
          <cell r="J1606">
            <v>1247.8800000000001</v>
          </cell>
          <cell r="K1606">
            <v>0</v>
          </cell>
          <cell r="L1606" t="str">
            <v xml:space="preserve">   </v>
          </cell>
          <cell r="M1606">
            <v>1</v>
          </cell>
          <cell r="N1606">
            <v>0</v>
          </cell>
          <cell r="O1606">
            <v>0</v>
          </cell>
          <cell r="P1606" t="str">
            <v xml:space="preserve">   </v>
          </cell>
          <cell r="R1606" t="str">
            <v>Comp561</v>
          </cell>
        </row>
        <row r="1607">
          <cell r="A1607">
            <v>3749</v>
          </cell>
          <cell r="B1607" t="str">
            <v>F</v>
          </cell>
          <cell r="C1607" t="str">
            <v>2.8.5.10.1.3</v>
          </cell>
          <cell r="D1607" t="str">
            <v>Tubo FoFo c/ flange e ponta TFP PN 10 DN 250mm, L=1,50m</v>
          </cell>
          <cell r="E1607" t="str">
            <v>pç</v>
          </cell>
          <cell r="F1607">
            <v>3</v>
          </cell>
          <cell r="G1607">
            <v>1481.66</v>
          </cell>
          <cell r="H1607">
            <v>4444.9799999999996</v>
          </cell>
          <cell r="I1607">
            <v>1481.66</v>
          </cell>
          <cell r="J1607">
            <v>4444.9799999999996</v>
          </cell>
          <cell r="K1607">
            <v>0</v>
          </cell>
          <cell r="L1607" t="str">
            <v xml:space="preserve">   </v>
          </cell>
          <cell r="M1607">
            <v>1</v>
          </cell>
          <cell r="N1607">
            <v>0</v>
          </cell>
          <cell r="O1607">
            <v>0</v>
          </cell>
          <cell r="P1607" t="str">
            <v xml:space="preserve">   </v>
          </cell>
          <cell r="R1607" t="str">
            <v>Comp562</v>
          </cell>
        </row>
        <row r="1608">
          <cell r="A1608">
            <v>4030</v>
          </cell>
          <cell r="B1608" t="str">
            <v>F</v>
          </cell>
          <cell r="C1608" t="str">
            <v>2.9.5.10.1.3</v>
          </cell>
          <cell r="D1608" t="str">
            <v>Tubo FoFo c/ flange e ponta TFP PN 10 DN 250mm, L=1,50m</v>
          </cell>
          <cell r="E1608" t="str">
            <v>pç</v>
          </cell>
          <cell r="F1608">
            <v>1</v>
          </cell>
          <cell r="G1608">
            <v>1481.66</v>
          </cell>
          <cell r="H1608">
            <v>1481.66</v>
          </cell>
          <cell r="I1608">
            <v>1481.66</v>
          </cell>
          <cell r="J1608">
            <v>1481.66</v>
          </cell>
          <cell r="K1608">
            <v>0</v>
          </cell>
          <cell r="L1608" t="str">
            <v xml:space="preserve">   </v>
          </cell>
          <cell r="M1608">
            <v>1</v>
          </cell>
          <cell r="N1608">
            <v>0</v>
          </cell>
          <cell r="O1608">
            <v>0</v>
          </cell>
          <cell r="P1608" t="str">
            <v xml:space="preserve">   </v>
          </cell>
          <cell r="R1608" t="str">
            <v>Comp562</v>
          </cell>
        </row>
        <row r="1609">
          <cell r="A1609">
            <v>2681</v>
          </cell>
          <cell r="B1609" t="str">
            <v>F</v>
          </cell>
          <cell r="C1609" t="str">
            <v>2.4.5.10.1.7</v>
          </cell>
          <cell r="D1609" t="str">
            <v>Tubo FºFº c/ ponta e flange classe PN-10 JGS DN 250 mm, L= 2,00m</v>
          </cell>
          <cell r="E1609" t="str">
            <v>pç</v>
          </cell>
          <cell r="F1609">
            <v>1</v>
          </cell>
          <cell r="G1609">
            <v>1933.45</v>
          </cell>
          <cell r="H1609">
            <v>1933.45</v>
          </cell>
          <cell r="I1609">
            <v>1933.45</v>
          </cell>
          <cell r="J1609">
            <v>1933.45</v>
          </cell>
          <cell r="K1609">
            <v>0</v>
          </cell>
          <cell r="L1609" t="str">
            <v xml:space="preserve">   </v>
          </cell>
          <cell r="M1609">
            <v>1</v>
          </cell>
          <cell r="N1609">
            <v>0</v>
          </cell>
          <cell r="O1609">
            <v>0</v>
          </cell>
          <cell r="P1609" t="str">
            <v xml:space="preserve">   </v>
          </cell>
          <cell r="R1609" t="str">
            <v>Comp563</v>
          </cell>
        </row>
        <row r="1610">
          <cell r="A1610">
            <v>944</v>
          </cell>
          <cell r="B1610" t="str">
            <v>F</v>
          </cell>
          <cell r="C1610" t="str">
            <v>1.8.5.3.1.1</v>
          </cell>
          <cell r="D1610" t="str">
            <v>Tubo FoFo c/ flange e ponta TFP PN 10 DN 300mm, L=2,00m.</v>
          </cell>
          <cell r="E1610" t="str">
            <v>pç</v>
          </cell>
          <cell r="F1610">
            <v>1</v>
          </cell>
          <cell r="G1610">
            <v>2425.16</v>
          </cell>
          <cell r="H1610">
            <v>2425.16</v>
          </cell>
          <cell r="I1610">
            <v>2425.16</v>
          </cell>
          <cell r="J1610">
            <v>2425.16</v>
          </cell>
          <cell r="K1610">
            <v>0</v>
          </cell>
          <cell r="L1610" t="str">
            <v xml:space="preserve">   </v>
          </cell>
          <cell r="M1610">
            <v>1</v>
          </cell>
          <cell r="N1610">
            <v>0</v>
          </cell>
          <cell r="O1610">
            <v>0</v>
          </cell>
          <cell r="P1610" t="str">
            <v xml:space="preserve">   </v>
          </cell>
          <cell r="R1610" t="str">
            <v>Comp565</v>
          </cell>
        </row>
        <row r="1611">
          <cell r="A1611">
            <v>3112</v>
          </cell>
          <cell r="B1611" t="str">
            <v>F</v>
          </cell>
          <cell r="C1611" t="str">
            <v>2.6.5.10.1.4</v>
          </cell>
          <cell r="D1611" t="str">
            <v>Tubo Fofo C/Flange E Ponta Tfp Pn-10 Dn 350</v>
          </cell>
          <cell r="E1611" t="str">
            <v>pç</v>
          </cell>
          <cell r="F1611">
            <v>1</v>
          </cell>
          <cell r="G1611">
            <v>1658.97</v>
          </cell>
          <cell r="H1611">
            <v>1658.97</v>
          </cell>
          <cell r="I1611">
            <v>1658.97</v>
          </cell>
          <cell r="J1611">
            <v>1658.97</v>
          </cell>
          <cell r="K1611">
            <v>0</v>
          </cell>
          <cell r="L1611" t="str">
            <v xml:space="preserve">   </v>
          </cell>
          <cell r="M1611">
            <v>1</v>
          </cell>
          <cell r="N1611">
            <v>0</v>
          </cell>
          <cell r="O1611">
            <v>0</v>
          </cell>
          <cell r="P1611" t="str">
            <v xml:space="preserve">   </v>
          </cell>
          <cell r="R1611" t="str">
            <v>9200</v>
          </cell>
        </row>
        <row r="1612">
          <cell r="A1612">
            <v>2680</v>
          </cell>
          <cell r="B1612" t="str">
            <v>F</v>
          </cell>
          <cell r="C1612" t="str">
            <v>2.4.5.10.1.6</v>
          </cell>
          <cell r="D1612" t="str">
            <v>Tubo FoFo c/ flange e ponta TFP PN 10 DN 350mm, L=1,20m</v>
          </cell>
          <cell r="E1612" t="str">
            <v>pç</v>
          </cell>
          <cell r="F1612">
            <v>1</v>
          </cell>
          <cell r="G1612">
            <v>1974.74</v>
          </cell>
          <cell r="H1612">
            <v>1974.74</v>
          </cell>
          <cell r="I1612">
            <v>1974.74</v>
          </cell>
          <cell r="J1612">
            <v>1974.74</v>
          </cell>
          <cell r="K1612">
            <v>0</v>
          </cell>
          <cell r="L1612" t="str">
            <v xml:space="preserve">   </v>
          </cell>
          <cell r="M1612">
            <v>1</v>
          </cell>
          <cell r="N1612">
            <v>0</v>
          </cell>
          <cell r="O1612">
            <v>0</v>
          </cell>
          <cell r="P1612" t="str">
            <v xml:space="preserve">   </v>
          </cell>
          <cell r="R1612" t="str">
            <v>Comp566</v>
          </cell>
        </row>
        <row r="1613">
          <cell r="A1613">
            <v>3111</v>
          </cell>
          <cell r="B1613" t="str">
            <v>F</v>
          </cell>
          <cell r="C1613" t="str">
            <v>2.6.5.10.1.3</v>
          </cell>
          <cell r="D1613" t="str">
            <v>Tubo FoFo c/ flange e ponta TFP PN 10 DN 350mm, L=1,20m</v>
          </cell>
          <cell r="E1613" t="str">
            <v>pç</v>
          </cell>
          <cell r="F1613">
            <v>1</v>
          </cell>
          <cell r="G1613">
            <v>1974.74</v>
          </cell>
          <cell r="H1613">
            <v>1974.74</v>
          </cell>
          <cell r="I1613">
            <v>1974.74</v>
          </cell>
          <cell r="J1613">
            <v>1974.74</v>
          </cell>
          <cell r="K1613">
            <v>0</v>
          </cell>
          <cell r="L1613" t="str">
            <v xml:space="preserve">   </v>
          </cell>
          <cell r="M1613">
            <v>1</v>
          </cell>
          <cell r="N1613">
            <v>0</v>
          </cell>
          <cell r="O1613">
            <v>0</v>
          </cell>
          <cell r="P1613" t="str">
            <v xml:space="preserve">   </v>
          </cell>
          <cell r="R1613" t="str">
            <v>Comp566</v>
          </cell>
        </row>
        <row r="1614">
          <cell r="A1614">
            <v>2679</v>
          </cell>
          <cell r="B1614" t="str">
            <v>F</v>
          </cell>
          <cell r="C1614" t="str">
            <v>2.4.5.10.1.5</v>
          </cell>
          <cell r="D1614" t="str">
            <v>Tubo FoFo c/ flange e ponta TFP PN 10 DN 350mm, L=1,50m</v>
          </cell>
          <cell r="E1614" t="str">
            <v>pç</v>
          </cell>
          <cell r="F1614">
            <v>1</v>
          </cell>
          <cell r="G1614">
            <v>2438.36</v>
          </cell>
          <cell r="H1614">
            <v>2438.36</v>
          </cell>
          <cell r="I1614">
            <v>2438.36</v>
          </cell>
          <cell r="J1614">
            <v>2438.36</v>
          </cell>
          <cell r="K1614">
            <v>0</v>
          </cell>
          <cell r="L1614" t="str">
            <v xml:space="preserve">   </v>
          </cell>
          <cell r="M1614">
            <v>1</v>
          </cell>
          <cell r="N1614">
            <v>0</v>
          </cell>
          <cell r="O1614">
            <v>0</v>
          </cell>
          <cell r="P1614" t="str">
            <v xml:space="preserve">   </v>
          </cell>
          <cell r="R1614" t="str">
            <v>Comp567</v>
          </cell>
        </row>
        <row r="1615">
          <cell r="A1615">
            <v>2382</v>
          </cell>
          <cell r="B1615" t="str">
            <v>F</v>
          </cell>
          <cell r="C1615" t="str">
            <v>2.3.5.10.1.5</v>
          </cell>
          <cell r="D1615" t="str">
            <v>Tubo FoFo c/ flange e ponta TFP PN 10 DN 400mm, L=1,50m</v>
          </cell>
          <cell r="E1615" t="str">
            <v>pç</v>
          </cell>
          <cell r="F1615">
            <v>1</v>
          </cell>
          <cell r="G1615">
            <v>2907.49</v>
          </cell>
          <cell r="H1615">
            <v>2907.49</v>
          </cell>
          <cell r="I1615">
            <v>2907.49</v>
          </cell>
          <cell r="J1615">
            <v>2907.49</v>
          </cell>
          <cell r="K1615">
            <v>0</v>
          </cell>
          <cell r="L1615" t="str">
            <v xml:space="preserve">   </v>
          </cell>
          <cell r="M1615">
            <v>1</v>
          </cell>
          <cell r="N1615">
            <v>0</v>
          </cell>
          <cell r="O1615">
            <v>0</v>
          </cell>
          <cell r="P1615" t="str">
            <v xml:space="preserve">   </v>
          </cell>
          <cell r="R1615" t="str">
            <v>Comp568</v>
          </cell>
        </row>
        <row r="1616">
          <cell r="A1616">
            <v>2383</v>
          </cell>
          <cell r="B1616" t="str">
            <v>F</v>
          </cell>
          <cell r="C1616" t="str">
            <v>2.3.5.10.1.6</v>
          </cell>
          <cell r="D1616" t="str">
            <v>Tubo FoFo c/ flange e ponta TFP PN 10 DN 400mm, L=1,50m</v>
          </cell>
          <cell r="E1616" t="str">
            <v>pç</v>
          </cell>
          <cell r="F1616">
            <v>1</v>
          </cell>
          <cell r="G1616">
            <v>2907.49</v>
          </cell>
          <cell r="H1616">
            <v>2907.49</v>
          </cell>
          <cell r="I1616">
            <v>2907.49</v>
          </cell>
          <cell r="J1616">
            <v>2907.49</v>
          </cell>
          <cell r="K1616">
            <v>0</v>
          </cell>
          <cell r="L1616" t="str">
            <v xml:space="preserve">   </v>
          </cell>
          <cell r="M1616">
            <v>1</v>
          </cell>
          <cell r="N1616">
            <v>0</v>
          </cell>
          <cell r="O1616">
            <v>0</v>
          </cell>
          <cell r="P1616" t="str">
            <v xml:space="preserve">   </v>
          </cell>
          <cell r="R1616" t="str">
            <v>Comp568</v>
          </cell>
        </row>
        <row r="1617">
          <cell r="A1617">
            <v>962</v>
          </cell>
          <cell r="B1617" t="str">
            <v>F</v>
          </cell>
          <cell r="C1617" t="str">
            <v>1.8.5.3.1.19</v>
          </cell>
          <cell r="D1617" t="str">
            <v>Tubo FoFo c/ flange e ponta TFP PN 10 DN 400mm, L=2,00m.</v>
          </cell>
          <cell r="E1617" t="str">
            <v>pç</v>
          </cell>
          <cell r="F1617">
            <v>1</v>
          </cell>
          <cell r="G1617">
            <v>3795.34</v>
          </cell>
          <cell r="H1617">
            <v>3795.34</v>
          </cell>
          <cell r="I1617">
            <v>3795.34</v>
          </cell>
          <cell r="J1617">
            <v>3795.34</v>
          </cell>
          <cell r="K1617">
            <v>0</v>
          </cell>
          <cell r="L1617" t="str">
            <v xml:space="preserve">   </v>
          </cell>
          <cell r="M1617">
            <v>1</v>
          </cell>
          <cell r="N1617">
            <v>0</v>
          </cell>
          <cell r="O1617">
            <v>0</v>
          </cell>
          <cell r="P1617" t="str">
            <v xml:space="preserve">   </v>
          </cell>
          <cell r="R1617" t="str">
            <v>Comp569</v>
          </cell>
        </row>
        <row r="1618">
          <cell r="A1618">
            <v>3462</v>
          </cell>
          <cell r="B1618" t="str">
            <v>F</v>
          </cell>
          <cell r="C1618" t="str">
            <v>2.7.5.10.1.5</v>
          </cell>
          <cell r="D1618" t="str">
            <v>Tubo Fofo C/Flange E Ponta Tfp Pn-10 Dn 800</v>
          </cell>
          <cell r="E1618" t="str">
            <v>pç</v>
          </cell>
          <cell r="F1618">
            <v>2</v>
          </cell>
          <cell r="G1618">
            <v>7021.53</v>
          </cell>
          <cell r="H1618">
            <v>14043.06</v>
          </cell>
          <cell r="I1618">
            <v>7021.53</v>
          </cell>
          <cell r="J1618">
            <v>14043.06</v>
          </cell>
          <cell r="K1618">
            <v>0</v>
          </cell>
          <cell r="L1618" t="str">
            <v xml:space="preserve">   </v>
          </cell>
          <cell r="M1618">
            <v>1</v>
          </cell>
          <cell r="N1618">
            <v>0</v>
          </cell>
          <cell r="O1618">
            <v>0</v>
          </cell>
          <cell r="P1618" t="str">
            <v xml:space="preserve">   </v>
          </cell>
          <cell r="R1618" t="str">
            <v>9483</v>
          </cell>
        </row>
        <row r="1619">
          <cell r="A1619">
            <v>490</v>
          </cell>
          <cell r="B1619" t="str">
            <v>F</v>
          </cell>
          <cell r="C1619" t="str">
            <v>1.8.2.4.1.3</v>
          </cell>
          <cell r="D1619" t="str">
            <v>Tubo FºFº c/ flanges classe PN-10 JGS DN 250 mm, L= 1,25m</v>
          </cell>
          <cell r="E1619" t="str">
            <v>pç</v>
          </cell>
          <cell r="F1619">
            <v>1</v>
          </cell>
          <cell r="G1619">
            <v>1632.22</v>
          </cell>
          <cell r="H1619">
            <v>1632.22</v>
          </cell>
          <cell r="I1619">
            <v>1632.22</v>
          </cell>
          <cell r="J1619">
            <v>1632.22</v>
          </cell>
          <cell r="K1619">
            <v>0</v>
          </cell>
          <cell r="L1619" t="str">
            <v xml:space="preserve">   </v>
          </cell>
          <cell r="M1619">
            <v>1</v>
          </cell>
          <cell r="N1619">
            <v>0</v>
          </cell>
          <cell r="O1619">
            <v>0</v>
          </cell>
          <cell r="P1619" t="str">
            <v xml:space="preserve">   </v>
          </cell>
          <cell r="R1619" t="str">
            <v>Comp537</v>
          </cell>
        </row>
        <row r="1620">
          <cell r="A1620">
            <v>670</v>
          </cell>
          <cell r="B1620" t="str">
            <v>F</v>
          </cell>
          <cell r="C1620" t="str">
            <v>1.8.3.4.1.1</v>
          </cell>
          <cell r="D1620" t="str">
            <v>Tubo Fofo C/Flanges Tfl Pn-10/16 Dn 200</v>
          </cell>
          <cell r="E1620" t="str">
            <v>pç</v>
          </cell>
          <cell r="F1620">
            <v>1</v>
          </cell>
          <cell r="G1620">
            <v>978.2</v>
          </cell>
          <cell r="H1620">
            <v>978.2</v>
          </cell>
          <cell r="I1620">
            <v>978.2</v>
          </cell>
          <cell r="J1620">
            <v>978.2</v>
          </cell>
          <cell r="K1620">
            <v>0</v>
          </cell>
          <cell r="L1620" t="str">
            <v xml:space="preserve">   </v>
          </cell>
          <cell r="M1620">
            <v>1</v>
          </cell>
          <cell r="N1620">
            <v>0</v>
          </cell>
          <cell r="O1620">
            <v>0</v>
          </cell>
          <cell r="P1620" t="str">
            <v xml:space="preserve">   </v>
          </cell>
          <cell r="R1620" t="str">
            <v>9046</v>
          </cell>
        </row>
        <row r="1621">
          <cell r="A1621">
            <v>808</v>
          </cell>
          <cell r="B1621" t="str">
            <v>F</v>
          </cell>
          <cell r="C1621" t="str">
            <v>1.8.4.4.1.1</v>
          </cell>
          <cell r="D1621" t="str">
            <v>Tubo Fofo C/Flanges Tfl Pn-10/16 Dn 200</v>
          </cell>
          <cell r="E1621" t="str">
            <v>pç</v>
          </cell>
          <cell r="F1621">
            <v>1</v>
          </cell>
          <cell r="G1621">
            <v>978.2</v>
          </cell>
          <cell r="H1621">
            <v>978.2</v>
          </cell>
          <cell r="I1621">
            <v>978.2</v>
          </cell>
          <cell r="J1621">
            <v>978.2</v>
          </cell>
          <cell r="K1621">
            <v>0</v>
          </cell>
          <cell r="L1621" t="str">
            <v xml:space="preserve">   </v>
          </cell>
          <cell r="M1621">
            <v>1</v>
          </cell>
          <cell r="N1621">
            <v>0</v>
          </cell>
          <cell r="O1621">
            <v>0</v>
          </cell>
          <cell r="P1621" t="str">
            <v xml:space="preserve">   </v>
          </cell>
          <cell r="R1621" t="str">
            <v>9046</v>
          </cell>
        </row>
        <row r="1622">
          <cell r="A1622">
            <v>488</v>
          </cell>
          <cell r="B1622" t="str">
            <v>F</v>
          </cell>
          <cell r="C1622" t="str">
            <v>1.8.2.4.1.1</v>
          </cell>
          <cell r="D1622" t="str">
            <v>Tubo Fofo Classe K-7 Jgs Dn 300 Inclusive Anel Borracha</v>
          </cell>
          <cell r="E1622" t="str">
            <v>pç</v>
          </cell>
          <cell r="F1622">
            <v>1</v>
          </cell>
          <cell r="G1622">
            <v>865.32</v>
          </cell>
          <cell r="H1622">
            <v>865.32</v>
          </cell>
          <cell r="I1622">
            <v>865.32</v>
          </cell>
          <cell r="J1622">
            <v>865.32</v>
          </cell>
          <cell r="K1622">
            <v>0</v>
          </cell>
          <cell r="L1622" t="str">
            <v xml:space="preserve">   </v>
          </cell>
          <cell r="M1622">
            <v>1</v>
          </cell>
          <cell r="N1622">
            <v>0</v>
          </cell>
          <cell r="O1622">
            <v>0</v>
          </cell>
          <cell r="P1622" t="str">
            <v xml:space="preserve">   </v>
          </cell>
          <cell r="R1622" t="str">
            <v>9774</v>
          </cell>
        </row>
        <row r="1623">
          <cell r="A1623">
            <v>4171</v>
          </cell>
          <cell r="B1623" t="str">
            <v>F</v>
          </cell>
          <cell r="C1623" t="str">
            <v>2.10.7.1.2.6</v>
          </cell>
          <cell r="D1623" t="str">
            <v>Tubo Fofo C/Flange E Ponta Tfp Pn-10/16 Dn 300</v>
          </cell>
          <cell r="E1623" t="str">
            <v>pc</v>
          </cell>
          <cell r="F1623">
            <v>138</v>
          </cell>
          <cell r="G1623">
            <v>1254.8</v>
          </cell>
          <cell r="H1623">
            <v>173162.4</v>
          </cell>
          <cell r="I1623">
            <v>1264.8499999999999</v>
          </cell>
          <cell r="J1623">
            <v>174549.3</v>
          </cell>
          <cell r="K1623">
            <v>-10.050000000000001</v>
          </cell>
          <cell r="L1623" t="str">
            <v xml:space="preserve">   </v>
          </cell>
          <cell r="M1623">
            <v>0.99209999999999998</v>
          </cell>
          <cell r="N1623">
            <v>-7.9000000000000008E-3</v>
          </cell>
          <cell r="O1623">
            <v>0</v>
          </cell>
          <cell r="P1623" t="str">
            <v xml:space="preserve">   </v>
          </cell>
          <cell r="R1623" t="str">
            <v>9650</v>
          </cell>
        </row>
        <row r="1624">
          <cell r="A1624">
            <v>491</v>
          </cell>
          <cell r="B1624" t="str">
            <v>F</v>
          </cell>
          <cell r="C1624" t="str">
            <v>1.8.2.4.1.4</v>
          </cell>
          <cell r="D1624" t="str">
            <v>Tubo FºFº c/ ponta e flange classe PN-10 JGS DN 250 mm, L= 2,00m</v>
          </cell>
          <cell r="E1624" t="str">
            <v>pç</v>
          </cell>
          <cell r="F1624">
            <v>1</v>
          </cell>
          <cell r="G1624">
            <v>1933.45</v>
          </cell>
          <cell r="H1624">
            <v>1933.45</v>
          </cell>
          <cell r="I1624">
            <v>1933.45</v>
          </cell>
          <cell r="J1624">
            <v>1933.45</v>
          </cell>
          <cell r="K1624">
            <v>0</v>
          </cell>
          <cell r="L1624" t="str">
            <v xml:space="preserve">   </v>
          </cell>
          <cell r="M1624">
            <v>1</v>
          </cell>
          <cell r="N1624">
            <v>0</v>
          </cell>
          <cell r="O1624">
            <v>0</v>
          </cell>
          <cell r="P1624" t="str">
            <v xml:space="preserve">   </v>
          </cell>
          <cell r="R1624" t="str">
            <v>Comp563</v>
          </cell>
        </row>
        <row r="1625">
          <cell r="A1625">
            <v>489</v>
          </cell>
          <cell r="B1625" t="str">
            <v>F</v>
          </cell>
          <cell r="C1625" t="str">
            <v>1.8.2.4.1.2</v>
          </cell>
          <cell r="D1625" t="str">
            <v>Tubo FºFº c/ ponta e flange classe PN-10 JGS DN 250 mm,L= 0,50m</v>
          </cell>
          <cell r="E1625" t="str">
            <v>pç</v>
          </cell>
          <cell r="F1625">
            <v>3</v>
          </cell>
          <cell r="G1625">
            <v>514.94000000000005</v>
          </cell>
          <cell r="H1625">
            <v>1544.82</v>
          </cell>
          <cell r="I1625">
            <v>514.94000000000005</v>
          </cell>
          <cell r="J1625">
            <v>1544.82</v>
          </cell>
          <cell r="K1625">
            <v>0</v>
          </cell>
          <cell r="L1625" t="str">
            <v xml:space="preserve">   </v>
          </cell>
          <cell r="M1625">
            <v>1</v>
          </cell>
          <cell r="N1625">
            <v>0</v>
          </cell>
          <cell r="O1625">
            <v>0</v>
          </cell>
          <cell r="P1625" t="str">
            <v xml:space="preserve">   </v>
          </cell>
          <cell r="R1625" t="str">
            <v>Comp560</v>
          </cell>
        </row>
        <row r="1626">
          <cell r="A1626">
            <v>672</v>
          </cell>
          <cell r="B1626" t="str">
            <v>F</v>
          </cell>
          <cell r="C1626" t="str">
            <v>1.8.3.4.1.3</v>
          </cell>
          <cell r="D1626" t="str">
            <v>Tubo FºFº c/ ponta e flange PN-10 DN 200 mm, L= 0,50m</v>
          </cell>
          <cell r="E1626" t="str">
            <v>pç</v>
          </cell>
          <cell r="F1626">
            <v>4</v>
          </cell>
          <cell r="G1626">
            <v>384.51</v>
          </cell>
          <cell r="H1626">
            <v>1538.04</v>
          </cell>
          <cell r="I1626">
            <v>384.51</v>
          </cell>
          <cell r="J1626">
            <v>1538.04</v>
          </cell>
          <cell r="K1626">
            <v>0</v>
          </cell>
          <cell r="L1626" t="str">
            <v xml:space="preserve">   </v>
          </cell>
          <cell r="M1626">
            <v>1</v>
          </cell>
          <cell r="N1626">
            <v>0</v>
          </cell>
          <cell r="O1626">
            <v>0</v>
          </cell>
          <cell r="P1626" t="str">
            <v xml:space="preserve">   </v>
          </cell>
          <cell r="R1626" t="str">
            <v>Comp556</v>
          </cell>
        </row>
        <row r="1627">
          <cell r="A1627">
            <v>810</v>
          </cell>
          <cell r="B1627" t="str">
            <v>F</v>
          </cell>
          <cell r="C1627" t="str">
            <v>1.8.4.4.1.3</v>
          </cell>
          <cell r="D1627" t="str">
            <v>Tubo FºFº c/ ponta e flange PN-10 DN 200 mm, L= 0,50m</v>
          </cell>
          <cell r="E1627" t="str">
            <v>pç</v>
          </cell>
          <cell r="F1627">
            <v>4</v>
          </cell>
          <cell r="G1627">
            <v>384.51</v>
          </cell>
          <cell r="H1627">
            <v>1538.04</v>
          </cell>
          <cell r="I1627">
            <v>384.51</v>
          </cell>
          <cell r="J1627">
            <v>1538.04</v>
          </cell>
          <cell r="K1627">
            <v>0</v>
          </cell>
          <cell r="L1627" t="str">
            <v xml:space="preserve">   </v>
          </cell>
          <cell r="M1627">
            <v>1</v>
          </cell>
          <cell r="N1627">
            <v>0</v>
          </cell>
          <cell r="O1627">
            <v>0</v>
          </cell>
          <cell r="P1627" t="str">
            <v xml:space="preserve">   </v>
          </cell>
          <cell r="R1627" t="str">
            <v>Comp556</v>
          </cell>
        </row>
        <row r="1628">
          <cell r="A1628">
            <v>671</v>
          </cell>
          <cell r="B1628" t="str">
            <v>F</v>
          </cell>
          <cell r="C1628" t="str">
            <v>1.8.3.4.1.2</v>
          </cell>
          <cell r="D1628" t="str">
            <v>Tubo FºFº c/ ponta e flange PN-10 DN 200 mm, L= 1,50m</v>
          </cell>
          <cell r="E1628" t="str">
            <v>pç</v>
          </cell>
          <cell r="F1628">
            <v>1</v>
          </cell>
          <cell r="G1628">
            <v>1110.01</v>
          </cell>
          <cell r="H1628">
            <v>1110.01</v>
          </cell>
          <cell r="I1628">
            <v>1110.01</v>
          </cell>
          <cell r="J1628">
            <v>1110.01</v>
          </cell>
          <cell r="K1628">
            <v>0</v>
          </cell>
          <cell r="L1628" t="str">
            <v xml:space="preserve">   </v>
          </cell>
          <cell r="M1628">
            <v>1</v>
          </cell>
          <cell r="N1628">
            <v>0</v>
          </cell>
          <cell r="O1628">
            <v>0</v>
          </cell>
          <cell r="P1628" t="str">
            <v xml:space="preserve">   </v>
          </cell>
          <cell r="R1628" t="str">
            <v>Comp559</v>
          </cell>
        </row>
        <row r="1629">
          <cell r="A1629">
            <v>809</v>
          </cell>
          <cell r="B1629" t="str">
            <v>F</v>
          </cell>
          <cell r="C1629" t="str">
            <v>1.8.4.4.1.2</v>
          </cell>
          <cell r="D1629" t="str">
            <v>Tubo FºFº c/ ponta e flange PN-10 DN 200 mm, L= 1,50m</v>
          </cell>
          <cell r="E1629" t="str">
            <v>pç</v>
          </cell>
          <cell r="F1629">
            <v>1</v>
          </cell>
          <cell r="G1629">
            <v>1110.01</v>
          </cell>
          <cell r="H1629">
            <v>1110.01</v>
          </cell>
          <cell r="I1629">
            <v>1110.01</v>
          </cell>
          <cell r="J1629">
            <v>1110.01</v>
          </cell>
          <cell r="K1629">
            <v>0</v>
          </cell>
          <cell r="L1629" t="str">
            <v xml:space="preserve">   </v>
          </cell>
          <cell r="M1629">
            <v>1</v>
          </cell>
          <cell r="N1629">
            <v>0</v>
          </cell>
          <cell r="O1629">
            <v>0</v>
          </cell>
          <cell r="P1629" t="str">
            <v xml:space="preserve">   </v>
          </cell>
          <cell r="R1629" t="str">
            <v>Comp559</v>
          </cell>
        </row>
        <row r="1630">
          <cell r="A1630">
            <v>4178</v>
          </cell>
          <cell r="B1630" t="str">
            <v>F</v>
          </cell>
          <cell r="C1630" t="str">
            <v>2.10.7.1.3.2</v>
          </cell>
          <cell r="D1630" t="str">
            <v>Tubo Fofo C/Flange E Ponta Tfp Pn-10/16 Dn 200 L = 5,80M</v>
          </cell>
          <cell r="E1630" t="str">
            <v>pc</v>
          </cell>
          <cell r="F1630">
            <v>8</v>
          </cell>
          <cell r="G1630">
            <v>3567.85</v>
          </cell>
          <cell r="H1630">
            <v>28542.799999999999</v>
          </cell>
          <cell r="I1630">
            <v>3567.85</v>
          </cell>
          <cell r="J1630">
            <v>28542.799999999999</v>
          </cell>
          <cell r="K1630">
            <v>0</v>
          </cell>
          <cell r="L1630" t="str">
            <v xml:space="preserve">   </v>
          </cell>
          <cell r="M1630">
            <v>1</v>
          </cell>
          <cell r="N1630">
            <v>0</v>
          </cell>
          <cell r="O1630">
            <v>0</v>
          </cell>
          <cell r="P1630" t="str">
            <v xml:space="preserve">   </v>
          </cell>
          <cell r="R1630" t="str">
            <v>9526</v>
          </cell>
        </row>
        <row r="1631">
          <cell r="A1631">
            <v>4181</v>
          </cell>
          <cell r="B1631" t="str">
            <v>F</v>
          </cell>
          <cell r="C1631" t="str">
            <v>2.10.7.1.3.5</v>
          </cell>
          <cell r="D1631" t="str">
            <v>Tubo Fofo C/Flange E Ponta Tfp Pn-10/16 Dn 200 L = 5,80M</v>
          </cell>
          <cell r="E1631" t="str">
            <v>pc</v>
          </cell>
          <cell r="F1631">
            <v>8</v>
          </cell>
          <cell r="G1631">
            <v>3527.72</v>
          </cell>
          <cell r="H1631">
            <v>28221.759999999998</v>
          </cell>
          <cell r="I1631">
            <v>3527.72</v>
          </cell>
          <cell r="J1631">
            <v>28221.759999999998</v>
          </cell>
          <cell r="K1631">
            <v>0</v>
          </cell>
          <cell r="L1631" t="str">
            <v xml:space="preserve">   </v>
          </cell>
          <cell r="M1631">
            <v>1</v>
          </cell>
          <cell r="N1631">
            <v>0</v>
          </cell>
          <cell r="O1631">
            <v>0</v>
          </cell>
          <cell r="P1631" t="str">
            <v xml:space="preserve">   </v>
          </cell>
          <cell r="R1631" t="str">
            <v>9526</v>
          </cell>
        </row>
        <row r="1632">
          <cell r="A1632">
            <v>2677</v>
          </cell>
          <cell r="B1632" t="str">
            <v>F</v>
          </cell>
          <cell r="C1632" t="str">
            <v>2.4.5.10.1.3</v>
          </cell>
          <cell r="D1632" t="str">
            <v>Tubo FoFo c/flanges TFL PN 10 DN 100mm L=1,40m</v>
          </cell>
          <cell r="E1632" t="str">
            <v>pç</v>
          </cell>
          <cell r="F1632">
            <v>1</v>
          </cell>
          <cell r="G1632">
            <v>639.29</v>
          </cell>
          <cell r="H1632">
            <v>639.29</v>
          </cell>
          <cell r="I1632">
            <v>639.29</v>
          </cell>
          <cell r="J1632">
            <v>639.29</v>
          </cell>
          <cell r="K1632">
            <v>0</v>
          </cell>
          <cell r="L1632" t="str">
            <v xml:space="preserve">   </v>
          </cell>
          <cell r="M1632">
            <v>1</v>
          </cell>
          <cell r="N1632">
            <v>0</v>
          </cell>
          <cell r="O1632">
            <v>0</v>
          </cell>
          <cell r="P1632" t="str">
            <v xml:space="preserve">   </v>
          </cell>
          <cell r="R1632" t="str">
            <v>Comp518</v>
          </cell>
        </row>
        <row r="1633">
          <cell r="A1633">
            <v>2678</v>
          </cell>
          <cell r="B1633" t="str">
            <v>F</v>
          </cell>
          <cell r="C1633" t="str">
            <v>2.4.5.10.1.4</v>
          </cell>
          <cell r="D1633" t="str">
            <v>Tubo FoFo c/flanges TFL PN 10 DN 100mm L=2,10m</v>
          </cell>
          <cell r="E1633" t="str">
            <v>pç</v>
          </cell>
          <cell r="F1633">
            <v>1</v>
          </cell>
          <cell r="G1633">
            <v>918.2</v>
          </cell>
          <cell r="H1633">
            <v>918.2</v>
          </cell>
          <cell r="I1633">
            <v>918.2</v>
          </cell>
          <cell r="J1633">
            <v>918.2</v>
          </cell>
          <cell r="K1633">
            <v>0</v>
          </cell>
          <cell r="L1633" t="str">
            <v xml:space="preserve">   </v>
          </cell>
          <cell r="M1633">
            <v>1</v>
          </cell>
          <cell r="N1633">
            <v>0</v>
          </cell>
          <cell r="O1633">
            <v>0</v>
          </cell>
          <cell r="P1633" t="str">
            <v xml:space="preserve">   </v>
          </cell>
          <cell r="R1633" t="str">
            <v>Comp519</v>
          </cell>
        </row>
        <row r="1634">
          <cell r="A1634">
            <v>2381</v>
          </cell>
          <cell r="B1634" t="str">
            <v>F</v>
          </cell>
          <cell r="C1634" t="str">
            <v>2.3.5.10.1.4</v>
          </cell>
          <cell r="D1634" t="str">
            <v>Tubo FoFo c/flanges TFL PN 10 DN 100mm L=3,10m</v>
          </cell>
          <cell r="E1634" t="str">
            <v>pç</v>
          </cell>
          <cell r="F1634">
            <v>1</v>
          </cell>
          <cell r="G1634">
            <v>1269.57</v>
          </cell>
          <cell r="H1634">
            <v>1269.57</v>
          </cell>
          <cell r="I1634">
            <v>1269.57</v>
          </cell>
          <cell r="J1634">
            <v>1269.57</v>
          </cell>
          <cell r="K1634">
            <v>0</v>
          </cell>
          <cell r="L1634" t="str">
            <v xml:space="preserve">   </v>
          </cell>
          <cell r="M1634">
            <v>1</v>
          </cell>
          <cell r="N1634">
            <v>0</v>
          </cell>
          <cell r="O1634">
            <v>0</v>
          </cell>
          <cell r="P1634" t="str">
            <v xml:space="preserve">   </v>
          </cell>
          <cell r="R1634" t="str">
            <v>Comp521</v>
          </cell>
        </row>
        <row r="1635">
          <cell r="A1635">
            <v>2380</v>
          </cell>
          <cell r="B1635" t="str">
            <v>F</v>
          </cell>
          <cell r="C1635" t="str">
            <v>2.3.5.10.1.3</v>
          </cell>
          <cell r="D1635" t="str">
            <v>Tubo FoFo c/flanges TFL PN 10 DN 100mm L=4,69m</v>
          </cell>
          <cell r="E1635" t="str">
            <v>pç</v>
          </cell>
          <cell r="F1635">
            <v>1</v>
          </cell>
          <cell r="G1635">
            <v>1714.14</v>
          </cell>
          <cell r="H1635">
            <v>1714.14</v>
          </cell>
          <cell r="I1635">
            <v>1714.14</v>
          </cell>
          <cell r="J1635">
            <v>1714.14</v>
          </cell>
          <cell r="K1635">
            <v>0</v>
          </cell>
          <cell r="L1635" t="str">
            <v xml:space="preserve">   </v>
          </cell>
          <cell r="M1635">
            <v>1</v>
          </cell>
          <cell r="N1635">
            <v>0</v>
          </cell>
          <cell r="O1635">
            <v>0</v>
          </cell>
          <cell r="P1635" t="str">
            <v xml:space="preserve">   </v>
          </cell>
          <cell r="R1635" t="str">
            <v>Comp522</v>
          </cell>
        </row>
        <row r="1636">
          <cell r="A1636">
            <v>3110</v>
          </cell>
          <cell r="B1636" t="str">
            <v>F</v>
          </cell>
          <cell r="C1636" t="str">
            <v>2.6.5.10.1.2</v>
          </cell>
          <cell r="D1636" t="str">
            <v>Tubo FoFo c/flanges TFL PN 10 DN 150mm L=1,20m</v>
          </cell>
          <cell r="E1636" t="str">
            <v>pç</v>
          </cell>
          <cell r="F1636">
            <v>2</v>
          </cell>
          <cell r="G1636">
            <v>887.84</v>
          </cell>
          <cell r="H1636">
            <v>1775.68</v>
          </cell>
          <cell r="I1636">
            <v>887.84</v>
          </cell>
          <cell r="J1636">
            <v>1775.68</v>
          </cell>
          <cell r="K1636">
            <v>0</v>
          </cell>
          <cell r="L1636" t="str">
            <v xml:space="preserve">   </v>
          </cell>
          <cell r="M1636">
            <v>1</v>
          </cell>
          <cell r="N1636">
            <v>0</v>
          </cell>
          <cell r="O1636">
            <v>0</v>
          </cell>
          <cell r="P1636" t="str">
            <v xml:space="preserve">   </v>
          </cell>
          <cell r="R1636" t="str">
            <v>Comp523</v>
          </cell>
        </row>
        <row r="1637">
          <cell r="A1637">
            <v>3748</v>
          </cell>
          <cell r="B1637" t="str">
            <v>F</v>
          </cell>
          <cell r="C1637" t="str">
            <v>2.8.5.10.1.2</v>
          </cell>
          <cell r="D1637" t="str">
            <v>Tubo FoFo c/flanges TFL PN 10 DN 150mm L=2,20m</v>
          </cell>
          <cell r="E1637" t="str">
            <v>pç</v>
          </cell>
          <cell r="F1637">
            <v>3</v>
          </cell>
          <cell r="G1637">
            <v>1519.36</v>
          </cell>
          <cell r="H1637">
            <v>4558.08</v>
          </cell>
          <cell r="I1637">
            <v>1519.36</v>
          </cell>
          <cell r="J1637">
            <v>4558.08</v>
          </cell>
          <cell r="K1637">
            <v>0</v>
          </cell>
          <cell r="L1637" t="str">
            <v xml:space="preserve">   </v>
          </cell>
          <cell r="M1637">
            <v>1</v>
          </cell>
          <cell r="N1637">
            <v>0</v>
          </cell>
          <cell r="O1637">
            <v>0</v>
          </cell>
          <cell r="P1637" t="str">
            <v xml:space="preserve">   </v>
          </cell>
          <cell r="R1637" t="str">
            <v>Comp524</v>
          </cell>
        </row>
        <row r="1638">
          <cell r="A1638">
            <v>4029</v>
          </cell>
          <cell r="B1638" t="str">
            <v>F</v>
          </cell>
          <cell r="C1638" t="str">
            <v>2.9.5.10.1.2</v>
          </cell>
          <cell r="D1638" t="str">
            <v>Tubo FoFo c/flanges TFL PN 10 DN 150mm L=2,20m</v>
          </cell>
          <cell r="E1638" t="str">
            <v>pç</v>
          </cell>
          <cell r="F1638">
            <v>2</v>
          </cell>
          <cell r="G1638">
            <v>1519.36</v>
          </cell>
          <cell r="H1638">
            <v>3038.72</v>
          </cell>
          <cell r="I1638">
            <v>1519.36</v>
          </cell>
          <cell r="J1638">
            <v>3038.72</v>
          </cell>
          <cell r="K1638">
            <v>0</v>
          </cell>
          <cell r="L1638" t="str">
            <v xml:space="preserve">   </v>
          </cell>
          <cell r="M1638">
            <v>1</v>
          </cell>
          <cell r="N1638">
            <v>0</v>
          </cell>
          <cell r="O1638">
            <v>0</v>
          </cell>
          <cell r="P1638" t="str">
            <v xml:space="preserve">   </v>
          </cell>
          <cell r="R1638" t="str">
            <v>Comp524</v>
          </cell>
        </row>
        <row r="1639">
          <cell r="A1639">
            <v>3109</v>
          </cell>
          <cell r="B1639" t="str">
            <v>F</v>
          </cell>
          <cell r="C1639" t="str">
            <v>2.6.5.10.1.1</v>
          </cell>
          <cell r="D1639" t="str">
            <v>Tubo FoFo c/flanges TFL PN 10 DN 150mm L=3,90m</v>
          </cell>
          <cell r="E1639" t="str">
            <v>pç</v>
          </cell>
          <cell r="F1639">
            <v>2</v>
          </cell>
          <cell r="G1639">
            <v>2366.96</v>
          </cell>
          <cell r="H1639">
            <v>4733.92</v>
          </cell>
          <cell r="I1639">
            <v>2366.96</v>
          </cell>
          <cell r="J1639">
            <v>4733.92</v>
          </cell>
          <cell r="K1639">
            <v>0</v>
          </cell>
          <cell r="L1639" t="str">
            <v xml:space="preserve">   </v>
          </cell>
          <cell r="M1639">
            <v>1</v>
          </cell>
          <cell r="N1639">
            <v>0</v>
          </cell>
          <cell r="O1639">
            <v>0</v>
          </cell>
          <cell r="P1639" t="str">
            <v xml:space="preserve">   </v>
          </cell>
          <cell r="R1639" t="str">
            <v>Comp525</v>
          </cell>
        </row>
        <row r="1640">
          <cell r="A1640">
            <v>3747</v>
          </cell>
          <cell r="B1640" t="str">
            <v>F</v>
          </cell>
          <cell r="C1640" t="str">
            <v>2.8.5.10.1.1</v>
          </cell>
          <cell r="D1640" t="str">
            <v>Tubo FoFo c/flanges TFL PN 10 DN 150mm L=4,20m</v>
          </cell>
          <cell r="E1640" t="str">
            <v>pç</v>
          </cell>
          <cell r="F1640">
            <v>2</v>
          </cell>
          <cell r="G1640">
            <v>2486.9899999999998</v>
          </cell>
          <cell r="H1640">
            <v>4973.9799999999996</v>
          </cell>
          <cell r="I1640">
            <v>2486.9899999999998</v>
          </cell>
          <cell r="J1640">
            <v>4973.9799999999996</v>
          </cell>
          <cell r="K1640">
            <v>0</v>
          </cell>
          <cell r="L1640" t="str">
            <v xml:space="preserve">   </v>
          </cell>
          <cell r="M1640">
            <v>1</v>
          </cell>
          <cell r="N1640">
            <v>0</v>
          </cell>
          <cell r="O1640">
            <v>0</v>
          </cell>
          <cell r="P1640" t="str">
            <v xml:space="preserve">   </v>
          </cell>
          <cell r="R1640" t="str">
            <v>Comp526</v>
          </cell>
        </row>
        <row r="1641">
          <cell r="A1641">
            <v>4028</v>
          </cell>
          <cell r="B1641" t="str">
            <v>F</v>
          </cell>
          <cell r="C1641" t="str">
            <v>2.9.5.10.1.1</v>
          </cell>
          <cell r="D1641" t="str">
            <v>Tubo FoFo c/flanges TFL PN 10 DN 150mm L=4,20m</v>
          </cell>
          <cell r="E1641" t="str">
            <v>pç</v>
          </cell>
          <cell r="F1641">
            <v>2</v>
          </cell>
          <cell r="G1641">
            <v>2486.9899999999998</v>
          </cell>
          <cell r="H1641">
            <v>4973.9799999999996</v>
          </cell>
          <cell r="I1641">
            <v>2486.9899999999998</v>
          </cell>
          <cell r="J1641">
            <v>4973.9799999999996</v>
          </cell>
          <cell r="K1641">
            <v>0</v>
          </cell>
          <cell r="L1641" t="str">
            <v xml:space="preserve">   </v>
          </cell>
          <cell r="M1641">
            <v>1</v>
          </cell>
          <cell r="N1641">
            <v>0</v>
          </cell>
          <cell r="O1641">
            <v>0</v>
          </cell>
          <cell r="P1641" t="str">
            <v xml:space="preserve">   </v>
          </cell>
          <cell r="R1641" t="str">
            <v>Comp526</v>
          </cell>
        </row>
        <row r="1642">
          <cell r="A1642">
            <v>4159</v>
          </cell>
          <cell r="B1642" t="str">
            <v>F</v>
          </cell>
          <cell r="C1642" t="str">
            <v>2.10.7.1.1.7</v>
          </cell>
          <cell r="D1642" t="str">
            <v>Tubo FoFo c/flanges TFL PN 10 DN 200mm com abas de vedação</v>
          </cell>
          <cell r="E1642" t="str">
            <v>pc</v>
          </cell>
          <cell r="F1642">
            <v>16</v>
          </cell>
          <cell r="G1642">
            <v>2089.8000000000002</v>
          </cell>
          <cell r="H1642">
            <v>33436.800000000003</v>
          </cell>
          <cell r="I1642">
            <v>2089.8000000000002</v>
          </cell>
          <cell r="J1642">
            <v>33436.800000000003</v>
          </cell>
          <cell r="K1642">
            <v>0</v>
          </cell>
          <cell r="L1642" t="str">
            <v xml:space="preserve">   </v>
          </cell>
          <cell r="M1642">
            <v>1</v>
          </cell>
          <cell r="N1642">
            <v>0</v>
          </cell>
          <cell r="O1642">
            <v>0</v>
          </cell>
          <cell r="P1642" t="str">
            <v xml:space="preserve">   </v>
          </cell>
          <cell r="R1642" t="str">
            <v>Comp527</v>
          </cell>
        </row>
        <row r="1643">
          <cell r="A1643">
            <v>4153</v>
          </cell>
          <cell r="B1643" t="str">
            <v>F</v>
          </cell>
          <cell r="C1643" t="str">
            <v>2.10.7.1.1.1</v>
          </cell>
          <cell r="D1643" t="str">
            <v>Tubo Fofo C/Flanges Tfl Pn-10/16 Dn 200</v>
          </cell>
          <cell r="E1643" t="str">
            <v>pc</v>
          </cell>
          <cell r="F1643">
            <v>16</v>
          </cell>
          <cell r="G1643">
            <v>978.2</v>
          </cell>
          <cell r="H1643">
            <v>15651.2</v>
          </cell>
          <cell r="I1643">
            <v>978.2</v>
          </cell>
          <cell r="J1643">
            <v>15651.2</v>
          </cell>
          <cell r="K1643">
            <v>0</v>
          </cell>
          <cell r="L1643" t="str">
            <v xml:space="preserve">   </v>
          </cell>
          <cell r="M1643">
            <v>1</v>
          </cell>
          <cell r="N1643">
            <v>0</v>
          </cell>
          <cell r="O1643">
            <v>0</v>
          </cell>
          <cell r="P1643" t="str">
            <v xml:space="preserve">   </v>
          </cell>
          <cell r="R1643" t="str">
            <v>9046</v>
          </cell>
        </row>
        <row r="1644">
          <cell r="A1644">
            <v>2379</v>
          </cell>
          <cell r="B1644" t="str">
            <v>F</v>
          </cell>
          <cell r="C1644" t="str">
            <v>2.3.5.10.1.2</v>
          </cell>
          <cell r="D1644" t="str">
            <v>Tubo FoFo c/flanges TFL PN 10 DN 200mm L=1,85m</v>
          </cell>
          <cell r="E1644" t="str">
            <v>pç</v>
          </cell>
          <cell r="F1644">
            <v>2</v>
          </cell>
          <cell r="G1644">
            <v>1712.88</v>
          </cell>
          <cell r="H1644">
            <v>3425.76</v>
          </cell>
          <cell r="I1644">
            <v>1712.88</v>
          </cell>
          <cell r="J1644">
            <v>3425.76</v>
          </cell>
          <cell r="K1644">
            <v>0</v>
          </cell>
          <cell r="L1644" t="str">
            <v xml:space="preserve">   </v>
          </cell>
          <cell r="M1644">
            <v>1</v>
          </cell>
          <cell r="N1644">
            <v>0</v>
          </cell>
          <cell r="O1644">
            <v>0</v>
          </cell>
          <cell r="P1644" t="str">
            <v xml:space="preserve">   </v>
          </cell>
          <cell r="R1644" t="str">
            <v>Comp528</v>
          </cell>
        </row>
        <row r="1645">
          <cell r="A1645">
            <v>2676</v>
          </cell>
          <cell r="B1645" t="str">
            <v>F</v>
          </cell>
          <cell r="C1645" t="str">
            <v>2.4.5.10.1.2</v>
          </cell>
          <cell r="D1645" t="str">
            <v>Tubo FoFo c/flanges TFL PN 10 DN 200mm L=1,85m</v>
          </cell>
          <cell r="E1645" t="str">
            <v>pç</v>
          </cell>
          <cell r="F1645">
            <v>2</v>
          </cell>
          <cell r="G1645">
            <v>1712.88</v>
          </cell>
          <cell r="H1645">
            <v>3425.76</v>
          </cell>
          <cell r="I1645">
            <v>1712.88</v>
          </cell>
          <cell r="J1645">
            <v>3425.76</v>
          </cell>
          <cell r="K1645">
            <v>0</v>
          </cell>
          <cell r="L1645" t="str">
            <v xml:space="preserve">   </v>
          </cell>
          <cell r="M1645">
            <v>1</v>
          </cell>
          <cell r="N1645">
            <v>0</v>
          </cell>
          <cell r="O1645">
            <v>0</v>
          </cell>
          <cell r="P1645" t="str">
            <v xml:space="preserve">   </v>
          </cell>
          <cell r="R1645" t="str">
            <v>Comp528</v>
          </cell>
        </row>
        <row r="1646">
          <cell r="A1646">
            <v>2675</v>
          </cell>
          <cell r="B1646" t="str">
            <v>F</v>
          </cell>
          <cell r="C1646" t="str">
            <v>2.4.5.10.1.1</v>
          </cell>
          <cell r="D1646" t="str">
            <v>Tubo FoFo c/flanges TFL PN 10 DN 200mm L=1,90m</v>
          </cell>
          <cell r="E1646" t="str">
            <v>pç</v>
          </cell>
          <cell r="F1646">
            <v>2</v>
          </cell>
          <cell r="G1646">
            <v>1753.32</v>
          </cell>
          <cell r="H1646">
            <v>3506.64</v>
          </cell>
          <cell r="I1646">
            <v>1753.32</v>
          </cell>
          <cell r="J1646">
            <v>3506.64</v>
          </cell>
          <cell r="K1646">
            <v>0</v>
          </cell>
          <cell r="L1646" t="str">
            <v xml:space="preserve">   </v>
          </cell>
          <cell r="M1646">
            <v>1</v>
          </cell>
          <cell r="N1646">
            <v>0</v>
          </cell>
          <cell r="O1646">
            <v>0</v>
          </cell>
          <cell r="P1646" t="str">
            <v xml:space="preserve">   </v>
          </cell>
          <cell r="R1646" t="str">
            <v>Comp529</v>
          </cell>
        </row>
        <row r="1647">
          <cell r="A1647">
            <v>2378</v>
          </cell>
          <cell r="B1647" t="str">
            <v>F</v>
          </cell>
          <cell r="C1647" t="str">
            <v>2.3.5.10.1.1</v>
          </cell>
          <cell r="D1647" t="str">
            <v>Tubo FoFo c/flanges TFL PN 10 DN 200mm L=2,20m</v>
          </cell>
          <cell r="E1647" t="str">
            <v>pç</v>
          </cell>
          <cell r="F1647">
            <v>2</v>
          </cell>
          <cell r="G1647">
            <v>1989.55</v>
          </cell>
          <cell r="H1647">
            <v>3979.1</v>
          </cell>
          <cell r="I1647">
            <v>1989.55</v>
          </cell>
          <cell r="J1647">
            <v>3979.1</v>
          </cell>
          <cell r="K1647">
            <v>0</v>
          </cell>
          <cell r="L1647" t="str">
            <v xml:space="preserve">   </v>
          </cell>
          <cell r="M1647">
            <v>1</v>
          </cell>
          <cell r="N1647">
            <v>0</v>
          </cell>
          <cell r="O1647">
            <v>0</v>
          </cell>
          <cell r="P1647" t="str">
            <v xml:space="preserve">   </v>
          </cell>
          <cell r="R1647" t="str">
            <v>Comp530</v>
          </cell>
        </row>
        <row r="1648">
          <cell r="A1648">
            <v>4154</v>
          </cell>
          <cell r="B1648" t="str">
            <v>F</v>
          </cell>
          <cell r="C1648" t="str">
            <v>2.10.7.1.1.2</v>
          </cell>
          <cell r="D1648" t="str">
            <v>Tubo FoFo c/flanges TFL PN 10 DN 200mm L=2,40m</v>
          </cell>
          <cell r="E1648" t="str">
            <v>pc</v>
          </cell>
          <cell r="F1648">
            <v>12</v>
          </cell>
          <cell r="G1648">
            <v>2140.87</v>
          </cell>
          <cell r="H1648">
            <v>25690.44</v>
          </cell>
          <cell r="I1648">
            <v>2140.87</v>
          </cell>
          <cell r="J1648">
            <v>25690.44</v>
          </cell>
          <cell r="K1648">
            <v>0</v>
          </cell>
          <cell r="L1648" t="str">
            <v xml:space="preserve">   </v>
          </cell>
          <cell r="M1648">
            <v>1</v>
          </cell>
          <cell r="N1648">
            <v>0</v>
          </cell>
          <cell r="O1648">
            <v>0</v>
          </cell>
          <cell r="P1648" t="str">
            <v xml:space="preserve">   </v>
          </cell>
          <cell r="R1648" t="str">
            <v>Comp531</v>
          </cell>
        </row>
        <row r="1649">
          <cell r="A1649">
            <v>3461</v>
          </cell>
          <cell r="B1649" t="str">
            <v>F</v>
          </cell>
          <cell r="C1649" t="str">
            <v>2.7.5.10.1.4</v>
          </cell>
          <cell r="D1649" t="str">
            <v>Tubo FoFo c/flanges TFL PN 10 DN 200mm L=3,50m</v>
          </cell>
          <cell r="E1649" t="str">
            <v>pç</v>
          </cell>
          <cell r="F1649">
            <v>1</v>
          </cell>
          <cell r="G1649">
            <v>2885.12</v>
          </cell>
          <cell r="H1649">
            <v>2885.12</v>
          </cell>
          <cell r="I1649">
            <v>2885.12</v>
          </cell>
          <cell r="J1649">
            <v>2885.12</v>
          </cell>
          <cell r="K1649">
            <v>0</v>
          </cell>
          <cell r="L1649" t="str">
            <v xml:space="preserve">   </v>
          </cell>
          <cell r="M1649">
            <v>1</v>
          </cell>
          <cell r="N1649">
            <v>0</v>
          </cell>
          <cell r="O1649">
            <v>0</v>
          </cell>
          <cell r="P1649" t="str">
            <v xml:space="preserve">   </v>
          </cell>
          <cell r="R1649" t="str">
            <v>Comp532</v>
          </cell>
        </row>
        <row r="1650">
          <cell r="A1650">
            <v>4155</v>
          </cell>
          <cell r="B1650" t="str">
            <v>F</v>
          </cell>
          <cell r="C1650" t="str">
            <v>2.10.7.1.1.3</v>
          </cell>
          <cell r="D1650" t="str">
            <v>Tubo FoFo c/flanges TFL PN 10 DN 200mm L=4,60m</v>
          </cell>
          <cell r="E1650" t="str">
            <v>pc</v>
          </cell>
          <cell r="F1650">
            <v>2</v>
          </cell>
          <cell r="G1650">
            <v>3480.43</v>
          </cell>
          <cell r="H1650">
            <v>6960.86</v>
          </cell>
          <cell r="I1650">
            <v>3480.43</v>
          </cell>
          <cell r="J1650">
            <v>6960.86</v>
          </cell>
          <cell r="K1650">
            <v>0</v>
          </cell>
          <cell r="L1650" t="str">
            <v xml:space="preserve">   </v>
          </cell>
          <cell r="M1650">
            <v>1</v>
          </cell>
          <cell r="N1650">
            <v>0</v>
          </cell>
          <cell r="O1650">
            <v>0</v>
          </cell>
          <cell r="P1650" t="str">
            <v xml:space="preserve">   </v>
          </cell>
          <cell r="R1650" t="str">
            <v>Comp533</v>
          </cell>
        </row>
        <row r="1651">
          <cell r="A1651">
            <v>4180</v>
          </cell>
          <cell r="B1651" t="str">
            <v>F</v>
          </cell>
          <cell r="C1651" t="str">
            <v>2.10.7.1.3.4</v>
          </cell>
          <cell r="D1651" t="str">
            <v>Tubo FoFo c/flanges TFL PN 10 DN 200mm L=4,80m</v>
          </cell>
          <cell r="E1651" t="str">
            <v>pc</v>
          </cell>
          <cell r="F1651">
            <v>8</v>
          </cell>
          <cell r="G1651">
            <v>3572.65</v>
          </cell>
          <cell r="H1651">
            <v>28581.200000000001</v>
          </cell>
          <cell r="I1651">
            <v>3572.65</v>
          </cell>
          <cell r="J1651">
            <v>28581.200000000001</v>
          </cell>
          <cell r="K1651">
            <v>0</v>
          </cell>
          <cell r="L1651" t="str">
            <v xml:space="preserve">   </v>
          </cell>
          <cell r="M1651">
            <v>1</v>
          </cell>
          <cell r="N1651">
            <v>0</v>
          </cell>
          <cell r="O1651">
            <v>0</v>
          </cell>
          <cell r="P1651" t="str">
            <v xml:space="preserve">   </v>
          </cell>
          <cell r="R1651" t="str">
            <v>Comp534</v>
          </cell>
        </row>
        <row r="1652">
          <cell r="A1652">
            <v>4156</v>
          </cell>
          <cell r="B1652" t="str">
            <v>F</v>
          </cell>
          <cell r="C1652" t="str">
            <v>2.10.7.1.1.4</v>
          </cell>
          <cell r="D1652" t="str">
            <v>Tubo FoFo c/flanges TFL PN 10 DN 200mm L=5,00m</v>
          </cell>
          <cell r="E1652" t="str">
            <v>pc</v>
          </cell>
          <cell r="F1652">
            <v>4</v>
          </cell>
          <cell r="G1652">
            <v>3659.96</v>
          </cell>
          <cell r="H1652">
            <v>14639.84</v>
          </cell>
          <cell r="I1652">
            <v>3659.96</v>
          </cell>
          <cell r="J1652">
            <v>14639.84</v>
          </cell>
          <cell r="K1652">
            <v>0</v>
          </cell>
          <cell r="L1652" t="str">
            <v xml:space="preserve">   </v>
          </cell>
          <cell r="M1652">
            <v>1</v>
          </cell>
          <cell r="N1652">
            <v>0</v>
          </cell>
          <cell r="O1652">
            <v>0</v>
          </cell>
          <cell r="P1652" t="str">
            <v xml:space="preserve">   </v>
          </cell>
          <cell r="R1652" t="str">
            <v>Comp535</v>
          </cell>
        </row>
        <row r="1653">
          <cell r="A1653">
            <v>3460</v>
          </cell>
          <cell r="B1653" t="str">
            <v>F</v>
          </cell>
          <cell r="C1653" t="str">
            <v>2.7.5.10.1.3</v>
          </cell>
          <cell r="D1653" t="str">
            <v>Tubo FoFo c/flanges TFL PN 10 DN 200mm L=5,50m</v>
          </cell>
          <cell r="E1653" t="str">
            <v>pç</v>
          </cell>
          <cell r="F1653">
            <v>1</v>
          </cell>
          <cell r="G1653">
            <v>3856.7</v>
          </cell>
          <cell r="H1653">
            <v>3856.7</v>
          </cell>
          <cell r="I1653">
            <v>3856.7</v>
          </cell>
          <cell r="J1653">
            <v>3856.7</v>
          </cell>
          <cell r="K1653">
            <v>0</v>
          </cell>
          <cell r="L1653" t="str">
            <v xml:space="preserve">   </v>
          </cell>
          <cell r="M1653">
            <v>1</v>
          </cell>
          <cell r="N1653">
            <v>0</v>
          </cell>
          <cell r="O1653">
            <v>0</v>
          </cell>
          <cell r="P1653" t="str">
            <v xml:space="preserve">   </v>
          </cell>
          <cell r="R1653" t="str">
            <v>Comp536</v>
          </cell>
        </row>
        <row r="1654">
          <cell r="A1654">
            <v>4157</v>
          </cell>
          <cell r="B1654" t="str">
            <v>F</v>
          </cell>
          <cell r="C1654" t="str">
            <v>2.10.7.1.1.5</v>
          </cell>
          <cell r="D1654" t="str">
            <v>Tubo Fofo C/Flanges Tfl Pn-10/16 Dn 200 L = 5,80M</v>
          </cell>
          <cell r="E1654" t="str">
            <v>pc</v>
          </cell>
          <cell r="F1654">
            <v>18</v>
          </cell>
          <cell r="G1654">
            <v>3959.96</v>
          </cell>
          <cell r="H1654">
            <v>71279.28</v>
          </cell>
          <cell r="I1654">
            <v>3959.96</v>
          </cell>
          <cell r="J1654">
            <v>71279.28</v>
          </cell>
          <cell r="K1654">
            <v>0</v>
          </cell>
          <cell r="L1654" t="str">
            <v xml:space="preserve">   </v>
          </cell>
          <cell r="M1654">
            <v>1</v>
          </cell>
          <cell r="N1654">
            <v>0</v>
          </cell>
          <cell r="O1654">
            <v>0</v>
          </cell>
          <cell r="P1654" t="str">
            <v xml:space="preserve">   </v>
          </cell>
          <cell r="R1654" t="str">
            <v>8595</v>
          </cell>
        </row>
        <row r="1655">
          <cell r="A1655">
            <v>4173</v>
          </cell>
          <cell r="B1655" t="str">
            <v>F</v>
          </cell>
          <cell r="C1655" t="str">
            <v>2.10.7.1.2.8</v>
          </cell>
          <cell r="D1655" t="str">
            <v>Tubo Fofo C/Flanges Tfl Pn-10/16 Dn 200 L = 5,80M</v>
          </cell>
          <cell r="E1655" t="str">
            <v>pc</v>
          </cell>
          <cell r="F1655">
            <v>16</v>
          </cell>
          <cell r="G1655">
            <v>3959.96</v>
          </cell>
          <cell r="H1655">
            <v>63359.360000000001</v>
          </cell>
          <cell r="I1655">
            <v>3959.96</v>
          </cell>
          <cell r="J1655">
            <v>63359.360000000001</v>
          </cell>
          <cell r="K1655">
            <v>0</v>
          </cell>
          <cell r="L1655" t="str">
            <v xml:space="preserve">   </v>
          </cell>
          <cell r="M1655">
            <v>1</v>
          </cell>
          <cell r="N1655">
            <v>0</v>
          </cell>
          <cell r="O1655">
            <v>0</v>
          </cell>
          <cell r="P1655" t="str">
            <v xml:space="preserve">   </v>
          </cell>
          <cell r="R1655" t="str">
            <v>8595</v>
          </cell>
        </row>
        <row r="1656">
          <cell r="A1656">
            <v>3459</v>
          </cell>
          <cell r="B1656" t="str">
            <v>F</v>
          </cell>
          <cell r="C1656" t="str">
            <v>2.7.5.10.1.2</v>
          </cell>
          <cell r="D1656" t="str">
            <v>Tubo FoFo c/flanges TFL PN 10 DN 400mm L=3,80m</v>
          </cell>
          <cell r="E1656" t="str">
            <v>pç</v>
          </cell>
          <cell r="F1656">
            <v>2</v>
          </cell>
          <cell r="G1656">
            <v>8035.79</v>
          </cell>
          <cell r="H1656">
            <v>16071.58</v>
          </cell>
          <cell r="I1656">
            <v>8035.79</v>
          </cell>
          <cell r="J1656">
            <v>16071.58</v>
          </cell>
          <cell r="K1656">
            <v>0</v>
          </cell>
          <cell r="L1656" t="str">
            <v xml:space="preserve">   </v>
          </cell>
          <cell r="M1656">
            <v>1</v>
          </cell>
          <cell r="N1656">
            <v>0</v>
          </cell>
          <cell r="O1656">
            <v>0</v>
          </cell>
          <cell r="P1656" t="str">
            <v xml:space="preserve">   </v>
          </cell>
          <cell r="R1656" t="str">
            <v>Comp545</v>
          </cell>
        </row>
        <row r="1657">
          <cell r="A1657">
            <v>3458</v>
          </cell>
          <cell r="B1657" t="str">
            <v>F</v>
          </cell>
          <cell r="C1657" t="str">
            <v>2.7.5.10.1.1</v>
          </cell>
          <cell r="D1657" t="str">
            <v>Tubo FoFo c/flanges TFL PN 10 DN 400mm L=5,20m</v>
          </cell>
          <cell r="E1657" t="str">
            <v>pç</v>
          </cell>
          <cell r="F1657">
            <v>2</v>
          </cell>
          <cell r="G1657">
            <v>9741.65</v>
          </cell>
          <cell r="H1657">
            <v>19483.3</v>
          </cell>
          <cell r="I1657">
            <v>9741.65</v>
          </cell>
          <cell r="J1657">
            <v>19483.3</v>
          </cell>
          <cell r="K1657">
            <v>0</v>
          </cell>
          <cell r="L1657" t="str">
            <v xml:space="preserve">   </v>
          </cell>
          <cell r="M1657">
            <v>1</v>
          </cell>
          <cell r="N1657">
            <v>0</v>
          </cell>
          <cell r="O1657">
            <v>0</v>
          </cell>
          <cell r="P1657" t="str">
            <v xml:space="preserve">   </v>
          </cell>
          <cell r="R1657" t="str">
            <v>Comp547</v>
          </cell>
        </row>
        <row r="1658">
          <cell r="A1658">
            <v>4183</v>
          </cell>
          <cell r="B1658" t="str">
            <v>F</v>
          </cell>
          <cell r="C1658" t="str">
            <v>2.10.7.1.4.1</v>
          </cell>
          <cell r="D1658" t="str">
            <v>Tubo Fofo C/Flanges Tfl Pn-10 Dn 400 L = 5,80M</v>
          </cell>
          <cell r="E1658" t="str">
            <v>pc</v>
          </cell>
          <cell r="F1658">
            <v>8</v>
          </cell>
          <cell r="G1658">
            <v>10265.92</v>
          </cell>
          <cell r="H1658">
            <v>82127.360000000001</v>
          </cell>
          <cell r="I1658">
            <v>10265.92</v>
          </cell>
          <cell r="J1658">
            <v>82127.360000000001</v>
          </cell>
          <cell r="K1658">
            <v>0</v>
          </cell>
          <cell r="L1658" t="str">
            <v xml:space="preserve">   </v>
          </cell>
          <cell r="M1658">
            <v>1</v>
          </cell>
          <cell r="N1658">
            <v>0</v>
          </cell>
          <cell r="O1658">
            <v>0</v>
          </cell>
          <cell r="P1658" t="str">
            <v xml:space="preserve">   </v>
          </cell>
          <cell r="R1658" t="str">
            <v>8775</v>
          </cell>
        </row>
        <row r="1659">
          <cell r="A1659">
            <v>3752</v>
          </cell>
          <cell r="B1659" t="str">
            <v>F</v>
          </cell>
          <cell r="C1659" t="str">
            <v>2.8.5.10.1.6</v>
          </cell>
          <cell r="D1659" t="str">
            <v>Tubo Fofo Cilindrico Tcl Dn 250</v>
          </cell>
          <cell r="E1659" t="str">
            <v>m</v>
          </cell>
          <cell r="F1659">
            <v>1</v>
          </cell>
          <cell r="G1659">
            <v>729.7</v>
          </cell>
          <cell r="H1659">
            <v>729.7</v>
          </cell>
          <cell r="I1659">
            <v>729.7</v>
          </cell>
          <cell r="J1659">
            <v>729.7</v>
          </cell>
          <cell r="K1659">
            <v>0</v>
          </cell>
          <cell r="L1659" t="str">
            <v xml:space="preserve">   </v>
          </cell>
          <cell r="M1659">
            <v>1</v>
          </cell>
          <cell r="N1659">
            <v>0</v>
          </cell>
          <cell r="O1659">
            <v>0</v>
          </cell>
          <cell r="P1659" t="str">
            <v xml:space="preserve">   </v>
          </cell>
          <cell r="R1659" t="str">
            <v>7887</v>
          </cell>
        </row>
        <row r="1660">
          <cell r="A1660">
            <v>4035</v>
          </cell>
          <cell r="B1660" t="str">
            <v>F</v>
          </cell>
          <cell r="C1660" t="str">
            <v>2.9.5.10.1.8</v>
          </cell>
          <cell r="D1660" t="str">
            <v>Tubo Fofo Cilindrico Tcl Dn 250</v>
          </cell>
          <cell r="E1660" t="str">
            <v>m</v>
          </cell>
          <cell r="F1660">
            <v>1</v>
          </cell>
          <cell r="G1660">
            <v>729.7</v>
          </cell>
          <cell r="H1660">
            <v>729.7</v>
          </cell>
          <cell r="I1660">
            <v>729.7</v>
          </cell>
          <cell r="J1660">
            <v>729.7</v>
          </cell>
          <cell r="K1660">
            <v>0</v>
          </cell>
          <cell r="L1660" t="str">
            <v xml:space="preserve">   </v>
          </cell>
          <cell r="M1660">
            <v>1</v>
          </cell>
          <cell r="N1660">
            <v>0</v>
          </cell>
          <cell r="O1660">
            <v>0</v>
          </cell>
          <cell r="P1660" t="str">
            <v xml:space="preserve">   </v>
          </cell>
          <cell r="R1660" t="str">
            <v>7887</v>
          </cell>
        </row>
        <row r="1661">
          <cell r="A1661">
            <v>2682</v>
          </cell>
          <cell r="B1661" t="str">
            <v>F</v>
          </cell>
          <cell r="C1661" t="str">
            <v>2.4.5.10.1.8</v>
          </cell>
          <cell r="D1661" t="str">
            <v>Tubo Fofo Cilindrico Tcl Dn 350</v>
          </cell>
          <cell r="E1661" t="str">
            <v>m</v>
          </cell>
          <cell r="F1661">
            <v>1</v>
          </cell>
          <cell r="G1661">
            <v>1203.98</v>
          </cell>
          <cell r="H1661">
            <v>1203.98</v>
          </cell>
          <cell r="I1661">
            <v>1203.98</v>
          </cell>
          <cell r="J1661">
            <v>1203.98</v>
          </cell>
          <cell r="K1661">
            <v>0</v>
          </cell>
          <cell r="L1661" t="str">
            <v xml:space="preserve">   </v>
          </cell>
          <cell r="M1661">
            <v>1</v>
          </cell>
          <cell r="N1661">
            <v>0</v>
          </cell>
          <cell r="O1661">
            <v>0</v>
          </cell>
          <cell r="P1661" t="str">
            <v xml:space="preserve">   </v>
          </cell>
          <cell r="R1661" t="str">
            <v>7850</v>
          </cell>
        </row>
        <row r="1662">
          <cell r="A1662">
            <v>2385</v>
          </cell>
          <cell r="B1662" t="str">
            <v>F</v>
          </cell>
          <cell r="C1662" t="str">
            <v>2.3.5.10.1.8</v>
          </cell>
          <cell r="D1662" t="str">
            <v>Tubo Fofo Cilindrico Tcl Dn 400</v>
          </cell>
          <cell r="E1662" t="str">
            <v>m</v>
          </cell>
          <cell r="F1662">
            <v>1</v>
          </cell>
          <cell r="G1662">
            <v>1430.18</v>
          </cell>
          <cell r="H1662">
            <v>1430.18</v>
          </cell>
          <cell r="I1662">
            <v>1430.18</v>
          </cell>
          <cell r="J1662">
            <v>1430.18</v>
          </cell>
          <cell r="K1662">
            <v>0</v>
          </cell>
          <cell r="L1662" t="str">
            <v xml:space="preserve">   </v>
          </cell>
          <cell r="M1662">
            <v>1</v>
          </cell>
          <cell r="N1662">
            <v>0</v>
          </cell>
          <cell r="O1662">
            <v>0</v>
          </cell>
          <cell r="P1662" t="str">
            <v xml:space="preserve">   </v>
          </cell>
          <cell r="R1662" t="str">
            <v>7863</v>
          </cell>
        </row>
        <row r="1663">
          <cell r="A1663">
            <v>3463</v>
          </cell>
          <cell r="B1663" t="str">
            <v>F</v>
          </cell>
          <cell r="C1663" t="str">
            <v>2.7.5.10.1.6</v>
          </cell>
          <cell r="D1663" t="str">
            <v>Tubo Fofo Cilindrico Tcl Dn 800</v>
          </cell>
          <cell r="E1663" t="str">
            <v>m</v>
          </cell>
          <cell r="F1663">
            <v>1</v>
          </cell>
          <cell r="G1663">
            <v>3782.12</v>
          </cell>
          <cell r="H1663">
            <v>3782.12</v>
          </cell>
          <cell r="I1663">
            <v>3782.12</v>
          </cell>
          <cell r="J1663">
            <v>3782.12</v>
          </cell>
          <cell r="K1663">
            <v>0</v>
          </cell>
          <cell r="L1663" t="str">
            <v xml:space="preserve">   </v>
          </cell>
          <cell r="M1663">
            <v>1</v>
          </cell>
          <cell r="N1663">
            <v>0</v>
          </cell>
          <cell r="O1663">
            <v>0</v>
          </cell>
          <cell r="P1663" t="str">
            <v xml:space="preserve">   </v>
          </cell>
          <cell r="R1663" t="str">
            <v>7949</v>
          </cell>
        </row>
        <row r="1664">
          <cell r="A1664">
            <v>1894</v>
          </cell>
          <cell r="B1664" t="str">
            <v>F</v>
          </cell>
          <cell r="C1664" t="str">
            <v>1.19.1.3.1.1</v>
          </cell>
          <cell r="D1664" t="str">
            <v>Tubo Fofo Classe K-7 Jgs Dn 400 Inclusive Anel Borracha</v>
          </cell>
          <cell r="E1664" t="str">
            <v>m</v>
          </cell>
          <cell r="F1664">
            <v>36</v>
          </cell>
          <cell r="G1664">
            <v>893.8</v>
          </cell>
          <cell r="H1664">
            <v>32176.799999999999</v>
          </cell>
          <cell r="I1664">
            <v>900.99</v>
          </cell>
          <cell r="J1664">
            <v>32435.64</v>
          </cell>
          <cell r="K1664">
            <v>-7.19</v>
          </cell>
          <cell r="L1664" t="str">
            <v xml:space="preserve">   </v>
          </cell>
          <cell r="M1664">
            <v>0.99199999999999999</v>
          </cell>
          <cell r="N1664">
            <v>-8.0000000000000002E-3</v>
          </cell>
          <cell r="O1664">
            <v>0</v>
          </cell>
          <cell r="P1664" t="str">
            <v xml:space="preserve">   </v>
          </cell>
          <cell r="R1664" t="str">
            <v>9775</v>
          </cell>
        </row>
        <row r="1665">
          <cell r="A1665">
            <v>110</v>
          </cell>
          <cell r="B1665" t="str">
            <v>F</v>
          </cell>
          <cell r="C1665" t="str">
            <v>1.4.3.1.2</v>
          </cell>
          <cell r="D1665" t="str">
            <v>Tubo Fofo C/Flange E Ponta Tfp Pn-10/16 Dn 100</v>
          </cell>
          <cell r="E1665" t="str">
            <v>un</v>
          </cell>
          <cell r="F1665">
            <v>2</v>
          </cell>
          <cell r="G1665">
            <v>258.58</v>
          </cell>
          <cell r="H1665">
            <v>517.16</v>
          </cell>
          <cell r="I1665">
            <v>258.58</v>
          </cell>
          <cell r="J1665">
            <v>517.16</v>
          </cell>
          <cell r="K1665">
            <v>0</v>
          </cell>
          <cell r="L1665" t="str">
            <v xml:space="preserve">   </v>
          </cell>
          <cell r="M1665">
            <v>1</v>
          </cell>
          <cell r="N1665">
            <v>0</v>
          </cell>
          <cell r="O1665">
            <v>0</v>
          </cell>
          <cell r="P1665" t="str">
            <v xml:space="preserve">   </v>
          </cell>
          <cell r="R1665" t="str">
            <v>9292</v>
          </cell>
        </row>
        <row r="1666">
          <cell r="A1666">
            <v>109</v>
          </cell>
          <cell r="B1666" t="str">
            <v>F</v>
          </cell>
          <cell r="C1666" t="str">
            <v>1.4.3.1.1</v>
          </cell>
          <cell r="D1666" t="str">
            <v>Tubo FoFo com Flange e Ponta TFP PN-10 DN 100 mm L = 4,00 m</v>
          </cell>
          <cell r="E1666" t="str">
            <v>un</v>
          </cell>
          <cell r="F1666">
            <v>4</v>
          </cell>
          <cell r="G1666">
            <v>1305.1099999999999</v>
          </cell>
          <cell r="H1666">
            <v>5220.4399999999996</v>
          </cell>
          <cell r="I1666">
            <v>1305.1099999999999</v>
          </cell>
          <cell r="J1666">
            <v>5220.4399999999996</v>
          </cell>
          <cell r="K1666">
            <v>0</v>
          </cell>
          <cell r="L1666" t="str">
            <v xml:space="preserve">   </v>
          </cell>
          <cell r="M1666">
            <v>1</v>
          </cell>
          <cell r="N1666">
            <v>0</v>
          </cell>
          <cell r="O1666">
            <v>0</v>
          </cell>
          <cell r="P1666" t="str">
            <v xml:space="preserve">   </v>
          </cell>
          <cell r="R1666" t="str">
            <v>Comp553</v>
          </cell>
        </row>
        <row r="1667">
          <cell r="A1667">
            <v>113</v>
          </cell>
          <cell r="B1667" t="str">
            <v>F</v>
          </cell>
          <cell r="C1667" t="str">
            <v>1.4.3.1.5</v>
          </cell>
          <cell r="D1667" t="str">
            <v>Tubo FoFo com Flange e Ponta TFP PN-10 DN 500 mm L = 5,75m</v>
          </cell>
          <cell r="E1667" t="str">
            <v>un</v>
          </cell>
          <cell r="F1667">
            <v>1</v>
          </cell>
          <cell r="G1667">
            <v>12461.72</v>
          </cell>
          <cell r="H1667">
            <v>12461.72</v>
          </cell>
          <cell r="I1667">
            <v>12461.72</v>
          </cell>
          <cell r="J1667">
            <v>12461.72</v>
          </cell>
          <cell r="K1667">
            <v>0</v>
          </cell>
          <cell r="L1667" t="str">
            <v xml:space="preserve">   </v>
          </cell>
          <cell r="M1667">
            <v>1</v>
          </cell>
          <cell r="N1667">
            <v>0</v>
          </cell>
          <cell r="O1667">
            <v>0</v>
          </cell>
          <cell r="P1667" t="str">
            <v xml:space="preserve">   </v>
          </cell>
          <cell r="R1667" t="str">
            <v>Comp570</v>
          </cell>
        </row>
        <row r="1668">
          <cell r="A1668">
            <v>118</v>
          </cell>
          <cell r="B1668" t="str">
            <v>F</v>
          </cell>
          <cell r="C1668" t="str">
            <v>1.4.3.1.10</v>
          </cell>
          <cell r="D1668" t="str">
            <v>Tubo FoFo com Flanges(Peça Especial) TFL  PN-10 DN 100 mm L = 2,20 m</v>
          </cell>
          <cell r="E1668" t="str">
            <v>un</v>
          </cell>
          <cell r="F1668">
            <v>8</v>
          </cell>
          <cell r="G1668">
            <v>955.84</v>
          </cell>
          <cell r="H1668">
            <v>7646.72</v>
          </cell>
          <cell r="I1668">
            <v>955.84</v>
          </cell>
          <cell r="J1668">
            <v>7646.72</v>
          </cell>
          <cell r="K1668">
            <v>0</v>
          </cell>
          <cell r="L1668" t="str">
            <v xml:space="preserve">   </v>
          </cell>
          <cell r="M1668">
            <v>1</v>
          </cell>
          <cell r="N1668">
            <v>0</v>
          </cell>
          <cell r="O1668">
            <v>0</v>
          </cell>
          <cell r="P1668" t="str">
            <v xml:space="preserve">   </v>
          </cell>
          <cell r="R1668" t="str">
            <v>Comp520</v>
          </cell>
        </row>
        <row r="1669">
          <cell r="A1669">
            <v>3055</v>
          </cell>
          <cell r="B1669" t="str">
            <v>F</v>
          </cell>
          <cell r="C1669" t="str">
            <v>2.6.4.7.1.1</v>
          </cell>
          <cell r="D1669" t="str">
            <v>Tubo FoFo integral c/ponta e bolsa p/ esgoto sanitário JGS DN 150 mm, inclusive anel de borracha</v>
          </cell>
          <cell r="E1669" t="str">
            <v>m</v>
          </cell>
          <cell r="F1669">
            <v>678</v>
          </cell>
          <cell r="G1669">
            <v>287.92</v>
          </cell>
          <cell r="H1669">
            <v>195209.76</v>
          </cell>
          <cell r="I1669">
            <v>290.24</v>
          </cell>
          <cell r="J1669">
            <v>196782.72</v>
          </cell>
          <cell r="K1669">
            <v>-2.3199999999999998</v>
          </cell>
          <cell r="L1669" t="str">
            <v xml:space="preserve">   </v>
          </cell>
          <cell r="M1669">
            <v>0.99199999999999999</v>
          </cell>
          <cell r="N1669">
            <v>-8.0000000000000002E-3</v>
          </cell>
          <cell r="O1669">
            <v>0</v>
          </cell>
          <cell r="P1669" t="str">
            <v xml:space="preserve">   </v>
          </cell>
          <cell r="R1669" t="str">
            <v>Comp511</v>
          </cell>
        </row>
        <row r="1670">
          <cell r="A1670">
            <v>3691</v>
          </cell>
          <cell r="B1670" t="str">
            <v>F</v>
          </cell>
          <cell r="C1670" t="str">
            <v>2.8.4.7.1.1</v>
          </cell>
          <cell r="D1670" t="str">
            <v>Tubo FoFo integral c/ponta e bolsa p/ esgoto sanitário JGS DN 200 mm, inclusive anel de borracha</v>
          </cell>
          <cell r="E1670" t="str">
            <v>m</v>
          </cell>
          <cell r="F1670">
            <v>306</v>
          </cell>
          <cell r="G1670">
            <v>388.51</v>
          </cell>
          <cell r="H1670">
            <v>118884.06</v>
          </cell>
          <cell r="I1670">
            <v>391.59</v>
          </cell>
          <cell r="J1670">
            <v>119826.54</v>
          </cell>
          <cell r="K1670">
            <v>-3.08</v>
          </cell>
          <cell r="L1670" t="str">
            <v xml:space="preserve">   </v>
          </cell>
          <cell r="M1670">
            <v>0.99209999999999998</v>
          </cell>
          <cell r="N1670">
            <v>-7.9000000000000008E-3</v>
          </cell>
          <cell r="O1670">
            <v>0</v>
          </cell>
          <cell r="P1670" t="str">
            <v xml:space="preserve">   </v>
          </cell>
          <cell r="R1670" t="str">
            <v>Comp512</v>
          </cell>
        </row>
        <row r="1671">
          <cell r="A1671">
            <v>3972</v>
          </cell>
          <cell r="B1671" t="str">
            <v>F</v>
          </cell>
          <cell r="C1671" t="str">
            <v>2.9.4.7.1.1</v>
          </cell>
          <cell r="D1671" t="str">
            <v>Tubo FoFo integral c/ponta e bolsa p/ esgoto sanitário JGS DN 200 mm, inclusive anel de borracha</v>
          </cell>
          <cell r="E1671" t="str">
            <v>m</v>
          </cell>
          <cell r="F1671">
            <v>218</v>
          </cell>
          <cell r="G1671">
            <v>388.51</v>
          </cell>
          <cell r="H1671">
            <v>84695.18</v>
          </cell>
          <cell r="I1671">
            <v>391.59</v>
          </cell>
          <cell r="J1671">
            <v>85366.62</v>
          </cell>
          <cell r="K1671">
            <v>-3.08</v>
          </cell>
          <cell r="L1671" t="str">
            <v xml:space="preserve">   </v>
          </cell>
          <cell r="M1671">
            <v>0.99209999999999998</v>
          </cell>
          <cell r="N1671">
            <v>-7.9000000000000008E-3</v>
          </cell>
          <cell r="O1671">
            <v>0</v>
          </cell>
          <cell r="P1671" t="str">
            <v xml:space="preserve">   </v>
          </cell>
          <cell r="R1671" t="str">
            <v>Comp512</v>
          </cell>
        </row>
        <row r="1672">
          <cell r="A1672">
            <v>2322</v>
          </cell>
          <cell r="B1672" t="str">
            <v>F</v>
          </cell>
          <cell r="C1672" t="str">
            <v>2.3.4.7.1.1</v>
          </cell>
          <cell r="D1672" t="str">
            <v>Tubo FoFo integral c/ponta e bolsa p/ esgoto sanitário JGS DN 250 mm, inclusive anel de borracha</v>
          </cell>
          <cell r="E1672" t="str">
            <v>m</v>
          </cell>
          <cell r="F1672">
            <v>812</v>
          </cell>
          <cell r="G1672">
            <v>498.9</v>
          </cell>
          <cell r="H1672">
            <v>405106.8</v>
          </cell>
          <cell r="I1672">
            <v>502.92</v>
          </cell>
          <cell r="J1672">
            <v>408371.04</v>
          </cell>
          <cell r="K1672">
            <v>-4.0199999999999996</v>
          </cell>
          <cell r="L1672" t="str">
            <v xml:space="preserve">   </v>
          </cell>
          <cell r="M1672">
            <v>0.99199999999999999</v>
          </cell>
          <cell r="N1672">
            <v>-8.0000000000000002E-3</v>
          </cell>
          <cell r="O1672">
            <v>0</v>
          </cell>
          <cell r="P1672" t="str">
            <v xml:space="preserve">   </v>
          </cell>
          <cell r="R1672" t="str">
            <v>Comp513</v>
          </cell>
        </row>
        <row r="1673">
          <cell r="A1673">
            <v>2621</v>
          </cell>
          <cell r="B1673" t="str">
            <v>F</v>
          </cell>
          <cell r="C1673" t="str">
            <v>2.4.4.7.1.1</v>
          </cell>
          <cell r="D1673" t="str">
            <v>Tubo FoFo integral c/ponta e bolsa p/ esgoto sanitário JGS DN 250 mm, inclusive anel de borracha</v>
          </cell>
          <cell r="E1673" t="str">
            <v>m</v>
          </cell>
          <cell r="F1673">
            <v>978</v>
          </cell>
          <cell r="G1673">
            <v>498.9</v>
          </cell>
          <cell r="H1673">
            <v>487924.2</v>
          </cell>
          <cell r="I1673">
            <v>502.92</v>
          </cell>
          <cell r="J1673">
            <v>491855.76</v>
          </cell>
          <cell r="K1673">
            <v>-4.0199999999999996</v>
          </cell>
          <cell r="L1673" t="str">
            <v xml:space="preserve">   </v>
          </cell>
          <cell r="M1673">
            <v>0.99199999999999999</v>
          </cell>
          <cell r="N1673">
            <v>-8.0000000000000002E-3</v>
          </cell>
          <cell r="O1673">
            <v>0</v>
          </cell>
          <cell r="P1673" t="str">
            <v xml:space="preserve">   </v>
          </cell>
          <cell r="R1673" t="str">
            <v>Comp513</v>
          </cell>
        </row>
        <row r="1674">
          <cell r="A1674">
            <v>3397</v>
          </cell>
          <cell r="B1674" t="str">
            <v>F</v>
          </cell>
          <cell r="C1674" t="str">
            <v>2.7.4.7.1.1</v>
          </cell>
          <cell r="D1674" t="str">
            <v>Tubo FoFo integral c/ponta e bolsa p/ esgoto sanitário JGS DN 500 mm, inclusive anel de borracha</v>
          </cell>
          <cell r="E1674" t="str">
            <v>m</v>
          </cell>
          <cell r="F1674">
            <v>1725</v>
          </cell>
          <cell r="G1674">
            <v>1339.1</v>
          </cell>
          <cell r="H1674">
            <v>2309947.5</v>
          </cell>
          <cell r="I1674">
            <v>1349.88</v>
          </cell>
          <cell r="J1674">
            <v>2328543</v>
          </cell>
          <cell r="K1674">
            <v>-10.78</v>
          </cell>
          <cell r="L1674" t="str">
            <v xml:space="preserve">   </v>
          </cell>
          <cell r="M1674">
            <v>0.99199999999999999</v>
          </cell>
          <cell r="N1674">
            <v>-8.0000000000000002E-3</v>
          </cell>
          <cell r="O1674">
            <v>0</v>
          </cell>
          <cell r="P1674" t="str">
            <v xml:space="preserve">   </v>
          </cell>
          <cell r="R1674" t="str">
            <v>Comp514</v>
          </cell>
        </row>
        <row r="1675">
          <cell r="A1675">
            <v>562</v>
          </cell>
          <cell r="B1675" t="str">
            <v>F</v>
          </cell>
          <cell r="C1675" t="str">
            <v>1.8.2.5.1.4</v>
          </cell>
          <cell r="D1675" t="str">
            <v>Tubo Pvc Defofo Eb-1208 P/ Rede Agua Je 1 Mpa Dn 150Mm</v>
          </cell>
          <cell r="E1675" t="str">
            <v>m</v>
          </cell>
          <cell r="F1675">
            <v>2022</v>
          </cell>
          <cell r="G1675">
            <v>54.63</v>
          </cell>
          <cell r="H1675">
            <v>110461.86</v>
          </cell>
          <cell r="I1675">
            <v>55.06</v>
          </cell>
          <cell r="J1675">
            <v>111331.32</v>
          </cell>
          <cell r="K1675">
            <v>-0.43</v>
          </cell>
          <cell r="L1675" t="str">
            <v xml:space="preserve">   </v>
          </cell>
          <cell r="M1675">
            <v>0.99219999999999997</v>
          </cell>
          <cell r="N1675">
            <v>-7.7999999999999996E-3</v>
          </cell>
          <cell r="O1675">
            <v>0</v>
          </cell>
          <cell r="P1675" t="str">
            <v xml:space="preserve">   </v>
          </cell>
          <cell r="R1675" t="str">
            <v>9828</v>
          </cell>
        </row>
        <row r="1676">
          <cell r="A1676">
            <v>706</v>
          </cell>
          <cell r="B1676" t="str">
            <v>F</v>
          </cell>
          <cell r="C1676" t="str">
            <v>1.8.3.5.1.4</v>
          </cell>
          <cell r="D1676" t="str">
            <v>Tubo Pvc Defofo Eb-1208 P/ Rede Agua Je 1 Mpa Dn 150Mm</v>
          </cell>
          <cell r="E1676" t="str">
            <v>m</v>
          </cell>
          <cell r="F1676">
            <v>330</v>
          </cell>
          <cell r="G1676">
            <v>54.63</v>
          </cell>
          <cell r="H1676">
            <v>18027.900000000001</v>
          </cell>
          <cell r="I1676">
            <v>55.06</v>
          </cell>
          <cell r="J1676">
            <v>18169.8</v>
          </cell>
          <cell r="K1676">
            <v>-0.43</v>
          </cell>
          <cell r="L1676" t="str">
            <v xml:space="preserve">   </v>
          </cell>
          <cell r="M1676">
            <v>0.99219999999999997</v>
          </cell>
          <cell r="N1676">
            <v>-7.7999999999999996E-3</v>
          </cell>
          <cell r="O1676">
            <v>0</v>
          </cell>
          <cell r="P1676" t="str">
            <v xml:space="preserve">   </v>
          </cell>
          <cell r="R1676" t="str">
            <v>9828</v>
          </cell>
        </row>
        <row r="1677">
          <cell r="A1677">
            <v>848</v>
          </cell>
          <cell r="B1677" t="str">
            <v>F</v>
          </cell>
          <cell r="C1677" t="str">
            <v>1.8.4.5.1.4</v>
          </cell>
          <cell r="D1677" t="str">
            <v>Tubo Pvc Defofo Eb-1208 P/ Rede Agua Je 1 Mpa Dn 150Mm</v>
          </cell>
          <cell r="E1677" t="str">
            <v>m</v>
          </cell>
          <cell r="F1677">
            <v>426</v>
          </cell>
          <cell r="G1677">
            <v>54.63</v>
          </cell>
          <cell r="H1677">
            <v>23272.38</v>
          </cell>
          <cell r="I1677">
            <v>55.06</v>
          </cell>
          <cell r="J1677">
            <v>23455.56</v>
          </cell>
          <cell r="K1677">
            <v>-0.43</v>
          </cell>
          <cell r="L1677" t="str">
            <v xml:space="preserve">   </v>
          </cell>
          <cell r="M1677">
            <v>0.99219999999999997</v>
          </cell>
          <cell r="N1677">
            <v>-7.7999999999999996E-3</v>
          </cell>
          <cell r="O1677">
            <v>0</v>
          </cell>
          <cell r="P1677" t="str">
            <v xml:space="preserve">   </v>
          </cell>
          <cell r="R1677" t="str">
            <v>9828</v>
          </cell>
        </row>
        <row r="1678">
          <cell r="A1678">
            <v>563</v>
          </cell>
          <cell r="B1678" t="str">
            <v>F</v>
          </cell>
          <cell r="C1678" t="str">
            <v>1.8.2.5.1.5</v>
          </cell>
          <cell r="D1678" t="str">
            <v>Tubo Pvc Defofo Eb-1208 P/ Rede Agua Je 1 Mpa Dn 200Mm</v>
          </cell>
          <cell r="E1678" t="str">
            <v>m</v>
          </cell>
          <cell r="F1678">
            <v>192</v>
          </cell>
          <cell r="G1678">
            <v>93.7</v>
          </cell>
          <cell r="H1678">
            <v>17990.400000000001</v>
          </cell>
          <cell r="I1678">
            <v>93.7</v>
          </cell>
          <cell r="J1678">
            <v>17990.400000000001</v>
          </cell>
          <cell r="K1678">
            <v>0</v>
          </cell>
          <cell r="L1678" t="str">
            <v xml:space="preserve">   </v>
          </cell>
          <cell r="M1678">
            <v>1</v>
          </cell>
          <cell r="N1678">
            <v>0</v>
          </cell>
          <cell r="O1678">
            <v>0</v>
          </cell>
          <cell r="P1678" t="str">
            <v xml:space="preserve">   </v>
          </cell>
          <cell r="R1678" t="str">
            <v>9829</v>
          </cell>
        </row>
        <row r="1679">
          <cell r="A1679">
            <v>707</v>
          </cell>
          <cell r="B1679" t="str">
            <v>F</v>
          </cell>
          <cell r="C1679" t="str">
            <v>1.8.3.5.1.5</v>
          </cell>
          <cell r="D1679" t="str">
            <v>Tubo Pvc Defofo Eb-1208 P/ Rede Agua Je 1 Mpa Dn 200Mm</v>
          </cell>
          <cell r="E1679" t="str">
            <v>m</v>
          </cell>
          <cell r="F1679">
            <v>180</v>
          </cell>
          <cell r="G1679">
            <v>93.7</v>
          </cell>
          <cell r="H1679">
            <v>16866</v>
          </cell>
          <cell r="I1679">
            <v>93.7</v>
          </cell>
          <cell r="J1679">
            <v>16866</v>
          </cell>
          <cell r="K1679">
            <v>0</v>
          </cell>
          <cell r="L1679" t="str">
            <v xml:space="preserve">   </v>
          </cell>
          <cell r="M1679">
            <v>1</v>
          </cell>
          <cell r="N1679">
            <v>0</v>
          </cell>
          <cell r="O1679">
            <v>0</v>
          </cell>
          <cell r="P1679" t="str">
            <v xml:space="preserve">   </v>
          </cell>
          <cell r="R1679" t="str">
            <v>9829</v>
          </cell>
        </row>
        <row r="1680">
          <cell r="A1680">
            <v>849</v>
          </cell>
          <cell r="B1680" t="str">
            <v>F</v>
          </cell>
          <cell r="C1680" t="str">
            <v>1.8.4.5.1.5</v>
          </cell>
          <cell r="D1680" t="str">
            <v>Tubo Pvc Defofo Eb-1208 P/ Rede Agua Je 1 Mpa Dn 200Mm</v>
          </cell>
          <cell r="E1680" t="str">
            <v>m</v>
          </cell>
          <cell r="F1680">
            <v>42</v>
          </cell>
          <cell r="G1680">
            <v>93.7</v>
          </cell>
          <cell r="H1680">
            <v>3935.4</v>
          </cell>
          <cell r="I1680">
            <v>93.7</v>
          </cell>
          <cell r="J1680">
            <v>3935.4</v>
          </cell>
          <cell r="K1680">
            <v>0</v>
          </cell>
          <cell r="L1680" t="str">
            <v xml:space="preserve">   </v>
          </cell>
          <cell r="M1680">
            <v>1</v>
          </cell>
          <cell r="N1680">
            <v>0</v>
          </cell>
          <cell r="O1680">
            <v>0</v>
          </cell>
          <cell r="P1680" t="str">
            <v xml:space="preserve">   </v>
          </cell>
          <cell r="R1680" t="str">
            <v>9829</v>
          </cell>
        </row>
        <row r="1681">
          <cell r="A1681">
            <v>564</v>
          </cell>
          <cell r="B1681" t="str">
            <v>F</v>
          </cell>
          <cell r="C1681" t="str">
            <v>1.8.2.5.1.6</v>
          </cell>
          <cell r="D1681" t="str">
            <v>Tubo Pvc Defofo Eb-1208 P/ Rede Agua Je 1 Mpa Dn 250Mm</v>
          </cell>
          <cell r="E1681" t="str">
            <v>m</v>
          </cell>
          <cell r="F1681">
            <v>246</v>
          </cell>
          <cell r="G1681">
            <v>142.58000000000001</v>
          </cell>
          <cell r="H1681">
            <v>35074.68</v>
          </cell>
          <cell r="I1681">
            <v>142.58000000000001</v>
          </cell>
          <cell r="J1681">
            <v>35074.68</v>
          </cell>
          <cell r="K1681">
            <v>0</v>
          </cell>
          <cell r="L1681" t="str">
            <v xml:space="preserve">   </v>
          </cell>
          <cell r="M1681">
            <v>1</v>
          </cell>
          <cell r="N1681">
            <v>0</v>
          </cell>
          <cell r="O1681">
            <v>0</v>
          </cell>
          <cell r="P1681" t="str">
            <v xml:space="preserve">   </v>
          </cell>
          <cell r="R1681" t="str">
            <v>9826</v>
          </cell>
        </row>
        <row r="1682">
          <cell r="A1682">
            <v>565</v>
          </cell>
          <cell r="B1682" t="str">
            <v>F</v>
          </cell>
          <cell r="C1682" t="str">
            <v>1.8.2.5.1.7</v>
          </cell>
          <cell r="D1682" t="str">
            <v>Tubo Pvc Defofo Eb-1208 P/ Rede Agua Je 1 Mpa Dn 300Mm</v>
          </cell>
          <cell r="E1682" t="str">
            <v>m</v>
          </cell>
          <cell r="F1682">
            <v>18</v>
          </cell>
          <cell r="G1682">
            <v>201.67</v>
          </cell>
          <cell r="H1682">
            <v>3630.06</v>
          </cell>
          <cell r="I1682">
            <v>201.67</v>
          </cell>
          <cell r="J1682">
            <v>3630.06</v>
          </cell>
          <cell r="K1682">
            <v>0</v>
          </cell>
          <cell r="L1682" t="str">
            <v xml:space="preserve">   </v>
          </cell>
          <cell r="M1682">
            <v>1</v>
          </cell>
          <cell r="N1682">
            <v>0</v>
          </cell>
          <cell r="O1682">
            <v>0</v>
          </cell>
          <cell r="P1682" t="str">
            <v xml:space="preserve">   </v>
          </cell>
          <cell r="R1682" t="str">
            <v>9827</v>
          </cell>
        </row>
        <row r="1683">
          <cell r="A1683">
            <v>2122</v>
          </cell>
          <cell r="B1683" t="str">
            <v>F</v>
          </cell>
          <cell r="C1683" t="str">
            <v>2.2.2.2.1</v>
          </cell>
          <cell r="D1683" t="str">
            <v>Tubo Pvc Eb-644 Para Rede Coletora de Esgoto JE Dn 100mm</v>
          </cell>
          <cell r="E1683" t="str">
            <v>m</v>
          </cell>
          <cell r="F1683">
            <v>2174</v>
          </cell>
          <cell r="G1683">
            <v>11.73</v>
          </cell>
          <cell r="H1683">
            <v>25501.02</v>
          </cell>
          <cell r="I1683">
            <v>11.82</v>
          </cell>
          <cell r="J1683">
            <v>25696.68</v>
          </cell>
          <cell r="K1683">
            <v>-0.09</v>
          </cell>
          <cell r="L1683" t="str">
            <v xml:space="preserve">   </v>
          </cell>
          <cell r="M1683">
            <v>0.99239999999999995</v>
          </cell>
          <cell r="N1683">
            <v>-7.6E-3</v>
          </cell>
          <cell r="O1683">
            <v>0</v>
          </cell>
          <cell r="P1683" t="str">
            <v xml:space="preserve">   </v>
          </cell>
          <cell r="R1683" t="str">
            <v>Comp572</v>
          </cell>
        </row>
        <row r="1684">
          <cell r="A1684">
            <v>2147</v>
          </cell>
          <cell r="B1684" t="str">
            <v>F</v>
          </cell>
          <cell r="C1684" t="str">
            <v>2.2.3.3.1</v>
          </cell>
          <cell r="D1684" t="str">
            <v>Tubo Pvc Eb-644 Para Rede Coletora de Esgoto JE Dn 100mm</v>
          </cell>
          <cell r="E1684" t="str">
            <v>m</v>
          </cell>
          <cell r="F1684">
            <v>3572</v>
          </cell>
          <cell r="G1684">
            <v>11.73</v>
          </cell>
          <cell r="H1684">
            <v>41899.56</v>
          </cell>
          <cell r="I1684">
            <v>11.82</v>
          </cell>
          <cell r="J1684">
            <v>42221.04</v>
          </cell>
          <cell r="K1684">
            <v>-0.09</v>
          </cell>
          <cell r="L1684" t="str">
            <v xml:space="preserve">   </v>
          </cell>
          <cell r="M1684">
            <v>0.99239999999999995</v>
          </cell>
          <cell r="N1684">
            <v>-7.6E-3</v>
          </cell>
          <cell r="O1684">
            <v>0</v>
          </cell>
          <cell r="P1684" t="str">
            <v xml:space="preserve">   </v>
          </cell>
          <cell r="R1684" t="str">
            <v>Comp572</v>
          </cell>
        </row>
        <row r="1685">
          <cell r="A1685">
            <v>2254</v>
          </cell>
          <cell r="B1685" t="str">
            <v>F</v>
          </cell>
          <cell r="C1685" t="str">
            <v>2.3.2.2.1</v>
          </cell>
          <cell r="D1685" t="str">
            <v>Tubo Pvc Eb-644 Para Rede Coletora de Esgoto JE Dn 100mm</v>
          </cell>
          <cell r="E1685" t="str">
            <v>m</v>
          </cell>
          <cell r="F1685">
            <v>3693</v>
          </cell>
          <cell r="G1685">
            <v>11.73</v>
          </cell>
          <cell r="H1685">
            <v>43318.89</v>
          </cell>
          <cell r="I1685">
            <v>11.82</v>
          </cell>
          <cell r="J1685">
            <v>43651.26</v>
          </cell>
          <cell r="K1685">
            <v>-0.09</v>
          </cell>
          <cell r="L1685" t="str">
            <v xml:space="preserve">   </v>
          </cell>
          <cell r="M1685">
            <v>0.99239999999999995</v>
          </cell>
          <cell r="N1685">
            <v>-7.6E-3</v>
          </cell>
          <cell r="O1685">
            <v>0</v>
          </cell>
          <cell r="P1685" t="str">
            <v xml:space="preserve">   </v>
          </cell>
          <cell r="R1685" t="str">
            <v>Comp572</v>
          </cell>
        </row>
        <row r="1686">
          <cell r="A1686">
            <v>2279</v>
          </cell>
          <cell r="B1686" t="str">
            <v>F</v>
          </cell>
          <cell r="C1686" t="str">
            <v>2.3.3.3.1</v>
          </cell>
          <cell r="D1686" t="str">
            <v>Tubo Pvc Eb-644 Para Rede Coletora de Esgoto JE Dn 100mm</v>
          </cell>
          <cell r="E1686" t="str">
            <v>m</v>
          </cell>
          <cell r="F1686">
            <v>6069</v>
          </cell>
          <cell r="G1686">
            <v>11.73</v>
          </cell>
          <cell r="H1686">
            <v>71189.37</v>
          </cell>
          <cell r="I1686">
            <v>11.82</v>
          </cell>
          <cell r="J1686">
            <v>71735.58</v>
          </cell>
          <cell r="K1686">
            <v>-0.09</v>
          </cell>
          <cell r="L1686" t="str">
            <v xml:space="preserve">   </v>
          </cell>
          <cell r="M1686">
            <v>0.99239999999999995</v>
          </cell>
          <cell r="N1686">
            <v>-7.6E-3</v>
          </cell>
          <cell r="O1686">
            <v>0</v>
          </cell>
          <cell r="P1686" t="str">
            <v xml:space="preserve">   </v>
          </cell>
          <cell r="R1686" t="str">
            <v>Comp572</v>
          </cell>
        </row>
        <row r="1687">
          <cell r="A1687">
            <v>2553</v>
          </cell>
          <cell r="B1687" t="str">
            <v>F</v>
          </cell>
          <cell r="C1687" t="str">
            <v>2.4.2.2.1</v>
          </cell>
          <cell r="D1687" t="str">
            <v>Tubo Pvc Eb-644 Para Rede Coletora de Esgoto JE Dn 100mm</v>
          </cell>
          <cell r="E1687" t="str">
            <v>m</v>
          </cell>
          <cell r="F1687">
            <v>1994</v>
          </cell>
          <cell r="G1687">
            <v>11.73</v>
          </cell>
          <cell r="H1687">
            <v>23389.62</v>
          </cell>
          <cell r="I1687">
            <v>11.82</v>
          </cell>
          <cell r="J1687">
            <v>23569.08</v>
          </cell>
          <cell r="K1687">
            <v>-0.09</v>
          </cell>
          <cell r="L1687" t="str">
            <v xml:space="preserve">   </v>
          </cell>
          <cell r="M1687">
            <v>0.99239999999999995</v>
          </cell>
          <cell r="N1687">
            <v>-7.6E-3</v>
          </cell>
          <cell r="O1687">
            <v>0</v>
          </cell>
          <cell r="P1687" t="str">
            <v xml:space="preserve">   </v>
          </cell>
          <cell r="R1687" t="str">
            <v>Comp572</v>
          </cell>
        </row>
        <row r="1688">
          <cell r="A1688">
            <v>2578</v>
          </cell>
          <cell r="B1688" t="str">
            <v>F</v>
          </cell>
          <cell r="C1688" t="str">
            <v>2.4.3.3.1</v>
          </cell>
          <cell r="D1688" t="str">
            <v>Tubo Pvc Eb-644 Para Rede Coletora de Esgoto JE Dn 100mm</v>
          </cell>
          <cell r="E1688" t="str">
            <v>m</v>
          </cell>
          <cell r="F1688">
            <v>3275</v>
          </cell>
          <cell r="G1688">
            <v>11.73</v>
          </cell>
          <cell r="H1688">
            <v>38415.75</v>
          </cell>
          <cell r="I1688">
            <v>11.82</v>
          </cell>
          <cell r="J1688">
            <v>38710.5</v>
          </cell>
          <cell r="K1688">
            <v>-0.09</v>
          </cell>
          <cell r="L1688" t="str">
            <v xml:space="preserve">   </v>
          </cell>
          <cell r="M1688">
            <v>0.99239999999999995</v>
          </cell>
          <cell r="N1688">
            <v>-7.6E-3</v>
          </cell>
          <cell r="O1688">
            <v>0</v>
          </cell>
          <cell r="P1688" t="str">
            <v xml:space="preserve">   </v>
          </cell>
          <cell r="R1688" t="str">
            <v>Comp572</v>
          </cell>
        </row>
        <row r="1689">
          <cell r="A1689">
            <v>2865</v>
          </cell>
          <cell r="B1689" t="str">
            <v>F</v>
          </cell>
          <cell r="C1689" t="str">
            <v>2.5.2.2.1</v>
          </cell>
          <cell r="D1689" t="str">
            <v>Tubo Pvc Eb-644 Para Rede Coletora de Esgoto JE Dn 100mm</v>
          </cell>
          <cell r="E1689" t="str">
            <v>m</v>
          </cell>
          <cell r="F1689">
            <v>6602</v>
          </cell>
          <cell r="G1689">
            <v>11.73</v>
          </cell>
          <cell r="H1689">
            <v>77441.460000000006</v>
          </cell>
          <cell r="I1689">
            <v>11.82</v>
          </cell>
          <cell r="J1689">
            <v>78035.64</v>
          </cell>
          <cell r="K1689">
            <v>-0.09</v>
          </cell>
          <cell r="L1689" t="str">
            <v xml:space="preserve">   </v>
          </cell>
          <cell r="M1689">
            <v>0.99239999999999995</v>
          </cell>
          <cell r="N1689">
            <v>-7.6E-3</v>
          </cell>
          <cell r="O1689">
            <v>0</v>
          </cell>
          <cell r="P1689" t="str">
            <v xml:space="preserve">   </v>
          </cell>
          <cell r="R1689" t="str">
            <v>Comp572</v>
          </cell>
        </row>
        <row r="1690">
          <cell r="A1690">
            <v>2890</v>
          </cell>
          <cell r="B1690" t="str">
            <v>F</v>
          </cell>
          <cell r="C1690" t="str">
            <v>2.5.3.3.1</v>
          </cell>
          <cell r="D1690" t="str">
            <v>Tubo Pvc Eb-644 Para Rede Coletora de Esgoto JE Dn 100mm</v>
          </cell>
          <cell r="E1690" t="str">
            <v>m</v>
          </cell>
          <cell r="F1690">
            <v>10530</v>
          </cell>
          <cell r="G1690">
            <v>11.73</v>
          </cell>
          <cell r="H1690">
            <v>123516.9</v>
          </cell>
          <cell r="I1690">
            <v>11.82</v>
          </cell>
          <cell r="J1690">
            <v>124464.6</v>
          </cell>
          <cell r="K1690">
            <v>-0.09</v>
          </cell>
          <cell r="L1690" t="str">
            <v xml:space="preserve">   </v>
          </cell>
          <cell r="M1690">
            <v>0.99239999999999995</v>
          </cell>
          <cell r="N1690">
            <v>-7.6E-3</v>
          </cell>
          <cell r="O1690">
            <v>0</v>
          </cell>
          <cell r="P1690" t="str">
            <v xml:space="preserve">   </v>
          </cell>
          <cell r="R1690" t="str">
            <v>Comp572</v>
          </cell>
        </row>
        <row r="1691">
          <cell r="A1691">
            <v>2987</v>
          </cell>
          <cell r="B1691" t="str">
            <v>F</v>
          </cell>
          <cell r="C1691" t="str">
            <v>2.6.2.2.1</v>
          </cell>
          <cell r="D1691" t="str">
            <v>Tubo Pvc Eb-644 Para Rede Coletora de Esgoto JE Dn 100mm</v>
          </cell>
          <cell r="E1691" t="str">
            <v>m</v>
          </cell>
          <cell r="F1691">
            <v>1826</v>
          </cell>
          <cell r="G1691">
            <v>11.73</v>
          </cell>
          <cell r="H1691">
            <v>21418.98</v>
          </cell>
          <cell r="I1691">
            <v>11.82</v>
          </cell>
          <cell r="J1691">
            <v>21583.32</v>
          </cell>
          <cell r="K1691">
            <v>-0.09</v>
          </cell>
          <cell r="L1691" t="str">
            <v xml:space="preserve">   </v>
          </cell>
          <cell r="M1691">
            <v>0.99239999999999995</v>
          </cell>
          <cell r="N1691">
            <v>-7.6E-3</v>
          </cell>
          <cell r="O1691">
            <v>0</v>
          </cell>
          <cell r="P1691" t="str">
            <v xml:space="preserve">   </v>
          </cell>
          <cell r="R1691" t="str">
            <v>Comp572</v>
          </cell>
        </row>
        <row r="1692">
          <cell r="A1692">
            <v>3012</v>
          </cell>
          <cell r="B1692" t="str">
            <v>F</v>
          </cell>
          <cell r="C1692" t="str">
            <v>2.6.3.3.1</v>
          </cell>
          <cell r="D1692" t="str">
            <v>Tubo Pvc Eb-644 Para Rede Coletora de Esgoto JE Dn 100mm</v>
          </cell>
          <cell r="E1692" t="str">
            <v>m</v>
          </cell>
          <cell r="F1692">
            <v>2985</v>
          </cell>
          <cell r="G1692">
            <v>11.73</v>
          </cell>
          <cell r="H1692">
            <v>35014.050000000003</v>
          </cell>
          <cell r="I1692">
            <v>11.82</v>
          </cell>
          <cell r="J1692">
            <v>35282.699999999997</v>
          </cell>
          <cell r="K1692">
            <v>-0.09</v>
          </cell>
          <cell r="L1692" t="str">
            <v xml:space="preserve">   </v>
          </cell>
          <cell r="M1692">
            <v>0.99239999999999995</v>
          </cell>
          <cell r="N1692">
            <v>-7.6E-3</v>
          </cell>
          <cell r="O1692">
            <v>0</v>
          </cell>
          <cell r="P1692" t="str">
            <v xml:space="preserve">   </v>
          </cell>
          <cell r="R1692" t="str">
            <v>Comp572</v>
          </cell>
        </row>
        <row r="1693">
          <cell r="A1693">
            <v>3329</v>
          </cell>
          <cell r="B1693" t="str">
            <v>F</v>
          </cell>
          <cell r="C1693" t="str">
            <v>2.7.2.2.1</v>
          </cell>
          <cell r="D1693" t="str">
            <v>Tubo Pvc Eb-644 Para Rede Coletora de Esgoto JE Dn 100mm</v>
          </cell>
          <cell r="E1693" t="str">
            <v>m</v>
          </cell>
          <cell r="F1693">
            <v>6740</v>
          </cell>
          <cell r="G1693">
            <v>11.73</v>
          </cell>
          <cell r="H1693">
            <v>79060.2</v>
          </cell>
          <cell r="I1693">
            <v>11.82</v>
          </cell>
          <cell r="J1693">
            <v>79666.8</v>
          </cell>
          <cell r="K1693">
            <v>-0.09</v>
          </cell>
          <cell r="L1693" t="str">
            <v xml:space="preserve">   </v>
          </cell>
          <cell r="M1693">
            <v>0.99239999999999995</v>
          </cell>
          <cell r="N1693">
            <v>-7.6E-3</v>
          </cell>
          <cell r="O1693">
            <v>0</v>
          </cell>
          <cell r="P1693" t="str">
            <v xml:space="preserve">   </v>
          </cell>
          <cell r="R1693" t="str">
            <v>Comp572</v>
          </cell>
        </row>
        <row r="1694">
          <cell r="A1694">
            <v>3354</v>
          </cell>
          <cell r="B1694" t="str">
            <v>F</v>
          </cell>
          <cell r="C1694" t="str">
            <v>2.7.3.3.1</v>
          </cell>
          <cell r="D1694" t="str">
            <v>Tubo Pvc Eb-644 Para Rede Coletora de Esgoto JE Dn 100mm</v>
          </cell>
          <cell r="E1694" t="str">
            <v>m</v>
          </cell>
          <cell r="F1694">
            <v>11075</v>
          </cell>
          <cell r="G1694">
            <v>11.73</v>
          </cell>
          <cell r="H1694">
            <v>129909.75</v>
          </cell>
          <cell r="I1694">
            <v>11.82</v>
          </cell>
          <cell r="J1694">
            <v>130906.5</v>
          </cell>
          <cell r="K1694">
            <v>-0.09</v>
          </cell>
          <cell r="L1694" t="str">
            <v xml:space="preserve">   </v>
          </cell>
          <cell r="M1694">
            <v>0.99239999999999995</v>
          </cell>
          <cell r="N1694">
            <v>-7.6E-3</v>
          </cell>
          <cell r="O1694">
            <v>0</v>
          </cell>
          <cell r="P1694" t="str">
            <v xml:space="preserve">   </v>
          </cell>
          <cell r="R1694" t="str">
            <v>Comp572</v>
          </cell>
        </row>
        <row r="1695">
          <cell r="A1695">
            <v>3623</v>
          </cell>
          <cell r="B1695" t="str">
            <v>F</v>
          </cell>
          <cell r="C1695" t="str">
            <v>2.8.2.2.1</v>
          </cell>
          <cell r="D1695" t="str">
            <v>Tubo Pvc Eb-644 Para Rede Coletora de Esgoto JE Dn 100mm</v>
          </cell>
          <cell r="E1695" t="str">
            <v>m</v>
          </cell>
          <cell r="F1695">
            <v>1892</v>
          </cell>
          <cell r="G1695">
            <v>11.73</v>
          </cell>
          <cell r="H1695">
            <v>22193.16</v>
          </cell>
          <cell r="I1695">
            <v>11.82</v>
          </cell>
          <cell r="J1695">
            <v>22363.439999999999</v>
          </cell>
          <cell r="K1695">
            <v>-0.09</v>
          </cell>
          <cell r="L1695" t="str">
            <v xml:space="preserve">   </v>
          </cell>
          <cell r="M1695">
            <v>0.99239999999999995</v>
          </cell>
          <cell r="N1695">
            <v>-7.6E-3</v>
          </cell>
          <cell r="O1695">
            <v>0</v>
          </cell>
          <cell r="P1695" t="str">
            <v xml:space="preserve">   </v>
          </cell>
          <cell r="R1695" t="str">
            <v>Comp572</v>
          </cell>
        </row>
        <row r="1696">
          <cell r="A1696">
            <v>3648</v>
          </cell>
          <cell r="B1696" t="str">
            <v>F</v>
          </cell>
          <cell r="C1696" t="str">
            <v>2.8.3.3.1</v>
          </cell>
          <cell r="D1696" t="str">
            <v>Tubo Pvc Eb-644 Para Rede Coletora de Esgoto JE Dn 100mm</v>
          </cell>
          <cell r="E1696" t="str">
            <v>m</v>
          </cell>
          <cell r="F1696">
            <v>3065</v>
          </cell>
          <cell r="G1696">
            <v>11.73</v>
          </cell>
          <cell r="H1696">
            <v>35952.449999999997</v>
          </cell>
          <cell r="I1696">
            <v>11.82</v>
          </cell>
          <cell r="J1696">
            <v>36228.300000000003</v>
          </cell>
          <cell r="K1696">
            <v>-0.09</v>
          </cell>
          <cell r="L1696" t="str">
            <v xml:space="preserve">   </v>
          </cell>
          <cell r="M1696">
            <v>0.99239999999999995</v>
          </cell>
          <cell r="N1696">
            <v>-7.6E-3</v>
          </cell>
          <cell r="O1696">
            <v>0</v>
          </cell>
          <cell r="P1696" t="str">
            <v xml:space="preserve">   </v>
          </cell>
          <cell r="R1696" t="str">
            <v>Comp572</v>
          </cell>
        </row>
        <row r="1697">
          <cell r="A1697">
            <v>3904</v>
          </cell>
          <cell r="B1697" t="str">
            <v>F</v>
          </cell>
          <cell r="C1697" t="str">
            <v>2.9.2.2.1</v>
          </cell>
          <cell r="D1697" t="str">
            <v>Tubo Pvc Eb-644 Para Rede Coletora de Esgoto JE Dn 100mm</v>
          </cell>
          <cell r="E1697" t="str">
            <v>m</v>
          </cell>
          <cell r="F1697">
            <v>2286</v>
          </cell>
          <cell r="G1697">
            <v>11.73</v>
          </cell>
          <cell r="H1697">
            <v>26814.78</v>
          </cell>
          <cell r="I1697">
            <v>11.82</v>
          </cell>
          <cell r="J1697">
            <v>27020.52</v>
          </cell>
          <cell r="K1697">
            <v>-0.09</v>
          </cell>
          <cell r="L1697" t="str">
            <v xml:space="preserve">   </v>
          </cell>
          <cell r="M1697">
            <v>0.99239999999999995</v>
          </cell>
          <cell r="N1697">
            <v>-7.6E-3</v>
          </cell>
          <cell r="O1697">
            <v>0</v>
          </cell>
          <cell r="P1697" t="str">
            <v xml:space="preserve">   </v>
          </cell>
          <cell r="R1697" t="str">
            <v>Comp572</v>
          </cell>
        </row>
        <row r="1698">
          <cell r="A1698">
            <v>3929</v>
          </cell>
          <cell r="B1698" t="str">
            <v>F</v>
          </cell>
          <cell r="C1698" t="str">
            <v>2.9.3.3.1</v>
          </cell>
          <cell r="D1698" t="str">
            <v>Tubo Pvc Eb-644 Para Rede Coletora de Esgoto JE Dn 100mm</v>
          </cell>
          <cell r="E1698" t="str">
            <v>m</v>
          </cell>
          <cell r="F1698">
            <v>3757</v>
          </cell>
          <cell r="G1698">
            <v>11.73</v>
          </cell>
          <cell r="H1698">
            <v>44069.61</v>
          </cell>
          <cell r="I1698">
            <v>11.82</v>
          </cell>
          <cell r="J1698">
            <v>44407.74</v>
          </cell>
          <cell r="K1698">
            <v>-0.09</v>
          </cell>
          <cell r="L1698" t="str">
            <v xml:space="preserve">   </v>
          </cell>
          <cell r="M1698">
            <v>0.99239999999999995</v>
          </cell>
          <cell r="N1698">
            <v>-7.6E-3</v>
          </cell>
          <cell r="O1698">
            <v>0</v>
          </cell>
          <cell r="P1698" t="str">
            <v xml:space="preserve">   </v>
          </cell>
          <cell r="R1698" t="str">
            <v>Comp572</v>
          </cell>
        </row>
        <row r="1699">
          <cell r="A1699">
            <v>2051</v>
          </cell>
          <cell r="B1699" t="str">
            <v>F</v>
          </cell>
          <cell r="C1699" t="str">
            <v>2.2.1.7.1.1</v>
          </cell>
          <cell r="D1699" t="str">
            <v>Tubo Pvc Eb-644 Para Rede Coletora de Esgoto JE Dn 150mm</v>
          </cell>
          <cell r="E1699" t="str">
            <v>m</v>
          </cell>
          <cell r="F1699">
            <v>2655.84</v>
          </cell>
          <cell r="G1699">
            <v>24.58</v>
          </cell>
          <cell r="H1699">
            <v>65280.54</v>
          </cell>
          <cell r="I1699">
            <v>24.78</v>
          </cell>
          <cell r="J1699">
            <v>65811.710000000006</v>
          </cell>
          <cell r="K1699">
            <v>-0.2</v>
          </cell>
          <cell r="L1699" t="str">
            <v xml:space="preserve">   </v>
          </cell>
          <cell r="M1699">
            <v>0.9919</v>
          </cell>
          <cell r="N1699">
            <v>-8.0999999999999996E-3</v>
          </cell>
          <cell r="O1699">
            <v>0</v>
          </cell>
          <cell r="P1699" t="str">
            <v xml:space="preserve">   </v>
          </cell>
          <cell r="R1699" t="str">
            <v>Comp573</v>
          </cell>
        </row>
        <row r="1700">
          <cell r="A1700">
            <v>2212</v>
          </cell>
          <cell r="B1700" t="str">
            <v>F</v>
          </cell>
          <cell r="C1700" t="str">
            <v>2.3.1.7.1.1</v>
          </cell>
          <cell r="D1700" t="str">
            <v>Tubo Pvc Eb-644 Para Rede Coletora de Esgoto JE Dn 150mm</v>
          </cell>
          <cell r="E1700" t="str">
            <v>m</v>
          </cell>
          <cell r="F1700">
            <v>6140.42</v>
          </cell>
          <cell r="G1700">
            <v>24.58</v>
          </cell>
          <cell r="H1700">
            <v>150931.51999999999</v>
          </cell>
          <cell r="I1700">
            <v>24.78</v>
          </cell>
          <cell r="J1700">
            <v>152159.6</v>
          </cell>
          <cell r="K1700">
            <v>-0.2</v>
          </cell>
          <cell r="L1700" t="str">
            <v xml:space="preserve">   </v>
          </cell>
          <cell r="M1700">
            <v>0.9919</v>
          </cell>
          <cell r="N1700">
            <v>-8.0999999999999996E-3</v>
          </cell>
          <cell r="O1700">
            <v>0</v>
          </cell>
          <cell r="P1700" t="str">
            <v xml:space="preserve">   </v>
          </cell>
          <cell r="R1700" t="str">
            <v>Comp573</v>
          </cell>
        </row>
        <row r="1701">
          <cell r="A1701">
            <v>2508</v>
          </cell>
          <cell r="B1701" t="str">
            <v>F</v>
          </cell>
          <cell r="C1701" t="str">
            <v>2.4.1.7.1.1</v>
          </cell>
          <cell r="D1701" t="str">
            <v>Tubo Pvc Eb-644 Para Rede Coletora de Esgoto JE Dn 150mm</v>
          </cell>
          <cell r="E1701" t="str">
            <v>m</v>
          </cell>
          <cell r="F1701">
            <v>5578.05</v>
          </cell>
          <cell r="G1701">
            <v>24.58</v>
          </cell>
          <cell r="H1701">
            <v>137108.46</v>
          </cell>
          <cell r="I1701">
            <v>24.78</v>
          </cell>
          <cell r="J1701">
            <v>138224.07</v>
          </cell>
          <cell r="K1701">
            <v>-0.2</v>
          </cell>
          <cell r="L1701" t="str">
            <v xml:space="preserve">   </v>
          </cell>
          <cell r="M1701">
            <v>0.9919</v>
          </cell>
          <cell r="N1701">
            <v>-8.0999999999999996E-3</v>
          </cell>
          <cell r="O1701">
            <v>0</v>
          </cell>
          <cell r="P1701" t="str">
            <v xml:space="preserve">   </v>
          </cell>
          <cell r="R1701" t="str">
            <v>Comp573</v>
          </cell>
        </row>
        <row r="1702">
          <cell r="A1702">
            <v>2804</v>
          </cell>
          <cell r="B1702" t="str">
            <v>F</v>
          </cell>
          <cell r="C1702" t="str">
            <v>2.5.1.7.2</v>
          </cell>
          <cell r="D1702" t="str">
            <v>Tubo Pvc Eb-644 Para Rede Coletora de Esgoto JE Dn 150mm</v>
          </cell>
          <cell r="E1702" t="str">
            <v>m</v>
          </cell>
          <cell r="F1702">
            <v>20990.2</v>
          </cell>
          <cell r="G1702">
            <v>24.58</v>
          </cell>
          <cell r="H1702">
            <v>515939.11</v>
          </cell>
          <cell r="I1702">
            <v>24.78</v>
          </cell>
          <cell r="J1702">
            <v>520137.15</v>
          </cell>
          <cell r="K1702">
            <v>-0.2</v>
          </cell>
          <cell r="L1702" t="str">
            <v xml:space="preserve">   </v>
          </cell>
          <cell r="M1702">
            <v>0.9919</v>
          </cell>
          <cell r="N1702">
            <v>-8.0999999999999996E-3</v>
          </cell>
          <cell r="O1702">
            <v>0</v>
          </cell>
          <cell r="P1702" t="str">
            <v xml:space="preserve">   </v>
          </cell>
          <cell r="R1702" t="str">
            <v>Comp573</v>
          </cell>
        </row>
        <row r="1703">
          <cell r="A1703">
            <v>2950</v>
          </cell>
          <cell r="B1703" t="str">
            <v>F</v>
          </cell>
          <cell r="C1703" t="str">
            <v>2.6.1.7.1.1</v>
          </cell>
          <cell r="D1703" t="str">
            <v>Tubo Pvc Eb-644 Para Rede Coletora de Esgoto JE Dn 150mm</v>
          </cell>
          <cell r="E1703" t="str">
            <v>m</v>
          </cell>
          <cell r="F1703">
            <v>6431.08</v>
          </cell>
          <cell r="G1703">
            <v>24.58</v>
          </cell>
          <cell r="H1703">
            <v>158075.94</v>
          </cell>
          <cell r="I1703">
            <v>24.78</v>
          </cell>
          <cell r="J1703">
            <v>159362.16</v>
          </cell>
          <cell r="K1703">
            <v>-0.2</v>
          </cell>
          <cell r="L1703" t="str">
            <v xml:space="preserve">   </v>
          </cell>
          <cell r="M1703">
            <v>0.9919</v>
          </cell>
          <cell r="N1703">
            <v>-8.0999999999999996E-3</v>
          </cell>
          <cell r="O1703">
            <v>0</v>
          </cell>
          <cell r="P1703" t="str">
            <v xml:space="preserve">   </v>
          </cell>
          <cell r="R1703" t="str">
            <v>Comp573</v>
          </cell>
        </row>
        <row r="1704">
          <cell r="A1704">
            <v>3237</v>
          </cell>
          <cell r="B1704" t="str">
            <v>F</v>
          </cell>
          <cell r="C1704" t="str">
            <v>2.7.1.7.1.1</v>
          </cell>
          <cell r="D1704" t="str">
            <v>Tubo Pvc Eb-644 Para Rede Coletora de Esgoto JE Dn 150mm</v>
          </cell>
          <cell r="E1704" t="str">
            <v>m</v>
          </cell>
          <cell r="F1704">
            <v>19860.63</v>
          </cell>
          <cell r="G1704">
            <v>24.58</v>
          </cell>
          <cell r="H1704">
            <v>488174.28</v>
          </cell>
          <cell r="I1704">
            <v>24.78</v>
          </cell>
          <cell r="J1704">
            <v>492146.41</v>
          </cell>
          <cell r="K1704">
            <v>-0.2</v>
          </cell>
          <cell r="L1704" t="str">
            <v xml:space="preserve">   </v>
          </cell>
          <cell r="M1704">
            <v>0.9919</v>
          </cell>
          <cell r="N1704">
            <v>-8.0999999999999996E-3</v>
          </cell>
          <cell r="O1704">
            <v>0</v>
          </cell>
          <cell r="P1704" t="str">
            <v xml:space="preserve">   </v>
          </cell>
          <cell r="R1704" t="str">
            <v>Comp573</v>
          </cell>
        </row>
        <row r="1705">
          <cell r="A1705">
            <v>3586</v>
          </cell>
          <cell r="B1705" t="str">
            <v>F</v>
          </cell>
          <cell r="C1705" t="str">
            <v>2.8.1.7.1.1</v>
          </cell>
          <cell r="D1705" t="str">
            <v>Tubo Pvc Eb-644 Para Rede Coletora de Esgoto JE Dn 150mm</v>
          </cell>
          <cell r="E1705" t="str">
            <v>m</v>
          </cell>
          <cell r="F1705">
            <v>1795.06</v>
          </cell>
          <cell r="G1705">
            <v>24.58</v>
          </cell>
          <cell r="H1705">
            <v>44122.57</v>
          </cell>
          <cell r="I1705">
            <v>24.78</v>
          </cell>
          <cell r="J1705">
            <v>44481.58</v>
          </cell>
          <cell r="K1705">
            <v>-0.2</v>
          </cell>
          <cell r="L1705" t="str">
            <v xml:space="preserve">   </v>
          </cell>
          <cell r="M1705">
            <v>0.9919</v>
          </cell>
          <cell r="N1705">
            <v>-8.0999999999999996E-3</v>
          </cell>
          <cell r="O1705">
            <v>0</v>
          </cell>
          <cell r="P1705" t="str">
            <v xml:space="preserve">   </v>
          </cell>
          <cell r="R1705" t="str">
            <v>Comp573</v>
          </cell>
        </row>
        <row r="1706">
          <cell r="A1706">
            <v>3868</v>
          </cell>
          <cell r="B1706" t="str">
            <v>F</v>
          </cell>
          <cell r="C1706" t="str">
            <v>2.9.1.7.1.1</v>
          </cell>
          <cell r="D1706" t="str">
            <v>Tubo Pvc Eb-644 Para Rede Coletora de Esgoto JE Dn 150mm</v>
          </cell>
          <cell r="E1706" t="str">
            <v>m</v>
          </cell>
          <cell r="F1706">
            <v>7598.79</v>
          </cell>
          <cell r="G1706">
            <v>24.58</v>
          </cell>
          <cell r="H1706">
            <v>186778.25</v>
          </cell>
          <cell r="I1706">
            <v>24.78</v>
          </cell>
          <cell r="J1706">
            <v>188298.01</v>
          </cell>
          <cell r="K1706">
            <v>-0.2</v>
          </cell>
          <cell r="L1706" t="str">
            <v xml:space="preserve">   </v>
          </cell>
          <cell r="M1706">
            <v>0.9919</v>
          </cell>
          <cell r="N1706">
            <v>-8.0999999999999996E-3</v>
          </cell>
          <cell r="O1706">
            <v>0</v>
          </cell>
          <cell r="P1706" t="str">
            <v xml:space="preserve">   </v>
          </cell>
          <cell r="R1706" t="str">
            <v>Comp573</v>
          </cell>
        </row>
        <row r="1707">
          <cell r="A1707">
            <v>2052</v>
          </cell>
          <cell r="B1707" t="str">
            <v>F</v>
          </cell>
          <cell r="C1707" t="str">
            <v>2.2.1.7.1.2</v>
          </cell>
          <cell r="D1707" t="str">
            <v>Tubo Pvc Eb 644 P/ Rede Colet Esg Je Dn 200Mm</v>
          </cell>
          <cell r="E1707" t="str">
            <v>m</v>
          </cell>
          <cell r="F1707">
            <v>484.92</v>
          </cell>
          <cell r="G1707">
            <v>38.299999999999997</v>
          </cell>
          <cell r="H1707">
            <v>18572.43</v>
          </cell>
          <cell r="I1707">
            <v>38.299999999999997</v>
          </cell>
          <cell r="J1707">
            <v>18572.43</v>
          </cell>
          <cell r="K1707">
            <v>0</v>
          </cell>
          <cell r="L1707" t="str">
            <v xml:space="preserve">   </v>
          </cell>
          <cell r="M1707">
            <v>1</v>
          </cell>
          <cell r="N1707">
            <v>0</v>
          </cell>
          <cell r="O1707">
            <v>0</v>
          </cell>
          <cell r="P1707" t="str">
            <v xml:space="preserve">   </v>
          </cell>
          <cell r="R1707" t="str">
            <v>9819</v>
          </cell>
        </row>
        <row r="1708">
          <cell r="A1708">
            <v>2509</v>
          </cell>
          <cell r="B1708" t="str">
            <v>F</v>
          </cell>
          <cell r="C1708" t="str">
            <v>2.4.1.7.1.2</v>
          </cell>
          <cell r="D1708" t="str">
            <v>Tubo Pvc Eb 644 P/ Rede Colet Esg Je Dn 200Mm</v>
          </cell>
          <cell r="E1708" t="str">
            <v>m</v>
          </cell>
          <cell r="F1708">
            <v>501.04</v>
          </cell>
          <cell r="G1708">
            <v>38.299999999999997</v>
          </cell>
          <cell r="H1708">
            <v>19189.830000000002</v>
          </cell>
          <cell r="I1708">
            <v>38.299999999999997</v>
          </cell>
          <cell r="J1708">
            <v>19189.830000000002</v>
          </cell>
          <cell r="K1708">
            <v>0</v>
          </cell>
          <cell r="L1708" t="str">
            <v xml:space="preserve">   </v>
          </cell>
          <cell r="M1708">
            <v>1</v>
          </cell>
          <cell r="N1708">
            <v>0</v>
          </cell>
          <cell r="O1708">
            <v>0</v>
          </cell>
          <cell r="P1708" t="str">
            <v xml:space="preserve">   </v>
          </cell>
          <cell r="R1708" t="str">
            <v>9819</v>
          </cell>
        </row>
        <row r="1709">
          <cell r="A1709">
            <v>2805</v>
          </cell>
          <cell r="B1709" t="str">
            <v>F</v>
          </cell>
          <cell r="C1709" t="str">
            <v>2.5.1.7.3</v>
          </cell>
          <cell r="D1709" t="str">
            <v>Tubo Pvc Eb 644 P/ Rede Colet Esg Je Dn 200Mm</v>
          </cell>
          <cell r="E1709" t="str">
            <v>m</v>
          </cell>
          <cell r="F1709">
            <v>1072.47</v>
          </cell>
          <cell r="G1709">
            <v>38.299999999999997</v>
          </cell>
          <cell r="H1709">
            <v>41075.599999999999</v>
          </cell>
          <cell r="I1709">
            <v>38.299999999999997</v>
          </cell>
          <cell r="J1709">
            <v>41075.599999999999</v>
          </cell>
          <cell r="K1709">
            <v>0</v>
          </cell>
          <cell r="L1709" t="str">
            <v xml:space="preserve">   </v>
          </cell>
          <cell r="M1709">
            <v>1</v>
          </cell>
          <cell r="N1709">
            <v>0</v>
          </cell>
          <cell r="O1709">
            <v>0</v>
          </cell>
          <cell r="P1709" t="str">
            <v xml:space="preserve">   </v>
          </cell>
          <cell r="R1709" t="str">
            <v>9819</v>
          </cell>
        </row>
        <row r="1710">
          <cell r="A1710">
            <v>2951</v>
          </cell>
          <cell r="B1710" t="str">
            <v>F</v>
          </cell>
          <cell r="C1710" t="str">
            <v>2.6.1.7.1.2</v>
          </cell>
          <cell r="D1710" t="str">
            <v>Tubo Pvc Eb 644 P/ Rede Colet Esg Je Dn 200Mm</v>
          </cell>
          <cell r="E1710" t="str">
            <v>m</v>
          </cell>
          <cell r="F1710">
            <v>221.76</v>
          </cell>
          <cell r="G1710">
            <v>38.299999999999997</v>
          </cell>
          <cell r="H1710">
            <v>8493.4</v>
          </cell>
          <cell r="I1710">
            <v>38.299999999999997</v>
          </cell>
          <cell r="J1710">
            <v>8493.4</v>
          </cell>
          <cell r="K1710">
            <v>0</v>
          </cell>
          <cell r="L1710" t="str">
            <v xml:space="preserve">   </v>
          </cell>
          <cell r="M1710">
            <v>1</v>
          </cell>
          <cell r="N1710">
            <v>0</v>
          </cell>
          <cell r="O1710">
            <v>0</v>
          </cell>
          <cell r="P1710" t="str">
            <v xml:space="preserve">   </v>
          </cell>
          <cell r="R1710" t="str">
            <v>9819</v>
          </cell>
        </row>
        <row r="1711">
          <cell r="A1711">
            <v>3238</v>
          </cell>
          <cell r="B1711" t="str">
            <v>F</v>
          </cell>
          <cell r="C1711" t="str">
            <v>2.7.1.7.1.2</v>
          </cell>
          <cell r="D1711" t="str">
            <v>Tubo Pvc Eb 644 P/ Rede Colet Esg Je Dn 200Mm</v>
          </cell>
          <cell r="E1711" t="str">
            <v>m</v>
          </cell>
          <cell r="F1711">
            <v>298.58999999999997</v>
          </cell>
          <cell r="G1711">
            <v>38.299999999999997</v>
          </cell>
          <cell r="H1711">
            <v>11435.99</v>
          </cell>
          <cell r="I1711">
            <v>38.299999999999997</v>
          </cell>
          <cell r="J1711">
            <v>11435.99</v>
          </cell>
          <cell r="K1711">
            <v>0</v>
          </cell>
          <cell r="L1711" t="str">
            <v xml:space="preserve">   </v>
          </cell>
          <cell r="M1711">
            <v>1</v>
          </cell>
          <cell r="N1711">
            <v>0</v>
          </cell>
          <cell r="O1711">
            <v>0</v>
          </cell>
          <cell r="P1711" t="str">
            <v xml:space="preserve">   </v>
          </cell>
          <cell r="R1711" t="str">
            <v>9819</v>
          </cell>
        </row>
        <row r="1712">
          <cell r="A1712">
            <v>3587</v>
          </cell>
          <cell r="B1712" t="str">
            <v>F</v>
          </cell>
          <cell r="C1712" t="str">
            <v>2.8.1.7.1.2</v>
          </cell>
          <cell r="D1712" t="str">
            <v>Tubo Pvc Eb 644 P/ Rede Colet Esg Je Dn 200Mm</v>
          </cell>
          <cell r="E1712" t="str">
            <v>m</v>
          </cell>
          <cell r="F1712">
            <v>303.27999999999997</v>
          </cell>
          <cell r="G1712">
            <v>38.299999999999997</v>
          </cell>
          <cell r="H1712">
            <v>11615.62</v>
          </cell>
          <cell r="I1712">
            <v>38.299999999999997</v>
          </cell>
          <cell r="J1712">
            <v>11615.62</v>
          </cell>
          <cell r="K1712">
            <v>0</v>
          </cell>
          <cell r="L1712" t="str">
            <v xml:space="preserve">   </v>
          </cell>
          <cell r="M1712">
            <v>1</v>
          </cell>
          <cell r="N1712">
            <v>0</v>
          </cell>
          <cell r="O1712">
            <v>0</v>
          </cell>
          <cell r="P1712" t="str">
            <v xml:space="preserve">   </v>
          </cell>
          <cell r="R1712" t="str">
            <v>9819</v>
          </cell>
        </row>
        <row r="1713">
          <cell r="A1713">
            <v>3869</v>
          </cell>
          <cell r="B1713" t="str">
            <v>F</v>
          </cell>
          <cell r="C1713" t="str">
            <v>2.9.1.7.1.2</v>
          </cell>
          <cell r="D1713" t="str">
            <v>Tubo Pvc Eb 644 P/ Rede Colet Esg Je Dn 200Mm</v>
          </cell>
          <cell r="E1713" t="str">
            <v>m</v>
          </cell>
          <cell r="F1713">
            <v>234.42</v>
          </cell>
          <cell r="G1713">
            <v>38.299999999999997</v>
          </cell>
          <cell r="H1713">
            <v>8978.2800000000007</v>
          </cell>
          <cell r="I1713">
            <v>38.299999999999997</v>
          </cell>
          <cell r="J1713">
            <v>8978.2800000000007</v>
          </cell>
          <cell r="K1713">
            <v>0</v>
          </cell>
          <cell r="L1713" t="str">
            <v xml:space="preserve">   </v>
          </cell>
          <cell r="M1713">
            <v>1</v>
          </cell>
          <cell r="N1713">
            <v>0</v>
          </cell>
          <cell r="O1713">
            <v>0</v>
          </cell>
          <cell r="P1713" t="str">
            <v xml:space="preserve">   </v>
          </cell>
          <cell r="R1713" t="str">
            <v>9819</v>
          </cell>
        </row>
        <row r="1714">
          <cell r="A1714">
            <v>2213</v>
          </cell>
          <cell r="B1714" t="str">
            <v>F</v>
          </cell>
          <cell r="C1714" t="str">
            <v>2.3.1.7.1.2</v>
          </cell>
          <cell r="D1714" t="str">
            <v>Tubo Pvc Eb-644 P/ Rede Colet Esg Je Dn 250Mm</v>
          </cell>
          <cell r="E1714" t="str">
            <v>m</v>
          </cell>
          <cell r="F1714">
            <v>55.97</v>
          </cell>
          <cell r="G1714">
            <v>65.3</v>
          </cell>
          <cell r="H1714">
            <v>3654.84</v>
          </cell>
          <cell r="I1714">
            <v>65.3</v>
          </cell>
          <cell r="J1714">
            <v>3654.84</v>
          </cell>
          <cell r="K1714">
            <v>0</v>
          </cell>
          <cell r="L1714" t="str">
            <v xml:space="preserve">   </v>
          </cell>
          <cell r="M1714">
            <v>1</v>
          </cell>
          <cell r="N1714">
            <v>0</v>
          </cell>
          <cell r="O1714">
            <v>0</v>
          </cell>
          <cell r="P1714" t="str">
            <v xml:space="preserve">   </v>
          </cell>
          <cell r="R1714" t="str">
            <v>9820</v>
          </cell>
        </row>
        <row r="1715">
          <cell r="A1715">
            <v>2510</v>
          </cell>
          <cell r="B1715" t="str">
            <v>F</v>
          </cell>
          <cell r="C1715" t="str">
            <v>2.4.1.7.1.3</v>
          </cell>
          <cell r="D1715" t="str">
            <v>Tubo Pvc Eb-644 P/ Rede Colet Esg Je Dn 250Mm</v>
          </cell>
          <cell r="E1715" t="str">
            <v>m</v>
          </cell>
          <cell r="F1715">
            <v>208.97</v>
          </cell>
          <cell r="G1715">
            <v>65.3</v>
          </cell>
          <cell r="H1715">
            <v>13645.74</v>
          </cell>
          <cell r="I1715">
            <v>65.3</v>
          </cell>
          <cell r="J1715">
            <v>13645.74</v>
          </cell>
          <cell r="K1715">
            <v>0</v>
          </cell>
          <cell r="L1715" t="str">
            <v xml:space="preserve">   </v>
          </cell>
          <cell r="M1715">
            <v>1</v>
          </cell>
          <cell r="N1715">
            <v>0</v>
          </cell>
          <cell r="O1715">
            <v>0</v>
          </cell>
          <cell r="P1715" t="str">
            <v xml:space="preserve">   </v>
          </cell>
          <cell r="R1715" t="str">
            <v>9820</v>
          </cell>
        </row>
        <row r="1716">
          <cell r="A1716">
            <v>2806</v>
          </cell>
          <cell r="B1716" t="str">
            <v>F</v>
          </cell>
          <cell r="C1716" t="str">
            <v>2.5.1.7.4</v>
          </cell>
          <cell r="D1716" t="str">
            <v>Tubo Pvc Eb-644 P/ Rede Colet Esg Je Dn 250Mm</v>
          </cell>
          <cell r="E1716" t="str">
            <v>m</v>
          </cell>
          <cell r="F1716">
            <v>641.24</v>
          </cell>
          <cell r="G1716">
            <v>65.3</v>
          </cell>
          <cell r="H1716">
            <v>41872.97</v>
          </cell>
          <cell r="I1716">
            <v>65.3</v>
          </cell>
          <cell r="J1716">
            <v>41872.97</v>
          </cell>
          <cell r="K1716">
            <v>0</v>
          </cell>
          <cell r="L1716" t="str">
            <v xml:space="preserve">   </v>
          </cell>
          <cell r="M1716">
            <v>1</v>
          </cell>
          <cell r="N1716">
            <v>0</v>
          </cell>
          <cell r="O1716">
            <v>0</v>
          </cell>
          <cell r="P1716" t="str">
            <v xml:space="preserve">   </v>
          </cell>
          <cell r="R1716" t="str">
            <v>9820</v>
          </cell>
        </row>
        <row r="1717">
          <cell r="A1717">
            <v>2952</v>
          </cell>
          <cell r="B1717" t="str">
            <v>F</v>
          </cell>
          <cell r="C1717" t="str">
            <v>2.6.1.7.1.3</v>
          </cell>
          <cell r="D1717" t="str">
            <v>Tubo Pvc Eb-644 P/ Rede Colet Esg Je Dn 250Mm</v>
          </cell>
          <cell r="E1717" t="str">
            <v>m</v>
          </cell>
          <cell r="F1717">
            <v>17.399999999999999</v>
          </cell>
          <cell r="G1717">
            <v>65.3</v>
          </cell>
          <cell r="H1717">
            <v>1136.22</v>
          </cell>
          <cell r="I1717">
            <v>65.3</v>
          </cell>
          <cell r="J1717">
            <v>1136.22</v>
          </cell>
          <cell r="K1717">
            <v>0</v>
          </cell>
          <cell r="L1717" t="str">
            <v xml:space="preserve">   </v>
          </cell>
          <cell r="M1717">
            <v>1</v>
          </cell>
          <cell r="N1717">
            <v>0</v>
          </cell>
          <cell r="O1717">
            <v>0</v>
          </cell>
          <cell r="P1717" t="str">
            <v xml:space="preserve">   </v>
          </cell>
          <cell r="R1717" t="str">
            <v>9820</v>
          </cell>
        </row>
        <row r="1718">
          <cell r="A1718">
            <v>3239</v>
          </cell>
          <cell r="B1718" t="str">
            <v>F</v>
          </cell>
          <cell r="C1718" t="str">
            <v>2.7.1.7.1.3</v>
          </cell>
          <cell r="D1718" t="str">
            <v>Tubo Pvc Eb-644 P/ Rede Colet Esg Je Dn 250Mm</v>
          </cell>
          <cell r="E1718" t="str">
            <v>m</v>
          </cell>
          <cell r="F1718">
            <v>639.33000000000004</v>
          </cell>
          <cell r="G1718">
            <v>65.3</v>
          </cell>
          <cell r="H1718">
            <v>41748.239999999998</v>
          </cell>
          <cell r="I1718">
            <v>65.3</v>
          </cell>
          <cell r="J1718">
            <v>41748.239999999998</v>
          </cell>
          <cell r="K1718">
            <v>0</v>
          </cell>
          <cell r="L1718" t="str">
            <v xml:space="preserve">   </v>
          </cell>
          <cell r="M1718">
            <v>1</v>
          </cell>
          <cell r="N1718">
            <v>0</v>
          </cell>
          <cell r="O1718">
            <v>0</v>
          </cell>
          <cell r="P1718" t="str">
            <v xml:space="preserve">   </v>
          </cell>
          <cell r="R1718" t="str">
            <v>9820</v>
          </cell>
        </row>
        <row r="1719">
          <cell r="A1719">
            <v>3588</v>
          </cell>
          <cell r="B1719" t="str">
            <v>F</v>
          </cell>
          <cell r="C1719" t="str">
            <v>2.8.1.7.1.3</v>
          </cell>
          <cell r="D1719" t="str">
            <v>Tubo Pvc Eb-644 P/ Rede Colet Esg Je Dn 250Mm</v>
          </cell>
          <cell r="E1719" t="str">
            <v>m</v>
          </cell>
          <cell r="F1719">
            <v>458.85</v>
          </cell>
          <cell r="G1719">
            <v>65.3</v>
          </cell>
          <cell r="H1719">
            <v>29962.9</v>
          </cell>
          <cell r="I1719">
            <v>65.3</v>
          </cell>
          <cell r="J1719">
            <v>29962.9</v>
          </cell>
          <cell r="K1719">
            <v>0</v>
          </cell>
          <cell r="L1719" t="str">
            <v xml:space="preserve">   </v>
          </cell>
          <cell r="M1719">
            <v>1</v>
          </cell>
          <cell r="N1719">
            <v>0</v>
          </cell>
          <cell r="O1719">
            <v>0</v>
          </cell>
          <cell r="P1719" t="str">
            <v xml:space="preserve">   </v>
          </cell>
          <cell r="R1719" t="str">
            <v>9820</v>
          </cell>
        </row>
        <row r="1720">
          <cell r="A1720">
            <v>3870</v>
          </cell>
          <cell r="B1720" t="str">
            <v>F</v>
          </cell>
          <cell r="C1720" t="str">
            <v>2.9.1.7.1.3</v>
          </cell>
          <cell r="D1720" t="str">
            <v>Tubo Pvc Eb-644 P/ Rede Colet Esg Je Dn 250Mm</v>
          </cell>
          <cell r="E1720" t="str">
            <v>m</v>
          </cell>
          <cell r="F1720">
            <v>119.04</v>
          </cell>
          <cell r="G1720">
            <v>65.3</v>
          </cell>
          <cell r="H1720">
            <v>7773.31</v>
          </cell>
          <cell r="I1720">
            <v>65.3</v>
          </cell>
          <cell r="J1720">
            <v>7773.31</v>
          </cell>
          <cell r="K1720">
            <v>0</v>
          </cell>
          <cell r="L1720" t="str">
            <v xml:space="preserve">   </v>
          </cell>
          <cell r="M1720">
            <v>1</v>
          </cell>
          <cell r="N1720">
            <v>0</v>
          </cell>
          <cell r="O1720">
            <v>0</v>
          </cell>
          <cell r="P1720" t="str">
            <v xml:space="preserve">   </v>
          </cell>
          <cell r="R1720" t="str">
            <v>9820</v>
          </cell>
        </row>
        <row r="1721">
          <cell r="A1721">
            <v>3240</v>
          </cell>
          <cell r="B1721" t="str">
            <v>F</v>
          </cell>
          <cell r="C1721" t="str">
            <v>2.7.1.7.1.4</v>
          </cell>
          <cell r="D1721" t="str">
            <v>Tubo Pvc Eb-644 P/ Rede Colet Esg Je Dn 300Mm</v>
          </cell>
          <cell r="E1721" t="str">
            <v>m</v>
          </cell>
          <cell r="F1721">
            <v>572.21</v>
          </cell>
          <cell r="G1721">
            <v>102.4</v>
          </cell>
          <cell r="H1721">
            <v>58594.3</v>
          </cell>
          <cell r="I1721">
            <v>102.4</v>
          </cell>
          <cell r="J1721">
            <v>58594.3</v>
          </cell>
          <cell r="K1721">
            <v>0</v>
          </cell>
          <cell r="L1721" t="str">
            <v xml:space="preserve">   </v>
          </cell>
          <cell r="M1721">
            <v>1</v>
          </cell>
          <cell r="N1721">
            <v>0</v>
          </cell>
          <cell r="O1721">
            <v>0</v>
          </cell>
          <cell r="P1721" t="str">
            <v xml:space="preserve">   </v>
          </cell>
          <cell r="R1721" t="str">
            <v>9821</v>
          </cell>
        </row>
        <row r="1722">
          <cell r="A1722">
            <v>2214</v>
          </cell>
          <cell r="B1722" t="str">
            <v>F</v>
          </cell>
          <cell r="C1722" t="str">
            <v>2.3.1.7.1.3</v>
          </cell>
          <cell r="D1722" t="str">
            <v>Tubo Pvc Eb-644 P/ Rede Colet Esg Je Dn 350Mm</v>
          </cell>
          <cell r="E1722" t="str">
            <v>m</v>
          </cell>
          <cell r="F1722">
            <v>322.35000000000002</v>
          </cell>
          <cell r="G1722">
            <v>131.5</v>
          </cell>
          <cell r="H1722">
            <v>42389.02</v>
          </cell>
          <cell r="I1722">
            <v>131.5</v>
          </cell>
          <cell r="J1722">
            <v>42389.02</v>
          </cell>
          <cell r="K1722">
            <v>0</v>
          </cell>
          <cell r="L1722" t="str">
            <v xml:space="preserve">   </v>
          </cell>
          <cell r="M1722">
            <v>1</v>
          </cell>
          <cell r="N1722">
            <v>0</v>
          </cell>
          <cell r="O1722">
            <v>0</v>
          </cell>
          <cell r="P1722" t="str">
            <v xml:space="preserve">   </v>
          </cell>
          <cell r="R1722" t="str">
            <v>9822</v>
          </cell>
        </row>
        <row r="1723">
          <cell r="A1723">
            <v>2511</v>
          </cell>
          <cell r="B1723" t="str">
            <v>F</v>
          </cell>
          <cell r="C1723" t="str">
            <v>2.4.1.7.1.4</v>
          </cell>
          <cell r="D1723" t="str">
            <v>Tubo Pvc Eb-644 P/ Rede Colet Esg Je Dn 350Mm</v>
          </cell>
          <cell r="E1723" t="str">
            <v>m</v>
          </cell>
          <cell r="F1723">
            <v>18.45</v>
          </cell>
          <cell r="G1723">
            <v>131.5</v>
          </cell>
          <cell r="H1723">
            <v>2426.17</v>
          </cell>
          <cell r="I1723">
            <v>131.5</v>
          </cell>
          <cell r="J1723">
            <v>2426.17</v>
          </cell>
          <cell r="K1723">
            <v>0</v>
          </cell>
          <cell r="L1723" t="str">
            <v xml:space="preserve">   </v>
          </cell>
          <cell r="M1723">
            <v>1</v>
          </cell>
          <cell r="N1723">
            <v>0</v>
          </cell>
          <cell r="O1723">
            <v>0</v>
          </cell>
          <cell r="P1723" t="str">
            <v xml:space="preserve">   </v>
          </cell>
          <cell r="R1723" t="str">
            <v>9822</v>
          </cell>
        </row>
        <row r="1724">
          <cell r="A1724">
            <v>2807</v>
          </cell>
          <cell r="B1724" t="str">
            <v>F</v>
          </cell>
          <cell r="C1724" t="str">
            <v>2.5.1.7.5</v>
          </cell>
          <cell r="D1724" t="str">
            <v>Tubo Pvc Eb-644 P/ Rede Colet Esg Je Dn 350Mm</v>
          </cell>
          <cell r="E1724" t="str">
            <v>m</v>
          </cell>
          <cell r="F1724">
            <v>609.29</v>
          </cell>
          <cell r="G1724">
            <v>131.5</v>
          </cell>
          <cell r="H1724">
            <v>80121.63</v>
          </cell>
          <cell r="I1724">
            <v>131.5</v>
          </cell>
          <cell r="J1724">
            <v>80121.63</v>
          </cell>
          <cell r="K1724">
            <v>0</v>
          </cell>
          <cell r="L1724" t="str">
            <v xml:space="preserve">   </v>
          </cell>
          <cell r="M1724">
            <v>1</v>
          </cell>
          <cell r="N1724">
            <v>0</v>
          </cell>
          <cell r="O1724">
            <v>0</v>
          </cell>
          <cell r="P1724" t="str">
            <v xml:space="preserve">   </v>
          </cell>
          <cell r="R1724" t="str">
            <v>9822</v>
          </cell>
        </row>
        <row r="1725">
          <cell r="A1725">
            <v>3241</v>
          </cell>
          <cell r="B1725" t="str">
            <v>F</v>
          </cell>
          <cell r="C1725" t="str">
            <v>2.7.1.7.1.5</v>
          </cell>
          <cell r="D1725" t="str">
            <v>Tubo Pvc Eb-644 P/ Rede Colet Esg Je Dn 350Mm</v>
          </cell>
          <cell r="E1725" t="str">
            <v>m</v>
          </cell>
          <cell r="F1725">
            <v>71.42</v>
          </cell>
          <cell r="G1725">
            <v>131.5</v>
          </cell>
          <cell r="H1725">
            <v>9391.73</v>
          </cell>
          <cell r="I1725">
            <v>131.5</v>
          </cell>
          <cell r="J1725">
            <v>9391.73</v>
          </cell>
          <cell r="K1725">
            <v>0</v>
          </cell>
          <cell r="L1725" t="str">
            <v xml:space="preserve">   </v>
          </cell>
          <cell r="M1725">
            <v>1</v>
          </cell>
          <cell r="N1725">
            <v>0</v>
          </cell>
          <cell r="O1725">
            <v>0</v>
          </cell>
          <cell r="P1725" t="str">
            <v xml:space="preserve">   </v>
          </cell>
          <cell r="R1725" t="str">
            <v>9822</v>
          </cell>
        </row>
        <row r="1726">
          <cell r="A1726">
            <v>2053</v>
          </cell>
          <cell r="B1726" t="str">
            <v>F</v>
          </cell>
          <cell r="C1726" t="str">
            <v>2.2.1.7.1.3</v>
          </cell>
          <cell r="D1726" t="str">
            <v>Tubo Pvc Eb-644 P/ Rede Colet Esg Je Dn 400Mm</v>
          </cell>
          <cell r="E1726" t="str">
            <v>m</v>
          </cell>
          <cell r="F1726">
            <v>56.13</v>
          </cell>
          <cell r="G1726">
            <v>167.82</v>
          </cell>
          <cell r="H1726">
            <v>9419.73</v>
          </cell>
          <cell r="I1726">
            <v>167.82</v>
          </cell>
          <cell r="J1726">
            <v>9419.73</v>
          </cell>
          <cell r="K1726">
            <v>0</v>
          </cell>
          <cell r="L1726" t="str">
            <v xml:space="preserve">   </v>
          </cell>
          <cell r="M1726">
            <v>1</v>
          </cell>
          <cell r="N1726">
            <v>0</v>
          </cell>
          <cell r="O1726">
            <v>0</v>
          </cell>
          <cell r="P1726" t="str">
            <v xml:space="preserve">   </v>
          </cell>
          <cell r="R1726" t="str">
            <v>9823</v>
          </cell>
        </row>
        <row r="1727">
          <cell r="A1727">
            <v>2215</v>
          </cell>
          <cell r="B1727" t="str">
            <v>F</v>
          </cell>
          <cell r="C1727" t="str">
            <v>2.3.1.7.1.4</v>
          </cell>
          <cell r="D1727" t="str">
            <v>Tubo Pvc Eb-644 P/ Rede Colet Esg Je Dn 400Mm</v>
          </cell>
          <cell r="E1727" t="str">
            <v>m</v>
          </cell>
          <cell r="F1727">
            <v>388.96</v>
          </cell>
          <cell r="G1727">
            <v>167.82</v>
          </cell>
          <cell r="H1727">
            <v>65275.26</v>
          </cell>
          <cell r="I1727">
            <v>167.82</v>
          </cell>
          <cell r="J1727">
            <v>65275.26</v>
          </cell>
          <cell r="K1727">
            <v>0</v>
          </cell>
          <cell r="L1727" t="str">
            <v xml:space="preserve">   </v>
          </cell>
          <cell r="M1727">
            <v>1</v>
          </cell>
          <cell r="N1727">
            <v>0</v>
          </cell>
          <cell r="O1727">
            <v>0</v>
          </cell>
          <cell r="P1727" t="str">
            <v xml:space="preserve">   </v>
          </cell>
          <cell r="R1727" t="str">
            <v>9823</v>
          </cell>
        </row>
        <row r="1728">
          <cell r="A1728">
            <v>2808</v>
          </cell>
          <cell r="B1728" t="str">
            <v>F</v>
          </cell>
          <cell r="C1728" t="str">
            <v>2.5.1.7.6</v>
          </cell>
          <cell r="D1728" t="str">
            <v>Tubo Pvc Eb-644 P/ Rede Colet Esg Je Dn 400Mm</v>
          </cell>
          <cell r="E1728" t="str">
            <v>m</v>
          </cell>
          <cell r="F1728">
            <v>101.77</v>
          </cell>
          <cell r="G1728">
            <v>167.82</v>
          </cell>
          <cell r="H1728">
            <v>17079.04</v>
          </cell>
          <cell r="I1728">
            <v>167.82</v>
          </cell>
          <cell r="J1728">
            <v>17079.04</v>
          </cell>
          <cell r="K1728">
            <v>0</v>
          </cell>
          <cell r="L1728" t="str">
            <v xml:space="preserve">   </v>
          </cell>
          <cell r="M1728">
            <v>1</v>
          </cell>
          <cell r="N1728">
            <v>0</v>
          </cell>
          <cell r="O1728">
            <v>0</v>
          </cell>
          <cell r="P1728" t="str">
            <v xml:space="preserve">   </v>
          </cell>
          <cell r="R1728" t="str">
            <v>9823</v>
          </cell>
        </row>
        <row r="1729">
          <cell r="A1729">
            <v>3242</v>
          </cell>
          <cell r="B1729" t="str">
            <v>F</v>
          </cell>
          <cell r="C1729" t="str">
            <v>2.7.1.7.1.6</v>
          </cell>
          <cell r="D1729" t="str">
            <v>Tubo Pvc Eb-644 P/ Rede Colet Esg Je Dn 400Mm</v>
          </cell>
          <cell r="E1729" t="str">
            <v>m</v>
          </cell>
          <cell r="F1729">
            <v>144.43</v>
          </cell>
          <cell r="G1729">
            <v>167.82</v>
          </cell>
          <cell r="H1729">
            <v>24238.240000000002</v>
          </cell>
          <cell r="I1729">
            <v>167.82</v>
          </cell>
          <cell r="J1729">
            <v>24238.240000000002</v>
          </cell>
          <cell r="K1729">
            <v>0</v>
          </cell>
          <cell r="L1729" t="str">
            <v xml:space="preserve">   </v>
          </cell>
          <cell r="M1729">
            <v>1</v>
          </cell>
          <cell r="N1729">
            <v>0</v>
          </cell>
          <cell r="O1729">
            <v>0</v>
          </cell>
          <cell r="P1729" t="str">
            <v xml:space="preserve">   </v>
          </cell>
          <cell r="R1729" t="str">
            <v>9823</v>
          </cell>
        </row>
        <row r="1730">
          <cell r="A1730">
            <v>4193</v>
          </cell>
          <cell r="B1730" t="str">
            <v>F</v>
          </cell>
          <cell r="C1730" t="str">
            <v>2.10.7.1.6.1</v>
          </cell>
          <cell r="D1730" t="str">
            <v>Tubo Pvc Eb 644 P/ Rede Colet Esg Je Dn 200Mm</v>
          </cell>
          <cell r="E1730" t="str">
            <v>m</v>
          </cell>
          <cell r="F1730">
            <v>240.4</v>
          </cell>
          <cell r="G1730">
            <v>38.299999999999997</v>
          </cell>
          <cell r="H1730">
            <v>9207.32</v>
          </cell>
          <cell r="I1730">
            <v>38.299999999999997</v>
          </cell>
          <cell r="J1730">
            <v>9207.32</v>
          </cell>
          <cell r="K1730">
            <v>0</v>
          </cell>
          <cell r="L1730" t="str">
            <v xml:space="preserve">   </v>
          </cell>
          <cell r="M1730">
            <v>1</v>
          </cell>
          <cell r="N1730">
            <v>0</v>
          </cell>
          <cell r="O1730">
            <v>0</v>
          </cell>
          <cell r="P1730" t="str">
            <v xml:space="preserve">   </v>
          </cell>
          <cell r="R1730" t="str">
            <v>9819</v>
          </cell>
        </row>
        <row r="1731">
          <cell r="A1731">
            <v>561</v>
          </cell>
          <cell r="B1731" t="str">
            <v>F</v>
          </cell>
          <cell r="C1731" t="str">
            <v>1.8.2.5.1.3</v>
          </cell>
          <cell r="D1731" t="str">
            <v>Tubo Pvc Pba 15 Je Nbr 5647 P/Rede Agua Dn 100/De 110 Mm</v>
          </cell>
          <cell r="E1731" t="str">
            <v>m</v>
          </cell>
          <cell r="F1731">
            <v>708</v>
          </cell>
          <cell r="G1731">
            <v>28.74</v>
          </cell>
          <cell r="H1731">
            <v>20347.919999999998</v>
          </cell>
          <cell r="I1731">
            <v>28.74</v>
          </cell>
          <cell r="J1731">
            <v>20347.919999999998</v>
          </cell>
          <cell r="K1731">
            <v>0</v>
          </cell>
          <cell r="L1731" t="str">
            <v xml:space="preserve">   </v>
          </cell>
          <cell r="M1731">
            <v>1</v>
          </cell>
          <cell r="N1731">
            <v>0</v>
          </cell>
          <cell r="O1731">
            <v>0</v>
          </cell>
          <cell r="P1731" t="str">
            <v xml:space="preserve">   </v>
          </cell>
          <cell r="R1731" t="str">
            <v>12592</v>
          </cell>
        </row>
        <row r="1732">
          <cell r="A1732">
            <v>705</v>
          </cell>
          <cell r="B1732" t="str">
            <v>F</v>
          </cell>
          <cell r="C1732" t="str">
            <v>1.8.3.5.1.3</v>
          </cell>
          <cell r="D1732" t="str">
            <v>Tubo Pvc Pba 15 Je Nbr 5647 P/Rede Agua Dn 100/De 110 Mm</v>
          </cell>
          <cell r="E1732" t="str">
            <v>m</v>
          </cell>
          <cell r="F1732">
            <v>804</v>
          </cell>
          <cell r="G1732">
            <v>28.74</v>
          </cell>
          <cell r="H1732">
            <v>23106.959999999999</v>
          </cell>
          <cell r="I1732">
            <v>28.74</v>
          </cell>
          <cell r="J1732">
            <v>23106.959999999999</v>
          </cell>
          <cell r="K1732">
            <v>0</v>
          </cell>
          <cell r="L1732" t="str">
            <v xml:space="preserve">   </v>
          </cell>
          <cell r="M1732">
            <v>1</v>
          </cell>
          <cell r="N1732">
            <v>0</v>
          </cell>
          <cell r="O1732">
            <v>0</v>
          </cell>
          <cell r="P1732" t="str">
            <v xml:space="preserve">   </v>
          </cell>
          <cell r="R1732" t="str">
            <v>12592</v>
          </cell>
        </row>
        <row r="1733">
          <cell r="A1733">
            <v>847</v>
          </cell>
          <cell r="B1733" t="str">
            <v>F</v>
          </cell>
          <cell r="C1733" t="str">
            <v>1.8.4.5.1.3</v>
          </cell>
          <cell r="D1733" t="str">
            <v>Tubo Pvc Pba 15 Je Nbr 5647 P/Rede Agua Dn 100/De 110 Mm</v>
          </cell>
          <cell r="E1733" t="str">
            <v>m</v>
          </cell>
          <cell r="F1733">
            <v>300</v>
          </cell>
          <cell r="G1733">
            <v>28.74</v>
          </cell>
          <cell r="H1733">
            <v>8622</v>
          </cell>
          <cell r="I1733">
            <v>28.74</v>
          </cell>
          <cell r="J1733">
            <v>8622</v>
          </cell>
          <cell r="K1733">
            <v>0</v>
          </cell>
          <cell r="L1733" t="str">
            <v xml:space="preserve">   </v>
          </cell>
          <cell r="M1733">
            <v>1</v>
          </cell>
          <cell r="N1733">
            <v>0</v>
          </cell>
          <cell r="O1733">
            <v>0</v>
          </cell>
          <cell r="P1733" t="str">
            <v xml:space="preserve">   </v>
          </cell>
          <cell r="R1733" t="str">
            <v>12592</v>
          </cell>
        </row>
        <row r="1734">
          <cell r="A1734">
            <v>559</v>
          </cell>
          <cell r="B1734" t="str">
            <v>F</v>
          </cell>
          <cell r="C1734" t="str">
            <v>1.8.2.5.1.1</v>
          </cell>
          <cell r="D1734" t="str">
            <v>Tubo Pvc Pba 15 Je Nbr 5647 P/Rede Agua Dn 50/De 60 Mm</v>
          </cell>
          <cell r="E1734" t="str">
            <v>m</v>
          </cell>
          <cell r="F1734">
            <v>9120</v>
          </cell>
          <cell r="G1734">
            <v>8.42</v>
          </cell>
          <cell r="H1734">
            <v>76790.399999999994</v>
          </cell>
          <cell r="I1734">
            <v>8.5</v>
          </cell>
          <cell r="J1734">
            <v>77520</v>
          </cell>
          <cell r="K1734">
            <v>-0.08</v>
          </cell>
          <cell r="L1734" t="str">
            <v xml:space="preserve">   </v>
          </cell>
          <cell r="M1734">
            <v>0.99060000000000004</v>
          </cell>
          <cell r="N1734">
            <v>-9.4000000000000004E-3</v>
          </cell>
          <cell r="O1734">
            <v>0</v>
          </cell>
          <cell r="P1734" t="str">
            <v xml:space="preserve">   </v>
          </cell>
          <cell r="R1734" t="str">
            <v>12599</v>
          </cell>
        </row>
        <row r="1735">
          <cell r="A1735">
            <v>703</v>
          </cell>
          <cell r="B1735" t="str">
            <v>F</v>
          </cell>
          <cell r="C1735" t="str">
            <v>1.8.3.5.1.1</v>
          </cell>
          <cell r="D1735" t="str">
            <v>Tubo Pvc Pba 15 Je Nbr 5647 P/Rede Agua Dn 50/De 60 Mm</v>
          </cell>
          <cell r="E1735" t="str">
            <v>m</v>
          </cell>
          <cell r="F1735">
            <v>8514</v>
          </cell>
          <cell r="G1735">
            <v>8.42</v>
          </cell>
          <cell r="H1735">
            <v>71687.88</v>
          </cell>
          <cell r="I1735">
            <v>8.5</v>
          </cell>
          <cell r="J1735">
            <v>72369</v>
          </cell>
          <cell r="K1735">
            <v>-0.08</v>
          </cell>
          <cell r="L1735" t="str">
            <v xml:space="preserve">   </v>
          </cell>
          <cell r="M1735">
            <v>0.99060000000000004</v>
          </cell>
          <cell r="N1735">
            <v>-9.4000000000000004E-3</v>
          </cell>
          <cell r="O1735">
            <v>0</v>
          </cell>
          <cell r="P1735" t="str">
            <v xml:space="preserve">   </v>
          </cell>
          <cell r="R1735" t="str">
            <v>12599</v>
          </cell>
        </row>
        <row r="1736">
          <cell r="A1736">
            <v>845</v>
          </cell>
          <cell r="B1736" t="str">
            <v>F</v>
          </cell>
          <cell r="C1736" t="str">
            <v>1.8.4.5.1.1</v>
          </cell>
          <cell r="D1736" t="str">
            <v>Tubo Pvc Pba 15 Je Nbr 5647 P/Rede Agua Dn 50/De 60 Mm</v>
          </cell>
          <cell r="E1736" t="str">
            <v>m</v>
          </cell>
          <cell r="F1736">
            <v>7434</v>
          </cell>
          <cell r="G1736">
            <v>8.42</v>
          </cell>
          <cell r="H1736">
            <v>62594.28</v>
          </cell>
          <cell r="I1736">
            <v>8.5</v>
          </cell>
          <cell r="J1736">
            <v>63189</v>
          </cell>
          <cell r="K1736">
            <v>-0.08</v>
          </cell>
          <cell r="L1736" t="str">
            <v xml:space="preserve">   </v>
          </cell>
          <cell r="M1736">
            <v>0.99060000000000004</v>
          </cell>
          <cell r="N1736">
            <v>-9.4000000000000004E-3</v>
          </cell>
          <cell r="O1736">
            <v>0</v>
          </cell>
          <cell r="P1736" t="str">
            <v xml:space="preserve">   </v>
          </cell>
          <cell r="R1736" t="str">
            <v>12599</v>
          </cell>
        </row>
        <row r="1737">
          <cell r="A1737">
            <v>560</v>
          </cell>
          <cell r="B1737" t="str">
            <v>F</v>
          </cell>
          <cell r="C1737" t="str">
            <v>1.8.2.5.1.2</v>
          </cell>
          <cell r="D1737" t="str">
            <v>Tubo Pvc Pba 15 Je Nbr 5647 P/Rede Agua Dn 75/De 85 Mm</v>
          </cell>
          <cell r="E1737" t="str">
            <v>m</v>
          </cell>
          <cell r="F1737">
            <v>1518</v>
          </cell>
          <cell r="G1737">
            <v>17</v>
          </cell>
          <cell r="H1737">
            <v>25806</v>
          </cell>
          <cell r="I1737">
            <v>17</v>
          </cell>
          <cell r="J1737">
            <v>25806</v>
          </cell>
          <cell r="K1737">
            <v>0</v>
          </cell>
          <cell r="L1737" t="str">
            <v xml:space="preserve">   </v>
          </cell>
          <cell r="M1737">
            <v>1</v>
          </cell>
          <cell r="N1737">
            <v>0</v>
          </cell>
          <cell r="O1737">
            <v>0</v>
          </cell>
          <cell r="P1737" t="str">
            <v xml:space="preserve">   </v>
          </cell>
          <cell r="R1737" t="str">
            <v>12601</v>
          </cell>
        </row>
        <row r="1738">
          <cell r="A1738">
            <v>704</v>
          </cell>
          <cell r="B1738" t="str">
            <v>F</v>
          </cell>
          <cell r="C1738" t="str">
            <v>1.8.3.5.1.2</v>
          </cell>
          <cell r="D1738" t="str">
            <v>Tubo Pvc Pba 15 Je Nbr 5647 P/Rede Agua Dn 75/De 85 Mm</v>
          </cell>
          <cell r="E1738" t="str">
            <v>m</v>
          </cell>
          <cell r="F1738">
            <v>420</v>
          </cell>
          <cell r="G1738">
            <v>17</v>
          </cell>
          <cell r="H1738">
            <v>7140</v>
          </cell>
          <cell r="I1738">
            <v>17</v>
          </cell>
          <cell r="J1738">
            <v>7140</v>
          </cell>
          <cell r="K1738">
            <v>0</v>
          </cell>
          <cell r="L1738" t="str">
            <v xml:space="preserve">   </v>
          </cell>
          <cell r="M1738">
            <v>1</v>
          </cell>
          <cell r="N1738">
            <v>0</v>
          </cell>
          <cell r="O1738">
            <v>0</v>
          </cell>
          <cell r="P1738" t="str">
            <v xml:space="preserve">   </v>
          </cell>
          <cell r="R1738" t="str">
            <v>12601</v>
          </cell>
        </row>
        <row r="1739">
          <cell r="A1739">
            <v>846</v>
          </cell>
          <cell r="B1739" t="str">
            <v>F</v>
          </cell>
          <cell r="C1739" t="str">
            <v>1.8.4.5.1.2</v>
          </cell>
          <cell r="D1739" t="str">
            <v>Tubo Pvc Pba 15 Je Nbr 5647 P/Rede Agua Dn 75/De 85 Mm</v>
          </cell>
          <cell r="E1739" t="str">
            <v>m</v>
          </cell>
          <cell r="F1739">
            <v>684</v>
          </cell>
          <cell r="G1739">
            <v>17</v>
          </cell>
          <cell r="H1739">
            <v>11628</v>
          </cell>
          <cell r="I1739">
            <v>17</v>
          </cell>
          <cell r="J1739">
            <v>11628</v>
          </cell>
          <cell r="K1739">
            <v>0</v>
          </cell>
          <cell r="L1739" t="str">
            <v xml:space="preserve">   </v>
          </cell>
          <cell r="M1739">
            <v>1</v>
          </cell>
          <cell r="N1739">
            <v>0</v>
          </cell>
          <cell r="O1739">
            <v>0</v>
          </cell>
          <cell r="P1739" t="str">
            <v xml:space="preserve">   </v>
          </cell>
          <cell r="R1739" t="str">
            <v>12601</v>
          </cell>
        </row>
        <row r="1740">
          <cell r="A1740">
            <v>420</v>
          </cell>
          <cell r="B1740" t="str">
            <v>F</v>
          </cell>
          <cell r="C1740" t="str">
            <v>1.8.1.5.9</v>
          </cell>
          <cell r="D1740" t="str">
            <v>Tubos de fofo DUCTIL c/  01 flange e 01 ponta lisa (tfp) DN 400 PN-10  L=2,15m  207,000kg</v>
          </cell>
          <cell r="E1740" t="str">
            <v>pc</v>
          </cell>
          <cell r="F1740">
            <v>1</v>
          </cell>
          <cell r="G1740">
            <v>4053.76</v>
          </cell>
          <cell r="H1740">
            <v>4053.76</v>
          </cell>
          <cell r="I1740">
            <v>4053.76</v>
          </cell>
          <cell r="J1740">
            <v>4053.76</v>
          </cell>
          <cell r="K1740">
            <v>0</v>
          </cell>
          <cell r="L1740" t="str">
            <v xml:space="preserve">   </v>
          </cell>
          <cell r="M1740">
            <v>1</v>
          </cell>
          <cell r="N1740">
            <v>0</v>
          </cell>
          <cell r="O1740">
            <v>0</v>
          </cell>
          <cell r="P1740" t="str">
            <v xml:space="preserve">   </v>
          </cell>
          <cell r="R1740" t="str">
            <v>Comp548</v>
          </cell>
        </row>
        <row r="1741">
          <cell r="A1741">
            <v>417</v>
          </cell>
          <cell r="B1741" t="str">
            <v>F</v>
          </cell>
          <cell r="C1741" t="str">
            <v>1.8.1.5.6</v>
          </cell>
          <cell r="D1741" t="str">
            <v>Tubo Fofo C/Flange E Ponta Tfp Pn-10 Dn 400</v>
          </cell>
          <cell r="E1741" t="str">
            <v>pc</v>
          </cell>
          <cell r="F1741">
            <v>1</v>
          </cell>
          <cell r="G1741">
            <v>1978.98</v>
          </cell>
          <cell r="H1741">
            <v>1978.98</v>
          </cell>
          <cell r="I1741">
            <v>1978.98</v>
          </cell>
          <cell r="J1741">
            <v>1978.98</v>
          </cell>
          <cell r="K1741">
            <v>0</v>
          </cell>
          <cell r="L1741" t="str">
            <v xml:space="preserve">   </v>
          </cell>
          <cell r="M1741">
            <v>1</v>
          </cell>
          <cell r="N1741">
            <v>0</v>
          </cell>
          <cell r="O1741">
            <v>0</v>
          </cell>
          <cell r="P1741" t="str">
            <v xml:space="preserve">   </v>
          </cell>
          <cell r="R1741" t="str">
            <v>9742</v>
          </cell>
        </row>
        <row r="1742">
          <cell r="A1742">
            <v>413</v>
          </cell>
          <cell r="B1742" t="str">
            <v>F</v>
          </cell>
          <cell r="C1742" t="str">
            <v>1.8.1.5.2</v>
          </cell>
          <cell r="D1742" t="str">
            <v>Tubos de FoFo ductil cilindricos (tcl) DN 500, L=0,50m  60,900kg</v>
          </cell>
          <cell r="E1742" t="str">
            <v>pc</v>
          </cell>
          <cell r="F1742">
            <v>2</v>
          </cell>
          <cell r="G1742">
            <v>1010.95</v>
          </cell>
          <cell r="H1742">
            <v>2021.9</v>
          </cell>
          <cell r="I1742">
            <v>1010.94</v>
          </cell>
          <cell r="J1742">
            <v>2021.88</v>
          </cell>
          <cell r="K1742">
            <v>0.01</v>
          </cell>
          <cell r="L1742" t="str">
            <v xml:space="preserve">   </v>
          </cell>
          <cell r="M1742">
            <v>1</v>
          </cell>
          <cell r="N1742">
            <v>0</v>
          </cell>
          <cell r="O1742">
            <v>0</v>
          </cell>
          <cell r="P1742">
            <v>9.9999999999909103E-3</v>
          </cell>
          <cell r="R1742" t="str">
            <v>Comp510</v>
          </cell>
        </row>
        <row r="1743">
          <cell r="A1743">
            <v>209</v>
          </cell>
          <cell r="B1743" t="str">
            <v>F</v>
          </cell>
          <cell r="C1743" t="str">
            <v>1.5.4.1.17</v>
          </cell>
          <cell r="D1743" t="str">
            <v>Válvula borboleta fofo c/ flanges PN10 - awwa - corpo curto com açoionamento automático, através de atuador elétrico, DN 400 159,000 kg</v>
          </cell>
          <cell r="E1743" t="str">
            <v>pc</v>
          </cell>
          <cell r="F1743">
            <v>8</v>
          </cell>
          <cell r="G1743">
            <v>20515.3</v>
          </cell>
          <cell r="H1743">
            <v>164122.4</v>
          </cell>
          <cell r="I1743">
            <v>67400</v>
          </cell>
          <cell r="J1743">
            <v>539200</v>
          </cell>
          <cell r="K1743">
            <v>-46884.7</v>
          </cell>
          <cell r="L1743" t="str">
            <v xml:space="preserve">   </v>
          </cell>
          <cell r="M1743">
            <v>0.3044</v>
          </cell>
          <cell r="N1743">
            <v>-0.6956</v>
          </cell>
          <cell r="O1743">
            <v>0</v>
          </cell>
          <cell r="P1743" t="str">
            <v xml:space="preserve">   </v>
          </cell>
          <cell r="R1743" t="str">
            <v>Comp577</v>
          </cell>
        </row>
        <row r="1744">
          <cell r="A1744">
            <v>206</v>
          </cell>
          <cell r="B1744" t="str">
            <v>F</v>
          </cell>
          <cell r="C1744" t="str">
            <v>1.5.4.1.14</v>
          </cell>
          <cell r="D1744" t="str">
            <v>Válvula borboleta fofo c/ flanges PN10 - awwa - corpo curto com açoionamento automático, através de atuador elétrico, DN 500 291,000 kg</v>
          </cell>
          <cell r="E1744" t="str">
            <v>pc</v>
          </cell>
          <cell r="F1744">
            <v>8</v>
          </cell>
          <cell r="G1744">
            <v>25955.8</v>
          </cell>
          <cell r="H1744">
            <v>207646.4</v>
          </cell>
          <cell r="I1744">
            <v>80000</v>
          </cell>
          <cell r="J1744">
            <v>640000</v>
          </cell>
          <cell r="K1744">
            <v>-54044.2</v>
          </cell>
          <cell r="L1744" t="str">
            <v xml:space="preserve">   </v>
          </cell>
          <cell r="M1744">
            <v>0.32440000000000002</v>
          </cell>
          <cell r="N1744">
            <v>-0.67559999999999998</v>
          </cell>
          <cell r="O1744">
            <v>0</v>
          </cell>
          <cell r="P1744" t="str">
            <v xml:space="preserve">   </v>
          </cell>
          <cell r="R1744" t="str">
            <v>Comp578</v>
          </cell>
        </row>
        <row r="1745">
          <cell r="A1745">
            <v>221</v>
          </cell>
          <cell r="B1745" t="str">
            <v>F</v>
          </cell>
          <cell r="C1745" t="str">
            <v>1.5.4.1.29</v>
          </cell>
          <cell r="D1745" t="str">
            <v>Válvula borboleta fofo c/ flanges PN10 - awwa - corpo curto com açoionamento automático, através de atuador elétrico, DN 600 452,000 kg</v>
          </cell>
          <cell r="E1745" t="str">
            <v>pc</v>
          </cell>
          <cell r="F1745">
            <v>8</v>
          </cell>
          <cell r="G1745">
            <v>33192.9</v>
          </cell>
          <cell r="H1745">
            <v>265543.2</v>
          </cell>
          <cell r="I1745">
            <v>95000</v>
          </cell>
          <cell r="J1745">
            <v>760000</v>
          </cell>
          <cell r="K1745">
            <v>-61807.1</v>
          </cell>
          <cell r="L1745" t="str">
            <v xml:space="preserve">   </v>
          </cell>
          <cell r="M1745">
            <v>0.34939999999999999</v>
          </cell>
          <cell r="N1745">
            <v>-0.65059999999999996</v>
          </cell>
          <cell r="O1745">
            <v>0</v>
          </cell>
          <cell r="P1745" t="str">
            <v xml:space="preserve">   </v>
          </cell>
          <cell r="R1745" t="str">
            <v>Comp579</v>
          </cell>
        </row>
        <row r="1746">
          <cell r="A1746">
            <v>418</v>
          </cell>
          <cell r="B1746" t="str">
            <v>F</v>
          </cell>
          <cell r="C1746" t="str">
            <v>1.8.1.5.7</v>
          </cell>
          <cell r="D1746" t="str">
            <v>Válvula borboleta tipo awwa com flanges FoFo Dn 400 PN-10 159,000kg</v>
          </cell>
          <cell r="E1746" t="str">
            <v>pc</v>
          </cell>
          <cell r="F1746">
            <v>1</v>
          </cell>
          <cell r="G1746">
            <v>9224.7999999999993</v>
          </cell>
          <cell r="H1746">
            <v>9224.7999999999993</v>
          </cell>
          <cell r="I1746">
            <v>67400</v>
          </cell>
          <cell r="J1746">
            <v>67400</v>
          </cell>
          <cell r="K1746">
            <v>-58175.199999999997</v>
          </cell>
          <cell r="L1746" t="str">
            <v xml:space="preserve">   </v>
          </cell>
          <cell r="M1746">
            <v>0.13689999999999999</v>
          </cell>
          <cell r="N1746">
            <v>-0.86309999999999998</v>
          </cell>
          <cell r="O1746">
            <v>0</v>
          </cell>
          <cell r="P1746" t="str">
            <v xml:space="preserve">   </v>
          </cell>
          <cell r="R1746" t="str">
            <v>Comp576</v>
          </cell>
        </row>
        <row r="1747">
          <cell r="A1747">
            <v>3126</v>
          </cell>
          <cell r="B1747" t="str">
            <v>F</v>
          </cell>
          <cell r="C1747" t="str">
            <v>2.6.5.10.1.18</v>
          </cell>
          <cell r="D1747" t="str">
            <v>Valvula Borboleta Triexcentrica c/ flanges FoFo PN 10,  DN 250mm</v>
          </cell>
          <cell r="E1747" t="str">
            <v>pç</v>
          </cell>
          <cell r="F1747">
            <v>1</v>
          </cell>
          <cell r="G1747">
            <v>15774.2</v>
          </cell>
          <cell r="H1747">
            <v>15774.2</v>
          </cell>
          <cell r="I1747">
            <v>50498</v>
          </cell>
          <cell r="J1747">
            <v>50498</v>
          </cell>
          <cell r="K1747">
            <v>-34723.800000000003</v>
          </cell>
          <cell r="L1747" t="str">
            <v xml:space="preserve">   </v>
          </cell>
          <cell r="M1747">
            <v>0.31240000000000001</v>
          </cell>
          <cell r="N1747">
            <v>-0.68759999999999999</v>
          </cell>
          <cell r="O1747">
            <v>0</v>
          </cell>
          <cell r="P1747" t="str">
            <v xml:space="preserve">   </v>
          </cell>
          <cell r="R1747" t="str">
            <v>Comp581</v>
          </cell>
        </row>
        <row r="1748">
          <cell r="A1748">
            <v>3763</v>
          </cell>
          <cell r="B1748" t="str">
            <v>F</v>
          </cell>
          <cell r="C1748" t="str">
            <v>2.8.5.10.1.17</v>
          </cell>
          <cell r="D1748" t="str">
            <v>Valvula Borboleta Triexcentrica c/ flanges FoFo PN 10,  DN 250mm</v>
          </cell>
          <cell r="E1748" t="str">
            <v>pç</v>
          </cell>
          <cell r="F1748">
            <v>1</v>
          </cell>
          <cell r="G1748">
            <v>15774.2</v>
          </cell>
          <cell r="H1748">
            <v>15774.2</v>
          </cell>
          <cell r="I1748">
            <v>50498</v>
          </cell>
          <cell r="J1748">
            <v>50498</v>
          </cell>
          <cell r="K1748">
            <v>-34723.800000000003</v>
          </cell>
          <cell r="L1748" t="str">
            <v xml:space="preserve">   </v>
          </cell>
          <cell r="M1748">
            <v>0.31240000000000001</v>
          </cell>
          <cell r="N1748">
            <v>-0.68759999999999999</v>
          </cell>
          <cell r="O1748">
            <v>0</v>
          </cell>
          <cell r="P1748" t="str">
            <v xml:space="preserve">   </v>
          </cell>
          <cell r="R1748" t="str">
            <v>Comp581</v>
          </cell>
        </row>
        <row r="1749">
          <cell r="A1749">
            <v>4046</v>
          </cell>
          <cell r="B1749" t="str">
            <v>F</v>
          </cell>
          <cell r="C1749" t="str">
            <v>2.9.5.10.1.19</v>
          </cell>
          <cell r="D1749" t="str">
            <v>Valvula Borboleta Triexcentrica c/ flanges FoFo PN 10,  DN 250mm</v>
          </cell>
          <cell r="E1749" t="str">
            <v>pç</v>
          </cell>
          <cell r="F1749">
            <v>1</v>
          </cell>
          <cell r="G1749">
            <v>15774.2</v>
          </cell>
          <cell r="H1749">
            <v>15774.2</v>
          </cell>
          <cell r="I1749">
            <v>50498</v>
          </cell>
          <cell r="J1749">
            <v>50498</v>
          </cell>
          <cell r="K1749">
            <v>-34723.800000000003</v>
          </cell>
          <cell r="L1749" t="str">
            <v xml:space="preserve">   </v>
          </cell>
          <cell r="M1749">
            <v>0.31240000000000001</v>
          </cell>
          <cell r="N1749">
            <v>-0.68759999999999999</v>
          </cell>
          <cell r="O1749">
            <v>0</v>
          </cell>
          <cell r="P1749" t="str">
            <v xml:space="preserve">   </v>
          </cell>
          <cell r="R1749" t="str">
            <v>Comp581</v>
          </cell>
        </row>
        <row r="1750">
          <cell r="A1750">
            <v>2692</v>
          </cell>
          <cell r="B1750" t="str">
            <v>F</v>
          </cell>
          <cell r="C1750" t="str">
            <v>2.4.5.10.1.18</v>
          </cell>
          <cell r="D1750" t="str">
            <v>Valvula Borboleta Triexcentrica c/ flanges FoFo PN 10,  DN 350mm</v>
          </cell>
          <cell r="E1750" t="str">
            <v>pç</v>
          </cell>
          <cell r="F1750">
            <v>1</v>
          </cell>
          <cell r="G1750">
            <v>24645.4</v>
          </cell>
          <cell r="H1750">
            <v>24645.4</v>
          </cell>
          <cell r="I1750">
            <v>56153.4</v>
          </cell>
          <cell r="J1750">
            <v>56153.4</v>
          </cell>
          <cell r="K1750">
            <v>-31508</v>
          </cell>
          <cell r="L1750" t="str">
            <v xml:space="preserve">   </v>
          </cell>
          <cell r="M1750">
            <v>0.43890000000000001</v>
          </cell>
          <cell r="N1750">
            <v>-0.56110000000000004</v>
          </cell>
          <cell r="O1750">
            <v>0</v>
          </cell>
          <cell r="P1750" t="str">
            <v xml:space="preserve">   </v>
          </cell>
          <cell r="R1750" t="str">
            <v>Comp582</v>
          </cell>
        </row>
        <row r="1751">
          <cell r="A1751">
            <v>2395</v>
          </cell>
          <cell r="B1751" t="str">
            <v>F</v>
          </cell>
          <cell r="C1751" t="str">
            <v>2.3.5.10.1.18</v>
          </cell>
          <cell r="D1751" t="str">
            <v>Valvula Borboleta Triexcentrica c/ flanges FoFo PN 10,  DN 400mm</v>
          </cell>
          <cell r="E1751" t="str">
            <v>pç</v>
          </cell>
          <cell r="F1751">
            <v>1</v>
          </cell>
          <cell r="G1751">
            <v>29656.9</v>
          </cell>
          <cell r="H1751">
            <v>29656.9</v>
          </cell>
          <cell r="I1751">
            <v>77407.66</v>
          </cell>
          <cell r="J1751">
            <v>77407.66</v>
          </cell>
          <cell r="K1751">
            <v>-47750.76</v>
          </cell>
          <cell r="L1751" t="str">
            <v xml:space="preserve">   </v>
          </cell>
          <cell r="M1751">
            <v>0.3831</v>
          </cell>
          <cell r="N1751">
            <v>-0.6169</v>
          </cell>
          <cell r="O1751">
            <v>0</v>
          </cell>
          <cell r="P1751" t="str">
            <v xml:space="preserve">   </v>
          </cell>
          <cell r="R1751" t="str">
            <v>Comp583</v>
          </cell>
        </row>
        <row r="1752">
          <cell r="A1752">
            <v>3474</v>
          </cell>
          <cell r="B1752" t="str">
            <v>F</v>
          </cell>
          <cell r="C1752" t="str">
            <v>2.7.5.10.1.17</v>
          </cell>
          <cell r="D1752" t="str">
            <v>Valvula Borboleta Triexcentrica c/ flanges FoFo PN 10,  DN 800mm</v>
          </cell>
          <cell r="E1752" t="str">
            <v>pç</v>
          </cell>
          <cell r="F1752">
            <v>1</v>
          </cell>
          <cell r="G1752">
            <v>143404.29999999999</v>
          </cell>
          <cell r="H1752">
            <v>143404.29999999999</v>
          </cell>
          <cell r="I1752">
            <v>327133.8</v>
          </cell>
          <cell r="J1752">
            <v>327133.8</v>
          </cell>
          <cell r="K1752">
            <v>-183729.5</v>
          </cell>
          <cell r="L1752" t="str">
            <v xml:space="preserve">   </v>
          </cell>
          <cell r="M1752">
            <v>0.43840000000000001</v>
          </cell>
          <cell r="N1752">
            <v>-0.56159999999999999</v>
          </cell>
          <cell r="O1752">
            <v>0</v>
          </cell>
          <cell r="P1752" t="str">
            <v xml:space="preserve">   </v>
          </cell>
          <cell r="R1752" t="str">
            <v>Comp584</v>
          </cell>
        </row>
        <row r="1753">
          <cell r="A1753">
            <v>1940</v>
          </cell>
          <cell r="B1753" t="str">
            <v>F</v>
          </cell>
          <cell r="C1753" t="str">
            <v>1.19.1.13.2</v>
          </cell>
          <cell r="D1753" t="str">
            <v>Válvula Borboleta triexcêntrica C/ flanges, FºFº DN300 PN 16, e acionamento elétrico</v>
          </cell>
          <cell r="E1753" t="str">
            <v>un</v>
          </cell>
          <cell r="F1753">
            <v>4</v>
          </cell>
          <cell r="G1753">
            <v>30878.9</v>
          </cell>
          <cell r="H1753">
            <v>123515.6</v>
          </cell>
          <cell r="I1753">
            <v>55488</v>
          </cell>
          <cell r="J1753">
            <v>221952</v>
          </cell>
          <cell r="K1753">
            <v>-24609.1</v>
          </cell>
          <cell r="L1753" t="str">
            <v xml:space="preserve">   </v>
          </cell>
          <cell r="M1753">
            <v>0.55649999999999999</v>
          </cell>
          <cell r="N1753">
            <v>-0.44350000000000001</v>
          </cell>
          <cell r="O1753">
            <v>0</v>
          </cell>
          <cell r="P1753" t="str">
            <v xml:space="preserve">   </v>
          </cell>
          <cell r="R1753" t="str">
            <v>Comp586</v>
          </cell>
        </row>
        <row r="1754">
          <cell r="A1754">
            <v>126</v>
          </cell>
          <cell r="B1754" t="str">
            <v>F</v>
          </cell>
          <cell r="C1754" t="str">
            <v>1.4.3.1.18</v>
          </cell>
          <cell r="D1754" t="str">
            <v>Válvula Borboleta triexcêntricas F°F°, FL DN 100 e acionamento elétrico</v>
          </cell>
          <cell r="E1754" t="str">
            <v>un</v>
          </cell>
          <cell r="F1754">
            <v>8</v>
          </cell>
          <cell r="G1754">
            <v>16281.2</v>
          </cell>
          <cell r="H1754">
            <v>130249.60000000001</v>
          </cell>
          <cell r="I1754">
            <v>31192</v>
          </cell>
          <cell r="J1754">
            <v>249536</v>
          </cell>
          <cell r="K1754">
            <v>-14910.8</v>
          </cell>
          <cell r="L1754" t="str">
            <v xml:space="preserve">   </v>
          </cell>
          <cell r="M1754">
            <v>0.52200000000000002</v>
          </cell>
          <cell r="N1754">
            <v>-0.47799999999999998</v>
          </cell>
          <cell r="O1754">
            <v>0</v>
          </cell>
          <cell r="P1754" t="str">
            <v xml:space="preserve">   </v>
          </cell>
          <cell r="R1754" t="str">
            <v>Comp585</v>
          </cell>
        </row>
        <row r="1755">
          <cell r="A1755">
            <v>1939</v>
          </cell>
          <cell r="B1755" t="str">
            <v>F</v>
          </cell>
          <cell r="C1755" t="str">
            <v>1.19.1.13.1</v>
          </cell>
          <cell r="D1755" t="str">
            <v>Válvula Borboleta,biexcêntrica vulcanizadas intertravadas com flanges, FºFº DN400  PN 16</v>
          </cell>
          <cell r="E1755" t="str">
            <v>un</v>
          </cell>
          <cell r="F1755">
            <v>4</v>
          </cell>
          <cell r="G1755">
            <v>21650.2</v>
          </cell>
          <cell r="H1755">
            <v>86600.8</v>
          </cell>
          <cell r="I1755">
            <v>47400</v>
          </cell>
          <cell r="J1755">
            <v>189600</v>
          </cell>
          <cell r="K1755">
            <v>-25749.8</v>
          </cell>
          <cell r="L1755" t="str">
            <v xml:space="preserve">   </v>
          </cell>
          <cell r="M1755">
            <v>0.45679999999999998</v>
          </cell>
          <cell r="N1755">
            <v>-0.54320000000000002</v>
          </cell>
          <cell r="O1755">
            <v>0</v>
          </cell>
          <cell r="P1755" t="str">
            <v xml:space="preserve">   </v>
          </cell>
          <cell r="R1755" t="str">
            <v>Comp580</v>
          </cell>
        </row>
        <row r="1756">
          <cell r="A1756">
            <v>952</v>
          </cell>
          <cell r="B1756" t="str">
            <v>F</v>
          </cell>
          <cell r="C1756" t="str">
            <v>1.8.5.3.1.9</v>
          </cell>
          <cell r="D1756" t="str">
            <v>Válvula controladora de nível sustentadora de pressão c/ flanges  FoFo PN 10 DN 300mm</v>
          </cell>
          <cell r="E1756" t="str">
            <v>pç</v>
          </cell>
          <cell r="F1756">
            <v>1</v>
          </cell>
          <cell r="G1756">
            <v>22500</v>
          </cell>
          <cell r="H1756">
            <v>22500</v>
          </cell>
          <cell r="I1756">
            <v>22500</v>
          </cell>
          <cell r="J1756">
            <v>22500</v>
          </cell>
          <cell r="K1756">
            <v>0</v>
          </cell>
          <cell r="L1756" t="str">
            <v xml:space="preserve">   </v>
          </cell>
          <cell r="M1756">
            <v>1</v>
          </cell>
          <cell r="N1756">
            <v>0</v>
          </cell>
          <cell r="O1756">
            <v>0</v>
          </cell>
          <cell r="P1756" t="str">
            <v xml:space="preserve">   </v>
          </cell>
          <cell r="R1756" t="str">
            <v>Comp587</v>
          </cell>
        </row>
        <row r="1757">
          <cell r="A1757">
            <v>226</v>
          </cell>
          <cell r="B1757" t="str">
            <v>F</v>
          </cell>
          <cell r="C1757" t="str">
            <v>1.5.4.1.34</v>
          </cell>
          <cell r="D1757" t="str">
            <v>Válvula de controle , monovar ou similar, DN 400</v>
          </cell>
          <cell r="E1757" t="str">
            <v>pc</v>
          </cell>
          <cell r="F1757">
            <v>8</v>
          </cell>
          <cell r="G1757">
            <v>7502</v>
          </cell>
          <cell r="H1757">
            <v>60016</v>
          </cell>
          <cell r="I1757">
            <v>7502</v>
          </cell>
          <cell r="J1757">
            <v>60016</v>
          </cell>
          <cell r="K1757">
            <v>0</v>
          </cell>
          <cell r="L1757" t="str">
            <v xml:space="preserve">   </v>
          </cell>
          <cell r="M1757">
            <v>1</v>
          </cell>
          <cell r="N1757">
            <v>0</v>
          </cell>
          <cell r="O1757">
            <v>0</v>
          </cell>
          <cell r="P1757" t="str">
            <v xml:space="preserve">   </v>
          </cell>
          <cell r="R1757" t="str">
            <v>Comp588</v>
          </cell>
        </row>
        <row r="1758">
          <cell r="A1758">
            <v>680</v>
          </cell>
          <cell r="B1758" t="str">
            <v>F</v>
          </cell>
          <cell r="C1758" t="str">
            <v>1.8.3.4.1.11</v>
          </cell>
          <cell r="D1758" t="str">
            <v xml:space="preserve">Válvula de gaveta acionamento manual FºFº DN 200mm  </v>
          </cell>
          <cell r="E1758" t="str">
            <v>pç</v>
          </cell>
          <cell r="F1758">
            <v>2</v>
          </cell>
          <cell r="G1758">
            <v>2734.6</v>
          </cell>
          <cell r="H1758">
            <v>5469.2</v>
          </cell>
          <cell r="I1758">
            <v>2734.6</v>
          </cell>
          <cell r="J1758">
            <v>5469.2</v>
          </cell>
          <cell r="K1758">
            <v>0</v>
          </cell>
          <cell r="L1758" t="str">
            <v xml:space="preserve">   </v>
          </cell>
          <cell r="M1758">
            <v>1</v>
          </cell>
          <cell r="N1758">
            <v>0</v>
          </cell>
          <cell r="O1758">
            <v>0</v>
          </cell>
          <cell r="P1758" t="str">
            <v xml:space="preserve">   </v>
          </cell>
          <cell r="R1758" t="str">
            <v>Comp589</v>
          </cell>
        </row>
        <row r="1759">
          <cell r="A1759">
            <v>819</v>
          </cell>
          <cell r="B1759" t="str">
            <v>F</v>
          </cell>
          <cell r="C1759" t="str">
            <v>1.8.4.4.1.12</v>
          </cell>
          <cell r="D1759" t="str">
            <v xml:space="preserve">Válvula de gaveta acionamento manual FºFº DN 200mm  </v>
          </cell>
          <cell r="E1759" t="str">
            <v>pç</v>
          </cell>
          <cell r="F1759">
            <v>2</v>
          </cell>
          <cell r="G1759">
            <v>2734.6</v>
          </cell>
          <cell r="H1759">
            <v>5469.2</v>
          </cell>
          <cell r="I1759">
            <v>2734.6</v>
          </cell>
          <cell r="J1759">
            <v>5469.2</v>
          </cell>
          <cell r="K1759">
            <v>0</v>
          </cell>
          <cell r="L1759" t="str">
            <v xml:space="preserve">   </v>
          </cell>
          <cell r="M1759">
            <v>1</v>
          </cell>
          <cell r="N1759">
            <v>0</v>
          </cell>
          <cell r="O1759">
            <v>0</v>
          </cell>
          <cell r="P1759" t="str">
            <v xml:space="preserve">   </v>
          </cell>
          <cell r="R1759" t="str">
            <v>Comp589</v>
          </cell>
        </row>
        <row r="1760">
          <cell r="A1760">
            <v>510</v>
          </cell>
          <cell r="B1760" t="str">
            <v>F</v>
          </cell>
          <cell r="C1760" t="str">
            <v>1.8.2.4.1.23</v>
          </cell>
          <cell r="D1760" t="str">
            <v xml:space="preserve">Válvula de Gaveta Flangeada PN10 c/ acionamento manual FºFº DN 250mm </v>
          </cell>
          <cell r="E1760" t="str">
            <v>pç</v>
          </cell>
          <cell r="F1760">
            <v>2</v>
          </cell>
          <cell r="G1760">
            <v>3678.4</v>
          </cell>
          <cell r="H1760">
            <v>7356.8</v>
          </cell>
          <cell r="I1760">
            <v>3678.4</v>
          </cell>
          <cell r="J1760">
            <v>7356.8</v>
          </cell>
          <cell r="K1760">
            <v>0</v>
          </cell>
          <cell r="L1760" t="str">
            <v xml:space="preserve">   </v>
          </cell>
          <cell r="M1760">
            <v>1</v>
          </cell>
          <cell r="N1760">
            <v>0</v>
          </cell>
          <cell r="O1760">
            <v>0</v>
          </cell>
          <cell r="P1760" t="str">
            <v xml:space="preserve">   </v>
          </cell>
          <cell r="R1760" t="str">
            <v>Comp590</v>
          </cell>
        </row>
        <row r="1761">
          <cell r="A1761">
            <v>3760</v>
          </cell>
          <cell r="B1761" t="str">
            <v>F</v>
          </cell>
          <cell r="C1761" t="str">
            <v>2.8.5.10.1.14</v>
          </cell>
          <cell r="D1761" t="str">
            <v>Válvula de retenção Portinhola Dupla com Flanges FoFo PN 10 DN 150mm</v>
          </cell>
          <cell r="E1761" t="str">
            <v>pç</v>
          </cell>
          <cell r="F1761">
            <v>2</v>
          </cell>
          <cell r="G1761">
            <v>1940</v>
          </cell>
          <cell r="H1761">
            <v>3880</v>
          </cell>
          <cell r="I1761">
            <v>1940</v>
          </cell>
          <cell r="J1761">
            <v>3880</v>
          </cell>
          <cell r="K1761">
            <v>0</v>
          </cell>
          <cell r="L1761" t="str">
            <v xml:space="preserve">   </v>
          </cell>
          <cell r="M1761">
            <v>1</v>
          </cell>
          <cell r="N1761">
            <v>0</v>
          </cell>
          <cell r="O1761">
            <v>0</v>
          </cell>
          <cell r="P1761" t="str">
            <v xml:space="preserve">   </v>
          </cell>
          <cell r="R1761" t="str">
            <v>Comp591</v>
          </cell>
        </row>
        <row r="1762">
          <cell r="A1762">
            <v>4043</v>
          </cell>
          <cell r="B1762" t="str">
            <v>F</v>
          </cell>
          <cell r="C1762" t="str">
            <v>2.9.5.10.1.16</v>
          </cell>
          <cell r="D1762" t="str">
            <v>Válvula de retenção Portinhola Dupla com Flanges FoFo PN 10 DN 150mm</v>
          </cell>
          <cell r="E1762" t="str">
            <v>pç</v>
          </cell>
          <cell r="F1762">
            <v>2</v>
          </cell>
          <cell r="G1762">
            <v>1940</v>
          </cell>
          <cell r="H1762">
            <v>3880</v>
          </cell>
          <cell r="I1762">
            <v>1940</v>
          </cell>
          <cell r="J1762">
            <v>3880</v>
          </cell>
          <cell r="K1762">
            <v>0</v>
          </cell>
          <cell r="L1762" t="str">
            <v xml:space="preserve">   </v>
          </cell>
          <cell r="M1762">
            <v>1</v>
          </cell>
          <cell r="N1762">
            <v>0</v>
          </cell>
          <cell r="O1762">
            <v>0</v>
          </cell>
          <cell r="P1762" t="str">
            <v xml:space="preserve">   </v>
          </cell>
          <cell r="R1762" t="str">
            <v>Comp591</v>
          </cell>
        </row>
        <row r="1763">
          <cell r="A1763">
            <v>3123</v>
          </cell>
          <cell r="B1763" t="str">
            <v>F</v>
          </cell>
          <cell r="C1763" t="str">
            <v>2.6.5.10.1.15</v>
          </cell>
          <cell r="D1763" t="str">
            <v>Valvula Retencao Fofo By Pass Pn-10/16 Portinhola Unica Dn 150</v>
          </cell>
          <cell r="E1763" t="str">
            <v>pç</v>
          </cell>
          <cell r="F1763">
            <v>2</v>
          </cell>
          <cell r="G1763">
            <v>1615.12</v>
          </cell>
          <cell r="H1763">
            <v>3230.24</v>
          </cell>
          <cell r="I1763">
            <v>1615.12</v>
          </cell>
          <cell r="J1763">
            <v>3230.24</v>
          </cell>
          <cell r="K1763">
            <v>0</v>
          </cell>
          <cell r="L1763" t="str">
            <v xml:space="preserve">   </v>
          </cell>
          <cell r="M1763">
            <v>1</v>
          </cell>
          <cell r="N1763">
            <v>0</v>
          </cell>
          <cell r="O1763">
            <v>0</v>
          </cell>
          <cell r="P1763" t="str">
            <v xml:space="preserve">   </v>
          </cell>
          <cell r="R1763" t="str">
            <v>10313</v>
          </cell>
        </row>
        <row r="1764">
          <cell r="A1764">
            <v>2392</v>
          </cell>
          <cell r="B1764" t="str">
            <v>F</v>
          </cell>
          <cell r="C1764" t="str">
            <v>2.3.5.10.1.15</v>
          </cell>
          <cell r="D1764" t="str">
            <v>Valvula Retencao Fofo By Pass Pn-10 Portinhola Unica Dn 200</v>
          </cell>
          <cell r="E1764" t="str">
            <v>pç</v>
          </cell>
          <cell r="F1764">
            <v>2</v>
          </cell>
          <cell r="G1764">
            <v>1987.38</v>
          </cell>
          <cell r="H1764">
            <v>3974.76</v>
          </cell>
          <cell r="I1764">
            <v>1987.38</v>
          </cell>
          <cell r="J1764">
            <v>3974.76</v>
          </cell>
          <cell r="K1764">
            <v>0</v>
          </cell>
          <cell r="L1764" t="str">
            <v xml:space="preserve">   </v>
          </cell>
          <cell r="M1764">
            <v>1</v>
          </cell>
          <cell r="N1764">
            <v>0</v>
          </cell>
          <cell r="O1764">
            <v>0</v>
          </cell>
          <cell r="P1764" t="str">
            <v xml:space="preserve">   </v>
          </cell>
          <cell r="R1764" t="str">
            <v>10361</v>
          </cell>
        </row>
        <row r="1765">
          <cell r="A1765">
            <v>2689</v>
          </cell>
          <cell r="B1765" t="str">
            <v>F</v>
          </cell>
          <cell r="C1765" t="str">
            <v>2.4.5.10.1.15</v>
          </cell>
          <cell r="D1765" t="str">
            <v>Valvula Retencao Fofo By Pass Pn-10 Portinhola Unica Dn 200</v>
          </cell>
          <cell r="E1765" t="str">
            <v>pç</v>
          </cell>
          <cell r="F1765">
            <v>2</v>
          </cell>
          <cell r="G1765">
            <v>1987.38</v>
          </cell>
          <cell r="H1765">
            <v>3974.76</v>
          </cell>
          <cell r="I1765">
            <v>1987.38</v>
          </cell>
          <cell r="J1765">
            <v>3974.76</v>
          </cell>
          <cell r="K1765">
            <v>0</v>
          </cell>
          <cell r="L1765" t="str">
            <v xml:space="preserve">   </v>
          </cell>
          <cell r="M1765">
            <v>1</v>
          </cell>
          <cell r="N1765">
            <v>0</v>
          </cell>
          <cell r="O1765">
            <v>0</v>
          </cell>
          <cell r="P1765" t="str">
            <v xml:space="preserve">   </v>
          </cell>
          <cell r="R1765" t="str">
            <v>10361</v>
          </cell>
        </row>
        <row r="1766">
          <cell r="A1766">
            <v>3471</v>
          </cell>
          <cell r="B1766" t="str">
            <v>F</v>
          </cell>
          <cell r="C1766" t="str">
            <v>2.7.5.10.1.14</v>
          </cell>
          <cell r="D1766" t="str">
            <v>Valvula Retencao Fofo By Pass Pn-10 Portinhola Unica Dn 400</v>
          </cell>
          <cell r="E1766" t="str">
            <v>pç</v>
          </cell>
          <cell r="F1766">
            <v>2</v>
          </cell>
          <cell r="G1766">
            <v>6737.87</v>
          </cell>
          <cell r="H1766">
            <v>13475.74</v>
          </cell>
          <cell r="I1766">
            <v>6737.87</v>
          </cell>
          <cell r="J1766">
            <v>13475.74</v>
          </cell>
          <cell r="K1766">
            <v>0</v>
          </cell>
          <cell r="L1766" t="str">
            <v xml:space="preserve">   </v>
          </cell>
          <cell r="M1766">
            <v>1</v>
          </cell>
          <cell r="N1766">
            <v>0</v>
          </cell>
          <cell r="O1766">
            <v>0</v>
          </cell>
          <cell r="P1766" t="str">
            <v xml:space="preserve">   </v>
          </cell>
          <cell r="R1766" t="str">
            <v>10357</v>
          </cell>
        </row>
        <row r="1767">
          <cell r="A1767">
            <v>1822</v>
          </cell>
          <cell r="B1767" t="str">
            <v>F</v>
          </cell>
          <cell r="C1767" t="str">
            <v>1.18.2.3.2</v>
          </cell>
          <cell r="D1767" t="str">
            <v>Válvula de Retenção, tipo fechamento rápido, c/deslocamento axial  FoFo DN200 PN 16</v>
          </cell>
          <cell r="E1767" t="str">
            <v>pç</v>
          </cell>
          <cell r="F1767">
            <v>2</v>
          </cell>
          <cell r="G1767">
            <v>36700</v>
          </cell>
          <cell r="H1767">
            <v>73400</v>
          </cell>
          <cell r="I1767">
            <v>36700</v>
          </cell>
          <cell r="J1767">
            <v>73400</v>
          </cell>
          <cell r="K1767">
            <v>0</v>
          </cell>
          <cell r="L1767" t="str">
            <v xml:space="preserve">   </v>
          </cell>
          <cell r="M1767">
            <v>1</v>
          </cell>
          <cell r="N1767">
            <v>0</v>
          </cell>
          <cell r="O1767">
            <v>0</v>
          </cell>
          <cell r="P1767" t="str">
            <v xml:space="preserve">   </v>
          </cell>
          <cell r="R1767" t="str">
            <v>Comp592</v>
          </cell>
        </row>
        <row r="1768">
          <cell r="A1768">
            <v>1941</v>
          </cell>
          <cell r="B1768" t="str">
            <v>F</v>
          </cell>
          <cell r="C1768" t="str">
            <v>1.19.1.13.3</v>
          </cell>
          <cell r="D1768" t="str">
            <v>Válvula de Retenção, tipo fechamento rápido, c/deslocamento axial  FoFo DN300 PN 16</v>
          </cell>
          <cell r="E1768" t="str">
            <v>un</v>
          </cell>
          <cell r="F1768">
            <v>4</v>
          </cell>
          <cell r="G1768">
            <v>40375</v>
          </cell>
          <cell r="H1768">
            <v>161500</v>
          </cell>
          <cell r="I1768">
            <v>40700</v>
          </cell>
          <cell r="J1768">
            <v>162800</v>
          </cell>
          <cell r="K1768">
            <v>-325</v>
          </cell>
          <cell r="L1768" t="str">
            <v xml:space="preserve">   </v>
          </cell>
          <cell r="M1768">
            <v>0.99199999999999999</v>
          </cell>
          <cell r="N1768">
            <v>-8.0000000000000002E-3</v>
          </cell>
          <cell r="O1768">
            <v>0</v>
          </cell>
          <cell r="P1768" t="str">
            <v xml:space="preserve">   </v>
          </cell>
          <cell r="R1768" t="str">
            <v>Comp593</v>
          </cell>
        </row>
        <row r="1769">
          <cell r="A1769">
            <v>1106</v>
          </cell>
          <cell r="B1769" t="str">
            <v>F</v>
          </cell>
          <cell r="C1769" t="str">
            <v>1.9.3.1.12</v>
          </cell>
          <cell r="D1769" t="str">
            <v>Válvula flangeada sustentadora de pressão a jusante com acionamento e transmissão de dados via plc dn 300</v>
          </cell>
          <cell r="E1769" t="str">
            <v>pc</v>
          </cell>
          <cell r="F1769">
            <v>1</v>
          </cell>
          <cell r="G1769">
            <v>14760.01</v>
          </cell>
          <cell r="H1769">
            <v>14760.01</v>
          </cell>
          <cell r="I1769">
            <v>14760</v>
          </cell>
          <cell r="J1769">
            <v>14760</v>
          </cell>
          <cell r="K1769">
            <v>0.01</v>
          </cell>
          <cell r="L1769" t="str">
            <v xml:space="preserve">   </v>
          </cell>
          <cell r="M1769">
            <v>1</v>
          </cell>
          <cell r="N1769">
            <v>0</v>
          </cell>
          <cell r="O1769">
            <v>0</v>
          </cell>
          <cell r="P1769">
            <v>1.00000000002183E-2</v>
          </cell>
          <cell r="R1769" t="str">
            <v>Comp596</v>
          </cell>
        </row>
        <row r="1770">
          <cell r="A1770">
            <v>1182</v>
          </cell>
          <cell r="B1770" t="str">
            <v>F</v>
          </cell>
          <cell r="C1770" t="str">
            <v>1.10.3.1.12</v>
          </cell>
          <cell r="D1770" t="str">
            <v>Válvula flangeada sustentadora de pressão a jusante com acionamento e transmissão de dados via plc dn 300</v>
          </cell>
          <cell r="E1770" t="str">
            <v>pc</v>
          </cell>
          <cell r="F1770">
            <v>1</v>
          </cell>
          <cell r="G1770">
            <v>14760.01</v>
          </cell>
          <cell r="H1770">
            <v>14760.01</v>
          </cell>
          <cell r="I1770">
            <v>14760</v>
          </cell>
          <cell r="J1770">
            <v>14760</v>
          </cell>
          <cell r="K1770">
            <v>0.01</v>
          </cell>
          <cell r="L1770" t="str">
            <v xml:space="preserve">   </v>
          </cell>
          <cell r="M1770">
            <v>1</v>
          </cell>
          <cell r="N1770">
            <v>0</v>
          </cell>
          <cell r="O1770">
            <v>0</v>
          </cell>
          <cell r="P1770">
            <v>1.00000000002183E-2</v>
          </cell>
          <cell r="R1770" t="str">
            <v>Comp596</v>
          </cell>
        </row>
        <row r="1771">
          <cell r="A1771">
            <v>1239</v>
          </cell>
          <cell r="B1771" t="str">
            <v>F</v>
          </cell>
          <cell r="C1771" t="str">
            <v>1.11.3.1.12</v>
          </cell>
          <cell r="D1771" t="str">
            <v>Válvula flangeada sustentadora de pressão a jusante com acionamento e transmissão de dados via plc dn 300</v>
          </cell>
          <cell r="E1771" t="str">
            <v>pc</v>
          </cell>
          <cell r="F1771">
            <v>1</v>
          </cell>
          <cell r="G1771">
            <v>14760.01</v>
          </cell>
          <cell r="H1771">
            <v>14760.01</v>
          </cell>
          <cell r="I1771">
            <v>14760</v>
          </cell>
          <cell r="J1771">
            <v>14760</v>
          </cell>
          <cell r="K1771">
            <v>0.01</v>
          </cell>
          <cell r="L1771" t="str">
            <v xml:space="preserve">   </v>
          </cell>
          <cell r="M1771">
            <v>1</v>
          </cell>
          <cell r="N1771">
            <v>0</v>
          </cell>
          <cell r="O1771">
            <v>0</v>
          </cell>
          <cell r="P1771">
            <v>1.00000000002183E-2</v>
          </cell>
          <cell r="R1771" t="str">
            <v>Comp596</v>
          </cell>
        </row>
        <row r="1772">
          <cell r="A1772">
            <v>1315</v>
          </cell>
          <cell r="B1772" t="str">
            <v>F</v>
          </cell>
          <cell r="C1772" t="str">
            <v>1.12.3.1.12</v>
          </cell>
          <cell r="D1772" t="str">
            <v>Válvula flangeada sustentadora de pressão a jusante com acionamento e transmissão de dados via plc dn 300</v>
          </cell>
          <cell r="E1772" t="str">
            <v>pc</v>
          </cell>
          <cell r="F1772">
            <v>1</v>
          </cell>
          <cell r="G1772">
            <v>14760.01</v>
          </cell>
          <cell r="H1772">
            <v>14760.01</v>
          </cell>
          <cell r="I1772">
            <v>14760</v>
          </cell>
          <cell r="J1772">
            <v>14760</v>
          </cell>
          <cell r="K1772">
            <v>0.01</v>
          </cell>
          <cell r="L1772" t="str">
            <v xml:space="preserve">   </v>
          </cell>
          <cell r="M1772">
            <v>1</v>
          </cell>
          <cell r="N1772">
            <v>0</v>
          </cell>
          <cell r="O1772">
            <v>0</v>
          </cell>
          <cell r="P1772">
            <v>1.00000000002183E-2</v>
          </cell>
          <cell r="R1772" t="str">
            <v>Comp596</v>
          </cell>
        </row>
        <row r="1773">
          <cell r="A1773">
            <v>681</v>
          </cell>
          <cell r="B1773" t="str">
            <v>F</v>
          </cell>
          <cell r="C1773" t="str">
            <v>1.8.3.4.1.12</v>
          </cell>
          <cell r="D1773" t="str">
            <v>Válvula flangeada sustentadora de pressão a jusante, com acionamento e transmissão de dados via PLC, DN 200 FºFº</v>
          </cell>
          <cell r="E1773" t="str">
            <v>pç</v>
          </cell>
          <cell r="F1773">
            <v>1</v>
          </cell>
          <cell r="G1773">
            <v>9760</v>
          </cell>
          <cell r="H1773">
            <v>9760</v>
          </cell>
          <cell r="I1773">
            <v>9760</v>
          </cell>
          <cell r="J1773">
            <v>9760</v>
          </cell>
          <cell r="K1773">
            <v>0</v>
          </cell>
          <cell r="L1773" t="str">
            <v xml:space="preserve">   </v>
          </cell>
          <cell r="M1773">
            <v>1</v>
          </cell>
          <cell r="N1773">
            <v>0</v>
          </cell>
          <cell r="O1773">
            <v>0</v>
          </cell>
          <cell r="P1773" t="str">
            <v xml:space="preserve">   </v>
          </cell>
          <cell r="R1773" t="str">
            <v>Comp594</v>
          </cell>
        </row>
        <row r="1774">
          <cell r="A1774">
            <v>820</v>
          </cell>
          <cell r="B1774" t="str">
            <v>F</v>
          </cell>
          <cell r="C1774" t="str">
            <v>1.8.4.4.1.13</v>
          </cell>
          <cell r="D1774" t="str">
            <v>Válvula flangeada sustentadora de pressão a jusante, com acionamento e transmissão de dados via PLC, DN 200 FºFº</v>
          </cell>
          <cell r="E1774" t="str">
            <v>pç</v>
          </cell>
          <cell r="F1774">
            <v>1</v>
          </cell>
          <cell r="G1774">
            <v>9760</v>
          </cell>
          <cell r="H1774">
            <v>9760</v>
          </cell>
          <cell r="I1774">
            <v>9760</v>
          </cell>
          <cell r="J1774">
            <v>9760</v>
          </cell>
          <cell r="K1774">
            <v>0</v>
          </cell>
          <cell r="L1774" t="str">
            <v xml:space="preserve">   </v>
          </cell>
          <cell r="M1774">
            <v>1</v>
          </cell>
          <cell r="N1774">
            <v>0</v>
          </cell>
          <cell r="O1774">
            <v>0</v>
          </cell>
          <cell r="P1774" t="str">
            <v xml:space="preserve">   </v>
          </cell>
          <cell r="R1774" t="str">
            <v>Comp594</v>
          </cell>
        </row>
        <row r="1775">
          <cell r="A1775">
            <v>511</v>
          </cell>
          <cell r="B1775" t="str">
            <v>F</v>
          </cell>
          <cell r="C1775" t="str">
            <v>1.8.2.4.1.24</v>
          </cell>
          <cell r="D1775" t="str">
            <v>Válvula flangeada sustentadora de pressão a jusante, com acionamento e transmissão de dados via PLC, DN 250 FºFº</v>
          </cell>
          <cell r="E1775" t="str">
            <v>pç</v>
          </cell>
          <cell r="F1775">
            <v>1</v>
          </cell>
          <cell r="G1775">
            <v>13280.01</v>
          </cell>
          <cell r="H1775">
            <v>13280.01</v>
          </cell>
          <cell r="I1775">
            <v>13280</v>
          </cell>
          <cell r="J1775">
            <v>13280</v>
          </cell>
          <cell r="K1775">
            <v>0.01</v>
          </cell>
          <cell r="L1775" t="str">
            <v xml:space="preserve">   </v>
          </cell>
          <cell r="M1775">
            <v>1</v>
          </cell>
          <cell r="N1775">
            <v>0</v>
          </cell>
          <cell r="O1775">
            <v>0</v>
          </cell>
          <cell r="P1775">
            <v>1.00000000002183E-2</v>
          </cell>
          <cell r="R1775" t="str">
            <v>Comp595</v>
          </cell>
        </row>
        <row r="1776">
          <cell r="A1776">
            <v>1104</v>
          </cell>
          <cell r="B1776" t="str">
            <v>F</v>
          </cell>
          <cell r="C1776" t="str">
            <v>1.9.3.1.10</v>
          </cell>
          <cell r="D1776" t="str">
            <v>Valvula gaveta fofo acionamento manual dn 300</v>
          </cell>
          <cell r="E1776" t="str">
            <v>un</v>
          </cell>
          <cell r="F1776">
            <v>2</v>
          </cell>
          <cell r="G1776">
            <v>5187</v>
          </cell>
          <cell r="H1776">
            <v>10374</v>
          </cell>
          <cell r="I1776">
            <v>5187</v>
          </cell>
          <cell r="J1776">
            <v>10374</v>
          </cell>
          <cell r="K1776">
            <v>0</v>
          </cell>
          <cell r="L1776" t="str">
            <v xml:space="preserve">   </v>
          </cell>
          <cell r="M1776">
            <v>1</v>
          </cell>
          <cell r="N1776">
            <v>0</v>
          </cell>
          <cell r="O1776">
            <v>0</v>
          </cell>
          <cell r="P1776" t="str">
            <v xml:space="preserve">   </v>
          </cell>
          <cell r="R1776" t="str">
            <v>Comp597</v>
          </cell>
        </row>
        <row r="1777">
          <cell r="A1777">
            <v>1180</v>
          </cell>
          <cell r="B1777" t="str">
            <v>F</v>
          </cell>
          <cell r="C1777" t="str">
            <v>1.10.3.1.10</v>
          </cell>
          <cell r="D1777" t="str">
            <v>Valvula gaveta fofo acionamento manual dn 300</v>
          </cell>
          <cell r="E1777" t="str">
            <v>un</v>
          </cell>
          <cell r="F1777">
            <v>2</v>
          </cell>
          <cell r="G1777">
            <v>5187</v>
          </cell>
          <cell r="H1777">
            <v>10374</v>
          </cell>
          <cell r="I1777">
            <v>5187</v>
          </cell>
          <cell r="J1777">
            <v>10374</v>
          </cell>
          <cell r="K1777">
            <v>0</v>
          </cell>
          <cell r="L1777" t="str">
            <v xml:space="preserve">   </v>
          </cell>
          <cell r="M1777">
            <v>1</v>
          </cell>
          <cell r="N1777">
            <v>0</v>
          </cell>
          <cell r="O1777">
            <v>0</v>
          </cell>
          <cell r="P1777" t="str">
            <v xml:space="preserve">   </v>
          </cell>
          <cell r="R1777" t="str">
            <v>Comp597</v>
          </cell>
        </row>
        <row r="1778">
          <cell r="A1778">
            <v>1237</v>
          </cell>
          <cell r="B1778" t="str">
            <v>F</v>
          </cell>
          <cell r="C1778" t="str">
            <v>1.11.3.1.10</v>
          </cell>
          <cell r="D1778" t="str">
            <v>Valvula gaveta fofo acionamento manual dn 300</v>
          </cell>
          <cell r="E1778" t="str">
            <v>un</v>
          </cell>
          <cell r="F1778">
            <v>2</v>
          </cell>
          <cell r="G1778">
            <v>5187</v>
          </cell>
          <cell r="H1778">
            <v>10374</v>
          </cell>
          <cell r="I1778">
            <v>5187</v>
          </cell>
          <cell r="J1778">
            <v>10374</v>
          </cell>
          <cell r="K1778">
            <v>0</v>
          </cell>
          <cell r="L1778" t="str">
            <v xml:space="preserve">   </v>
          </cell>
          <cell r="M1778">
            <v>1</v>
          </cell>
          <cell r="N1778">
            <v>0</v>
          </cell>
          <cell r="O1778">
            <v>0</v>
          </cell>
          <cell r="P1778" t="str">
            <v xml:space="preserve">   </v>
          </cell>
          <cell r="R1778" t="str">
            <v>Comp597</v>
          </cell>
        </row>
        <row r="1779">
          <cell r="A1779">
            <v>1313</v>
          </cell>
          <cell r="B1779" t="str">
            <v>F</v>
          </cell>
          <cell r="C1779" t="str">
            <v>1.12.3.1.10</v>
          </cell>
          <cell r="D1779" t="str">
            <v>Valvula gaveta fofo acionamento manual dn 300</v>
          </cell>
          <cell r="E1779" t="str">
            <v>un</v>
          </cell>
          <cell r="F1779">
            <v>2</v>
          </cell>
          <cell r="G1779">
            <v>5187</v>
          </cell>
          <cell r="H1779">
            <v>10374</v>
          </cell>
          <cell r="I1779">
            <v>5187</v>
          </cell>
          <cell r="J1779">
            <v>10374</v>
          </cell>
          <cell r="K1779">
            <v>0</v>
          </cell>
          <cell r="L1779" t="str">
            <v xml:space="preserve">   </v>
          </cell>
          <cell r="M1779">
            <v>1</v>
          </cell>
          <cell r="N1779">
            <v>0</v>
          </cell>
          <cell r="O1779">
            <v>0</v>
          </cell>
          <cell r="P1779" t="str">
            <v xml:space="preserve">   </v>
          </cell>
          <cell r="R1779" t="str">
            <v>Comp597</v>
          </cell>
        </row>
        <row r="1780">
          <cell r="A1780">
            <v>402</v>
          </cell>
          <cell r="B1780" t="str">
            <v>F</v>
          </cell>
          <cell r="C1780" t="str">
            <v>1.8.1.4.15</v>
          </cell>
          <cell r="D1780" t="str">
            <v>Ventosa Simples Fofo C/Rosca Pn-25 Dn 2</v>
          </cell>
          <cell r="E1780" t="str">
            <v>pc</v>
          </cell>
          <cell r="F1780">
            <v>3</v>
          </cell>
          <cell r="G1780">
            <v>283.92</v>
          </cell>
          <cell r="H1780">
            <v>851.76</v>
          </cell>
          <cell r="I1780">
            <v>283.92</v>
          </cell>
          <cell r="J1780">
            <v>851.76</v>
          </cell>
          <cell r="K1780">
            <v>0</v>
          </cell>
          <cell r="L1780" t="str">
            <v xml:space="preserve">   </v>
          </cell>
          <cell r="M1780">
            <v>1</v>
          </cell>
          <cell r="N1780">
            <v>0</v>
          </cell>
          <cell r="O1780">
            <v>0</v>
          </cell>
          <cell r="P1780" t="str">
            <v xml:space="preserve">   </v>
          </cell>
          <cell r="R1780" t="str">
            <v>10439</v>
          </cell>
        </row>
        <row r="1781">
          <cell r="A1781">
            <v>1713</v>
          </cell>
          <cell r="B1781" t="str">
            <v>F</v>
          </cell>
          <cell r="C1781" t="str">
            <v>1.16.5.1.23</v>
          </cell>
          <cell r="D1781" t="str">
            <v>Viga "U" aço zincado de 304 x 76 x 7,11 x 1500mm</v>
          </cell>
          <cell r="E1781" t="str">
            <v>un</v>
          </cell>
          <cell r="F1781">
            <v>1</v>
          </cell>
          <cell r="G1781">
            <v>740</v>
          </cell>
          <cell r="H1781">
            <v>740</v>
          </cell>
          <cell r="I1781">
            <v>740</v>
          </cell>
          <cell r="J1781">
            <v>740</v>
          </cell>
          <cell r="K1781">
            <v>0</v>
          </cell>
          <cell r="L1781" t="str">
            <v xml:space="preserve">   </v>
          </cell>
          <cell r="M1781">
            <v>1</v>
          </cell>
          <cell r="N1781">
            <v>0</v>
          </cell>
          <cell r="O1781">
            <v>0</v>
          </cell>
          <cell r="P1781" t="str">
            <v xml:space="preserve">   </v>
          </cell>
          <cell r="R1781" t="str">
            <v>Comp598</v>
          </cell>
        </row>
        <row r="1782">
          <cell r="A1782">
            <v>4302</v>
          </cell>
          <cell r="B1782" t="str">
            <v>F</v>
          </cell>
          <cell r="C1782" t="str">
            <v>2.12.1.1.1.24</v>
          </cell>
          <cell r="D1782" t="str">
            <v>Viga "U" aço zincado de 304 x 76 x 7,11 x 1500mm</v>
          </cell>
          <cell r="E1782" t="str">
            <v>un</v>
          </cell>
          <cell r="F1782">
            <v>1</v>
          </cell>
          <cell r="G1782">
            <v>740</v>
          </cell>
          <cell r="H1782">
            <v>740</v>
          </cell>
          <cell r="I1782">
            <v>740</v>
          </cell>
          <cell r="J1782">
            <v>740</v>
          </cell>
          <cell r="K1782">
            <v>0</v>
          </cell>
          <cell r="L1782" t="str">
            <v xml:space="preserve">   </v>
          </cell>
          <cell r="M1782">
            <v>1</v>
          </cell>
          <cell r="N1782">
            <v>0</v>
          </cell>
          <cell r="O1782">
            <v>0</v>
          </cell>
          <cell r="P1782" t="str">
            <v xml:space="preserve">   </v>
          </cell>
          <cell r="R1782" t="str">
            <v>Comp598</v>
          </cell>
        </row>
        <row r="1783">
          <cell r="A1783">
            <v>5099</v>
          </cell>
          <cell r="B1783" t="str">
            <v>F</v>
          </cell>
          <cell r="C1783" t="str">
            <v>2.12.5.1.1.24</v>
          </cell>
          <cell r="D1783" t="str">
            <v>Viga "U" aço zincado de 304 x 76 x 7,11 x 1500mm</v>
          </cell>
          <cell r="E1783" t="str">
            <v>un</v>
          </cell>
          <cell r="F1783">
            <v>1</v>
          </cell>
          <cell r="G1783">
            <v>740</v>
          </cell>
          <cell r="H1783">
            <v>740</v>
          </cell>
          <cell r="I1783">
            <v>740</v>
          </cell>
          <cell r="J1783">
            <v>740</v>
          </cell>
          <cell r="K1783">
            <v>0</v>
          </cell>
          <cell r="L1783" t="str">
            <v xml:space="preserve">   </v>
          </cell>
          <cell r="M1783">
            <v>1</v>
          </cell>
          <cell r="N1783">
            <v>0</v>
          </cell>
          <cell r="O1783">
            <v>0</v>
          </cell>
          <cell r="P1783" t="str">
            <v xml:space="preserve">   </v>
          </cell>
          <cell r="R1783" t="str">
            <v>Comp598</v>
          </cell>
        </row>
        <row r="1784">
          <cell r="A1784">
            <v>1714</v>
          </cell>
          <cell r="B1784" t="str">
            <v>F</v>
          </cell>
          <cell r="C1784" t="str">
            <v>1.16.5.1.24</v>
          </cell>
          <cell r="D1784" t="str">
            <v>Viga "U" aço zincado de 304 x 76 x 7,11 x 2800mm</v>
          </cell>
          <cell r="E1784" t="str">
            <v>un</v>
          </cell>
          <cell r="F1784">
            <v>1</v>
          </cell>
          <cell r="G1784">
            <v>1134.8</v>
          </cell>
          <cell r="H1784">
            <v>1134.8</v>
          </cell>
          <cell r="I1784">
            <v>1134.8</v>
          </cell>
          <cell r="J1784">
            <v>1134.8</v>
          </cell>
          <cell r="K1784">
            <v>0</v>
          </cell>
          <cell r="L1784" t="str">
            <v xml:space="preserve">   </v>
          </cell>
          <cell r="M1784">
            <v>1</v>
          </cell>
          <cell r="N1784">
            <v>0</v>
          </cell>
          <cell r="O1784">
            <v>0</v>
          </cell>
          <cell r="P1784" t="str">
            <v xml:space="preserve">   </v>
          </cell>
          <cell r="R1784" t="str">
            <v>Comp599</v>
          </cell>
        </row>
        <row r="1785">
          <cell r="A1785">
            <v>4303</v>
          </cell>
          <cell r="B1785" t="str">
            <v>F</v>
          </cell>
          <cell r="C1785" t="str">
            <v>2.12.1.1.1.25</v>
          </cell>
          <cell r="D1785" t="str">
            <v>Viga "U" aço zincado de 304 x 76 x 7,11 x 2800mm</v>
          </cell>
          <cell r="E1785" t="str">
            <v>un</v>
          </cell>
          <cell r="F1785">
            <v>1</v>
          </cell>
          <cell r="G1785">
            <v>1134.8</v>
          </cell>
          <cell r="H1785">
            <v>1134.8</v>
          </cell>
          <cell r="I1785">
            <v>1134.8</v>
          </cell>
          <cell r="J1785">
            <v>1134.8</v>
          </cell>
          <cell r="K1785">
            <v>0</v>
          </cell>
          <cell r="L1785" t="str">
            <v xml:space="preserve">   </v>
          </cell>
          <cell r="M1785">
            <v>1</v>
          </cell>
          <cell r="N1785">
            <v>0</v>
          </cell>
          <cell r="O1785">
            <v>0</v>
          </cell>
          <cell r="P1785" t="str">
            <v xml:space="preserve">   </v>
          </cell>
          <cell r="R1785" t="str">
            <v>Comp599</v>
          </cell>
        </row>
        <row r="1786">
          <cell r="A1786">
            <v>5100</v>
          </cell>
          <cell r="B1786" t="str">
            <v>F</v>
          </cell>
          <cell r="C1786" t="str">
            <v>2.12.5.1.1.25</v>
          </cell>
          <cell r="D1786" t="str">
            <v>Viga "U" aço zincado de 304 x 76 x 7,11 x 2800mm</v>
          </cell>
          <cell r="E1786" t="str">
            <v>un</v>
          </cell>
          <cell r="F1786">
            <v>1</v>
          </cell>
          <cell r="G1786">
            <v>1134.8</v>
          </cell>
          <cell r="H1786">
            <v>1134.8</v>
          </cell>
          <cell r="I1786">
            <v>1134.8</v>
          </cell>
          <cell r="J1786">
            <v>1134.8</v>
          </cell>
          <cell r="K1786">
            <v>0</v>
          </cell>
          <cell r="L1786" t="str">
            <v xml:space="preserve">   </v>
          </cell>
          <cell r="M1786">
            <v>1</v>
          </cell>
          <cell r="N1786">
            <v>0</v>
          </cell>
          <cell r="O1786">
            <v>0</v>
          </cell>
          <cell r="P1786" t="str">
            <v xml:space="preserve">   </v>
          </cell>
          <cell r="R1786" t="str">
            <v>Comp599</v>
          </cell>
        </row>
        <row r="1787">
          <cell r="A1787">
            <v>1487</v>
          </cell>
          <cell r="B1787" t="str">
            <v>M</v>
          </cell>
          <cell r="C1787" t="str">
            <v>1.14.5.1</v>
          </cell>
          <cell r="D1787" t="str">
            <v>Adaptador PVC PBA à bolsa de fofo DN 100</v>
          </cell>
          <cell r="E1787" t="str">
            <v>pç</v>
          </cell>
          <cell r="F1787">
            <v>6</v>
          </cell>
          <cell r="G1787">
            <v>20.9</v>
          </cell>
          <cell r="H1787">
            <v>125.4</v>
          </cell>
          <cell r="I1787">
            <v>20.92</v>
          </cell>
          <cell r="J1787">
            <v>125.52</v>
          </cell>
          <cell r="K1787">
            <v>-0.02</v>
          </cell>
          <cell r="L1787" t="str">
            <v xml:space="preserve">   </v>
          </cell>
          <cell r="M1787">
            <v>0.999</v>
          </cell>
          <cell r="N1787">
            <v>-1E-3</v>
          </cell>
          <cell r="O1787">
            <v>0</v>
          </cell>
          <cell r="P1787" t="str">
            <v xml:space="preserve">   </v>
          </cell>
          <cell r="R1787" t="str">
            <v>Comp600</v>
          </cell>
        </row>
        <row r="1788">
          <cell r="A1788">
            <v>1489</v>
          </cell>
          <cell r="B1788" t="str">
            <v>M</v>
          </cell>
          <cell r="C1788" t="str">
            <v>1.14.5.3</v>
          </cell>
          <cell r="D1788" t="str">
            <v>Anel de borracha para PVC PBA JE DN 100</v>
          </cell>
          <cell r="E1788" t="str">
            <v>pç</v>
          </cell>
          <cell r="F1788">
            <v>79</v>
          </cell>
          <cell r="G1788">
            <v>0.74</v>
          </cell>
          <cell r="H1788">
            <v>58.46</v>
          </cell>
          <cell r="I1788">
            <v>0.74</v>
          </cell>
          <cell r="J1788">
            <v>58.46</v>
          </cell>
          <cell r="K1788">
            <v>0</v>
          </cell>
          <cell r="L1788" t="str">
            <v xml:space="preserve">   </v>
          </cell>
          <cell r="M1788">
            <v>1</v>
          </cell>
          <cell r="N1788">
            <v>0</v>
          </cell>
          <cell r="O1788">
            <v>0</v>
          </cell>
          <cell r="P1788" t="str">
            <v xml:space="preserve">   </v>
          </cell>
          <cell r="R1788" t="str">
            <v>Comp602</v>
          </cell>
        </row>
        <row r="1789">
          <cell r="A1789">
            <v>1488</v>
          </cell>
          <cell r="B1789" t="str">
            <v>M</v>
          </cell>
          <cell r="C1789" t="str">
            <v>1.14.5.2</v>
          </cell>
          <cell r="D1789" t="str">
            <v>Anel de borracha para PVC PBA JE DN 75</v>
          </cell>
          <cell r="E1789" t="str">
            <v>pç</v>
          </cell>
          <cell r="F1789">
            <v>491</v>
          </cell>
          <cell r="G1789">
            <v>0.7</v>
          </cell>
          <cell r="H1789">
            <v>343.7</v>
          </cell>
          <cell r="I1789">
            <v>0.69</v>
          </cell>
          <cell r="J1789">
            <v>338.79</v>
          </cell>
          <cell r="K1789">
            <v>0.01</v>
          </cell>
          <cell r="L1789" t="str">
            <v xml:space="preserve">   </v>
          </cell>
          <cell r="M1789">
            <v>1.0145</v>
          </cell>
          <cell r="N1789">
            <v>1.4500000000000001E-2</v>
          </cell>
          <cell r="O1789">
            <v>0</v>
          </cell>
          <cell r="P1789">
            <v>0.01</v>
          </cell>
          <cell r="R1789" t="str">
            <v>Comp601</v>
          </cell>
        </row>
        <row r="1790">
          <cell r="A1790">
            <v>654</v>
          </cell>
          <cell r="B1790" t="str">
            <v>M</v>
          </cell>
          <cell r="C1790" t="str">
            <v>1.8.2.15.2</v>
          </cell>
          <cell r="D1790" t="str">
            <v>Assentamento da micro medição residencial</v>
          </cell>
          <cell r="E1790" t="str">
            <v>und</v>
          </cell>
          <cell r="F1790">
            <v>2080</v>
          </cell>
          <cell r="G1790">
            <v>38.17</v>
          </cell>
          <cell r="H1790">
            <v>79393.600000000006</v>
          </cell>
          <cell r="I1790">
            <v>38.159999999999997</v>
          </cell>
          <cell r="J1790">
            <v>79372.800000000003</v>
          </cell>
          <cell r="K1790">
            <v>0.01</v>
          </cell>
          <cell r="L1790" t="str">
            <v xml:space="preserve">   </v>
          </cell>
          <cell r="M1790">
            <v>1.0003</v>
          </cell>
          <cell r="N1790">
            <v>2.9999999999999997E-4</v>
          </cell>
          <cell r="O1790">
            <v>0</v>
          </cell>
          <cell r="P1790">
            <v>1.00000000000051E-2</v>
          </cell>
          <cell r="R1790" t="str">
            <v>Comp603</v>
          </cell>
        </row>
        <row r="1791">
          <cell r="A1791">
            <v>792</v>
          </cell>
          <cell r="B1791" t="str">
            <v>M</v>
          </cell>
          <cell r="C1791" t="str">
            <v>1.8.3.15.2</v>
          </cell>
          <cell r="D1791" t="str">
            <v>Assentamento da micro medição residencial</v>
          </cell>
          <cell r="E1791" t="str">
            <v>und</v>
          </cell>
          <cell r="F1791">
            <v>1275</v>
          </cell>
          <cell r="G1791">
            <v>38.17</v>
          </cell>
          <cell r="H1791">
            <v>48666.75</v>
          </cell>
          <cell r="I1791">
            <v>38.159999999999997</v>
          </cell>
          <cell r="J1791">
            <v>48654</v>
          </cell>
          <cell r="K1791">
            <v>0.01</v>
          </cell>
          <cell r="L1791" t="str">
            <v xml:space="preserve">   </v>
          </cell>
          <cell r="M1791">
            <v>1.0003</v>
          </cell>
          <cell r="N1791">
            <v>2.9999999999999997E-4</v>
          </cell>
          <cell r="O1791">
            <v>0</v>
          </cell>
          <cell r="P1791">
            <v>1.00000000000051E-2</v>
          </cell>
          <cell r="R1791" t="str">
            <v>Comp603</v>
          </cell>
        </row>
        <row r="1792">
          <cell r="A1792">
            <v>932</v>
          </cell>
          <cell r="B1792" t="str">
            <v>M</v>
          </cell>
          <cell r="C1792" t="str">
            <v>1.8.4.15.2</v>
          </cell>
          <cell r="D1792" t="str">
            <v>Assentamento da micro medição residencial</v>
          </cell>
          <cell r="E1792" t="str">
            <v>und</v>
          </cell>
          <cell r="F1792">
            <v>1197</v>
          </cell>
          <cell r="G1792">
            <v>38.17</v>
          </cell>
          <cell r="H1792">
            <v>45689.49</v>
          </cell>
          <cell r="I1792">
            <v>38.159999999999997</v>
          </cell>
          <cell r="J1792">
            <v>45677.52</v>
          </cell>
          <cell r="K1792">
            <v>0.01</v>
          </cell>
          <cell r="L1792" t="str">
            <v xml:space="preserve">   </v>
          </cell>
          <cell r="M1792">
            <v>1.0003</v>
          </cell>
          <cell r="N1792">
            <v>2.9999999999999997E-4</v>
          </cell>
          <cell r="O1792">
            <v>0</v>
          </cell>
          <cell r="P1792">
            <v>1.00000000000051E-2</v>
          </cell>
          <cell r="R1792" t="str">
            <v>Comp603</v>
          </cell>
        </row>
        <row r="1793">
          <cell r="A1793">
            <v>556</v>
          </cell>
          <cell r="B1793" t="str">
            <v>M</v>
          </cell>
          <cell r="C1793" t="str">
            <v>1.8.2.4.2.34</v>
          </cell>
          <cell r="D1793" t="str">
            <v>Cap c/ bolsas JGS FºFº DN 150mm Inclusive anel de borracha.</v>
          </cell>
          <cell r="E1793" t="str">
            <v>pç</v>
          </cell>
          <cell r="F1793">
            <v>1</v>
          </cell>
          <cell r="G1793">
            <v>27</v>
          </cell>
          <cell r="H1793">
            <v>27</v>
          </cell>
          <cell r="I1793">
            <v>27.09</v>
          </cell>
          <cell r="J1793">
            <v>27.09</v>
          </cell>
          <cell r="K1793">
            <v>-0.09</v>
          </cell>
          <cell r="L1793" t="str">
            <v xml:space="preserve">   </v>
          </cell>
          <cell r="M1793">
            <v>0.99670000000000003</v>
          </cell>
          <cell r="N1793">
            <v>-3.3E-3</v>
          </cell>
          <cell r="O1793">
            <v>0</v>
          </cell>
          <cell r="P1793" t="str">
            <v xml:space="preserve">   </v>
          </cell>
          <cell r="R1793" t="str">
            <v>Comp604</v>
          </cell>
        </row>
        <row r="1794">
          <cell r="A1794">
            <v>433</v>
          </cell>
          <cell r="B1794" t="str">
            <v>M</v>
          </cell>
          <cell r="C1794" t="str">
            <v>1.8.1.6.9</v>
          </cell>
          <cell r="D1794" t="str">
            <v>Cap c/ bolsas jgs FoFo DN 300 32,100kg</v>
          </cell>
          <cell r="E1794" t="str">
            <v>pc</v>
          </cell>
          <cell r="F1794">
            <v>2</v>
          </cell>
          <cell r="G1794">
            <v>111.25</v>
          </cell>
          <cell r="H1794">
            <v>222.5</v>
          </cell>
          <cell r="I1794">
            <v>111.25</v>
          </cell>
          <cell r="J1794">
            <v>222.5</v>
          </cell>
          <cell r="K1794">
            <v>0</v>
          </cell>
          <cell r="L1794" t="str">
            <v xml:space="preserve">   </v>
          </cell>
          <cell r="M1794">
            <v>1</v>
          </cell>
          <cell r="N1794">
            <v>0</v>
          </cell>
          <cell r="O1794">
            <v>0</v>
          </cell>
          <cell r="P1794" t="str">
            <v xml:space="preserve">   </v>
          </cell>
          <cell r="R1794" t="str">
            <v>Comp605</v>
          </cell>
        </row>
        <row r="1795">
          <cell r="A1795">
            <v>434</v>
          </cell>
          <cell r="B1795" t="str">
            <v>M</v>
          </cell>
          <cell r="C1795" t="str">
            <v>1.8.1.6.10</v>
          </cell>
          <cell r="D1795" t="str">
            <v>Cap c/ bolsas jgs FoFo DN 400 51,500kg</v>
          </cell>
          <cell r="E1795" t="str">
            <v>pç</v>
          </cell>
          <cell r="F1795">
            <v>1</v>
          </cell>
          <cell r="G1795">
            <v>202.51</v>
          </cell>
          <cell r="H1795">
            <v>202.51</v>
          </cell>
          <cell r="I1795">
            <v>202.52</v>
          </cell>
          <cell r="J1795">
            <v>202.52</v>
          </cell>
          <cell r="K1795">
            <v>-0.01</v>
          </cell>
          <cell r="L1795" t="str">
            <v xml:space="preserve">   </v>
          </cell>
          <cell r="M1795">
            <v>1</v>
          </cell>
          <cell r="N1795">
            <v>0</v>
          </cell>
          <cell r="O1795">
            <v>0</v>
          </cell>
          <cell r="P1795" t="str">
            <v xml:space="preserve">   </v>
          </cell>
          <cell r="R1795" t="str">
            <v>Comp606</v>
          </cell>
        </row>
        <row r="1796">
          <cell r="A1796">
            <v>1490</v>
          </cell>
          <cell r="B1796" t="str">
            <v>M</v>
          </cell>
          <cell r="C1796" t="str">
            <v>1.14.5.4</v>
          </cell>
          <cell r="D1796" t="str">
            <v xml:space="preserve">CAP em PVC PBA JE cl20 DN 100 </v>
          </cell>
          <cell r="E1796" t="str">
            <v>pç</v>
          </cell>
          <cell r="F1796">
            <v>1</v>
          </cell>
          <cell r="G1796">
            <v>4.13</v>
          </cell>
          <cell r="H1796">
            <v>4.13</v>
          </cell>
          <cell r="I1796">
            <v>4.1399999999999997</v>
          </cell>
          <cell r="J1796">
            <v>4.1399999999999997</v>
          </cell>
          <cell r="K1796">
            <v>-0.01</v>
          </cell>
          <cell r="L1796" t="str">
            <v xml:space="preserve">   </v>
          </cell>
          <cell r="M1796">
            <v>0.99760000000000004</v>
          </cell>
          <cell r="N1796">
            <v>-2.3999999999999998E-3</v>
          </cell>
          <cell r="O1796">
            <v>0</v>
          </cell>
          <cell r="P1796" t="str">
            <v xml:space="preserve">   </v>
          </cell>
          <cell r="R1796" t="str">
            <v>Comp608</v>
          </cell>
        </row>
        <row r="1797">
          <cell r="A1797">
            <v>1491</v>
          </cell>
          <cell r="B1797" t="str">
            <v>M</v>
          </cell>
          <cell r="C1797" t="str">
            <v>1.14.5.5</v>
          </cell>
          <cell r="D1797" t="str">
            <v>CAP em PVC PBA JE cl20 DN 75</v>
          </cell>
          <cell r="E1797" t="str">
            <v>pç</v>
          </cell>
          <cell r="F1797">
            <v>9</v>
          </cell>
          <cell r="G1797">
            <v>2.21</v>
          </cell>
          <cell r="H1797">
            <v>19.89</v>
          </cell>
          <cell r="I1797">
            <v>2.23</v>
          </cell>
          <cell r="J1797">
            <v>20.07</v>
          </cell>
          <cell r="K1797">
            <v>-0.02</v>
          </cell>
          <cell r="L1797" t="str">
            <v xml:space="preserve">   </v>
          </cell>
          <cell r="M1797">
            <v>0.99099999999999999</v>
          </cell>
          <cell r="N1797">
            <v>-8.9999999999999993E-3</v>
          </cell>
          <cell r="O1797">
            <v>0</v>
          </cell>
          <cell r="P1797" t="str">
            <v xml:space="preserve">   </v>
          </cell>
          <cell r="R1797" t="str">
            <v>Comp607</v>
          </cell>
        </row>
        <row r="1798">
          <cell r="A1798">
            <v>4224</v>
          </cell>
          <cell r="B1798" t="str">
            <v>M</v>
          </cell>
          <cell r="C1798" t="str">
            <v>2.10.7.2.2.5</v>
          </cell>
          <cell r="D1798" t="str">
            <v>CAP Fofo c/bolsa PN 10 DN 300mm</v>
          </cell>
          <cell r="E1798" t="str">
            <v>pc</v>
          </cell>
          <cell r="F1798">
            <v>4</v>
          </cell>
          <cell r="G1798">
            <v>111.25</v>
          </cell>
          <cell r="H1798">
            <v>445</v>
          </cell>
          <cell r="I1798">
            <v>111.25</v>
          </cell>
          <cell r="J1798">
            <v>445</v>
          </cell>
          <cell r="K1798">
            <v>0</v>
          </cell>
          <cell r="L1798" t="str">
            <v xml:space="preserve">   </v>
          </cell>
          <cell r="M1798">
            <v>1</v>
          </cell>
          <cell r="N1798">
            <v>0</v>
          </cell>
          <cell r="O1798">
            <v>0</v>
          </cell>
          <cell r="P1798" t="str">
            <v xml:space="preserve">   </v>
          </cell>
          <cell r="R1798" t="str">
            <v>Comp609</v>
          </cell>
        </row>
        <row r="1799">
          <cell r="A1799">
            <v>4245</v>
          </cell>
          <cell r="B1799" t="str">
            <v>M</v>
          </cell>
          <cell r="C1799" t="str">
            <v>2.10.7.2.6.4</v>
          </cell>
          <cell r="D1799" t="str">
            <v>CAP Fofo c/bolsa PN 10 DN 400mm</v>
          </cell>
          <cell r="E1799" t="str">
            <v>und</v>
          </cell>
          <cell r="F1799">
            <v>6</v>
          </cell>
          <cell r="G1799">
            <v>202.51</v>
          </cell>
          <cell r="H1799">
            <v>1215.06</v>
          </cell>
          <cell r="I1799">
            <v>202.52</v>
          </cell>
          <cell r="J1799">
            <v>1215.1199999999999</v>
          </cell>
          <cell r="K1799">
            <v>-0.01</v>
          </cell>
          <cell r="L1799" t="str">
            <v xml:space="preserve">   </v>
          </cell>
          <cell r="M1799">
            <v>1</v>
          </cell>
          <cell r="N1799">
            <v>0</v>
          </cell>
          <cell r="O1799">
            <v>0</v>
          </cell>
          <cell r="P1799" t="str">
            <v xml:space="preserve">   </v>
          </cell>
          <cell r="R1799" t="str">
            <v>Comp610</v>
          </cell>
        </row>
        <row r="1800">
          <cell r="A1800">
            <v>1404</v>
          </cell>
          <cell r="B1800" t="str">
            <v>M</v>
          </cell>
          <cell r="C1800" t="str">
            <v>1.13.5.1</v>
          </cell>
          <cell r="D1800" t="str">
            <v>CAP FoFo jgs DN 100 2,600 kg</v>
          </cell>
          <cell r="E1800" t="str">
            <v>pç</v>
          </cell>
          <cell r="F1800">
            <v>4</v>
          </cell>
          <cell r="G1800">
            <v>16.39</v>
          </cell>
          <cell r="H1800">
            <v>65.56</v>
          </cell>
          <cell r="I1800">
            <v>16.399999999999999</v>
          </cell>
          <cell r="J1800">
            <v>65.599999999999994</v>
          </cell>
          <cell r="K1800">
            <v>-0.01</v>
          </cell>
          <cell r="L1800" t="str">
            <v xml:space="preserve">   </v>
          </cell>
          <cell r="M1800">
            <v>0.99939999999999996</v>
          </cell>
          <cell r="N1800">
            <v>-5.9999999999999995E-4</v>
          </cell>
          <cell r="O1800">
            <v>0</v>
          </cell>
          <cell r="P1800" t="str">
            <v xml:space="preserve">   </v>
          </cell>
          <cell r="R1800" t="str">
            <v>Comp611</v>
          </cell>
        </row>
        <row r="1801">
          <cell r="A1801">
            <v>1405</v>
          </cell>
          <cell r="B1801" t="str">
            <v>M</v>
          </cell>
          <cell r="C1801" t="str">
            <v>1.13.5.2</v>
          </cell>
          <cell r="D1801" t="str">
            <v>CAP FoFo jgs DN 150 9,400 kg</v>
          </cell>
          <cell r="E1801" t="str">
            <v>pç</v>
          </cell>
          <cell r="F1801">
            <v>1</v>
          </cell>
          <cell r="G1801">
            <v>27.07</v>
          </cell>
          <cell r="H1801">
            <v>27.07</v>
          </cell>
          <cell r="I1801">
            <v>27.09</v>
          </cell>
          <cell r="J1801">
            <v>27.09</v>
          </cell>
          <cell r="K1801">
            <v>-0.02</v>
          </cell>
          <cell r="L1801" t="str">
            <v xml:space="preserve">   </v>
          </cell>
          <cell r="M1801">
            <v>0.99929999999999997</v>
          </cell>
          <cell r="N1801">
            <v>-6.9999999999999999E-4</v>
          </cell>
          <cell r="O1801">
            <v>0</v>
          </cell>
          <cell r="P1801" t="str">
            <v xml:space="preserve">   </v>
          </cell>
          <cell r="R1801" t="str">
            <v>Comp612</v>
          </cell>
        </row>
        <row r="1802">
          <cell r="A1802">
            <v>609</v>
          </cell>
          <cell r="B1802" t="str">
            <v>M</v>
          </cell>
          <cell r="C1802" t="str">
            <v>1.8.2.5.2.25</v>
          </cell>
          <cell r="D1802" t="str">
            <v>Cap PVC-PBA (NBR 10351) P/ Rede de Água JE PB DN 100mm</v>
          </cell>
          <cell r="E1802" t="str">
            <v>un</v>
          </cell>
          <cell r="F1802">
            <v>1</v>
          </cell>
          <cell r="G1802">
            <v>4.13</v>
          </cell>
          <cell r="H1802">
            <v>4.13</v>
          </cell>
          <cell r="I1802">
            <v>4.1399999999999997</v>
          </cell>
          <cell r="J1802">
            <v>4.1399999999999997</v>
          </cell>
          <cell r="K1802">
            <v>-0.01</v>
          </cell>
          <cell r="L1802" t="str">
            <v xml:space="preserve">   </v>
          </cell>
          <cell r="M1802">
            <v>0.99760000000000004</v>
          </cell>
          <cell r="N1802">
            <v>-2.3999999999999998E-3</v>
          </cell>
          <cell r="O1802">
            <v>0</v>
          </cell>
          <cell r="P1802" t="str">
            <v xml:space="preserve">   </v>
          </cell>
          <cell r="R1802" t="str">
            <v>Comp614</v>
          </cell>
        </row>
        <row r="1803">
          <cell r="A1803">
            <v>608</v>
          </cell>
          <cell r="B1803" t="str">
            <v>M</v>
          </cell>
          <cell r="C1803" t="str">
            <v>1.8.2.5.2.24</v>
          </cell>
          <cell r="D1803" t="str">
            <v>Cap PVC-PBA (NBR 10351) P/ Rede de Água JE PB DN 50mm</v>
          </cell>
          <cell r="E1803" t="str">
            <v>un</v>
          </cell>
          <cell r="F1803">
            <v>9</v>
          </cell>
          <cell r="G1803">
            <v>0.99</v>
          </cell>
          <cell r="H1803">
            <v>8.91</v>
          </cell>
          <cell r="I1803">
            <v>0.99</v>
          </cell>
          <cell r="J1803">
            <v>8.91</v>
          </cell>
          <cell r="K1803">
            <v>0</v>
          </cell>
          <cell r="L1803" t="str">
            <v xml:space="preserve">   </v>
          </cell>
          <cell r="M1803">
            <v>1</v>
          </cell>
          <cell r="N1803">
            <v>0</v>
          </cell>
          <cell r="O1803">
            <v>0</v>
          </cell>
          <cell r="P1803" t="str">
            <v xml:space="preserve">   </v>
          </cell>
          <cell r="R1803" t="str">
            <v>Comp613</v>
          </cell>
        </row>
        <row r="1804">
          <cell r="A1804">
            <v>747</v>
          </cell>
          <cell r="B1804" t="str">
            <v>M</v>
          </cell>
          <cell r="C1804" t="str">
            <v>1.8.3.5.2.22</v>
          </cell>
          <cell r="D1804" t="str">
            <v>Cap PVC-PBA (NBR 10351) P/ Rede de Água JE PB DN 50mm</v>
          </cell>
          <cell r="E1804" t="str">
            <v>un</v>
          </cell>
          <cell r="F1804">
            <v>3</v>
          </cell>
          <cell r="G1804">
            <v>0.99</v>
          </cell>
          <cell r="H1804">
            <v>2.97</v>
          </cell>
          <cell r="I1804">
            <v>0.99</v>
          </cell>
          <cell r="J1804">
            <v>2.97</v>
          </cell>
          <cell r="K1804">
            <v>0</v>
          </cell>
          <cell r="L1804" t="str">
            <v xml:space="preserve">   </v>
          </cell>
          <cell r="M1804">
            <v>1</v>
          </cell>
          <cell r="N1804">
            <v>0</v>
          </cell>
          <cell r="O1804">
            <v>0</v>
          </cell>
          <cell r="P1804" t="str">
            <v xml:space="preserve">   </v>
          </cell>
          <cell r="R1804" t="str">
            <v>Comp613</v>
          </cell>
        </row>
        <row r="1805">
          <cell r="A1805">
            <v>887</v>
          </cell>
          <cell r="B1805" t="str">
            <v>M</v>
          </cell>
          <cell r="C1805" t="str">
            <v>1.8.4.5.2.21</v>
          </cell>
          <cell r="D1805" t="str">
            <v>Cap PVC-PBA (NBR 10351) P/ Rede de Água JE PB DN 50mm</v>
          </cell>
          <cell r="E1805" t="str">
            <v>un</v>
          </cell>
          <cell r="F1805">
            <v>2</v>
          </cell>
          <cell r="G1805">
            <v>0.99</v>
          </cell>
          <cell r="H1805">
            <v>1.98</v>
          </cell>
          <cell r="I1805">
            <v>0.99</v>
          </cell>
          <cell r="J1805">
            <v>1.98</v>
          </cell>
          <cell r="K1805">
            <v>0</v>
          </cell>
          <cell r="L1805" t="str">
            <v xml:space="preserve">   </v>
          </cell>
          <cell r="M1805">
            <v>1</v>
          </cell>
          <cell r="N1805">
            <v>0</v>
          </cell>
          <cell r="O1805">
            <v>0</v>
          </cell>
          <cell r="P1805" t="str">
            <v xml:space="preserve">   </v>
          </cell>
          <cell r="R1805" t="str">
            <v>Comp613</v>
          </cell>
        </row>
        <row r="1806">
          <cell r="A1806">
            <v>162</v>
          </cell>
          <cell r="B1806" t="str">
            <v>M</v>
          </cell>
          <cell r="C1806" t="str">
            <v>1.4.4.2.2</v>
          </cell>
          <cell r="D1806" t="str">
            <v>Comporta de superficie com acionamento direto na gaveta, com área do canal de 0,401 m² ate 0,90 m², instalação.</v>
          </cell>
          <cell r="E1806" t="str">
            <v>un</v>
          </cell>
          <cell r="F1806">
            <v>8</v>
          </cell>
          <cell r="G1806">
            <v>12009.58</v>
          </cell>
          <cell r="H1806">
            <v>96076.64</v>
          </cell>
          <cell r="I1806">
            <v>12000</v>
          </cell>
          <cell r="J1806">
            <v>96000</v>
          </cell>
          <cell r="K1806">
            <v>9.58</v>
          </cell>
          <cell r="L1806" t="str">
            <v xml:space="preserve">   </v>
          </cell>
          <cell r="M1806">
            <v>1.0007999999999999</v>
          </cell>
          <cell r="N1806">
            <v>8.0000000000000004E-4</v>
          </cell>
          <cell r="O1806">
            <v>0</v>
          </cell>
          <cell r="P1806">
            <v>9.5799999999999308</v>
          </cell>
          <cell r="R1806" t="str">
            <v>Comp615</v>
          </cell>
        </row>
        <row r="1807">
          <cell r="A1807">
            <v>1948</v>
          </cell>
          <cell r="B1807" t="str">
            <v>M</v>
          </cell>
          <cell r="C1807" t="str">
            <v>1.19.1.14.4</v>
          </cell>
          <cell r="D1807" t="str">
            <v>Conjunto Motor-Bomba, Centrífuga, de Eixo Horizontal, com rotação nominal de 1.770 rpm e potencia de 100Cv.  Rendimento igual a 80%.  Ponto de trabalho desejado (648m3/h x 25,0mca).</v>
          </cell>
          <cell r="E1807" t="str">
            <v>un</v>
          </cell>
          <cell r="F1807">
            <v>2</v>
          </cell>
          <cell r="G1807">
            <v>2944.21</v>
          </cell>
          <cell r="H1807">
            <v>5888.42</v>
          </cell>
          <cell r="I1807">
            <v>36210</v>
          </cell>
          <cell r="J1807">
            <v>72420</v>
          </cell>
          <cell r="K1807">
            <v>-33265.79</v>
          </cell>
          <cell r="L1807" t="str">
            <v xml:space="preserve">   </v>
          </cell>
          <cell r="M1807">
            <v>8.1299999999999997E-2</v>
          </cell>
          <cell r="N1807">
            <v>-0.91869999999999996</v>
          </cell>
          <cell r="O1807">
            <v>0</v>
          </cell>
          <cell r="P1807" t="str">
            <v xml:space="preserve">   </v>
          </cell>
          <cell r="R1807" t="str">
            <v>Comp616</v>
          </cell>
        </row>
        <row r="1808">
          <cell r="A1808">
            <v>1949</v>
          </cell>
          <cell r="B1808" t="str">
            <v>M</v>
          </cell>
          <cell r="C1808" t="str">
            <v>1.19.1.14.5</v>
          </cell>
          <cell r="D1808" t="str">
            <v>Conjunto Motor-Bomba, Centrífuga, de Eixo Horizontal, com rotação nominal de 1.770 rpm e potencia de 100Cv.  Rendimento igual a 80%.  Ponto de trabalho desejado (648m3/h x 25,0mca).</v>
          </cell>
          <cell r="E1808" t="str">
            <v>un</v>
          </cell>
          <cell r="F1808">
            <v>2</v>
          </cell>
          <cell r="G1808">
            <v>2944.21</v>
          </cell>
          <cell r="H1808">
            <v>5888.42</v>
          </cell>
          <cell r="I1808">
            <v>36210</v>
          </cell>
          <cell r="J1808">
            <v>72420</v>
          </cell>
          <cell r="K1808">
            <v>-33265.79</v>
          </cell>
          <cell r="L1808" t="str">
            <v xml:space="preserve">   </v>
          </cell>
          <cell r="M1808">
            <v>8.1299999999999997E-2</v>
          </cell>
          <cell r="N1808">
            <v>-0.91869999999999996</v>
          </cell>
          <cell r="O1808">
            <v>0</v>
          </cell>
          <cell r="P1808" t="str">
            <v xml:space="preserve">   </v>
          </cell>
          <cell r="R1808" t="str">
            <v>Comp616</v>
          </cell>
        </row>
        <row r="1809">
          <cell r="A1809">
            <v>4244</v>
          </cell>
          <cell r="B1809" t="str">
            <v>M</v>
          </cell>
          <cell r="C1809" t="str">
            <v>2.10.7.2.6.3</v>
          </cell>
          <cell r="D1809" t="str">
            <v>Cruzeta c/bolsas JGS FOFO DN 600X400 Inclusive anel borracha</v>
          </cell>
          <cell r="E1809" t="str">
            <v>pc</v>
          </cell>
          <cell r="F1809">
            <v>2</v>
          </cell>
          <cell r="G1809">
            <v>1063.8699999999999</v>
          </cell>
          <cell r="H1809">
            <v>2127.7399999999998</v>
          </cell>
          <cell r="I1809">
            <v>1058.98</v>
          </cell>
          <cell r="J1809">
            <v>2117.96</v>
          </cell>
          <cell r="K1809">
            <v>4.8899999999999997</v>
          </cell>
          <cell r="L1809" t="str">
            <v xml:space="preserve">   </v>
          </cell>
          <cell r="M1809">
            <v>1.0045999999999999</v>
          </cell>
          <cell r="N1809">
            <v>4.5999999999999999E-3</v>
          </cell>
          <cell r="O1809">
            <v>0</v>
          </cell>
          <cell r="P1809">
            <v>4.88999999999987</v>
          </cell>
          <cell r="R1809" t="str">
            <v>Comp621</v>
          </cell>
        </row>
        <row r="1810">
          <cell r="A1810">
            <v>534</v>
          </cell>
          <cell r="B1810" t="str">
            <v>M</v>
          </cell>
          <cell r="C1810" t="str">
            <v>1.8.2.4.2.12</v>
          </cell>
          <cell r="D1810" t="str">
            <v>Cruzeta de redução C/Bolsas JGS FºF° DN (150X100)mm, Inclusive anel de borracha</v>
          </cell>
          <cell r="E1810" t="str">
            <v>pç</v>
          </cell>
          <cell r="F1810">
            <v>11</v>
          </cell>
          <cell r="G1810">
            <v>76.13</v>
          </cell>
          <cell r="H1810">
            <v>837.43</v>
          </cell>
          <cell r="I1810">
            <v>76.14</v>
          </cell>
          <cell r="J1810">
            <v>837.54</v>
          </cell>
          <cell r="K1810">
            <v>-0.01</v>
          </cell>
          <cell r="L1810" t="str">
            <v xml:space="preserve">   </v>
          </cell>
          <cell r="M1810">
            <v>0.99990000000000001</v>
          </cell>
          <cell r="N1810">
            <v>-1E-4</v>
          </cell>
          <cell r="O1810">
            <v>0</v>
          </cell>
          <cell r="P1810" t="str">
            <v xml:space="preserve">   </v>
          </cell>
          <cell r="R1810" t="str">
            <v>Comp617</v>
          </cell>
        </row>
        <row r="1811">
          <cell r="A1811">
            <v>691</v>
          </cell>
          <cell r="B1811" t="str">
            <v>M</v>
          </cell>
          <cell r="C1811" t="str">
            <v>1.8.3.4.2.6</v>
          </cell>
          <cell r="D1811" t="str">
            <v>Cruzeta de redução C/Bolsas JGS FºF° DN (150X100)mm, Inclusive anel de borracha</v>
          </cell>
          <cell r="E1811" t="str">
            <v>pç</v>
          </cell>
          <cell r="F1811">
            <v>6</v>
          </cell>
          <cell r="G1811">
            <v>76.13</v>
          </cell>
          <cell r="H1811">
            <v>456.78</v>
          </cell>
          <cell r="I1811">
            <v>76.14</v>
          </cell>
          <cell r="J1811">
            <v>456.84</v>
          </cell>
          <cell r="K1811">
            <v>-0.01</v>
          </cell>
          <cell r="L1811" t="str">
            <v xml:space="preserve">   </v>
          </cell>
          <cell r="M1811">
            <v>0.99990000000000001</v>
          </cell>
          <cell r="N1811">
            <v>-1E-4</v>
          </cell>
          <cell r="O1811">
            <v>0</v>
          </cell>
          <cell r="P1811" t="str">
            <v xml:space="preserve">   </v>
          </cell>
          <cell r="R1811" t="str">
            <v>Comp617</v>
          </cell>
        </row>
        <row r="1812">
          <cell r="A1812">
            <v>832</v>
          </cell>
          <cell r="B1812" t="str">
            <v>M</v>
          </cell>
          <cell r="C1812" t="str">
            <v>1.8.4.4.2.7</v>
          </cell>
          <cell r="D1812" t="str">
            <v>Cruzeta de redução C/Bolsas JGS FºF° DN (150X100)mm, Inclusive anel de borracha</v>
          </cell>
          <cell r="E1812" t="str">
            <v>pç</v>
          </cell>
          <cell r="F1812">
            <v>4</v>
          </cell>
          <cell r="G1812">
            <v>76.13</v>
          </cell>
          <cell r="H1812">
            <v>304.52</v>
          </cell>
          <cell r="I1812">
            <v>76.14</v>
          </cell>
          <cell r="J1812">
            <v>304.56</v>
          </cell>
          <cell r="K1812">
            <v>-0.01</v>
          </cell>
          <cell r="L1812" t="str">
            <v xml:space="preserve">   </v>
          </cell>
          <cell r="M1812">
            <v>0.99990000000000001</v>
          </cell>
          <cell r="N1812">
            <v>-1E-4</v>
          </cell>
          <cell r="O1812">
            <v>0</v>
          </cell>
          <cell r="P1812" t="str">
            <v xml:space="preserve">   </v>
          </cell>
          <cell r="R1812" t="str">
            <v>Comp617</v>
          </cell>
        </row>
        <row r="1813">
          <cell r="A1813">
            <v>692</v>
          </cell>
          <cell r="B1813" t="str">
            <v>M</v>
          </cell>
          <cell r="C1813" t="str">
            <v>1.8.3.4.2.7</v>
          </cell>
          <cell r="D1813" t="str">
            <v>Cruzeta de redução C/Bolsas JGS FºF° DN (200X100)mm, Inclusive anel de borracha</v>
          </cell>
          <cell r="E1813" t="str">
            <v>pç</v>
          </cell>
          <cell r="F1813">
            <v>2</v>
          </cell>
          <cell r="G1813">
            <v>134.22999999999999</v>
          </cell>
          <cell r="H1813">
            <v>268.45999999999998</v>
          </cell>
          <cell r="I1813">
            <v>134.22999999999999</v>
          </cell>
          <cell r="J1813">
            <v>268.45999999999998</v>
          </cell>
          <cell r="K1813">
            <v>0</v>
          </cell>
          <cell r="L1813" t="str">
            <v xml:space="preserve">   </v>
          </cell>
          <cell r="M1813">
            <v>1</v>
          </cell>
          <cell r="N1813">
            <v>0</v>
          </cell>
          <cell r="O1813">
            <v>0</v>
          </cell>
          <cell r="P1813" t="str">
            <v xml:space="preserve">   </v>
          </cell>
          <cell r="R1813" t="str">
            <v>Comp618</v>
          </cell>
        </row>
        <row r="1814">
          <cell r="A1814">
            <v>535</v>
          </cell>
          <cell r="B1814" t="str">
            <v>M</v>
          </cell>
          <cell r="C1814" t="str">
            <v>1.8.2.4.2.13</v>
          </cell>
          <cell r="D1814" t="str">
            <v>Cruzeta de redução C/Bolsas JGS FºF° DN (200X150)mm, Inclusive anel de borracha</v>
          </cell>
          <cell r="E1814" t="str">
            <v>pç</v>
          </cell>
          <cell r="F1814">
            <v>3</v>
          </cell>
          <cell r="G1814">
            <v>187.36</v>
          </cell>
          <cell r="H1814">
            <v>562.08000000000004</v>
          </cell>
          <cell r="I1814">
            <v>187.4</v>
          </cell>
          <cell r="J1814">
            <v>562.20000000000005</v>
          </cell>
          <cell r="K1814">
            <v>-0.04</v>
          </cell>
          <cell r="L1814" t="str">
            <v xml:space="preserve">   </v>
          </cell>
          <cell r="M1814">
            <v>0.99980000000000002</v>
          </cell>
          <cell r="N1814">
            <v>-2.0000000000000001E-4</v>
          </cell>
          <cell r="O1814">
            <v>0</v>
          </cell>
          <cell r="P1814" t="str">
            <v xml:space="preserve">   </v>
          </cell>
          <cell r="R1814" t="str">
            <v>Comp619</v>
          </cell>
        </row>
        <row r="1815">
          <cell r="A1815">
            <v>693</v>
          </cell>
          <cell r="B1815" t="str">
            <v>M</v>
          </cell>
          <cell r="C1815" t="str">
            <v>1.8.3.4.2.8</v>
          </cell>
          <cell r="D1815" t="str">
            <v>Cruzeta de redução C/Bolsas JGS FºF° DN (200X150)mm, Inclusive anel de borracha</v>
          </cell>
          <cell r="E1815" t="str">
            <v>pç</v>
          </cell>
          <cell r="F1815">
            <v>1</v>
          </cell>
          <cell r="G1815">
            <v>187.36</v>
          </cell>
          <cell r="H1815">
            <v>187.36</v>
          </cell>
          <cell r="I1815">
            <v>187.4</v>
          </cell>
          <cell r="J1815">
            <v>187.4</v>
          </cell>
          <cell r="K1815">
            <v>-0.04</v>
          </cell>
          <cell r="L1815" t="str">
            <v xml:space="preserve">   </v>
          </cell>
          <cell r="M1815">
            <v>0.99980000000000002</v>
          </cell>
          <cell r="N1815">
            <v>-2.0000000000000001E-4</v>
          </cell>
          <cell r="O1815">
            <v>0</v>
          </cell>
          <cell r="P1815" t="str">
            <v xml:space="preserve">   </v>
          </cell>
          <cell r="R1815" t="str">
            <v>Comp619</v>
          </cell>
        </row>
        <row r="1816">
          <cell r="A1816">
            <v>536</v>
          </cell>
          <cell r="B1816" t="str">
            <v>M</v>
          </cell>
          <cell r="C1816" t="str">
            <v>1.8.2.4.2.14</v>
          </cell>
          <cell r="D1816" t="str">
            <v>Cruzeta de redução C/Bolsas JGS FºF° DN (250X100)mm, Inclusive anel de borracha</v>
          </cell>
          <cell r="E1816" t="str">
            <v>pç</v>
          </cell>
          <cell r="F1816">
            <v>2</v>
          </cell>
          <cell r="G1816">
            <v>230.24</v>
          </cell>
          <cell r="H1816">
            <v>460.48</v>
          </cell>
          <cell r="I1816">
            <v>230.24</v>
          </cell>
          <cell r="J1816">
            <v>460.48</v>
          </cell>
          <cell r="K1816">
            <v>0</v>
          </cell>
          <cell r="L1816" t="str">
            <v xml:space="preserve">   </v>
          </cell>
          <cell r="M1816">
            <v>1</v>
          </cell>
          <cell r="N1816">
            <v>0</v>
          </cell>
          <cell r="O1816">
            <v>0</v>
          </cell>
          <cell r="P1816" t="str">
            <v xml:space="preserve">   </v>
          </cell>
          <cell r="R1816" t="str">
            <v>Comp620</v>
          </cell>
        </row>
        <row r="1817">
          <cell r="A1817">
            <v>738</v>
          </cell>
          <cell r="B1817" t="str">
            <v>M</v>
          </cell>
          <cell r="C1817" t="str">
            <v>1.8.3.5.2.13</v>
          </cell>
          <cell r="D1817" t="str">
            <v>Cruzeta de Redução PVC-PBA (EB 183) JE BBBB DN (100 x 50)mm</v>
          </cell>
          <cell r="E1817" t="str">
            <v>un</v>
          </cell>
          <cell r="F1817">
            <v>5</v>
          </cell>
          <cell r="G1817">
            <v>10.23</v>
          </cell>
          <cell r="H1817">
            <v>51.15</v>
          </cell>
          <cell r="I1817">
            <v>10.23</v>
          </cell>
          <cell r="J1817">
            <v>51.15</v>
          </cell>
          <cell r="K1817">
            <v>0</v>
          </cell>
          <cell r="L1817" t="str">
            <v xml:space="preserve">   </v>
          </cell>
          <cell r="M1817">
            <v>1</v>
          </cell>
          <cell r="N1817">
            <v>0</v>
          </cell>
          <cell r="O1817">
            <v>0</v>
          </cell>
          <cell r="P1817" t="str">
            <v xml:space="preserve">   </v>
          </cell>
          <cell r="R1817" t="str">
            <v>Comp625</v>
          </cell>
        </row>
        <row r="1818">
          <cell r="A1818">
            <v>878</v>
          </cell>
          <cell r="B1818" t="str">
            <v>M</v>
          </cell>
          <cell r="C1818" t="str">
            <v>1.8.4.5.2.12</v>
          </cell>
          <cell r="D1818" t="str">
            <v>Cruzeta de Redução PVC-PBA (EB 183) JE BBBB DN (100 x 50)mm</v>
          </cell>
          <cell r="E1818" t="str">
            <v>un</v>
          </cell>
          <cell r="F1818">
            <v>3</v>
          </cell>
          <cell r="G1818">
            <v>10.23</v>
          </cell>
          <cell r="H1818">
            <v>30.69</v>
          </cell>
          <cell r="I1818">
            <v>10.23</v>
          </cell>
          <cell r="J1818">
            <v>30.69</v>
          </cell>
          <cell r="K1818">
            <v>0</v>
          </cell>
          <cell r="L1818" t="str">
            <v xml:space="preserve">   </v>
          </cell>
          <cell r="M1818">
            <v>1</v>
          </cell>
          <cell r="N1818">
            <v>0</v>
          </cell>
          <cell r="O1818">
            <v>0</v>
          </cell>
          <cell r="P1818" t="str">
            <v xml:space="preserve">   </v>
          </cell>
          <cell r="R1818" t="str">
            <v>Comp625</v>
          </cell>
        </row>
        <row r="1819">
          <cell r="A1819">
            <v>879</v>
          </cell>
          <cell r="B1819" t="str">
            <v>M</v>
          </cell>
          <cell r="C1819" t="str">
            <v>1.8.4.5.2.13</v>
          </cell>
          <cell r="D1819" t="str">
            <v>Cruzeta de Redução PVC-PBA (EB 183) JE BBBB DN (100 x 75)mm</v>
          </cell>
          <cell r="E1819" t="str">
            <v>un</v>
          </cell>
          <cell r="F1819">
            <v>1</v>
          </cell>
          <cell r="G1819">
            <v>12.14</v>
          </cell>
          <cell r="H1819">
            <v>12.14</v>
          </cell>
          <cell r="I1819">
            <v>12.16</v>
          </cell>
          <cell r="J1819">
            <v>12.16</v>
          </cell>
          <cell r="K1819">
            <v>-0.02</v>
          </cell>
          <cell r="L1819" t="str">
            <v xml:space="preserve">   </v>
          </cell>
          <cell r="M1819">
            <v>0.99839999999999995</v>
          </cell>
          <cell r="N1819">
            <v>-1.6000000000000001E-3</v>
          </cell>
          <cell r="O1819">
            <v>0</v>
          </cell>
          <cell r="P1819" t="str">
            <v xml:space="preserve">   </v>
          </cell>
          <cell r="R1819" t="str">
            <v>Comp626</v>
          </cell>
        </row>
        <row r="1820">
          <cell r="A1820">
            <v>600</v>
          </cell>
          <cell r="B1820" t="str">
            <v>M</v>
          </cell>
          <cell r="C1820" t="str">
            <v>1.8.2.5.2.16</v>
          </cell>
          <cell r="D1820" t="str">
            <v>Cruzeta de Redução PVC-PBA (EB 183) JE BBBB DN (75 x 50)mm</v>
          </cell>
          <cell r="E1820" t="str">
            <v>un</v>
          </cell>
          <cell r="F1820">
            <v>6</v>
          </cell>
          <cell r="G1820">
            <v>5.9</v>
          </cell>
          <cell r="H1820">
            <v>35.4</v>
          </cell>
          <cell r="I1820">
            <v>5.9</v>
          </cell>
          <cell r="J1820">
            <v>35.4</v>
          </cell>
          <cell r="K1820">
            <v>0</v>
          </cell>
          <cell r="L1820" t="str">
            <v xml:space="preserve">   </v>
          </cell>
          <cell r="M1820">
            <v>1</v>
          </cell>
          <cell r="N1820">
            <v>0</v>
          </cell>
          <cell r="O1820">
            <v>0</v>
          </cell>
          <cell r="P1820" t="str">
            <v xml:space="preserve">   </v>
          </cell>
          <cell r="R1820" t="str">
            <v>Comp624</v>
          </cell>
        </row>
        <row r="1821">
          <cell r="A1821">
            <v>737</v>
          </cell>
          <cell r="B1821" t="str">
            <v>M</v>
          </cell>
          <cell r="C1821" t="str">
            <v>1.8.3.5.2.12</v>
          </cell>
          <cell r="D1821" t="str">
            <v>Cruzeta de Redução PVC-PBA (EB 183) JE BBBB DN (75 x 50)mm</v>
          </cell>
          <cell r="E1821" t="str">
            <v>un</v>
          </cell>
          <cell r="F1821">
            <v>3</v>
          </cell>
          <cell r="G1821">
            <v>5.9</v>
          </cell>
          <cell r="H1821">
            <v>17.7</v>
          </cell>
          <cell r="I1821">
            <v>5.9</v>
          </cell>
          <cell r="J1821">
            <v>17.7</v>
          </cell>
          <cell r="K1821">
            <v>0</v>
          </cell>
          <cell r="L1821" t="str">
            <v xml:space="preserve">   </v>
          </cell>
          <cell r="M1821">
            <v>1</v>
          </cell>
          <cell r="N1821">
            <v>0</v>
          </cell>
          <cell r="O1821">
            <v>0</v>
          </cell>
          <cell r="P1821" t="str">
            <v xml:space="preserve">   </v>
          </cell>
          <cell r="R1821" t="str">
            <v>Comp624</v>
          </cell>
        </row>
        <row r="1822">
          <cell r="A1822">
            <v>877</v>
          </cell>
          <cell r="B1822" t="str">
            <v>M</v>
          </cell>
          <cell r="C1822" t="str">
            <v>1.8.4.5.2.11</v>
          </cell>
          <cell r="D1822" t="str">
            <v>Cruzeta de Redução PVC-PBA (EB 183) JE BBBB DN (75 x 50)mm</v>
          </cell>
          <cell r="E1822" t="str">
            <v>un</v>
          </cell>
          <cell r="F1822">
            <v>4</v>
          </cell>
          <cell r="G1822">
            <v>5.9</v>
          </cell>
          <cell r="H1822">
            <v>23.6</v>
          </cell>
          <cell r="I1822">
            <v>5.9</v>
          </cell>
          <cell r="J1822">
            <v>23.6</v>
          </cell>
          <cell r="K1822">
            <v>0</v>
          </cell>
          <cell r="L1822" t="str">
            <v xml:space="preserve">   </v>
          </cell>
          <cell r="M1822">
            <v>1</v>
          </cell>
          <cell r="N1822">
            <v>0</v>
          </cell>
          <cell r="O1822">
            <v>0</v>
          </cell>
          <cell r="P1822" t="str">
            <v xml:space="preserve">   </v>
          </cell>
          <cell r="R1822" t="str">
            <v>Comp624</v>
          </cell>
        </row>
        <row r="1823">
          <cell r="A1823">
            <v>537</v>
          </cell>
          <cell r="B1823" t="str">
            <v>M</v>
          </cell>
          <cell r="C1823" t="str">
            <v>1.8.2.4.2.15</v>
          </cell>
          <cell r="D1823" t="str">
            <v>Cruzeta F°F° JGS BBBB DN 150mm, Inclusive anel de borracha</v>
          </cell>
          <cell r="E1823" t="str">
            <v>pç</v>
          </cell>
          <cell r="F1823">
            <v>6</v>
          </cell>
          <cell r="G1823">
            <v>164.92</v>
          </cell>
          <cell r="H1823">
            <v>989.52</v>
          </cell>
          <cell r="I1823">
            <v>164.92</v>
          </cell>
          <cell r="J1823">
            <v>989.52</v>
          </cell>
          <cell r="K1823">
            <v>0</v>
          </cell>
          <cell r="L1823" t="str">
            <v xml:space="preserve">   </v>
          </cell>
          <cell r="M1823">
            <v>1</v>
          </cell>
          <cell r="N1823">
            <v>0</v>
          </cell>
          <cell r="O1823">
            <v>0</v>
          </cell>
          <cell r="P1823" t="str">
            <v xml:space="preserve">   </v>
          </cell>
          <cell r="R1823" t="str">
            <v>Comp622</v>
          </cell>
        </row>
        <row r="1824">
          <cell r="A1824">
            <v>833</v>
          </cell>
          <cell r="B1824" t="str">
            <v>M</v>
          </cell>
          <cell r="C1824" t="str">
            <v>1.8.4.4.2.8</v>
          </cell>
          <cell r="D1824" t="str">
            <v>Cruzeta F°F° JGS BBBB DN 150mm, Inclusive anel de borracha</v>
          </cell>
          <cell r="E1824" t="str">
            <v>pç</v>
          </cell>
          <cell r="F1824">
            <v>1</v>
          </cell>
          <cell r="G1824">
            <v>164.92</v>
          </cell>
          <cell r="H1824">
            <v>164.92</v>
          </cell>
          <cell r="I1824">
            <v>164.92</v>
          </cell>
          <cell r="J1824">
            <v>164.92</v>
          </cell>
          <cell r="K1824">
            <v>0</v>
          </cell>
          <cell r="L1824" t="str">
            <v xml:space="preserve">   </v>
          </cell>
          <cell r="M1824">
            <v>1</v>
          </cell>
          <cell r="N1824">
            <v>0</v>
          </cell>
          <cell r="O1824">
            <v>0</v>
          </cell>
          <cell r="P1824" t="str">
            <v xml:space="preserve">   </v>
          </cell>
          <cell r="R1824" t="str">
            <v>Comp622</v>
          </cell>
        </row>
        <row r="1825">
          <cell r="A1825">
            <v>538</v>
          </cell>
          <cell r="B1825" t="str">
            <v>M</v>
          </cell>
          <cell r="C1825" t="str">
            <v>1.8.2.4.2.16</v>
          </cell>
          <cell r="D1825" t="str">
            <v>Cruzeta F°F° JGS BBBB DN 300mm, Inclusive anel de borracha</v>
          </cell>
          <cell r="E1825" t="str">
            <v>pç</v>
          </cell>
          <cell r="F1825">
            <v>1</v>
          </cell>
          <cell r="G1825">
            <v>421.86</v>
          </cell>
          <cell r="H1825">
            <v>421.86</v>
          </cell>
          <cell r="I1825">
            <v>421.85</v>
          </cell>
          <cell r="J1825">
            <v>421.85</v>
          </cell>
          <cell r="K1825">
            <v>0.01</v>
          </cell>
          <cell r="L1825" t="str">
            <v xml:space="preserve">   </v>
          </cell>
          <cell r="M1825">
            <v>1</v>
          </cell>
          <cell r="N1825">
            <v>0</v>
          </cell>
          <cell r="O1825">
            <v>0</v>
          </cell>
          <cell r="P1825">
            <v>9.9999999999909103E-3</v>
          </cell>
          <cell r="R1825" t="str">
            <v>Comp623</v>
          </cell>
        </row>
        <row r="1826">
          <cell r="A1826">
            <v>736</v>
          </cell>
          <cell r="B1826" t="str">
            <v>M</v>
          </cell>
          <cell r="C1826" t="str">
            <v>1.8.3.5.2.11</v>
          </cell>
          <cell r="D1826" t="str">
            <v>Cruzeta PVC-PBA (EB 183) JE BBBB DN 100mm</v>
          </cell>
          <cell r="E1826" t="str">
            <v>un</v>
          </cell>
          <cell r="F1826">
            <v>1</v>
          </cell>
          <cell r="G1826">
            <v>14.3</v>
          </cell>
          <cell r="H1826">
            <v>14.3</v>
          </cell>
          <cell r="I1826">
            <v>14.31</v>
          </cell>
          <cell r="J1826">
            <v>14.31</v>
          </cell>
          <cell r="K1826">
            <v>-0.01</v>
          </cell>
          <cell r="L1826" t="str">
            <v xml:space="preserve">   </v>
          </cell>
          <cell r="M1826">
            <v>0.99929999999999997</v>
          </cell>
          <cell r="N1826">
            <v>-6.9999999999999999E-4</v>
          </cell>
          <cell r="O1826">
            <v>0</v>
          </cell>
          <cell r="P1826" t="str">
            <v xml:space="preserve">   </v>
          </cell>
          <cell r="R1826" t="str">
            <v>Comp629</v>
          </cell>
        </row>
        <row r="1827">
          <cell r="A1827">
            <v>598</v>
          </cell>
          <cell r="B1827" t="str">
            <v>M</v>
          </cell>
          <cell r="C1827" t="str">
            <v>1.8.2.5.2.14</v>
          </cell>
          <cell r="D1827" t="str">
            <v>Cruzeta PVC-PBA (EB 183) JE BBBB DN 50mm</v>
          </cell>
          <cell r="E1827" t="str">
            <v>un</v>
          </cell>
          <cell r="F1827">
            <v>14</v>
          </cell>
          <cell r="G1827">
            <v>3.16</v>
          </cell>
          <cell r="H1827">
            <v>44.24</v>
          </cell>
          <cell r="I1827">
            <v>3.16</v>
          </cell>
          <cell r="J1827">
            <v>44.24</v>
          </cell>
          <cell r="K1827">
            <v>0</v>
          </cell>
          <cell r="L1827" t="str">
            <v xml:space="preserve">   </v>
          </cell>
          <cell r="M1827">
            <v>1</v>
          </cell>
          <cell r="N1827">
            <v>0</v>
          </cell>
          <cell r="O1827">
            <v>0</v>
          </cell>
          <cell r="P1827" t="str">
            <v xml:space="preserve">   </v>
          </cell>
          <cell r="R1827" t="str">
            <v>Comp627</v>
          </cell>
        </row>
        <row r="1828">
          <cell r="A1828">
            <v>735</v>
          </cell>
          <cell r="B1828" t="str">
            <v>M</v>
          </cell>
          <cell r="C1828" t="str">
            <v>1.8.3.5.2.10</v>
          </cell>
          <cell r="D1828" t="str">
            <v>Cruzeta PVC-PBA (EB 183) JE BBBB DN 50mm</v>
          </cell>
          <cell r="E1828" t="str">
            <v>un</v>
          </cell>
          <cell r="F1828">
            <v>23</v>
          </cell>
          <cell r="G1828">
            <v>3.16</v>
          </cell>
          <cell r="H1828">
            <v>72.680000000000007</v>
          </cell>
          <cell r="I1828">
            <v>3.16</v>
          </cell>
          <cell r="J1828">
            <v>72.680000000000007</v>
          </cell>
          <cell r="K1828">
            <v>0</v>
          </cell>
          <cell r="L1828" t="str">
            <v xml:space="preserve">   </v>
          </cell>
          <cell r="M1828">
            <v>1</v>
          </cell>
          <cell r="N1828">
            <v>0</v>
          </cell>
          <cell r="O1828">
            <v>0</v>
          </cell>
          <cell r="P1828" t="str">
            <v xml:space="preserve">   </v>
          </cell>
          <cell r="R1828" t="str">
            <v>Comp627</v>
          </cell>
        </row>
        <row r="1829">
          <cell r="A1829">
            <v>875</v>
          </cell>
          <cell r="B1829" t="str">
            <v>M</v>
          </cell>
          <cell r="C1829" t="str">
            <v>1.8.4.5.2.9</v>
          </cell>
          <cell r="D1829" t="str">
            <v>Cruzeta PVC-PBA (EB 183) JE BBBB DN 50mm</v>
          </cell>
          <cell r="E1829" t="str">
            <v>un</v>
          </cell>
          <cell r="F1829">
            <v>12</v>
          </cell>
          <cell r="G1829">
            <v>3.16</v>
          </cell>
          <cell r="H1829">
            <v>37.92</v>
          </cell>
          <cell r="I1829">
            <v>3.16</v>
          </cell>
          <cell r="J1829">
            <v>37.92</v>
          </cell>
          <cell r="K1829">
            <v>0</v>
          </cell>
          <cell r="L1829" t="str">
            <v xml:space="preserve">   </v>
          </cell>
          <cell r="M1829">
            <v>1</v>
          </cell>
          <cell r="N1829">
            <v>0</v>
          </cell>
          <cell r="O1829">
            <v>0</v>
          </cell>
          <cell r="P1829" t="str">
            <v xml:space="preserve">   </v>
          </cell>
          <cell r="R1829" t="str">
            <v>Comp627</v>
          </cell>
        </row>
        <row r="1830">
          <cell r="A1830">
            <v>599</v>
          </cell>
          <cell r="B1830" t="str">
            <v>M</v>
          </cell>
          <cell r="C1830" t="str">
            <v>1.8.2.5.2.15</v>
          </cell>
          <cell r="D1830" t="str">
            <v>Cruzeta PVC-PBA (EB 183) JE BBBB DN 75mm</v>
          </cell>
          <cell r="E1830" t="str">
            <v>un</v>
          </cell>
          <cell r="F1830">
            <v>1</v>
          </cell>
          <cell r="G1830">
            <v>7.71</v>
          </cell>
          <cell r="H1830">
            <v>7.71</v>
          </cell>
          <cell r="I1830">
            <v>7.72</v>
          </cell>
          <cell r="J1830">
            <v>7.72</v>
          </cell>
          <cell r="K1830">
            <v>-0.01</v>
          </cell>
          <cell r="L1830" t="str">
            <v xml:space="preserve">   </v>
          </cell>
          <cell r="M1830">
            <v>0.99870000000000003</v>
          </cell>
          <cell r="N1830">
            <v>-1.2999999999999999E-3</v>
          </cell>
          <cell r="O1830">
            <v>0</v>
          </cell>
          <cell r="P1830" t="str">
            <v xml:space="preserve">   </v>
          </cell>
          <cell r="R1830" t="str">
            <v>Comp628</v>
          </cell>
        </row>
        <row r="1831">
          <cell r="A1831">
            <v>876</v>
          </cell>
          <cell r="B1831" t="str">
            <v>M</v>
          </cell>
          <cell r="C1831" t="str">
            <v>1.8.4.5.2.10</v>
          </cell>
          <cell r="D1831" t="str">
            <v>Cruzeta PVC-PBA (EB 183) JE BBBB DN 75mm</v>
          </cell>
          <cell r="E1831" t="str">
            <v>un</v>
          </cell>
          <cell r="F1831">
            <v>1</v>
          </cell>
          <cell r="G1831">
            <v>7.71</v>
          </cell>
          <cell r="H1831">
            <v>7.71</v>
          </cell>
          <cell r="I1831">
            <v>7.72</v>
          </cell>
          <cell r="J1831">
            <v>7.72</v>
          </cell>
          <cell r="K1831">
            <v>-0.01</v>
          </cell>
          <cell r="L1831" t="str">
            <v xml:space="preserve">   </v>
          </cell>
          <cell r="M1831">
            <v>0.99870000000000003</v>
          </cell>
          <cell r="N1831">
            <v>-1.2999999999999999E-3</v>
          </cell>
          <cell r="O1831">
            <v>0</v>
          </cell>
          <cell r="P1831" t="str">
            <v xml:space="preserve">   </v>
          </cell>
          <cell r="R1831" t="str">
            <v>Comp628</v>
          </cell>
        </row>
        <row r="1832">
          <cell r="A1832">
            <v>260</v>
          </cell>
          <cell r="B1832" t="str">
            <v>M</v>
          </cell>
          <cell r="C1832" t="str">
            <v>1.5.5.1.6</v>
          </cell>
          <cell r="D1832" t="str">
            <v xml:space="preserve">Curva  fofo c/ flanges ver det. (peça especial), PN10 DN 600 </v>
          </cell>
          <cell r="E1832" t="str">
            <v>pc</v>
          </cell>
          <cell r="F1832">
            <v>1</v>
          </cell>
          <cell r="G1832">
            <v>2266.19</v>
          </cell>
          <cell r="H1832">
            <v>2266.19</v>
          </cell>
          <cell r="I1832">
            <v>2266.54</v>
          </cell>
          <cell r="J1832">
            <v>2266.54</v>
          </cell>
          <cell r="K1832">
            <v>-0.35</v>
          </cell>
          <cell r="L1832" t="str">
            <v xml:space="preserve">   </v>
          </cell>
          <cell r="M1832">
            <v>0.99980000000000002</v>
          </cell>
          <cell r="N1832">
            <v>-2.0000000000000001E-4</v>
          </cell>
          <cell r="O1832">
            <v>0</v>
          </cell>
          <cell r="P1832" t="str">
            <v xml:space="preserve">   </v>
          </cell>
          <cell r="R1832" t="str">
            <v>Comp673</v>
          </cell>
        </row>
        <row r="1833">
          <cell r="A1833">
            <v>551</v>
          </cell>
          <cell r="B1833" t="str">
            <v>M</v>
          </cell>
          <cell r="C1833" t="str">
            <v>1.8.2.4.2.29</v>
          </cell>
          <cell r="D1833" t="str">
            <v>Curva 22° FºF° JGS DN 150mm, Inclusive anel de borracha</v>
          </cell>
          <cell r="E1833" t="str">
            <v>pç</v>
          </cell>
          <cell r="F1833">
            <v>1</v>
          </cell>
          <cell r="G1833">
            <v>55.82</v>
          </cell>
          <cell r="H1833">
            <v>55.82</v>
          </cell>
          <cell r="I1833">
            <v>55.76</v>
          </cell>
          <cell r="J1833">
            <v>55.76</v>
          </cell>
          <cell r="K1833">
            <v>0.06</v>
          </cell>
          <cell r="L1833" t="str">
            <v xml:space="preserve">   </v>
          </cell>
          <cell r="M1833">
            <v>1.0011000000000001</v>
          </cell>
          <cell r="N1833">
            <v>1.1000000000000001E-3</v>
          </cell>
          <cell r="O1833">
            <v>0</v>
          </cell>
          <cell r="P1833">
            <v>6.0000000000002301E-2</v>
          </cell>
          <cell r="R1833" t="str">
            <v>Comp641</v>
          </cell>
        </row>
        <row r="1834">
          <cell r="A1834">
            <v>1492</v>
          </cell>
          <cell r="B1834" t="str">
            <v>M</v>
          </cell>
          <cell r="C1834" t="str">
            <v>1.14.5.6</v>
          </cell>
          <cell r="D1834" t="str">
            <v>Curva 22º30´ em PVC PBA JE cl20 DN 100</v>
          </cell>
          <cell r="E1834" t="str">
            <v>pç</v>
          </cell>
          <cell r="F1834">
            <v>1</v>
          </cell>
          <cell r="G1834">
            <v>18.600000000000001</v>
          </cell>
          <cell r="H1834">
            <v>18.600000000000001</v>
          </cell>
          <cell r="I1834">
            <v>18.54</v>
          </cell>
          <cell r="J1834">
            <v>18.54</v>
          </cell>
          <cell r="K1834">
            <v>0.06</v>
          </cell>
          <cell r="L1834" t="str">
            <v xml:space="preserve">   </v>
          </cell>
          <cell r="M1834">
            <v>1.0032000000000001</v>
          </cell>
          <cell r="N1834">
            <v>3.2000000000000002E-3</v>
          </cell>
          <cell r="O1834">
            <v>0</v>
          </cell>
          <cell r="P1834">
            <v>6.0000000000002301E-2</v>
          </cell>
          <cell r="R1834" t="str">
            <v>Comp690</v>
          </cell>
        </row>
        <row r="1835">
          <cell r="A1835">
            <v>1493</v>
          </cell>
          <cell r="B1835" t="str">
            <v>M</v>
          </cell>
          <cell r="C1835" t="str">
            <v>1.14.5.7</v>
          </cell>
          <cell r="D1835" t="str">
            <v>Curva 22º30´ em PVC PBA JE cl20 DN 75</v>
          </cell>
          <cell r="E1835" t="str">
            <v>pç</v>
          </cell>
          <cell r="F1835">
            <v>2</v>
          </cell>
          <cell r="G1835">
            <v>9.98</v>
          </cell>
          <cell r="H1835">
            <v>19.96</v>
          </cell>
          <cell r="I1835">
            <v>9.99</v>
          </cell>
          <cell r="J1835">
            <v>19.98</v>
          </cell>
          <cell r="K1835">
            <v>-0.01</v>
          </cell>
          <cell r="L1835" t="str">
            <v xml:space="preserve">   </v>
          </cell>
          <cell r="M1835">
            <v>0.999</v>
          </cell>
          <cell r="N1835">
            <v>-1E-3</v>
          </cell>
          <cell r="O1835">
            <v>0</v>
          </cell>
          <cell r="P1835" t="str">
            <v xml:space="preserve">   </v>
          </cell>
          <cell r="R1835" t="str">
            <v>Comp689</v>
          </cell>
        </row>
        <row r="1836">
          <cell r="A1836">
            <v>552</v>
          </cell>
          <cell r="B1836" t="str">
            <v>M</v>
          </cell>
          <cell r="C1836" t="str">
            <v>1.8.2.4.2.30</v>
          </cell>
          <cell r="D1836" t="str">
            <v>Curva 45° FºF° JGS DN 150mm, Inclusive anel de borracha</v>
          </cell>
          <cell r="E1836" t="str">
            <v>pç</v>
          </cell>
          <cell r="F1836">
            <v>2</v>
          </cell>
          <cell r="G1836">
            <v>52.43</v>
          </cell>
          <cell r="H1836">
            <v>104.86</v>
          </cell>
          <cell r="I1836">
            <v>52.51</v>
          </cell>
          <cell r="J1836">
            <v>105.02</v>
          </cell>
          <cell r="K1836">
            <v>-0.08</v>
          </cell>
          <cell r="L1836" t="str">
            <v xml:space="preserve">   </v>
          </cell>
          <cell r="M1836">
            <v>0.99850000000000005</v>
          </cell>
          <cell r="N1836">
            <v>-1.5E-3</v>
          </cell>
          <cell r="O1836">
            <v>0</v>
          </cell>
          <cell r="P1836" t="str">
            <v xml:space="preserve">   </v>
          </cell>
          <cell r="R1836" t="str">
            <v>Comp643</v>
          </cell>
        </row>
        <row r="1837">
          <cell r="A1837">
            <v>1495</v>
          </cell>
          <cell r="B1837" t="str">
            <v>M</v>
          </cell>
          <cell r="C1837" t="str">
            <v>1.14.5.9</v>
          </cell>
          <cell r="D1837" t="str">
            <v>Curva 45º em PVC PBA JE cl20 DN 100</v>
          </cell>
          <cell r="E1837" t="str">
            <v>pç</v>
          </cell>
          <cell r="F1837">
            <v>1</v>
          </cell>
          <cell r="G1837">
            <v>20.41</v>
          </cell>
          <cell r="H1837">
            <v>20.41</v>
          </cell>
          <cell r="I1837">
            <v>20.43</v>
          </cell>
          <cell r="J1837">
            <v>20.43</v>
          </cell>
          <cell r="K1837">
            <v>-0.02</v>
          </cell>
          <cell r="L1837" t="str">
            <v xml:space="preserve">   </v>
          </cell>
          <cell r="M1837">
            <v>0.999</v>
          </cell>
          <cell r="N1837">
            <v>-1E-3</v>
          </cell>
          <cell r="O1837">
            <v>0</v>
          </cell>
          <cell r="P1837" t="str">
            <v xml:space="preserve">   </v>
          </cell>
          <cell r="R1837" t="str">
            <v>Comp692</v>
          </cell>
        </row>
        <row r="1838">
          <cell r="A1838">
            <v>1494</v>
          </cell>
          <cell r="B1838" t="str">
            <v>M</v>
          </cell>
          <cell r="C1838" t="str">
            <v>1.14.5.8</v>
          </cell>
          <cell r="D1838" t="str">
            <v>Curva 45º em PVC PBA JE cl20 DN 75</v>
          </cell>
          <cell r="E1838" t="str">
            <v>pç</v>
          </cell>
          <cell r="F1838">
            <v>2</v>
          </cell>
          <cell r="G1838">
            <v>11.35</v>
          </cell>
          <cell r="H1838">
            <v>22.7</v>
          </cell>
          <cell r="I1838">
            <v>11.3</v>
          </cell>
          <cell r="J1838">
            <v>22.6</v>
          </cell>
          <cell r="K1838">
            <v>0.05</v>
          </cell>
          <cell r="L1838" t="str">
            <v xml:space="preserve">   </v>
          </cell>
          <cell r="M1838">
            <v>1.0044</v>
          </cell>
          <cell r="N1838">
            <v>4.4000000000000003E-3</v>
          </cell>
          <cell r="O1838">
            <v>0</v>
          </cell>
          <cell r="P1838">
            <v>4.9999999999998899E-2</v>
          </cell>
          <cell r="R1838" t="str">
            <v>Comp691</v>
          </cell>
        </row>
        <row r="1839">
          <cell r="A1839">
            <v>300</v>
          </cell>
          <cell r="B1839" t="str">
            <v>M</v>
          </cell>
          <cell r="C1839" t="str">
            <v>1.5.5.1.46</v>
          </cell>
          <cell r="D1839" t="str">
            <v>Curva 90° aço (peça especial), c/ pontas p/ junta alvenius DN 600</v>
          </cell>
          <cell r="E1839" t="str">
            <v>pc</v>
          </cell>
          <cell r="F1839">
            <v>1</v>
          </cell>
          <cell r="G1839">
            <v>2338.04</v>
          </cell>
          <cell r="H1839">
            <v>2338.04</v>
          </cell>
          <cell r="I1839">
            <v>2336.25</v>
          </cell>
          <cell r="J1839">
            <v>2336.25</v>
          </cell>
          <cell r="K1839">
            <v>1.79</v>
          </cell>
          <cell r="L1839" t="str">
            <v xml:space="preserve">   </v>
          </cell>
          <cell r="M1839">
            <v>1.0007999999999999</v>
          </cell>
          <cell r="N1839">
            <v>8.0000000000000004E-4</v>
          </cell>
          <cell r="O1839">
            <v>0</v>
          </cell>
          <cell r="P1839">
            <v>1.7899999999999601</v>
          </cell>
          <cell r="R1839" t="str">
            <v>Comp634</v>
          </cell>
        </row>
        <row r="1840">
          <cell r="A1840">
            <v>282</v>
          </cell>
          <cell r="B1840" t="str">
            <v>M</v>
          </cell>
          <cell r="C1840" t="str">
            <v>1.5.5.1.28</v>
          </cell>
          <cell r="D1840" t="str">
            <v>Curva 90° aço c/ flange e ponta para solda DN 600 (peça especial)</v>
          </cell>
          <cell r="E1840" t="str">
            <v>pc</v>
          </cell>
          <cell r="F1840">
            <v>8</v>
          </cell>
          <cell r="G1840">
            <v>2338.04</v>
          </cell>
          <cell r="H1840">
            <v>18704.32</v>
          </cell>
          <cell r="I1840">
            <v>2336.25</v>
          </cell>
          <cell r="J1840">
            <v>18690</v>
          </cell>
          <cell r="K1840">
            <v>1.79</v>
          </cell>
          <cell r="L1840" t="str">
            <v xml:space="preserve">   </v>
          </cell>
          <cell r="M1840">
            <v>1.0007999999999999</v>
          </cell>
          <cell r="N1840">
            <v>8.0000000000000004E-4</v>
          </cell>
          <cell r="O1840">
            <v>0</v>
          </cell>
          <cell r="P1840">
            <v>1.7899999999999601</v>
          </cell>
          <cell r="R1840" t="str">
            <v>Comp635</v>
          </cell>
        </row>
        <row r="1841">
          <cell r="A1841">
            <v>286</v>
          </cell>
          <cell r="B1841" t="str">
            <v>M</v>
          </cell>
          <cell r="C1841" t="str">
            <v>1.5.5.1.32</v>
          </cell>
          <cell r="D1841" t="str">
            <v>Curva 90° aço c/ flanges  DN 400</v>
          </cell>
          <cell r="E1841" t="str">
            <v>pc</v>
          </cell>
          <cell r="F1841">
            <v>8</v>
          </cell>
          <cell r="G1841">
            <v>824.21</v>
          </cell>
          <cell r="H1841">
            <v>6593.68</v>
          </cell>
          <cell r="I1841">
            <v>825</v>
          </cell>
          <cell r="J1841">
            <v>6600</v>
          </cell>
          <cell r="K1841">
            <v>-0.79</v>
          </cell>
          <cell r="L1841" t="str">
            <v xml:space="preserve">   </v>
          </cell>
          <cell r="M1841">
            <v>0.999</v>
          </cell>
          <cell r="N1841">
            <v>-1E-3</v>
          </cell>
          <cell r="O1841">
            <v>0</v>
          </cell>
          <cell r="P1841" t="str">
            <v xml:space="preserve">   </v>
          </cell>
          <cell r="R1841" t="str">
            <v>Comp630</v>
          </cell>
        </row>
        <row r="1842">
          <cell r="A1842">
            <v>276</v>
          </cell>
          <cell r="B1842" t="str">
            <v>M</v>
          </cell>
          <cell r="C1842" t="str">
            <v>1.5.5.1.22</v>
          </cell>
          <cell r="D1842" t="str">
            <v>Curva 90° aço c/ flanges PN10 DN 500</v>
          </cell>
          <cell r="E1842" t="str">
            <v>pc</v>
          </cell>
          <cell r="F1842">
            <v>4</v>
          </cell>
          <cell r="G1842">
            <v>1512.56</v>
          </cell>
          <cell r="H1842">
            <v>6050.24</v>
          </cell>
          <cell r="I1842">
            <v>1513.8</v>
          </cell>
          <cell r="J1842">
            <v>6055.2</v>
          </cell>
          <cell r="K1842">
            <v>-1.24</v>
          </cell>
          <cell r="L1842" t="str">
            <v xml:space="preserve">   </v>
          </cell>
          <cell r="M1842">
            <v>0.99919999999999998</v>
          </cell>
          <cell r="N1842">
            <v>-8.0000000000000004E-4</v>
          </cell>
          <cell r="O1842">
            <v>0</v>
          </cell>
          <cell r="P1842" t="str">
            <v xml:space="preserve">   </v>
          </cell>
          <cell r="R1842" t="str">
            <v>Comp631</v>
          </cell>
        </row>
        <row r="1843">
          <cell r="A1843">
            <v>293</v>
          </cell>
          <cell r="B1843" t="str">
            <v>M</v>
          </cell>
          <cell r="C1843" t="str">
            <v>1.5.5.1.39</v>
          </cell>
          <cell r="D1843" t="str">
            <v>Curva 90° aço c/ pontas p/ junta alvenius DN 600</v>
          </cell>
          <cell r="E1843" t="str">
            <v>pc</v>
          </cell>
          <cell r="F1843">
            <v>1</v>
          </cell>
          <cell r="G1843">
            <v>2338.04</v>
          </cell>
          <cell r="H1843">
            <v>2338.04</v>
          </cell>
          <cell r="I1843">
            <v>2336.25</v>
          </cell>
          <cell r="J1843">
            <v>2336.25</v>
          </cell>
          <cell r="K1843">
            <v>1.79</v>
          </cell>
          <cell r="L1843" t="str">
            <v xml:space="preserve">   </v>
          </cell>
          <cell r="M1843">
            <v>1.0007999999999999</v>
          </cell>
          <cell r="N1843">
            <v>8.0000000000000004E-4</v>
          </cell>
          <cell r="O1843">
            <v>0</v>
          </cell>
          <cell r="P1843">
            <v>1.7899999999999601</v>
          </cell>
          <cell r="R1843" t="str">
            <v>Comp632</v>
          </cell>
        </row>
        <row r="1844">
          <cell r="A1844">
            <v>281</v>
          </cell>
          <cell r="B1844" t="str">
            <v>M</v>
          </cell>
          <cell r="C1844" t="str">
            <v>1.5.5.1.27</v>
          </cell>
          <cell r="D1844" t="str">
            <v>Curva 90° aço c/ pontas para solda DN 1000</v>
          </cell>
          <cell r="E1844" t="str">
            <v>pc</v>
          </cell>
          <cell r="F1844">
            <v>2</v>
          </cell>
          <cell r="G1844">
            <v>8750.0499999999993</v>
          </cell>
          <cell r="H1844">
            <v>17500.099999999999</v>
          </cell>
          <cell r="I1844">
            <v>8750</v>
          </cell>
          <cell r="J1844">
            <v>17500</v>
          </cell>
          <cell r="K1844">
            <v>0.05</v>
          </cell>
          <cell r="L1844" t="str">
            <v xml:space="preserve">   </v>
          </cell>
          <cell r="M1844">
            <v>1</v>
          </cell>
          <cell r="N1844">
            <v>0</v>
          </cell>
          <cell r="O1844">
            <v>0</v>
          </cell>
          <cell r="P1844">
            <v>4.9999999999272397E-2</v>
          </cell>
          <cell r="R1844" t="str">
            <v>Comp636</v>
          </cell>
        </row>
        <row r="1845">
          <cell r="A1845">
            <v>297</v>
          </cell>
          <cell r="B1845" t="str">
            <v>M</v>
          </cell>
          <cell r="C1845" t="str">
            <v>1.5.5.1.43</v>
          </cell>
          <cell r="D1845" t="str">
            <v>Curva 90° aço especial, c/ pontas p/ junta alvenius e flangeada  DN 600</v>
          </cell>
          <cell r="E1845" t="str">
            <v>pc</v>
          </cell>
          <cell r="F1845">
            <v>1</v>
          </cell>
          <cell r="G1845">
            <v>2338.04</v>
          </cell>
          <cell r="H1845">
            <v>2338.04</v>
          </cell>
          <cell r="I1845">
            <v>2336.25</v>
          </cell>
          <cell r="J1845">
            <v>2336.25</v>
          </cell>
          <cell r="K1845">
            <v>1.79</v>
          </cell>
          <cell r="L1845" t="str">
            <v xml:space="preserve">   </v>
          </cell>
          <cell r="M1845">
            <v>1.0007999999999999</v>
          </cell>
          <cell r="N1845">
            <v>8.0000000000000004E-4</v>
          </cell>
          <cell r="O1845">
            <v>0</v>
          </cell>
          <cell r="P1845">
            <v>1.7899999999999601</v>
          </cell>
          <cell r="R1845" t="str">
            <v>Comp633</v>
          </cell>
        </row>
        <row r="1846">
          <cell r="A1846">
            <v>435</v>
          </cell>
          <cell r="B1846" t="str">
            <v>M</v>
          </cell>
          <cell r="C1846" t="str">
            <v>1.8.1.6.11</v>
          </cell>
          <cell r="D1846" t="str">
            <v>Curva 90° c/ bolsas jte FoFo DN 400  217,00 kg</v>
          </cell>
          <cell r="E1846" t="str">
            <v>pc</v>
          </cell>
          <cell r="F1846">
            <v>7</v>
          </cell>
          <cell r="G1846">
            <v>1254.29</v>
          </cell>
          <cell r="H1846">
            <v>8780.0300000000007</v>
          </cell>
          <cell r="I1846">
            <v>1254.26</v>
          </cell>
          <cell r="J1846">
            <v>8779.82</v>
          </cell>
          <cell r="K1846">
            <v>0.03</v>
          </cell>
          <cell r="L1846" t="str">
            <v xml:space="preserve">   </v>
          </cell>
          <cell r="M1846">
            <v>1</v>
          </cell>
          <cell r="N1846">
            <v>0</v>
          </cell>
          <cell r="O1846">
            <v>0</v>
          </cell>
          <cell r="P1846">
            <v>2.9999999999972701E-2</v>
          </cell>
          <cell r="R1846" t="str">
            <v>Comp660</v>
          </cell>
        </row>
        <row r="1847">
          <cell r="A1847">
            <v>553</v>
          </cell>
          <cell r="B1847" t="str">
            <v>M</v>
          </cell>
          <cell r="C1847" t="str">
            <v>1.8.2.4.2.31</v>
          </cell>
          <cell r="D1847" t="str">
            <v>Curva 90° FºF° JGS DN 150mm, Inclusive anel de borracha</v>
          </cell>
          <cell r="E1847" t="str">
            <v>pç</v>
          </cell>
          <cell r="F1847">
            <v>1</v>
          </cell>
          <cell r="G1847">
            <v>50.53</v>
          </cell>
          <cell r="H1847">
            <v>50.53</v>
          </cell>
          <cell r="I1847">
            <v>50.59</v>
          </cell>
          <cell r="J1847">
            <v>50.59</v>
          </cell>
          <cell r="K1847">
            <v>-0.06</v>
          </cell>
          <cell r="L1847" t="str">
            <v xml:space="preserve">   </v>
          </cell>
          <cell r="M1847">
            <v>0.99880000000000002</v>
          </cell>
          <cell r="N1847">
            <v>-1.1999999999999999E-3</v>
          </cell>
          <cell r="O1847">
            <v>0</v>
          </cell>
          <cell r="P1847" t="str">
            <v xml:space="preserve">   </v>
          </cell>
          <cell r="R1847" t="str">
            <v>Comp649</v>
          </cell>
        </row>
        <row r="1848">
          <cell r="A1848">
            <v>842</v>
          </cell>
          <cell r="B1848" t="str">
            <v>M</v>
          </cell>
          <cell r="C1848" t="str">
            <v>1.8.4.4.2.17</v>
          </cell>
          <cell r="D1848" t="str">
            <v>Curva 90° FºF° JGS DN 150mm, Inclusive anel de borracha</v>
          </cell>
          <cell r="E1848" t="str">
            <v>pç</v>
          </cell>
          <cell r="F1848">
            <v>1</v>
          </cell>
          <cell r="G1848">
            <v>50.53</v>
          </cell>
          <cell r="H1848">
            <v>50.53</v>
          </cell>
          <cell r="I1848">
            <v>50.59</v>
          </cell>
          <cell r="J1848">
            <v>50.59</v>
          </cell>
          <cell r="K1848">
            <v>-0.06</v>
          </cell>
          <cell r="L1848" t="str">
            <v xml:space="preserve">   </v>
          </cell>
          <cell r="M1848">
            <v>0.99880000000000002</v>
          </cell>
          <cell r="N1848">
            <v>-1.1999999999999999E-3</v>
          </cell>
          <cell r="O1848">
            <v>0</v>
          </cell>
          <cell r="P1848" t="str">
            <v xml:space="preserve">   </v>
          </cell>
          <cell r="R1848" t="str">
            <v>Comp649</v>
          </cell>
        </row>
        <row r="1849">
          <cell r="A1849">
            <v>554</v>
          </cell>
          <cell r="B1849" t="str">
            <v>M</v>
          </cell>
          <cell r="C1849" t="str">
            <v>1.8.2.4.2.32</v>
          </cell>
          <cell r="D1849" t="str">
            <v>Curva 90° FºF° JGS DN 200mm, Inclusive anel de borracha</v>
          </cell>
          <cell r="E1849" t="str">
            <v>pç</v>
          </cell>
          <cell r="F1849">
            <v>2</v>
          </cell>
          <cell r="G1849">
            <v>96.14</v>
          </cell>
          <cell r="H1849">
            <v>192.28</v>
          </cell>
          <cell r="I1849">
            <v>96.09</v>
          </cell>
          <cell r="J1849">
            <v>192.18</v>
          </cell>
          <cell r="K1849">
            <v>0.05</v>
          </cell>
          <cell r="L1849" t="str">
            <v xml:space="preserve">   </v>
          </cell>
          <cell r="M1849">
            <v>1.0004999999999999</v>
          </cell>
          <cell r="N1849">
            <v>5.0000000000000001E-4</v>
          </cell>
          <cell r="O1849">
            <v>0</v>
          </cell>
          <cell r="P1849">
            <v>4.9999999999997199E-2</v>
          </cell>
          <cell r="R1849" t="str">
            <v>Comp652</v>
          </cell>
        </row>
        <row r="1850">
          <cell r="A1850">
            <v>555</v>
          </cell>
          <cell r="B1850" t="str">
            <v>M</v>
          </cell>
          <cell r="C1850" t="str">
            <v>1.8.2.4.2.33</v>
          </cell>
          <cell r="D1850" t="str">
            <v>Curva 90° FºF° JGS DN 250mm, Inclusive anel de borracha</v>
          </cell>
          <cell r="E1850" t="str">
            <v>pç</v>
          </cell>
          <cell r="F1850">
            <v>1</v>
          </cell>
          <cell r="G1850">
            <v>138.80000000000001</v>
          </cell>
          <cell r="H1850">
            <v>138.80000000000001</v>
          </cell>
          <cell r="I1850">
            <v>138.78</v>
          </cell>
          <cell r="J1850">
            <v>138.78</v>
          </cell>
          <cell r="K1850">
            <v>0.02</v>
          </cell>
          <cell r="L1850" t="str">
            <v xml:space="preserve">   </v>
          </cell>
          <cell r="M1850">
            <v>1.0001</v>
          </cell>
          <cell r="N1850">
            <v>1E-4</v>
          </cell>
          <cell r="O1850">
            <v>0</v>
          </cell>
          <cell r="P1850">
            <v>2.0000000000010201E-2</v>
          </cell>
          <cell r="R1850" t="str">
            <v>Comp654</v>
          </cell>
        </row>
        <row r="1851">
          <cell r="A1851">
            <v>447</v>
          </cell>
          <cell r="B1851" t="str">
            <v>M</v>
          </cell>
          <cell r="C1851" t="str">
            <v>1.8.1.6.23</v>
          </cell>
          <cell r="D1851" t="str">
            <v>Curva 90° FoFo c/ bolsas jgs  DN 400 186,900kg</v>
          </cell>
          <cell r="E1851" t="str">
            <v>pc</v>
          </cell>
          <cell r="F1851">
            <v>1</v>
          </cell>
          <cell r="G1851">
            <v>353.63</v>
          </cell>
          <cell r="H1851">
            <v>353.63</v>
          </cell>
          <cell r="I1851">
            <v>353.52</v>
          </cell>
          <cell r="J1851">
            <v>353.52</v>
          </cell>
          <cell r="K1851">
            <v>0.11</v>
          </cell>
          <cell r="L1851" t="str">
            <v xml:space="preserve">   </v>
          </cell>
          <cell r="M1851">
            <v>1.0003</v>
          </cell>
          <cell r="N1851">
            <v>2.9999999999999997E-4</v>
          </cell>
          <cell r="O1851">
            <v>0</v>
          </cell>
          <cell r="P1851">
            <v>0.110000000000014</v>
          </cell>
          <cell r="R1851" t="str">
            <v>Comp656</v>
          </cell>
        </row>
        <row r="1852">
          <cell r="A1852">
            <v>147</v>
          </cell>
          <cell r="B1852" t="str">
            <v>M</v>
          </cell>
          <cell r="C1852" t="str">
            <v>1.4.4.1.7</v>
          </cell>
          <cell r="D1852" t="str">
            <v>Curva 90º com Bolsas FoFo, PN 10 DN 500 mm</v>
          </cell>
          <cell r="E1852" t="str">
            <v>un</v>
          </cell>
          <cell r="F1852">
            <v>1</v>
          </cell>
          <cell r="G1852">
            <v>628.62</v>
          </cell>
          <cell r="H1852">
            <v>628.62</v>
          </cell>
          <cell r="I1852">
            <v>628.62</v>
          </cell>
          <cell r="J1852">
            <v>628.62</v>
          </cell>
          <cell r="K1852">
            <v>0</v>
          </cell>
          <cell r="L1852" t="str">
            <v xml:space="preserve">   </v>
          </cell>
          <cell r="M1852">
            <v>1</v>
          </cell>
          <cell r="N1852">
            <v>0</v>
          </cell>
          <cell r="O1852">
            <v>0</v>
          </cell>
          <cell r="P1852" t="str">
            <v xml:space="preserve">   </v>
          </cell>
          <cell r="R1852" t="str">
            <v>Comp658</v>
          </cell>
        </row>
        <row r="1853">
          <cell r="A1853">
            <v>146</v>
          </cell>
          <cell r="B1853" t="str">
            <v>M</v>
          </cell>
          <cell r="C1853" t="str">
            <v>1.4.4.1.6</v>
          </cell>
          <cell r="D1853" t="str">
            <v>Curva 90º com Flanges FoFo, PN 10 DN 500 mm</v>
          </cell>
          <cell r="E1853" t="str">
            <v>un</v>
          </cell>
          <cell r="F1853">
            <v>1</v>
          </cell>
          <cell r="G1853">
            <v>1131.5999999999999</v>
          </cell>
          <cell r="H1853">
            <v>1131.5999999999999</v>
          </cell>
          <cell r="I1853">
            <v>1132.52</v>
          </cell>
          <cell r="J1853">
            <v>1132.52</v>
          </cell>
          <cell r="K1853">
            <v>-0.92</v>
          </cell>
          <cell r="L1853" t="str">
            <v xml:space="preserve">   </v>
          </cell>
          <cell r="M1853">
            <v>0.99919999999999998</v>
          </cell>
          <cell r="N1853">
            <v>-8.0000000000000004E-4</v>
          </cell>
          <cell r="O1853">
            <v>0</v>
          </cell>
          <cell r="P1853" t="str">
            <v xml:space="preserve">   </v>
          </cell>
          <cell r="R1853" t="str">
            <v>Comp669</v>
          </cell>
        </row>
        <row r="1854">
          <cell r="A1854">
            <v>1496</v>
          </cell>
          <cell r="B1854" t="str">
            <v>M</v>
          </cell>
          <cell r="C1854" t="str">
            <v>1.14.5.10</v>
          </cell>
          <cell r="D1854" t="str">
            <v>Curva 90º em PVC PBA JE cl20 DN 100</v>
          </cell>
          <cell r="E1854" t="str">
            <v>pç</v>
          </cell>
          <cell r="F1854">
            <v>5</v>
          </cell>
          <cell r="G1854">
            <v>20.41</v>
          </cell>
          <cell r="H1854">
            <v>102.05</v>
          </cell>
          <cell r="I1854">
            <v>20.440000000000001</v>
          </cell>
          <cell r="J1854">
            <v>102.2</v>
          </cell>
          <cell r="K1854">
            <v>-0.03</v>
          </cell>
          <cell r="L1854" t="str">
            <v xml:space="preserve">   </v>
          </cell>
          <cell r="M1854">
            <v>0.99850000000000005</v>
          </cell>
          <cell r="N1854">
            <v>-1.5E-3</v>
          </cell>
          <cell r="O1854">
            <v>0</v>
          </cell>
          <cell r="P1854" t="str">
            <v xml:space="preserve">   </v>
          </cell>
          <cell r="R1854" t="str">
            <v>Comp694</v>
          </cell>
        </row>
        <row r="1855">
          <cell r="A1855">
            <v>1497</v>
          </cell>
          <cell r="B1855" t="str">
            <v>M</v>
          </cell>
          <cell r="C1855" t="str">
            <v>1.14.5.11</v>
          </cell>
          <cell r="D1855" t="str">
            <v>Curva 90º em PVC PBA JE cl20 DN 75</v>
          </cell>
          <cell r="E1855" t="str">
            <v>pç</v>
          </cell>
          <cell r="F1855">
            <v>14</v>
          </cell>
          <cell r="G1855">
            <v>13.31</v>
          </cell>
          <cell r="H1855">
            <v>186.34</v>
          </cell>
          <cell r="I1855">
            <v>13.36</v>
          </cell>
          <cell r="J1855">
            <v>187.04</v>
          </cell>
          <cell r="K1855">
            <v>-0.05</v>
          </cell>
          <cell r="L1855" t="str">
            <v xml:space="preserve">   </v>
          </cell>
          <cell r="M1855">
            <v>0.99629999999999996</v>
          </cell>
          <cell r="N1855">
            <v>-3.7000000000000002E-3</v>
          </cell>
          <cell r="O1855">
            <v>0</v>
          </cell>
          <cell r="P1855" t="str">
            <v xml:space="preserve">   </v>
          </cell>
          <cell r="R1855" t="str">
            <v>Comp693</v>
          </cell>
        </row>
        <row r="1856">
          <cell r="A1856">
            <v>2080</v>
          </cell>
          <cell r="B1856" t="str">
            <v>M</v>
          </cell>
          <cell r="C1856" t="str">
            <v>2.2.1.9.1.5</v>
          </cell>
          <cell r="D1856" t="str">
            <v>Curva 90º PVC JE NBR 10569 para rede coletora de esgoto DN 150mm</v>
          </cell>
          <cell r="E1856" t="str">
            <v>pç</v>
          </cell>
          <cell r="F1856">
            <v>18</v>
          </cell>
          <cell r="G1856">
            <v>19.07</v>
          </cell>
          <cell r="H1856">
            <v>343.26</v>
          </cell>
          <cell r="I1856">
            <v>19.13</v>
          </cell>
          <cell r="J1856">
            <v>344.34</v>
          </cell>
          <cell r="K1856">
            <v>-0.06</v>
          </cell>
          <cell r="L1856" t="str">
            <v xml:space="preserve">   </v>
          </cell>
          <cell r="M1856">
            <v>0.99690000000000001</v>
          </cell>
          <cell r="N1856">
            <v>-3.0999999999999999E-3</v>
          </cell>
          <cell r="O1856">
            <v>0</v>
          </cell>
          <cell r="P1856" t="str">
            <v xml:space="preserve">   </v>
          </cell>
          <cell r="R1856" t="str">
            <v>Comp674</v>
          </cell>
        </row>
        <row r="1857">
          <cell r="A1857">
            <v>2231</v>
          </cell>
          <cell r="B1857" t="str">
            <v>M</v>
          </cell>
          <cell r="C1857" t="str">
            <v>2.3.1.8.1.6</v>
          </cell>
          <cell r="D1857" t="str">
            <v>Curva 90º PVC JE NBR 10569 para rede coletora de esgoto DN 150mm</v>
          </cell>
          <cell r="E1857" t="str">
            <v>pç</v>
          </cell>
          <cell r="F1857">
            <v>19</v>
          </cell>
          <cell r="G1857">
            <v>19.07</v>
          </cell>
          <cell r="H1857">
            <v>362.33</v>
          </cell>
          <cell r="I1857">
            <v>19.13</v>
          </cell>
          <cell r="J1857">
            <v>363.47</v>
          </cell>
          <cell r="K1857">
            <v>-0.06</v>
          </cell>
          <cell r="L1857" t="str">
            <v xml:space="preserve">   </v>
          </cell>
          <cell r="M1857">
            <v>0.99690000000000001</v>
          </cell>
          <cell r="N1857">
            <v>-3.0999999999999999E-3</v>
          </cell>
          <cell r="O1857">
            <v>0</v>
          </cell>
          <cell r="P1857" t="str">
            <v xml:space="preserve">   </v>
          </cell>
          <cell r="R1857" t="str">
            <v>Comp674</v>
          </cell>
        </row>
        <row r="1858">
          <cell r="A1858">
            <v>2529</v>
          </cell>
          <cell r="B1858" t="str">
            <v>M</v>
          </cell>
          <cell r="C1858" t="str">
            <v>2.4.1.8.6</v>
          </cell>
          <cell r="D1858" t="str">
            <v>Curva 90º PVC JE NBR 10569 para rede coletora de esgoto DN 150mm</v>
          </cell>
          <cell r="E1858" t="str">
            <v>pç</v>
          </cell>
          <cell r="F1858">
            <v>10</v>
          </cell>
          <cell r="G1858">
            <v>19.07</v>
          </cell>
          <cell r="H1858">
            <v>190.7</v>
          </cell>
          <cell r="I1858">
            <v>19.13</v>
          </cell>
          <cell r="J1858">
            <v>191.3</v>
          </cell>
          <cell r="K1858">
            <v>-0.06</v>
          </cell>
          <cell r="L1858" t="str">
            <v xml:space="preserve">   </v>
          </cell>
          <cell r="M1858">
            <v>0.99690000000000001</v>
          </cell>
          <cell r="N1858">
            <v>-3.0999999999999999E-3</v>
          </cell>
          <cell r="O1858">
            <v>0</v>
          </cell>
          <cell r="P1858" t="str">
            <v xml:space="preserve">   </v>
          </cell>
          <cell r="R1858" t="str">
            <v>Comp674</v>
          </cell>
        </row>
        <row r="1859">
          <cell r="A1859">
            <v>2834</v>
          </cell>
          <cell r="B1859" t="str">
            <v>M</v>
          </cell>
          <cell r="C1859" t="str">
            <v>2.5.1.8.1.7</v>
          </cell>
          <cell r="D1859" t="str">
            <v>Curva 90º PVC JE NBR 10569 para rede coletora de esgoto DN 150mm</v>
          </cell>
          <cell r="E1859" t="str">
            <v>pç</v>
          </cell>
          <cell r="F1859">
            <v>40</v>
          </cell>
          <cell r="G1859">
            <v>19.07</v>
          </cell>
          <cell r="H1859">
            <v>762.8</v>
          </cell>
          <cell r="I1859">
            <v>19.13</v>
          </cell>
          <cell r="J1859">
            <v>765.2</v>
          </cell>
          <cell r="K1859">
            <v>-0.06</v>
          </cell>
          <cell r="L1859" t="str">
            <v xml:space="preserve">   </v>
          </cell>
          <cell r="M1859">
            <v>0.99690000000000001</v>
          </cell>
          <cell r="N1859">
            <v>-3.0999999999999999E-3</v>
          </cell>
          <cell r="O1859">
            <v>0</v>
          </cell>
          <cell r="P1859" t="str">
            <v xml:space="preserve">   </v>
          </cell>
          <cell r="R1859" t="str">
            <v>Comp674</v>
          </cell>
        </row>
        <row r="1860">
          <cell r="A1860">
            <v>2966</v>
          </cell>
          <cell r="B1860" t="str">
            <v>M</v>
          </cell>
          <cell r="C1860" t="str">
            <v>2.6.1.8.1.5</v>
          </cell>
          <cell r="D1860" t="str">
            <v>Curva 90º PVC JE NBR 10569 para rede coletora de esgoto DN 150mm</v>
          </cell>
          <cell r="E1860" t="str">
            <v>pç</v>
          </cell>
          <cell r="F1860">
            <v>19</v>
          </cell>
          <cell r="G1860">
            <v>19.07</v>
          </cell>
          <cell r="H1860">
            <v>362.33</v>
          </cell>
          <cell r="I1860">
            <v>19.13</v>
          </cell>
          <cell r="J1860">
            <v>363.47</v>
          </cell>
          <cell r="K1860">
            <v>-0.06</v>
          </cell>
          <cell r="L1860" t="str">
            <v xml:space="preserve">   </v>
          </cell>
          <cell r="M1860">
            <v>0.99690000000000001</v>
          </cell>
          <cell r="N1860">
            <v>-3.0999999999999999E-3</v>
          </cell>
          <cell r="O1860">
            <v>0</v>
          </cell>
          <cell r="P1860" t="str">
            <v xml:space="preserve">   </v>
          </cell>
          <cell r="R1860" t="str">
            <v>Comp674</v>
          </cell>
        </row>
        <row r="1861">
          <cell r="A1861">
            <v>3281</v>
          </cell>
          <cell r="B1861" t="str">
            <v>M</v>
          </cell>
          <cell r="C1861" t="str">
            <v>2.7.1.9.1.8</v>
          </cell>
          <cell r="D1861" t="str">
            <v>Curva 90º PVC JE NBR 10569 para rede coletora de esgoto DN 150mm</v>
          </cell>
          <cell r="E1861" t="str">
            <v>pç</v>
          </cell>
          <cell r="F1861">
            <v>31</v>
          </cell>
          <cell r="G1861">
            <v>19.07</v>
          </cell>
          <cell r="H1861">
            <v>591.16999999999996</v>
          </cell>
          <cell r="I1861">
            <v>19.13</v>
          </cell>
          <cell r="J1861">
            <v>593.03</v>
          </cell>
          <cell r="K1861">
            <v>-0.06</v>
          </cell>
          <cell r="L1861" t="str">
            <v xml:space="preserve">   </v>
          </cell>
          <cell r="M1861">
            <v>0.99690000000000001</v>
          </cell>
          <cell r="N1861">
            <v>-3.0999999999999999E-3</v>
          </cell>
          <cell r="O1861">
            <v>0</v>
          </cell>
          <cell r="P1861" t="str">
            <v xml:space="preserve">   </v>
          </cell>
          <cell r="R1861" t="str">
            <v>Comp674</v>
          </cell>
        </row>
        <row r="1862">
          <cell r="A1862">
            <v>3602</v>
          </cell>
          <cell r="B1862" t="str">
            <v>M</v>
          </cell>
          <cell r="C1862" t="str">
            <v>2.8.1.8.1.5</v>
          </cell>
          <cell r="D1862" t="str">
            <v>Curva 90º PVC JE NBR 10569 para rede coletora de esgoto DN 150mm</v>
          </cell>
          <cell r="E1862" t="str">
            <v>pç</v>
          </cell>
          <cell r="F1862">
            <v>8</v>
          </cell>
          <cell r="G1862">
            <v>19.07</v>
          </cell>
          <cell r="H1862">
            <v>152.56</v>
          </cell>
          <cell r="I1862">
            <v>19.13</v>
          </cell>
          <cell r="J1862">
            <v>153.04</v>
          </cell>
          <cell r="K1862">
            <v>-0.06</v>
          </cell>
          <cell r="L1862" t="str">
            <v xml:space="preserve">   </v>
          </cell>
          <cell r="M1862">
            <v>0.99690000000000001</v>
          </cell>
          <cell r="N1862">
            <v>-3.0999999999999999E-3</v>
          </cell>
          <cell r="O1862">
            <v>0</v>
          </cell>
          <cell r="P1862" t="str">
            <v xml:space="preserve">   </v>
          </cell>
          <cell r="R1862" t="str">
            <v>Comp674</v>
          </cell>
        </row>
        <row r="1863">
          <cell r="A1863">
            <v>3883</v>
          </cell>
          <cell r="B1863" t="str">
            <v>M</v>
          </cell>
          <cell r="C1863" t="str">
            <v>2.9.1.8.5</v>
          </cell>
          <cell r="D1863" t="str">
            <v>Curva 90º PVC JE NBR 10569 para rede coletora de esgoto DN 150mm</v>
          </cell>
          <cell r="E1863" t="str">
            <v>pç</v>
          </cell>
          <cell r="F1863">
            <v>17</v>
          </cell>
          <cell r="G1863">
            <v>19.07</v>
          </cell>
          <cell r="H1863">
            <v>324.19</v>
          </cell>
          <cell r="I1863">
            <v>19.13</v>
          </cell>
          <cell r="J1863">
            <v>325.20999999999998</v>
          </cell>
          <cell r="K1863">
            <v>-0.06</v>
          </cell>
          <cell r="L1863" t="str">
            <v xml:space="preserve">   </v>
          </cell>
          <cell r="M1863">
            <v>0.99690000000000001</v>
          </cell>
          <cell r="N1863">
            <v>-3.0999999999999999E-3</v>
          </cell>
          <cell r="O1863">
            <v>0</v>
          </cell>
          <cell r="P1863" t="str">
            <v xml:space="preserve">   </v>
          </cell>
          <cell r="R1863" t="str">
            <v>Comp674</v>
          </cell>
        </row>
        <row r="1864">
          <cell r="A1864">
            <v>2083</v>
          </cell>
          <cell r="B1864" t="str">
            <v>M</v>
          </cell>
          <cell r="C1864" t="str">
            <v>2.2.1.9.1.8</v>
          </cell>
          <cell r="D1864" t="str">
            <v>Curva 90º PVC JE NBR 10569 para rede coletora de esgoto DN 200mm</v>
          </cell>
          <cell r="E1864" t="str">
            <v>pç</v>
          </cell>
          <cell r="F1864">
            <v>1</v>
          </cell>
          <cell r="G1864">
            <v>45.59</v>
          </cell>
          <cell r="H1864">
            <v>45.59</v>
          </cell>
          <cell r="I1864">
            <v>45.53</v>
          </cell>
          <cell r="J1864">
            <v>45.53</v>
          </cell>
          <cell r="K1864">
            <v>0.06</v>
          </cell>
          <cell r="L1864" t="str">
            <v xml:space="preserve">   </v>
          </cell>
          <cell r="M1864">
            <v>1.0013000000000001</v>
          </cell>
          <cell r="N1864">
            <v>1.2999999999999999E-3</v>
          </cell>
          <cell r="O1864">
            <v>0</v>
          </cell>
          <cell r="P1864">
            <v>6.0000000000002301E-2</v>
          </cell>
          <cell r="R1864" t="str">
            <v>Comp675</v>
          </cell>
        </row>
        <row r="1865">
          <cell r="A1865">
            <v>2532</v>
          </cell>
          <cell r="B1865" t="str">
            <v>M</v>
          </cell>
          <cell r="C1865" t="str">
            <v>2.4.1.8.9</v>
          </cell>
          <cell r="D1865" t="str">
            <v>Curva 90º PVC JE NBR 10569 para rede coletora de esgoto DN 200mm</v>
          </cell>
          <cell r="E1865" t="str">
            <v>pç</v>
          </cell>
          <cell r="F1865">
            <v>1</v>
          </cell>
          <cell r="G1865">
            <v>45.59</v>
          </cell>
          <cell r="H1865">
            <v>45.59</v>
          </cell>
          <cell r="I1865">
            <v>45.53</v>
          </cell>
          <cell r="J1865">
            <v>45.53</v>
          </cell>
          <cell r="K1865">
            <v>0.06</v>
          </cell>
          <cell r="L1865" t="str">
            <v xml:space="preserve">   </v>
          </cell>
          <cell r="M1865">
            <v>1.0013000000000001</v>
          </cell>
          <cell r="N1865">
            <v>1.2999999999999999E-3</v>
          </cell>
          <cell r="O1865">
            <v>0</v>
          </cell>
          <cell r="P1865">
            <v>6.0000000000002301E-2</v>
          </cell>
          <cell r="R1865" t="str">
            <v>Comp675</v>
          </cell>
        </row>
        <row r="1866">
          <cell r="A1866">
            <v>2837</v>
          </cell>
          <cell r="B1866" t="str">
            <v>M</v>
          </cell>
          <cell r="C1866" t="str">
            <v>2.5.1.8.1.10</v>
          </cell>
          <cell r="D1866" t="str">
            <v>Curva 90º PVC JE NBR 10569 para rede coletora de esgoto DN 200mm</v>
          </cell>
          <cell r="E1866" t="str">
            <v>pç</v>
          </cell>
          <cell r="F1866">
            <v>2</v>
          </cell>
          <cell r="G1866">
            <v>17.32</v>
          </cell>
          <cell r="H1866">
            <v>34.64</v>
          </cell>
          <cell r="I1866">
            <v>17.38</v>
          </cell>
          <cell r="J1866">
            <v>34.76</v>
          </cell>
          <cell r="K1866">
            <v>-0.06</v>
          </cell>
          <cell r="L1866" t="str">
            <v xml:space="preserve">   </v>
          </cell>
          <cell r="M1866">
            <v>0.99650000000000005</v>
          </cell>
          <cell r="N1866">
            <v>-3.5000000000000001E-3</v>
          </cell>
          <cell r="O1866">
            <v>0</v>
          </cell>
          <cell r="P1866" t="str">
            <v xml:space="preserve">   </v>
          </cell>
          <cell r="R1866" t="str">
            <v>Comp676</v>
          </cell>
        </row>
        <row r="1867">
          <cell r="A1867">
            <v>3284</v>
          </cell>
          <cell r="B1867" t="str">
            <v>M</v>
          </cell>
          <cell r="C1867" t="str">
            <v>2.7.1.9.1.11</v>
          </cell>
          <cell r="D1867" t="str">
            <v>Curva 90º PVC JE NBR 10569 para rede coletora de esgoto DN 250mm</v>
          </cell>
          <cell r="E1867" t="str">
            <v>pç</v>
          </cell>
          <cell r="F1867">
            <v>1</v>
          </cell>
          <cell r="G1867">
            <v>74.959999999999994</v>
          </cell>
          <cell r="H1867">
            <v>74.959999999999994</v>
          </cell>
          <cell r="I1867">
            <v>75.08</v>
          </cell>
          <cell r="J1867">
            <v>75.08</v>
          </cell>
          <cell r="K1867">
            <v>-0.12</v>
          </cell>
          <cell r="L1867" t="str">
            <v xml:space="preserve">   </v>
          </cell>
          <cell r="M1867">
            <v>0.99839999999999995</v>
          </cell>
          <cell r="N1867">
            <v>-1.6000000000000001E-3</v>
          </cell>
          <cell r="O1867">
            <v>0</v>
          </cell>
          <cell r="P1867" t="str">
            <v xml:space="preserve">   </v>
          </cell>
          <cell r="R1867" t="str">
            <v>Comp677</v>
          </cell>
        </row>
        <row r="1868">
          <cell r="A1868">
            <v>3287</v>
          </cell>
          <cell r="B1868" t="str">
            <v>M</v>
          </cell>
          <cell r="C1868" t="str">
            <v>2.7.1.9.1.14</v>
          </cell>
          <cell r="D1868" t="str">
            <v>Curva 90º PVC JE NBR 10569 para rede coletora de esgoto DN 300mm</v>
          </cell>
          <cell r="E1868" t="str">
            <v>pç</v>
          </cell>
          <cell r="F1868">
            <v>1</v>
          </cell>
          <cell r="G1868">
            <v>166.17</v>
          </cell>
          <cell r="H1868">
            <v>166.17</v>
          </cell>
          <cell r="I1868">
            <v>166.22</v>
          </cell>
          <cell r="J1868">
            <v>166.22</v>
          </cell>
          <cell r="K1868">
            <v>-0.05</v>
          </cell>
          <cell r="L1868" t="str">
            <v xml:space="preserve">   </v>
          </cell>
          <cell r="M1868">
            <v>0.99970000000000003</v>
          </cell>
          <cell r="N1868">
            <v>-2.9999999999999997E-4</v>
          </cell>
          <cell r="O1868">
            <v>0</v>
          </cell>
          <cell r="P1868" t="str">
            <v xml:space="preserve">   </v>
          </cell>
          <cell r="R1868" t="str">
            <v>Comp678</v>
          </cell>
        </row>
        <row r="1869">
          <cell r="A1869">
            <v>2840</v>
          </cell>
          <cell r="B1869" t="str">
            <v>M</v>
          </cell>
          <cell r="C1869" t="str">
            <v>2.5.1.8.1.13</v>
          </cell>
          <cell r="D1869" t="str">
            <v>Curva 90º PVC JE NBR 10569 para rede coletora de esgoto DN 350mm</v>
          </cell>
          <cell r="E1869" t="str">
            <v>pç</v>
          </cell>
          <cell r="F1869">
            <v>1</v>
          </cell>
          <cell r="G1869">
            <v>55.89</v>
          </cell>
          <cell r="H1869">
            <v>55.89</v>
          </cell>
          <cell r="I1869">
            <v>55.98</v>
          </cell>
          <cell r="J1869">
            <v>55.98</v>
          </cell>
          <cell r="K1869">
            <v>-0.09</v>
          </cell>
          <cell r="L1869" t="str">
            <v xml:space="preserve">   </v>
          </cell>
          <cell r="M1869">
            <v>0.99839999999999995</v>
          </cell>
          <cell r="N1869">
            <v>-1.6000000000000001E-3</v>
          </cell>
          <cell r="O1869">
            <v>0</v>
          </cell>
          <cell r="P1869" t="str">
            <v xml:space="preserve">   </v>
          </cell>
          <cell r="R1869" t="str">
            <v>Comp679</v>
          </cell>
        </row>
        <row r="1870">
          <cell r="A1870">
            <v>2086</v>
          </cell>
          <cell r="B1870" t="str">
            <v>M</v>
          </cell>
          <cell r="C1870" t="str">
            <v>2.2.1.9.1.11</v>
          </cell>
          <cell r="D1870" t="str">
            <v>Curva 90º PVC JE NBR 10569 para rede coletora de esgoto DN 400mm</v>
          </cell>
          <cell r="E1870" t="str">
            <v>pç</v>
          </cell>
          <cell r="F1870">
            <v>1</v>
          </cell>
          <cell r="G1870">
            <v>313.91000000000003</v>
          </cell>
          <cell r="H1870">
            <v>313.91000000000003</v>
          </cell>
          <cell r="I1870">
            <v>313.92</v>
          </cell>
          <cell r="J1870">
            <v>313.92</v>
          </cell>
          <cell r="K1870">
            <v>-0.01</v>
          </cell>
          <cell r="L1870" t="str">
            <v xml:space="preserve">   </v>
          </cell>
          <cell r="M1870">
            <v>1</v>
          </cell>
          <cell r="N1870">
            <v>0</v>
          </cell>
          <cell r="O1870">
            <v>0</v>
          </cell>
          <cell r="P1870" t="str">
            <v xml:space="preserve">   </v>
          </cell>
          <cell r="R1870" t="str">
            <v>Comp680</v>
          </cell>
        </row>
        <row r="1871">
          <cell r="A1871">
            <v>3290</v>
          </cell>
          <cell r="B1871" t="str">
            <v>M</v>
          </cell>
          <cell r="C1871" t="str">
            <v>2.7.1.9.1.17</v>
          </cell>
          <cell r="D1871" t="str">
            <v>Curva 90º PVC JE NBR 10569 para rede coletora de esgoto DN 400mm</v>
          </cell>
          <cell r="E1871" t="str">
            <v>pç</v>
          </cell>
          <cell r="F1871">
            <v>1</v>
          </cell>
          <cell r="G1871">
            <v>313.91000000000003</v>
          </cell>
          <cell r="H1871">
            <v>313.91000000000003</v>
          </cell>
          <cell r="I1871">
            <v>313.92</v>
          </cell>
          <cell r="J1871">
            <v>313.92</v>
          </cell>
          <cell r="K1871">
            <v>-0.01</v>
          </cell>
          <cell r="L1871" t="str">
            <v xml:space="preserve">   </v>
          </cell>
          <cell r="M1871">
            <v>1</v>
          </cell>
          <cell r="N1871">
            <v>0</v>
          </cell>
          <cell r="O1871">
            <v>0</v>
          </cell>
          <cell r="P1871" t="str">
            <v xml:space="preserve">   </v>
          </cell>
          <cell r="R1871" t="str">
            <v>Comp680</v>
          </cell>
        </row>
        <row r="1872">
          <cell r="A1872">
            <v>2089</v>
          </cell>
          <cell r="B1872" t="str">
            <v>M</v>
          </cell>
          <cell r="C1872" t="str">
            <v>2.2.1.9.1.14</v>
          </cell>
          <cell r="D1872" t="str">
            <v>Curva 90º PVC JE NBR 10569 para rede coletora de esgoto DN 500mm</v>
          </cell>
          <cell r="E1872" t="str">
            <v>pç</v>
          </cell>
          <cell r="F1872">
            <v>1</v>
          </cell>
          <cell r="G1872">
            <v>476.55</v>
          </cell>
          <cell r="H1872">
            <v>476.55</v>
          </cell>
          <cell r="I1872">
            <v>476.66</v>
          </cell>
          <cell r="J1872">
            <v>476.66</v>
          </cell>
          <cell r="K1872">
            <v>-0.11</v>
          </cell>
          <cell r="L1872" t="str">
            <v xml:space="preserve">   </v>
          </cell>
          <cell r="M1872">
            <v>0.99980000000000002</v>
          </cell>
          <cell r="N1872">
            <v>-2.0000000000000001E-4</v>
          </cell>
          <cell r="O1872">
            <v>0</v>
          </cell>
          <cell r="P1872" t="str">
            <v xml:space="preserve">   </v>
          </cell>
          <cell r="R1872" t="str">
            <v>Comp681</v>
          </cell>
        </row>
        <row r="1873">
          <cell r="A1873">
            <v>3293</v>
          </cell>
          <cell r="B1873" t="str">
            <v>M</v>
          </cell>
          <cell r="C1873" t="str">
            <v>2.7.1.9.1.20</v>
          </cell>
          <cell r="D1873" t="str">
            <v>Curva 90º PVC JE NBR 10569 para rede coletora de esgoto DN 500mm</v>
          </cell>
          <cell r="E1873" t="str">
            <v>pç</v>
          </cell>
          <cell r="F1873">
            <v>1</v>
          </cell>
          <cell r="G1873">
            <v>476.55</v>
          </cell>
          <cell r="H1873">
            <v>476.55</v>
          </cell>
          <cell r="I1873">
            <v>476.66</v>
          </cell>
          <cell r="J1873">
            <v>476.66</v>
          </cell>
          <cell r="K1873">
            <v>-0.11</v>
          </cell>
          <cell r="L1873" t="str">
            <v xml:space="preserve">   </v>
          </cell>
          <cell r="M1873">
            <v>0.99980000000000002</v>
          </cell>
          <cell r="N1873">
            <v>-2.0000000000000001E-4</v>
          </cell>
          <cell r="O1873">
            <v>0</v>
          </cell>
          <cell r="P1873" t="str">
            <v xml:space="preserve">   </v>
          </cell>
          <cell r="R1873" t="str">
            <v>Comp681</v>
          </cell>
        </row>
        <row r="1874">
          <cell r="A1874">
            <v>3296</v>
          </cell>
          <cell r="B1874" t="str">
            <v>M</v>
          </cell>
          <cell r="C1874" t="str">
            <v>2.7.1.9.1.23</v>
          </cell>
          <cell r="D1874" t="str">
            <v>Curva 90º PVC JE NBR 10569 para rede coletora de esgoto DN 700mm</v>
          </cell>
          <cell r="E1874" t="str">
            <v>pç</v>
          </cell>
          <cell r="F1874">
            <v>1</v>
          </cell>
          <cell r="G1874">
            <v>953.33</v>
          </cell>
          <cell r="H1874">
            <v>953.33</v>
          </cell>
          <cell r="I1874">
            <v>953.32</v>
          </cell>
          <cell r="J1874">
            <v>953.32</v>
          </cell>
          <cell r="K1874">
            <v>0.01</v>
          </cell>
          <cell r="L1874" t="str">
            <v xml:space="preserve">   </v>
          </cell>
          <cell r="M1874">
            <v>1</v>
          </cell>
          <cell r="N1874">
            <v>0</v>
          </cell>
          <cell r="O1874">
            <v>0</v>
          </cell>
          <cell r="P1874">
            <v>9.9999999999909103E-3</v>
          </cell>
          <cell r="R1874" t="str">
            <v>Comp682</v>
          </cell>
        </row>
        <row r="1875">
          <cell r="A1875">
            <v>3702</v>
          </cell>
          <cell r="B1875" t="str">
            <v>M</v>
          </cell>
          <cell r="C1875" t="str">
            <v>2.8.4.8.1.3</v>
          </cell>
          <cell r="D1875" t="str">
            <v>Curva FoFo 11 Gr C/Bolsas JGS DN 200 mm, inclusive anel de borracha</v>
          </cell>
          <cell r="E1875" t="str">
            <v>pc</v>
          </cell>
          <cell r="F1875">
            <v>2</v>
          </cell>
          <cell r="G1875">
            <v>77.69</v>
          </cell>
          <cell r="H1875">
            <v>155.38</v>
          </cell>
          <cell r="I1875">
            <v>77.7</v>
          </cell>
          <cell r="J1875">
            <v>155.4</v>
          </cell>
          <cell r="K1875">
            <v>-0.01</v>
          </cell>
          <cell r="L1875" t="str">
            <v xml:space="preserve">   </v>
          </cell>
          <cell r="M1875">
            <v>0.99990000000000001</v>
          </cell>
          <cell r="N1875">
            <v>-1E-4</v>
          </cell>
          <cell r="O1875">
            <v>0</v>
          </cell>
          <cell r="P1875" t="str">
            <v xml:space="preserve">   </v>
          </cell>
          <cell r="R1875" t="str">
            <v>Comp637</v>
          </cell>
        </row>
        <row r="1876">
          <cell r="A1876">
            <v>3983</v>
          </cell>
          <cell r="B1876" t="str">
            <v>M</v>
          </cell>
          <cell r="C1876" t="str">
            <v>2.9.4.8.1.3</v>
          </cell>
          <cell r="D1876" t="str">
            <v>Curva FoFo 11 Gr C/Bolsas JGS DN 200 mm, inclusive anel de borracha</v>
          </cell>
          <cell r="E1876" t="str">
            <v>pc</v>
          </cell>
          <cell r="F1876">
            <v>1</v>
          </cell>
          <cell r="G1876">
            <v>77.69</v>
          </cell>
          <cell r="H1876">
            <v>77.69</v>
          </cell>
          <cell r="I1876">
            <v>77.7</v>
          </cell>
          <cell r="J1876">
            <v>77.7</v>
          </cell>
          <cell r="K1876">
            <v>-0.01</v>
          </cell>
          <cell r="L1876" t="str">
            <v xml:space="preserve">   </v>
          </cell>
          <cell r="M1876">
            <v>0.99990000000000001</v>
          </cell>
          <cell r="N1876">
            <v>-1E-4</v>
          </cell>
          <cell r="O1876">
            <v>0</v>
          </cell>
          <cell r="P1876" t="str">
            <v xml:space="preserve">   </v>
          </cell>
          <cell r="R1876" t="str">
            <v>Comp637</v>
          </cell>
        </row>
        <row r="1877">
          <cell r="A1877">
            <v>3412</v>
          </cell>
          <cell r="B1877" t="str">
            <v>M</v>
          </cell>
          <cell r="C1877" t="str">
            <v>2.7.4.8.1.5</v>
          </cell>
          <cell r="D1877" t="str">
            <v>Curva FoFo 11 Gr C/Bolsas JGS DN 500 mm, inclusive anel de borracha</v>
          </cell>
          <cell r="E1877" t="str">
            <v>pc</v>
          </cell>
          <cell r="F1877">
            <v>1</v>
          </cell>
          <cell r="G1877">
            <v>373.54</v>
          </cell>
          <cell r="H1877">
            <v>373.54</v>
          </cell>
          <cell r="I1877">
            <v>373.66</v>
          </cell>
          <cell r="J1877">
            <v>373.66</v>
          </cell>
          <cell r="K1877">
            <v>-0.12</v>
          </cell>
          <cell r="L1877" t="str">
            <v xml:space="preserve">   </v>
          </cell>
          <cell r="M1877">
            <v>0.99970000000000003</v>
          </cell>
          <cell r="N1877">
            <v>-2.9999999999999997E-4</v>
          </cell>
          <cell r="O1877">
            <v>0</v>
          </cell>
          <cell r="P1877" t="str">
            <v xml:space="preserve">   </v>
          </cell>
          <cell r="R1877" t="str">
            <v>Comp639</v>
          </cell>
        </row>
        <row r="1878">
          <cell r="A1878">
            <v>2333</v>
          </cell>
          <cell r="B1878" t="str">
            <v>M</v>
          </cell>
          <cell r="C1878" t="str">
            <v>2.3.4.9.1.3</v>
          </cell>
          <cell r="D1878" t="str">
            <v>Curva FoFo 11º Gr C/Bolsas JGS DN 250 mm, inclusive anel de borracha</v>
          </cell>
          <cell r="E1878" t="str">
            <v>pc</v>
          </cell>
          <cell r="F1878">
            <v>1</v>
          </cell>
          <cell r="G1878">
            <v>93.76</v>
          </cell>
          <cell r="H1878">
            <v>93.76</v>
          </cell>
          <cell r="I1878">
            <v>93.72</v>
          </cell>
          <cell r="J1878">
            <v>93.72</v>
          </cell>
          <cell r="K1878">
            <v>0.04</v>
          </cell>
          <cell r="L1878" t="str">
            <v xml:space="preserve">   </v>
          </cell>
          <cell r="M1878">
            <v>1.0004</v>
          </cell>
          <cell r="N1878">
            <v>4.0000000000000002E-4</v>
          </cell>
          <cell r="O1878">
            <v>0</v>
          </cell>
          <cell r="P1878">
            <v>4.0000000000006301E-2</v>
          </cell>
          <cell r="R1878" t="str">
            <v>Comp638</v>
          </cell>
        </row>
        <row r="1879">
          <cell r="A1879">
            <v>3411</v>
          </cell>
          <cell r="B1879" t="str">
            <v>M</v>
          </cell>
          <cell r="C1879" t="str">
            <v>2.7.4.8.1.4</v>
          </cell>
          <cell r="D1879" t="str">
            <v>Curva FoFo 22 Gr C/Bolsas JGS DN 500 mm, inclusive anel de borracha</v>
          </cell>
          <cell r="E1879" t="str">
            <v>pc</v>
          </cell>
          <cell r="F1879">
            <v>1</v>
          </cell>
          <cell r="G1879">
            <v>424.97</v>
          </cell>
          <cell r="H1879">
            <v>424.97</v>
          </cell>
          <cell r="I1879">
            <v>425.03</v>
          </cell>
          <cell r="J1879">
            <v>425.03</v>
          </cell>
          <cell r="K1879">
            <v>-0.06</v>
          </cell>
          <cell r="L1879" t="str">
            <v xml:space="preserve">   </v>
          </cell>
          <cell r="M1879">
            <v>0.99990000000000001</v>
          </cell>
          <cell r="N1879">
            <v>-1E-4</v>
          </cell>
          <cell r="O1879">
            <v>0</v>
          </cell>
          <cell r="P1879" t="str">
            <v xml:space="preserve">   </v>
          </cell>
          <cell r="R1879" t="str">
            <v>Comp642</v>
          </cell>
        </row>
        <row r="1880">
          <cell r="A1880">
            <v>1406</v>
          </cell>
          <cell r="B1880" t="str">
            <v>M</v>
          </cell>
          <cell r="C1880" t="str">
            <v>1.13.5.3</v>
          </cell>
          <cell r="D1880" t="str">
            <v>Curva FoFo 22º JGS DN 150 18,700 kg</v>
          </cell>
          <cell r="E1880" t="str">
            <v>pç</v>
          </cell>
          <cell r="F1880">
            <v>1</v>
          </cell>
          <cell r="G1880">
            <v>55.82</v>
          </cell>
          <cell r="H1880">
            <v>55.82</v>
          </cell>
          <cell r="I1880">
            <v>55.76</v>
          </cell>
          <cell r="J1880">
            <v>55.76</v>
          </cell>
          <cell r="K1880">
            <v>0.06</v>
          </cell>
          <cell r="L1880" t="str">
            <v xml:space="preserve">   </v>
          </cell>
          <cell r="M1880">
            <v>1.0011000000000001</v>
          </cell>
          <cell r="N1880">
            <v>1.1000000000000001E-3</v>
          </cell>
          <cell r="O1880">
            <v>0</v>
          </cell>
          <cell r="P1880">
            <v>6.0000000000002301E-2</v>
          </cell>
          <cell r="R1880" t="str">
            <v>Comp640</v>
          </cell>
        </row>
        <row r="1881">
          <cell r="A1881">
            <v>1899</v>
          </cell>
          <cell r="B1881" t="str">
            <v>M</v>
          </cell>
          <cell r="C1881" t="str">
            <v>1.19.1.4.1.2</v>
          </cell>
          <cell r="D1881" t="str">
            <v>Curva FoFo 45 Gr C/Bolsas JGS DN 400 mm, inclusuive anel de borracha</v>
          </cell>
          <cell r="E1881" t="str">
            <v>pç</v>
          </cell>
          <cell r="F1881">
            <v>3</v>
          </cell>
          <cell r="G1881">
            <v>268.58</v>
          </cell>
          <cell r="H1881">
            <v>805.74</v>
          </cell>
          <cell r="I1881">
            <v>268.33999999999997</v>
          </cell>
          <cell r="J1881">
            <v>805.02</v>
          </cell>
          <cell r="K1881">
            <v>0.24</v>
          </cell>
          <cell r="L1881" t="str">
            <v xml:space="preserve">   </v>
          </cell>
          <cell r="M1881">
            <v>1.0008999999999999</v>
          </cell>
          <cell r="N1881">
            <v>8.9999999999999998E-4</v>
          </cell>
          <cell r="O1881">
            <v>0</v>
          </cell>
          <cell r="P1881">
            <v>0.24000000000000901</v>
          </cell>
          <cell r="R1881" t="str">
            <v>Comp645</v>
          </cell>
        </row>
        <row r="1882">
          <cell r="A1882">
            <v>3410</v>
          </cell>
          <cell r="B1882" t="str">
            <v>M</v>
          </cell>
          <cell r="C1882" t="str">
            <v>2.7.4.8.1.3</v>
          </cell>
          <cell r="D1882" t="str">
            <v>Curva FoFo 45 Gr C/Bolsas JGS DN 500 mm, inclusive anel de borracha</v>
          </cell>
          <cell r="E1882" t="str">
            <v>pc</v>
          </cell>
          <cell r="F1882">
            <v>1</v>
          </cell>
          <cell r="G1882">
            <v>492.51</v>
          </cell>
          <cell r="H1882">
            <v>492.51</v>
          </cell>
          <cell r="I1882">
            <v>492.61</v>
          </cell>
          <cell r="J1882">
            <v>492.61</v>
          </cell>
          <cell r="K1882">
            <v>-0.1</v>
          </cell>
          <cell r="L1882" t="str">
            <v xml:space="preserve">   </v>
          </cell>
          <cell r="M1882">
            <v>0.99980000000000002</v>
          </cell>
          <cell r="N1882">
            <v>-2.0000000000000001E-4</v>
          </cell>
          <cell r="O1882">
            <v>0</v>
          </cell>
          <cell r="P1882" t="str">
            <v xml:space="preserve">   </v>
          </cell>
          <cell r="R1882" t="str">
            <v>Comp647</v>
          </cell>
        </row>
        <row r="1883">
          <cell r="A1883">
            <v>449</v>
          </cell>
          <cell r="B1883" t="str">
            <v>M</v>
          </cell>
          <cell r="C1883" t="str">
            <v>1.8.1.6.25</v>
          </cell>
          <cell r="D1883" t="str">
            <v>Curva FoFo 45° c/ bolsas je DN400  90,900kg</v>
          </cell>
          <cell r="E1883" t="str">
            <v>pc</v>
          </cell>
          <cell r="F1883">
            <v>1</v>
          </cell>
          <cell r="G1883">
            <v>268.58</v>
          </cell>
          <cell r="H1883">
            <v>268.58</v>
          </cell>
          <cell r="I1883">
            <v>268.33999999999997</v>
          </cell>
          <cell r="J1883">
            <v>268.33999999999997</v>
          </cell>
          <cell r="K1883">
            <v>0.24</v>
          </cell>
          <cell r="L1883" t="str">
            <v xml:space="preserve">   </v>
          </cell>
          <cell r="M1883">
            <v>1.0008999999999999</v>
          </cell>
          <cell r="N1883">
            <v>8.9999999999999998E-4</v>
          </cell>
          <cell r="O1883">
            <v>0</v>
          </cell>
          <cell r="P1883">
            <v>0.24000000000000901</v>
          </cell>
          <cell r="R1883" t="str">
            <v>Comp646</v>
          </cell>
        </row>
        <row r="1884">
          <cell r="A1884">
            <v>430</v>
          </cell>
          <cell r="B1884" t="str">
            <v>M</v>
          </cell>
          <cell r="C1884" t="str">
            <v>1.8.1.6.6</v>
          </cell>
          <cell r="D1884" t="str">
            <v>Curva FoFo 45° c/ bolsas jm DN 400 90,900kg</v>
          </cell>
          <cell r="E1884" t="str">
            <v>pc</v>
          </cell>
          <cell r="F1884">
            <v>3</v>
          </cell>
          <cell r="G1884">
            <v>905.76</v>
          </cell>
          <cell r="H1884">
            <v>2717.28</v>
          </cell>
          <cell r="I1884">
            <v>905.89</v>
          </cell>
          <cell r="J1884">
            <v>2717.67</v>
          </cell>
          <cell r="K1884">
            <v>-0.13</v>
          </cell>
          <cell r="L1884" t="str">
            <v xml:space="preserve">   </v>
          </cell>
          <cell r="M1884">
            <v>0.99990000000000001</v>
          </cell>
          <cell r="N1884">
            <v>-1E-4</v>
          </cell>
          <cell r="O1884">
            <v>0</v>
          </cell>
          <cell r="P1884" t="str">
            <v xml:space="preserve">   </v>
          </cell>
          <cell r="R1884" t="str">
            <v>Comp659</v>
          </cell>
        </row>
        <row r="1885">
          <cell r="A1885">
            <v>1407</v>
          </cell>
          <cell r="B1885" t="str">
            <v>M</v>
          </cell>
          <cell r="C1885" t="str">
            <v>1.13.5.4</v>
          </cell>
          <cell r="D1885" t="str">
            <v>Curva FoFo 45º JGS DN 150 20,700 kg</v>
          </cell>
          <cell r="E1885" t="str">
            <v>pç</v>
          </cell>
          <cell r="F1885">
            <v>1</v>
          </cell>
          <cell r="G1885">
            <v>52.43</v>
          </cell>
          <cell r="H1885">
            <v>52.43</v>
          </cell>
          <cell r="I1885">
            <v>52.51</v>
          </cell>
          <cell r="J1885">
            <v>52.51</v>
          </cell>
          <cell r="K1885">
            <v>-0.08</v>
          </cell>
          <cell r="L1885" t="str">
            <v xml:space="preserve">   </v>
          </cell>
          <cell r="M1885">
            <v>0.99850000000000005</v>
          </cell>
          <cell r="N1885">
            <v>-1.5E-3</v>
          </cell>
          <cell r="O1885">
            <v>0</v>
          </cell>
          <cell r="P1885" t="str">
            <v xml:space="preserve">   </v>
          </cell>
          <cell r="R1885" t="str">
            <v>Comp644</v>
          </cell>
        </row>
        <row r="1886">
          <cell r="A1886">
            <v>2423</v>
          </cell>
          <cell r="B1886" t="str">
            <v>M</v>
          </cell>
          <cell r="C1886" t="str">
            <v>2.3.5.12.12</v>
          </cell>
          <cell r="D1886" t="str">
            <v>Curva FoFo 90 C/ flanges PN 10 DN 100 mm</v>
          </cell>
          <cell r="E1886" t="str">
            <v>pç</v>
          </cell>
          <cell r="F1886">
            <v>1</v>
          </cell>
          <cell r="G1886">
            <v>45.85</v>
          </cell>
          <cell r="H1886">
            <v>45.85</v>
          </cell>
          <cell r="I1886">
            <v>45.96</v>
          </cell>
          <cell r="J1886">
            <v>45.96</v>
          </cell>
          <cell r="K1886">
            <v>-0.11</v>
          </cell>
          <cell r="L1886" t="str">
            <v xml:space="preserve">   </v>
          </cell>
          <cell r="M1886">
            <v>0.99760000000000004</v>
          </cell>
          <cell r="N1886">
            <v>-2.3999999999999998E-3</v>
          </cell>
          <cell r="O1886">
            <v>0</v>
          </cell>
          <cell r="P1886" t="str">
            <v xml:space="preserve">   </v>
          </cell>
          <cell r="R1886" t="str">
            <v>Comp661</v>
          </cell>
        </row>
        <row r="1887">
          <cell r="A1887">
            <v>2719</v>
          </cell>
          <cell r="B1887" t="str">
            <v>M</v>
          </cell>
          <cell r="C1887" t="str">
            <v>2.4.5.12.12</v>
          </cell>
          <cell r="D1887" t="str">
            <v>Curva FoFo 90 C/ flanges PN 10 DN 100 mm</v>
          </cell>
          <cell r="E1887" t="str">
            <v>pç</v>
          </cell>
          <cell r="F1887">
            <v>1</v>
          </cell>
          <cell r="G1887">
            <v>45.85</v>
          </cell>
          <cell r="H1887">
            <v>45.85</v>
          </cell>
          <cell r="I1887">
            <v>45.96</v>
          </cell>
          <cell r="J1887">
            <v>45.96</v>
          </cell>
          <cell r="K1887">
            <v>-0.11</v>
          </cell>
          <cell r="L1887" t="str">
            <v xml:space="preserve">   </v>
          </cell>
          <cell r="M1887">
            <v>0.99760000000000004</v>
          </cell>
          <cell r="N1887">
            <v>-2.3999999999999998E-3</v>
          </cell>
          <cell r="O1887">
            <v>0</v>
          </cell>
          <cell r="P1887" t="str">
            <v xml:space="preserve">   </v>
          </cell>
          <cell r="R1887" t="str">
            <v>Comp661</v>
          </cell>
        </row>
        <row r="1888">
          <cell r="A1888">
            <v>3151</v>
          </cell>
          <cell r="B1888" t="str">
            <v>M</v>
          </cell>
          <cell r="C1888" t="str">
            <v>2.6.5.12.12</v>
          </cell>
          <cell r="D1888" t="str">
            <v>Curva FoFo 90 C/ flanges PN 10 DN 100 mm</v>
          </cell>
          <cell r="E1888" t="str">
            <v>pç</v>
          </cell>
          <cell r="F1888">
            <v>1</v>
          </cell>
          <cell r="G1888">
            <v>45.85</v>
          </cell>
          <cell r="H1888">
            <v>45.85</v>
          </cell>
          <cell r="I1888">
            <v>45.96</v>
          </cell>
          <cell r="J1888">
            <v>45.96</v>
          </cell>
          <cell r="K1888">
            <v>-0.11</v>
          </cell>
          <cell r="L1888" t="str">
            <v xml:space="preserve">   </v>
          </cell>
          <cell r="M1888">
            <v>0.99760000000000004</v>
          </cell>
          <cell r="N1888">
            <v>-2.3999999999999998E-3</v>
          </cell>
          <cell r="O1888">
            <v>0</v>
          </cell>
          <cell r="P1888" t="str">
            <v xml:space="preserve">   </v>
          </cell>
          <cell r="R1888" t="str">
            <v>Comp661</v>
          </cell>
        </row>
        <row r="1889">
          <cell r="A1889">
            <v>3787</v>
          </cell>
          <cell r="B1889" t="str">
            <v>M</v>
          </cell>
          <cell r="C1889" t="str">
            <v>2.8.5.12.11</v>
          </cell>
          <cell r="D1889" t="str">
            <v>Curva FoFo 90 C/ flanges PN 10 DN 100 mm</v>
          </cell>
          <cell r="E1889" t="str">
            <v>pç</v>
          </cell>
          <cell r="F1889">
            <v>1</v>
          </cell>
          <cell r="G1889">
            <v>45.85</v>
          </cell>
          <cell r="H1889">
            <v>45.85</v>
          </cell>
          <cell r="I1889">
            <v>45.96</v>
          </cell>
          <cell r="J1889">
            <v>45.96</v>
          </cell>
          <cell r="K1889">
            <v>-0.11</v>
          </cell>
          <cell r="L1889" t="str">
            <v xml:space="preserve">   </v>
          </cell>
          <cell r="M1889">
            <v>0.99760000000000004</v>
          </cell>
          <cell r="N1889">
            <v>-2.3999999999999998E-3</v>
          </cell>
          <cell r="O1889">
            <v>0</v>
          </cell>
          <cell r="P1889" t="str">
            <v xml:space="preserve">   </v>
          </cell>
          <cell r="R1889" t="str">
            <v>Comp661</v>
          </cell>
        </row>
        <row r="1890">
          <cell r="A1890">
            <v>4072</v>
          </cell>
          <cell r="B1890" t="str">
            <v>M</v>
          </cell>
          <cell r="C1890" t="str">
            <v>2.9.5.12.13</v>
          </cell>
          <cell r="D1890" t="str">
            <v>Curva FoFo 90 C/ flanges PN 10 DN 100 mm</v>
          </cell>
          <cell r="E1890" t="str">
            <v>pç</v>
          </cell>
          <cell r="F1890">
            <v>1</v>
          </cell>
          <cell r="G1890">
            <v>45.85</v>
          </cell>
          <cell r="H1890">
            <v>45.85</v>
          </cell>
          <cell r="I1890">
            <v>45.96</v>
          </cell>
          <cell r="J1890">
            <v>45.96</v>
          </cell>
          <cell r="K1890">
            <v>-0.11</v>
          </cell>
          <cell r="L1890" t="str">
            <v xml:space="preserve">   </v>
          </cell>
          <cell r="M1890">
            <v>0.99760000000000004</v>
          </cell>
          <cell r="N1890">
            <v>-2.3999999999999998E-3</v>
          </cell>
          <cell r="O1890">
            <v>0</v>
          </cell>
          <cell r="P1890" t="str">
            <v xml:space="preserve">   </v>
          </cell>
          <cell r="R1890" t="str">
            <v>Comp661</v>
          </cell>
        </row>
        <row r="1891">
          <cell r="A1891">
            <v>3150</v>
          </cell>
          <cell r="B1891" t="str">
            <v>M</v>
          </cell>
          <cell r="C1891" t="str">
            <v>2.6.5.12.11</v>
          </cell>
          <cell r="D1891" t="str">
            <v>Curva FoFo 90 C/ flanges PN 10 DN 150 mm</v>
          </cell>
          <cell r="E1891" t="str">
            <v>pç</v>
          </cell>
          <cell r="F1891">
            <v>2</v>
          </cell>
          <cell r="G1891">
            <v>71.180000000000007</v>
          </cell>
          <cell r="H1891">
            <v>142.36000000000001</v>
          </cell>
          <cell r="I1891">
            <v>71.180000000000007</v>
          </cell>
          <cell r="J1891">
            <v>142.36000000000001</v>
          </cell>
          <cell r="K1891">
            <v>0</v>
          </cell>
          <cell r="L1891" t="str">
            <v xml:space="preserve">   </v>
          </cell>
          <cell r="M1891">
            <v>1</v>
          </cell>
          <cell r="N1891">
            <v>0</v>
          </cell>
          <cell r="O1891">
            <v>0</v>
          </cell>
          <cell r="P1891" t="str">
            <v xml:space="preserve">   </v>
          </cell>
          <cell r="R1891" t="str">
            <v>Comp663</v>
          </cell>
        </row>
        <row r="1892">
          <cell r="A1892">
            <v>3786</v>
          </cell>
          <cell r="B1892" t="str">
            <v>M</v>
          </cell>
          <cell r="C1892" t="str">
            <v>2.8.5.12.10</v>
          </cell>
          <cell r="D1892" t="str">
            <v>Curva FoFo 90 C/ flanges PN 10 DN 150 mm</v>
          </cell>
          <cell r="E1892" t="str">
            <v>pç</v>
          </cell>
          <cell r="F1892">
            <v>2</v>
          </cell>
          <cell r="G1892">
            <v>71.180000000000007</v>
          </cell>
          <cell r="H1892">
            <v>142.36000000000001</v>
          </cell>
          <cell r="I1892">
            <v>71.180000000000007</v>
          </cell>
          <cell r="J1892">
            <v>142.36000000000001</v>
          </cell>
          <cell r="K1892">
            <v>0</v>
          </cell>
          <cell r="L1892" t="str">
            <v xml:space="preserve">   </v>
          </cell>
          <cell r="M1892">
            <v>1</v>
          </cell>
          <cell r="N1892">
            <v>0</v>
          </cell>
          <cell r="O1892">
            <v>0</v>
          </cell>
          <cell r="P1892" t="str">
            <v xml:space="preserve">   </v>
          </cell>
          <cell r="R1892" t="str">
            <v>Comp663</v>
          </cell>
        </row>
        <row r="1893">
          <cell r="A1893">
            <v>4071</v>
          </cell>
          <cell r="B1893" t="str">
            <v>M</v>
          </cell>
          <cell r="C1893" t="str">
            <v>2.9.5.12.12</v>
          </cell>
          <cell r="D1893" t="str">
            <v>Curva FoFo 90 C/ flanges PN 10 DN 150 mm</v>
          </cell>
          <cell r="E1893" t="str">
            <v>pç</v>
          </cell>
          <cell r="F1893">
            <v>2</v>
          </cell>
          <cell r="G1893">
            <v>71.180000000000007</v>
          </cell>
          <cell r="H1893">
            <v>142.36000000000001</v>
          </cell>
          <cell r="I1893">
            <v>71.180000000000007</v>
          </cell>
          <cell r="J1893">
            <v>142.36000000000001</v>
          </cell>
          <cell r="K1893">
            <v>0</v>
          </cell>
          <cell r="L1893" t="str">
            <v xml:space="preserve">   </v>
          </cell>
          <cell r="M1893">
            <v>1</v>
          </cell>
          <cell r="N1893">
            <v>0</v>
          </cell>
          <cell r="O1893">
            <v>0</v>
          </cell>
          <cell r="P1893" t="str">
            <v xml:space="preserve">   </v>
          </cell>
          <cell r="R1893" t="str">
            <v>Comp663</v>
          </cell>
        </row>
        <row r="1894">
          <cell r="A1894">
            <v>2422</v>
          </cell>
          <cell r="B1894" t="str">
            <v>M</v>
          </cell>
          <cell r="C1894" t="str">
            <v>2.3.5.12.11</v>
          </cell>
          <cell r="D1894" t="str">
            <v>Curva FoFo 90 C/ flanges PN 10 DN 200 mm</v>
          </cell>
          <cell r="E1894" t="str">
            <v>pç</v>
          </cell>
          <cell r="F1894">
            <v>2</v>
          </cell>
          <cell r="G1894">
            <v>109.62</v>
          </cell>
          <cell r="H1894">
            <v>219.24</v>
          </cell>
          <cell r="I1894">
            <v>109.73</v>
          </cell>
          <cell r="J1894">
            <v>219.46</v>
          </cell>
          <cell r="K1894">
            <v>-0.11</v>
          </cell>
          <cell r="L1894" t="str">
            <v xml:space="preserve">   </v>
          </cell>
          <cell r="M1894">
            <v>0.999</v>
          </cell>
          <cell r="N1894">
            <v>-1E-3</v>
          </cell>
          <cell r="O1894">
            <v>0</v>
          </cell>
          <cell r="P1894" t="str">
            <v xml:space="preserve">   </v>
          </cell>
          <cell r="R1894" t="str">
            <v>Comp664</v>
          </cell>
        </row>
        <row r="1895">
          <cell r="A1895">
            <v>2718</v>
          </cell>
          <cell r="B1895" t="str">
            <v>M</v>
          </cell>
          <cell r="C1895" t="str">
            <v>2.4.5.12.11</v>
          </cell>
          <cell r="D1895" t="str">
            <v>Curva FoFo 90 C/ flanges PN 10 DN 200 mm</v>
          </cell>
          <cell r="E1895" t="str">
            <v>pç</v>
          </cell>
          <cell r="F1895">
            <v>3</v>
          </cell>
          <cell r="G1895">
            <v>109.62</v>
          </cell>
          <cell r="H1895">
            <v>328.86</v>
          </cell>
          <cell r="I1895">
            <v>109.73</v>
          </cell>
          <cell r="J1895">
            <v>329.19</v>
          </cell>
          <cell r="K1895">
            <v>-0.11</v>
          </cell>
          <cell r="L1895" t="str">
            <v xml:space="preserve">   </v>
          </cell>
          <cell r="M1895">
            <v>0.999</v>
          </cell>
          <cell r="N1895">
            <v>-1E-3</v>
          </cell>
          <cell r="O1895">
            <v>0</v>
          </cell>
          <cell r="P1895" t="str">
            <v xml:space="preserve">   </v>
          </cell>
          <cell r="R1895" t="str">
            <v>Comp664</v>
          </cell>
        </row>
        <row r="1896">
          <cell r="A1896">
            <v>3501</v>
          </cell>
          <cell r="B1896" t="str">
            <v>M</v>
          </cell>
          <cell r="C1896" t="str">
            <v>2.7.5.12.11</v>
          </cell>
          <cell r="D1896" t="str">
            <v>Curva FoFo 90 C/ flanges PN 10 DN 200 mm</v>
          </cell>
          <cell r="E1896" t="str">
            <v>pç</v>
          </cell>
          <cell r="F1896">
            <v>1</v>
          </cell>
          <cell r="G1896">
            <v>109.62</v>
          </cell>
          <cell r="H1896">
            <v>109.62</v>
          </cell>
          <cell r="I1896">
            <v>109.73</v>
          </cell>
          <cell r="J1896">
            <v>109.73</v>
          </cell>
          <cell r="K1896">
            <v>-0.11</v>
          </cell>
          <cell r="L1896" t="str">
            <v xml:space="preserve">   </v>
          </cell>
          <cell r="M1896">
            <v>0.999</v>
          </cell>
          <cell r="N1896">
            <v>-1E-3</v>
          </cell>
          <cell r="O1896">
            <v>0</v>
          </cell>
          <cell r="P1896" t="str">
            <v xml:space="preserve">   </v>
          </cell>
          <cell r="R1896" t="str">
            <v>Comp664</v>
          </cell>
        </row>
        <row r="1897">
          <cell r="A1897">
            <v>3500</v>
          </cell>
          <cell r="B1897" t="str">
            <v>M</v>
          </cell>
          <cell r="C1897" t="str">
            <v>2.7.5.12.10</v>
          </cell>
          <cell r="D1897" t="str">
            <v>Curva FoFo 90 C/ flanges PN 10 DN 400 mm</v>
          </cell>
          <cell r="E1897" t="str">
            <v>pç</v>
          </cell>
          <cell r="F1897">
            <v>2</v>
          </cell>
          <cell r="G1897">
            <v>489.1</v>
          </cell>
          <cell r="H1897">
            <v>978.2</v>
          </cell>
          <cell r="I1897">
            <v>480.46</v>
          </cell>
          <cell r="J1897">
            <v>960.92</v>
          </cell>
          <cell r="K1897">
            <v>8.64</v>
          </cell>
          <cell r="L1897" t="str">
            <v xml:space="preserve">   </v>
          </cell>
          <cell r="M1897">
            <v>1.018</v>
          </cell>
          <cell r="N1897">
            <v>1.7999999999999999E-2</v>
          </cell>
          <cell r="O1897">
            <v>0</v>
          </cell>
          <cell r="P1897">
            <v>8.6400000000000396</v>
          </cell>
          <cell r="R1897" t="str">
            <v>Comp668</v>
          </cell>
        </row>
        <row r="1898">
          <cell r="A1898">
            <v>990</v>
          </cell>
          <cell r="B1898" t="str">
            <v>M</v>
          </cell>
          <cell r="C1898" t="str">
            <v>1.8.5.4.1.7</v>
          </cell>
          <cell r="D1898" t="str">
            <v>Curva FoFo 90 Gr C/ Flanges E Pe PN-10 DN 300</v>
          </cell>
          <cell r="E1898" t="str">
            <v>pç</v>
          </cell>
          <cell r="F1898">
            <v>1</v>
          </cell>
          <cell r="G1898">
            <v>483.05</v>
          </cell>
          <cell r="H1898">
            <v>483.05</v>
          </cell>
          <cell r="I1898">
            <v>483.04</v>
          </cell>
          <cell r="J1898">
            <v>483.04</v>
          </cell>
          <cell r="K1898">
            <v>0.01</v>
          </cell>
          <cell r="L1898" t="str">
            <v xml:space="preserve">   </v>
          </cell>
          <cell r="M1898">
            <v>1</v>
          </cell>
          <cell r="N1898">
            <v>0</v>
          </cell>
          <cell r="O1898">
            <v>0</v>
          </cell>
          <cell r="P1898">
            <v>9.9999999999909103E-3</v>
          </cell>
          <cell r="R1898" t="str">
            <v>Comp670</v>
          </cell>
        </row>
        <row r="1899">
          <cell r="A1899">
            <v>998</v>
          </cell>
          <cell r="B1899" t="str">
            <v>M</v>
          </cell>
          <cell r="C1899" t="str">
            <v>1.8.5.4.1.15</v>
          </cell>
          <cell r="D1899" t="str">
            <v>Curva Fofo 90 Gr C/ Flanges E Pe PN-10 DN 400</v>
          </cell>
          <cell r="E1899" t="str">
            <v>pç</v>
          </cell>
          <cell r="F1899">
            <v>1</v>
          </cell>
          <cell r="G1899">
            <v>981.06</v>
          </cell>
          <cell r="H1899">
            <v>981.06</v>
          </cell>
          <cell r="I1899">
            <v>981.34</v>
          </cell>
          <cell r="J1899">
            <v>981.34</v>
          </cell>
          <cell r="K1899">
            <v>-0.28000000000000003</v>
          </cell>
          <cell r="L1899" t="str">
            <v xml:space="preserve">   </v>
          </cell>
          <cell r="M1899">
            <v>0.99970000000000003</v>
          </cell>
          <cell r="N1899">
            <v>-2.9999999999999997E-4</v>
          </cell>
          <cell r="O1899">
            <v>0</v>
          </cell>
          <cell r="P1899" t="str">
            <v xml:space="preserve">   </v>
          </cell>
          <cell r="R1899" t="str">
            <v>Comp671</v>
          </cell>
        </row>
        <row r="1900">
          <cell r="A1900">
            <v>1008</v>
          </cell>
          <cell r="B1900" t="str">
            <v>M</v>
          </cell>
          <cell r="C1900" t="str">
            <v>1.8.5.4.1.25</v>
          </cell>
          <cell r="D1900" t="str">
            <v>Curva Fofo 90 Gr C/ Flanges E Pe PN-10 DN 400</v>
          </cell>
          <cell r="E1900" t="str">
            <v>pç</v>
          </cell>
          <cell r="F1900">
            <v>1</v>
          </cell>
          <cell r="G1900">
            <v>981.06</v>
          </cell>
          <cell r="H1900">
            <v>981.06</v>
          </cell>
          <cell r="I1900">
            <v>981.34</v>
          </cell>
          <cell r="J1900">
            <v>981.34</v>
          </cell>
          <cell r="K1900">
            <v>-0.28000000000000003</v>
          </cell>
          <cell r="L1900" t="str">
            <v xml:space="preserve">   </v>
          </cell>
          <cell r="M1900">
            <v>0.99970000000000003</v>
          </cell>
          <cell r="N1900">
            <v>-2.9999999999999997E-4</v>
          </cell>
          <cell r="O1900">
            <v>0</v>
          </cell>
          <cell r="P1900" t="str">
            <v xml:space="preserve">   </v>
          </cell>
          <cell r="R1900" t="str">
            <v>Comp671</v>
          </cell>
        </row>
        <row r="1901">
          <cell r="A1901">
            <v>1011</v>
          </cell>
          <cell r="B1901" t="str">
            <v>M</v>
          </cell>
          <cell r="C1901" t="str">
            <v>1.8.5.4.1.28</v>
          </cell>
          <cell r="D1901" t="str">
            <v>Curva FoFo 90 Gr C/ flanges PN 10 DN 100 mm.</v>
          </cell>
          <cell r="E1901" t="str">
            <v>pç</v>
          </cell>
          <cell r="F1901">
            <v>8</v>
          </cell>
          <cell r="G1901">
            <v>45.85</v>
          </cell>
          <cell r="H1901">
            <v>366.8</v>
          </cell>
          <cell r="I1901">
            <v>45.96</v>
          </cell>
          <cell r="J1901">
            <v>367.68</v>
          </cell>
          <cell r="K1901">
            <v>-0.11</v>
          </cell>
          <cell r="L1901" t="str">
            <v xml:space="preserve">   </v>
          </cell>
          <cell r="M1901">
            <v>0.99760000000000004</v>
          </cell>
          <cell r="N1901">
            <v>-2.3999999999999998E-3</v>
          </cell>
          <cell r="O1901">
            <v>0</v>
          </cell>
          <cell r="P1901" t="str">
            <v xml:space="preserve">   </v>
          </cell>
          <cell r="R1901" t="str">
            <v>Comp662</v>
          </cell>
        </row>
        <row r="1902">
          <cell r="A1902">
            <v>991</v>
          </cell>
          <cell r="B1902" t="str">
            <v>M</v>
          </cell>
          <cell r="C1902" t="str">
            <v>1.8.5.4.1.8</v>
          </cell>
          <cell r="D1902" t="str">
            <v>Curva FoFo 90 Gr C/ flanges PN 10 DN 300 mm.</v>
          </cell>
          <cell r="E1902" t="str">
            <v>pç</v>
          </cell>
          <cell r="F1902">
            <v>1</v>
          </cell>
          <cell r="G1902">
            <v>237.24</v>
          </cell>
          <cell r="H1902">
            <v>237.24</v>
          </cell>
          <cell r="I1902">
            <v>237.26</v>
          </cell>
          <cell r="J1902">
            <v>237.26</v>
          </cell>
          <cell r="K1902">
            <v>-0.02</v>
          </cell>
          <cell r="L1902" t="str">
            <v xml:space="preserve">   </v>
          </cell>
          <cell r="M1902">
            <v>0.99990000000000001</v>
          </cell>
          <cell r="N1902">
            <v>-1E-4</v>
          </cell>
          <cell r="O1902">
            <v>0</v>
          </cell>
          <cell r="P1902" t="str">
            <v xml:space="preserve">   </v>
          </cell>
          <cell r="R1902" t="str">
            <v>Comp665</v>
          </cell>
        </row>
        <row r="1903">
          <cell r="A1903">
            <v>1010</v>
          </cell>
          <cell r="B1903" t="str">
            <v>M</v>
          </cell>
          <cell r="C1903" t="str">
            <v>1.8.5.4.1.27</v>
          </cell>
          <cell r="D1903" t="str">
            <v>Curva FoFo 90 Gr C/ flanges PN 10 DN 400 mm.</v>
          </cell>
          <cell r="E1903" t="str">
            <v>pç</v>
          </cell>
          <cell r="F1903">
            <v>1</v>
          </cell>
          <cell r="G1903">
            <v>480.48</v>
          </cell>
          <cell r="H1903">
            <v>480.48</v>
          </cell>
          <cell r="I1903">
            <v>480.46</v>
          </cell>
          <cell r="J1903">
            <v>480.46</v>
          </cell>
          <cell r="K1903">
            <v>0.02</v>
          </cell>
          <cell r="L1903" t="str">
            <v xml:space="preserve">   </v>
          </cell>
          <cell r="M1903">
            <v>1</v>
          </cell>
          <cell r="N1903">
            <v>0</v>
          </cell>
          <cell r="O1903">
            <v>0</v>
          </cell>
          <cell r="P1903">
            <v>2.0000000000038699E-2</v>
          </cell>
          <cell r="R1903" t="str">
            <v>Comp667</v>
          </cell>
        </row>
        <row r="1904">
          <cell r="A1904">
            <v>3064</v>
          </cell>
          <cell r="B1904" t="str">
            <v>M</v>
          </cell>
          <cell r="C1904" t="str">
            <v>2.6.4.8.1.2</v>
          </cell>
          <cell r="D1904" t="str">
            <v>Curva FoFo 90 Gr C/Bolsas JGS DN 150 mm, inclusive anel de borracha</v>
          </cell>
          <cell r="E1904" t="str">
            <v>pc</v>
          </cell>
          <cell r="F1904">
            <v>6</v>
          </cell>
          <cell r="G1904">
            <v>50.53</v>
          </cell>
          <cell r="H1904">
            <v>303.18</v>
          </cell>
          <cell r="I1904">
            <v>50.59</v>
          </cell>
          <cell r="J1904">
            <v>303.54000000000002</v>
          </cell>
          <cell r="K1904">
            <v>-0.06</v>
          </cell>
          <cell r="L1904" t="str">
            <v xml:space="preserve">   </v>
          </cell>
          <cell r="M1904">
            <v>0.99880000000000002</v>
          </cell>
          <cell r="N1904">
            <v>-1.1999999999999999E-3</v>
          </cell>
          <cell r="O1904">
            <v>0</v>
          </cell>
          <cell r="P1904" t="str">
            <v xml:space="preserve">   </v>
          </cell>
          <cell r="R1904" t="str">
            <v>Comp648</v>
          </cell>
        </row>
        <row r="1905">
          <cell r="A1905">
            <v>3701</v>
          </cell>
          <cell r="B1905" t="str">
            <v>M</v>
          </cell>
          <cell r="C1905" t="str">
            <v>2.8.4.8.1.2</v>
          </cell>
          <cell r="D1905" t="str">
            <v>Curva FoFo 90 Gr C/Bolsas JGS DN 200 mm, inclusive anel de borracha</v>
          </cell>
          <cell r="E1905" t="str">
            <v>pc</v>
          </cell>
          <cell r="F1905">
            <v>6</v>
          </cell>
          <cell r="G1905">
            <v>96.14</v>
          </cell>
          <cell r="H1905">
            <v>576.84</v>
          </cell>
          <cell r="I1905">
            <v>96.09</v>
          </cell>
          <cell r="J1905">
            <v>576.54</v>
          </cell>
          <cell r="K1905">
            <v>0.05</v>
          </cell>
          <cell r="L1905" t="str">
            <v xml:space="preserve">   </v>
          </cell>
          <cell r="M1905">
            <v>1.0004999999999999</v>
          </cell>
          <cell r="N1905">
            <v>5.0000000000000001E-4</v>
          </cell>
          <cell r="O1905">
            <v>0</v>
          </cell>
          <cell r="P1905">
            <v>4.9999999999997199E-2</v>
          </cell>
          <cell r="R1905" t="str">
            <v>Comp650</v>
          </cell>
        </row>
        <row r="1906">
          <cell r="A1906">
            <v>3982</v>
          </cell>
          <cell r="B1906" t="str">
            <v>M</v>
          </cell>
          <cell r="C1906" t="str">
            <v>2.9.4.8.1.2</v>
          </cell>
          <cell r="D1906" t="str">
            <v>Curva FoFo 90 Gr C/Bolsas JGS DN 200 mm, inclusive anel de borracha</v>
          </cell>
          <cell r="E1906" t="str">
            <v>pc</v>
          </cell>
          <cell r="F1906">
            <v>1</v>
          </cell>
          <cell r="G1906">
            <v>96.14</v>
          </cell>
          <cell r="H1906">
            <v>96.14</v>
          </cell>
          <cell r="I1906">
            <v>96.09</v>
          </cell>
          <cell r="J1906">
            <v>96.09</v>
          </cell>
          <cell r="K1906">
            <v>0.05</v>
          </cell>
          <cell r="L1906" t="str">
            <v xml:space="preserve">   </v>
          </cell>
          <cell r="M1906">
            <v>1.0004999999999999</v>
          </cell>
          <cell r="N1906">
            <v>5.0000000000000001E-4</v>
          </cell>
          <cell r="O1906">
            <v>0</v>
          </cell>
          <cell r="P1906">
            <v>4.9999999999997199E-2</v>
          </cell>
          <cell r="R1906" t="str">
            <v>Comp650</v>
          </cell>
        </row>
        <row r="1907">
          <cell r="A1907">
            <v>2332</v>
          </cell>
          <cell r="B1907" t="str">
            <v>M</v>
          </cell>
          <cell r="C1907" t="str">
            <v>2.3.4.9.1.2</v>
          </cell>
          <cell r="D1907" t="str">
            <v>Curva FoFo 90 Gr C/Bolsas JGS DN 250 mm, inclusive anel de borracha</v>
          </cell>
          <cell r="E1907" t="str">
            <v>pc</v>
          </cell>
          <cell r="F1907">
            <v>6</v>
          </cell>
          <cell r="G1907">
            <v>138.80000000000001</v>
          </cell>
          <cell r="H1907">
            <v>832.8</v>
          </cell>
          <cell r="I1907">
            <v>138.78</v>
          </cell>
          <cell r="J1907">
            <v>832.68</v>
          </cell>
          <cell r="K1907">
            <v>0.02</v>
          </cell>
          <cell r="L1907" t="str">
            <v xml:space="preserve">   </v>
          </cell>
          <cell r="M1907">
            <v>1.0001</v>
          </cell>
          <cell r="N1907">
            <v>1E-4</v>
          </cell>
          <cell r="O1907">
            <v>0</v>
          </cell>
          <cell r="P1907">
            <v>2.0000000000010201E-2</v>
          </cell>
          <cell r="R1907" t="str">
            <v>Comp653</v>
          </cell>
        </row>
        <row r="1908">
          <cell r="A1908">
            <v>2630</v>
          </cell>
          <cell r="B1908" t="str">
            <v>M</v>
          </cell>
          <cell r="C1908" t="str">
            <v>2.4.4.9.1.2</v>
          </cell>
          <cell r="D1908" t="str">
            <v>Curva FoFo 90 Gr C/Bolsas JGS DN 250 mm, inclusive anel de borracha</v>
          </cell>
          <cell r="E1908" t="str">
            <v>pc</v>
          </cell>
          <cell r="F1908">
            <v>6</v>
          </cell>
          <cell r="G1908">
            <v>138.80000000000001</v>
          </cell>
          <cell r="H1908">
            <v>832.8</v>
          </cell>
          <cell r="I1908">
            <v>138.78</v>
          </cell>
          <cell r="J1908">
            <v>832.68</v>
          </cell>
          <cell r="K1908">
            <v>0.02</v>
          </cell>
          <cell r="L1908" t="str">
            <v xml:space="preserve">   </v>
          </cell>
          <cell r="M1908">
            <v>1.0001</v>
          </cell>
          <cell r="N1908">
            <v>1E-4</v>
          </cell>
          <cell r="O1908">
            <v>0</v>
          </cell>
          <cell r="P1908">
            <v>2.0000000000010201E-2</v>
          </cell>
          <cell r="R1908" t="str">
            <v>Comp653</v>
          </cell>
        </row>
        <row r="1909">
          <cell r="A1909">
            <v>4223</v>
          </cell>
          <cell r="B1909" t="str">
            <v>M</v>
          </cell>
          <cell r="C1909" t="str">
            <v>2.10.7.2.2.4</v>
          </cell>
          <cell r="D1909" t="str">
            <v>Curva FoFo 90 Gr C/Bolsas JGS DN 400 mm, inclusive anel de borracha</v>
          </cell>
          <cell r="E1909" t="str">
            <v>pc</v>
          </cell>
          <cell r="F1909">
            <v>2</v>
          </cell>
          <cell r="G1909">
            <v>353.63</v>
          </cell>
          <cell r="H1909">
            <v>707.26</v>
          </cell>
          <cell r="I1909">
            <v>353.52</v>
          </cell>
          <cell r="J1909">
            <v>707.04</v>
          </cell>
          <cell r="K1909">
            <v>0.11</v>
          </cell>
          <cell r="L1909" t="str">
            <v xml:space="preserve">   </v>
          </cell>
          <cell r="M1909">
            <v>1.0003</v>
          </cell>
          <cell r="N1909">
            <v>2.9999999999999997E-4</v>
          </cell>
          <cell r="O1909">
            <v>0</v>
          </cell>
          <cell r="P1909">
            <v>0.110000000000014</v>
          </cell>
          <cell r="R1909" t="str">
            <v>Comp655</v>
          </cell>
        </row>
        <row r="1910">
          <cell r="A1910">
            <v>3409</v>
          </cell>
          <cell r="B1910" t="str">
            <v>M</v>
          </cell>
          <cell r="C1910" t="str">
            <v>2.7.4.8.1.2</v>
          </cell>
          <cell r="D1910" t="str">
            <v>Curva FoFo 90 Gr C/Bolsas JGS DN 500 mm, inclusive anel de borracha</v>
          </cell>
          <cell r="E1910" t="str">
            <v>pc</v>
          </cell>
          <cell r="F1910">
            <v>6</v>
          </cell>
          <cell r="G1910">
            <v>628.62</v>
          </cell>
          <cell r="H1910">
            <v>3771.72</v>
          </cell>
          <cell r="I1910">
            <v>628.62</v>
          </cell>
          <cell r="J1910">
            <v>3771.72</v>
          </cell>
          <cell r="K1910">
            <v>0</v>
          </cell>
          <cell r="L1910" t="str">
            <v xml:space="preserve">   </v>
          </cell>
          <cell r="M1910">
            <v>1</v>
          </cell>
          <cell r="N1910">
            <v>0</v>
          </cell>
          <cell r="O1910">
            <v>0</v>
          </cell>
          <cell r="P1910" t="str">
            <v xml:space="preserve">   </v>
          </cell>
          <cell r="R1910" t="str">
            <v>Comp657</v>
          </cell>
        </row>
        <row r="1911">
          <cell r="A1911">
            <v>4228</v>
          </cell>
          <cell r="B1911" t="str">
            <v>M</v>
          </cell>
          <cell r="C1911" t="str">
            <v>2.10.7.2.2.9</v>
          </cell>
          <cell r="D1911" t="str">
            <v>Curva FoFo 90 Gr C/Flanges DN 200 mm</v>
          </cell>
          <cell r="E1911" t="str">
            <v>pc</v>
          </cell>
          <cell r="F1911">
            <v>16</v>
          </cell>
          <cell r="G1911">
            <v>187.4</v>
          </cell>
          <cell r="H1911">
            <v>2998.4</v>
          </cell>
          <cell r="I1911">
            <v>187.5</v>
          </cell>
          <cell r="J1911">
            <v>3000</v>
          </cell>
          <cell r="K1911">
            <v>-0.1</v>
          </cell>
          <cell r="L1911" t="str">
            <v xml:space="preserve">   </v>
          </cell>
          <cell r="M1911">
            <v>0.99950000000000006</v>
          </cell>
          <cell r="N1911">
            <v>-5.0000000000000001E-4</v>
          </cell>
          <cell r="O1911">
            <v>0</v>
          </cell>
          <cell r="P1911" t="str">
            <v xml:space="preserve">   </v>
          </cell>
          <cell r="R1911" t="str">
            <v>Comp672</v>
          </cell>
        </row>
        <row r="1912">
          <cell r="A1912">
            <v>4233</v>
          </cell>
          <cell r="B1912" t="str">
            <v>M</v>
          </cell>
          <cell r="C1912" t="str">
            <v>2.10.7.2.3.3</v>
          </cell>
          <cell r="D1912" t="str">
            <v>Curva FoFo 90 Gr C/Flanges DN 200 mm</v>
          </cell>
          <cell r="E1912" t="str">
            <v>pc</v>
          </cell>
          <cell r="F1912">
            <v>16</v>
          </cell>
          <cell r="G1912">
            <v>187.4</v>
          </cell>
          <cell r="H1912">
            <v>2998.4</v>
          </cell>
          <cell r="I1912">
            <v>187.5</v>
          </cell>
          <cell r="J1912">
            <v>3000</v>
          </cell>
          <cell r="K1912">
            <v>-0.1</v>
          </cell>
          <cell r="L1912" t="str">
            <v xml:space="preserve">   </v>
          </cell>
          <cell r="M1912">
            <v>0.99950000000000006</v>
          </cell>
          <cell r="N1912">
            <v>-5.0000000000000001E-4</v>
          </cell>
          <cell r="O1912">
            <v>0</v>
          </cell>
          <cell r="P1912" t="str">
            <v xml:space="preserve">   </v>
          </cell>
          <cell r="R1912" t="str">
            <v>Comp672</v>
          </cell>
        </row>
        <row r="1913">
          <cell r="A1913">
            <v>259</v>
          </cell>
          <cell r="B1913" t="str">
            <v>M</v>
          </cell>
          <cell r="C1913" t="str">
            <v>1.5.5.1.5</v>
          </cell>
          <cell r="D1913" t="str">
            <v>Curva fofo 90° c/ flanges PN-10 DN 300 66,000 kg</v>
          </cell>
          <cell r="E1913" t="str">
            <v>pc</v>
          </cell>
          <cell r="F1913">
            <v>4</v>
          </cell>
          <cell r="G1913">
            <v>237.24</v>
          </cell>
          <cell r="H1913">
            <v>948.96</v>
          </cell>
          <cell r="I1913">
            <v>237.26</v>
          </cell>
          <cell r="J1913">
            <v>949.04</v>
          </cell>
          <cell r="K1913">
            <v>-0.02</v>
          </cell>
          <cell r="L1913" t="str">
            <v xml:space="preserve">   </v>
          </cell>
          <cell r="M1913">
            <v>0.99990000000000001</v>
          </cell>
          <cell r="N1913">
            <v>-1E-4</v>
          </cell>
          <cell r="O1913">
            <v>0</v>
          </cell>
          <cell r="P1913" t="str">
            <v xml:space="preserve">   </v>
          </cell>
          <cell r="R1913" t="str">
            <v>Comp666</v>
          </cell>
        </row>
        <row r="1914">
          <cell r="A1914">
            <v>690</v>
          </cell>
          <cell r="B1914" t="str">
            <v>M</v>
          </cell>
          <cell r="C1914" t="str">
            <v>1.8.3.4.2.5</v>
          </cell>
          <cell r="D1914" t="str">
            <v>Curva FºFº JGS 90° DN 200mm</v>
          </cell>
          <cell r="E1914" t="str">
            <v>pç</v>
          </cell>
          <cell r="F1914">
            <v>2</v>
          </cell>
          <cell r="G1914">
            <v>96.14</v>
          </cell>
          <cell r="H1914">
            <v>192.28</v>
          </cell>
          <cell r="I1914">
            <v>96.09</v>
          </cell>
          <cell r="J1914">
            <v>192.18</v>
          </cell>
          <cell r="K1914">
            <v>0.05</v>
          </cell>
          <cell r="L1914" t="str">
            <v xml:space="preserve">   </v>
          </cell>
          <cell r="M1914">
            <v>1.0004999999999999</v>
          </cell>
          <cell r="N1914">
            <v>5.0000000000000001E-4</v>
          </cell>
          <cell r="O1914">
            <v>0</v>
          </cell>
          <cell r="P1914">
            <v>4.9999999999997199E-2</v>
          </cell>
          <cell r="R1914" t="str">
            <v>Comp651</v>
          </cell>
        </row>
        <row r="1915">
          <cell r="A1915">
            <v>739</v>
          </cell>
          <cell r="B1915" t="str">
            <v>M</v>
          </cell>
          <cell r="C1915" t="str">
            <v>1.8.3.5.2.14</v>
          </cell>
          <cell r="D1915" t="str">
            <v>Curva PVC-PBA (NBR 10351) P/ Rede de Água JE PB 22º DN 50mm</v>
          </cell>
          <cell r="E1915" t="str">
            <v>un</v>
          </cell>
          <cell r="F1915">
            <v>2</v>
          </cell>
          <cell r="G1915">
            <v>3.63</v>
          </cell>
          <cell r="H1915">
            <v>7.26</v>
          </cell>
          <cell r="I1915">
            <v>3.63</v>
          </cell>
          <cell r="J1915">
            <v>7.26</v>
          </cell>
          <cell r="K1915">
            <v>0</v>
          </cell>
          <cell r="L1915" t="str">
            <v xml:space="preserve">   </v>
          </cell>
          <cell r="M1915">
            <v>1</v>
          </cell>
          <cell r="N1915">
            <v>0</v>
          </cell>
          <cell r="O1915">
            <v>0</v>
          </cell>
          <cell r="P1915" t="str">
            <v xml:space="preserve">   </v>
          </cell>
          <cell r="R1915" t="str">
            <v>Comp683</v>
          </cell>
        </row>
        <row r="1916">
          <cell r="A1916">
            <v>880</v>
          </cell>
          <cell r="B1916" t="str">
            <v>M</v>
          </cell>
          <cell r="C1916" t="str">
            <v>1.8.4.5.2.14</v>
          </cell>
          <cell r="D1916" t="str">
            <v>Curva PVC-PBA (NBR 10351) P/ Rede de Água JE PB 22º DN 50mm</v>
          </cell>
          <cell r="E1916" t="str">
            <v>un</v>
          </cell>
          <cell r="F1916">
            <v>1</v>
          </cell>
          <cell r="G1916">
            <v>3.63</v>
          </cell>
          <cell r="H1916">
            <v>3.63</v>
          </cell>
          <cell r="I1916">
            <v>3.63</v>
          </cell>
          <cell r="J1916">
            <v>3.63</v>
          </cell>
          <cell r="K1916">
            <v>0</v>
          </cell>
          <cell r="L1916" t="str">
            <v xml:space="preserve">   </v>
          </cell>
          <cell r="M1916">
            <v>1</v>
          </cell>
          <cell r="N1916">
            <v>0</v>
          </cell>
          <cell r="O1916">
            <v>0</v>
          </cell>
          <cell r="P1916" t="str">
            <v xml:space="preserve">   </v>
          </cell>
          <cell r="R1916" t="str">
            <v>Comp683</v>
          </cell>
        </row>
        <row r="1917">
          <cell r="A1917">
            <v>602</v>
          </cell>
          <cell r="B1917" t="str">
            <v>M</v>
          </cell>
          <cell r="C1917" t="str">
            <v>1.8.2.5.2.18</v>
          </cell>
          <cell r="D1917" t="str">
            <v>Curva PVC-PBA (NBR 10351) P/ Rede de Água JE PB 45° DN 100mm</v>
          </cell>
          <cell r="E1917" t="str">
            <v>un</v>
          </cell>
          <cell r="F1917">
            <v>1</v>
          </cell>
          <cell r="G1917">
            <v>20.41</v>
          </cell>
          <cell r="H1917">
            <v>20.41</v>
          </cell>
          <cell r="I1917">
            <v>20.43</v>
          </cell>
          <cell r="J1917">
            <v>20.43</v>
          </cell>
          <cell r="K1917">
            <v>-0.02</v>
          </cell>
          <cell r="L1917" t="str">
            <v xml:space="preserve">   </v>
          </cell>
          <cell r="M1917">
            <v>0.999</v>
          </cell>
          <cell r="N1917">
            <v>-1E-3</v>
          </cell>
          <cell r="O1917">
            <v>0</v>
          </cell>
          <cell r="P1917" t="str">
            <v xml:space="preserve">   </v>
          </cell>
          <cell r="R1917" t="str">
            <v>Comp685</v>
          </cell>
        </row>
        <row r="1918">
          <cell r="A1918">
            <v>741</v>
          </cell>
          <cell r="B1918" t="str">
            <v>M</v>
          </cell>
          <cell r="C1918" t="str">
            <v>1.8.3.5.2.16</v>
          </cell>
          <cell r="D1918" t="str">
            <v>Curva PVC-PBA (NBR 10351) P/ Rede de Água JE PB 45° DN 100mm</v>
          </cell>
          <cell r="E1918" t="str">
            <v>un</v>
          </cell>
          <cell r="F1918">
            <v>1</v>
          </cell>
          <cell r="G1918">
            <v>20.41</v>
          </cell>
          <cell r="H1918">
            <v>20.41</v>
          </cell>
          <cell r="I1918">
            <v>20.43</v>
          </cell>
          <cell r="J1918">
            <v>20.43</v>
          </cell>
          <cell r="K1918">
            <v>-0.02</v>
          </cell>
          <cell r="L1918" t="str">
            <v xml:space="preserve">   </v>
          </cell>
          <cell r="M1918">
            <v>0.999</v>
          </cell>
          <cell r="N1918">
            <v>-1E-3</v>
          </cell>
          <cell r="O1918">
            <v>0</v>
          </cell>
          <cell r="P1918" t="str">
            <v xml:space="preserve">   </v>
          </cell>
          <cell r="R1918" t="str">
            <v>Comp685</v>
          </cell>
        </row>
        <row r="1919">
          <cell r="A1919">
            <v>601</v>
          </cell>
          <cell r="B1919" t="str">
            <v>M</v>
          </cell>
          <cell r="C1919" t="str">
            <v>1.8.2.5.2.17</v>
          </cell>
          <cell r="D1919" t="str">
            <v>Curva PVC-PBA (NBR 10351) P/ Rede de Água JE PB 45º DN 50mm</v>
          </cell>
          <cell r="E1919" t="str">
            <v>un</v>
          </cell>
          <cell r="F1919">
            <v>2</v>
          </cell>
          <cell r="G1919">
            <v>3.91</v>
          </cell>
          <cell r="H1919">
            <v>7.82</v>
          </cell>
          <cell r="I1919">
            <v>3.91</v>
          </cell>
          <cell r="J1919">
            <v>7.82</v>
          </cell>
          <cell r="K1919">
            <v>0</v>
          </cell>
          <cell r="L1919" t="str">
            <v xml:space="preserve">   </v>
          </cell>
          <cell r="M1919">
            <v>1</v>
          </cell>
          <cell r="N1919">
            <v>0</v>
          </cell>
          <cell r="O1919">
            <v>0</v>
          </cell>
          <cell r="P1919" t="str">
            <v xml:space="preserve">   </v>
          </cell>
          <cell r="R1919" t="str">
            <v>Comp684</v>
          </cell>
        </row>
        <row r="1920">
          <cell r="A1920">
            <v>740</v>
          </cell>
          <cell r="B1920" t="str">
            <v>M</v>
          </cell>
          <cell r="C1920" t="str">
            <v>1.8.3.5.2.15</v>
          </cell>
          <cell r="D1920" t="str">
            <v>Curva PVC-PBA (NBR 10351) P/ Rede de Água JE PB 45º DN 50mm</v>
          </cell>
          <cell r="E1920" t="str">
            <v>un</v>
          </cell>
          <cell r="F1920">
            <v>2</v>
          </cell>
          <cell r="G1920">
            <v>3.91</v>
          </cell>
          <cell r="H1920">
            <v>7.82</v>
          </cell>
          <cell r="I1920">
            <v>3.91</v>
          </cell>
          <cell r="J1920">
            <v>7.82</v>
          </cell>
          <cell r="K1920">
            <v>0</v>
          </cell>
          <cell r="L1920" t="str">
            <v xml:space="preserve">   </v>
          </cell>
          <cell r="M1920">
            <v>1</v>
          </cell>
          <cell r="N1920">
            <v>0</v>
          </cell>
          <cell r="O1920">
            <v>0</v>
          </cell>
          <cell r="P1920" t="str">
            <v xml:space="preserve">   </v>
          </cell>
          <cell r="R1920" t="str">
            <v>Comp684</v>
          </cell>
        </row>
        <row r="1921">
          <cell r="A1921">
            <v>881</v>
          </cell>
          <cell r="B1921" t="str">
            <v>M</v>
          </cell>
          <cell r="C1921" t="str">
            <v>1.8.4.5.2.15</v>
          </cell>
          <cell r="D1921" t="str">
            <v>Curva PVC-PBA (NBR 10351) P/ Rede de Água JE PB 45º DN 50mm</v>
          </cell>
          <cell r="E1921" t="str">
            <v>un</v>
          </cell>
          <cell r="F1921">
            <v>4</v>
          </cell>
          <cell r="G1921">
            <v>3.91</v>
          </cell>
          <cell r="H1921">
            <v>15.64</v>
          </cell>
          <cell r="I1921">
            <v>3.91</v>
          </cell>
          <cell r="J1921">
            <v>15.64</v>
          </cell>
          <cell r="K1921">
            <v>0</v>
          </cell>
          <cell r="L1921" t="str">
            <v xml:space="preserve">   </v>
          </cell>
          <cell r="M1921">
            <v>1</v>
          </cell>
          <cell r="N1921">
            <v>0</v>
          </cell>
          <cell r="O1921">
            <v>0</v>
          </cell>
          <cell r="P1921" t="str">
            <v xml:space="preserve">   </v>
          </cell>
          <cell r="R1921" t="str">
            <v>Comp684</v>
          </cell>
        </row>
        <row r="1922">
          <cell r="A1922">
            <v>743</v>
          </cell>
          <cell r="B1922" t="str">
            <v>M</v>
          </cell>
          <cell r="C1922" t="str">
            <v>1.8.3.5.2.18</v>
          </cell>
          <cell r="D1922" t="str">
            <v>Curva PVC-PBA (NBR 10351) P/ Rede de Água JE PB 90° DN 100mm</v>
          </cell>
          <cell r="E1922" t="str">
            <v>un</v>
          </cell>
          <cell r="F1922">
            <v>1</v>
          </cell>
          <cell r="G1922">
            <v>20.41</v>
          </cell>
          <cell r="H1922">
            <v>20.41</v>
          </cell>
          <cell r="I1922">
            <v>20.440000000000001</v>
          </cell>
          <cell r="J1922">
            <v>20.440000000000001</v>
          </cell>
          <cell r="K1922">
            <v>-0.03</v>
          </cell>
          <cell r="L1922" t="str">
            <v xml:space="preserve">   </v>
          </cell>
          <cell r="M1922">
            <v>0.99850000000000005</v>
          </cell>
          <cell r="N1922">
            <v>-1.5E-3</v>
          </cell>
          <cell r="O1922">
            <v>0</v>
          </cell>
          <cell r="P1922" t="str">
            <v xml:space="preserve">   </v>
          </cell>
          <cell r="R1922" t="str">
            <v>Comp688</v>
          </cell>
        </row>
        <row r="1923">
          <cell r="A1923">
            <v>603</v>
          </cell>
          <cell r="B1923" t="str">
            <v>M</v>
          </cell>
          <cell r="C1923" t="str">
            <v>1.8.2.5.2.19</v>
          </cell>
          <cell r="D1923" t="str">
            <v>Curva PVC-PBA (NBR 10351) P/ Rede de Água JE PB 90° DN 50mm</v>
          </cell>
          <cell r="E1923" t="str">
            <v>un</v>
          </cell>
          <cell r="F1923">
            <v>11</v>
          </cell>
          <cell r="G1923">
            <v>3.17</v>
          </cell>
          <cell r="H1923">
            <v>34.869999999999997</v>
          </cell>
          <cell r="I1923">
            <v>3.19</v>
          </cell>
          <cell r="J1923">
            <v>35.090000000000003</v>
          </cell>
          <cell r="K1923">
            <v>-0.02</v>
          </cell>
          <cell r="L1923" t="str">
            <v xml:space="preserve">   </v>
          </cell>
          <cell r="M1923">
            <v>0.99370000000000003</v>
          </cell>
          <cell r="N1923">
            <v>-6.3E-3</v>
          </cell>
          <cell r="O1923">
            <v>0</v>
          </cell>
          <cell r="P1923" t="str">
            <v xml:space="preserve">   </v>
          </cell>
          <cell r="R1923" t="str">
            <v>Comp686</v>
          </cell>
        </row>
        <row r="1924">
          <cell r="A1924">
            <v>742</v>
          </cell>
          <cell r="B1924" t="str">
            <v>M</v>
          </cell>
          <cell r="C1924" t="str">
            <v>1.8.3.5.2.17</v>
          </cell>
          <cell r="D1924" t="str">
            <v>Curva PVC-PBA (NBR 10351) P/ Rede de Água JE PB 90° DN 50mm</v>
          </cell>
          <cell r="E1924" t="str">
            <v>un</v>
          </cell>
          <cell r="F1924">
            <v>19</v>
          </cell>
          <cell r="G1924">
            <v>3.17</v>
          </cell>
          <cell r="H1924">
            <v>60.23</v>
          </cell>
          <cell r="I1924">
            <v>3.19</v>
          </cell>
          <cell r="J1924">
            <v>60.61</v>
          </cell>
          <cell r="K1924">
            <v>-0.02</v>
          </cell>
          <cell r="L1924" t="str">
            <v xml:space="preserve">   </v>
          </cell>
          <cell r="M1924">
            <v>0.99370000000000003</v>
          </cell>
          <cell r="N1924">
            <v>-6.3E-3</v>
          </cell>
          <cell r="O1924">
            <v>0</v>
          </cell>
          <cell r="P1924" t="str">
            <v xml:space="preserve">   </v>
          </cell>
          <cell r="R1924" t="str">
            <v>Comp686</v>
          </cell>
        </row>
        <row r="1925">
          <cell r="A1925">
            <v>883</v>
          </cell>
          <cell r="B1925" t="str">
            <v>M</v>
          </cell>
          <cell r="C1925" t="str">
            <v>1.8.4.5.2.17</v>
          </cell>
          <cell r="D1925" t="str">
            <v>Curva PVC-PBA (NBR 10351) P/ Rede de Água JE PB 90° DN 50mm</v>
          </cell>
          <cell r="E1925" t="str">
            <v>un</v>
          </cell>
          <cell r="F1925">
            <v>15</v>
          </cell>
          <cell r="G1925">
            <v>3.17</v>
          </cell>
          <cell r="H1925">
            <v>47.55</v>
          </cell>
          <cell r="I1925">
            <v>3.19</v>
          </cell>
          <cell r="J1925">
            <v>47.85</v>
          </cell>
          <cell r="K1925">
            <v>-0.02</v>
          </cell>
          <cell r="L1925" t="str">
            <v xml:space="preserve">   </v>
          </cell>
          <cell r="M1925">
            <v>0.99370000000000003</v>
          </cell>
          <cell r="N1925">
            <v>-6.3E-3</v>
          </cell>
          <cell r="O1925">
            <v>0</v>
          </cell>
          <cell r="P1925" t="str">
            <v xml:space="preserve">   </v>
          </cell>
          <cell r="R1925" t="str">
            <v>Comp686</v>
          </cell>
        </row>
        <row r="1926">
          <cell r="A1926">
            <v>604</v>
          </cell>
          <cell r="B1926" t="str">
            <v>M</v>
          </cell>
          <cell r="C1926" t="str">
            <v>1.8.2.5.2.20</v>
          </cell>
          <cell r="D1926" t="str">
            <v>Curva PVC-PBA (NBR 10351) P/ Rede de Água JE PB 90° DN 75mm</v>
          </cell>
          <cell r="E1926" t="str">
            <v>un</v>
          </cell>
          <cell r="F1926">
            <v>1</v>
          </cell>
          <cell r="G1926">
            <v>13.31</v>
          </cell>
          <cell r="H1926">
            <v>13.31</v>
          </cell>
          <cell r="I1926">
            <v>13.36</v>
          </cell>
          <cell r="J1926">
            <v>13.36</v>
          </cell>
          <cell r="K1926">
            <v>-0.05</v>
          </cell>
          <cell r="L1926" t="str">
            <v xml:space="preserve">   </v>
          </cell>
          <cell r="M1926">
            <v>0.99629999999999996</v>
          </cell>
          <cell r="N1926">
            <v>-3.7000000000000002E-3</v>
          </cell>
          <cell r="O1926">
            <v>0</v>
          </cell>
          <cell r="P1926" t="str">
            <v xml:space="preserve">   </v>
          </cell>
          <cell r="R1926" t="str">
            <v>Comp687</v>
          </cell>
        </row>
        <row r="1927">
          <cell r="A1927">
            <v>882</v>
          </cell>
          <cell r="B1927" t="str">
            <v>M</v>
          </cell>
          <cell r="C1927" t="str">
            <v>1.8.4.5.2.16</v>
          </cell>
          <cell r="D1927" t="str">
            <v>Curva PVC-PBA (NBR 10351) P/ Rede de Água JE PB 90° DN 75mm</v>
          </cell>
          <cell r="E1927" t="str">
            <v>un</v>
          </cell>
          <cell r="F1927">
            <v>1</v>
          </cell>
          <cell r="G1927">
            <v>13.31</v>
          </cell>
          <cell r="H1927">
            <v>13.31</v>
          </cell>
          <cell r="I1927">
            <v>13.36</v>
          </cell>
          <cell r="J1927">
            <v>13.36</v>
          </cell>
          <cell r="K1927">
            <v>-0.05</v>
          </cell>
          <cell r="L1927" t="str">
            <v xml:space="preserve">   </v>
          </cell>
          <cell r="M1927">
            <v>0.99629999999999996</v>
          </cell>
          <cell r="N1927">
            <v>-3.7000000000000002E-3</v>
          </cell>
          <cell r="O1927">
            <v>0</v>
          </cell>
          <cell r="P1927" t="str">
            <v xml:space="preserve">   </v>
          </cell>
          <cell r="R1927" t="str">
            <v>Comp687</v>
          </cell>
        </row>
        <row r="1928">
          <cell r="A1928">
            <v>1143</v>
          </cell>
          <cell r="B1928" t="str">
            <v>M</v>
          </cell>
          <cell r="C1928" t="str">
            <v>1.9.3.5.1.11</v>
          </cell>
          <cell r="D1928" t="str">
            <v>Estação base vhf completa (rádio, modem, antena, mastro e acessórios)</v>
          </cell>
          <cell r="E1928" t="str">
            <v>un</v>
          </cell>
          <cell r="F1928">
            <v>1</v>
          </cell>
          <cell r="G1928">
            <v>2939.72</v>
          </cell>
          <cell r="H1928">
            <v>2939.72</v>
          </cell>
          <cell r="I1928">
            <v>2940</v>
          </cell>
          <cell r="J1928">
            <v>2940</v>
          </cell>
          <cell r="K1928">
            <v>-0.28000000000000003</v>
          </cell>
          <cell r="L1928" t="str">
            <v xml:space="preserve">   </v>
          </cell>
          <cell r="M1928">
            <v>0.99990000000000001</v>
          </cell>
          <cell r="N1928">
            <v>-1E-4</v>
          </cell>
          <cell r="O1928">
            <v>0</v>
          </cell>
          <cell r="P1928" t="str">
            <v xml:space="preserve">   </v>
          </cell>
          <cell r="R1928" t="str">
            <v>Comp695</v>
          </cell>
        </row>
        <row r="1929">
          <cell r="A1929">
            <v>1200</v>
          </cell>
          <cell r="B1929" t="str">
            <v>M</v>
          </cell>
          <cell r="C1929" t="str">
            <v>1.10.4.1.11</v>
          </cell>
          <cell r="D1929" t="str">
            <v>Estação base vhf completa (rádio, modem, antena, mastro e acessórios)</v>
          </cell>
          <cell r="E1929" t="str">
            <v>un</v>
          </cell>
          <cell r="F1929">
            <v>1</v>
          </cell>
          <cell r="G1929">
            <v>2939.72</v>
          </cell>
          <cell r="H1929">
            <v>2939.72</v>
          </cell>
          <cell r="I1929">
            <v>2940</v>
          </cell>
          <cell r="J1929">
            <v>2940</v>
          </cell>
          <cell r="K1929">
            <v>-0.28000000000000003</v>
          </cell>
          <cell r="L1929" t="str">
            <v xml:space="preserve">   </v>
          </cell>
          <cell r="M1929">
            <v>0.99990000000000001</v>
          </cell>
          <cell r="N1929">
            <v>-1E-4</v>
          </cell>
          <cell r="O1929">
            <v>0</v>
          </cell>
          <cell r="P1929" t="str">
            <v xml:space="preserve">   </v>
          </cell>
          <cell r="R1929" t="str">
            <v>Comp695</v>
          </cell>
        </row>
        <row r="1930">
          <cell r="A1930">
            <v>1276</v>
          </cell>
          <cell r="B1930" t="str">
            <v>M</v>
          </cell>
          <cell r="C1930" t="str">
            <v>1.11.7.1.11</v>
          </cell>
          <cell r="D1930" t="str">
            <v>Estação base vhf completa (rádio, modem, antena, mastro e acessórios)</v>
          </cell>
          <cell r="E1930" t="str">
            <v>un</v>
          </cell>
          <cell r="F1930">
            <v>1</v>
          </cell>
          <cell r="G1930">
            <v>2939.72</v>
          </cell>
          <cell r="H1930">
            <v>2939.72</v>
          </cell>
          <cell r="I1930">
            <v>2940</v>
          </cell>
          <cell r="J1930">
            <v>2940</v>
          </cell>
          <cell r="K1930">
            <v>-0.28000000000000003</v>
          </cell>
          <cell r="L1930" t="str">
            <v xml:space="preserve">   </v>
          </cell>
          <cell r="M1930">
            <v>0.99990000000000001</v>
          </cell>
          <cell r="N1930">
            <v>-1E-4</v>
          </cell>
          <cell r="O1930">
            <v>0</v>
          </cell>
          <cell r="P1930" t="str">
            <v xml:space="preserve">   </v>
          </cell>
          <cell r="R1930" t="str">
            <v>Comp695</v>
          </cell>
        </row>
        <row r="1931">
          <cell r="A1931">
            <v>1352</v>
          </cell>
          <cell r="B1931" t="str">
            <v>M</v>
          </cell>
          <cell r="C1931" t="str">
            <v>1.12.7.1.11</v>
          </cell>
          <cell r="D1931" t="str">
            <v>Estação base vhf completa (rádio, modem, antena, mastro e acessórios)</v>
          </cell>
          <cell r="E1931" t="str">
            <v>un</v>
          </cell>
          <cell r="F1931">
            <v>1</v>
          </cell>
          <cell r="G1931">
            <v>2939.72</v>
          </cell>
          <cell r="H1931">
            <v>2939.72</v>
          </cell>
          <cell r="I1931">
            <v>2940</v>
          </cell>
          <cell r="J1931">
            <v>2940</v>
          </cell>
          <cell r="K1931">
            <v>-0.28000000000000003</v>
          </cell>
          <cell r="L1931" t="str">
            <v xml:space="preserve">   </v>
          </cell>
          <cell r="M1931">
            <v>0.99990000000000001</v>
          </cell>
          <cell r="N1931">
            <v>-1E-4</v>
          </cell>
          <cell r="O1931">
            <v>0</v>
          </cell>
          <cell r="P1931" t="str">
            <v xml:space="preserve">   </v>
          </cell>
          <cell r="R1931" t="str">
            <v>Comp695</v>
          </cell>
        </row>
        <row r="1932">
          <cell r="A1932">
            <v>2153</v>
          </cell>
          <cell r="B1932" t="str">
            <v>M</v>
          </cell>
          <cell r="C1932" t="str">
            <v>2.2.3.4.2</v>
          </cell>
          <cell r="D1932" t="str">
            <v>Execução de ligação intra-domiciliar, em piso cerâmico, DN 100mm, sem fornecimento material Hidráulico</v>
          </cell>
          <cell r="E1932" t="str">
            <v>m</v>
          </cell>
          <cell r="F1932">
            <v>1560</v>
          </cell>
          <cell r="G1932">
            <v>61.37</v>
          </cell>
          <cell r="H1932">
            <v>95737.2</v>
          </cell>
          <cell r="I1932">
            <v>61.38</v>
          </cell>
          <cell r="J1932">
            <v>95752.8</v>
          </cell>
          <cell r="K1932">
            <v>-0.01</v>
          </cell>
          <cell r="L1932" t="str">
            <v xml:space="preserve">   </v>
          </cell>
          <cell r="M1932">
            <v>0.99980000000000002</v>
          </cell>
          <cell r="N1932">
            <v>-2.0000000000000001E-4</v>
          </cell>
          <cell r="O1932">
            <v>0</v>
          </cell>
          <cell r="P1932" t="str">
            <v xml:space="preserve">   </v>
          </cell>
          <cell r="R1932" t="str">
            <v>Comp696</v>
          </cell>
        </row>
        <row r="1933">
          <cell r="A1933">
            <v>2285</v>
          </cell>
          <cell r="B1933" t="str">
            <v>M</v>
          </cell>
          <cell r="C1933" t="str">
            <v>2.3.3.4.2</v>
          </cell>
          <cell r="D1933" t="str">
            <v>Execução de ligação intra-domiciliar, em piso cerâmico, DN 100mm, sem fornecimento material Hidráulico</v>
          </cell>
          <cell r="E1933" t="str">
            <v>m</v>
          </cell>
          <cell r="F1933">
            <v>2651</v>
          </cell>
          <cell r="G1933">
            <v>61.37</v>
          </cell>
          <cell r="H1933">
            <v>162691.87</v>
          </cell>
          <cell r="I1933">
            <v>61.38</v>
          </cell>
          <cell r="J1933">
            <v>162718.38</v>
          </cell>
          <cell r="K1933">
            <v>-0.01</v>
          </cell>
          <cell r="L1933" t="str">
            <v xml:space="preserve">   </v>
          </cell>
          <cell r="M1933">
            <v>0.99980000000000002</v>
          </cell>
          <cell r="N1933">
            <v>-2.0000000000000001E-4</v>
          </cell>
          <cell r="O1933">
            <v>0</v>
          </cell>
          <cell r="P1933" t="str">
            <v xml:space="preserve">   </v>
          </cell>
          <cell r="R1933" t="str">
            <v>Comp696</v>
          </cell>
        </row>
        <row r="1934">
          <cell r="A1934">
            <v>2584</v>
          </cell>
          <cell r="B1934" t="str">
            <v>M</v>
          </cell>
          <cell r="C1934" t="str">
            <v>2.4.3.4.2</v>
          </cell>
          <cell r="D1934" t="str">
            <v>Execução de ligação intra-domiciliar, em piso cerâmico, DN 100mm, sem fornecimento material Hidráulico</v>
          </cell>
          <cell r="E1934" t="str">
            <v>m</v>
          </cell>
          <cell r="F1934">
            <v>1431</v>
          </cell>
          <cell r="G1934">
            <v>61.37</v>
          </cell>
          <cell r="H1934">
            <v>87820.47</v>
          </cell>
          <cell r="I1934">
            <v>61.38</v>
          </cell>
          <cell r="J1934">
            <v>87834.78</v>
          </cell>
          <cell r="K1934">
            <v>-0.01</v>
          </cell>
          <cell r="L1934" t="str">
            <v xml:space="preserve">   </v>
          </cell>
          <cell r="M1934">
            <v>0.99980000000000002</v>
          </cell>
          <cell r="N1934">
            <v>-2.0000000000000001E-4</v>
          </cell>
          <cell r="O1934">
            <v>0</v>
          </cell>
          <cell r="P1934" t="str">
            <v xml:space="preserve">   </v>
          </cell>
          <cell r="R1934" t="str">
            <v>Comp696</v>
          </cell>
        </row>
        <row r="1935">
          <cell r="A1935">
            <v>2896</v>
          </cell>
          <cell r="B1935" t="str">
            <v>M</v>
          </cell>
          <cell r="C1935" t="str">
            <v>2.5.3.4.2</v>
          </cell>
          <cell r="D1935" t="str">
            <v>Execução de ligação intra-domiciliar, em piso cerâmico, DN 100mm, sem fornecimento material Hidráulico</v>
          </cell>
          <cell r="E1935" t="str">
            <v>m</v>
          </cell>
          <cell r="F1935">
            <v>4738</v>
          </cell>
          <cell r="G1935">
            <v>61.37</v>
          </cell>
          <cell r="H1935">
            <v>290771.06</v>
          </cell>
          <cell r="I1935">
            <v>61.38</v>
          </cell>
          <cell r="J1935">
            <v>290818.44</v>
          </cell>
          <cell r="K1935">
            <v>-0.01</v>
          </cell>
          <cell r="L1935" t="str">
            <v xml:space="preserve">   </v>
          </cell>
          <cell r="M1935">
            <v>0.99980000000000002</v>
          </cell>
          <cell r="N1935">
            <v>-2.0000000000000001E-4</v>
          </cell>
          <cell r="O1935">
            <v>0</v>
          </cell>
          <cell r="P1935" t="str">
            <v xml:space="preserve">   </v>
          </cell>
          <cell r="R1935" t="str">
            <v>Comp696</v>
          </cell>
        </row>
        <row r="1936">
          <cell r="A1936">
            <v>3018</v>
          </cell>
          <cell r="B1936" t="str">
            <v>M</v>
          </cell>
          <cell r="C1936" t="str">
            <v>2.6.3.4.2</v>
          </cell>
          <cell r="D1936" t="str">
            <v>Execução de ligação intra-domiciliar, em piso cerâmico, DN 100mm, sem fornecimento material Hidráulico</v>
          </cell>
          <cell r="E1936" t="str">
            <v>m</v>
          </cell>
          <cell r="F1936">
            <v>1304</v>
          </cell>
          <cell r="G1936">
            <v>61.37</v>
          </cell>
          <cell r="H1936">
            <v>80026.48</v>
          </cell>
          <cell r="I1936">
            <v>61.38</v>
          </cell>
          <cell r="J1936">
            <v>80039.520000000004</v>
          </cell>
          <cell r="K1936">
            <v>-0.01</v>
          </cell>
          <cell r="L1936" t="str">
            <v xml:space="preserve">   </v>
          </cell>
          <cell r="M1936">
            <v>0.99980000000000002</v>
          </cell>
          <cell r="N1936">
            <v>-2.0000000000000001E-4</v>
          </cell>
          <cell r="O1936">
            <v>0</v>
          </cell>
          <cell r="P1936" t="str">
            <v xml:space="preserve">   </v>
          </cell>
          <cell r="R1936" t="str">
            <v>Comp696</v>
          </cell>
        </row>
        <row r="1937">
          <cell r="A1937">
            <v>3360</v>
          </cell>
          <cell r="B1937" t="str">
            <v>M</v>
          </cell>
          <cell r="C1937" t="str">
            <v>2.7.3.4.2</v>
          </cell>
          <cell r="D1937" t="str">
            <v>Execução de ligação intra-domiciliar, em piso cerâmico, DN 100mm, sem fornecimento material Hidráulico</v>
          </cell>
          <cell r="E1937" t="str">
            <v>m</v>
          </cell>
          <cell r="F1937">
            <v>4838</v>
          </cell>
          <cell r="G1937">
            <v>61.37</v>
          </cell>
          <cell r="H1937">
            <v>296908.06</v>
          </cell>
          <cell r="I1937">
            <v>61.38</v>
          </cell>
          <cell r="J1937">
            <v>296956.44</v>
          </cell>
          <cell r="K1937">
            <v>-0.01</v>
          </cell>
          <cell r="L1937" t="str">
            <v xml:space="preserve">   </v>
          </cell>
          <cell r="M1937">
            <v>0.99980000000000002</v>
          </cell>
          <cell r="N1937">
            <v>-2.0000000000000001E-4</v>
          </cell>
          <cell r="O1937">
            <v>0</v>
          </cell>
          <cell r="P1937" t="str">
            <v xml:space="preserve">   </v>
          </cell>
          <cell r="R1937" t="str">
            <v>Comp696</v>
          </cell>
        </row>
        <row r="1938">
          <cell r="A1938">
            <v>3654</v>
          </cell>
          <cell r="B1938" t="str">
            <v>M</v>
          </cell>
          <cell r="C1938" t="str">
            <v>2.8.3.4.2</v>
          </cell>
          <cell r="D1938" t="str">
            <v>Execução de ligação intra-domiciliar, em piso cerâmico, DN 100mm, sem fornecimento material Hidráulico</v>
          </cell>
          <cell r="E1938" t="str">
            <v>m</v>
          </cell>
          <cell r="F1938">
            <v>1379</v>
          </cell>
          <cell r="G1938">
            <v>61.37</v>
          </cell>
          <cell r="H1938">
            <v>84629.23</v>
          </cell>
          <cell r="I1938">
            <v>61.38</v>
          </cell>
          <cell r="J1938">
            <v>84643.02</v>
          </cell>
          <cell r="K1938">
            <v>-0.01</v>
          </cell>
          <cell r="L1938" t="str">
            <v xml:space="preserve">   </v>
          </cell>
          <cell r="M1938">
            <v>0.99980000000000002</v>
          </cell>
          <cell r="N1938">
            <v>-2.0000000000000001E-4</v>
          </cell>
          <cell r="O1938">
            <v>0</v>
          </cell>
          <cell r="P1938" t="str">
            <v xml:space="preserve">   </v>
          </cell>
          <cell r="R1938" t="str">
            <v>Comp696</v>
          </cell>
        </row>
        <row r="1939">
          <cell r="A1939">
            <v>3935</v>
          </cell>
          <cell r="B1939" t="str">
            <v>M</v>
          </cell>
          <cell r="C1939" t="str">
            <v>2.9.3.4.2</v>
          </cell>
          <cell r="D1939" t="str">
            <v>Execução de ligação intra-domiciliar, em piso cerâmico, DN 100mm, sem fornecimento material Hidráulico</v>
          </cell>
          <cell r="E1939" t="str">
            <v>m</v>
          </cell>
          <cell r="F1939">
            <v>1641</v>
          </cell>
          <cell r="G1939">
            <v>61.37</v>
          </cell>
          <cell r="H1939">
            <v>100708.17</v>
          </cell>
          <cell r="I1939">
            <v>61.38</v>
          </cell>
          <cell r="J1939">
            <v>100724.58</v>
          </cell>
          <cell r="K1939">
            <v>-0.01</v>
          </cell>
          <cell r="L1939" t="str">
            <v xml:space="preserve">   </v>
          </cell>
          <cell r="M1939">
            <v>0.99980000000000002</v>
          </cell>
          <cell r="N1939">
            <v>-2.0000000000000001E-4</v>
          </cell>
          <cell r="O1939">
            <v>0</v>
          </cell>
          <cell r="P1939" t="str">
            <v xml:space="preserve">   </v>
          </cell>
          <cell r="R1939" t="str">
            <v>Comp696</v>
          </cell>
        </row>
        <row r="1940">
          <cell r="A1940">
            <v>2152</v>
          </cell>
          <cell r="B1940" t="str">
            <v>M</v>
          </cell>
          <cell r="C1940" t="str">
            <v>2.2.3.4.1</v>
          </cell>
          <cell r="D1940" t="str">
            <v>Execução de ligação intra-domiciliar, em piso de concreto simples, DN 100mm, sem fornecimento do material Hidráulico</v>
          </cell>
          <cell r="E1940" t="str">
            <v>m</v>
          </cell>
          <cell r="F1940">
            <v>1665</v>
          </cell>
          <cell r="G1940">
            <v>40.72</v>
          </cell>
          <cell r="H1940">
            <v>67798.8</v>
          </cell>
          <cell r="I1940">
            <v>40.72</v>
          </cell>
          <cell r="J1940">
            <v>67798.8</v>
          </cell>
          <cell r="K1940">
            <v>0</v>
          </cell>
          <cell r="L1940" t="str">
            <v xml:space="preserve">   </v>
          </cell>
          <cell r="M1940">
            <v>1</v>
          </cell>
          <cell r="N1940">
            <v>0</v>
          </cell>
          <cell r="O1940">
            <v>0</v>
          </cell>
          <cell r="P1940" t="str">
            <v xml:space="preserve">   </v>
          </cell>
          <cell r="R1940" t="str">
            <v>Comp697</v>
          </cell>
        </row>
        <row r="1941">
          <cell r="A1941">
            <v>2284</v>
          </cell>
          <cell r="B1941" t="str">
            <v>M</v>
          </cell>
          <cell r="C1941" t="str">
            <v>2.3.3.4.1</v>
          </cell>
          <cell r="D1941" t="str">
            <v>Execução de ligação intra-domiciliar, em piso de concreto simples, DN 100mm, sem fornecimento do material Hidráulico</v>
          </cell>
          <cell r="E1941" t="str">
            <v>m</v>
          </cell>
          <cell r="F1941">
            <v>2828</v>
          </cell>
          <cell r="G1941">
            <v>40.72</v>
          </cell>
          <cell r="H1941">
            <v>115156.16</v>
          </cell>
          <cell r="I1941">
            <v>40.72</v>
          </cell>
          <cell r="J1941">
            <v>115156.16</v>
          </cell>
          <cell r="K1941">
            <v>0</v>
          </cell>
          <cell r="L1941" t="str">
            <v xml:space="preserve">   </v>
          </cell>
          <cell r="M1941">
            <v>1</v>
          </cell>
          <cell r="N1941">
            <v>0</v>
          </cell>
          <cell r="O1941">
            <v>0</v>
          </cell>
          <cell r="P1941" t="str">
            <v xml:space="preserve">   </v>
          </cell>
          <cell r="R1941" t="str">
            <v>Comp697</v>
          </cell>
        </row>
        <row r="1942">
          <cell r="A1942">
            <v>2583</v>
          </cell>
          <cell r="B1942" t="str">
            <v>M</v>
          </cell>
          <cell r="C1942" t="str">
            <v>2.4.3.4.1</v>
          </cell>
          <cell r="D1942" t="str">
            <v>Execução de ligação intra-domiciliar, em piso de concreto simples, DN 100mm, sem fornecimento do material Hidráulico</v>
          </cell>
          <cell r="E1942" t="str">
            <v>m</v>
          </cell>
          <cell r="F1942">
            <v>1526</v>
          </cell>
          <cell r="G1942">
            <v>40.72</v>
          </cell>
          <cell r="H1942">
            <v>62138.720000000001</v>
          </cell>
          <cell r="I1942">
            <v>40.72</v>
          </cell>
          <cell r="J1942">
            <v>62138.720000000001</v>
          </cell>
          <cell r="K1942">
            <v>0</v>
          </cell>
          <cell r="L1942" t="str">
            <v xml:space="preserve">   </v>
          </cell>
          <cell r="M1942">
            <v>1</v>
          </cell>
          <cell r="N1942">
            <v>0</v>
          </cell>
          <cell r="O1942">
            <v>0</v>
          </cell>
          <cell r="P1942" t="str">
            <v xml:space="preserve">   </v>
          </cell>
          <cell r="R1942" t="str">
            <v>Comp697</v>
          </cell>
        </row>
        <row r="1943">
          <cell r="A1943">
            <v>2895</v>
          </cell>
          <cell r="B1943" t="str">
            <v>M</v>
          </cell>
          <cell r="C1943" t="str">
            <v>2.5.3.4.1</v>
          </cell>
          <cell r="D1943" t="str">
            <v>Execução de ligação intra-domiciliar, em piso de concreto simples, DN 100mm, sem fornecimento do material Hidráulico</v>
          </cell>
          <cell r="E1943" t="str">
            <v>m</v>
          </cell>
          <cell r="F1943">
            <v>4738</v>
          </cell>
          <cell r="G1943">
            <v>40.72</v>
          </cell>
          <cell r="H1943">
            <v>192931.36</v>
          </cell>
          <cell r="I1943">
            <v>40.72</v>
          </cell>
          <cell r="J1943">
            <v>192931.36</v>
          </cell>
          <cell r="K1943">
            <v>0</v>
          </cell>
          <cell r="L1943" t="str">
            <v xml:space="preserve">   </v>
          </cell>
          <cell r="M1943">
            <v>1</v>
          </cell>
          <cell r="N1943">
            <v>0</v>
          </cell>
          <cell r="O1943">
            <v>0</v>
          </cell>
          <cell r="P1943" t="str">
            <v xml:space="preserve">   </v>
          </cell>
          <cell r="R1943" t="str">
            <v>Comp697</v>
          </cell>
        </row>
        <row r="1944">
          <cell r="A1944">
            <v>3017</v>
          </cell>
          <cell r="B1944" t="str">
            <v>M</v>
          </cell>
          <cell r="C1944" t="str">
            <v>2.6.3.4.1</v>
          </cell>
          <cell r="D1944" t="str">
            <v>Execução de ligação intra-domiciliar, em piso de concreto simples, DN 100mm, sem fornecimento do material Hidráulico</v>
          </cell>
          <cell r="E1944" t="str">
            <v>m</v>
          </cell>
          <cell r="F1944">
            <v>1391</v>
          </cell>
          <cell r="G1944">
            <v>40.72</v>
          </cell>
          <cell r="H1944">
            <v>56641.52</v>
          </cell>
          <cell r="I1944">
            <v>40.72</v>
          </cell>
          <cell r="J1944">
            <v>56641.52</v>
          </cell>
          <cell r="K1944">
            <v>0</v>
          </cell>
          <cell r="L1944" t="str">
            <v xml:space="preserve">   </v>
          </cell>
          <cell r="M1944">
            <v>1</v>
          </cell>
          <cell r="N1944">
            <v>0</v>
          </cell>
          <cell r="O1944">
            <v>0</v>
          </cell>
          <cell r="P1944" t="str">
            <v xml:space="preserve">   </v>
          </cell>
          <cell r="R1944" t="str">
            <v>Comp697</v>
          </cell>
        </row>
        <row r="1945">
          <cell r="A1945">
            <v>3359</v>
          </cell>
          <cell r="B1945" t="str">
            <v>M</v>
          </cell>
          <cell r="C1945" t="str">
            <v>2.7.3.4.1</v>
          </cell>
          <cell r="D1945" t="str">
            <v>Execução de ligação intra-domiciliar, em piso de concreto simples, DN 100mm, sem fornecimento do material Hidráulico</v>
          </cell>
          <cell r="E1945" t="str">
            <v>m</v>
          </cell>
          <cell r="F1945">
            <v>5160</v>
          </cell>
          <cell r="G1945">
            <v>40.72</v>
          </cell>
          <cell r="H1945">
            <v>210115.20000000001</v>
          </cell>
          <cell r="I1945">
            <v>40.72</v>
          </cell>
          <cell r="J1945">
            <v>210115.20000000001</v>
          </cell>
          <cell r="K1945">
            <v>0</v>
          </cell>
          <cell r="L1945" t="str">
            <v xml:space="preserve">   </v>
          </cell>
          <cell r="M1945">
            <v>1</v>
          </cell>
          <cell r="N1945">
            <v>0</v>
          </cell>
          <cell r="O1945">
            <v>0</v>
          </cell>
          <cell r="P1945" t="str">
            <v xml:space="preserve">   </v>
          </cell>
          <cell r="R1945" t="str">
            <v>Comp697</v>
          </cell>
        </row>
        <row r="1946">
          <cell r="A1946">
            <v>3653</v>
          </cell>
          <cell r="B1946" t="str">
            <v>M</v>
          </cell>
          <cell r="C1946" t="str">
            <v>2.8.3.4.1</v>
          </cell>
          <cell r="D1946" t="str">
            <v>Execução de ligação intra-domiciliar, em piso de concreto simples, DN 100mm, sem fornecimento do material Hidráulico</v>
          </cell>
          <cell r="E1946" t="str">
            <v>m</v>
          </cell>
          <cell r="F1946">
            <v>1379</v>
          </cell>
          <cell r="G1946">
            <v>40.72</v>
          </cell>
          <cell r="H1946">
            <v>56152.88</v>
          </cell>
          <cell r="I1946">
            <v>40.72</v>
          </cell>
          <cell r="J1946">
            <v>56152.88</v>
          </cell>
          <cell r="K1946">
            <v>0</v>
          </cell>
          <cell r="L1946" t="str">
            <v xml:space="preserve">   </v>
          </cell>
          <cell r="M1946">
            <v>1</v>
          </cell>
          <cell r="N1946">
            <v>0</v>
          </cell>
          <cell r="O1946">
            <v>0</v>
          </cell>
          <cell r="P1946" t="str">
            <v xml:space="preserve">   </v>
          </cell>
          <cell r="R1946" t="str">
            <v>Comp697</v>
          </cell>
        </row>
        <row r="1947">
          <cell r="A1947">
            <v>3934</v>
          </cell>
          <cell r="B1947" t="str">
            <v>M</v>
          </cell>
          <cell r="C1947" t="str">
            <v>2.9.3.4.1</v>
          </cell>
          <cell r="D1947" t="str">
            <v>Execução de ligação intra-domiciliar, em piso de concreto simples, DN 100mm, sem fornecimento do material Hidráulico</v>
          </cell>
          <cell r="E1947" t="str">
            <v>m</v>
          </cell>
          <cell r="F1947">
            <v>1751</v>
          </cell>
          <cell r="G1947">
            <v>40.72</v>
          </cell>
          <cell r="H1947">
            <v>71300.72</v>
          </cell>
          <cell r="I1947">
            <v>40.72</v>
          </cell>
          <cell r="J1947">
            <v>71300.72</v>
          </cell>
          <cell r="K1947">
            <v>0</v>
          </cell>
          <cell r="L1947" t="str">
            <v xml:space="preserve">   </v>
          </cell>
          <cell r="M1947">
            <v>1</v>
          </cell>
          <cell r="N1947">
            <v>0</v>
          </cell>
          <cell r="O1947">
            <v>0</v>
          </cell>
          <cell r="P1947" t="str">
            <v xml:space="preserve">   </v>
          </cell>
          <cell r="R1947" t="str">
            <v>Comp697</v>
          </cell>
        </row>
        <row r="1948">
          <cell r="A1948">
            <v>2154</v>
          </cell>
          <cell r="B1948" t="str">
            <v>M</v>
          </cell>
          <cell r="C1948" t="str">
            <v>2.2.3.4.3</v>
          </cell>
          <cell r="D1948" t="str">
            <v>Execução de ligação intra-domiciliar, em piso em terreno natural, DN 100mm, sem fornecimento do material hidráulico</v>
          </cell>
          <cell r="E1948" t="str">
            <v>m</v>
          </cell>
          <cell r="F1948">
            <v>347</v>
          </cell>
          <cell r="G1948">
            <v>13.96</v>
          </cell>
          <cell r="H1948">
            <v>4844.12</v>
          </cell>
          <cell r="I1948">
            <v>13.98</v>
          </cell>
          <cell r="J1948">
            <v>4851.0600000000004</v>
          </cell>
          <cell r="K1948">
            <v>-0.02</v>
          </cell>
          <cell r="L1948" t="str">
            <v xml:space="preserve">   </v>
          </cell>
          <cell r="M1948">
            <v>0.99860000000000004</v>
          </cell>
          <cell r="N1948">
            <v>-1.4E-3</v>
          </cell>
          <cell r="O1948">
            <v>0</v>
          </cell>
          <cell r="P1948" t="str">
            <v xml:space="preserve">   </v>
          </cell>
          <cell r="R1948" t="str">
            <v>Comp698</v>
          </cell>
        </row>
        <row r="1949">
          <cell r="A1949">
            <v>2286</v>
          </cell>
          <cell r="B1949" t="str">
            <v>M</v>
          </cell>
          <cell r="C1949" t="str">
            <v>2.3.3.4.3</v>
          </cell>
          <cell r="D1949" t="str">
            <v>Execução de ligação intra-domiciliar, em piso em terreno natural, DN 100mm, sem fornecimento do material hidráulico</v>
          </cell>
          <cell r="E1949" t="str">
            <v>m</v>
          </cell>
          <cell r="F1949">
            <v>590</v>
          </cell>
          <cell r="G1949">
            <v>13.96</v>
          </cell>
          <cell r="H1949">
            <v>8236.4</v>
          </cell>
          <cell r="I1949">
            <v>13.98</v>
          </cell>
          <cell r="J1949">
            <v>8248.2000000000007</v>
          </cell>
          <cell r="K1949">
            <v>-0.02</v>
          </cell>
          <cell r="L1949" t="str">
            <v xml:space="preserve">   </v>
          </cell>
          <cell r="M1949">
            <v>0.99860000000000004</v>
          </cell>
          <cell r="N1949">
            <v>-1.4E-3</v>
          </cell>
          <cell r="O1949">
            <v>0</v>
          </cell>
          <cell r="P1949" t="str">
            <v xml:space="preserve">   </v>
          </cell>
          <cell r="R1949" t="str">
            <v>Comp698</v>
          </cell>
        </row>
        <row r="1950">
          <cell r="A1950">
            <v>2585</v>
          </cell>
          <cell r="B1950" t="str">
            <v>M</v>
          </cell>
          <cell r="C1950" t="str">
            <v>2.4.3.4.3</v>
          </cell>
          <cell r="D1950" t="str">
            <v>Execução de ligação intra-domiciliar, em piso em terreno natural, DN 100mm, sem fornecimento do material hidráulico</v>
          </cell>
          <cell r="E1950" t="str">
            <v>m</v>
          </cell>
          <cell r="F1950">
            <v>318</v>
          </cell>
          <cell r="G1950">
            <v>13.96</v>
          </cell>
          <cell r="H1950">
            <v>4439.28</v>
          </cell>
          <cell r="I1950">
            <v>13.98</v>
          </cell>
          <cell r="J1950">
            <v>4445.6400000000003</v>
          </cell>
          <cell r="K1950">
            <v>-0.02</v>
          </cell>
          <cell r="L1950" t="str">
            <v xml:space="preserve">   </v>
          </cell>
          <cell r="M1950">
            <v>0.99860000000000004</v>
          </cell>
          <cell r="N1950">
            <v>-1.4E-3</v>
          </cell>
          <cell r="O1950">
            <v>0</v>
          </cell>
          <cell r="P1950" t="str">
            <v xml:space="preserve">   </v>
          </cell>
          <cell r="R1950" t="str">
            <v>Comp698</v>
          </cell>
        </row>
        <row r="1951">
          <cell r="A1951">
            <v>2897</v>
          </cell>
          <cell r="B1951" t="str">
            <v>M</v>
          </cell>
          <cell r="C1951" t="str">
            <v>2.5.3.4.3</v>
          </cell>
          <cell r="D1951" t="str">
            <v>Execução de ligação intra-domiciliar, em piso em terreno natural, DN 100mm, sem fornecimento do material hidráulico</v>
          </cell>
          <cell r="E1951" t="str">
            <v>m</v>
          </cell>
          <cell r="F1951">
            <v>1054</v>
          </cell>
          <cell r="G1951">
            <v>13.96</v>
          </cell>
          <cell r="H1951">
            <v>14713.84</v>
          </cell>
          <cell r="I1951">
            <v>13.98</v>
          </cell>
          <cell r="J1951">
            <v>14734.92</v>
          </cell>
          <cell r="K1951">
            <v>-0.02</v>
          </cell>
          <cell r="L1951" t="str">
            <v xml:space="preserve">   </v>
          </cell>
          <cell r="M1951">
            <v>0.99860000000000004</v>
          </cell>
          <cell r="N1951">
            <v>-1.4E-3</v>
          </cell>
          <cell r="O1951">
            <v>0</v>
          </cell>
          <cell r="P1951" t="str">
            <v xml:space="preserve">   </v>
          </cell>
          <cell r="R1951" t="str">
            <v>Comp698</v>
          </cell>
        </row>
        <row r="1952">
          <cell r="A1952">
            <v>3019</v>
          </cell>
          <cell r="B1952" t="str">
            <v>M</v>
          </cell>
          <cell r="C1952" t="str">
            <v>2.6.3.4.3</v>
          </cell>
          <cell r="D1952" t="str">
            <v>Execução de ligação intra-domiciliar, em piso em terreno natural, DN 100mm, sem fornecimento do material hidráulico</v>
          </cell>
          <cell r="E1952" t="str">
            <v>m</v>
          </cell>
          <cell r="F1952">
            <v>290</v>
          </cell>
          <cell r="G1952">
            <v>13.96</v>
          </cell>
          <cell r="H1952">
            <v>4048.4</v>
          </cell>
          <cell r="I1952">
            <v>13.98</v>
          </cell>
          <cell r="J1952">
            <v>4054.2</v>
          </cell>
          <cell r="K1952">
            <v>-0.02</v>
          </cell>
          <cell r="L1952" t="str">
            <v xml:space="preserve">   </v>
          </cell>
          <cell r="M1952">
            <v>0.99860000000000004</v>
          </cell>
          <cell r="N1952">
            <v>-1.4E-3</v>
          </cell>
          <cell r="O1952">
            <v>0</v>
          </cell>
          <cell r="P1952" t="str">
            <v xml:space="preserve">   </v>
          </cell>
          <cell r="R1952" t="str">
            <v>Comp698</v>
          </cell>
        </row>
        <row r="1953">
          <cell r="A1953">
            <v>3361</v>
          </cell>
          <cell r="B1953" t="str">
            <v>M</v>
          </cell>
          <cell r="C1953" t="str">
            <v>2.7.3.4.3</v>
          </cell>
          <cell r="D1953" t="str">
            <v>Execução de ligação intra-domiciliar, em piso em terreno natural, DN 100mm, sem fornecimento do material hidráulico</v>
          </cell>
          <cell r="E1953" t="str">
            <v>m</v>
          </cell>
          <cell r="F1953">
            <v>1077</v>
          </cell>
          <cell r="G1953">
            <v>13.96</v>
          </cell>
          <cell r="H1953">
            <v>15034.92</v>
          </cell>
          <cell r="I1953">
            <v>13.98</v>
          </cell>
          <cell r="J1953">
            <v>15056.46</v>
          </cell>
          <cell r="K1953">
            <v>-0.02</v>
          </cell>
          <cell r="L1953" t="str">
            <v xml:space="preserve">   </v>
          </cell>
          <cell r="M1953">
            <v>0.99860000000000004</v>
          </cell>
          <cell r="N1953">
            <v>-1.4E-3</v>
          </cell>
          <cell r="O1953">
            <v>0</v>
          </cell>
          <cell r="P1953" t="str">
            <v xml:space="preserve">   </v>
          </cell>
          <cell r="R1953" t="str">
            <v>Comp698</v>
          </cell>
        </row>
        <row r="1954">
          <cell r="A1954">
            <v>3655</v>
          </cell>
          <cell r="B1954" t="str">
            <v>M</v>
          </cell>
          <cell r="C1954" t="str">
            <v>2.8.3.4.3</v>
          </cell>
          <cell r="D1954" t="str">
            <v>Execução de ligação intra-domiciliar, em piso em terreno natural, DN 100mm, sem fornecimento do material hidráulico</v>
          </cell>
          <cell r="E1954" t="str">
            <v>m</v>
          </cell>
          <cell r="F1954">
            <v>307</v>
          </cell>
          <cell r="G1954">
            <v>13.96</v>
          </cell>
          <cell r="H1954">
            <v>4285.72</v>
          </cell>
          <cell r="I1954">
            <v>13.98</v>
          </cell>
          <cell r="J1954">
            <v>4291.8599999999997</v>
          </cell>
          <cell r="K1954">
            <v>-0.02</v>
          </cell>
          <cell r="L1954" t="str">
            <v xml:space="preserve">   </v>
          </cell>
          <cell r="M1954">
            <v>0.99860000000000004</v>
          </cell>
          <cell r="N1954">
            <v>-1.4E-3</v>
          </cell>
          <cell r="O1954">
            <v>0</v>
          </cell>
          <cell r="P1954" t="str">
            <v xml:space="preserve">   </v>
          </cell>
          <cell r="R1954" t="str">
            <v>Comp698</v>
          </cell>
        </row>
        <row r="1955">
          <cell r="A1955">
            <v>3936</v>
          </cell>
          <cell r="B1955" t="str">
            <v>M</v>
          </cell>
          <cell r="C1955" t="str">
            <v>2.9.3.4.3</v>
          </cell>
          <cell r="D1955" t="str">
            <v>Execução de ligação intra-domiciliar, em piso em terreno natural, DN 100mm, sem fornecimento do material hidráulico</v>
          </cell>
          <cell r="E1955" t="str">
            <v>m</v>
          </cell>
          <cell r="F1955">
            <v>365</v>
          </cell>
          <cell r="G1955">
            <v>13.96</v>
          </cell>
          <cell r="H1955">
            <v>5095.3999999999996</v>
          </cell>
          <cell r="I1955">
            <v>13.98</v>
          </cell>
          <cell r="J1955">
            <v>5102.7</v>
          </cell>
          <cell r="K1955">
            <v>-0.02</v>
          </cell>
          <cell r="L1955" t="str">
            <v xml:space="preserve">   </v>
          </cell>
          <cell r="M1955">
            <v>0.99860000000000004</v>
          </cell>
          <cell r="N1955">
            <v>-1.4E-3</v>
          </cell>
          <cell r="O1955">
            <v>0</v>
          </cell>
          <cell r="P1955" t="str">
            <v xml:space="preserve">   </v>
          </cell>
          <cell r="R1955" t="str">
            <v>Comp698</v>
          </cell>
        </row>
        <row r="1956">
          <cell r="A1956">
            <v>2133</v>
          </cell>
          <cell r="B1956" t="str">
            <v>M</v>
          </cell>
          <cell r="C1956" t="str">
            <v>2.2.2.3.2</v>
          </cell>
          <cell r="D1956" t="str">
            <v>Execução de ramal predial para esgoto em pavimentação com paralelepípedo / pedra irregular, DN 100mm, sem fornecimento do material hidráulico</v>
          </cell>
          <cell r="E1956" t="str">
            <v>m</v>
          </cell>
          <cell r="F1956">
            <v>115</v>
          </cell>
          <cell r="G1956">
            <v>39.33</v>
          </cell>
          <cell r="H1956">
            <v>4522.95</v>
          </cell>
          <cell r="I1956">
            <v>39.299999999999997</v>
          </cell>
          <cell r="J1956">
            <v>4519.5</v>
          </cell>
          <cell r="K1956">
            <v>0.03</v>
          </cell>
          <cell r="L1956" t="str">
            <v xml:space="preserve">   </v>
          </cell>
          <cell r="M1956">
            <v>1.0007999999999999</v>
          </cell>
          <cell r="N1956">
            <v>8.0000000000000004E-4</v>
          </cell>
          <cell r="O1956">
            <v>0</v>
          </cell>
          <cell r="P1956">
            <v>3.0000000000001099E-2</v>
          </cell>
          <cell r="R1956" t="str">
            <v>Comp699</v>
          </cell>
        </row>
        <row r="1957">
          <cell r="A1957">
            <v>2265</v>
          </cell>
          <cell r="B1957" t="str">
            <v>M</v>
          </cell>
          <cell r="C1957" t="str">
            <v>2.3.2.3.2</v>
          </cell>
          <cell r="D1957" t="str">
            <v>Execução de ramal predial para esgoto em pavimentação com paralelepípedo / pedra irregular, DN 100mm, sem fornecimento do material hidráulico</v>
          </cell>
          <cell r="E1957" t="str">
            <v>m</v>
          </cell>
          <cell r="F1957">
            <v>196</v>
          </cell>
          <cell r="G1957">
            <v>39.33</v>
          </cell>
          <cell r="H1957">
            <v>7708.68</v>
          </cell>
          <cell r="I1957">
            <v>39.299999999999997</v>
          </cell>
          <cell r="J1957">
            <v>7702.8</v>
          </cell>
          <cell r="K1957">
            <v>0.03</v>
          </cell>
          <cell r="L1957" t="str">
            <v xml:space="preserve">   </v>
          </cell>
          <cell r="M1957">
            <v>1.0007999999999999</v>
          </cell>
          <cell r="N1957">
            <v>8.0000000000000004E-4</v>
          </cell>
          <cell r="O1957">
            <v>0</v>
          </cell>
          <cell r="P1957">
            <v>3.0000000000001099E-2</v>
          </cell>
          <cell r="R1957" t="str">
            <v>Comp699</v>
          </cell>
        </row>
        <row r="1958">
          <cell r="A1958">
            <v>2564</v>
          </cell>
          <cell r="B1958" t="str">
            <v>M</v>
          </cell>
          <cell r="C1958" t="str">
            <v>2.4.2.3.2</v>
          </cell>
          <cell r="D1958" t="str">
            <v>Execução de ramal predial para esgoto em pavimentação com paralelepípedo / pedra irregular, DN 100mm, sem fornecimento do material hidráulico</v>
          </cell>
          <cell r="E1958" t="str">
            <v>m</v>
          </cell>
          <cell r="F1958">
            <v>106</v>
          </cell>
          <cell r="G1958">
            <v>39.33</v>
          </cell>
          <cell r="H1958">
            <v>4168.9799999999996</v>
          </cell>
          <cell r="I1958">
            <v>39.299999999999997</v>
          </cell>
          <cell r="J1958">
            <v>4165.8</v>
          </cell>
          <cell r="K1958">
            <v>0.03</v>
          </cell>
          <cell r="L1958" t="str">
            <v xml:space="preserve">   </v>
          </cell>
          <cell r="M1958">
            <v>1.0007999999999999</v>
          </cell>
          <cell r="N1958">
            <v>8.0000000000000004E-4</v>
          </cell>
          <cell r="O1958">
            <v>0</v>
          </cell>
          <cell r="P1958">
            <v>3.0000000000001099E-2</v>
          </cell>
          <cell r="R1958" t="str">
            <v>Comp699</v>
          </cell>
        </row>
        <row r="1959">
          <cell r="A1959">
            <v>2876</v>
          </cell>
          <cell r="B1959" t="str">
            <v>M</v>
          </cell>
          <cell r="C1959" t="str">
            <v>2.5.2.3.2</v>
          </cell>
          <cell r="D1959" t="str">
            <v>Execução de ramal predial para esgoto em pavimentação com paralelepípedo / pedra irregular, DN 100mm, sem fornecimento do material hidráulico</v>
          </cell>
          <cell r="E1959" t="str">
            <v>m</v>
          </cell>
          <cell r="F1959">
            <v>351</v>
          </cell>
          <cell r="G1959">
            <v>39.33</v>
          </cell>
          <cell r="H1959">
            <v>13804.83</v>
          </cell>
          <cell r="I1959">
            <v>39.299999999999997</v>
          </cell>
          <cell r="J1959">
            <v>13794.3</v>
          </cell>
          <cell r="K1959">
            <v>0.03</v>
          </cell>
          <cell r="L1959" t="str">
            <v xml:space="preserve">   </v>
          </cell>
          <cell r="M1959">
            <v>1.0007999999999999</v>
          </cell>
          <cell r="N1959">
            <v>8.0000000000000004E-4</v>
          </cell>
          <cell r="O1959">
            <v>0</v>
          </cell>
          <cell r="P1959">
            <v>3.0000000000001099E-2</v>
          </cell>
          <cell r="R1959" t="str">
            <v>Comp699</v>
          </cell>
        </row>
        <row r="1960">
          <cell r="A1960">
            <v>2998</v>
          </cell>
          <cell r="B1960" t="str">
            <v>M</v>
          </cell>
          <cell r="C1960" t="str">
            <v>2.6.2.3.2</v>
          </cell>
          <cell r="D1960" t="str">
            <v>Execução de ramal predial para esgoto em pavimentação com paralelepípedo / pedra irregular, DN 100mm, sem fornecimento do material hidráulico</v>
          </cell>
          <cell r="E1960" t="str">
            <v>m</v>
          </cell>
          <cell r="F1960">
            <v>96</v>
          </cell>
          <cell r="G1960">
            <v>39.33</v>
          </cell>
          <cell r="H1960">
            <v>3775.68</v>
          </cell>
          <cell r="I1960">
            <v>39.299999999999997</v>
          </cell>
          <cell r="J1960">
            <v>3772.8</v>
          </cell>
          <cell r="K1960">
            <v>0.03</v>
          </cell>
          <cell r="L1960" t="str">
            <v xml:space="preserve">   </v>
          </cell>
          <cell r="M1960">
            <v>1.0007999999999999</v>
          </cell>
          <cell r="N1960">
            <v>8.0000000000000004E-4</v>
          </cell>
          <cell r="O1960">
            <v>0</v>
          </cell>
          <cell r="P1960">
            <v>3.0000000000001099E-2</v>
          </cell>
          <cell r="R1960" t="str">
            <v>Comp699</v>
          </cell>
        </row>
        <row r="1961">
          <cell r="A1961">
            <v>3340</v>
          </cell>
          <cell r="B1961" t="str">
            <v>M</v>
          </cell>
          <cell r="C1961" t="str">
            <v>2.7.2.3.2</v>
          </cell>
          <cell r="D1961" t="str">
            <v>Execução de ramal predial para esgoto em pavimentação com paralelepípedo / pedra irregular, DN 100mm, sem fornecimento do material hidráulico</v>
          </cell>
          <cell r="E1961" t="str">
            <v>m</v>
          </cell>
          <cell r="F1961">
            <v>358</v>
          </cell>
          <cell r="G1961">
            <v>39.33</v>
          </cell>
          <cell r="H1961">
            <v>14080.14</v>
          </cell>
          <cell r="I1961">
            <v>39.299999999999997</v>
          </cell>
          <cell r="J1961">
            <v>14069.4</v>
          </cell>
          <cell r="K1961">
            <v>0.03</v>
          </cell>
          <cell r="L1961" t="str">
            <v xml:space="preserve">   </v>
          </cell>
          <cell r="M1961">
            <v>1.0007999999999999</v>
          </cell>
          <cell r="N1961">
            <v>8.0000000000000004E-4</v>
          </cell>
          <cell r="O1961">
            <v>0</v>
          </cell>
          <cell r="P1961">
            <v>3.0000000000001099E-2</v>
          </cell>
          <cell r="R1961" t="str">
            <v>Comp699</v>
          </cell>
        </row>
        <row r="1962">
          <cell r="A1962">
            <v>3634</v>
          </cell>
          <cell r="B1962" t="str">
            <v>M</v>
          </cell>
          <cell r="C1962" t="str">
            <v>2.8.2.3.2</v>
          </cell>
          <cell r="D1962" t="str">
            <v>Execução de ramal predial para esgoto em pavimentação com paralelepípedo / pedra irregular, DN 100mm, sem fornecimento do material hidráulico</v>
          </cell>
          <cell r="E1962" t="str">
            <v>m</v>
          </cell>
          <cell r="F1962">
            <v>102</v>
          </cell>
          <cell r="G1962">
            <v>39.33</v>
          </cell>
          <cell r="H1962">
            <v>4011.66</v>
          </cell>
          <cell r="I1962">
            <v>39.299999999999997</v>
          </cell>
          <cell r="J1962">
            <v>4008.6</v>
          </cell>
          <cell r="K1962">
            <v>0.03</v>
          </cell>
          <cell r="L1962" t="str">
            <v xml:space="preserve">   </v>
          </cell>
          <cell r="M1962">
            <v>1.0007999999999999</v>
          </cell>
          <cell r="N1962">
            <v>8.0000000000000004E-4</v>
          </cell>
          <cell r="O1962">
            <v>0</v>
          </cell>
          <cell r="P1962">
            <v>3.0000000000001099E-2</v>
          </cell>
          <cell r="R1962" t="str">
            <v>Comp699</v>
          </cell>
        </row>
        <row r="1963">
          <cell r="A1963">
            <v>3915</v>
          </cell>
          <cell r="B1963" t="str">
            <v>M</v>
          </cell>
          <cell r="C1963" t="str">
            <v>2.9.2.3.2</v>
          </cell>
          <cell r="D1963" t="str">
            <v>Execução de ramal predial para esgoto em pavimentação com paralelepípedo / pedra irregular, DN 100mm, sem fornecimento do material hidráulico</v>
          </cell>
          <cell r="E1963" t="str">
            <v>m</v>
          </cell>
          <cell r="F1963">
            <v>121</v>
          </cell>
          <cell r="G1963">
            <v>39.33</v>
          </cell>
          <cell r="H1963">
            <v>4758.93</v>
          </cell>
          <cell r="I1963">
            <v>39.299999999999997</v>
          </cell>
          <cell r="J1963">
            <v>4755.3</v>
          </cell>
          <cell r="K1963">
            <v>0.03</v>
          </cell>
          <cell r="L1963" t="str">
            <v xml:space="preserve">   </v>
          </cell>
          <cell r="M1963">
            <v>1.0007999999999999</v>
          </cell>
          <cell r="N1963">
            <v>8.0000000000000004E-4</v>
          </cell>
          <cell r="O1963">
            <v>0</v>
          </cell>
          <cell r="P1963">
            <v>3.0000000000001099E-2</v>
          </cell>
          <cell r="R1963" t="str">
            <v>Comp699</v>
          </cell>
        </row>
        <row r="1964">
          <cell r="A1964">
            <v>2132</v>
          </cell>
          <cell r="B1964" t="str">
            <v>M</v>
          </cell>
          <cell r="C1964" t="str">
            <v>2.2.2.3.1</v>
          </cell>
          <cell r="D1964" t="str">
            <v>Execução de ramal predial para esgoto em pavimento asfaltico, DN 100mm, sem recomposição pavimentação asfaltica e sem fornecimento do material hidráulico</v>
          </cell>
          <cell r="E1964" t="str">
            <v>m</v>
          </cell>
          <cell r="F1964">
            <v>1504</v>
          </cell>
          <cell r="G1964">
            <v>41.94</v>
          </cell>
          <cell r="H1964">
            <v>63077.760000000002</v>
          </cell>
          <cell r="I1964">
            <v>41.94</v>
          </cell>
          <cell r="J1964">
            <v>63077.760000000002</v>
          </cell>
          <cell r="K1964">
            <v>0</v>
          </cell>
          <cell r="L1964" t="str">
            <v xml:space="preserve">   </v>
          </cell>
          <cell r="M1964">
            <v>1</v>
          </cell>
          <cell r="N1964">
            <v>0</v>
          </cell>
          <cell r="O1964">
            <v>0</v>
          </cell>
          <cell r="P1964" t="str">
            <v xml:space="preserve">   </v>
          </cell>
          <cell r="R1964" t="str">
            <v>Comp700</v>
          </cell>
        </row>
        <row r="1965">
          <cell r="A1965">
            <v>2264</v>
          </cell>
          <cell r="B1965" t="str">
            <v>M</v>
          </cell>
          <cell r="C1965" t="str">
            <v>2.3.2.3.1</v>
          </cell>
          <cell r="D1965" t="str">
            <v>Execução de ramal predial para esgoto em pavimento asfaltico, DN 100mm, sem recomposição pavimentação asfaltica e sem fornecimento do material hidráulico</v>
          </cell>
          <cell r="E1965" t="str">
            <v>m</v>
          </cell>
          <cell r="F1965">
            <v>2554</v>
          </cell>
          <cell r="G1965">
            <v>41.94</v>
          </cell>
          <cell r="H1965">
            <v>107114.76</v>
          </cell>
          <cell r="I1965">
            <v>41.94</v>
          </cell>
          <cell r="J1965">
            <v>107114.76</v>
          </cell>
          <cell r="K1965">
            <v>0</v>
          </cell>
          <cell r="L1965" t="str">
            <v xml:space="preserve">   </v>
          </cell>
          <cell r="M1965">
            <v>1</v>
          </cell>
          <cell r="N1965">
            <v>0</v>
          </cell>
          <cell r="O1965">
            <v>0</v>
          </cell>
          <cell r="P1965" t="str">
            <v xml:space="preserve">   </v>
          </cell>
          <cell r="R1965" t="str">
            <v>Comp700</v>
          </cell>
        </row>
        <row r="1966">
          <cell r="A1966">
            <v>2563</v>
          </cell>
          <cell r="B1966" t="str">
            <v>M</v>
          </cell>
          <cell r="C1966" t="str">
            <v>2.4.2.3.1</v>
          </cell>
          <cell r="D1966" t="str">
            <v>Execução de ramal predial para esgoto em pavimento asfaltico, DN 100mm, sem recomposição pavimentação asfaltica e sem fornecimento do material hidráulico</v>
          </cell>
          <cell r="E1966" t="str">
            <v>m</v>
          </cell>
          <cell r="F1966">
            <v>1379</v>
          </cell>
          <cell r="G1966">
            <v>41.94</v>
          </cell>
          <cell r="H1966">
            <v>57835.26</v>
          </cell>
          <cell r="I1966">
            <v>41.94</v>
          </cell>
          <cell r="J1966">
            <v>57835.26</v>
          </cell>
          <cell r="K1966">
            <v>0</v>
          </cell>
          <cell r="L1966" t="str">
            <v xml:space="preserve">   </v>
          </cell>
          <cell r="M1966">
            <v>1</v>
          </cell>
          <cell r="N1966">
            <v>0</v>
          </cell>
          <cell r="O1966">
            <v>0</v>
          </cell>
          <cell r="P1966" t="str">
            <v xml:space="preserve">   </v>
          </cell>
          <cell r="R1966" t="str">
            <v>Comp700</v>
          </cell>
        </row>
        <row r="1967">
          <cell r="A1967">
            <v>2875</v>
          </cell>
          <cell r="B1967" t="str">
            <v>M</v>
          </cell>
          <cell r="C1967" t="str">
            <v>2.5.2.3.1</v>
          </cell>
          <cell r="D1967" t="str">
            <v>Execução de ramal predial para esgoto em pavimento asfaltico, DN 100mm, sem recomposição pavimentação asfaltica e sem fornecimento do material hidráulico</v>
          </cell>
          <cell r="E1967" t="str">
            <v>m</v>
          </cell>
          <cell r="F1967">
            <v>4565</v>
          </cell>
          <cell r="G1967">
            <v>41.94</v>
          </cell>
          <cell r="H1967">
            <v>191456.1</v>
          </cell>
          <cell r="I1967">
            <v>41.94</v>
          </cell>
          <cell r="J1967">
            <v>191456.1</v>
          </cell>
          <cell r="K1967">
            <v>0</v>
          </cell>
          <cell r="L1967" t="str">
            <v xml:space="preserve">   </v>
          </cell>
          <cell r="M1967">
            <v>1</v>
          </cell>
          <cell r="N1967">
            <v>0</v>
          </cell>
          <cell r="O1967">
            <v>0</v>
          </cell>
          <cell r="P1967" t="str">
            <v xml:space="preserve">   </v>
          </cell>
          <cell r="R1967" t="str">
            <v>Comp700</v>
          </cell>
        </row>
        <row r="1968">
          <cell r="A1968">
            <v>2997</v>
          </cell>
          <cell r="B1968" t="str">
            <v>M</v>
          </cell>
          <cell r="C1968" t="str">
            <v>2.6.2.3.1</v>
          </cell>
          <cell r="D1968" t="str">
            <v>Execução de ramal predial para esgoto em pavimento asfaltico, DN 100mm, sem recomposição pavimentação asfaltica e sem fornecimento do material hidráulico</v>
          </cell>
          <cell r="E1968" t="str">
            <v>m</v>
          </cell>
          <cell r="F1968">
            <v>1256</v>
          </cell>
          <cell r="G1968">
            <v>41.94</v>
          </cell>
          <cell r="H1968">
            <v>52676.639999999999</v>
          </cell>
          <cell r="I1968">
            <v>41.94</v>
          </cell>
          <cell r="J1968">
            <v>52676.639999999999</v>
          </cell>
          <cell r="K1968">
            <v>0</v>
          </cell>
          <cell r="L1968" t="str">
            <v xml:space="preserve">   </v>
          </cell>
          <cell r="M1968">
            <v>1</v>
          </cell>
          <cell r="N1968">
            <v>0</v>
          </cell>
          <cell r="O1968">
            <v>0</v>
          </cell>
          <cell r="P1968" t="str">
            <v xml:space="preserve">   </v>
          </cell>
          <cell r="R1968" t="str">
            <v>Comp700</v>
          </cell>
        </row>
        <row r="1969">
          <cell r="A1969">
            <v>3339</v>
          </cell>
          <cell r="B1969" t="str">
            <v>M</v>
          </cell>
          <cell r="C1969" t="str">
            <v>2.7.2.3.1</v>
          </cell>
          <cell r="D1969" t="str">
            <v>Execução de ramal predial para esgoto em pavimento asfaltico, DN 100mm, sem recomposição pavimentação asfaltica e sem fornecimento do material hidráulico</v>
          </cell>
          <cell r="E1969" t="str">
            <v>m</v>
          </cell>
          <cell r="F1969">
            <v>4661</v>
          </cell>
          <cell r="G1969">
            <v>41.94</v>
          </cell>
          <cell r="H1969">
            <v>195482.34</v>
          </cell>
          <cell r="I1969">
            <v>41.94</v>
          </cell>
          <cell r="J1969">
            <v>195482.34</v>
          </cell>
          <cell r="K1969">
            <v>0</v>
          </cell>
          <cell r="L1969" t="str">
            <v xml:space="preserve">   </v>
          </cell>
          <cell r="M1969">
            <v>1</v>
          </cell>
          <cell r="N1969">
            <v>0</v>
          </cell>
          <cell r="O1969">
            <v>0</v>
          </cell>
          <cell r="P1969" t="str">
            <v xml:space="preserve">   </v>
          </cell>
          <cell r="R1969" t="str">
            <v>Comp700</v>
          </cell>
        </row>
        <row r="1970">
          <cell r="A1970">
            <v>3633</v>
          </cell>
          <cell r="B1970" t="str">
            <v>M</v>
          </cell>
          <cell r="C1970" t="str">
            <v>2.8.2.3.1</v>
          </cell>
          <cell r="D1970" t="str">
            <v>Execução de ramal predial para esgoto em pavimento asfaltico, DN 100mm, sem recomposição pavimentação asfaltica e sem fornecimento do material hidráulico</v>
          </cell>
          <cell r="E1970" t="str">
            <v>m</v>
          </cell>
          <cell r="F1970">
            <v>1329</v>
          </cell>
          <cell r="G1970">
            <v>41.94</v>
          </cell>
          <cell r="H1970">
            <v>55738.26</v>
          </cell>
          <cell r="I1970">
            <v>41.94</v>
          </cell>
          <cell r="J1970">
            <v>55738.26</v>
          </cell>
          <cell r="K1970">
            <v>0</v>
          </cell>
          <cell r="L1970" t="str">
            <v xml:space="preserve">   </v>
          </cell>
          <cell r="M1970">
            <v>1</v>
          </cell>
          <cell r="N1970">
            <v>0</v>
          </cell>
          <cell r="O1970">
            <v>0</v>
          </cell>
          <cell r="P1970" t="str">
            <v xml:space="preserve">   </v>
          </cell>
          <cell r="R1970" t="str">
            <v>Comp700</v>
          </cell>
        </row>
        <row r="1971">
          <cell r="A1971">
            <v>3914</v>
          </cell>
          <cell r="B1971" t="str">
            <v>M</v>
          </cell>
          <cell r="C1971" t="str">
            <v>2.9.2.3.1</v>
          </cell>
          <cell r="D1971" t="str">
            <v>Execução de ramal predial para esgoto em pavimento asfaltico, DN 100mm, sem recomposição pavimentação asfaltica e sem fornecimento do material hidráulico</v>
          </cell>
          <cell r="E1971" t="str">
            <v>m</v>
          </cell>
          <cell r="F1971">
            <v>1581</v>
          </cell>
          <cell r="G1971">
            <v>41.94</v>
          </cell>
          <cell r="H1971">
            <v>66307.14</v>
          </cell>
          <cell r="I1971">
            <v>41.94</v>
          </cell>
          <cell r="J1971">
            <v>66307.14</v>
          </cell>
          <cell r="K1971">
            <v>0</v>
          </cell>
          <cell r="L1971" t="str">
            <v xml:space="preserve">   </v>
          </cell>
          <cell r="M1971">
            <v>1</v>
          </cell>
          <cell r="N1971">
            <v>0</v>
          </cell>
          <cell r="O1971">
            <v>0</v>
          </cell>
          <cell r="P1971" t="str">
            <v xml:space="preserve">   </v>
          </cell>
          <cell r="R1971" t="str">
            <v>Comp700</v>
          </cell>
        </row>
        <row r="1972">
          <cell r="A1972">
            <v>2134</v>
          </cell>
          <cell r="B1972" t="str">
            <v>M</v>
          </cell>
          <cell r="C1972" t="str">
            <v>2.2.2.3.3</v>
          </cell>
          <cell r="D1972" t="str">
            <v>Execução de ramal predial para esgoto em terreno natural, DN 100mm, sem / fornecimento do material hidráulico</v>
          </cell>
          <cell r="E1972" t="str">
            <v>m</v>
          </cell>
          <cell r="F1972">
            <v>555</v>
          </cell>
          <cell r="G1972">
            <v>27.16</v>
          </cell>
          <cell r="H1972">
            <v>15073.8</v>
          </cell>
          <cell r="I1972">
            <v>27.16</v>
          </cell>
          <cell r="J1972">
            <v>15073.8</v>
          </cell>
          <cell r="K1972">
            <v>0</v>
          </cell>
          <cell r="L1972" t="str">
            <v xml:space="preserve">   </v>
          </cell>
          <cell r="M1972">
            <v>1</v>
          </cell>
          <cell r="N1972">
            <v>0</v>
          </cell>
          <cell r="O1972">
            <v>0</v>
          </cell>
          <cell r="P1972" t="str">
            <v xml:space="preserve">   </v>
          </cell>
          <cell r="R1972" t="str">
            <v>Comp701</v>
          </cell>
        </row>
        <row r="1973">
          <cell r="A1973">
            <v>2266</v>
          </cell>
          <cell r="B1973" t="str">
            <v>M</v>
          </cell>
          <cell r="C1973" t="str">
            <v>2.3.2.3.3</v>
          </cell>
          <cell r="D1973" t="str">
            <v>Execução de ramal predial para esgoto em terreno natural, DN 100mm, sem / fornecimento do material hidráulico</v>
          </cell>
          <cell r="E1973" t="str">
            <v>m</v>
          </cell>
          <cell r="F1973">
            <v>943</v>
          </cell>
          <cell r="G1973">
            <v>27.16</v>
          </cell>
          <cell r="H1973">
            <v>25611.88</v>
          </cell>
          <cell r="I1973">
            <v>27.16</v>
          </cell>
          <cell r="J1973">
            <v>25611.88</v>
          </cell>
          <cell r="K1973">
            <v>0</v>
          </cell>
          <cell r="L1973" t="str">
            <v xml:space="preserve">   </v>
          </cell>
          <cell r="M1973">
            <v>1</v>
          </cell>
          <cell r="N1973">
            <v>0</v>
          </cell>
          <cell r="O1973">
            <v>0</v>
          </cell>
          <cell r="P1973" t="str">
            <v xml:space="preserve">   </v>
          </cell>
          <cell r="R1973" t="str">
            <v>Comp701</v>
          </cell>
        </row>
        <row r="1974">
          <cell r="A1974">
            <v>2565</v>
          </cell>
          <cell r="B1974" t="str">
            <v>M</v>
          </cell>
          <cell r="C1974" t="str">
            <v>2.4.2.3.3</v>
          </cell>
          <cell r="D1974" t="str">
            <v>Execução de ramal predial para esgoto em terreno natural, DN 100mm, sem / fornecimento do material hidráulico</v>
          </cell>
          <cell r="E1974" t="str">
            <v>m</v>
          </cell>
          <cell r="F1974">
            <v>509</v>
          </cell>
          <cell r="G1974">
            <v>27.16</v>
          </cell>
          <cell r="H1974">
            <v>13824.44</v>
          </cell>
          <cell r="I1974">
            <v>27.16</v>
          </cell>
          <cell r="J1974">
            <v>13824.44</v>
          </cell>
          <cell r="K1974">
            <v>0</v>
          </cell>
          <cell r="L1974" t="str">
            <v xml:space="preserve">   </v>
          </cell>
          <cell r="M1974">
            <v>1</v>
          </cell>
          <cell r="N1974">
            <v>0</v>
          </cell>
          <cell r="O1974">
            <v>0</v>
          </cell>
          <cell r="P1974" t="str">
            <v xml:space="preserve">   </v>
          </cell>
          <cell r="R1974" t="str">
            <v>Comp701</v>
          </cell>
        </row>
        <row r="1975">
          <cell r="A1975">
            <v>2877</v>
          </cell>
          <cell r="B1975" t="str">
            <v>M</v>
          </cell>
          <cell r="C1975" t="str">
            <v>2.5.2.3.3</v>
          </cell>
          <cell r="D1975" t="str">
            <v>Execução de ramal predial para esgoto em terreno natural, DN 100mm, sem / fornecimento do material hidráulico</v>
          </cell>
          <cell r="E1975" t="str">
            <v>m</v>
          </cell>
          <cell r="F1975">
            <v>1686</v>
          </cell>
          <cell r="G1975">
            <v>27.16</v>
          </cell>
          <cell r="H1975">
            <v>45791.76</v>
          </cell>
          <cell r="I1975">
            <v>27.16</v>
          </cell>
          <cell r="J1975">
            <v>45791.76</v>
          </cell>
          <cell r="K1975">
            <v>0</v>
          </cell>
          <cell r="L1975" t="str">
            <v xml:space="preserve">   </v>
          </cell>
          <cell r="M1975">
            <v>1</v>
          </cell>
          <cell r="N1975">
            <v>0</v>
          </cell>
          <cell r="O1975">
            <v>0</v>
          </cell>
          <cell r="P1975" t="str">
            <v xml:space="preserve">   </v>
          </cell>
          <cell r="R1975" t="str">
            <v>Comp701</v>
          </cell>
        </row>
        <row r="1976">
          <cell r="A1976">
            <v>2999</v>
          </cell>
          <cell r="B1976" t="str">
            <v>M</v>
          </cell>
          <cell r="C1976" t="str">
            <v>2.6.2.3.3</v>
          </cell>
          <cell r="D1976" t="str">
            <v>Execução de ramal predial para esgoto em terreno natural, DN 100mm, sem / fornecimento do material hidráulico</v>
          </cell>
          <cell r="E1976" t="str">
            <v>m</v>
          </cell>
          <cell r="F1976">
            <v>464</v>
          </cell>
          <cell r="G1976">
            <v>27.16</v>
          </cell>
          <cell r="H1976">
            <v>12602.24</v>
          </cell>
          <cell r="I1976">
            <v>27.16</v>
          </cell>
          <cell r="J1976">
            <v>12602.24</v>
          </cell>
          <cell r="K1976">
            <v>0</v>
          </cell>
          <cell r="L1976" t="str">
            <v xml:space="preserve">   </v>
          </cell>
          <cell r="M1976">
            <v>1</v>
          </cell>
          <cell r="N1976">
            <v>0</v>
          </cell>
          <cell r="O1976">
            <v>0</v>
          </cell>
          <cell r="P1976" t="str">
            <v xml:space="preserve">   </v>
          </cell>
          <cell r="R1976" t="str">
            <v>Comp701</v>
          </cell>
        </row>
        <row r="1977">
          <cell r="A1977">
            <v>3341</v>
          </cell>
          <cell r="B1977" t="str">
            <v>M</v>
          </cell>
          <cell r="C1977" t="str">
            <v>2.7.2.3.3</v>
          </cell>
          <cell r="D1977" t="str">
            <v>Execução de ramal predial para esgoto em terreno natural, DN 100mm, sem / fornecimento do material hidráulico</v>
          </cell>
          <cell r="E1977" t="str">
            <v>m</v>
          </cell>
          <cell r="F1977">
            <v>1721</v>
          </cell>
          <cell r="G1977">
            <v>27.16</v>
          </cell>
          <cell r="H1977">
            <v>46742.36</v>
          </cell>
          <cell r="I1977">
            <v>27.16</v>
          </cell>
          <cell r="J1977">
            <v>46742.36</v>
          </cell>
          <cell r="K1977">
            <v>0</v>
          </cell>
          <cell r="L1977" t="str">
            <v xml:space="preserve">   </v>
          </cell>
          <cell r="M1977">
            <v>1</v>
          </cell>
          <cell r="N1977">
            <v>0</v>
          </cell>
          <cell r="O1977">
            <v>0</v>
          </cell>
          <cell r="P1977" t="str">
            <v xml:space="preserve">   </v>
          </cell>
          <cell r="R1977" t="str">
            <v>Comp701</v>
          </cell>
        </row>
        <row r="1978">
          <cell r="A1978">
            <v>3635</v>
          </cell>
          <cell r="B1978" t="str">
            <v>M</v>
          </cell>
          <cell r="C1978" t="str">
            <v>2.8.2.3.3</v>
          </cell>
          <cell r="D1978" t="str">
            <v>Execução de ramal predial para esgoto em terreno natural, DN 100mm, sem / fornecimento do material hidráulico</v>
          </cell>
          <cell r="E1978" t="str">
            <v>m</v>
          </cell>
          <cell r="F1978">
            <v>491</v>
          </cell>
          <cell r="G1978">
            <v>27.16</v>
          </cell>
          <cell r="H1978">
            <v>13335.56</v>
          </cell>
          <cell r="I1978">
            <v>27.16</v>
          </cell>
          <cell r="J1978">
            <v>13335.56</v>
          </cell>
          <cell r="K1978">
            <v>0</v>
          </cell>
          <cell r="L1978" t="str">
            <v xml:space="preserve">   </v>
          </cell>
          <cell r="M1978">
            <v>1</v>
          </cell>
          <cell r="N1978">
            <v>0</v>
          </cell>
          <cell r="O1978">
            <v>0</v>
          </cell>
          <cell r="P1978" t="str">
            <v xml:space="preserve">   </v>
          </cell>
          <cell r="R1978" t="str">
            <v>Comp701</v>
          </cell>
        </row>
        <row r="1979">
          <cell r="A1979">
            <v>3916</v>
          </cell>
          <cell r="B1979" t="str">
            <v>M</v>
          </cell>
          <cell r="C1979" t="str">
            <v>2.9.2.3.3</v>
          </cell>
          <cell r="D1979" t="str">
            <v>Execução de ramal predial para esgoto em terreno natural, DN 100mm, sem / fornecimento do material hidráulico</v>
          </cell>
          <cell r="E1979" t="str">
            <v>m</v>
          </cell>
          <cell r="F1979">
            <v>584</v>
          </cell>
          <cell r="G1979">
            <v>27.16</v>
          </cell>
          <cell r="H1979">
            <v>15861.44</v>
          </cell>
          <cell r="I1979">
            <v>27.16</v>
          </cell>
          <cell r="J1979">
            <v>15861.44</v>
          </cell>
          <cell r="K1979">
            <v>0</v>
          </cell>
          <cell r="L1979" t="str">
            <v xml:space="preserve">   </v>
          </cell>
          <cell r="M1979">
            <v>1</v>
          </cell>
          <cell r="N1979">
            <v>0</v>
          </cell>
          <cell r="O1979">
            <v>0</v>
          </cell>
          <cell r="P1979" t="str">
            <v xml:space="preserve">   </v>
          </cell>
          <cell r="R1979" t="str">
            <v>Comp701</v>
          </cell>
        </row>
        <row r="1980">
          <cell r="A1980">
            <v>700</v>
          </cell>
          <cell r="B1980" t="str">
            <v>M</v>
          </cell>
          <cell r="C1980" t="str">
            <v>1.8.3.4.2.15</v>
          </cell>
          <cell r="D1980" t="str">
            <v xml:space="preserve">Extremidade Bolsa e Flange FºFº classe PN-10 DN 200mm </v>
          </cell>
          <cell r="E1980" t="str">
            <v>pç</v>
          </cell>
          <cell r="F1980">
            <v>2</v>
          </cell>
          <cell r="G1980">
            <v>119.69</v>
          </cell>
          <cell r="H1980">
            <v>239.38</v>
          </cell>
          <cell r="I1980">
            <v>119.64</v>
          </cell>
          <cell r="J1980">
            <v>239.28</v>
          </cell>
          <cell r="K1980">
            <v>0.05</v>
          </cell>
          <cell r="L1980" t="str">
            <v xml:space="preserve">   </v>
          </cell>
          <cell r="M1980">
            <v>1.0004</v>
          </cell>
          <cell r="N1980">
            <v>4.0000000000000002E-4</v>
          </cell>
          <cell r="O1980">
            <v>0</v>
          </cell>
          <cell r="P1980">
            <v>4.9999999999997199E-2</v>
          </cell>
          <cell r="R1980" t="str">
            <v>Comp702</v>
          </cell>
        </row>
        <row r="1981">
          <cell r="A1981">
            <v>841</v>
          </cell>
          <cell r="B1981" t="str">
            <v>M</v>
          </cell>
          <cell r="C1981" t="str">
            <v>1.8.4.4.2.16</v>
          </cell>
          <cell r="D1981" t="str">
            <v xml:space="preserve">Extremidade Bolsa e Flange FºFº classe PN-10 DN 200mm </v>
          </cell>
          <cell r="E1981" t="str">
            <v>pç</v>
          </cell>
          <cell r="F1981">
            <v>2</v>
          </cell>
          <cell r="G1981">
            <v>119.69</v>
          </cell>
          <cell r="H1981">
            <v>239.38</v>
          </cell>
          <cell r="I1981">
            <v>119.64</v>
          </cell>
          <cell r="J1981">
            <v>239.28</v>
          </cell>
          <cell r="K1981">
            <v>0.05</v>
          </cell>
          <cell r="L1981" t="str">
            <v xml:space="preserve">   </v>
          </cell>
          <cell r="M1981">
            <v>1.0004</v>
          </cell>
          <cell r="N1981">
            <v>4.0000000000000002E-4</v>
          </cell>
          <cell r="O1981">
            <v>0</v>
          </cell>
          <cell r="P1981">
            <v>4.9999999999997199E-2</v>
          </cell>
          <cell r="R1981" t="str">
            <v>Comp702</v>
          </cell>
        </row>
        <row r="1982">
          <cell r="A1982">
            <v>550</v>
          </cell>
          <cell r="B1982" t="str">
            <v>M</v>
          </cell>
          <cell r="C1982" t="str">
            <v>1.8.2.4.2.28</v>
          </cell>
          <cell r="D1982" t="str">
            <v xml:space="preserve">Extremidade Bolsa e Flange FºFº JGS classe PN-10 DN 300mm </v>
          </cell>
          <cell r="E1982" t="str">
            <v>pç</v>
          </cell>
          <cell r="F1982">
            <v>2</v>
          </cell>
          <cell r="G1982">
            <v>210.48</v>
          </cell>
          <cell r="H1982">
            <v>420.96</v>
          </cell>
          <cell r="I1982">
            <v>210.55</v>
          </cell>
          <cell r="J1982">
            <v>421.1</v>
          </cell>
          <cell r="K1982">
            <v>-7.0000000000000007E-2</v>
          </cell>
          <cell r="L1982" t="str">
            <v xml:space="preserve">   </v>
          </cell>
          <cell r="M1982">
            <v>0.99970000000000003</v>
          </cell>
          <cell r="N1982">
            <v>-2.9999999999999997E-4</v>
          </cell>
          <cell r="O1982">
            <v>0</v>
          </cell>
          <cell r="P1982" t="str">
            <v xml:space="preserve">   </v>
          </cell>
          <cell r="R1982" t="str">
            <v>Comp703</v>
          </cell>
        </row>
        <row r="1983">
          <cell r="A1983">
            <v>1134</v>
          </cell>
          <cell r="B1983" t="str">
            <v>M</v>
          </cell>
          <cell r="C1983" t="str">
            <v>1.9.3.5.1.2</v>
          </cell>
          <cell r="D1983" t="str">
            <v>Extremidade FoFo Bolsa e  flange c/aba vedação PN-10 DN 300</v>
          </cell>
          <cell r="E1983" t="str">
            <v>und.</v>
          </cell>
          <cell r="F1983">
            <v>1</v>
          </cell>
          <cell r="G1983">
            <v>524.65</v>
          </cell>
          <cell r="H1983">
            <v>524.65</v>
          </cell>
          <cell r="I1983">
            <v>524.66999999999996</v>
          </cell>
          <cell r="J1983">
            <v>524.66999999999996</v>
          </cell>
          <cell r="K1983">
            <v>-0.02</v>
          </cell>
          <cell r="L1983" t="str">
            <v xml:space="preserve">   </v>
          </cell>
          <cell r="M1983">
            <v>1</v>
          </cell>
          <cell r="N1983">
            <v>0</v>
          </cell>
          <cell r="O1983">
            <v>0</v>
          </cell>
          <cell r="P1983" t="str">
            <v xml:space="preserve">   </v>
          </cell>
          <cell r="R1983" t="str">
            <v>Comp708</v>
          </cell>
        </row>
        <row r="1984">
          <cell r="A1984">
            <v>1191</v>
          </cell>
          <cell r="B1984" t="str">
            <v>M</v>
          </cell>
          <cell r="C1984" t="str">
            <v>1.10.4.1.2</v>
          </cell>
          <cell r="D1984" t="str">
            <v>Extremidade FoFo Bolsa e  flange c/aba vedação PN-10 DN 300</v>
          </cell>
          <cell r="E1984" t="str">
            <v>und.</v>
          </cell>
          <cell r="F1984">
            <v>1</v>
          </cell>
          <cell r="G1984">
            <v>524.65</v>
          </cell>
          <cell r="H1984">
            <v>524.65</v>
          </cell>
          <cell r="I1984">
            <v>524.66999999999996</v>
          </cell>
          <cell r="J1984">
            <v>524.66999999999996</v>
          </cell>
          <cell r="K1984">
            <v>-0.02</v>
          </cell>
          <cell r="L1984" t="str">
            <v xml:space="preserve">   </v>
          </cell>
          <cell r="M1984">
            <v>1</v>
          </cell>
          <cell r="N1984">
            <v>0</v>
          </cell>
          <cell r="O1984">
            <v>0</v>
          </cell>
          <cell r="P1984" t="str">
            <v xml:space="preserve">   </v>
          </cell>
          <cell r="R1984" t="str">
            <v>Comp708</v>
          </cell>
        </row>
        <row r="1985">
          <cell r="A1985">
            <v>1267</v>
          </cell>
          <cell r="B1985" t="str">
            <v>M</v>
          </cell>
          <cell r="C1985" t="str">
            <v>1.11.7.1.2</v>
          </cell>
          <cell r="D1985" t="str">
            <v>Extremidade FoFo Bolsa e  flange c/aba vedação PN-10 DN 300</v>
          </cell>
          <cell r="E1985" t="str">
            <v>und.</v>
          </cell>
          <cell r="F1985">
            <v>1</v>
          </cell>
          <cell r="G1985">
            <v>524.65</v>
          </cell>
          <cell r="H1985">
            <v>524.65</v>
          </cell>
          <cell r="I1985">
            <v>524.66999999999996</v>
          </cell>
          <cell r="J1985">
            <v>524.66999999999996</v>
          </cell>
          <cell r="K1985">
            <v>-0.02</v>
          </cell>
          <cell r="L1985" t="str">
            <v xml:space="preserve">   </v>
          </cell>
          <cell r="M1985">
            <v>1</v>
          </cell>
          <cell r="N1985">
            <v>0</v>
          </cell>
          <cell r="O1985">
            <v>0</v>
          </cell>
          <cell r="P1985" t="str">
            <v xml:space="preserve">   </v>
          </cell>
          <cell r="R1985" t="str">
            <v>Comp708</v>
          </cell>
        </row>
        <row r="1986">
          <cell r="A1986">
            <v>1343</v>
          </cell>
          <cell r="B1986" t="str">
            <v>M</v>
          </cell>
          <cell r="C1986" t="str">
            <v>1.12.7.1.2</v>
          </cell>
          <cell r="D1986" t="str">
            <v>Extremidade FoFo Bolsa e  flange c/aba vedação PN-10 DN 300</v>
          </cell>
          <cell r="E1986" t="str">
            <v>und.</v>
          </cell>
          <cell r="F1986">
            <v>1</v>
          </cell>
          <cell r="G1986">
            <v>524.65</v>
          </cell>
          <cell r="H1986">
            <v>524.65</v>
          </cell>
          <cell r="I1986">
            <v>524.66999999999996</v>
          </cell>
          <cell r="J1986">
            <v>524.66999999999996</v>
          </cell>
          <cell r="K1986">
            <v>-0.02</v>
          </cell>
          <cell r="L1986" t="str">
            <v xml:space="preserve">   </v>
          </cell>
          <cell r="M1986">
            <v>1</v>
          </cell>
          <cell r="N1986">
            <v>0</v>
          </cell>
          <cell r="O1986">
            <v>0</v>
          </cell>
          <cell r="P1986" t="str">
            <v xml:space="preserve">   </v>
          </cell>
          <cell r="R1986" t="str">
            <v>Comp708</v>
          </cell>
        </row>
        <row r="1987">
          <cell r="A1987">
            <v>4238</v>
          </cell>
          <cell r="B1987" t="str">
            <v>M</v>
          </cell>
          <cell r="C1987" t="str">
            <v>2.10.7.2.4.2</v>
          </cell>
          <cell r="D1987" t="str">
            <v>Extremidade Fofo flange e ponta com aba de vedação DN 400mm</v>
          </cell>
          <cell r="E1987" t="str">
            <v>pc</v>
          </cell>
          <cell r="F1987">
            <v>2</v>
          </cell>
          <cell r="G1987">
            <v>680.07</v>
          </cell>
          <cell r="H1987">
            <v>1360.14</v>
          </cell>
          <cell r="I1987">
            <v>680.06</v>
          </cell>
          <cell r="J1987">
            <v>1360.12</v>
          </cell>
          <cell r="K1987">
            <v>0.01</v>
          </cell>
          <cell r="L1987" t="str">
            <v xml:space="preserve">   </v>
          </cell>
          <cell r="M1987">
            <v>1</v>
          </cell>
          <cell r="N1987">
            <v>0</v>
          </cell>
          <cell r="O1987">
            <v>0</v>
          </cell>
          <cell r="P1987">
            <v>1.0000000000104601E-2</v>
          </cell>
          <cell r="R1987" t="str">
            <v>Comp709</v>
          </cell>
        </row>
        <row r="1988">
          <cell r="A1988">
            <v>1012</v>
          </cell>
          <cell r="B1988" t="str">
            <v>M</v>
          </cell>
          <cell r="C1988" t="str">
            <v>1.8.5.4.1.29</v>
          </cell>
          <cell r="D1988" t="str">
            <v>Extremidade fofo flange e ponta JE  PN-10 DN 100</v>
          </cell>
          <cell r="E1988" t="str">
            <v>pç</v>
          </cell>
          <cell r="F1988">
            <v>4</v>
          </cell>
          <cell r="G1988">
            <v>36.56</v>
          </cell>
          <cell r="H1988">
            <v>146.24</v>
          </cell>
          <cell r="I1988">
            <v>36.56</v>
          </cell>
          <cell r="J1988">
            <v>146.24</v>
          </cell>
          <cell r="K1988">
            <v>0</v>
          </cell>
          <cell r="L1988" t="str">
            <v xml:space="preserve">   </v>
          </cell>
          <cell r="M1988">
            <v>1</v>
          </cell>
          <cell r="N1988">
            <v>0</v>
          </cell>
          <cell r="O1988">
            <v>0</v>
          </cell>
          <cell r="P1988" t="str">
            <v xml:space="preserve">   </v>
          </cell>
          <cell r="R1988" t="str">
            <v>Comp704</v>
          </cell>
        </row>
        <row r="1989">
          <cell r="A1989">
            <v>4217</v>
          </cell>
          <cell r="B1989" t="str">
            <v>M</v>
          </cell>
          <cell r="C1989" t="str">
            <v>2.10.7.2.1.11</v>
          </cell>
          <cell r="D1989" t="str">
            <v>Extremidade Fofo flange e ponta P/ JE / JM PN-10/16 DN 200mm</v>
          </cell>
          <cell r="E1989" t="str">
            <v>und</v>
          </cell>
          <cell r="F1989">
            <v>32</v>
          </cell>
          <cell r="G1989">
            <v>94.91</v>
          </cell>
          <cell r="H1989">
            <v>3037.12</v>
          </cell>
          <cell r="I1989">
            <v>94.9</v>
          </cell>
          <cell r="J1989">
            <v>3036.8</v>
          </cell>
          <cell r="K1989">
            <v>0.01</v>
          </cell>
          <cell r="L1989" t="str">
            <v xml:space="preserve">   </v>
          </cell>
          <cell r="M1989">
            <v>1.0001</v>
          </cell>
          <cell r="N1989">
            <v>1E-4</v>
          </cell>
          <cell r="O1989">
            <v>0</v>
          </cell>
          <cell r="P1989">
            <v>9.9999999999909103E-3</v>
          </cell>
          <cell r="R1989" t="str">
            <v>Comp705</v>
          </cell>
        </row>
        <row r="1990">
          <cell r="A1990">
            <v>255</v>
          </cell>
          <cell r="B1990" t="str">
            <v>M</v>
          </cell>
          <cell r="C1990" t="str">
            <v>1.5.5.1.1</v>
          </cell>
          <cell r="D1990" t="str">
            <v>Extremidade ponta e flange c/ aba de vedaçao fofo PN10 DN 500 78,500 kg</v>
          </cell>
          <cell r="E1990" t="str">
            <v>pc</v>
          </cell>
          <cell r="F1990">
            <v>8</v>
          </cell>
          <cell r="G1990">
            <v>1096.97</v>
          </cell>
          <cell r="H1990">
            <v>8775.76</v>
          </cell>
          <cell r="I1990">
            <v>1097</v>
          </cell>
          <cell r="J1990">
            <v>8776</v>
          </cell>
          <cell r="K1990">
            <v>-0.03</v>
          </cell>
          <cell r="L1990" t="str">
            <v xml:space="preserve">   </v>
          </cell>
          <cell r="M1990">
            <v>1</v>
          </cell>
          <cell r="N1990">
            <v>0</v>
          </cell>
          <cell r="O1990">
            <v>0</v>
          </cell>
          <cell r="P1990" t="str">
            <v xml:space="preserve">   </v>
          </cell>
          <cell r="R1990" t="str">
            <v>Comp710</v>
          </cell>
        </row>
        <row r="1991">
          <cell r="A1991">
            <v>549</v>
          </cell>
          <cell r="B1991" t="str">
            <v>M</v>
          </cell>
          <cell r="C1991" t="str">
            <v>1.8.2.4.2.27</v>
          </cell>
          <cell r="D1991" t="str">
            <v xml:space="preserve">Extremidade Ponta e Flange FºFº JGS classe PN-10 DN 250mm </v>
          </cell>
          <cell r="E1991" t="str">
            <v>pç</v>
          </cell>
          <cell r="F1991">
            <v>2</v>
          </cell>
          <cell r="G1991">
            <v>155.87</v>
          </cell>
          <cell r="H1991">
            <v>311.74</v>
          </cell>
          <cell r="I1991">
            <v>155.84</v>
          </cell>
          <cell r="J1991">
            <v>311.68</v>
          </cell>
          <cell r="K1991">
            <v>0.03</v>
          </cell>
          <cell r="L1991" t="str">
            <v xml:space="preserve">   </v>
          </cell>
          <cell r="M1991">
            <v>1.0002</v>
          </cell>
          <cell r="N1991">
            <v>2.0000000000000001E-4</v>
          </cell>
          <cell r="O1991">
            <v>0</v>
          </cell>
          <cell r="P1991">
            <v>3.0000000000001099E-2</v>
          </cell>
          <cell r="R1991" t="str">
            <v>Comp706</v>
          </cell>
        </row>
        <row r="1992">
          <cell r="A1992">
            <v>1139</v>
          </cell>
          <cell r="B1992" t="str">
            <v>M</v>
          </cell>
          <cell r="C1992" t="str">
            <v>1.9.3.5.1.7</v>
          </cell>
          <cell r="D1992" t="str">
            <v xml:space="preserve">Extremidade ponta e flange pn10 fofo dn 300 </v>
          </cell>
          <cell r="E1992" t="str">
            <v>pc</v>
          </cell>
          <cell r="F1992">
            <v>2</v>
          </cell>
          <cell r="G1992">
            <v>180.22</v>
          </cell>
          <cell r="H1992">
            <v>360.44</v>
          </cell>
          <cell r="I1992">
            <v>180.22</v>
          </cell>
          <cell r="J1992">
            <v>360.44</v>
          </cell>
          <cell r="K1992">
            <v>0</v>
          </cell>
          <cell r="L1992" t="str">
            <v xml:space="preserve">   </v>
          </cell>
          <cell r="M1992">
            <v>1</v>
          </cell>
          <cell r="N1992">
            <v>0</v>
          </cell>
          <cell r="O1992">
            <v>0</v>
          </cell>
          <cell r="P1992" t="str">
            <v xml:space="preserve">   </v>
          </cell>
          <cell r="R1992" t="str">
            <v>Comp707</v>
          </cell>
        </row>
        <row r="1993">
          <cell r="A1993">
            <v>1196</v>
          </cell>
          <cell r="B1993" t="str">
            <v>M</v>
          </cell>
          <cell r="C1993" t="str">
            <v>1.10.4.1.7</v>
          </cell>
          <cell r="D1993" t="str">
            <v xml:space="preserve">Extremidade ponta e flange pn10 fofo dn 300 </v>
          </cell>
          <cell r="E1993" t="str">
            <v>pc</v>
          </cell>
          <cell r="F1993">
            <v>2</v>
          </cell>
          <cell r="G1993">
            <v>180.22</v>
          </cell>
          <cell r="H1993">
            <v>360.44</v>
          </cell>
          <cell r="I1993">
            <v>180.22</v>
          </cell>
          <cell r="J1993">
            <v>360.44</v>
          </cell>
          <cell r="K1993">
            <v>0</v>
          </cell>
          <cell r="L1993" t="str">
            <v xml:space="preserve">   </v>
          </cell>
          <cell r="M1993">
            <v>1</v>
          </cell>
          <cell r="N1993">
            <v>0</v>
          </cell>
          <cell r="O1993">
            <v>0</v>
          </cell>
          <cell r="P1993" t="str">
            <v xml:space="preserve">   </v>
          </cell>
          <cell r="R1993" t="str">
            <v>Comp707</v>
          </cell>
        </row>
        <row r="1994">
          <cell r="A1994">
            <v>1272</v>
          </cell>
          <cell r="B1994" t="str">
            <v>M</v>
          </cell>
          <cell r="C1994" t="str">
            <v>1.11.7.1.7</v>
          </cell>
          <cell r="D1994" t="str">
            <v xml:space="preserve">Extremidade ponta e flange pn10 fofo dn 300 </v>
          </cell>
          <cell r="E1994" t="str">
            <v>pc</v>
          </cell>
          <cell r="F1994">
            <v>2</v>
          </cell>
          <cell r="G1994">
            <v>180.22</v>
          </cell>
          <cell r="H1994">
            <v>360.44</v>
          </cell>
          <cell r="I1994">
            <v>180.22</v>
          </cell>
          <cell r="J1994">
            <v>360.44</v>
          </cell>
          <cell r="K1994">
            <v>0</v>
          </cell>
          <cell r="L1994" t="str">
            <v xml:space="preserve">   </v>
          </cell>
          <cell r="M1994">
            <v>1</v>
          </cell>
          <cell r="N1994">
            <v>0</v>
          </cell>
          <cell r="O1994">
            <v>0</v>
          </cell>
          <cell r="P1994" t="str">
            <v xml:space="preserve">   </v>
          </cell>
          <cell r="R1994" t="str">
            <v>Comp707</v>
          </cell>
        </row>
        <row r="1995">
          <cell r="A1995">
            <v>1348</v>
          </cell>
          <cell r="B1995" t="str">
            <v>M</v>
          </cell>
          <cell r="C1995" t="str">
            <v>1.12.7.1.7</v>
          </cell>
          <cell r="D1995" t="str">
            <v xml:space="preserve">Extremidade ponta e flange pn10 fofo dn 300 </v>
          </cell>
          <cell r="E1995" t="str">
            <v>pc</v>
          </cell>
          <cell r="F1995">
            <v>2</v>
          </cell>
          <cell r="G1995">
            <v>180.22</v>
          </cell>
          <cell r="H1995">
            <v>360.44</v>
          </cell>
          <cell r="I1995">
            <v>180.22</v>
          </cell>
          <cell r="J1995">
            <v>360.44</v>
          </cell>
          <cell r="K1995">
            <v>0</v>
          </cell>
          <cell r="L1995" t="str">
            <v xml:space="preserve">   </v>
          </cell>
          <cell r="M1995">
            <v>1</v>
          </cell>
          <cell r="N1995">
            <v>0</v>
          </cell>
          <cell r="O1995">
            <v>0</v>
          </cell>
          <cell r="P1995" t="str">
            <v xml:space="preserve">   </v>
          </cell>
          <cell r="R1995" t="str">
            <v>Comp707</v>
          </cell>
        </row>
        <row r="1996">
          <cell r="A1996">
            <v>267</v>
          </cell>
          <cell r="B1996" t="str">
            <v>M</v>
          </cell>
          <cell r="C1996" t="str">
            <v>1.5.5.1.13</v>
          </cell>
          <cell r="D1996" t="str">
            <v>Flange cego aço DN 1000</v>
          </cell>
          <cell r="E1996" t="str">
            <v>pc</v>
          </cell>
          <cell r="F1996">
            <v>1</v>
          </cell>
          <cell r="G1996">
            <v>1977.78</v>
          </cell>
          <cell r="H1996">
            <v>1977.78</v>
          </cell>
          <cell r="I1996">
            <v>1977.75</v>
          </cell>
          <cell r="J1996">
            <v>1977.75</v>
          </cell>
          <cell r="K1996">
            <v>0.03</v>
          </cell>
          <cell r="L1996" t="str">
            <v xml:space="preserve">   </v>
          </cell>
          <cell r="M1996">
            <v>1</v>
          </cell>
          <cell r="N1996">
            <v>0</v>
          </cell>
          <cell r="O1996">
            <v>0</v>
          </cell>
          <cell r="P1996">
            <v>2.9999999999972701E-2</v>
          </cell>
          <cell r="R1996" t="str">
            <v>Comp712</v>
          </cell>
        </row>
        <row r="1997">
          <cell r="A1997">
            <v>266</v>
          </cell>
          <cell r="B1997" t="str">
            <v>M</v>
          </cell>
          <cell r="C1997" t="str">
            <v>1.5.5.1.12</v>
          </cell>
          <cell r="D1997" t="str">
            <v xml:space="preserve">Flange cego aço DN 600 </v>
          </cell>
          <cell r="E1997" t="str">
            <v>pc</v>
          </cell>
          <cell r="F1997">
            <v>3</v>
          </cell>
          <cell r="G1997">
            <v>823.63</v>
          </cell>
          <cell r="H1997">
            <v>2470.89</v>
          </cell>
          <cell r="I1997">
            <v>823.75</v>
          </cell>
          <cell r="J1997">
            <v>2471.25</v>
          </cell>
          <cell r="K1997">
            <v>-0.12</v>
          </cell>
          <cell r="L1997" t="str">
            <v xml:space="preserve">   </v>
          </cell>
          <cell r="M1997">
            <v>0.99990000000000001</v>
          </cell>
          <cell r="N1997">
            <v>-1E-4</v>
          </cell>
          <cell r="O1997">
            <v>0</v>
          </cell>
          <cell r="P1997" t="str">
            <v xml:space="preserve">   </v>
          </cell>
          <cell r="R1997" t="str">
            <v>Comp711</v>
          </cell>
        </row>
        <row r="1998">
          <cell r="A1998">
            <v>157</v>
          </cell>
          <cell r="B1998" t="str">
            <v>M</v>
          </cell>
          <cell r="C1998" t="str">
            <v>1.4.4.1.17</v>
          </cell>
          <cell r="D1998" t="str">
            <v>Flange cego FoFo PN - 10 DN 100 mm</v>
          </cell>
          <cell r="E1998" t="str">
            <v>un</v>
          </cell>
          <cell r="F1998">
            <v>2</v>
          </cell>
          <cell r="G1998">
            <v>21.93</v>
          </cell>
          <cell r="H1998">
            <v>43.86</v>
          </cell>
          <cell r="I1998">
            <v>22.01</v>
          </cell>
          <cell r="J1998">
            <v>44.02</v>
          </cell>
          <cell r="K1998">
            <v>-0.08</v>
          </cell>
          <cell r="L1998" t="str">
            <v xml:space="preserve">   </v>
          </cell>
          <cell r="M1998">
            <v>0.99639999999999995</v>
          </cell>
          <cell r="N1998">
            <v>-3.5999999999999999E-3</v>
          </cell>
          <cell r="O1998">
            <v>0</v>
          </cell>
          <cell r="P1998" t="str">
            <v xml:space="preserve">   </v>
          </cell>
          <cell r="R1998" t="str">
            <v>Comp713</v>
          </cell>
        </row>
        <row r="1999">
          <cell r="A1999">
            <v>156</v>
          </cell>
          <cell r="B1999" t="str">
            <v>M</v>
          </cell>
          <cell r="C1999" t="str">
            <v>1.4.4.1.16</v>
          </cell>
          <cell r="D1999" t="str">
            <v>Flange cego FoFo PN - 10 DN 600 mm</v>
          </cell>
          <cell r="E1999" t="str">
            <v>un</v>
          </cell>
          <cell r="F1999">
            <v>8</v>
          </cell>
          <cell r="G1999">
            <v>607.29999999999995</v>
          </cell>
          <cell r="H1999">
            <v>4858.3999999999996</v>
          </cell>
          <cell r="I1999">
            <v>607.32000000000005</v>
          </cell>
          <cell r="J1999">
            <v>4858.5600000000004</v>
          </cell>
          <cell r="K1999">
            <v>-0.02</v>
          </cell>
          <cell r="L1999" t="str">
            <v xml:space="preserve">   </v>
          </cell>
          <cell r="M1999">
            <v>1</v>
          </cell>
          <cell r="N1999">
            <v>0</v>
          </cell>
          <cell r="O1999">
            <v>0</v>
          </cell>
          <cell r="P1999" t="str">
            <v xml:space="preserve">   </v>
          </cell>
          <cell r="R1999" t="str">
            <v>Comp717</v>
          </cell>
        </row>
        <row r="2000">
          <cell r="A2000">
            <v>3796</v>
          </cell>
          <cell r="B2000" t="str">
            <v>M</v>
          </cell>
          <cell r="C2000" t="str">
            <v>2.8.5.12.20</v>
          </cell>
          <cell r="D2000" t="str">
            <v>Flange Cego fofo pn 10 DN 200mm</v>
          </cell>
          <cell r="E2000" t="str">
            <v>pç</v>
          </cell>
          <cell r="F2000">
            <v>1</v>
          </cell>
          <cell r="G2000">
            <v>40.380000000000003</v>
          </cell>
          <cell r="H2000">
            <v>40.380000000000003</v>
          </cell>
          <cell r="I2000">
            <v>40.369999999999997</v>
          </cell>
          <cell r="J2000">
            <v>40.369999999999997</v>
          </cell>
          <cell r="K2000">
            <v>0.01</v>
          </cell>
          <cell r="L2000" t="str">
            <v xml:space="preserve">   </v>
          </cell>
          <cell r="M2000">
            <v>1.0002</v>
          </cell>
          <cell r="N2000">
            <v>2.0000000000000001E-4</v>
          </cell>
          <cell r="O2000">
            <v>0</v>
          </cell>
          <cell r="P2000">
            <v>1.00000000000051E-2</v>
          </cell>
          <cell r="R2000" t="str">
            <v>Comp714</v>
          </cell>
        </row>
        <row r="2001">
          <cell r="A2001">
            <v>4081</v>
          </cell>
          <cell r="B2001" t="str">
            <v>M</v>
          </cell>
          <cell r="C2001" t="str">
            <v>2.9.5.12.22</v>
          </cell>
          <cell r="D2001" t="str">
            <v>Flange Cego fofo pn 10 DN 200mm</v>
          </cell>
          <cell r="E2001" t="str">
            <v>pç</v>
          </cell>
          <cell r="F2001">
            <v>1</v>
          </cell>
          <cell r="G2001">
            <v>40.380000000000003</v>
          </cell>
          <cell r="H2001">
            <v>40.380000000000003</v>
          </cell>
          <cell r="I2001">
            <v>40.369999999999997</v>
          </cell>
          <cell r="J2001">
            <v>40.369999999999997</v>
          </cell>
          <cell r="K2001">
            <v>0.01</v>
          </cell>
          <cell r="L2001" t="str">
            <v xml:space="preserve">   </v>
          </cell>
          <cell r="M2001">
            <v>1.0002</v>
          </cell>
          <cell r="N2001">
            <v>2.0000000000000001E-4</v>
          </cell>
          <cell r="O2001">
            <v>0</v>
          </cell>
          <cell r="P2001">
            <v>1.00000000000051E-2</v>
          </cell>
          <cell r="R2001" t="str">
            <v>Comp714</v>
          </cell>
        </row>
        <row r="2002">
          <cell r="A2002">
            <v>4214</v>
          </cell>
          <cell r="B2002" t="str">
            <v>M</v>
          </cell>
          <cell r="C2002" t="str">
            <v>2.10.7.2.1.8</v>
          </cell>
          <cell r="D2002" t="str">
            <v>Flange Cego fofo pn 10 DN 200mm</v>
          </cell>
          <cell r="E2002" t="str">
            <v>pc</v>
          </cell>
          <cell r="F2002">
            <v>6</v>
          </cell>
          <cell r="G2002">
            <v>40.380000000000003</v>
          </cell>
          <cell r="H2002">
            <v>242.28</v>
          </cell>
          <cell r="I2002">
            <v>40.369999999999997</v>
          </cell>
          <cell r="J2002">
            <v>242.22</v>
          </cell>
          <cell r="K2002">
            <v>0.01</v>
          </cell>
          <cell r="L2002" t="str">
            <v xml:space="preserve">   </v>
          </cell>
          <cell r="M2002">
            <v>1.0002</v>
          </cell>
          <cell r="N2002">
            <v>2.0000000000000001E-4</v>
          </cell>
          <cell r="O2002">
            <v>0</v>
          </cell>
          <cell r="P2002">
            <v>1.00000000000051E-2</v>
          </cell>
          <cell r="R2002" t="str">
            <v>Comp714</v>
          </cell>
        </row>
        <row r="2003">
          <cell r="A2003">
            <v>2433</v>
          </cell>
          <cell r="B2003" t="str">
            <v>M</v>
          </cell>
          <cell r="C2003" t="str">
            <v>2.3.5.12.22</v>
          </cell>
          <cell r="D2003" t="str">
            <v>Flange Cego Fofo PN 10 DN 250mm</v>
          </cell>
          <cell r="E2003" t="str">
            <v>pç</v>
          </cell>
          <cell r="F2003">
            <v>1</v>
          </cell>
          <cell r="G2003">
            <v>68.459999999999994</v>
          </cell>
          <cell r="H2003">
            <v>68.459999999999994</v>
          </cell>
          <cell r="I2003">
            <v>68.42</v>
          </cell>
          <cell r="J2003">
            <v>68.42</v>
          </cell>
          <cell r="K2003">
            <v>0.04</v>
          </cell>
          <cell r="L2003" t="str">
            <v xml:space="preserve">   </v>
          </cell>
          <cell r="M2003">
            <v>1.0005999999999999</v>
          </cell>
          <cell r="N2003">
            <v>5.9999999999999995E-4</v>
          </cell>
          <cell r="O2003">
            <v>0</v>
          </cell>
          <cell r="P2003">
            <v>3.9999999999992E-2</v>
          </cell>
          <cell r="R2003" t="str">
            <v>Comp715</v>
          </cell>
        </row>
        <row r="2004">
          <cell r="A2004">
            <v>2729</v>
          </cell>
          <cell r="B2004" t="str">
            <v>M</v>
          </cell>
          <cell r="C2004" t="str">
            <v>2.4.5.12.22</v>
          </cell>
          <cell r="D2004" t="str">
            <v>Flange Cego Fofo PN 10 DN 250mm</v>
          </cell>
          <cell r="E2004" t="str">
            <v>pç</v>
          </cell>
          <cell r="F2004">
            <v>1</v>
          </cell>
          <cell r="G2004">
            <v>68.459999999999994</v>
          </cell>
          <cell r="H2004">
            <v>68.459999999999994</v>
          </cell>
          <cell r="I2004">
            <v>68.42</v>
          </cell>
          <cell r="J2004">
            <v>68.42</v>
          </cell>
          <cell r="K2004">
            <v>0.04</v>
          </cell>
          <cell r="L2004" t="str">
            <v xml:space="preserve">   </v>
          </cell>
          <cell r="M2004">
            <v>1.0005999999999999</v>
          </cell>
          <cell r="N2004">
            <v>5.9999999999999995E-4</v>
          </cell>
          <cell r="O2004">
            <v>0</v>
          </cell>
          <cell r="P2004">
            <v>3.9999999999992E-2</v>
          </cell>
          <cell r="R2004" t="str">
            <v>Comp715</v>
          </cell>
        </row>
        <row r="2005">
          <cell r="A2005">
            <v>3161</v>
          </cell>
          <cell r="B2005" t="str">
            <v>M</v>
          </cell>
          <cell r="C2005" t="str">
            <v>2.6.5.12.22</v>
          </cell>
          <cell r="D2005" t="str">
            <v>Flange Cego Fofo PN 10 DN 250mm</v>
          </cell>
          <cell r="E2005" t="str">
            <v>pç</v>
          </cell>
          <cell r="F2005">
            <v>1</v>
          </cell>
          <cell r="G2005">
            <v>68.459999999999994</v>
          </cell>
          <cell r="H2005">
            <v>68.459999999999994</v>
          </cell>
          <cell r="I2005">
            <v>68.42</v>
          </cell>
          <cell r="J2005">
            <v>68.42</v>
          </cell>
          <cell r="K2005">
            <v>0.04</v>
          </cell>
          <cell r="L2005" t="str">
            <v xml:space="preserve">   </v>
          </cell>
          <cell r="M2005">
            <v>1.0005999999999999</v>
          </cell>
          <cell r="N2005">
            <v>5.9999999999999995E-4</v>
          </cell>
          <cell r="O2005">
            <v>0</v>
          </cell>
          <cell r="P2005">
            <v>3.9999999999992E-2</v>
          </cell>
          <cell r="R2005" t="str">
            <v>Comp715</v>
          </cell>
        </row>
        <row r="2006">
          <cell r="A2006">
            <v>3511</v>
          </cell>
          <cell r="B2006" t="str">
            <v>M</v>
          </cell>
          <cell r="C2006" t="str">
            <v>2.7.5.12.21</v>
          </cell>
          <cell r="D2006" t="str">
            <v>Flange Cego fofo pn 10 DN 500mm</v>
          </cell>
          <cell r="E2006" t="str">
            <v>pç</v>
          </cell>
          <cell r="F2006">
            <v>1</v>
          </cell>
          <cell r="G2006">
            <v>406.86</v>
          </cell>
          <cell r="H2006">
            <v>406.86</v>
          </cell>
          <cell r="I2006">
            <v>406.88</v>
          </cell>
          <cell r="J2006">
            <v>406.88</v>
          </cell>
          <cell r="K2006">
            <v>-0.02</v>
          </cell>
          <cell r="L2006" t="str">
            <v xml:space="preserve">   </v>
          </cell>
          <cell r="M2006">
            <v>1</v>
          </cell>
          <cell r="N2006">
            <v>0</v>
          </cell>
          <cell r="O2006">
            <v>0</v>
          </cell>
          <cell r="P2006" t="str">
            <v xml:space="preserve">   </v>
          </cell>
          <cell r="R2006" t="str">
            <v>Comp716</v>
          </cell>
        </row>
        <row r="2007">
          <cell r="A2007">
            <v>1203</v>
          </cell>
          <cell r="B2007" t="str">
            <v>M</v>
          </cell>
          <cell r="C2007" t="str">
            <v>1.10.4.1.14</v>
          </cell>
          <cell r="D2007" t="str">
            <v>Hidrometro velocimetrico de turbina horizontal,classe b,c/corpo fofop/agua, c/flanges, dn=300mm, cl.=16kgf/cm2, incl. acess. p/inst. (porcas, parafusos, arruelas, contra-flanges), c/opcaosaida p/telemetria</v>
          </cell>
          <cell r="E2007" t="str">
            <v>cj</v>
          </cell>
          <cell r="F2007">
            <v>1</v>
          </cell>
          <cell r="G2007">
            <v>3845.75</v>
          </cell>
          <cell r="H2007">
            <v>3845.75</v>
          </cell>
          <cell r="I2007">
            <v>3800</v>
          </cell>
          <cell r="J2007">
            <v>3800</v>
          </cell>
          <cell r="K2007">
            <v>45.75</v>
          </cell>
          <cell r="L2007" t="str">
            <v xml:space="preserve">   </v>
          </cell>
          <cell r="M2007">
            <v>1.012</v>
          </cell>
          <cell r="N2007">
            <v>1.2E-2</v>
          </cell>
          <cell r="O2007">
            <v>0</v>
          </cell>
          <cell r="P2007">
            <v>45.75</v>
          </cell>
          <cell r="R2007" t="str">
            <v>Comp719</v>
          </cell>
        </row>
        <row r="2008">
          <cell r="A2008">
            <v>1279</v>
          </cell>
          <cell r="B2008" t="str">
            <v>M</v>
          </cell>
          <cell r="C2008" t="str">
            <v>1.11.7.1.14</v>
          </cell>
          <cell r="D2008" t="str">
            <v>Hidrometro velocimetrico de turbina horizontal,classe b,c/corpo fofop/agua, c/flanges, dn=300mm, cl.=16kgf/cm2, incl. acess. p/inst. (porcas, parafusos, arruelas, contra-flanges), c/opcaosaida p/telemetria</v>
          </cell>
          <cell r="E2008" t="str">
            <v>cj</v>
          </cell>
          <cell r="F2008">
            <v>1</v>
          </cell>
          <cell r="G2008">
            <v>3845.75</v>
          </cell>
          <cell r="H2008">
            <v>3845.75</v>
          </cell>
          <cell r="I2008">
            <v>3800</v>
          </cell>
          <cell r="J2008">
            <v>3800</v>
          </cell>
          <cell r="K2008">
            <v>45.75</v>
          </cell>
          <cell r="L2008" t="str">
            <v xml:space="preserve">   </v>
          </cell>
          <cell r="M2008">
            <v>1.012</v>
          </cell>
          <cell r="N2008">
            <v>1.2E-2</v>
          </cell>
          <cell r="O2008">
            <v>0</v>
          </cell>
          <cell r="P2008">
            <v>45.75</v>
          </cell>
          <cell r="R2008" t="str">
            <v>Comp719</v>
          </cell>
        </row>
        <row r="2009">
          <cell r="A2009">
            <v>1146</v>
          </cell>
          <cell r="B2009" t="str">
            <v>M</v>
          </cell>
          <cell r="C2009" t="str">
            <v>1.9.3.5.1.14</v>
          </cell>
          <cell r="D2009" t="str">
            <v>Hidrometro velocimetrico de turbina horizontal,classe b,c/corpo fofop/agua, c/flanges, dn=300mm, cl.=16kgf/cm2, incl. acess. p/inst. (porcas, parafusos, arruelas, contra-flanges), c/opcaosaida p/telemetria</v>
          </cell>
          <cell r="E2009" t="str">
            <v>cj</v>
          </cell>
          <cell r="F2009">
            <v>1</v>
          </cell>
          <cell r="G2009">
            <v>3845.75</v>
          </cell>
          <cell r="H2009">
            <v>3845.75</v>
          </cell>
          <cell r="I2009">
            <v>3800</v>
          </cell>
          <cell r="J2009">
            <v>3800</v>
          </cell>
          <cell r="K2009">
            <v>45.75</v>
          </cell>
          <cell r="L2009" t="str">
            <v xml:space="preserve">   </v>
          </cell>
          <cell r="M2009">
            <v>1.012</v>
          </cell>
          <cell r="N2009">
            <v>1.2E-2</v>
          </cell>
          <cell r="O2009">
            <v>0</v>
          </cell>
          <cell r="P2009">
            <v>45.75</v>
          </cell>
          <cell r="R2009" t="str">
            <v>Comp719</v>
          </cell>
        </row>
        <row r="2010">
          <cell r="A2010">
            <v>1355</v>
          </cell>
          <cell r="B2010" t="str">
            <v>M</v>
          </cell>
          <cell r="C2010" t="str">
            <v>1.12.7.1.14</v>
          </cell>
          <cell r="D2010" t="str">
            <v>Hidrometro velocimetrico de turbina horizontal,classe b, c/corpo  fofo p/agua, c/flanges, dn=300mm, cl.=16kgf/cm2, incl. acess. p/inst. (porcas, parafusos, arruelas, contra-flanges), c/opcao saida p/ telemetria</v>
          </cell>
          <cell r="E2010" t="str">
            <v>cj</v>
          </cell>
          <cell r="F2010">
            <v>1</v>
          </cell>
          <cell r="G2010">
            <v>3031.25</v>
          </cell>
          <cell r="H2010">
            <v>3031.25</v>
          </cell>
          <cell r="I2010">
            <v>3040</v>
          </cell>
          <cell r="J2010">
            <v>3040</v>
          </cell>
          <cell r="K2010">
            <v>-8.75</v>
          </cell>
          <cell r="L2010" t="str">
            <v xml:space="preserve">   </v>
          </cell>
          <cell r="M2010">
            <v>0.99709999999999999</v>
          </cell>
          <cell r="N2010">
            <v>-2.8999999999999998E-3</v>
          </cell>
          <cell r="O2010">
            <v>0</v>
          </cell>
          <cell r="P2010" t="str">
            <v xml:space="preserve">   </v>
          </cell>
          <cell r="R2010" t="str">
            <v>Comp718</v>
          </cell>
        </row>
        <row r="2011">
          <cell r="A2011">
            <v>161</v>
          </cell>
          <cell r="B2011" t="str">
            <v>M</v>
          </cell>
          <cell r="C2011" t="str">
            <v>1.4.4.2.1</v>
          </cell>
          <cell r="D2011" t="str">
            <v>Instalação de Lonas Plásticas para decantação, inclusive suportes e elementos de fixacao, com largura do vão de 2,33 m, h= 1,20ml, ângulo de 60º com a horizontal e espaçamentos de 12 cm entre lonas. (conforme projeto).</v>
          </cell>
          <cell r="E2011" t="str">
            <v>m²</v>
          </cell>
          <cell r="F2011">
            <v>568</v>
          </cell>
          <cell r="G2011">
            <v>149.33000000000001</v>
          </cell>
          <cell r="H2011">
            <v>84819.44</v>
          </cell>
          <cell r="I2011">
            <v>149.22</v>
          </cell>
          <cell r="J2011">
            <v>84756.96</v>
          </cell>
          <cell r="K2011">
            <v>0.11</v>
          </cell>
          <cell r="L2011" t="str">
            <v xml:space="preserve">   </v>
          </cell>
          <cell r="M2011">
            <v>1.0006999999999999</v>
          </cell>
          <cell r="N2011">
            <v>6.9999999999999999E-4</v>
          </cell>
          <cell r="O2011">
            <v>0</v>
          </cell>
          <cell r="P2011">
            <v>0.110000000000014</v>
          </cell>
          <cell r="R2011" t="str">
            <v>Comp720</v>
          </cell>
        </row>
        <row r="2012">
          <cell r="A2012">
            <v>2081</v>
          </cell>
          <cell r="B2012" t="str">
            <v>M</v>
          </cell>
          <cell r="C2012" t="str">
            <v>2.2.1.9.1.6</v>
          </cell>
          <cell r="D2012" t="str">
            <v>Joelho 45º PVC leve DN 150mm</v>
          </cell>
          <cell r="E2012" t="str">
            <v>pç</v>
          </cell>
          <cell r="F2012">
            <v>18</v>
          </cell>
          <cell r="G2012">
            <v>9.5299999999999994</v>
          </cell>
          <cell r="H2012">
            <v>171.54</v>
          </cell>
          <cell r="I2012">
            <v>9.51</v>
          </cell>
          <cell r="J2012">
            <v>171.18</v>
          </cell>
          <cell r="K2012">
            <v>0.02</v>
          </cell>
          <cell r="L2012" t="str">
            <v xml:space="preserve">   </v>
          </cell>
          <cell r="M2012">
            <v>1.0021</v>
          </cell>
          <cell r="N2012">
            <v>2.0999999999999999E-3</v>
          </cell>
          <cell r="O2012">
            <v>0</v>
          </cell>
          <cell r="P2012">
            <v>1.9999999999999601E-2</v>
          </cell>
          <cell r="R2012" t="str">
            <v>Comp721</v>
          </cell>
        </row>
        <row r="2013">
          <cell r="A2013">
            <v>2232</v>
          </cell>
          <cell r="B2013" t="str">
            <v>M</v>
          </cell>
          <cell r="C2013" t="str">
            <v>2.3.1.8.1.7</v>
          </cell>
          <cell r="D2013" t="str">
            <v>Joelho 45º PVC leve DN 150mm</v>
          </cell>
          <cell r="E2013" t="str">
            <v>pç</v>
          </cell>
          <cell r="F2013">
            <v>19</v>
          </cell>
          <cell r="G2013">
            <v>9.5299999999999994</v>
          </cell>
          <cell r="H2013">
            <v>181.07</v>
          </cell>
          <cell r="I2013">
            <v>9.51</v>
          </cell>
          <cell r="J2013">
            <v>180.69</v>
          </cell>
          <cell r="K2013">
            <v>0.02</v>
          </cell>
          <cell r="L2013" t="str">
            <v xml:space="preserve">   </v>
          </cell>
          <cell r="M2013">
            <v>1.0021</v>
          </cell>
          <cell r="N2013">
            <v>2.0999999999999999E-3</v>
          </cell>
          <cell r="O2013">
            <v>0</v>
          </cell>
          <cell r="P2013">
            <v>1.9999999999999601E-2</v>
          </cell>
          <cell r="R2013" t="str">
            <v>Comp721</v>
          </cell>
        </row>
        <row r="2014">
          <cell r="A2014">
            <v>2530</v>
          </cell>
          <cell r="B2014" t="str">
            <v>M</v>
          </cell>
          <cell r="C2014" t="str">
            <v>2.4.1.8.7</v>
          </cell>
          <cell r="D2014" t="str">
            <v>Joelho 45º PVC leve DN 150mm</v>
          </cell>
          <cell r="E2014" t="str">
            <v>pç</v>
          </cell>
          <cell r="F2014">
            <v>10</v>
          </cell>
          <cell r="G2014">
            <v>9.5299999999999994</v>
          </cell>
          <cell r="H2014">
            <v>95.3</v>
          </cell>
          <cell r="I2014">
            <v>9.51</v>
          </cell>
          <cell r="J2014">
            <v>95.1</v>
          </cell>
          <cell r="K2014">
            <v>0.02</v>
          </cell>
          <cell r="L2014" t="str">
            <v xml:space="preserve">   </v>
          </cell>
          <cell r="M2014">
            <v>1.0021</v>
          </cell>
          <cell r="N2014">
            <v>2.0999999999999999E-3</v>
          </cell>
          <cell r="O2014">
            <v>0</v>
          </cell>
          <cell r="P2014">
            <v>1.9999999999999601E-2</v>
          </cell>
          <cell r="R2014" t="str">
            <v>Comp721</v>
          </cell>
        </row>
        <row r="2015">
          <cell r="A2015">
            <v>2835</v>
          </cell>
          <cell r="B2015" t="str">
            <v>M</v>
          </cell>
          <cell r="C2015" t="str">
            <v>2.5.1.8.1.8</v>
          </cell>
          <cell r="D2015" t="str">
            <v>Joelho 45º PVC leve DN 150mm</v>
          </cell>
          <cell r="E2015" t="str">
            <v>pç</v>
          </cell>
          <cell r="F2015">
            <v>40</v>
          </cell>
          <cell r="G2015">
            <v>9.5299999999999994</v>
          </cell>
          <cell r="H2015">
            <v>381.2</v>
          </cell>
          <cell r="I2015">
            <v>9.51</v>
          </cell>
          <cell r="J2015">
            <v>380.4</v>
          </cell>
          <cell r="K2015">
            <v>0.02</v>
          </cell>
          <cell r="L2015" t="str">
            <v xml:space="preserve">   </v>
          </cell>
          <cell r="M2015">
            <v>1.0021</v>
          </cell>
          <cell r="N2015">
            <v>2.0999999999999999E-3</v>
          </cell>
          <cell r="O2015">
            <v>0</v>
          </cell>
          <cell r="P2015">
            <v>1.9999999999999601E-2</v>
          </cell>
          <cell r="R2015" t="str">
            <v>Comp721</v>
          </cell>
        </row>
        <row r="2016">
          <cell r="A2016">
            <v>2967</v>
          </cell>
          <cell r="B2016" t="str">
            <v>M</v>
          </cell>
          <cell r="C2016" t="str">
            <v>2.6.1.8.1.6</v>
          </cell>
          <cell r="D2016" t="str">
            <v>Joelho 45º PVC leve DN 150mm</v>
          </cell>
          <cell r="E2016" t="str">
            <v>pç</v>
          </cell>
          <cell r="F2016">
            <v>19</v>
          </cell>
          <cell r="G2016">
            <v>9.5299999999999994</v>
          </cell>
          <cell r="H2016">
            <v>181.07</v>
          </cell>
          <cell r="I2016">
            <v>9.51</v>
          </cell>
          <cell r="J2016">
            <v>180.69</v>
          </cell>
          <cell r="K2016">
            <v>0.02</v>
          </cell>
          <cell r="L2016" t="str">
            <v xml:space="preserve">   </v>
          </cell>
          <cell r="M2016">
            <v>1.0021</v>
          </cell>
          <cell r="N2016">
            <v>2.0999999999999999E-3</v>
          </cell>
          <cell r="O2016">
            <v>0</v>
          </cell>
          <cell r="P2016">
            <v>1.9999999999999601E-2</v>
          </cell>
          <cell r="R2016" t="str">
            <v>Comp721</v>
          </cell>
        </row>
        <row r="2017">
          <cell r="A2017">
            <v>3282</v>
          </cell>
          <cell r="B2017" t="str">
            <v>M</v>
          </cell>
          <cell r="C2017" t="str">
            <v>2.7.1.9.1.9</v>
          </cell>
          <cell r="D2017" t="str">
            <v>Joelho 45º PVC leve DN 150mm</v>
          </cell>
          <cell r="E2017" t="str">
            <v>pç</v>
          </cell>
          <cell r="F2017">
            <v>31</v>
          </cell>
          <cell r="G2017">
            <v>9.5299999999999994</v>
          </cell>
          <cell r="H2017">
            <v>295.43</v>
          </cell>
          <cell r="I2017">
            <v>9.51</v>
          </cell>
          <cell r="J2017">
            <v>294.81</v>
          </cell>
          <cell r="K2017">
            <v>0.02</v>
          </cell>
          <cell r="L2017" t="str">
            <v xml:space="preserve">   </v>
          </cell>
          <cell r="M2017">
            <v>1.0021</v>
          </cell>
          <cell r="N2017">
            <v>2.0999999999999999E-3</v>
          </cell>
          <cell r="O2017">
            <v>0</v>
          </cell>
          <cell r="P2017">
            <v>1.9999999999999601E-2</v>
          </cell>
          <cell r="R2017" t="str">
            <v>Comp721</v>
          </cell>
        </row>
        <row r="2018">
          <cell r="A2018">
            <v>3603</v>
          </cell>
          <cell r="B2018" t="str">
            <v>M</v>
          </cell>
          <cell r="C2018" t="str">
            <v>2.8.1.8.1.6</v>
          </cell>
          <cell r="D2018" t="str">
            <v>Joelho 45º PVC leve DN 150mm</v>
          </cell>
          <cell r="E2018" t="str">
            <v>pç</v>
          </cell>
          <cell r="F2018">
            <v>8</v>
          </cell>
          <cell r="G2018">
            <v>9.5299999999999994</v>
          </cell>
          <cell r="H2018">
            <v>76.239999999999995</v>
          </cell>
          <cell r="I2018">
            <v>9.51</v>
          </cell>
          <cell r="J2018">
            <v>76.08</v>
          </cell>
          <cell r="K2018">
            <v>0.02</v>
          </cell>
          <cell r="L2018" t="str">
            <v xml:space="preserve">   </v>
          </cell>
          <cell r="M2018">
            <v>1.0021</v>
          </cell>
          <cell r="N2018">
            <v>2.0999999999999999E-3</v>
          </cell>
          <cell r="O2018">
            <v>0</v>
          </cell>
          <cell r="P2018">
            <v>1.9999999999999601E-2</v>
          </cell>
          <cell r="R2018" t="str">
            <v>Comp721</v>
          </cell>
        </row>
        <row r="2019">
          <cell r="A2019">
            <v>3884</v>
          </cell>
          <cell r="B2019" t="str">
            <v>M</v>
          </cell>
          <cell r="C2019" t="str">
            <v>2.9.1.8.6</v>
          </cell>
          <cell r="D2019" t="str">
            <v>Joelho 45º PVC leve DN 150mm</v>
          </cell>
          <cell r="E2019" t="str">
            <v>pç</v>
          </cell>
          <cell r="F2019">
            <v>17</v>
          </cell>
          <cell r="G2019">
            <v>9.5299999999999994</v>
          </cell>
          <cell r="H2019">
            <v>162.01</v>
          </cell>
          <cell r="I2019">
            <v>9.51</v>
          </cell>
          <cell r="J2019">
            <v>161.66999999999999</v>
          </cell>
          <cell r="K2019">
            <v>0.02</v>
          </cell>
          <cell r="L2019" t="str">
            <v xml:space="preserve">   </v>
          </cell>
          <cell r="M2019">
            <v>1.0021</v>
          </cell>
          <cell r="N2019">
            <v>2.0999999999999999E-3</v>
          </cell>
          <cell r="O2019">
            <v>0</v>
          </cell>
          <cell r="P2019">
            <v>1.9999999999999601E-2</v>
          </cell>
          <cell r="R2019" t="str">
            <v>Comp721</v>
          </cell>
        </row>
        <row r="2020">
          <cell r="A2020">
            <v>2084</v>
          </cell>
          <cell r="B2020" t="str">
            <v>M</v>
          </cell>
          <cell r="C2020" t="str">
            <v>2.2.1.9.1.9</v>
          </cell>
          <cell r="D2020" t="str">
            <v>Joelho 45º PVC leve DN 200mm</v>
          </cell>
          <cell r="E2020" t="str">
            <v>pç</v>
          </cell>
          <cell r="F2020">
            <v>1</v>
          </cell>
          <cell r="G2020">
            <v>17.38</v>
          </cell>
          <cell r="H2020">
            <v>17.38</v>
          </cell>
          <cell r="I2020">
            <v>17.38</v>
          </cell>
          <cell r="J2020">
            <v>17.38</v>
          </cell>
          <cell r="K2020">
            <v>0</v>
          </cell>
          <cell r="L2020" t="str">
            <v xml:space="preserve">   </v>
          </cell>
          <cell r="M2020">
            <v>1</v>
          </cell>
          <cell r="N2020">
            <v>0</v>
          </cell>
          <cell r="O2020">
            <v>0</v>
          </cell>
          <cell r="P2020" t="str">
            <v xml:space="preserve">   </v>
          </cell>
          <cell r="R2020" t="str">
            <v>Comp722</v>
          </cell>
        </row>
        <row r="2021">
          <cell r="A2021">
            <v>2533</v>
          </cell>
          <cell r="B2021" t="str">
            <v>M</v>
          </cell>
          <cell r="C2021" t="str">
            <v>2.4.1.8.10</v>
          </cell>
          <cell r="D2021" t="str">
            <v>Joelho 45º PVC leve DN 200mm</v>
          </cell>
          <cell r="E2021" t="str">
            <v>pç</v>
          </cell>
          <cell r="F2021">
            <v>1</v>
          </cell>
          <cell r="G2021">
            <v>17.38</v>
          </cell>
          <cell r="H2021">
            <v>17.38</v>
          </cell>
          <cell r="I2021">
            <v>17.38</v>
          </cell>
          <cell r="J2021">
            <v>17.38</v>
          </cell>
          <cell r="K2021">
            <v>0</v>
          </cell>
          <cell r="L2021" t="str">
            <v xml:space="preserve">   </v>
          </cell>
          <cell r="M2021">
            <v>1</v>
          </cell>
          <cell r="N2021">
            <v>0</v>
          </cell>
          <cell r="O2021">
            <v>0</v>
          </cell>
          <cell r="P2021" t="str">
            <v xml:space="preserve">   </v>
          </cell>
          <cell r="R2021" t="str">
            <v>Comp722</v>
          </cell>
        </row>
        <row r="2022">
          <cell r="A2022">
            <v>2838</v>
          </cell>
          <cell r="B2022" t="str">
            <v>M</v>
          </cell>
          <cell r="C2022" t="str">
            <v>2.5.1.8.1.11</v>
          </cell>
          <cell r="D2022" t="str">
            <v>Joelho 45º PVC leve DN 250mm</v>
          </cell>
          <cell r="E2022" t="str">
            <v>pç</v>
          </cell>
          <cell r="F2022">
            <v>2</v>
          </cell>
          <cell r="G2022">
            <v>45.53</v>
          </cell>
          <cell r="H2022">
            <v>91.06</v>
          </cell>
          <cell r="I2022">
            <v>45.53</v>
          </cell>
          <cell r="J2022">
            <v>91.06</v>
          </cell>
          <cell r="K2022">
            <v>0</v>
          </cell>
          <cell r="L2022" t="str">
            <v xml:space="preserve">   </v>
          </cell>
          <cell r="M2022">
            <v>1</v>
          </cell>
          <cell r="N2022">
            <v>0</v>
          </cell>
          <cell r="O2022">
            <v>0</v>
          </cell>
          <cell r="P2022" t="str">
            <v xml:space="preserve">   </v>
          </cell>
          <cell r="R2022" t="str">
            <v>Comp723</v>
          </cell>
        </row>
        <row r="2023">
          <cell r="A2023">
            <v>3285</v>
          </cell>
          <cell r="B2023" t="str">
            <v>M</v>
          </cell>
          <cell r="C2023" t="str">
            <v>2.7.1.9.1.12</v>
          </cell>
          <cell r="D2023" t="str">
            <v>Joelho 45º PVC leve DN 250mm</v>
          </cell>
          <cell r="E2023" t="str">
            <v>pç</v>
          </cell>
          <cell r="F2023">
            <v>1</v>
          </cell>
          <cell r="G2023">
            <v>22.67</v>
          </cell>
          <cell r="H2023">
            <v>22.67</v>
          </cell>
          <cell r="I2023">
            <v>22.66</v>
          </cell>
          <cell r="J2023">
            <v>22.66</v>
          </cell>
          <cell r="K2023">
            <v>0.01</v>
          </cell>
          <cell r="L2023" t="str">
            <v xml:space="preserve">   </v>
          </cell>
          <cell r="M2023">
            <v>1.0004</v>
          </cell>
          <cell r="N2023">
            <v>4.0000000000000002E-4</v>
          </cell>
          <cell r="O2023">
            <v>0</v>
          </cell>
          <cell r="P2023">
            <v>1.00000000000016E-2</v>
          </cell>
          <cell r="R2023" t="str">
            <v>Comp724</v>
          </cell>
        </row>
        <row r="2024">
          <cell r="A2024">
            <v>3288</v>
          </cell>
          <cell r="B2024" t="str">
            <v>M</v>
          </cell>
          <cell r="C2024" t="str">
            <v>2.7.1.9.1.15</v>
          </cell>
          <cell r="D2024" t="str">
            <v>Joelho 45º PVC leve DN 300mm</v>
          </cell>
          <cell r="E2024" t="str">
            <v>pç</v>
          </cell>
          <cell r="F2024">
            <v>1</v>
          </cell>
          <cell r="G2024">
            <v>44.42</v>
          </cell>
          <cell r="H2024">
            <v>44.42</v>
          </cell>
          <cell r="I2024">
            <v>44.42</v>
          </cell>
          <cell r="J2024">
            <v>44.42</v>
          </cell>
          <cell r="K2024">
            <v>0</v>
          </cell>
          <cell r="L2024" t="str">
            <v xml:space="preserve">   </v>
          </cell>
          <cell r="M2024">
            <v>1</v>
          </cell>
          <cell r="N2024">
            <v>0</v>
          </cell>
          <cell r="O2024">
            <v>0</v>
          </cell>
          <cell r="P2024" t="str">
            <v xml:space="preserve">   </v>
          </cell>
          <cell r="R2024" t="str">
            <v>Comp725</v>
          </cell>
        </row>
        <row r="2025">
          <cell r="A2025">
            <v>2841</v>
          </cell>
          <cell r="B2025" t="str">
            <v>M</v>
          </cell>
          <cell r="C2025" t="str">
            <v>2.5.1.8.1.14</v>
          </cell>
          <cell r="D2025" t="str">
            <v>Joelho 45º PVC leve DN 350mm</v>
          </cell>
          <cell r="E2025" t="str">
            <v>pç</v>
          </cell>
          <cell r="F2025">
            <v>1</v>
          </cell>
          <cell r="G2025">
            <v>239.81</v>
          </cell>
          <cell r="H2025">
            <v>239.81</v>
          </cell>
          <cell r="I2025">
            <v>239.87</v>
          </cell>
          <cell r="J2025">
            <v>239.87</v>
          </cell>
          <cell r="K2025">
            <v>-0.06</v>
          </cell>
          <cell r="L2025" t="str">
            <v xml:space="preserve">   </v>
          </cell>
          <cell r="M2025">
            <v>0.99970000000000003</v>
          </cell>
          <cell r="N2025">
            <v>-2.9999999999999997E-4</v>
          </cell>
          <cell r="O2025">
            <v>0</v>
          </cell>
          <cell r="P2025" t="str">
            <v xml:space="preserve">   </v>
          </cell>
          <cell r="R2025" t="str">
            <v>Comp726</v>
          </cell>
        </row>
        <row r="2026">
          <cell r="A2026">
            <v>2087</v>
          </cell>
          <cell r="B2026" t="str">
            <v>M</v>
          </cell>
          <cell r="C2026" t="str">
            <v>2.2.1.9.1.12</v>
          </cell>
          <cell r="D2026" t="str">
            <v>Joelho 45º PVC leve DN 400mm</v>
          </cell>
          <cell r="E2026" t="str">
            <v>pç</v>
          </cell>
          <cell r="F2026">
            <v>1</v>
          </cell>
          <cell r="G2026">
            <v>58.27</v>
          </cell>
          <cell r="H2026">
            <v>58.27</v>
          </cell>
          <cell r="I2026">
            <v>58.29</v>
          </cell>
          <cell r="J2026">
            <v>58.29</v>
          </cell>
          <cell r="K2026">
            <v>-0.02</v>
          </cell>
          <cell r="L2026" t="str">
            <v xml:space="preserve">   </v>
          </cell>
          <cell r="M2026">
            <v>0.99970000000000003</v>
          </cell>
          <cell r="N2026">
            <v>-2.9999999999999997E-4</v>
          </cell>
          <cell r="O2026">
            <v>0</v>
          </cell>
          <cell r="P2026" t="str">
            <v xml:space="preserve">   </v>
          </cell>
          <cell r="R2026" t="str">
            <v>Comp727</v>
          </cell>
        </row>
        <row r="2027">
          <cell r="A2027">
            <v>3291</v>
          </cell>
          <cell r="B2027" t="str">
            <v>M</v>
          </cell>
          <cell r="C2027" t="str">
            <v>2.7.1.9.1.18</v>
          </cell>
          <cell r="D2027" t="str">
            <v>Joelho 45º PVC leve DN 400mm</v>
          </cell>
          <cell r="E2027" t="str">
            <v>pç</v>
          </cell>
          <cell r="F2027">
            <v>1</v>
          </cell>
          <cell r="G2027">
            <v>58.27</v>
          </cell>
          <cell r="H2027">
            <v>58.27</v>
          </cell>
          <cell r="I2027">
            <v>58.29</v>
          </cell>
          <cell r="J2027">
            <v>58.29</v>
          </cell>
          <cell r="K2027">
            <v>-0.02</v>
          </cell>
          <cell r="L2027" t="str">
            <v xml:space="preserve">   </v>
          </cell>
          <cell r="M2027">
            <v>0.99970000000000003</v>
          </cell>
          <cell r="N2027">
            <v>-2.9999999999999997E-4</v>
          </cell>
          <cell r="O2027">
            <v>0</v>
          </cell>
          <cell r="P2027" t="str">
            <v xml:space="preserve">   </v>
          </cell>
          <cell r="R2027" t="str">
            <v>Comp727</v>
          </cell>
        </row>
        <row r="2028">
          <cell r="A2028">
            <v>2090</v>
          </cell>
          <cell r="B2028" t="str">
            <v>M</v>
          </cell>
          <cell r="C2028" t="str">
            <v>2.2.1.9.1.15</v>
          </cell>
          <cell r="D2028" t="str">
            <v>Joelho 45º PVC leve DN 500mm</v>
          </cell>
          <cell r="E2028" t="str">
            <v>pç</v>
          </cell>
          <cell r="F2028">
            <v>1</v>
          </cell>
          <cell r="G2028">
            <v>116.62</v>
          </cell>
          <cell r="H2028">
            <v>116.62</v>
          </cell>
          <cell r="I2028">
            <v>116.58</v>
          </cell>
          <cell r="J2028">
            <v>116.58</v>
          </cell>
          <cell r="K2028">
            <v>0.04</v>
          </cell>
          <cell r="L2028" t="str">
            <v xml:space="preserve">   </v>
          </cell>
          <cell r="M2028">
            <v>1.0003</v>
          </cell>
          <cell r="N2028">
            <v>2.9999999999999997E-4</v>
          </cell>
          <cell r="O2028">
            <v>0</v>
          </cell>
          <cell r="P2028">
            <v>4.0000000000006301E-2</v>
          </cell>
          <cell r="R2028" t="str">
            <v>Comp728</v>
          </cell>
        </row>
        <row r="2029">
          <cell r="A2029">
            <v>3294</v>
          </cell>
          <cell r="B2029" t="str">
            <v>M</v>
          </cell>
          <cell r="C2029" t="str">
            <v>2.7.1.9.1.21</v>
          </cell>
          <cell r="D2029" t="str">
            <v>Joelho 45º PVC leve DN 500mm</v>
          </cell>
          <cell r="E2029" t="str">
            <v>pç</v>
          </cell>
          <cell r="F2029">
            <v>1</v>
          </cell>
          <cell r="G2029">
            <v>116.62</v>
          </cell>
          <cell r="H2029">
            <v>116.62</v>
          </cell>
          <cell r="I2029">
            <v>116.58</v>
          </cell>
          <cell r="J2029">
            <v>116.58</v>
          </cell>
          <cell r="K2029">
            <v>0.04</v>
          </cell>
          <cell r="L2029" t="str">
            <v xml:space="preserve">   </v>
          </cell>
          <cell r="M2029">
            <v>1.0003</v>
          </cell>
          <cell r="N2029">
            <v>2.9999999999999997E-4</v>
          </cell>
          <cell r="O2029">
            <v>0</v>
          </cell>
          <cell r="P2029">
            <v>4.0000000000006301E-2</v>
          </cell>
          <cell r="R2029" t="str">
            <v>Comp728</v>
          </cell>
        </row>
        <row r="2030">
          <cell r="A2030">
            <v>3297</v>
          </cell>
          <cell r="B2030" t="str">
            <v>M</v>
          </cell>
          <cell r="C2030" t="str">
            <v>2.7.1.9.1.24</v>
          </cell>
          <cell r="D2030" t="str">
            <v>Joelho 45º PVC leve DN 700mm</v>
          </cell>
          <cell r="E2030" t="str">
            <v>pç</v>
          </cell>
          <cell r="F2030">
            <v>1</v>
          </cell>
          <cell r="G2030">
            <v>233.13</v>
          </cell>
          <cell r="H2030">
            <v>233.13</v>
          </cell>
          <cell r="I2030">
            <v>233.15</v>
          </cell>
          <cell r="J2030">
            <v>233.15</v>
          </cell>
          <cell r="K2030">
            <v>-0.02</v>
          </cell>
          <cell r="L2030" t="str">
            <v xml:space="preserve">   </v>
          </cell>
          <cell r="M2030">
            <v>0.99990000000000001</v>
          </cell>
          <cell r="N2030">
            <v>-1E-4</v>
          </cell>
          <cell r="O2030">
            <v>0</v>
          </cell>
          <cell r="P2030" t="str">
            <v xml:space="preserve">   </v>
          </cell>
          <cell r="R2030" t="str">
            <v>Comp729</v>
          </cell>
        </row>
        <row r="2031">
          <cell r="A2031">
            <v>2079</v>
          </cell>
          <cell r="B2031" t="str">
            <v>M</v>
          </cell>
          <cell r="C2031" t="str">
            <v>2.2.1.9.1.4</v>
          </cell>
          <cell r="D2031" t="str">
            <v>Junção 45º PVC JE NBR 10569 para rede coletora de esgoto DN 150mm</v>
          </cell>
          <cell r="E2031" t="str">
            <v>pç</v>
          </cell>
          <cell r="F2031">
            <v>18</v>
          </cell>
          <cell r="G2031">
            <v>6.86</v>
          </cell>
          <cell r="H2031">
            <v>123.48</v>
          </cell>
          <cell r="I2031">
            <v>6.86</v>
          </cell>
          <cell r="J2031">
            <v>123.48</v>
          </cell>
          <cell r="K2031">
            <v>0</v>
          </cell>
          <cell r="L2031" t="str">
            <v xml:space="preserve">   </v>
          </cell>
          <cell r="M2031">
            <v>1</v>
          </cell>
          <cell r="N2031">
            <v>0</v>
          </cell>
          <cell r="O2031">
            <v>0</v>
          </cell>
          <cell r="P2031" t="str">
            <v xml:space="preserve">   </v>
          </cell>
          <cell r="R2031" t="str">
            <v>Comp730</v>
          </cell>
        </row>
        <row r="2032">
          <cell r="A2032">
            <v>2230</v>
          </cell>
          <cell r="B2032" t="str">
            <v>M</v>
          </cell>
          <cell r="C2032" t="str">
            <v>2.3.1.8.1.5</v>
          </cell>
          <cell r="D2032" t="str">
            <v>Junção 45º PVC JE NBR 10569 para rede coletora de esgoto DN 150mm</v>
          </cell>
          <cell r="E2032" t="str">
            <v>pç</v>
          </cell>
          <cell r="F2032">
            <v>19</v>
          </cell>
          <cell r="G2032">
            <v>6.86</v>
          </cell>
          <cell r="H2032">
            <v>130.34</v>
          </cell>
          <cell r="I2032">
            <v>6.86</v>
          </cell>
          <cell r="J2032">
            <v>130.34</v>
          </cell>
          <cell r="K2032">
            <v>0</v>
          </cell>
          <cell r="L2032" t="str">
            <v xml:space="preserve">   </v>
          </cell>
          <cell r="M2032">
            <v>1</v>
          </cell>
          <cell r="N2032">
            <v>0</v>
          </cell>
          <cell r="O2032">
            <v>0</v>
          </cell>
          <cell r="P2032" t="str">
            <v xml:space="preserve">   </v>
          </cell>
          <cell r="R2032" t="str">
            <v>Comp730</v>
          </cell>
        </row>
        <row r="2033">
          <cell r="A2033">
            <v>2528</v>
          </cell>
          <cell r="B2033" t="str">
            <v>M</v>
          </cell>
          <cell r="C2033" t="str">
            <v>2.4.1.8.5</v>
          </cell>
          <cell r="D2033" t="str">
            <v>Junção 45º PVC JE NBR 10569 para rede coletora de esgoto DN 150mm</v>
          </cell>
          <cell r="E2033" t="str">
            <v>pç</v>
          </cell>
          <cell r="F2033">
            <v>10</v>
          </cell>
          <cell r="G2033">
            <v>6.86</v>
          </cell>
          <cell r="H2033">
            <v>68.599999999999994</v>
          </cell>
          <cell r="I2033">
            <v>6.86</v>
          </cell>
          <cell r="J2033">
            <v>68.599999999999994</v>
          </cell>
          <cell r="K2033">
            <v>0</v>
          </cell>
          <cell r="L2033" t="str">
            <v xml:space="preserve">   </v>
          </cell>
          <cell r="M2033">
            <v>1</v>
          </cell>
          <cell r="N2033">
            <v>0</v>
          </cell>
          <cell r="O2033">
            <v>0</v>
          </cell>
          <cell r="P2033" t="str">
            <v xml:space="preserve">   </v>
          </cell>
          <cell r="R2033" t="str">
            <v>Comp730</v>
          </cell>
        </row>
        <row r="2034">
          <cell r="A2034">
            <v>2833</v>
          </cell>
          <cell r="B2034" t="str">
            <v>M</v>
          </cell>
          <cell r="C2034" t="str">
            <v>2.5.1.8.1.6</v>
          </cell>
          <cell r="D2034" t="str">
            <v>Junção 45º PVC JE NBR 10569 para rede coletora de esgoto DN 150mm</v>
          </cell>
          <cell r="E2034" t="str">
            <v>pç</v>
          </cell>
          <cell r="F2034">
            <v>40</v>
          </cell>
          <cell r="G2034">
            <v>6.86</v>
          </cell>
          <cell r="H2034">
            <v>274.39999999999998</v>
          </cell>
          <cell r="I2034">
            <v>6.86</v>
          </cell>
          <cell r="J2034">
            <v>274.39999999999998</v>
          </cell>
          <cell r="K2034">
            <v>0</v>
          </cell>
          <cell r="L2034" t="str">
            <v xml:space="preserve">   </v>
          </cell>
          <cell r="M2034">
            <v>1</v>
          </cell>
          <cell r="N2034">
            <v>0</v>
          </cell>
          <cell r="O2034">
            <v>0</v>
          </cell>
          <cell r="P2034" t="str">
            <v xml:space="preserve">   </v>
          </cell>
          <cell r="R2034" t="str">
            <v>Comp730</v>
          </cell>
        </row>
        <row r="2035">
          <cell r="A2035">
            <v>2965</v>
          </cell>
          <cell r="B2035" t="str">
            <v>M</v>
          </cell>
          <cell r="C2035" t="str">
            <v>2.6.1.8.1.4</v>
          </cell>
          <cell r="D2035" t="str">
            <v>Junção 45º PVC JE NBR 10569 para rede coletora de esgoto DN 150mm</v>
          </cell>
          <cell r="E2035" t="str">
            <v>pç</v>
          </cell>
          <cell r="F2035">
            <v>19</v>
          </cell>
          <cell r="G2035">
            <v>6.86</v>
          </cell>
          <cell r="H2035">
            <v>130.34</v>
          </cell>
          <cell r="I2035">
            <v>6.86</v>
          </cell>
          <cell r="J2035">
            <v>130.34</v>
          </cell>
          <cell r="K2035">
            <v>0</v>
          </cell>
          <cell r="L2035" t="str">
            <v xml:space="preserve">   </v>
          </cell>
          <cell r="M2035">
            <v>1</v>
          </cell>
          <cell r="N2035">
            <v>0</v>
          </cell>
          <cell r="O2035">
            <v>0</v>
          </cell>
          <cell r="P2035" t="str">
            <v xml:space="preserve">   </v>
          </cell>
          <cell r="R2035" t="str">
            <v>Comp730</v>
          </cell>
        </row>
        <row r="2036">
          <cell r="A2036">
            <v>3280</v>
          </cell>
          <cell r="B2036" t="str">
            <v>M</v>
          </cell>
          <cell r="C2036" t="str">
            <v>2.7.1.9.1.7</v>
          </cell>
          <cell r="D2036" t="str">
            <v>Junção 45º PVC JE NBR 10569 para rede coletora de esgoto DN 150mm</v>
          </cell>
          <cell r="E2036" t="str">
            <v>pç</v>
          </cell>
          <cell r="F2036">
            <v>31</v>
          </cell>
          <cell r="G2036">
            <v>6.86</v>
          </cell>
          <cell r="H2036">
            <v>212.66</v>
          </cell>
          <cell r="I2036">
            <v>6.86</v>
          </cell>
          <cell r="J2036">
            <v>212.66</v>
          </cell>
          <cell r="K2036">
            <v>0</v>
          </cell>
          <cell r="L2036" t="str">
            <v xml:space="preserve">   </v>
          </cell>
          <cell r="M2036">
            <v>1</v>
          </cell>
          <cell r="N2036">
            <v>0</v>
          </cell>
          <cell r="O2036">
            <v>0</v>
          </cell>
          <cell r="P2036" t="str">
            <v xml:space="preserve">   </v>
          </cell>
          <cell r="R2036" t="str">
            <v>Comp730</v>
          </cell>
        </row>
        <row r="2037">
          <cell r="A2037">
            <v>3601</v>
          </cell>
          <cell r="B2037" t="str">
            <v>M</v>
          </cell>
          <cell r="C2037" t="str">
            <v>2.8.1.8.1.4</v>
          </cell>
          <cell r="D2037" t="str">
            <v>Junção 45º PVC JE NBR 10569 para rede coletora de esgoto DN 150mm</v>
          </cell>
          <cell r="E2037" t="str">
            <v>pç</v>
          </cell>
          <cell r="F2037">
            <v>8</v>
          </cell>
          <cell r="G2037">
            <v>6.86</v>
          </cell>
          <cell r="H2037">
            <v>54.88</v>
          </cell>
          <cell r="I2037">
            <v>6.86</v>
          </cell>
          <cell r="J2037">
            <v>54.88</v>
          </cell>
          <cell r="K2037">
            <v>0</v>
          </cell>
          <cell r="L2037" t="str">
            <v xml:space="preserve">   </v>
          </cell>
          <cell r="M2037">
            <v>1</v>
          </cell>
          <cell r="N2037">
            <v>0</v>
          </cell>
          <cell r="O2037">
            <v>0</v>
          </cell>
          <cell r="P2037" t="str">
            <v xml:space="preserve">   </v>
          </cell>
          <cell r="R2037" t="str">
            <v>Comp730</v>
          </cell>
        </row>
        <row r="2038">
          <cell r="A2038">
            <v>3882</v>
          </cell>
          <cell r="B2038" t="str">
            <v>M</v>
          </cell>
          <cell r="C2038" t="str">
            <v>2.9.1.8.4</v>
          </cell>
          <cell r="D2038" t="str">
            <v>Junção 45º PVC JE NBR 10569 para rede coletora de esgoto DN 150mm</v>
          </cell>
          <cell r="E2038" t="str">
            <v>pç</v>
          </cell>
          <cell r="F2038">
            <v>17</v>
          </cell>
          <cell r="G2038">
            <v>6.86</v>
          </cell>
          <cell r="H2038">
            <v>116.62</v>
          </cell>
          <cell r="I2038">
            <v>6.86</v>
          </cell>
          <cell r="J2038">
            <v>116.62</v>
          </cell>
          <cell r="K2038">
            <v>0</v>
          </cell>
          <cell r="L2038" t="str">
            <v xml:space="preserve">   </v>
          </cell>
          <cell r="M2038">
            <v>1</v>
          </cell>
          <cell r="N2038">
            <v>0</v>
          </cell>
          <cell r="O2038">
            <v>0</v>
          </cell>
          <cell r="P2038" t="str">
            <v xml:space="preserve">   </v>
          </cell>
          <cell r="R2038" t="str">
            <v>Comp730</v>
          </cell>
        </row>
        <row r="2039">
          <cell r="A2039">
            <v>2082</v>
          </cell>
          <cell r="B2039" t="str">
            <v>M</v>
          </cell>
          <cell r="C2039" t="str">
            <v>2.2.1.9.1.7</v>
          </cell>
          <cell r="D2039" t="str">
            <v>Junção 45º PVC JE NBR 10569 para rede coletora de esgoto DN 200mm</v>
          </cell>
          <cell r="E2039" t="str">
            <v>pç</v>
          </cell>
          <cell r="F2039">
            <v>1</v>
          </cell>
          <cell r="G2039">
            <v>11.4</v>
          </cell>
          <cell r="H2039">
            <v>11.4</v>
          </cell>
          <cell r="I2039">
            <v>11.38</v>
          </cell>
          <cell r="J2039">
            <v>11.38</v>
          </cell>
          <cell r="K2039">
            <v>0.02</v>
          </cell>
          <cell r="L2039" t="str">
            <v xml:space="preserve">   </v>
          </cell>
          <cell r="M2039">
            <v>1.0018</v>
          </cell>
          <cell r="N2039">
            <v>1.8E-3</v>
          </cell>
          <cell r="O2039">
            <v>0</v>
          </cell>
          <cell r="P2039">
            <v>1.9999999999999601E-2</v>
          </cell>
          <cell r="R2039" t="str">
            <v>Comp731</v>
          </cell>
        </row>
        <row r="2040">
          <cell r="A2040">
            <v>2531</v>
          </cell>
          <cell r="B2040" t="str">
            <v>M</v>
          </cell>
          <cell r="C2040" t="str">
            <v>2.4.1.8.8</v>
          </cell>
          <cell r="D2040" t="str">
            <v>Junção 45º PVC JE NBR 10569 para rede coletora de esgoto DN 200mm</v>
          </cell>
          <cell r="E2040" t="str">
            <v>pç</v>
          </cell>
          <cell r="F2040">
            <v>1</v>
          </cell>
          <cell r="G2040">
            <v>11.4</v>
          </cell>
          <cell r="H2040">
            <v>11.4</v>
          </cell>
          <cell r="I2040">
            <v>11.38</v>
          </cell>
          <cell r="J2040">
            <v>11.38</v>
          </cell>
          <cell r="K2040">
            <v>0.02</v>
          </cell>
          <cell r="L2040" t="str">
            <v xml:space="preserve">   </v>
          </cell>
          <cell r="M2040">
            <v>1.0018</v>
          </cell>
          <cell r="N2040">
            <v>1.8E-3</v>
          </cell>
          <cell r="O2040">
            <v>0</v>
          </cell>
          <cell r="P2040">
            <v>1.9999999999999601E-2</v>
          </cell>
          <cell r="R2040" t="str">
            <v>Comp731</v>
          </cell>
        </row>
        <row r="2041">
          <cell r="A2041">
            <v>2836</v>
          </cell>
          <cell r="B2041" t="str">
            <v>M</v>
          </cell>
          <cell r="C2041" t="str">
            <v>2.5.1.8.1.9</v>
          </cell>
          <cell r="D2041" t="str">
            <v>Junção 45º PVC JE NBR 10569 para rede coletora de esgoto DN 200mm</v>
          </cell>
          <cell r="E2041" t="str">
            <v>pç</v>
          </cell>
          <cell r="F2041">
            <v>2</v>
          </cell>
          <cell r="G2041">
            <v>11.4</v>
          </cell>
          <cell r="H2041">
            <v>22.8</v>
          </cell>
          <cell r="I2041">
            <v>11.38</v>
          </cell>
          <cell r="J2041">
            <v>22.76</v>
          </cell>
          <cell r="K2041">
            <v>0.02</v>
          </cell>
          <cell r="L2041" t="str">
            <v xml:space="preserve">   </v>
          </cell>
          <cell r="M2041">
            <v>1.0018</v>
          </cell>
          <cell r="N2041">
            <v>1.8E-3</v>
          </cell>
          <cell r="O2041">
            <v>0</v>
          </cell>
          <cell r="P2041">
            <v>1.9999999999999601E-2</v>
          </cell>
          <cell r="R2041" t="str">
            <v>Comp732</v>
          </cell>
        </row>
        <row r="2042">
          <cell r="A2042">
            <v>3283</v>
          </cell>
          <cell r="B2042" t="str">
            <v>M</v>
          </cell>
          <cell r="C2042" t="str">
            <v>2.7.1.9.1.10</v>
          </cell>
          <cell r="D2042" t="str">
            <v>Junção 45º PVC JE NBR 10569 para rede coletora de esgoto DN 250mm</v>
          </cell>
          <cell r="E2042" t="str">
            <v>pç</v>
          </cell>
          <cell r="F2042">
            <v>1</v>
          </cell>
          <cell r="G2042">
            <v>33.1</v>
          </cell>
          <cell r="H2042">
            <v>33.1</v>
          </cell>
          <cell r="I2042">
            <v>33.18</v>
          </cell>
          <cell r="J2042">
            <v>33.18</v>
          </cell>
          <cell r="K2042">
            <v>-0.08</v>
          </cell>
          <cell r="L2042" t="str">
            <v xml:space="preserve">   </v>
          </cell>
          <cell r="M2042">
            <v>0.99760000000000004</v>
          </cell>
          <cell r="N2042">
            <v>-2.3999999999999998E-3</v>
          </cell>
          <cell r="O2042">
            <v>0</v>
          </cell>
          <cell r="P2042" t="str">
            <v xml:space="preserve">   </v>
          </cell>
          <cell r="R2042" t="str">
            <v>Comp733</v>
          </cell>
        </row>
        <row r="2043">
          <cell r="A2043">
            <v>3286</v>
          </cell>
          <cell r="B2043" t="str">
            <v>M</v>
          </cell>
          <cell r="C2043" t="str">
            <v>2.7.1.9.1.13</v>
          </cell>
          <cell r="D2043" t="str">
            <v>Junção 45º PVC JE NBR 10569 para rede coletora de esgoto DN 300mm</v>
          </cell>
          <cell r="E2043" t="str">
            <v>pç</v>
          </cell>
          <cell r="F2043">
            <v>1</v>
          </cell>
          <cell r="G2043">
            <v>54.26</v>
          </cell>
          <cell r="H2043">
            <v>54.26</v>
          </cell>
          <cell r="I2043">
            <v>54.27</v>
          </cell>
          <cell r="J2043">
            <v>54.27</v>
          </cell>
          <cell r="K2043">
            <v>-0.01</v>
          </cell>
          <cell r="L2043" t="str">
            <v xml:space="preserve">   </v>
          </cell>
          <cell r="M2043">
            <v>0.99980000000000002</v>
          </cell>
          <cell r="N2043">
            <v>-2.0000000000000001E-4</v>
          </cell>
          <cell r="O2043">
            <v>0</v>
          </cell>
          <cell r="P2043" t="str">
            <v xml:space="preserve">   </v>
          </cell>
          <cell r="R2043" t="str">
            <v>Comp734</v>
          </cell>
        </row>
        <row r="2044">
          <cell r="A2044">
            <v>2839</v>
          </cell>
          <cell r="B2044" t="str">
            <v>M</v>
          </cell>
          <cell r="C2044" t="str">
            <v>2.5.1.8.1.12</v>
          </cell>
          <cell r="D2044" t="str">
            <v>Junção 45º PVC JE NBR 10569 para rede coletora de esgoto DN 350mm</v>
          </cell>
          <cell r="E2044" t="str">
            <v>pç</v>
          </cell>
          <cell r="F2044">
            <v>1</v>
          </cell>
          <cell r="G2044">
            <v>79.78</v>
          </cell>
          <cell r="H2044">
            <v>79.78</v>
          </cell>
          <cell r="I2044">
            <v>79.790000000000006</v>
          </cell>
          <cell r="J2044">
            <v>79.790000000000006</v>
          </cell>
          <cell r="K2044">
            <v>-0.01</v>
          </cell>
          <cell r="L2044" t="str">
            <v xml:space="preserve">   </v>
          </cell>
          <cell r="M2044">
            <v>0.99990000000000001</v>
          </cell>
          <cell r="N2044">
            <v>-1E-4</v>
          </cell>
          <cell r="O2044">
            <v>0</v>
          </cell>
          <cell r="P2044" t="str">
            <v xml:space="preserve">   </v>
          </cell>
          <cell r="R2044" t="str">
            <v>Comp735</v>
          </cell>
        </row>
        <row r="2045">
          <cell r="A2045">
            <v>2085</v>
          </cell>
          <cell r="B2045" t="str">
            <v>M</v>
          </cell>
          <cell r="C2045" t="str">
            <v>2.2.1.9.1.10</v>
          </cell>
          <cell r="D2045" t="str">
            <v>Junção 45º PVC JE NBR 10569 para rede coletora de esgoto DN 400mm</v>
          </cell>
          <cell r="E2045" t="str">
            <v>pç</v>
          </cell>
          <cell r="F2045">
            <v>1</v>
          </cell>
          <cell r="G2045">
            <v>108.29</v>
          </cell>
          <cell r="H2045">
            <v>108.29</v>
          </cell>
          <cell r="I2045">
            <v>108.32</v>
          </cell>
          <cell r="J2045">
            <v>108.32</v>
          </cell>
          <cell r="K2045">
            <v>-0.03</v>
          </cell>
          <cell r="L2045" t="str">
            <v xml:space="preserve">   </v>
          </cell>
          <cell r="M2045">
            <v>0.99970000000000003</v>
          </cell>
          <cell r="N2045">
            <v>-2.9999999999999997E-4</v>
          </cell>
          <cell r="O2045">
            <v>0</v>
          </cell>
          <cell r="P2045" t="str">
            <v xml:space="preserve">   </v>
          </cell>
          <cell r="R2045" t="str">
            <v>Comp736</v>
          </cell>
        </row>
        <row r="2046">
          <cell r="A2046">
            <v>3289</v>
          </cell>
          <cell r="B2046" t="str">
            <v>M</v>
          </cell>
          <cell r="C2046" t="str">
            <v>2.7.1.9.1.16</v>
          </cell>
          <cell r="D2046" t="str">
            <v>Junção 45º PVC JE NBR 10569 para rede coletora de esgoto DN 400mm</v>
          </cell>
          <cell r="E2046" t="str">
            <v>pç</v>
          </cell>
          <cell r="F2046">
            <v>1</v>
          </cell>
          <cell r="G2046">
            <v>108.29</v>
          </cell>
          <cell r="H2046">
            <v>108.29</v>
          </cell>
          <cell r="I2046">
            <v>108.32</v>
          </cell>
          <cell r="J2046">
            <v>108.32</v>
          </cell>
          <cell r="K2046">
            <v>-0.03</v>
          </cell>
          <cell r="L2046" t="str">
            <v xml:space="preserve">   </v>
          </cell>
          <cell r="M2046">
            <v>0.99970000000000003</v>
          </cell>
          <cell r="N2046">
            <v>-2.9999999999999997E-4</v>
          </cell>
          <cell r="O2046">
            <v>0</v>
          </cell>
          <cell r="P2046" t="str">
            <v xml:space="preserve">   </v>
          </cell>
          <cell r="R2046" t="str">
            <v>Comp736</v>
          </cell>
        </row>
        <row r="2047">
          <cell r="A2047">
            <v>2088</v>
          </cell>
          <cell r="B2047" t="str">
            <v>M</v>
          </cell>
          <cell r="C2047" t="str">
            <v>2.2.1.9.1.13</v>
          </cell>
          <cell r="D2047" t="str">
            <v>Junção 45º PVC JE NBR 10569 para rede coletora de esgoto DN 500mm</v>
          </cell>
          <cell r="E2047" t="str">
            <v>pç</v>
          </cell>
          <cell r="F2047">
            <v>1</v>
          </cell>
          <cell r="G2047">
            <v>272.04000000000002</v>
          </cell>
          <cell r="H2047">
            <v>272.04000000000002</v>
          </cell>
          <cell r="I2047">
            <v>272.01</v>
          </cell>
          <cell r="J2047">
            <v>272.01</v>
          </cell>
          <cell r="K2047">
            <v>0.03</v>
          </cell>
          <cell r="L2047" t="str">
            <v xml:space="preserve">   </v>
          </cell>
          <cell r="M2047">
            <v>1.0001</v>
          </cell>
          <cell r="N2047">
            <v>1E-4</v>
          </cell>
          <cell r="O2047">
            <v>0</v>
          </cell>
          <cell r="P2047">
            <v>3.00000000000296E-2</v>
          </cell>
          <cell r="R2047" t="str">
            <v>Comp737</v>
          </cell>
        </row>
        <row r="2048">
          <cell r="A2048">
            <v>3292</v>
          </cell>
          <cell r="B2048" t="str">
            <v>M</v>
          </cell>
          <cell r="C2048" t="str">
            <v>2.7.1.9.1.19</v>
          </cell>
          <cell r="D2048" t="str">
            <v>Junção 45º PVC JE NBR 10569 para rede coletora de esgoto DN 500mm</v>
          </cell>
          <cell r="E2048" t="str">
            <v>pç</v>
          </cell>
          <cell r="F2048">
            <v>1</v>
          </cell>
          <cell r="G2048">
            <v>272.04000000000002</v>
          </cell>
          <cell r="H2048">
            <v>272.04000000000002</v>
          </cell>
          <cell r="I2048">
            <v>272.01</v>
          </cell>
          <cell r="J2048">
            <v>272.01</v>
          </cell>
          <cell r="K2048">
            <v>0.03</v>
          </cell>
          <cell r="L2048" t="str">
            <v xml:space="preserve">   </v>
          </cell>
          <cell r="M2048">
            <v>1.0001</v>
          </cell>
          <cell r="N2048">
            <v>1E-4</v>
          </cell>
          <cell r="O2048">
            <v>0</v>
          </cell>
          <cell r="P2048">
            <v>3.00000000000296E-2</v>
          </cell>
          <cell r="R2048" t="str">
            <v>Comp737</v>
          </cell>
        </row>
        <row r="2049">
          <cell r="A2049">
            <v>3295</v>
          </cell>
          <cell r="B2049" t="str">
            <v>M</v>
          </cell>
          <cell r="C2049" t="str">
            <v>2.7.1.9.1.22</v>
          </cell>
          <cell r="D2049" t="str">
            <v>Junção 45º PVC JE NBR 10569 para rede coletora de esgoto DN 700mm</v>
          </cell>
          <cell r="E2049" t="str">
            <v>pç</v>
          </cell>
          <cell r="F2049">
            <v>1</v>
          </cell>
          <cell r="G2049">
            <v>544.08000000000004</v>
          </cell>
          <cell r="H2049">
            <v>544.08000000000004</v>
          </cell>
          <cell r="I2049">
            <v>544.02</v>
          </cell>
          <cell r="J2049">
            <v>544.02</v>
          </cell>
          <cell r="K2049">
            <v>0.06</v>
          </cell>
          <cell r="L2049" t="str">
            <v xml:space="preserve">   </v>
          </cell>
          <cell r="M2049">
            <v>1.0001</v>
          </cell>
          <cell r="N2049">
            <v>1E-4</v>
          </cell>
          <cell r="O2049">
            <v>0</v>
          </cell>
          <cell r="P2049">
            <v>6.0000000000059103E-2</v>
          </cell>
          <cell r="R2049" t="str">
            <v>Comp738</v>
          </cell>
        </row>
        <row r="2050">
          <cell r="A2050">
            <v>548</v>
          </cell>
          <cell r="B2050" t="str">
            <v>M</v>
          </cell>
          <cell r="C2050" t="str">
            <v>1.8.2.4.2.26</v>
          </cell>
          <cell r="D2050" t="str">
            <v>Junta de Desmontagem F°Fº DN 250mm</v>
          </cell>
          <cell r="E2050" t="str">
            <v>pç</v>
          </cell>
          <cell r="F2050">
            <v>2</v>
          </cell>
          <cell r="G2050">
            <v>479.73</v>
          </cell>
          <cell r="H2050">
            <v>959.46</v>
          </cell>
          <cell r="I2050">
            <v>480</v>
          </cell>
          <cell r="J2050">
            <v>960</v>
          </cell>
          <cell r="K2050">
            <v>-0.27</v>
          </cell>
          <cell r="L2050" t="str">
            <v xml:space="preserve">   </v>
          </cell>
          <cell r="M2050">
            <v>0.99939999999999996</v>
          </cell>
          <cell r="N2050">
            <v>-5.9999999999999995E-4</v>
          </cell>
          <cell r="O2050">
            <v>0</v>
          </cell>
          <cell r="P2050" t="str">
            <v xml:space="preserve">   </v>
          </cell>
          <cell r="R2050" t="str">
            <v>Comp741</v>
          </cell>
        </row>
        <row r="2051">
          <cell r="A2051">
            <v>699</v>
          </cell>
          <cell r="B2051" t="str">
            <v>M</v>
          </cell>
          <cell r="C2051" t="str">
            <v>1.8.3.4.2.14</v>
          </cell>
          <cell r="D2051" t="str">
            <v xml:space="preserve">Junta de Desmontagem FºFº DN 200mm </v>
          </cell>
          <cell r="E2051" t="str">
            <v>pç</v>
          </cell>
          <cell r="F2051">
            <v>2</v>
          </cell>
          <cell r="G2051">
            <v>359.4</v>
          </cell>
          <cell r="H2051">
            <v>718.8</v>
          </cell>
          <cell r="I2051">
            <v>360</v>
          </cell>
          <cell r="J2051">
            <v>720</v>
          </cell>
          <cell r="K2051">
            <v>-0.6</v>
          </cell>
          <cell r="L2051" t="str">
            <v xml:space="preserve">   </v>
          </cell>
          <cell r="M2051">
            <v>0.99829999999999997</v>
          </cell>
          <cell r="N2051">
            <v>-1.6999999999999999E-3</v>
          </cell>
          <cell r="O2051">
            <v>0</v>
          </cell>
          <cell r="P2051" t="str">
            <v xml:space="preserve">   </v>
          </cell>
          <cell r="R2051" t="str">
            <v>Comp739</v>
          </cell>
        </row>
        <row r="2052">
          <cell r="A2052">
            <v>840</v>
          </cell>
          <cell r="B2052" t="str">
            <v>M</v>
          </cell>
          <cell r="C2052" t="str">
            <v>1.8.4.4.2.15</v>
          </cell>
          <cell r="D2052" t="str">
            <v xml:space="preserve">Junta de Desmontagem FºFº DN 200mm </v>
          </cell>
          <cell r="E2052" t="str">
            <v>pç</v>
          </cell>
          <cell r="F2052">
            <v>2</v>
          </cell>
          <cell r="G2052">
            <v>359.4</v>
          </cell>
          <cell r="H2052">
            <v>718.8</v>
          </cell>
          <cell r="I2052">
            <v>360</v>
          </cell>
          <cell r="J2052">
            <v>720</v>
          </cell>
          <cell r="K2052">
            <v>-0.6</v>
          </cell>
          <cell r="L2052" t="str">
            <v xml:space="preserve">   </v>
          </cell>
          <cell r="M2052">
            <v>0.99829999999999997</v>
          </cell>
          <cell r="N2052">
            <v>-1.6999999999999999E-3</v>
          </cell>
          <cell r="O2052">
            <v>0</v>
          </cell>
          <cell r="P2052" t="str">
            <v xml:space="preserve">   </v>
          </cell>
          <cell r="R2052" t="str">
            <v>Comp739</v>
          </cell>
        </row>
        <row r="2053">
          <cell r="A2053">
            <v>4216</v>
          </cell>
          <cell r="B2053" t="str">
            <v>M</v>
          </cell>
          <cell r="C2053" t="str">
            <v>2.10.7.2.1.10</v>
          </cell>
          <cell r="D2053" t="str">
            <v>Junta de Desmontagem fofo PN 10 DN 200mm</v>
          </cell>
          <cell r="E2053" t="str">
            <v>pc</v>
          </cell>
          <cell r="F2053">
            <v>16</v>
          </cell>
          <cell r="G2053">
            <v>449.84</v>
          </cell>
          <cell r="H2053">
            <v>7197.44</v>
          </cell>
          <cell r="I2053">
            <v>450</v>
          </cell>
          <cell r="J2053">
            <v>7200</v>
          </cell>
          <cell r="K2053">
            <v>-0.16</v>
          </cell>
          <cell r="L2053" t="str">
            <v xml:space="preserve">   </v>
          </cell>
          <cell r="M2053">
            <v>0.99960000000000004</v>
          </cell>
          <cell r="N2053">
            <v>-4.0000000000000002E-4</v>
          </cell>
          <cell r="O2053">
            <v>0</v>
          </cell>
          <cell r="P2053" t="str">
            <v xml:space="preserve">   </v>
          </cell>
          <cell r="R2053" t="str">
            <v>Comp740</v>
          </cell>
        </row>
        <row r="2054">
          <cell r="A2054">
            <v>2428</v>
          </cell>
          <cell r="B2054" t="str">
            <v>M</v>
          </cell>
          <cell r="C2054" t="str">
            <v>2.3.5.12.17</v>
          </cell>
          <cell r="D2054" t="str">
            <v>Junta de desmontagem Travada FoFo JDTA DN 100mm</v>
          </cell>
          <cell r="E2054" t="str">
            <v>pç</v>
          </cell>
          <cell r="F2054">
            <v>1</v>
          </cell>
          <cell r="G2054">
            <v>200.02</v>
          </cell>
          <cell r="H2054">
            <v>200.02</v>
          </cell>
          <cell r="I2054">
            <v>200</v>
          </cell>
          <cell r="J2054">
            <v>200</v>
          </cell>
          <cell r="K2054">
            <v>0.02</v>
          </cell>
          <cell r="L2054" t="str">
            <v xml:space="preserve">   </v>
          </cell>
          <cell r="M2054">
            <v>1.0001</v>
          </cell>
          <cell r="N2054">
            <v>1E-4</v>
          </cell>
          <cell r="O2054">
            <v>0</v>
          </cell>
          <cell r="P2054">
            <v>2.0000000000010201E-2</v>
          </cell>
          <cell r="R2054" t="str">
            <v>Comp742</v>
          </cell>
        </row>
        <row r="2055">
          <cell r="A2055">
            <v>2724</v>
          </cell>
          <cell r="B2055" t="str">
            <v>M</v>
          </cell>
          <cell r="C2055" t="str">
            <v>2.4.5.12.17</v>
          </cell>
          <cell r="D2055" t="str">
            <v>Junta de desmontagem Travada FoFo JDTA DN 100mm</v>
          </cell>
          <cell r="E2055" t="str">
            <v>pç</v>
          </cell>
          <cell r="F2055">
            <v>1</v>
          </cell>
          <cell r="G2055">
            <v>200.02</v>
          </cell>
          <cell r="H2055">
            <v>200.02</v>
          </cell>
          <cell r="I2055">
            <v>200</v>
          </cell>
          <cell r="J2055">
            <v>200</v>
          </cell>
          <cell r="K2055">
            <v>0.02</v>
          </cell>
          <cell r="L2055" t="str">
            <v xml:space="preserve">   </v>
          </cell>
          <cell r="M2055">
            <v>1.0001</v>
          </cell>
          <cell r="N2055">
            <v>1E-4</v>
          </cell>
          <cell r="O2055">
            <v>0</v>
          </cell>
          <cell r="P2055">
            <v>2.0000000000010201E-2</v>
          </cell>
          <cell r="R2055" t="str">
            <v>Comp742</v>
          </cell>
        </row>
        <row r="2056">
          <cell r="A2056">
            <v>3156</v>
          </cell>
          <cell r="B2056" t="str">
            <v>M</v>
          </cell>
          <cell r="C2056" t="str">
            <v>2.6.5.12.17</v>
          </cell>
          <cell r="D2056" t="str">
            <v>Junta de desmontagem Travada FoFo JDTA DN 100mm</v>
          </cell>
          <cell r="E2056" t="str">
            <v>pç</v>
          </cell>
          <cell r="F2056">
            <v>1</v>
          </cell>
          <cell r="G2056">
            <v>200.02</v>
          </cell>
          <cell r="H2056">
            <v>200.02</v>
          </cell>
          <cell r="I2056">
            <v>200</v>
          </cell>
          <cell r="J2056">
            <v>200</v>
          </cell>
          <cell r="K2056">
            <v>0.02</v>
          </cell>
          <cell r="L2056" t="str">
            <v xml:space="preserve">   </v>
          </cell>
          <cell r="M2056">
            <v>1.0001</v>
          </cell>
          <cell r="N2056">
            <v>1E-4</v>
          </cell>
          <cell r="O2056">
            <v>0</v>
          </cell>
          <cell r="P2056">
            <v>2.0000000000010201E-2</v>
          </cell>
          <cell r="R2056" t="str">
            <v>Comp742</v>
          </cell>
        </row>
        <row r="2057">
          <cell r="A2057">
            <v>3792</v>
          </cell>
          <cell r="B2057" t="str">
            <v>M</v>
          </cell>
          <cell r="C2057" t="str">
            <v>2.8.5.12.16</v>
          </cell>
          <cell r="D2057" t="str">
            <v>Junta de desmontagem Travada FoFo JDTA DN 100mm</v>
          </cell>
          <cell r="E2057" t="str">
            <v>pç</v>
          </cell>
          <cell r="F2057">
            <v>2</v>
          </cell>
          <cell r="G2057">
            <v>200.02</v>
          </cell>
          <cell r="H2057">
            <v>400.04</v>
          </cell>
          <cell r="I2057">
            <v>200</v>
          </cell>
          <cell r="J2057">
            <v>400</v>
          </cell>
          <cell r="K2057">
            <v>0.02</v>
          </cell>
          <cell r="L2057" t="str">
            <v xml:space="preserve">   </v>
          </cell>
          <cell r="M2057">
            <v>1.0001</v>
          </cell>
          <cell r="N2057">
            <v>1E-4</v>
          </cell>
          <cell r="O2057">
            <v>0</v>
          </cell>
          <cell r="P2057">
            <v>2.0000000000010201E-2</v>
          </cell>
          <cell r="R2057" t="str">
            <v>Comp742</v>
          </cell>
        </row>
        <row r="2058">
          <cell r="A2058">
            <v>4077</v>
          </cell>
          <cell r="B2058" t="str">
            <v>M</v>
          </cell>
          <cell r="C2058" t="str">
            <v>2.9.5.12.18</v>
          </cell>
          <cell r="D2058" t="str">
            <v>Junta de desmontagem Travada FoFo JDTA DN 100mm</v>
          </cell>
          <cell r="E2058" t="str">
            <v>pç</v>
          </cell>
          <cell r="F2058">
            <v>1</v>
          </cell>
          <cell r="G2058">
            <v>200.02</v>
          </cell>
          <cell r="H2058">
            <v>200.02</v>
          </cell>
          <cell r="I2058">
            <v>200</v>
          </cell>
          <cell r="J2058">
            <v>200</v>
          </cell>
          <cell r="K2058">
            <v>0.02</v>
          </cell>
          <cell r="L2058" t="str">
            <v xml:space="preserve">   </v>
          </cell>
          <cell r="M2058">
            <v>1.0001</v>
          </cell>
          <cell r="N2058">
            <v>1E-4</v>
          </cell>
          <cell r="O2058">
            <v>0</v>
          </cell>
          <cell r="P2058">
            <v>2.0000000000010201E-2</v>
          </cell>
          <cell r="R2058" t="str">
            <v>Comp742</v>
          </cell>
        </row>
        <row r="2059">
          <cell r="A2059">
            <v>3155</v>
          </cell>
          <cell r="B2059" t="str">
            <v>M</v>
          </cell>
          <cell r="C2059" t="str">
            <v>2.6.5.12.16</v>
          </cell>
          <cell r="D2059" t="str">
            <v>Junta de desmontagem Travada FoFo JDTA DN 150mm</v>
          </cell>
          <cell r="E2059" t="str">
            <v>pç</v>
          </cell>
          <cell r="F2059">
            <v>2</v>
          </cell>
          <cell r="G2059">
            <v>324.75</v>
          </cell>
          <cell r="H2059">
            <v>649.5</v>
          </cell>
          <cell r="I2059">
            <v>325</v>
          </cell>
          <cell r="J2059">
            <v>650</v>
          </cell>
          <cell r="K2059">
            <v>-0.25</v>
          </cell>
          <cell r="L2059" t="str">
            <v xml:space="preserve">   </v>
          </cell>
          <cell r="M2059">
            <v>0.99919999999999998</v>
          </cell>
          <cell r="N2059">
            <v>-8.0000000000000004E-4</v>
          </cell>
          <cell r="O2059">
            <v>0</v>
          </cell>
          <cell r="P2059" t="str">
            <v xml:space="preserve">   </v>
          </cell>
          <cell r="R2059" t="str">
            <v>Comp743</v>
          </cell>
        </row>
        <row r="2060">
          <cell r="A2060">
            <v>3791</v>
          </cell>
          <cell r="B2060" t="str">
            <v>M</v>
          </cell>
          <cell r="C2060" t="str">
            <v>2.8.5.12.15</v>
          </cell>
          <cell r="D2060" t="str">
            <v>Junta de desmontagem Travada FoFo JDTA DN 150mm</v>
          </cell>
          <cell r="E2060" t="str">
            <v>pç</v>
          </cell>
          <cell r="F2060">
            <v>2</v>
          </cell>
          <cell r="G2060">
            <v>324.75</v>
          </cell>
          <cell r="H2060">
            <v>649.5</v>
          </cell>
          <cell r="I2060">
            <v>325</v>
          </cell>
          <cell r="J2060">
            <v>650</v>
          </cell>
          <cell r="K2060">
            <v>-0.25</v>
          </cell>
          <cell r="L2060" t="str">
            <v xml:space="preserve">   </v>
          </cell>
          <cell r="M2060">
            <v>0.99919999999999998</v>
          </cell>
          <cell r="N2060">
            <v>-8.0000000000000004E-4</v>
          </cell>
          <cell r="O2060">
            <v>0</v>
          </cell>
          <cell r="P2060" t="str">
            <v xml:space="preserve">   </v>
          </cell>
          <cell r="R2060" t="str">
            <v>Comp743</v>
          </cell>
        </row>
        <row r="2061">
          <cell r="A2061">
            <v>4076</v>
          </cell>
          <cell r="B2061" t="str">
            <v>M</v>
          </cell>
          <cell r="C2061" t="str">
            <v>2.9.5.12.17</v>
          </cell>
          <cell r="D2061" t="str">
            <v>Junta de desmontagem Travada FoFo JDTA DN 150mm</v>
          </cell>
          <cell r="E2061" t="str">
            <v>pç</v>
          </cell>
          <cell r="F2061">
            <v>2</v>
          </cell>
          <cell r="G2061">
            <v>324.75</v>
          </cell>
          <cell r="H2061">
            <v>649.5</v>
          </cell>
          <cell r="I2061">
            <v>325</v>
          </cell>
          <cell r="J2061">
            <v>650</v>
          </cell>
          <cell r="K2061">
            <v>-0.25</v>
          </cell>
          <cell r="L2061" t="str">
            <v xml:space="preserve">   </v>
          </cell>
          <cell r="M2061">
            <v>0.99919999999999998</v>
          </cell>
          <cell r="N2061">
            <v>-8.0000000000000004E-4</v>
          </cell>
          <cell r="O2061">
            <v>0</v>
          </cell>
          <cell r="P2061" t="str">
            <v xml:space="preserve">   </v>
          </cell>
          <cell r="R2061" t="str">
            <v>Comp743</v>
          </cell>
        </row>
        <row r="2062">
          <cell r="A2062">
            <v>2427</v>
          </cell>
          <cell r="B2062" t="str">
            <v>M</v>
          </cell>
          <cell r="C2062" t="str">
            <v>2.3.5.12.16</v>
          </cell>
          <cell r="D2062" t="str">
            <v>Junta de desmontagem Travada FoFo JDTA DN 200mm</v>
          </cell>
          <cell r="E2062" t="str">
            <v>pç</v>
          </cell>
          <cell r="F2062">
            <v>2</v>
          </cell>
          <cell r="G2062">
            <v>450.4</v>
          </cell>
          <cell r="H2062">
            <v>900.8</v>
          </cell>
          <cell r="I2062">
            <v>450</v>
          </cell>
          <cell r="J2062">
            <v>900</v>
          </cell>
          <cell r="K2062">
            <v>0.4</v>
          </cell>
          <cell r="L2062" t="str">
            <v xml:space="preserve">   </v>
          </cell>
          <cell r="M2062">
            <v>1.0008999999999999</v>
          </cell>
          <cell r="N2062">
            <v>8.9999999999999998E-4</v>
          </cell>
          <cell r="O2062">
            <v>0</v>
          </cell>
          <cell r="P2062">
            <v>0.39999999999997699</v>
          </cell>
          <cell r="R2062" t="str">
            <v>Comp744</v>
          </cell>
        </row>
        <row r="2063">
          <cell r="A2063">
            <v>2723</v>
          </cell>
          <cell r="B2063" t="str">
            <v>M</v>
          </cell>
          <cell r="C2063" t="str">
            <v>2.4.5.12.16</v>
          </cell>
          <cell r="D2063" t="str">
            <v>Junta de desmontagem Travada FoFo JDTA DN 200mm</v>
          </cell>
          <cell r="E2063" t="str">
            <v>pç</v>
          </cell>
          <cell r="F2063">
            <v>2</v>
          </cell>
          <cell r="G2063">
            <v>450.4</v>
          </cell>
          <cell r="H2063">
            <v>900.8</v>
          </cell>
          <cell r="I2063">
            <v>450</v>
          </cell>
          <cell r="J2063">
            <v>900</v>
          </cell>
          <cell r="K2063">
            <v>0.4</v>
          </cell>
          <cell r="L2063" t="str">
            <v xml:space="preserve">   </v>
          </cell>
          <cell r="M2063">
            <v>1.0008999999999999</v>
          </cell>
          <cell r="N2063">
            <v>8.9999999999999998E-4</v>
          </cell>
          <cell r="O2063">
            <v>0</v>
          </cell>
          <cell r="P2063">
            <v>0.39999999999997699</v>
          </cell>
          <cell r="R2063" t="str">
            <v>Comp744</v>
          </cell>
        </row>
        <row r="2064">
          <cell r="A2064">
            <v>3506</v>
          </cell>
          <cell r="B2064" t="str">
            <v>M</v>
          </cell>
          <cell r="C2064" t="str">
            <v>2.7.5.12.16</v>
          </cell>
          <cell r="D2064" t="str">
            <v>Junta de desmontagem Travada FoFo JDTA DN 200mm</v>
          </cell>
          <cell r="E2064" t="str">
            <v>pç</v>
          </cell>
          <cell r="F2064">
            <v>1</v>
          </cell>
          <cell r="G2064">
            <v>450.4</v>
          </cell>
          <cell r="H2064">
            <v>450.4</v>
          </cell>
          <cell r="I2064">
            <v>450</v>
          </cell>
          <cell r="J2064">
            <v>450</v>
          </cell>
          <cell r="K2064">
            <v>0.4</v>
          </cell>
          <cell r="L2064" t="str">
            <v xml:space="preserve">   </v>
          </cell>
          <cell r="M2064">
            <v>1.0008999999999999</v>
          </cell>
          <cell r="N2064">
            <v>8.9999999999999998E-4</v>
          </cell>
          <cell r="O2064">
            <v>0</v>
          </cell>
          <cell r="P2064">
            <v>0.39999999999997699</v>
          </cell>
          <cell r="R2064" t="str">
            <v>Comp744</v>
          </cell>
        </row>
        <row r="2065">
          <cell r="A2065">
            <v>3505</v>
          </cell>
          <cell r="B2065" t="str">
            <v>M</v>
          </cell>
          <cell r="C2065" t="str">
            <v>2.7.5.12.15</v>
          </cell>
          <cell r="D2065" t="str">
            <v>Junta de desmontagem Travada FoFo JDTA DN 400mm</v>
          </cell>
          <cell r="E2065" t="str">
            <v>pç</v>
          </cell>
          <cell r="F2065">
            <v>2</v>
          </cell>
          <cell r="G2065">
            <v>1399.74</v>
          </cell>
          <cell r="H2065">
            <v>2799.48</v>
          </cell>
          <cell r="I2065">
            <v>1400</v>
          </cell>
          <cell r="J2065">
            <v>2800</v>
          </cell>
          <cell r="K2065">
            <v>-0.26</v>
          </cell>
          <cell r="L2065" t="str">
            <v xml:space="preserve">   </v>
          </cell>
          <cell r="M2065">
            <v>0.99980000000000002</v>
          </cell>
          <cell r="N2065">
            <v>-2.0000000000000001E-4</v>
          </cell>
          <cell r="O2065">
            <v>0</v>
          </cell>
          <cell r="P2065" t="str">
            <v xml:space="preserve">   </v>
          </cell>
          <cell r="R2065" t="str">
            <v>Comp745</v>
          </cell>
        </row>
        <row r="2066">
          <cell r="A2066">
            <v>264</v>
          </cell>
          <cell r="B2066" t="str">
            <v>M</v>
          </cell>
          <cell r="C2066" t="str">
            <v>1.5.5.1.10</v>
          </cell>
          <cell r="D2066" t="str">
            <v xml:space="preserve">Junta de montagem tipo Gibault aço DN 600 </v>
          </cell>
          <cell r="E2066" t="str">
            <v>pc</v>
          </cell>
          <cell r="F2066">
            <v>2</v>
          </cell>
          <cell r="G2066">
            <v>444.86</v>
          </cell>
          <cell r="H2066">
            <v>889.72</v>
          </cell>
          <cell r="I2066">
            <v>444.74</v>
          </cell>
          <cell r="J2066">
            <v>889.48</v>
          </cell>
          <cell r="K2066">
            <v>0.12</v>
          </cell>
          <cell r="L2066" t="str">
            <v xml:space="preserve">   </v>
          </cell>
          <cell r="M2066">
            <v>1.0003</v>
          </cell>
          <cell r="N2066">
            <v>2.9999999999999997E-4</v>
          </cell>
          <cell r="O2066">
            <v>0</v>
          </cell>
          <cell r="P2066">
            <v>0.12000000000000501</v>
          </cell>
          <cell r="R2066" t="str">
            <v>Comp746</v>
          </cell>
        </row>
        <row r="2067">
          <cell r="A2067">
            <v>1140</v>
          </cell>
          <cell r="B2067" t="str">
            <v>M</v>
          </cell>
          <cell r="C2067" t="str">
            <v>1.9.3.5.1.8</v>
          </cell>
          <cell r="D2067" t="str">
            <v>Junta Gibault fofo dn 300 34,000 kg</v>
          </cell>
          <cell r="E2067" t="str">
            <v>pc</v>
          </cell>
          <cell r="F2067">
            <v>2</v>
          </cell>
          <cell r="G2067">
            <v>118.6</v>
          </cell>
          <cell r="H2067">
            <v>237.2</v>
          </cell>
          <cell r="I2067">
            <v>118.46</v>
          </cell>
          <cell r="J2067">
            <v>236.92</v>
          </cell>
          <cell r="K2067">
            <v>0.14000000000000001</v>
          </cell>
          <cell r="L2067" t="str">
            <v xml:space="preserve">   </v>
          </cell>
          <cell r="M2067">
            <v>1.0012000000000001</v>
          </cell>
          <cell r="N2067">
            <v>1.1999999999999999E-3</v>
          </cell>
          <cell r="O2067">
            <v>0</v>
          </cell>
          <cell r="P2067">
            <v>0.14000000000000101</v>
          </cell>
          <cell r="R2067" t="str">
            <v>Comp748</v>
          </cell>
        </row>
        <row r="2068">
          <cell r="A2068">
            <v>1197</v>
          </cell>
          <cell r="B2068" t="str">
            <v>M</v>
          </cell>
          <cell r="C2068" t="str">
            <v>1.10.4.1.8</v>
          </cell>
          <cell r="D2068" t="str">
            <v>Junta Gibault fofo dn 300 34,000 kg</v>
          </cell>
          <cell r="E2068" t="str">
            <v>pc</v>
          </cell>
          <cell r="F2068">
            <v>2</v>
          </cell>
          <cell r="G2068">
            <v>118.6</v>
          </cell>
          <cell r="H2068">
            <v>237.2</v>
          </cell>
          <cell r="I2068">
            <v>118.46</v>
          </cell>
          <cell r="J2068">
            <v>236.92</v>
          </cell>
          <cell r="K2068">
            <v>0.14000000000000001</v>
          </cell>
          <cell r="L2068" t="str">
            <v xml:space="preserve">   </v>
          </cell>
          <cell r="M2068">
            <v>1.0012000000000001</v>
          </cell>
          <cell r="N2068">
            <v>1.1999999999999999E-3</v>
          </cell>
          <cell r="O2068">
            <v>0</v>
          </cell>
          <cell r="P2068">
            <v>0.14000000000000101</v>
          </cell>
          <cell r="R2068" t="str">
            <v>Comp748</v>
          </cell>
        </row>
        <row r="2069">
          <cell r="A2069">
            <v>1273</v>
          </cell>
          <cell r="B2069" t="str">
            <v>M</v>
          </cell>
          <cell r="C2069" t="str">
            <v>1.11.7.1.8</v>
          </cell>
          <cell r="D2069" t="str">
            <v>Junta Gibault fofo dn 300 34,000 kg</v>
          </cell>
          <cell r="E2069" t="str">
            <v>pc</v>
          </cell>
          <cell r="F2069">
            <v>2</v>
          </cell>
          <cell r="G2069">
            <v>118.6</v>
          </cell>
          <cell r="H2069">
            <v>237.2</v>
          </cell>
          <cell r="I2069">
            <v>118.46</v>
          </cell>
          <cell r="J2069">
            <v>236.92</v>
          </cell>
          <cell r="K2069">
            <v>0.14000000000000001</v>
          </cell>
          <cell r="L2069" t="str">
            <v xml:space="preserve">   </v>
          </cell>
          <cell r="M2069">
            <v>1.0012000000000001</v>
          </cell>
          <cell r="N2069">
            <v>1.1999999999999999E-3</v>
          </cell>
          <cell r="O2069">
            <v>0</v>
          </cell>
          <cell r="P2069">
            <v>0.14000000000000101</v>
          </cell>
          <cell r="R2069" t="str">
            <v>Comp748</v>
          </cell>
        </row>
        <row r="2070">
          <cell r="A2070">
            <v>1349</v>
          </cell>
          <cell r="B2070" t="str">
            <v>M</v>
          </cell>
          <cell r="C2070" t="str">
            <v>1.12.7.1.8</v>
          </cell>
          <cell r="D2070" t="str">
            <v>Junta Gibault fofo dn 300 34,000 kg</v>
          </cell>
          <cell r="E2070" t="str">
            <v>pc</v>
          </cell>
          <cell r="F2070">
            <v>2</v>
          </cell>
          <cell r="G2070">
            <v>118.6</v>
          </cell>
          <cell r="H2070">
            <v>237.2</v>
          </cell>
          <cell r="I2070">
            <v>118.46</v>
          </cell>
          <cell r="J2070">
            <v>236.92</v>
          </cell>
          <cell r="K2070">
            <v>0.14000000000000001</v>
          </cell>
          <cell r="L2070" t="str">
            <v xml:space="preserve">   </v>
          </cell>
          <cell r="M2070">
            <v>1.0012000000000001</v>
          </cell>
          <cell r="N2070">
            <v>1.1999999999999999E-3</v>
          </cell>
          <cell r="O2070">
            <v>0</v>
          </cell>
          <cell r="P2070">
            <v>0.14000000000000101</v>
          </cell>
          <cell r="R2070" t="str">
            <v>Comp748</v>
          </cell>
        </row>
        <row r="2071">
          <cell r="A2071">
            <v>155</v>
          </cell>
          <cell r="B2071" t="str">
            <v>M</v>
          </cell>
          <cell r="C2071" t="str">
            <v>1.4.4.1.15</v>
          </cell>
          <cell r="D2071" t="str">
            <v>Junta Gibault FoFo, DN 100   9,000 kg</v>
          </cell>
          <cell r="E2071" t="str">
            <v>un</v>
          </cell>
          <cell r="F2071">
            <v>1</v>
          </cell>
          <cell r="G2071">
            <v>28.9</v>
          </cell>
          <cell r="H2071">
            <v>28.9</v>
          </cell>
          <cell r="I2071">
            <v>28.8</v>
          </cell>
          <cell r="J2071">
            <v>28.8</v>
          </cell>
          <cell r="K2071">
            <v>0.1</v>
          </cell>
          <cell r="L2071" t="str">
            <v xml:space="preserve">   </v>
          </cell>
          <cell r="M2071">
            <v>1.0035000000000001</v>
          </cell>
          <cell r="N2071">
            <v>3.5000000000000001E-3</v>
          </cell>
          <cell r="O2071">
            <v>0</v>
          </cell>
          <cell r="P2071">
            <v>9.9999999999997896E-2</v>
          </cell>
          <cell r="R2071" t="str">
            <v>Comp747</v>
          </cell>
        </row>
        <row r="2072">
          <cell r="A2072">
            <v>265</v>
          </cell>
          <cell r="B2072" t="str">
            <v>M</v>
          </cell>
          <cell r="C2072" t="str">
            <v>1.5.5.1.11</v>
          </cell>
          <cell r="D2072" t="str">
            <v xml:space="preserve">Junta tipo dresser aço DN 1000 </v>
          </cell>
          <cell r="E2072" t="str">
            <v>pc</v>
          </cell>
          <cell r="F2072">
            <v>1</v>
          </cell>
          <cell r="G2072">
            <v>1920.8</v>
          </cell>
          <cell r="H2072">
            <v>1920.8</v>
          </cell>
          <cell r="I2072">
            <v>1920</v>
          </cell>
          <cell r="J2072">
            <v>1920</v>
          </cell>
          <cell r="K2072">
            <v>0.8</v>
          </cell>
          <cell r="L2072" t="str">
            <v xml:space="preserve">   </v>
          </cell>
          <cell r="M2072">
            <v>1.0004</v>
          </cell>
          <cell r="N2072">
            <v>4.0000000000000002E-4</v>
          </cell>
          <cell r="O2072">
            <v>0</v>
          </cell>
          <cell r="P2072">
            <v>0.79999999999995497</v>
          </cell>
          <cell r="R2072" t="str">
            <v>Comp749</v>
          </cell>
        </row>
        <row r="2073">
          <cell r="A2073">
            <v>440</v>
          </cell>
          <cell r="B2073" t="str">
            <v>M</v>
          </cell>
          <cell r="C2073" t="str">
            <v>1.8.1.6.16</v>
          </cell>
          <cell r="D2073" t="str">
            <v>Luva de correr c/ bolsas jm FoFo DN 500 je  172,300kg</v>
          </cell>
          <cell r="E2073" t="str">
            <v>pc</v>
          </cell>
          <cell r="F2073">
            <v>1</v>
          </cell>
          <cell r="G2073">
            <v>1203.1199999999999</v>
          </cell>
          <cell r="H2073">
            <v>1203.1199999999999</v>
          </cell>
          <cell r="I2073">
            <v>1206.0999999999999</v>
          </cell>
          <cell r="J2073">
            <v>1206.0999999999999</v>
          </cell>
          <cell r="K2073">
            <v>-2.98</v>
          </cell>
          <cell r="L2073" t="str">
            <v xml:space="preserve">   </v>
          </cell>
          <cell r="M2073">
            <v>0.99750000000000005</v>
          </cell>
          <cell r="N2073">
            <v>-2.5000000000000001E-3</v>
          </cell>
          <cell r="O2073">
            <v>0</v>
          </cell>
          <cell r="P2073" t="str">
            <v xml:space="preserve">   </v>
          </cell>
          <cell r="R2073" t="str">
            <v>Comp754</v>
          </cell>
        </row>
        <row r="2074">
          <cell r="A2074">
            <v>1498</v>
          </cell>
          <cell r="B2074" t="str">
            <v>M</v>
          </cell>
          <cell r="C2074" t="str">
            <v>1.14.5.12</v>
          </cell>
          <cell r="D2074" t="str">
            <v>Luva em fofo JGS pn10 DN 100 11,800 kg</v>
          </cell>
          <cell r="E2074" t="str">
            <v>pç</v>
          </cell>
          <cell r="F2074">
            <v>4</v>
          </cell>
          <cell r="G2074">
            <v>34.020000000000003</v>
          </cell>
          <cell r="H2074">
            <v>136.08000000000001</v>
          </cell>
          <cell r="I2074">
            <v>34.03</v>
          </cell>
          <cell r="J2074">
            <v>136.12</v>
          </cell>
          <cell r="K2074">
            <v>-0.01</v>
          </cell>
          <cell r="L2074" t="str">
            <v xml:space="preserve">   </v>
          </cell>
          <cell r="M2074">
            <v>0.99970000000000003</v>
          </cell>
          <cell r="N2074">
            <v>-2.9999999999999997E-4</v>
          </cell>
          <cell r="O2074">
            <v>0</v>
          </cell>
          <cell r="P2074" t="str">
            <v xml:space="preserve">   </v>
          </cell>
          <cell r="R2074" t="str">
            <v>Comp751</v>
          </cell>
        </row>
        <row r="2075">
          <cell r="A2075">
            <v>1499</v>
          </cell>
          <cell r="B2075" t="str">
            <v>M</v>
          </cell>
          <cell r="C2075" t="str">
            <v>1.14.5.13</v>
          </cell>
          <cell r="D2075" t="str">
            <v>Luva em fofo JGS pn10 DN 150 18,700 kg</v>
          </cell>
          <cell r="E2075" t="str">
            <v>pç</v>
          </cell>
          <cell r="F2075">
            <v>2</v>
          </cell>
          <cell r="G2075">
            <v>45.6</v>
          </cell>
          <cell r="H2075">
            <v>91.2</v>
          </cell>
          <cell r="I2075">
            <v>45.7</v>
          </cell>
          <cell r="J2075">
            <v>91.4</v>
          </cell>
          <cell r="K2075">
            <v>-0.1</v>
          </cell>
          <cell r="L2075" t="str">
            <v xml:space="preserve">   </v>
          </cell>
          <cell r="M2075">
            <v>0.99780000000000002</v>
          </cell>
          <cell r="N2075">
            <v>-2.2000000000000001E-3</v>
          </cell>
          <cell r="O2075">
            <v>0</v>
          </cell>
          <cell r="P2075" t="str">
            <v xml:space="preserve">   </v>
          </cell>
          <cell r="R2075" t="str">
            <v>Comp752</v>
          </cell>
        </row>
        <row r="2076">
          <cell r="A2076">
            <v>1408</v>
          </cell>
          <cell r="B2076" t="str">
            <v>M</v>
          </cell>
          <cell r="C2076" t="str">
            <v>1.13.5.5</v>
          </cell>
          <cell r="D2076" t="str">
            <v>Luva FoFo JGS DN 100 5,400 kg</v>
          </cell>
          <cell r="E2076" t="str">
            <v>pç</v>
          </cell>
          <cell r="F2076">
            <v>4</v>
          </cell>
          <cell r="G2076">
            <v>34.020000000000003</v>
          </cell>
          <cell r="H2076">
            <v>136.08000000000001</v>
          </cell>
          <cell r="I2076">
            <v>34.03</v>
          </cell>
          <cell r="J2076">
            <v>136.12</v>
          </cell>
          <cell r="K2076">
            <v>-0.01</v>
          </cell>
          <cell r="L2076" t="str">
            <v xml:space="preserve">   </v>
          </cell>
          <cell r="M2076">
            <v>0.99970000000000003</v>
          </cell>
          <cell r="N2076">
            <v>-2.9999999999999997E-4</v>
          </cell>
          <cell r="O2076">
            <v>0</v>
          </cell>
          <cell r="P2076" t="str">
            <v xml:space="preserve">   </v>
          </cell>
          <cell r="R2076" t="str">
            <v>Comp750</v>
          </cell>
        </row>
        <row r="2077">
          <cell r="A2077">
            <v>1409</v>
          </cell>
          <cell r="B2077" t="str">
            <v>M</v>
          </cell>
          <cell r="C2077" t="str">
            <v>1.13.5.6</v>
          </cell>
          <cell r="D2077" t="str">
            <v>Luva em fofo JGS pn10 DN 150 18,700 kg</v>
          </cell>
          <cell r="E2077" t="str">
            <v>pç</v>
          </cell>
          <cell r="F2077">
            <v>1</v>
          </cell>
          <cell r="G2077">
            <v>45.6</v>
          </cell>
          <cell r="H2077">
            <v>45.6</v>
          </cell>
          <cell r="I2077">
            <v>45.7</v>
          </cell>
          <cell r="J2077">
            <v>45.7</v>
          </cell>
          <cell r="K2077">
            <v>-0.1</v>
          </cell>
          <cell r="L2077" t="str">
            <v xml:space="preserve">   </v>
          </cell>
          <cell r="M2077">
            <v>0.99780000000000002</v>
          </cell>
          <cell r="N2077">
            <v>-2.2000000000000001E-3</v>
          </cell>
          <cell r="O2077">
            <v>0</v>
          </cell>
          <cell r="P2077" t="str">
            <v xml:space="preserve">   </v>
          </cell>
          <cell r="R2077" t="str">
            <v>Comp752</v>
          </cell>
        </row>
        <row r="2078">
          <cell r="A2078">
            <v>1410</v>
          </cell>
          <cell r="B2078" t="str">
            <v>M</v>
          </cell>
          <cell r="C2078" t="str">
            <v>1.13.5.7</v>
          </cell>
          <cell r="D2078" t="str">
            <v>Luva FoFo JGS DN 300 46,300 kg</v>
          </cell>
          <cell r="E2078" t="str">
            <v>pç</v>
          </cell>
          <cell r="F2078">
            <v>1</v>
          </cell>
          <cell r="G2078">
            <v>121</v>
          </cell>
          <cell r="H2078">
            <v>121</v>
          </cell>
          <cell r="I2078">
            <v>121.06</v>
          </cell>
          <cell r="J2078">
            <v>121.06</v>
          </cell>
          <cell r="K2078">
            <v>-0.06</v>
          </cell>
          <cell r="L2078" t="str">
            <v xml:space="preserve">   </v>
          </cell>
          <cell r="M2078">
            <v>0.99950000000000006</v>
          </cell>
          <cell r="N2078">
            <v>-5.0000000000000001E-4</v>
          </cell>
          <cell r="O2078">
            <v>0</v>
          </cell>
          <cell r="P2078" t="str">
            <v xml:space="preserve">   </v>
          </cell>
          <cell r="R2078" t="str">
            <v>Comp753</v>
          </cell>
        </row>
        <row r="2079">
          <cell r="A2079">
            <v>698</v>
          </cell>
          <cell r="B2079" t="str">
            <v>M</v>
          </cell>
          <cell r="C2079" t="str">
            <v>1.8.3.4.2.13</v>
          </cell>
          <cell r="D2079" t="str">
            <v>Medidor de vazão tipo turbina, sistema de medição por contador mecânico/transmissor eletro - ótico p/ PLC DN 200mm FºFº</v>
          </cell>
          <cell r="E2079" t="str">
            <v>pç</v>
          </cell>
          <cell r="F2079">
            <v>1</v>
          </cell>
          <cell r="G2079">
            <v>3666.75</v>
          </cell>
          <cell r="H2079">
            <v>3666.75</v>
          </cell>
          <cell r="I2079">
            <v>3640</v>
          </cell>
          <cell r="J2079">
            <v>3640</v>
          </cell>
          <cell r="K2079">
            <v>26.75</v>
          </cell>
          <cell r="L2079" t="str">
            <v xml:space="preserve">   </v>
          </cell>
          <cell r="M2079">
            <v>1.0073000000000001</v>
          </cell>
          <cell r="N2079">
            <v>7.3000000000000001E-3</v>
          </cell>
          <cell r="O2079">
            <v>0</v>
          </cell>
          <cell r="P2079">
            <v>26.75</v>
          </cell>
          <cell r="R2079" t="str">
            <v>Comp755</v>
          </cell>
        </row>
        <row r="2080">
          <cell r="A2080">
            <v>839</v>
          </cell>
          <cell r="B2080" t="str">
            <v>M</v>
          </cell>
          <cell r="C2080" t="str">
            <v>1.8.4.4.2.14</v>
          </cell>
          <cell r="D2080" t="str">
            <v>Medidor de vazão tipo turbina, sistema de medição por contador mecânico/transmissor eletro - ótico p/ PLC DN 200mm FºFº</v>
          </cell>
          <cell r="E2080" t="str">
            <v>pç</v>
          </cell>
          <cell r="F2080">
            <v>1</v>
          </cell>
          <cell r="G2080">
            <v>3666.75</v>
          </cell>
          <cell r="H2080">
            <v>3666.75</v>
          </cell>
          <cell r="I2080">
            <v>3640</v>
          </cell>
          <cell r="J2080">
            <v>3640</v>
          </cell>
          <cell r="K2080">
            <v>26.75</v>
          </cell>
          <cell r="L2080" t="str">
            <v xml:space="preserve">   </v>
          </cell>
          <cell r="M2080">
            <v>1.0073000000000001</v>
          </cell>
          <cell r="N2080">
            <v>7.3000000000000001E-3</v>
          </cell>
          <cell r="O2080">
            <v>0</v>
          </cell>
          <cell r="P2080">
            <v>26.75</v>
          </cell>
          <cell r="R2080" t="str">
            <v>Comp755</v>
          </cell>
        </row>
        <row r="2081">
          <cell r="A2081">
            <v>547</v>
          </cell>
          <cell r="B2081" t="str">
            <v>M</v>
          </cell>
          <cell r="C2081" t="str">
            <v>1.8.2.4.2.25</v>
          </cell>
          <cell r="D2081" t="str">
            <v>Medidor de vazão tipo turbina, sistema de medição por contador mecânico/transmissor eletro - ótico p/ PLC DN 250mm FºFº</v>
          </cell>
          <cell r="E2081" t="str">
            <v>pç</v>
          </cell>
          <cell r="F2081">
            <v>1</v>
          </cell>
          <cell r="G2081">
            <v>4950.75</v>
          </cell>
          <cell r="H2081">
            <v>4950.75</v>
          </cell>
          <cell r="I2081">
            <v>4960</v>
          </cell>
          <cell r="J2081">
            <v>4960</v>
          </cell>
          <cell r="K2081">
            <v>-9.25</v>
          </cell>
          <cell r="L2081" t="str">
            <v xml:space="preserve">   </v>
          </cell>
          <cell r="M2081">
            <v>0.99809999999999999</v>
          </cell>
          <cell r="N2081">
            <v>-1.9E-3</v>
          </cell>
          <cell r="O2081">
            <v>0</v>
          </cell>
          <cell r="P2081" t="str">
            <v xml:space="preserve">   </v>
          </cell>
          <cell r="R2081" t="str">
            <v>Comp756</v>
          </cell>
        </row>
        <row r="2082">
          <cell r="A2082">
            <v>1774</v>
          </cell>
          <cell r="B2082" t="str">
            <v>M</v>
          </cell>
          <cell r="C2082" t="str">
            <v>1.16.2.1</v>
          </cell>
          <cell r="D2082" t="str">
            <v>Montagem da instalações elétricas</v>
          </cell>
          <cell r="E2082" t="str">
            <v>un</v>
          </cell>
          <cell r="F2082">
            <v>1</v>
          </cell>
          <cell r="G2082">
            <v>73938.350000000006</v>
          </cell>
          <cell r="H2082">
            <v>73938.350000000006</v>
          </cell>
          <cell r="I2082">
            <v>73974.86</v>
          </cell>
          <cell r="J2082">
            <v>73974.86</v>
          </cell>
          <cell r="K2082">
            <v>-36.51</v>
          </cell>
          <cell r="L2082" t="str">
            <v xml:space="preserve">   </v>
          </cell>
          <cell r="M2082">
            <v>0.99950000000000006</v>
          </cell>
          <cell r="N2082">
            <v>-5.0000000000000001E-4</v>
          </cell>
          <cell r="O2082">
            <v>0</v>
          </cell>
          <cell r="P2082" t="str">
            <v xml:space="preserve">   </v>
          </cell>
          <cell r="R2082" t="str">
            <v>Comp761</v>
          </cell>
        </row>
        <row r="2083">
          <cell r="A2083">
            <v>1733</v>
          </cell>
          <cell r="B2083" t="str">
            <v>M</v>
          </cell>
          <cell r="C2083" t="str">
            <v>15.5.2.1</v>
          </cell>
          <cell r="D2083" t="str">
            <v>Montagem de enstalações elétricas</v>
          </cell>
          <cell r="E2083" t="str">
            <v>un</v>
          </cell>
          <cell r="F2083">
            <v>1</v>
          </cell>
          <cell r="G2083">
            <v>10718.86</v>
          </cell>
          <cell r="H2083">
            <v>10718.86</v>
          </cell>
          <cell r="I2083">
            <v>10721.56</v>
          </cell>
          <cell r="J2083">
            <v>10721.56</v>
          </cell>
          <cell r="K2083">
            <v>-2.7</v>
          </cell>
          <cell r="L2083" t="str">
            <v xml:space="preserve">   </v>
          </cell>
          <cell r="M2083">
            <v>0.99970000000000003</v>
          </cell>
          <cell r="N2083">
            <v>-2.9999999999999997E-4</v>
          </cell>
          <cell r="O2083">
            <v>0</v>
          </cell>
          <cell r="P2083" t="str">
            <v xml:space="preserve">   </v>
          </cell>
          <cell r="R2083" t="str">
            <v>Comp759</v>
          </cell>
        </row>
        <row r="2084">
          <cell r="A2084">
            <v>1598</v>
          </cell>
          <cell r="B2084" t="str">
            <v>M</v>
          </cell>
          <cell r="C2084" t="str">
            <v>1.16.1.2.1</v>
          </cell>
          <cell r="D2084" t="str">
            <v>Montagem de instalações elétricas</v>
          </cell>
          <cell r="E2084" t="str">
            <v>un</v>
          </cell>
          <cell r="F2084">
            <v>1</v>
          </cell>
          <cell r="G2084">
            <v>258.73</v>
          </cell>
          <cell r="H2084">
            <v>258.73</v>
          </cell>
          <cell r="I2084">
            <v>259.14999999999998</v>
          </cell>
          <cell r="J2084">
            <v>259.14999999999998</v>
          </cell>
          <cell r="K2084">
            <v>-0.42</v>
          </cell>
          <cell r="L2084" t="str">
            <v xml:space="preserve">   </v>
          </cell>
          <cell r="M2084">
            <v>0.99839999999999995</v>
          </cell>
          <cell r="N2084">
            <v>-1.6000000000000001E-3</v>
          </cell>
          <cell r="O2084">
            <v>0</v>
          </cell>
          <cell r="P2084" t="str">
            <v xml:space="preserve">   </v>
          </cell>
          <cell r="R2084" t="str">
            <v>Comp757</v>
          </cell>
        </row>
        <row r="2085">
          <cell r="A2085">
            <v>1677</v>
          </cell>
          <cell r="B2085" t="str">
            <v>M</v>
          </cell>
          <cell r="C2085" t="str">
            <v>1.16.3.2.1</v>
          </cell>
          <cell r="D2085" t="str">
            <v>Montagem de instalações elétricas</v>
          </cell>
          <cell r="E2085" t="str">
            <v>un</v>
          </cell>
          <cell r="F2085">
            <v>1</v>
          </cell>
          <cell r="G2085">
            <v>12058.72</v>
          </cell>
          <cell r="H2085">
            <v>12058.72</v>
          </cell>
          <cell r="I2085">
            <v>12078.82</v>
          </cell>
          <cell r="J2085">
            <v>12078.82</v>
          </cell>
          <cell r="K2085">
            <v>-20.100000000000001</v>
          </cell>
          <cell r="L2085" t="str">
            <v xml:space="preserve">   </v>
          </cell>
          <cell r="M2085">
            <v>0.99829999999999997</v>
          </cell>
          <cell r="N2085">
            <v>-1.6999999999999999E-3</v>
          </cell>
          <cell r="O2085">
            <v>0</v>
          </cell>
          <cell r="P2085" t="str">
            <v xml:space="preserve">   </v>
          </cell>
          <cell r="R2085" t="str">
            <v>Comp760</v>
          </cell>
        </row>
        <row r="2086">
          <cell r="A2086">
            <v>1688</v>
          </cell>
          <cell r="B2086" t="str">
            <v>M</v>
          </cell>
          <cell r="C2086" t="str">
            <v>1.16.4.2.1</v>
          </cell>
          <cell r="D2086" t="str">
            <v>Montagem de instalações elétricas</v>
          </cell>
          <cell r="E2086" t="str">
            <v>un</v>
          </cell>
          <cell r="F2086">
            <v>1</v>
          </cell>
          <cell r="G2086">
            <v>8685.98</v>
          </cell>
          <cell r="H2086">
            <v>8685.98</v>
          </cell>
          <cell r="I2086">
            <v>8727.77</v>
          </cell>
          <cell r="J2086">
            <v>8727.77</v>
          </cell>
          <cell r="K2086">
            <v>-41.79</v>
          </cell>
          <cell r="L2086" t="str">
            <v xml:space="preserve">   </v>
          </cell>
          <cell r="M2086">
            <v>0.99519999999999997</v>
          </cell>
          <cell r="N2086">
            <v>-4.7999999999999996E-3</v>
          </cell>
          <cell r="O2086">
            <v>0</v>
          </cell>
          <cell r="P2086" t="str">
            <v xml:space="preserve">   </v>
          </cell>
          <cell r="R2086" t="str">
            <v>Comp758</v>
          </cell>
        </row>
        <row r="2087">
          <cell r="A2087">
            <v>4322</v>
          </cell>
          <cell r="B2087" t="str">
            <v>M</v>
          </cell>
          <cell r="C2087" t="str">
            <v>12.1.1.2.1</v>
          </cell>
          <cell r="D2087" t="str">
            <v>Montagem e instalação da Subestação</v>
          </cell>
          <cell r="E2087" t="str">
            <v>un</v>
          </cell>
          <cell r="F2087">
            <v>1</v>
          </cell>
          <cell r="G2087">
            <v>19266.18</v>
          </cell>
          <cell r="H2087">
            <v>19266.18</v>
          </cell>
          <cell r="I2087">
            <v>19262.79</v>
          </cell>
          <cell r="J2087">
            <v>19262.79</v>
          </cell>
          <cell r="K2087">
            <v>3.39</v>
          </cell>
          <cell r="L2087" t="str">
            <v xml:space="preserve">   </v>
          </cell>
          <cell r="M2087">
            <v>1.0002</v>
          </cell>
          <cell r="N2087">
            <v>2.0000000000000001E-4</v>
          </cell>
          <cell r="O2087">
            <v>0</v>
          </cell>
          <cell r="P2087">
            <v>3.3899999999994201</v>
          </cell>
          <cell r="R2087" t="str">
            <v>Comp762</v>
          </cell>
        </row>
        <row r="2088">
          <cell r="A2088">
            <v>5119</v>
          </cell>
          <cell r="B2088" t="str">
            <v>M</v>
          </cell>
          <cell r="C2088" t="str">
            <v>2.12.5.1.2.1</v>
          </cell>
          <cell r="D2088" t="str">
            <v>Montagem e instalação da Subestação</v>
          </cell>
          <cell r="E2088" t="str">
            <v>un</v>
          </cell>
          <cell r="F2088">
            <v>1</v>
          </cell>
          <cell r="G2088">
            <v>19266.18</v>
          </cell>
          <cell r="H2088">
            <v>19266.18</v>
          </cell>
          <cell r="I2088">
            <v>19262.79</v>
          </cell>
          <cell r="J2088">
            <v>19262.79</v>
          </cell>
          <cell r="K2088">
            <v>3.39</v>
          </cell>
          <cell r="L2088" t="str">
            <v xml:space="preserve">   </v>
          </cell>
          <cell r="M2088">
            <v>1.0002</v>
          </cell>
          <cell r="N2088">
            <v>2.0000000000000001E-4</v>
          </cell>
          <cell r="O2088">
            <v>0</v>
          </cell>
          <cell r="P2088">
            <v>3.3899999999994201</v>
          </cell>
          <cell r="R2088" t="str">
            <v>Comp762</v>
          </cell>
        </row>
        <row r="2089">
          <cell r="A2089">
            <v>2162</v>
          </cell>
          <cell r="B2089" t="str">
            <v>M</v>
          </cell>
          <cell r="C2089" t="str">
            <v>2.2.4.2.1</v>
          </cell>
          <cell r="D2089" t="str">
            <v>Montagem e instalação de conjunto moto-bomba submersível (eixo vertical) em poços tubulares, potência maior que  30 CV</v>
          </cell>
          <cell r="E2089" t="str">
            <v>un</v>
          </cell>
          <cell r="F2089">
            <v>1</v>
          </cell>
          <cell r="G2089">
            <v>18369.490000000002</v>
          </cell>
          <cell r="H2089">
            <v>18369.490000000002</v>
          </cell>
          <cell r="I2089">
            <v>61987.44</v>
          </cell>
          <cell r="J2089">
            <v>61987.44</v>
          </cell>
          <cell r="K2089">
            <v>-43617.95</v>
          </cell>
          <cell r="L2089" t="str">
            <v xml:space="preserve">   </v>
          </cell>
          <cell r="M2089">
            <v>0.29630000000000001</v>
          </cell>
          <cell r="N2089">
            <v>-0.70369999999999999</v>
          </cell>
          <cell r="O2089">
            <v>0</v>
          </cell>
          <cell r="P2089" t="str">
            <v xml:space="preserve">   </v>
          </cell>
          <cell r="R2089" t="str">
            <v>Comp768</v>
          </cell>
        </row>
        <row r="2090">
          <cell r="A2090">
            <v>2443</v>
          </cell>
          <cell r="B2090" t="str">
            <v>M</v>
          </cell>
          <cell r="C2090" t="str">
            <v>2.3.5.16.1</v>
          </cell>
          <cell r="D2090" t="str">
            <v>Montagem e instalação de conjunto moto-bomba submersível (eixo vertical) em poços tubulares, potência maior que  30 CV</v>
          </cell>
          <cell r="E2090" t="str">
            <v>un</v>
          </cell>
          <cell r="F2090">
            <v>2</v>
          </cell>
          <cell r="G2090">
            <v>6380.37</v>
          </cell>
          <cell r="H2090">
            <v>12760.74</v>
          </cell>
          <cell r="I2090">
            <v>16696.8</v>
          </cell>
          <cell r="J2090">
            <v>33393.599999999999</v>
          </cell>
          <cell r="K2090">
            <v>-10316.43</v>
          </cell>
          <cell r="L2090" t="str">
            <v xml:space="preserve">   </v>
          </cell>
          <cell r="M2090">
            <v>0.3821</v>
          </cell>
          <cell r="N2090">
            <v>-0.6179</v>
          </cell>
          <cell r="O2090">
            <v>0</v>
          </cell>
          <cell r="P2090" t="str">
            <v xml:space="preserve">   </v>
          </cell>
          <cell r="R2090" t="str">
            <v>Comp766</v>
          </cell>
        </row>
        <row r="2091">
          <cell r="A2091">
            <v>2739</v>
          </cell>
          <cell r="B2091" t="str">
            <v>M</v>
          </cell>
          <cell r="C2091" t="str">
            <v>2.4.5.16.1</v>
          </cell>
          <cell r="D2091" t="str">
            <v>Montagem e instalação de conjunto moto-bomba submersível (eixo vertical) em poços tubulares, potência maior que  30 CV</v>
          </cell>
          <cell r="E2091" t="str">
            <v>un</v>
          </cell>
          <cell r="F2091">
            <v>2</v>
          </cell>
          <cell r="G2091">
            <v>3520.26</v>
          </cell>
          <cell r="H2091">
            <v>7040.52</v>
          </cell>
          <cell r="I2091">
            <v>11131.2</v>
          </cell>
          <cell r="J2091">
            <v>22262.400000000001</v>
          </cell>
          <cell r="K2091">
            <v>-7610.94</v>
          </cell>
          <cell r="L2091" t="str">
            <v xml:space="preserve">   </v>
          </cell>
          <cell r="M2091">
            <v>0.31630000000000003</v>
          </cell>
          <cell r="N2091">
            <v>-0.68369999999999997</v>
          </cell>
          <cell r="O2091">
            <v>0</v>
          </cell>
          <cell r="P2091" t="str">
            <v xml:space="preserve">   </v>
          </cell>
          <cell r="R2091" t="str">
            <v>Comp765</v>
          </cell>
        </row>
        <row r="2092">
          <cell r="A2092">
            <v>3171</v>
          </cell>
          <cell r="B2092" t="str">
            <v>M</v>
          </cell>
          <cell r="C2092" t="str">
            <v>2.6.5.16.1</v>
          </cell>
          <cell r="D2092" t="str">
            <v>Montagem e instalação de conjunto moto-bomba submersível (eixo vertical) em poços tubulares, potência maior que  30 CV</v>
          </cell>
          <cell r="E2092" t="str">
            <v>un</v>
          </cell>
          <cell r="F2092">
            <v>2</v>
          </cell>
          <cell r="G2092">
            <v>3184.65</v>
          </cell>
          <cell r="H2092">
            <v>6369.3</v>
          </cell>
          <cell r="I2092">
            <v>6400.4</v>
          </cell>
          <cell r="J2092">
            <v>12800.8</v>
          </cell>
          <cell r="K2092">
            <v>-3215.75</v>
          </cell>
          <cell r="L2092" t="str">
            <v xml:space="preserve">   </v>
          </cell>
          <cell r="M2092">
            <v>0.49759999999999999</v>
          </cell>
          <cell r="N2092">
            <v>-0.50239999999999996</v>
          </cell>
          <cell r="O2092">
            <v>0</v>
          </cell>
          <cell r="P2092" t="str">
            <v xml:space="preserve">   </v>
          </cell>
          <cell r="R2092" t="str">
            <v>Comp763</v>
          </cell>
        </row>
        <row r="2093">
          <cell r="A2093">
            <v>3521</v>
          </cell>
          <cell r="B2093" t="str">
            <v>M</v>
          </cell>
          <cell r="C2093" t="str">
            <v>2.7.5.16.1</v>
          </cell>
          <cell r="D2093" t="str">
            <v>Montagem e instalação de conjunto moto-bomba submersível (eixo vertical) em poços tubulares, potência maior que  30 CV</v>
          </cell>
          <cell r="E2093" t="str">
            <v>un</v>
          </cell>
          <cell r="F2093">
            <v>2</v>
          </cell>
          <cell r="G2093">
            <v>17499.080000000002</v>
          </cell>
          <cell r="H2093">
            <v>34998.160000000003</v>
          </cell>
          <cell r="I2093">
            <v>36463.199999999997</v>
          </cell>
          <cell r="J2093">
            <v>72926.399999999994</v>
          </cell>
          <cell r="K2093">
            <v>-18964.12</v>
          </cell>
          <cell r="L2093" t="str">
            <v xml:space="preserve">   </v>
          </cell>
          <cell r="M2093">
            <v>0.47989999999999999</v>
          </cell>
          <cell r="N2093">
            <v>-0.52010000000000001</v>
          </cell>
          <cell r="O2093">
            <v>0</v>
          </cell>
          <cell r="P2093" t="str">
            <v xml:space="preserve">   </v>
          </cell>
          <cell r="R2093" t="str">
            <v>Comp767</v>
          </cell>
        </row>
        <row r="2094">
          <cell r="A2094">
            <v>3806</v>
          </cell>
          <cell r="B2094" t="str">
            <v>M</v>
          </cell>
          <cell r="C2094" t="str">
            <v>2.8.5.16.1</v>
          </cell>
          <cell r="D2094" t="str">
            <v>Montagem e instalação de conjunto moto-bomba submersível (eixo vertical) em poços tubulares, potência maior que  30 CV</v>
          </cell>
          <cell r="E2094" t="str">
            <v>un</v>
          </cell>
          <cell r="F2094">
            <v>2</v>
          </cell>
          <cell r="G2094">
            <v>2018.2</v>
          </cell>
          <cell r="H2094">
            <v>4036.4</v>
          </cell>
          <cell r="I2094">
            <v>6400.4</v>
          </cell>
          <cell r="J2094">
            <v>12800.8</v>
          </cell>
          <cell r="K2094">
            <v>-4382.2</v>
          </cell>
          <cell r="L2094" t="str">
            <v xml:space="preserve">   </v>
          </cell>
          <cell r="M2094">
            <v>0.31530000000000002</v>
          </cell>
          <cell r="N2094">
            <v>-0.68469999999999998</v>
          </cell>
          <cell r="O2094">
            <v>0</v>
          </cell>
          <cell r="P2094" t="str">
            <v xml:space="preserve">   </v>
          </cell>
          <cell r="R2094" t="str">
            <v>Comp764</v>
          </cell>
        </row>
        <row r="2095">
          <cell r="A2095">
            <v>4091</v>
          </cell>
          <cell r="B2095" t="str">
            <v>M</v>
          </cell>
          <cell r="C2095" t="str">
            <v>2.9.5.16.1</v>
          </cell>
          <cell r="D2095" t="str">
            <v>Montagem e instalação de conjunto moto-bomba submersível (eixo vertical) em poços tubulares, potência maior que  30 CV</v>
          </cell>
          <cell r="E2095" t="str">
            <v>un</v>
          </cell>
          <cell r="F2095">
            <v>2</v>
          </cell>
          <cell r="G2095">
            <v>2018.2</v>
          </cell>
          <cell r="H2095">
            <v>4036.4</v>
          </cell>
          <cell r="I2095">
            <v>6400.4</v>
          </cell>
          <cell r="J2095">
            <v>12800.8</v>
          </cell>
          <cell r="K2095">
            <v>-4382.2</v>
          </cell>
          <cell r="L2095" t="str">
            <v xml:space="preserve">   </v>
          </cell>
          <cell r="M2095">
            <v>0.31530000000000002</v>
          </cell>
          <cell r="N2095">
            <v>-0.68469999999999998</v>
          </cell>
          <cell r="O2095">
            <v>0</v>
          </cell>
          <cell r="P2095" t="str">
            <v xml:space="preserve">   </v>
          </cell>
          <cell r="R2095" t="str">
            <v>Comp764</v>
          </cell>
        </row>
        <row r="2096">
          <cell r="A2096">
            <v>4354</v>
          </cell>
          <cell r="B2096" t="str">
            <v>M</v>
          </cell>
          <cell r="C2096" t="str">
            <v>2.12.1.3.2.1</v>
          </cell>
          <cell r="D2096" t="str">
            <v>Montagem e instalação de materiais e equipamentos eletricos</v>
          </cell>
          <cell r="E2096" t="str">
            <v>un</v>
          </cell>
          <cell r="F2096">
            <v>1</v>
          </cell>
          <cell r="G2096">
            <v>52642.36</v>
          </cell>
          <cell r="H2096">
            <v>52642.36</v>
          </cell>
          <cell r="I2096">
            <v>52646.96</v>
          </cell>
          <cell r="J2096">
            <v>52646.96</v>
          </cell>
          <cell r="K2096">
            <v>-4.5999999999999996</v>
          </cell>
          <cell r="L2096" t="str">
            <v xml:space="preserve">   </v>
          </cell>
          <cell r="M2096">
            <v>0.99990000000000001</v>
          </cell>
          <cell r="N2096">
            <v>-1E-4</v>
          </cell>
          <cell r="O2096">
            <v>0</v>
          </cell>
          <cell r="P2096" t="str">
            <v xml:space="preserve">   </v>
          </cell>
          <cell r="R2096" t="str">
            <v>Comp773</v>
          </cell>
        </row>
        <row r="2097">
          <cell r="A2097">
            <v>4486</v>
          </cell>
          <cell r="B2097" t="str">
            <v>M</v>
          </cell>
          <cell r="C2097" t="str">
            <v>12.2.3.2.1</v>
          </cell>
          <cell r="D2097" t="str">
            <v>Montagem e instalação de materiais e equipamentos eletricos</v>
          </cell>
          <cell r="E2097" t="str">
            <v>un</v>
          </cell>
          <cell r="F2097">
            <v>1</v>
          </cell>
          <cell r="G2097">
            <v>27744.54</v>
          </cell>
          <cell r="H2097">
            <v>27744.54</v>
          </cell>
          <cell r="I2097">
            <v>27746.29</v>
          </cell>
          <cell r="J2097">
            <v>27746.29</v>
          </cell>
          <cell r="K2097">
            <v>-1.75</v>
          </cell>
          <cell r="L2097" t="str">
            <v xml:space="preserve">   </v>
          </cell>
          <cell r="M2097">
            <v>0.99990000000000001</v>
          </cell>
          <cell r="N2097">
            <v>-1E-4</v>
          </cell>
          <cell r="O2097">
            <v>0</v>
          </cell>
          <cell r="P2097" t="str">
            <v xml:space="preserve">   </v>
          </cell>
          <cell r="R2097" t="str">
            <v>Comp772</v>
          </cell>
        </row>
        <row r="2098">
          <cell r="A2098">
            <v>4712</v>
          </cell>
          <cell r="B2098" t="str">
            <v>M</v>
          </cell>
          <cell r="C2098" t="str">
            <v>2.12.3.3.2.1</v>
          </cell>
          <cell r="D2098" t="str">
            <v>Montagem e instalação de materiais e equipamentos eletricos</v>
          </cell>
          <cell r="E2098" t="str">
            <v>un</v>
          </cell>
          <cell r="F2098">
            <v>1</v>
          </cell>
          <cell r="G2098">
            <v>27652.18</v>
          </cell>
          <cell r="H2098">
            <v>27652.18</v>
          </cell>
          <cell r="I2098">
            <v>27648.53</v>
          </cell>
          <cell r="J2098">
            <v>27648.53</v>
          </cell>
          <cell r="K2098">
            <v>3.65</v>
          </cell>
          <cell r="L2098" t="str">
            <v xml:space="preserve">   </v>
          </cell>
          <cell r="M2098">
            <v>1.0001</v>
          </cell>
          <cell r="N2098">
            <v>1E-4</v>
          </cell>
          <cell r="O2098">
            <v>0</v>
          </cell>
          <cell r="P2098">
            <v>3.6500000000014601</v>
          </cell>
          <cell r="R2098" t="str">
            <v>Comp771</v>
          </cell>
        </row>
        <row r="2099">
          <cell r="A2099">
            <v>4936</v>
          </cell>
          <cell r="B2099" t="str">
            <v>M</v>
          </cell>
          <cell r="C2099" t="str">
            <v>2.12.4.3.2.1</v>
          </cell>
          <cell r="D2099" t="str">
            <v>Montagem e instalação de materiais e equipamentos eletricos</v>
          </cell>
          <cell r="E2099" t="str">
            <v>un</v>
          </cell>
          <cell r="F2099">
            <v>1</v>
          </cell>
          <cell r="G2099">
            <v>21431.81</v>
          </cell>
          <cell r="H2099">
            <v>21431.81</v>
          </cell>
          <cell r="I2099">
            <v>21430.94</v>
          </cell>
          <cell r="J2099">
            <v>21430.94</v>
          </cell>
          <cell r="K2099">
            <v>0.87</v>
          </cell>
          <cell r="L2099" t="str">
            <v xml:space="preserve">   </v>
          </cell>
          <cell r="M2099">
            <v>1</v>
          </cell>
          <cell r="N2099">
            <v>0</v>
          </cell>
          <cell r="O2099">
            <v>0</v>
          </cell>
          <cell r="P2099">
            <v>0.87000000000261901</v>
          </cell>
          <cell r="R2099" t="str">
            <v>Comp770</v>
          </cell>
        </row>
        <row r="2100">
          <cell r="A2100">
            <v>5169</v>
          </cell>
          <cell r="B2100" t="str">
            <v>M</v>
          </cell>
          <cell r="C2100" t="str">
            <v>2.12.5.3.2.1</v>
          </cell>
          <cell r="D2100" t="str">
            <v>Montagem e instalação de materiais e equipamentos eletricos</v>
          </cell>
          <cell r="E2100" t="str">
            <v>un</v>
          </cell>
          <cell r="F2100">
            <v>1</v>
          </cell>
          <cell r="G2100">
            <v>52642.36</v>
          </cell>
          <cell r="H2100">
            <v>52642.36</v>
          </cell>
          <cell r="I2100">
            <v>52646.96</v>
          </cell>
          <cell r="J2100">
            <v>52646.96</v>
          </cell>
          <cell r="K2100">
            <v>-4.5999999999999996</v>
          </cell>
          <cell r="L2100" t="str">
            <v xml:space="preserve">   </v>
          </cell>
          <cell r="M2100">
            <v>0.99990000000000001</v>
          </cell>
          <cell r="N2100">
            <v>-1E-4</v>
          </cell>
          <cell r="O2100">
            <v>0</v>
          </cell>
          <cell r="P2100" t="str">
            <v xml:space="preserve">   </v>
          </cell>
          <cell r="R2100" t="str">
            <v>Comp773</v>
          </cell>
        </row>
        <row r="2101">
          <cell r="A2101">
            <v>5394</v>
          </cell>
          <cell r="B2101" t="str">
            <v>M</v>
          </cell>
          <cell r="C2101" t="str">
            <v>2.12.6.3.2.1</v>
          </cell>
          <cell r="D2101" t="str">
            <v>Montagem e instalação de materiais e equipamentos eletricos</v>
          </cell>
          <cell r="E2101" t="str">
            <v>un</v>
          </cell>
          <cell r="F2101">
            <v>1</v>
          </cell>
          <cell r="G2101">
            <v>21323.16</v>
          </cell>
          <cell r="H2101">
            <v>21323.16</v>
          </cell>
          <cell r="I2101">
            <v>21326.99</v>
          </cell>
          <cell r="J2101">
            <v>21326.99</v>
          </cell>
          <cell r="K2101">
            <v>-3.83</v>
          </cell>
          <cell r="L2101" t="str">
            <v xml:space="preserve">   </v>
          </cell>
          <cell r="M2101">
            <v>0.99980000000000002</v>
          </cell>
          <cell r="N2101">
            <v>-2.0000000000000001E-4</v>
          </cell>
          <cell r="O2101">
            <v>0</v>
          </cell>
          <cell r="P2101" t="str">
            <v xml:space="preserve">   </v>
          </cell>
          <cell r="R2101" t="str">
            <v>Comp769</v>
          </cell>
        </row>
        <row r="2102">
          <cell r="A2102">
            <v>5620</v>
          </cell>
          <cell r="B2102" t="str">
            <v>M</v>
          </cell>
          <cell r="C2102" t="str">
            <v>2.12.7.3.2.1</v>
          </cell>
          <cell r="D2102" t="str">
            <v>Montagem e instalação de materiais e equipamentos eletricos</v>
          </cell>
          <cell r="E2102" t="str">
            <v>un</v>
          </cell>
          <cell r="F2102">
            <v>1</v>
          </cell>
          <cell r="G2102">
            <v>21323.16</v>
          </cell>
          <cell r="H2102">
            <v>21323.16</v>
          </cell>
          <cell r="I2102">
            <v>21326.99</v>
          </cell>
          <cell r="J2102">
            <v>21326.99</v>
          </cell>
          <cell r="K2102">
            <v>-3.83</v>
          </cell>
          <cell r="L2102" t="str">
            <v xml:space="preserve">   </v>
          </cell>
          <cell r="M2102">
            <v>0.99980000000000002</v>
          </cell>
          <cell r="N2102">
            <v>-2.0000000000000001E-4</v>
          </cell>
          <cell r="O2102">
            <v>0</v>
          </cell>
          <cell r="P2102" t="str">
            <v xml:space="preserve">   </v>
          </cell>
          <cell r="R2102" t="str">
            <v>Comp769</v>
          </cell>
        </row>
        <row r="2103">
          <cell r="A2103">
            <v>4395</v>
          </cell>
          <cell r="B2103" t="str">
            <v>M</v>
          </cell>
          <cell r="C2103" t="str">
            <v>2.12.1.4.2.1</v>
          </cell>
          <cell r="D2103" t="str">
            <v>Montagem e instalação de materiais eletricos</v>
          </cell>
          <cell r="E2103" t="str">
            <v>un</v>
          </cell>
          <cell r="F2103">
            <v>1</v>
          </cell>
          <cell r="G2103">
            <v>90562.240000000005</v>
          </cell>
          <cell r="H2103">
            <v>90562.240000000005</v>
          </cell>
          <cell r="I2103">
            <v>90597.43</v>
          </cell>
          <cell r="J2103">
            <v>90597.43</v>
          </cell>
          <cell r="K2103">
            <v>-35.19</v>
          </cell>
          <cell r="L2103" t="str">
            <v xml:space="preserve">   </v>
          </cell>
          <cell r="M2103">
            <v>0.99960000000000004</v>
          </cell>
          <cell r="N2103">
            <v>-4.0000000000000002E-4</v>
          </cell>
          <cell r="O2103">
            <v>0</v>
          </cell>
          <cell r="P2103" t="str">
            <v xml:space="preserve">   </v>
          </cell>
          <cell r="R2103" t="str">
            <v>Comp778</v>
          </cell>
        </row>
        <row r="2104">
          <cell r="A2104">
            <v>4621</v>
          </cell>
          <cell r="B2104" t="str">
            <v>M</v>
          </cell>
          <cell r="C2104" t="str">
            <v>2.12.2.4.2.1</v>
          </cell>
          <cell r="D2104" t="str">
            <v>Montagem e instalação de materiais eletricos</v>
          </cell>
          <cell r="E2104" t="str">
            <v>un</v>
          </cell>
          <cell r="F2104">
            <v>1</v>
          </cell>
          <cell r="G2104">
            <v>40310.239999999998</v>
          </cell>
          <cell r="H2104">
            <v>40310.239999999998</v>
          </cell>
          <cell r="I2104">
            <v>40338.769999999997</v>
          </cell>
          <cell r="J2104">
            <v>40338.769999999997</v>
          </cell>
          <cell r="K2104">
            <v>-28.53</v>
          </cell>
          <cell r="L2104" t="str">
            <v xml:space="preserve">   </v>
          </cell>
          <cell r="M2104">
            <v>0.99929999999999997</v>
          </cell>
          <cell r="N2104">
            <v>-6.9999999999999999E-4</v>
          </cell>
          <cell r="O2104">
            <v>0</v>
          </cell>
          <cell r="P2104" t="str">
            <v xml:space="preserve">   </v>
          </cell>
          <cell r="R2104" t="str">
            <v>Comp777</v>
          </cell>
        </row>
        <row r="2105">
          <cell r="A2105">
            <v>4847</v>
          </cell>
          <cell r="B2105" t="str">
            <v>M</v>
          </cell>
          <cell r="C2105" t="str">
            <v>2.12.3.4.2.1</v>
          </cell>
          <cell r="D2105" t="str">
            <v>Montagem e instalação de materiais eletricos</v>
          </cell>
          <cell r="E2105" t="str">
            <v>un</v>
          </cell>
          <cell r="F2105">
            <v>1</v>
          </cell>
          <cell r="G2105">
            <v>35040.58</v>
          </cell>
          <cell r="H2105">
            <v>35040.58</v>
          </cell>
          <cell r="I2105">
            <v>35066.629999999997</v>
          </cell>
          <cell r="J2105">
            <v>35066.629999999997</v>
          </cell>
          <cell r="K2105">
            <v>-26.05</v>
          </cell>
          <cell r="L2105" t="str">
            <v xml:space="preserve">   </v>
          </cell>
          <cell r="M2105">
            <v>0.99929999999999997</v>
          </cell>
          <cell r="N2105">
            <v>-6.9999999999999999E-4</v>
          </cell>
          <cell r="O2105">
            <v>0</v>
          </cell>
          <cell r="P2105" t="str">
            <v xml:space="preserve">   </v>
          </cell>
          <cell r="R2105" t="str">
            <v>Comp776</v>
          </cell>
        </row>
        <row r="2106">
          <cell r="A2106">
            <v>5072</v>
          </cell>
          <cell r="B2106" t="str">
            <v>M</v>
          </cell>
          <cell r="C2106" t="str">
            <v>2.12.4.4.2.1</v>
          </cell>
          <cell r="D2106" t="str">
            <v>Montagem e instalação de materiais eletricos</v>
          </cell>
          <cell r="E2106" t="str">
            <v>un</v>
          </cell>
          <cell r="F2106">
            <v>1</v>
          </cell>
          <cell r="G2106">
            <v>19068.599999999999</v>
          </cell>
          <cell r="H2106">
            <v>19068.599999999999</v>
          </cell>
          <cell r="I2106">
            <v>19062.45</v>
          </cell>
          <cell r="J2106">
            <v>19062.45</v>
          </cell>
          <cell r="K2106">
            <v>6.15</v>
          </cell>
          <cell r="L2106" t="str">
            <v xml:space="preserve">   </v>
          </cell>
          <cell r="M2106">
            <v>1.0003</v>
          </cell>
          <cell r="N2106">
            <v>2.9999999999999997E-4</v>
          </cell>
          <cell r="O2106">
            <v>0</v>
          </cell>
          <cell r="P2106">
            <v>6.1499999999978199</v>
          </cell>
          <cell r="R2106" t="str">
            <v>Comp775</v>
          </cell>
        </row>
        <row r="2107">
          <cell r="A2107">
            <v>5305</v>
          </cell>
          <cell r="B2107" t="str">
            <v>M</v>
          </cell>
          <cell r="C2107" t="str">
            <v>2.12.5.4.2.1</v>
          </cell>
          <cell r="D2107" t="str">
            <v>Montagem e instalação de materiais eletricos</v>
          </cell>
          <cell r="E2107" t="str">
            <v>un</v>
          </cell>
          <cell r="F2107">
            <v>1</v>
          </cell>
          <cell r="G2107">
            <v>98385.26</v>
          </cell>
          <cell r="H2107">
            <v>98385.26</v>
          </cell>
          <cell r="I2107">
            <v>98399.25</v>
          </cell>
          <cell r="J2107">
            <v>98399.25</v>
          </cell>
          <cell r="K2107">
            <v>-13.99</v>
          </cell>
          <cell r="L2107" t="str">
            <v xml:space="preserve">   </v>
          </cell>
          <cell r="M2107">
            <v>0.99990000000000001</v>
          </cell>
          <cell r="N2107">
            <v>-1E-4</v>
          </cell>
          <cell r="O2107">
            <v>0</v>
          </cell>
          <cell r="P2107" t="str">
            <v xml:space="preserve">   </v>
          </cell>
          <cell r="R2107" t="str">
            <v>Comp779</v>
          </cell>
        </row>
        <row r="2108">
          <cell r="A2108">
            <v>5531</v>
          </cell>
          <cell r="B2108" t="str">
            <v>M</v>
          </cell>
          <cell r="C2108" t="str">
            <v>2.12.6.4.2.1</v>
          </cell>
          <cell r="D2108" t="str">
            <v>Montagem e instalação de materiais eletricos</v>
          </cell>
          <cell r="E2108" t="str">
            <v>un</v>
          </cell>
          <cell r="F2108">
            <v>1</v>
          </cell>
          <cell r="G2108">
            <v>15320.07</v>
          </cell>
          <cell r="H2108">
            <v>15320.07</v>
          </cell>
          <cell r="I2108">
            <v>15342.54</v>
          </cell>
          <cell r="J2108">
            <v>15342.54</v>
          </cell>
          <cell r="K2108">
            <v>-22.47</v>
          </cell>
          <cell r="L2108" t="str">
            <v xml:space="preserve">   </v>
          </cell>
          <cell r="M2108">
            <v>0.99850000000000005</v>
          </cell>
          <cell r="N2108">
            <v>-1.5E-3</v>
          </cell>
          <cell r="O2108">
            <v>0</v>
          </cell>
          <cell r="P2108" t="str">
            <v xml:space="preserve">   </v>
          </cell>
          <cell r="R2108" t="str">
            <v>Comp774</v>
          </cell>
        </row>
        <row r="2109">
          <cell r="A2109">
            <v>5757</v>
          </cell>
          <cell r="B2109" t="str">
            <v>M</v>
          </cell>
          <cell r="C2109" t="str">
            <v>2.12.7.4.2.1</v>
          </cell>
          <cell r="D2109" t="str">
            <v>Montagem e instalação de materiais eletricos</v>
          </cell>
          <cell r="E2109" t="str">
            <v>un</v>
          </cell>
          <cell r="F2109">
            <v>1</v>
          </cell>
          <cell r="G2109">
            <v>15320.07</v>
          </cell>
          <cell r="H2109">
            <v>15320.07</v>
          </cell>
          <cell r="I2109">
            <v>15342.54</v>
          </cell>
          <cell r="J2109">
            <v>15342.54</v>
          </cell>
          <cell r="K2109">
            <v>-22.47</v>
          </cell>
          <cell r="L2109" t="str">
            <v xml:space="preserve">   </v>
          </cell>
          <cell r="M2109">
            <v>0.99850000000000005</v>
          </cell>
          <cell r="N2109">
            <v>-1.5E-3</v>
          </cell>
          <cell r="O2109">
            <v>0</v>
          </cell>
          <cell r="P2109" t="str">
            <v xml:space="preserve">   </v>
          </cell>
          <cell r="R2109" t="str">
            <v>Comp774</v>
          </cell>
        </row>
        <row r="2110">
          <cell r="A2110">
            <v>2457</v>
          </cell>
          <cell r="B2110" t="str">
            <v>M</v>
          </cell>
          <cell r="C2110" t="str">
            <v>2.3.5.20.2</v>
          </cell>
          <cell r="D2110" t="str">
            <v>Montagem e instalação de talha manual com trole manual, com capacidade de 02t</v>
          </cell>
          <cell r="E2110" t="str">
            <v>un</v>
          </cell>
          <cell r="F2110">
            <v>1</v>
          </cell>
          <cell r="G2110">
            <v>2946.5</v>
          </cell>
          <cell r="H2110">
            <v>2946.5</v>
          </cell>
          <cell r="I2110">
            <v>2958.18</v>
          </cell>
          <cell r="J2110">
            <v>2958.18</v>
          </cell>
          <cell r="K2110">
            <v>-11.68</v>
          </cell>
          <cell r="L2110" t="str">
            <v xml:space="preserve">   </v>
          </cell>
          <cell r="M2110">
            <v>0.99609999999999999</v>
          </cell>
          <cell r="N2110">
            <v>-3.8999999999999998E-3</v>
          </cell>
          <cell r="O2110">
            <v>0</v>
          </cell>
          <cell r="P2110" t="str">
            <v xml:space="preserve">   </v>
          </cell>
          <cell r="R2110" t="str">
            <v>Comp791</v>
          </cell>
        </row>
        <row r="2111">
          <cell r="A2111">
            <v>2753</v>
          </cell>
          <cell r="B2111" t="str">
            <v>M</v>
          </cell>
          <cell r="C2111" t="str">
            <v>2.4.5.20.2</v>
          </cell>
          <cell r="D2111" t="str">
            <v>Montagem e instalação de talha manual com trole manual, com capacidade de 02t</v>
          </cell>
          <cell r="E2111" t="str">
            <v>un</v>
          </cell>
          <cell r="F2111">
            <v>1</v>
          </cell>
          <cell r="G2111">
            <v>2946.5</v>
          </cell>
          <cell r="H2111">
            <v>2946.5</v>
          </cell>
          <cell r="I2111">
            <v>2958.18</v>
          </cell>
          <cell r="J2111">
            <v>2958.18</v>
          </cell>
          <cell r="K2111">
            <v>-11.68</v>
          </cell>
          <cell r="L2111" t="str">
            <v xml:space="preserve">   </v>
          </cell>
          <cell r="M2111">
            <v>0.99609999999999999</v>
          </cell>
          <cell r="N2111">
            <v>-3.8999999999999998E-3</v>
          </cell>
          <cell r="O2111">
            <v>0</v>
          </cell>
          <cell r="P2111" t="str">
            <v xml:space="preserve">   </v>
          </cell>
          <cell r="R2111" t="str">
            <v>Comp791</v>
          </cell>
        </row>
        <row r="2112">
          <cell r="A2112">
            <v>3185</v>
          </cell>
          <cell r="B2112" t="str">
            <v>M</v>
          </cell>
          <cell r="C2112" t="str">
            <v>2.6.5.20.2</v>
          </cell>
          <cell r="D2112" t="str">
            <v>Montagem e instalação de talha manual com trole manual, com capacidade de 02t</v>
          </cell>
          <cell r="E2112" t="str">
            <v>un</v>
          </cell>
          <cell r="F2112">
            <v>1</v>
          </cell>
          <cell r="G2112">
            <v>2946.5</v>
          </cell>
          <cell r="H2112">
            <v>2946.5</v>
          </cell>
          <cell r="I2112">
            <v>2958.18</v>
          </cell>
          <cell r="J2112">
            <v>2958.18</v>
          </cell>
          <cell r="K2112">
            <v>-11.68</v>
          </cell>
          <cell r="L2112" t="str">
            <v xml:space="preserve">   </v>
          </cell>
          <cell r="M2112">
            <v>0.99609999999999999</v>
          </cell>
          <cell r="N2112">
            <v>-3.8999999999999998E-3</v>
          </cell>
          <cell r="O2112">
            <v>0</v>
          </cell>
          <cell r="P2112" t="str">
            <v xml:space="preserve">   </v>
          </cell>
          <cell r="R2112" t="str">
            <v>Comp791</v>
          </cell>
        </row>
        <row r="2113">
          <cell r="A2113">
            <v>3535</v>
          </cell>
          <cell r="B2113" t="str">
            <v>M</v>
          </cell>
          <cell r="C2113" t="str">
            <v>2.7.5.20.2</v>
          </cell>
          <cell r="D2113" t="str">
            <v>Montagem e instalação de talha manual com trole manual, com capacidade de 02t</v>
          </cell>
          <cell r="E2113" t="str">
            <v>un</v>
          </cell>
          <cell r="F2113">
            <v>1</v>
          </cell>
          <cell r="G2113">
            <v>2946.5</v>
          </cell>
          <cell r="H2113">
            <v>2946.5</v>
          </cell>
          <cell r="I2113">
            <v>2958.18</v>
          </cell>
          <cell r="J2113">
            <v>2958.18</v>
          </cell>
          <cell r="K2113">
            <v>-11.68</v>
          </cell>
          <cell r="L2113" t="str">
            <v xml:space="preserve">   </v>
          </cell>
          <cell r="M2113">
            <v>0.99609999999999999</v>
          </cell>
          <cell r="N2113">
            <v>-3.8999999999999998E-3</v>
          </cell>
          <cell r="O2113">
            <v>0</v>
          </cell>
          <cell r="P2113" t="str">
            <v xml:space="preserve">   </v>
          </cell>
          <cell r="R2113" t="str">
            <v>Comp791</v>
          </cell>
        </row>
        <row r="2114">
          <cell r="A2114">
            <v>3820</v>
          </cell>
          <cell r="B2114" t="str">
            <v>M</v>
          </cell>
          <cell r="C2114" t="str">
            <v>2.8.5.20.2</v>
          </cell>
          <cell r="D2114" t="str">
            <v>Montagem e instalação de talha manual com trole manual, com capacidade de 02t</v>
          </cell>
          <cell r="E2114" t="str">
            <v>un</v>
          </cell>
          <cell r="F2114">
            <v>1</v>
          </cell>
          <cell r="G2114">
            <v>2946.5</v>
          </cell>
          <cell r="H2114">
            <v>2946.5</v>
          </cell>
          <cell r="I2114">
            <v>2958.18</v>
          </cell>
          <cell r="J2114">
            <v>2958.18</v>
          </cell>
          <cell r="K2114">
            <v>-11.68</v>
          </cell>
          <cell r="L2114" t="str">
            <v xml:space="preserve">   </v>
          </cell>
          <cell r="M2114">
            <v>0.99609999999999999</v>
          </cell>
          <cell r="N2114">
            <v>-3.8999999999999998E-3</v>
          </cell>
          <cell r="O2114">
            <v>0</v>
          </cell>
          <cell r="P2114" t="str">
            <v xml:space="preserve">   </v>
          </cell>
          <cell r="R2114" t="str">
            <v>Comp791</v>
          </cell>
        </row>
        <row r="2115">
          <cell r="A2115">
            <v>4105</v>
          </cell>
          <cell r="B2115" t="str">
            <v>M</v>
          </cell>
          <cell r="C2115" t="str">
            <v>2.9.5.20.2</v>
          </cell>
          <cell r="D2115" t="str">
            <v>Montagem e instalação de talha manual com trole manual, com capacidade de 02t</v>
          </cell>
          <cell r="E2115" t="str">
            <v>un</v>
          </cell>
          <cell r="F2115">
            <v>1</v>
          </cell>
          <cell r="G2115">
            <v>2946.5</v>
          </cell>
          <cell r="H2115">
            <v>2946.5</v>
          </cell>
          <cell r="I2115">
            <v>2958.18</v>
          </cell>
          <cell r="J2115">
            <v>2958.18</v>
          </cell>
          <cell r="K2115">
            <v>-11.68</v>
          </cell>
          <cell r="L2115" t="str">
            <v xml:space="preserve">   </v>
          </cell>
          <cell r="M2115">
            <v>0.99609999999999999</v>
          </cell>
          <cell r="N2115">
            <v>-3.8999999999999998E-3</v>
          </cell>
          <cell r="O2115">
            <v>0</v>
          </cell>
          <cell r="P2115" t="str">
            <v xml:space="preserve">   </v>
          </cell>
          <cell r="R2115" t="str">
            <v>Comp791</v>
          </cell>
        </row>
        <row r="2116">
          <cell r="A2116">
            <v>4328</v>
          </cell>
          <cell r="B2116" t="str">
            <v>M</v>
          </cell>
          <cell r="C2116" t="str">
            <v>12.1.2.2.1</v>
          </cell>
          <cell r="D2116" t="str">
            <v xml:space="preserve">Montagem e instalação do material elétrico </v>
          </cell>
          <cell r="E2116" t="str">
            <v>un</v>
          </cell>
          <cell r="F2116">
            <v>1</v>
          </cell>
          <cell r="G2116">
            <v>4805.01</v>
          </cell>
          <cell r="H2116">
            <v>4805.01</v>
          </cell>
          <cell r="I2116">
            <v>4789.7299999999996</v>
          </cell>
          <cell r="J2116">
            <v>4789.7299999999996</v>
          </cell>
          <cell r="K2116">
            <v>15.28</v>
          </cell>
          <cell r="L2116" t="str">
            <v xml:space="preserve">   </v>
          </cell>
          <cell r="M2116">
            <v>1.0032000000000001</v>
          </cell>
          <cell r="N2116">
            <v>3.2000000000000002E-3</v>
          </cell>
          <cell r="O2116">
            <v>0</v>
          </cell>
          <cell r="P2116">
            <v>15.280000000000699</v>
          </cell>
          <cell r="R2116" t="str">
            <v>Comp783</v>
          </cell>
        </row>
        <row r="2117">
          <cell r="A2117">
            <v>4460</v>
          </cell>
          <cell r="B2117" t="str">
            <v>M</v>
          </cell>
          <cell r="C2117" t="str">
            <v>2.12.2.2.2.1</v>
          </cell>
          <cell r="D2117" t="str">
            <v xml:space="preserve">Montagem e instalação do material elétrico </v>
          </cell>
          <cell r="E2117" t="str">
            <v>un</v>
          </cell>
          <cell r="F2117">
            <v>1</v>
          </cell>
          <cell r="G2117">
            <v>5174.62</v>
          </cell>
          <cell r="H2117">
            <v>5174.62</v>
          </cell>
          <cell r="I2117">
            <v>5165.5600000000004</v>
          </cell>
          <cell r="J2117">
            <v>5165.5600000000004</v>
          </cell>
          <cell r="K2117">
            <v>9.06</v>
          </cell>
          <cell r="L2117" t="str">
            <v xml:space="preserve">   </v>
          </cell>
          <cell r="M2117">
            <v>1.0018</v>
          </cell>
          <cell r="N2117">
            <v>1.8E-3</v>
          </cell>
          <cell r="O2117">
            <v>0</v>
          </cell>
          <cell r="P2117">
            <v>9.0599999999994907</v>
          </cell>
          <cell r="R2117" t="str">
            <v>Comp784</v>
          </cell>
        </row>
        <row r="2118">
          <cell r="A2118">
            <v>4686</v>
          </cell>
          <cell r="B2118" t="str">
            <v>M</v>
          </cell>
          <cell r="C2118" t="str">
            <v>2.12.3.2.2.1</v>
          </cell>
          <cell r="D2118" t="str">
            <v xml:space="preserve">Montagem e instalação do material elétrico </v>
          </cell>
          <cell r="E2118" t="str">
            <v>un</v>
          </cell>
          <cell r="F2118">
            <v>1</v>
          </cell>
          <cell r="G2118">
            <v>4435.3900000000003</v>
          </cell>
          <cell r="H2118">
            <v>4435.3900000000003</v>
          </cell>
          <cell r="I2118">
            <v>4449.1400000000003</v>
          </cell>
          <cell r="J2118">
            <v>4449.1400000000003</v>
          </cell>
          <cell r="K2118">
            <v>-13.75</v>
          </cell>
          <cell r="L2118" t="str">
            <v xml:space="preserve">   </v>
          </cell>
          <cell r="M2118">
            <v>0.99690000000000001</v>
          </cell>
          <cell r="N2118">
            <v>-3.0999999999999999E-3</v>
          </cell>
          <cell r="O2118">
            <v>0</v>
          </cell>
          <cell r="P2118" t="str">
            <v xml:space="preserve">   </v>
          </cell>
          <cell r="R2118" t="str">
            <v>Comp782</v>
          </cell>
        </row>
        <row r="2119">
          <cell r="A2119">
            <v>4910</v>
          </cell>
          <cell r="B2119" t="str">
            <v>M</v>
          </cell>
          <cell r="C2119" t="str">
            <v>2.12.4.2.2.1</v>
          </cell>
          <cell r="D2119" t="str">
            <v xml:space="preserve">Montagem e instalação do material elétrico </v>
          </cell>
          <cell r="E2119" t="str">
            <v>un</v>
          </cell>
          <cell r="F2119">
            <v>1</v>
          </cell>
          <cell r="G2119">
            <v>4065.78</v>
          </cell>
          <cell r="H2119">
            <v>4065.78</v>
          </cell>
          <cell r="I2119">
            <v>4067</v>
          </cell>
          <cell r="J2119">
            <v>4067</v>
          </cell>
          <cell r="K2119">
            <v>-1.22</v>
          </cell>
          <cell r="L2119" t="str">
            <v xml:space="preserve">   </v>
          </cell>
          <cell r="M2119">
            <v>0.99970000000000003</v>
          </cell>
          <cell r="N2119">
            <v>-2.9999999999999997E-4</v>
          </cell>
          <cell r="O2119">
            <v>0</v>
          </cell>
          <cell r="P2119" t="str">
            <v xml:space="preserve">   </v>
          </cell>
          <cell r="R2119" t="str">
            <v>Comp781</v>
          </cell>
        </row>
        <row r="2120">
          <cell r="A2120">
            <v>5143</v>
          </cell>
          <cell r="B2120" t="str">
            <v>M</v>
          </cell>
          <cell r="C2120" t="str">
            <v>2.12.5.2.2.1</v>
          </cell>
          <cell r="D2120" t="str">
            <v xml:space="preserve">Montagem e instalação do material elétrico </v>
          </cell>
          <cell r="E2120" t="str">
            <v>un</v>
          </cell>
          <cell r="F2120">
            <v>1</v>
          </cell>
          <cell r="G2120">
            <v>8639.77</v>
          </cell>
          <cell r="H2120">
            <v>8639.77</v>
          </cell>
          <cell r="I2120">
            <v>8634.74</v>
          </cell>
          <cell r="J2120">
            <v>8634.74</v>
          </cell>
          <cell r="K2120">
            <v>5.03</v>
          </cell>
          <cell r="L2120" t="str">
            <v xml:space="preserve">   </v>
          </cell>
          <cell r="M2120">
            <v>1.0005999999999999</v>
          </cell>
          <cell r="N2120">
            <v>5.9999999999999995E-4</v>
          </cell>
          <cell r="O2120">
            <v>0</v>
          </cell>
          <cell r="P2120">
            <v>5.0300000000006504</v>
          </cell>
          <cell r="R2120" t="str">
            <v>Comp785</v>
          </cell>
        </row>
        <row r="2121">
          <cell r="A2121">
            <v>5368</v>
          </cell>
          <cell r="B2121" t="str">
            <v>M</v>
          </cell>
          <cell r="C2121" t="str">
            <v>2.12.6.2.2.1</v>
          </cell>
          <cell r="D2121" t="str">
            <v xml:space="preserve">Montagem e instalação do material elétrico </v>
          </cell>
          <cell r="E2121" t="str">
            <v>un</v>
          </cell>
          <cell r="F2121">
            <v>1</v>
          </cell>
          <cell r="G2121">
            <v>4065.78</v>
          </cell>
          <cell r="H2121">
            <v>4065.78</v>
          </cell>
          <cell r="I2121">
            <v>4067</v>
          </cell>
          <cell r="J2121">
            <v>4067</v>
          </cell>
          <cell r="K2121">
            <v>-1.22</v>
          </cell>
          <cell r="L2121" t="str">
            <v xml:space="preserve">   </v>
          </cell>
          <cell r="M2121">
            <v>0.99970000000000003</v>
          </cell>
          <cell r="N2121">
            <v>-2.9999999999999997E-4</v>
          </cell>
          <cell r="O2121">
            <v>0</v>
          </cell>
          <cell r="P2121" t="str">
            <v xml:space="preserve">   </v>
          </cell>
          <cell r="R2121" t="str">
            <v>Comp781</v>
          </cell>
        </row>
        <row r="2122">
          <cell r="A2122">
            <v>5594</v>
          </cell>
          <cell r="B2122" t="str">
            <v>M</v>
          </cell>
          <cell r="C2122" t="str">
            <v>2.12.7.2.2.1</v>
          </cell>
          <cell r="D2122" t="str">
            <v xml:space="preserve">Montagem e instalação do material elétrico </v>
          </cell>
          <cell r="E2122" t="str">
            <v>un</v>
          </cell>
          <cell r="F2122">
            <v>1</v>
          </cell>
          <cell r="G2122">
            <v>3927.17</v>
          </cell>
          <cell r="H2122">
            <v>3927.17</v>
          </cell>
          <cell r="I2122">
            <v>3942.2</v>
          </cell>
          <cell r="J2122">
            <v>3942.2</v>
          </cell>
          <cell r="K2122">
            <v>-15.03</v>
          </cell>
          <cell r="L2122" t="str">
            <v xml:space="preserve">   </v>
          </cell>
          <cell r="M2122">
            <v>0.99619999999999997</v>
          </cell>
          <cell r="N2122">
            <v>-3.8E-3</v>
          </cell>
          <cell r="O2122">
            <v>0</v>
          </cell>
          <cell r="P2122" t="str">
            <v xml:space="preserve">   </v>
          </cell>
          <cell r="R2122" t="str">
            <v>Comp780</v>
          </cell>
        </row>
        <row r="2123">
          <cell r="A2123">
            <v>4435</v>
          </cell>
          <cell r="B2123" t="str">
            <v>M</v>
          </cell>
          <cell r="C2123" t="str">
            <v>2.12.2.1.2.1</v>
          </cell>
          <cell r="D2123" t="str">
            <v>Montagem e instalação do Ramal de Entrada</v>
          </cell>
          <cell r="E2123" t="str">
            <v>un</v>
          </cell>
          <cell r="F2123">
            <v>1</v>
          </cell>
          <cell r="G2123">
            <v>1774.16</v>
          </cell>
          <cell r="H2123">
            <v>1774.16</v>
          </cell>
          <cell r="I2123">
            <v>1775.86</v>
          </cell>
          <cell r="J2123">
            <v>1775.86</v>
          </cell>
          <cell r="K2123">
            <v>-1.7</v>
          </cell>
          <cell r="L2123" t="str">
            <v xml:space="preserve">   </v>
          </cell>
          <cell r="M2123">
            <v>0.999</v>
          </cell>
          <cell r="N2123">
            <v>-1E-3</v>
          </cell>
          <cell r="O2123">
            <v>0</v>
          </cell>
          <cell r="P2123" t="str">
            <v xml:space="preserve">   </v>
          </cell>
          <cell r="R2123" t="str">
            <v>Comp790</v>
          </cell>
        </row>
        <row r="2124">
          <cell r="A2124">
            <v>4661</v>
          </cell>
          <cell r="B2124" t="str">
            <v>M</v>
          </cell>
          <cell r="C2124" t="str">
            <v>2.12.3.1.2.1</v>
          </cell>
          <cell r="D2124" t="str">
            <v>Montagem e instalação do Ramal de Entrada</v>
          </cell>
          <cell r="E2124" t="str">
            <v>un</v>
          </cell>
          <cell r="F2124">
            <v>1</v>
          </cell>
          <cell r="G2124">
            <v>1418.4</v>
          </cell>
          <cell r="H2124">
            <v>1418.4</v>
          </cell>
          <cell r="I2124">
            <v>1419.17</v>
          </cell>
          <cell r="J2124">
            <v>1419.17</v>
          </cell>
          <cell r="K2124">
            <v>-0.77</v>
          </cell>
          <cell r="L2124" t="str">
            <v xml:space="preserve">   </v>
          </cell>
          <cell r="M2124">
            <v>0.99950000000000006</v>
          </cell>
          <cell r="N2124">
            <v>-5.0000000000000001E-4</v>
          </cell>
          <cell r="O2124">
            <v>0</v>
          </cell>
          <cell r="P2124" t="str">
            <v xml:space="preserve">   </v>
          </cell>
          <cell r="R2124" t="str">
            <v>Comp789</v>
          </cell>
        </row>
        <row r="2125">
          <cell r="A2125">
            <v>4886</v>
          </cell>
          <cell r="B2125" t="str">
            <v>M</v>
          </cell>
          <cell r="C2125" t="str">
            <v>2.12.4.1.2.1</v>
          </cell>
          <cell r="D2125" t="str">
            <v>Montagem e instalação do Ramal de Entrada</v>
          </cell>
          <cell r="E2125" t="str">
            <v>un</v>
          </cell>
          <cell r="F2125">
            <v>1</v>
          </cell>
          <cell r="G2125">
            <v>1219.74</v>
          </cell>
          <cell r="H2125">
            <v>1219.74</v>
          </cell>
          <cell r="I2125">
            <v>1219.04</v>
          </cell>
          <cell r="J2125">
            <v>1219.04</v>
          </cell>
          <cell r="K2125">
            <v>0.7</v>
          </cell>
          <cell r="L2125" t="str">
            <v xml:space="preserve">   </v>
          </cell>
          <cell r="M2125">
            <v>1.0005999999999999</v>
          </cell>
          <cell r="N2125">
            <v>5.9999999999999995E-4</v>
          </cell>
          <cell r="O2125">
            <v>0</v>
          </cell>
          <cell r="P2125">
            <v>0.70000000000004503</v>
          </cell>
          <cell r="R2125" t="str">
            <v>Comp787</v>
          </cell>
        </row>
        <row r="2126">
          <cell r="A2126">
            <v>5344</v>
          </cell>
          <cell r="B2126" t="str">
            <v>M</v>
          </cell>
          <cell r="C2126" t="str">
            <v>2.12.6.1.2.1</v>
          </cell>
          <cell r="D2126" t="str">
            <v>Montagem e instalação do Ramal de Entrada</v>
          </cell>
          <cell r="E2126" t="str">
            <v>un</v>
          </cell>
          <cell r="F2126">
            <v>1</v>
          </cell>
          <cell r="G2126">
            <v>1201.25</v>
          </cell>
          <cell r="H2126">
            <v>1201.25</v>
          </cell>
          <cell r="I2126">
            <v>1211.24</v>
          </cell>
          <cell r="J2126">
            <v>1211.24</v>
          </cell>
          <cell r="K2126">
            <v>-9.99</v>
          </cell>
          <cell r="L2126" t="str">
            <v xml:space="preserve">   </v>
          </cell>
          <cell r="M2126">
            <v>0.99180000000000001</v>
          </cell>
          <cell r="N2126">
            <v>-8.2000000000000007E-3</v>
          </cell>
          <cell r="O2126">
            <v>0</v>
          </cell>
          <cell r="P2126" t="str">
            <v xml:space="preserve">   </v>
          </cell>
          <cell r="R2126" t="str">
            <v>Comp786</v>
          </cell>
        </row>
        <row r="2127">
          <cell r="A2127">
            <v>5570</v>
          </cell>
          <cell r="B2127" t="str">
            <v>M</v>
          </cell>
          <cell r="C2127" t="str">
            <v>2.12.7.1.2.1</v>
          </cell>
          <cell r="D2127" t="str">
            <v>Montagem e instalação do Ramal de Entrada</v>
          </cell>
          <cell r="E2127" t="str">
            <v>un</v>
          </cell>
          <cell r="F2127">
            <v>1</v>
          </cell>
          <cell r="G2127">
            <v>1293.6600000000001</v>
          </cell>
          <cell r="H2127">
            <v>1293.6600000000001</v>
          </cell>
          <cell r="I2127">
            <v>1291.6400000000001</v>
          </cell>
          <cell r="J2127">
            <v>1291.6400000000001</v>
          </cell>
          <cell r="K2127">
            <v>2.02</v>
          </cell>
          <cell r="L2127" t="str">
            <v xml:space="preserve">   </v>
          </cell>
          <cell r="M2127">
            <v>1.0016</v>
          </cell>
          <cell r="N2127">
            <v>1.6000000000000001E-3</v>
          </cell>
          <cell r="O2127">
            <v>0</v>
          </cell>
          <cell r="P2127">
            <v>2.01999999999998</v>
          </cell>
          <cell r="R2127" t="str">
            <v>Comp788</v>
          </cell>
        </row>
        <row r="2128">
          <cell r="A2128">
            <v>1647</v>
          </cell>
          <cell r="B2128" t="str">
            <v>M</v>
          </cell>
          <cell r="C2128" t="str">
            <v>1.16.2.3.1</v>
          </cell>
          <cell r="D2128" t="str">
            <v>Montagem e instalações de equipamentos e sistemas de automoção e controle,  dos itens 17.2.1</v>
          </cell>
          <cell r="E2128" t="str">
            <v>un</v>
          </cell>
          <cell r="F2128">
            <v>1</v>
          </cell>
          <cell r="G2128">
            <v>49420.49</v>
          </cell>
          <cell r="H2128">
            <v>49420.49</v>
          </cell>
          <cell r="I2128">
            <v>49443.49</v>
          </cell>
          <cell r="J2128">
            <v>49443.49</v>
          </cell>
          <cell r="K2128">
            <v>-23</v>
          </cell>
          <cell r="L2128" t="str">
            <v xml:space="preserve">   </v>
          </cell>
          <cell r="M2128">
            <v>0.99950000000000006</v>
          </cell>
          <cell r="N2128">
            <v>-5.0000000000000001E-4</v>
          </cell>
          <cell r="O2128">
            <v>0</v>
          </cell>
          <cell r="P2128" t="str">
            <v xml:space="preserve">   </v>
          </cell>
          <cell r="R2128" t="str">
            <v>Comp792</v>
          </cell>
        </row>
        <row r="2129">
          <cell r="A2129">
            <v>1650</v>
          </cell>
          <cell r="B2129" t="str">
            <v>M</v>
          </cell>
          <cell r="C2129" t="str">
            <v>1.16.2.4.1</v>
          </cell>
          <cell r="D2129" t="str">
            <v>Montagem instalações elétricas gerais, conforme projeto especifico dos itens 17.2.2</v>
          </cell>
          <cell r="E2129" t="str">
            <v>un</v>
          </cell>
          <cell r="F2129">
            <v>1</v>
          </cell>
          <cell r="G2129">
            <v>3197.18</v>
          </cell>
          <cell r="H2129">
            <v>3197.18</v>
          </cell>
          <cell r="I2129">
            <v>3199.61</v>
          </cell>
          <cell r="J2129">
            <v>3199.61</v>
          </cell>
          <cell r="K2129">
            <v>-2.4300000000000002</v>
          </cell>
          <cell r="L2129" t="str">
            <v xml:space="preserve">   </v>
          </cell>
          <cell r="M2129">
            <v>0.99919999999999998</v>
          </cell>
          <cell r="N2129">
            <v>-8.0000000000000004E-4</v>
          </cell>
          <cell r="O2129">
            <v>0</v>
          </cell>
          <cell r="P2129" t="str">
            <v xml:space="preserve">   </v>
          </cell>
          <cell r="R2129" t="str">
            <v>Comp793</v>
          </cell>
        </row>
        <row r="2130">
          <cell r="A2130">
            <v>257</v>
          </cell>
          <cell r="B2130" t="str">
            <v>M</v>
          </cell>
          <cell r="C2130" t="str">
            <v>1.5.5.1.3</v>
          </cell>
          <cell r="D2130" t="str">
            <v>Placa de redução fofo PN10 DN 400 x 300 38,000 kg</v>
          </cell>
          <cell r="E2130" t="str">
            <v>pc</v>
          </cell>
          <cell r="F2130">
            <v>4</v>
          </cell>
          <cell r="G2130">
            <v>185.52</v>
          </cell>
          <cell r="H2130">
            <v>742.08</v>
          </cell>
          <cell r="I2130">
            <v>185.89</v>
          </cell>
          <cell r="J2130">
            <v>743.56</v>
          </cell>
          <cell r="K2130">
            <v>-0.37</v>
          </cell>
          <cell r="L2130" t="str">
            <v xml:space="preserve">   </v>
          </cell>
          <cell r="M2130">
            <v>0.998</v>
          </cell>
          <cell r="N2130">
            <v>-2E-3</v>
          </cell>
          <cell r="O2130">
            <v>0</v>
          </cell>
          <cell r="P2130" t="str">
            <v xml:space="preserve">   </v>
          </cell>
          <cell r="R2130" t="str">
            <v>Comp794</v>
          </cell>
        </row>
        <row r="2131">
          <cell r="A2131">
            <v>256</v>
          </cell>
          <cell r="B2131" t="str">
            <v>M</v>
          </cell>
          <cell r="C2131" t="str">
            <v>1.5.5.1.2</v>
          </cell>
          <cell r="D2131" t="str">
            <v>Placa de redução fofo PN10 DN 500 x 400 53,000 kg</v>
          </cell>
          <cell r="E2131" t="str">
            <v>pc</v>
          </cell>
          <cell r="F2131">
            <v>4</v>
          </cell>
          <cell r="G2131">
            <v>276.27999999999997</v>
          </cell>
          <cell r="H2131">
            <v>1105.1199999999999</v>
          </cell>
          <cell r="I2131">
            <v>277.3</v>
          </cell>
          <cell r="J2131">
            <v>1109.2</v>
          </cell>
          <cell r="K2131">
            <v>-1.02</v>
          </cell>
          <cell r="L2131" t="str">
            <v xml:space="preserve">   </v>
          </cell>
          <cell r="M2131">
            <v>0.99629999999999996</v>
          </cell>
          <cell r="N2131">
            <v>-3.7000000000000002E-3</v>
          </cell>
          <cell r="O2131">
            <v>0</v>
          </cell>
          <cell r="P2131" t="str">
            <v xml:space="preserve">   </v>
          </cell>
          <cell r="R2131" t="str">
            <v>Comp795</v>
          </cell>
        </row>
        <row r="2132">
          <cell r="A2132">
            <v>4220</v>
          </cell>
          <cell r="B2132" t="str">
            <v>M</v>
          </cell>
          <cell r="C2132" t="str">
            <v>2.10.7.2.2.1</v>
          </cell>
          <cell r="D2132" t="str">
            <v>Redução c/ bolsas FoFo PN 10 DN (400 x 300)mm</v>
          </cell>
          <cell r="E2132" t="str">
            <v>pc</v>
          </cell>
          <cell r="F2132">
            <v>2</v>
          </cell>
          <cell r="G2132">
            <v>499.16</v>
          </cell>
          <cell r="H2132">
            <v>998.32</v>
          </cell>
          <cell r="I2132">
            <v>500</v>
          </cell>
          <cell r="J2132">
            <v>1000</v>
          </cell>
          <cell r="K2132">
            <v>-0.84</v>
          </cell>
          <cell r="L2132" t="str">
            <v xml:space="preserve">   </v>
          </cell>
          <cell r="M2132">
            <v>0.99829999999999997</v>
          </cell>
          <cell r="N2132">
            <v>-1.6999999999999999E-3</v>
          </cell>
          <cell r="O2132">
            <v>0</v>
          </cell>
          <cell r="P2132" t="str">
            <v xml:space="preserve">   </v>
          </cell>
          <cell r="R2132" t="str">
            <v>Comp816</v>
          </cell>
        </row>
        <row r="2133">
          <cell r="A2133">
            <v>4246</v>
          </cell>
          <cell r="B2133" t="str">
            <v>M</v>
          </cell>
          <cell r="C2133" t="str">
            <v>2.10.7.2.6.5</v>
          </cell>
          <cell r="D2133" t="str">
            <v>Redução c/ bolsas FoFo PN 10 DN (700 x 600)mm</v>
          </cell>
          <cell r="E2133" t="str">
            <v>und</v>
          </cell>
          <cell r="F2133">
            <v>2</v>
          </cell>
          <cell r="G2133">
            <v>759.82</v>
          </cell>
          <cell r="H2133">
            <v>1519.64</v>
          </cell>
          <cell r="I2133">
            <v>760</v>
          </cell>
          <cell r="J2133">
            <v>1520</v>
          </cell>
          <cell r="K2133">
            <v>-0.18</v>
          </cell>
          <cell r="L2133" t="str">
            <v xml:space="preserve">   </v>
          </cell>
          <cell r="M2133">
            <v>0.99980000000000002</v>
          </cell>
          <cell r="N2133">
            <v>-2.0000000000000001E-4</v>
          </cell>
          <cell r="O2133">
            <v>0</v>
          </cell>
          <cell r="P2133" t="str">
            <v xml:space="preserve">   </v>
          </cell>
          <cell r="R2133" t="str">
            <v>Comp817</v>
          </cell>
        </row>
        <row r="2134">
          <cell r="A2134">
            <v>4247</v>
          </cell>
          <cell r="B2134" t="str">
            <v>M</v>
          </cell>
          <cell r="C2134" t="str">
            <v>2.10.7.2.6.6</v>
          </cell>
          <cell r="D2134" t="str">
            <v>Redução c/ ponta e bolsa FoFo PN 10 DN (600 x 400)mm</v>
          </cell>
          <cell r="E2134" t="str">
            <v>und</v>
          </cell>
          <cell r="F2134">
            <v>4</v>
          </cell>
          <cell r="G2134">
            <v>639.74</v>
          </cell>
          <cell r="H2134">
            <v>2558.96</v>
          </cell>
          <cell r="I2134">
            <v>640</v>
          </cell>
          <cell r="J2134">
            <v>2560</v>
          </cell>
          <cell r="K2134">
            <v>-0.26</v>
          </cell>
          <cell r="L2134" t="str">
            <v xml:space="preserve">   </v>
          </cell>
          <cell r="M2134">
            <v>0.99960000000000004</v>
          </cell>
          <cell r="N2134">
            <v>-4.0000000000000002E-4</v>
          </cell>
          <cell r="O2134">
            <v>0</v>
          </cell>
          <cell r="P2134" t="str">
            <v xml:space="preserve">   </v>
          </cell>
          <cell r="R2134" t="str">
            <v>Comp815</v>
          </cell>
        </row>
        <row r="2135">
          <cell r="A2135">
            <v>431</v>
          </cell>
          <cell r="B2135" t="str">
            <v>M</v>
          </cell>
          <cell r="C2135" t="str">
            <v>1.8.1.6.7</v>
          </cell>
          <cell r="D2135" t="str">
            <v>Reducao concentrica c/ flanges FoFo PN 10 DN 100 x 50   15,500kg</v>
          </cell>
          <cell r="E2135" t="str">
            <v>pc</v>
          </cell>
          <cell r="F2135">
            <v>3</v>
          </cell>
          <cell r="G2135">
            <v>48.95</v>
          </cell>
          <cell r="H2135">
            <v>146.85</v>
          </cell>
          <cell r="I2135">
            <v>49.09</v>
          </cell>
          <cell r="J2135">
            <v>147.27000000000001</v>
          </cell>
          <cell r="K2135">
            <v>-0.14000000000000001</v>
          </cell>
          <cell r="L2135" t="str">
            <v xml:space="preserve">   </v>
          </cell>
          <cell r="M2135">
            <v>0.99709999999999999</v>
          </cell>
          <cell r="N2135">
            <v>-2.8999999999999998E-3</v>
          </cell>
          <cell r="O2135">
            <v>0</v>
          </cell>
          <cell r="P2135" t="str">
            <v xml:space="preserve">   </v>
          </cell>
          <cell r="R2135" t="str">
            <v>Comp798</v>
          </cell>
        </row>
        <row r="2136">
          <cell r="A2136">
            <v>432</v>
          </cell>
          <cell r="B2136" t="str">
            <v>M</v>
          </cell>
          <cell r="C2136" t="str">
            <v>1.8.1.6.8</v>
          </cell>
          <cell r="D2136" t="str">
            <v>Reducao concentrica c/ flanges FoFo PN 10 DN 200 x 150  22,000kg</v>
          </cell>
          <cell r="E2136" t="str">
            <v>pc</v>
          </cell>
          <cell r="F2136">
            <v>3</v>
          </cell>
          <cell r="G2136">
            <v>87.69</v>
          </cell>
          <cell r="H2136">
            <v>263.07</v>
          </cell>
          <cell r="I2136">
            <v>87.77</v>
          </cell>
          <cell r="J2136">
            <v>263.31</v>
          </cell>
          <cell r="K2136">
            <v>-0.08</v>
          </cell>
          <cell r="L2136" t="str">
            <v xml:space="preserve">   </v>
          </cell>
          <cell r="M2136">
            <v>0.99909999999999999</v>
          </cell>
          <cell r="N2136">
            <v>-8.9999999999999998E-4</v>
          </cell>
          <cell r="O2136">
            <v>0</v>
          </cell>
          <cell r="P2136" t="str">
            <v xml:space="preserve">   </v>
          </cell>
          <cell r="R2136" t="str">
            <v>Comp800</v>
          </cell>
        </row>
        <row r="2137">
          <cell r="A2137">
            <v>3160</v>
          </cell>
          <cell r="B2137" t="str">
            <v>M</v>
          </cell>
          <cell r="C2137" t="str">
            <v>2.6.5.12.21</v>
          </cell>
          <cell r="D2137" t="str">
            <v>Redução Concentrica c/ flanges FoFo PN 10, DN (150x100)mm</v>
          </cell>
          <cell r="E2137" t="str">
            <v>pç</v>
          </cell>
          <cell r="F2137">
            <v>2</v>
          </cell>
          <cell r="G2137">
            <v>56.97</v>
          </cell>
          <cell r="H2137">
            <v>113.94</v>
          </cell>
          <cell r="I2137">
            <v>57.05</v>
          </cell>
          <cell r="J2137">
            <v>114.1</v>
          </cell>
          <cell r="K2137">
            <v>-0.08</v>
          </cell>
          <cell r="L2137" t="str">
            <v xml:space="preserve">   </v>
          </cell>
          <cell r="M2137">
            <v>0.99860000000000004</v>
          </cell>
          <cell r="N2137">
            <v>-1.4E-3</v>
          </cell>
          <cell r="O2137">
            <v>0</v>
          </cell>
          <cell r="P2137" t="str">
            <v xml:space="preserve">   </v>
          </cell>
          <cell r="R2137" t="str">
            <v>Comp799</v>
          </cell>
        </row>
        <row r="2138">
          <cell r="A2138">
            <v>2432</v>
          </cell>
          <cell r="B2138" t="str">
            <v>M</v>
          </cell>
          <cell r="C2138" t="str">
            <v>2.3.5.12.21</v>
          </cell>
          <cell r="D2138" t="str">
            <v>Redução Concentrica c/ flanges FoFo PN 10, DN (200x150)mm</v>
          </cell>
          <cell r="E2138" t="str">
            <v>pç</v>
          </cell>
          <cell r="F2138">
            <v>2</v>
          </cell>
          <cell r="G2138">
            <v>87.69</v>
          </cell>
          <cell r="H2138">
            <v>175.38</v>
          </cell>
          <cell r="I2138">
            <v>87.77</v>
          </cell>
          <cell r="J2138">
            <v>175.54</v>
          </cell>
          <cell r="K2138">
            <v>-0.08</v>
          </cell>
          <cell r="L2138" t="str">
            <v xml:space="preserve">   </v>
          </cell>
          <cell r="M2138">
            <v>0.99909999999999999</v>
          </cell>
          <cell r="N2138">
            <v>-8.9999999999999998E-4</v>
          </cell>
          <cell r="O2138">
            <v>0</v>
          </cell>
          <cell r="P2138" t="str">
            <v xml:space="preserve">   </v>
          </cell>
          <cell r="R2138" t="str">
            <v>Comp801</v>
          </cell>
        </row>
        <row r="2139">
          <cell r="A2139">
            <v>2728</v>
          </cell>
          <cell r="B2139" t="str">
            <v>M</v>
          </cell>
          <cell r="C2139" t="str">
            <v>2.4.5.12.21</v>
          </cell>
          <cell r="D2139" t="str">
            <v>Redução Concentrica c/ flanges FoFo PN 10, DN (200x150)mm</v>
          </cell>
          <cell r="E2139" t="str">
            <v>pç</v>
          </cell>
          <cell r="F2139">
            <v>2</v>
          </cell>
          <cell r="G2139">
            <v>87.69</v>
          </cell>
          <cell r="H2139">
            <v>175.38</v>
          </cell>
          <cell r="I2139">
            <v>87.77</v>
          </cell>
          <cell r="J2139">
            <v>175.54</v>
          </cell>
          <cell r="K2139">
            <v>-0.08</v>
          </cell>
          <cell r="L2139" t="str">
            <v xml:space="preserve">   </v>
          </cell>
          <cell r="M2139">
            <v>0.99909999999999999</v>
          </cell>
          <cell r="N2139">
            <v>-8.9999999999999998E-4</v>
          </cell>
          <cell r="O2139">
            <v>0</v>
          </cell>
          <cell r="P2139" t="str">
            <v xml:space="preserve">   </v>
          </cell>
          <cell r="R2139" t="str">
            <v>Comp801</v>
          </cell>
        </row>
        <row r="2140">
          <cell r="A2140">
            <v>3510</v>
          </cell>
          <cell r="B2140" t="str">
            <v>M</v>
          </cell>
          <cell r="C2140" t="str">
            <v>2.7.5.12.20</v>
          </cell>
          <cell r="D2140" t="str">
            <v>Redução Concentrica c/ flanges FoFo PN 10, DN (400x300)mm</v>
          </cell>
          <cell r="E2140" t="str">
            <v>pç</v>
          </cell>
          <cell r="F2140">
            <v>2</v>
          </cell>
          <cell r="G2140">
            <v>379.72</v>
          </cell>
          <cell r="H2140">
            <v>759.44</v>
          </cell>
          <cell r="I2140">
            <v>380.34</v>
          </cell>
          <cell r="J2140">
            <v>760.68</v>
          </cell>
          <cell r="K2140">
            <v>-0.62</v>
          </cell>
          <cell r="L2140" t="str">
            <v xml:space="preserve">   </v>
          </cell>
          <cell r="M2140">
            <v>0.99839999999999995</v>
          </cell>
          <cell r="N2140">
            <v>-1.6000000000000001E-3</v>
          </cell>
          <cell r="O2140">
            <v>0</v>
          </cell>
          <cell r="P2140" t="str">
            <v xml:space="preserve">   </v>
          </cell>
          <cell r="R2140" t="str">
            <v>Comp802</v>
          </cell>
        </row>
        <row r="2141">
          <cell r="A2141">
            <v>1003</v>
          </cell>
          <cell r="B2141" t="str">
            <v>M</v>
          </cell>
          <cell r="C2141" t="str">
            <v>1.8.5.4.1.20</v>
          </cell>
          <cell r="D2141" t="str">
            <v>Redução concêntrica c/Flanges FoFo PN-10 DN (500x400)mm</v>
          </cell>
          <cell r="E2141" t="str">
            <v>pç</v>
          </cell>
          <cell r="F2141">
            <v>1</v>
          </cell>
          <cell r="G2141">
            <v>763.46</v>
          </cell>
          <cell r="H2141">
            <v>763.46</v>
          </cell>
          <cell r="I2141">
            <v>763.62</v>
          </cell>
          <cell r="J2141">
            <v>763.62</v>
          </cell>
          <cell r="K2141">
            <v>-0.16</v>
          </cell>
          <cell r="L2141" t="str">
            <v xml:space="preserve">   </v>
          </cell>
          <cell r="M2141">
            <v>0.99980000000000002</v>
          </cell>
          <cell r="N2141">
            <v>-2.0000000000000001E-4</v>
          </cell>
          <cell r="O2141">
            <v>0</v>
          </cell>
          <cell r="P2141" t="str">
            <v xml:space="preserve">   </v>
          </cell>
          <cell r="R2141" t="str">
            <v>Comp803</v>
          </cell>
        </row>
        <row r="2142">
          <cell r="A2142">
            <v>273</v>
          </cell>
          <cell r="B2142" t="str">
            <v>M</v>
          </cell>
          <cell r="C2142" t="str">
            <v>1.5.5.1.19</v>
          </cell>
          <cell r="D2142" t="str">
            <v>Reducao concentrica em aço  com flanges, DN 500 x 400</v>
          </cell>
          <cell r="E2142" t="str">
            <v>pc</v>
          </cell>
          <cell r="F2142">
            <v>8</v>
          </cell>
          <cell r="G2142">
            <v>1558.69</v>
          </cell>
          <cell r="H2142">
            <v>12469.52</v>
          </cell>
          <cell r="I2142">
            <v>1569.06</v>
          </cell>
          <cell r="J2142">
            <v>12552.48</v>
          </cell>
          <cell r="K2142">
            <v>-10.37</v>
          </cell>
          <cell r="L2142" t="str">
            <v xml:space="preserve">   </v>
          </cell>
          <cell r="M2142">
            <v>0.99339999999999995</v>
          </cell>
          <cell r="N2142">
            <v>-6.6E-3</v>
          </cell>
          <cell r="O2142">
            <v>0</v>
          </cell>
          <cell r="P2142" t="str">
            <v xml:space="preserve">   </v>
          </cell>
          <cell r="R2142" t="str">
            <v>Comp796</v>
          </cell>
        </row>
        <row r="2143">
          <cell r="A2143">
            <v>159</v>
          </cell>
          <cell r="B2143" t="str">
            <v>M</v>
          </cell>
          <cell r="C2143" t="str">
            <v>1.4.4.1.19</v>
          </cell>
          <cell r="D2143" t="str">
            <v>Redução em aço com PT/FL e aba de vedação conforme det. 01  (peça especial) DN 800 x 600 mm</v>
          </cell>
          <cell r="E2143" t="str">
            <v>un</v>
          </cell>
          <cell r="F2143">
            <v>1</v>
          </cell>
          <cell r="G2143">
            <v>2338.04</v>
          </cell>
          <cell r="H2143">
            <v>2338.04</v>
          </cell>
          <cell r="I2143">
            <v>2348</v>
          </cell>
          <cell r="J2143">
            <v>2348</v>
          </cell>
          <cell r="K2143">
            <v>-9.9600000000000009</v>
          </cell>
          <cell r="L2143" t="str">
            <v xml:space="preserve">   </v>
          </cell>
          <cell r="M2143">
            <v>0.99580000000000002</v>
          </cell>
          <cell r="N2143">
            <v>-4.1999999999999997E-3</v>
          </cell>
          <cell r="O2143">
            <v>0</v>
          </cell>
          <cell r="P2143" t="str">
            <v xml:space="preserve">   </v>
          </cell>
          <cell r="R2143" t="str">
            <v>Comp797</v>
          </cell>
        </row>
        <row r="2144">
          <cell r="A2144">
            <v>1500</v>
          </cell>
          <cell r="B2144" t="str">
            <v>M</v>
          </cell>
          <cell r="C2144" t="str">
            <v>1.14.5.14</v>
          </cell>
          <cell r="D2144" t="str">
            <v>Redução em fofo, ponta e bolsa JGS pn10, DN150x100 13,500 kg</v>
          </cell>
          <cell r="E2144" t="str">
            <v>pç</v>
          </cell>
          <cell r="F2144">
            <v>2</v>
          </cell>
          <cell r="G2144">
            <v>39.74</v>
          </cell>
          <cell r="H2144">
            <v>79.48</v>
          </cell>
          <cell r="I2144">
            <v>39.79</v>
          </cell>
          <cell r="J2144">
            <v>79.58</v>
          </cell>
          <cell r="K2144">
            <v>-0.05</v>
          </cell>
          <cell r="L2144" t="str">
            <v xml:space="preserve">   </v>
          </cell>
          <cell r="M2144">
            <v>0.99870000000000003</v>
          </cell>
          <cell r="N2144">
            <v>-1.2999999999999999E-3</v>
          </cell>
          <cell r="O2144">
            <v>0</v>
          </cell>
          <cell r="P2144" t="str">
            <v xml:space="preserve">   </v>
          </cell>
          <cell r="R2144" t="str">
            <v>Comp805</v>
          </cell>
        </row>
        <row r="2145">
          <cell r="A2145">
            <v>1501</v>
          </cell>
          <cell r="B2145" t="str">
            <v>M</v>
          </cell>
          <cell r="C2145" t="str">
            <v>1.14.5.15</v>
          </cell>
          <cell r="D2145" t="str">
            <v>Redução em PVC PBA JE DN 100x75</v>
          </cell>
          <cell r="E2145" t="str">
            <v>pç</v>
          </cell>
          <cell r="F2145">
            <v>4</v>
          </cell>
          <cell r="G2145">
            <v>8.6199999999999992</v>
          </cell>
          <cell r="H2145">
            <v>34.479999999999997</v>
          </cell>
          <cell r="I2145">
            <v>8.6199999999999992</v>
          </cell>
          <cell r="J2145">
            <v>34.479999999999997</v>
          </cell>
          <cell r="K2145">
            <v>0</v>
          </cell>
          <cell r="L2145" t="str">
            <v xml:space="preserve">   </v>
          </cell>
          <cell r="M2145">
            <v>1</v>
          </cell>
          <cell r="N2145">
            <v>0</v>
          </cell>
          <cell r="O2145">
            <v>0</v>
          </cell>
          <cell r="P2145" t="str">
            <v xml:space="preserve">   </v>
          </cell>
          <cell r="R2145" t="str">
            <v>Comp821</v>
          </cell>
        </row>
        <row r="2146">
          <cell r="A2146">
            <v>1411</v>
          </cell>
          <cell r="B2146" t="str">
            <v>M</v>
          </cell>
          <cell r="C2146" t="str">
            <v>1.13.5.8</v>
          </cell>
          <cell r="D2146" t="str">
            <v>Redução em fofo, ponta e bolsa JGS pn10, DN150x100 13,500 kg</v>
          </cell>
          <cell r="E2146" t="str">
            <v>pç</v>
          </cell>
          <cell r="F2146">
            <v>2</v>
          </cell>
          <cell r="G2146">
            <v>39.74</v>
          </cell>
          <cell r="H2146">
            <v>79.48</v>
          </cell>
          <cell r="I2146">
            <v>39.79</v>
          </cell>
          <cell r="J2146">
            <v>79.58</v>
          </cell>
          <cell r="K2146">
            <v>-0.05</v>
          </cell>
          <cell r="L2146" t="str">
            <v xml:space="preserve">   </v>
          </cell>
          <cell r="M2146">
            <v>0.99870000000000003</v>
          </cell>
          <cell r="N2146">
            <v>-1.2999999999999999E-3</v>
          </cell>
          <cell r="O2146">
            <v>0</v>
          </cell>
          <cell r="P2146" t="str">
            <v xml:space="preserve">   </v>
          </cell>
          <cell r="R2146" t="str">
            <v>Comp805</v>
          </cell>
        </row>
        <row r="2147">
          <cell r="A2147">
            <v>1412</v>
          </cell>
          <cell r="B2147" t="str">
            <v>M</v>
          </cell>
          <cell r="C2147" t="str">
            <v>1.13.5.9</v>
          </cell>
          <cell r="D2147" t="str">
            <v>Redução FoFo ponta e bolsa JGS DN 200x150 20,000 kg</v>
          </cell>
          <cell r="E2147" t="str">
            <v>pç</v>
          </cell>
          <cell r="F2147">
            <v>1</v>
          </cell>
          <cell r="G2147">
            <v>51.43</v>
          </cell>
          <cell r="H2147">
            <v>51.43</v>
          </cell>
          <cell r="I2147">
            <v>51.49</v>
          </cell>
          <cell r="J2147">
            <v>51.49</v>
          </cell>
          <cell r="K2147">
            <v>-0.06</v>
          </cell>
          <cell r="L2147" t="str">
            <v xml:space="preserve">   </v>
          </cell>
          <cell r="M2147">
            <v>0.99880000000000002</v>
          </cell>
          <cell r="N2147">
            <v>-1.1999999999999999E-3</v>
          </cell>
          <cell r="O2147">
            <v>0</v>
          </cell>
          <cell r="P2147" t="str">
            <v xml:space="preserve">   </v>
          </cell>
          <cell r="R2147" t="str">
            <v>Comp808</v>
          </cell>
        </row>
        <row r="2148">
          <cell r="A2148">
            <v>1413</v>
          </cell>
          <cell r="B2148" t="str">
            <v>M</v>
          </cell>
          <cell r="C2148" t="str">
            <v>1.13.5.10</v>
          </cell>
          <cell r="D2148" t="str">
            <v>Redução FoFo ponta e bolsa JGS DN 300x250 29,500 kg</v>
          </cell>
          <cell r="E2148" t="str">
            <v>pç</v>
          </cell>
          <cell r="F2148">
            <v>1</v>
          </cell>
          <cell r="G2148">
            <v>86.74</v>
          </cell>
          <cell r="H2148">
            <v>86.74</v>
          </cell>
          <cell r="I2148">
            <v>86.79</v>
          </cell>
          <cell r="J2148">
            <v>86.79</v>
          </cell>
          <cell r="K2148">
            <v>-0.05</v>
          </cell>
          <cell r="L2148" t="str">
            <v xml:space="preserve">   </v>
          </cell>
          <cell r="M2148">
            <v>0.99939999999999996</v>
          </cell>
          <cell r="N2148">
            <v>-5.9999999999999995E-4</v>
          </cell>
          <cell r="O2148">
            <v>0</v>
          </cell>
          <cell r="P2148" t="str">
            <v xml:space="preserve">   </v>
          </cell>
          <cell r="R2148" t="str">
            <v>Comp811</v>
          </cell>
        </row>
        <row r="2149">
          <cell r="A2149">
            <v>539</v>
          </cell>
          <cell r="B2149" t="str">
            <v>M</v>
          </cell>
          <cell r="C2149" t="str">
            <v>1.8.2.4.2.17</v>
          </cell>
          <cell r="D2149" t="str">
            <v>Redução Ponta e Bolsa FºF° JGS DN (150 X 100)mm, Inclusive anel de borracha</v>
          </cell>
          <cell r="E2149" t="str">
            <v>pç</v>
          </cell>
          <cell r="F2149">
            <v>16</v>
          </cell>
          <cell r="G2149">
            <v>39.74</v>
          </cell>
          <cell r="H2149">
            <v>635.84</v>
          </cell>
          <cell r="I2149">
            <v>39.79</v>
          </cell>
          <cell r="J2149">
            <v>636.64</v>
          </cell>
          <cell r="K2149">
            <v>-0.05</v>
          </cell>
          <cell r="L2149" t="str">
            <v xml:space="preserve">   </v>
          </cell>
          <cell r="M2149">
            <v>0.99870000000000003</v>
          </cell>
          <cell r="N2149">
            <v>-1.2999999999999999E-3</v>
          </cell>
          <cell r="O2149">
            <v>0</v>
          </cell>
          <cell r="P2149" t="str">
            <v xml:space="preserve">   </v>
          </cell>
          <cell r="R2149" t="str">
            <v>Comp804</v>
          </cell>
        </row>
        <row r="2150">
          <cell r="A2150">
            <v>694</v>
          </cell>
          <cell r="B2150" t="str">
            <v>M</v>
          </cell>
          <cell r="C2150" t="str">
            <v>1.8.3.4.2.9</v>
          </cell>
          <cell r="D2150" t="str">
            <v>Redução Ponta e Bolsa FºF° JGS DN (150 X 100)mm, Inclusive anel de borracha</v>
          </cell>
          <cell r="E2150" t="str">
            <v>pç</v>
          </cell>
          <cell r="F2150">
            <v>3</v>
          </cell>
          <cell r="G2150">
            <v>39.74</v>
          </cell>
          <cell r="H2150">
            <v>119.22</v>
          </cell>
          <cell r="I2150">
            <v>39.79</v>
          </cell>
          <cell r="J2150">
            <v>119.37</v>
          </cell>
          <cell r="K2150">
            <v>-0.05</v>
          </cell>
          <cell r="L2150" t="str">
            <v xml:space="preserve">   </v>
          </cell>
          <cell r="M2150">
            <v>0.99870000000000003</v>
          </cell>
          <cell r="N2150">
            <v>-1.2999999999999999E-3</v>
          </cell>
          <cell r="O2150">
            <v>0</v>
          </cell>
          <cell r="P2150" t="str">
            <v xml:space="preserve">   </v>
          </cell>
          <cell r="R2150" t="str">
            <v>Comp804</v>
          </cell>
        </row>
        <row r="2151">
          <cell r="A2151">
            <v>834</v>
          </cell>
          <cell r="B2151" t="str">
            <v>M</v>
          </cell>
          <cell r="C2151" t="str">
            <v>1.8.4.4.2.9</v>
          </cell>
          <cell r="D2151" t="str">
            <v>Redução Ponta e Bolsa FºF° JGS DN (150 X 100)mm, Inclusive anel de borracha</v>
          </cell>
          <cell r="E2151" t="str">
            <v>pç</v>
          </cell>
          <cell r="F2151">
            <v>3</v>
          </cell>
          <cell r="G2151">
            <v>39.74</v>
          </cell>
          <cell r="H2151">
            <v>119.22</v>
          </cell>
          <cell r="I2151">
            <v>39.79</v>
          </cell>
          <cell r="J2151">
            <v>119.37</v>
          </cell>
          <cell r="K2151">
            <v>-0.05</v>
          </cell>
          <cell r="L2151" t="str">
            <v xml:space="preserve">   </v>
          </cell>
          <cell r="M2151">
            <v>0.99870000000000003</v>
          </cell>
          <cell r="N2151">
            <v>-1.2999999999999999E-3</v>
          </cell>
          <cell r="O2151">
            <v>0</v>
          </cell>
          <cell r="P2151" t="str">
            <v xml:space="preserve">   </v>
          </cell>
          <cell r="R2151" t="str">
            <v>Comp804</v>
          </cell>
        </row>
        <row r="2152">
          <cell r="A2152">
            <v>540</v>
          </cell>
          <cell r="B2152" t="str">
            <v>M</v>
          </cell>
          <cell r="C2152" t="str">
            <v>1.8.2.4.2.18</v>
          </cell>
          <cell r="D2152" t="str">
            <v>Redução Ponta e Bolsa FºF° JGS DN (200 X 100)mm, Inclusive anel de borracha</v>
          </cell>
          <cell r="E2152" t="str">
            <v>pç</v>
          </cell>
          <cell r="F2152">
            <v>1</v>
          </cell>
          <cell r="G2152">
            <v>50.38</v>
          </cell>
          <cell r="H2152">
            <v>50.38</v>
          </cell>
          <cell r="I2152">
            <v>50.32</v>
          </cell>
          <cell r="J2152">
            <v>50.32</v>
          </cell>
          <cell r="K2152">
            <v>0.06</v>
          </cell>
          <cell r="L2152" t="str">
            <v xml:space="preserve">   </v>
          </cell>
          <cell r="M2152">
            <v>1.0012000000000001</v>
          </cell>
          <cell r="N2152">
            <v>1.1999999999999999E-3</v>
          </cell>
          <cell r="O2152">
            <v>0</v>
          </cell>
          <cell r="P2152">
            <v>6.0000000000002301E-2</v>
          </cell>
          <cell r="R2152" t="str">
            <v>Comp806</v>
          </cell>
        </row>
        <row r="2153">
          <cell r="A2153">
            <v>835</v>
          </cell>
          <cell r="B2153" t="str">
            <v>M</v>
          </cell>
          <cell r="C2153" t="str">
            <v>1.8.4.4.2.10</v>
          </cell>
          <cell r="D2153" t="str">
            <v>Redução Ponta e Bolsa FºF° JGS DN (200 X 100)mm, Inclusive anel de borracha</v>
          </cell>
          <cell r="E2153" t="str">
            <v>pç</v>
          </cell>
          <cell r="F2153">
            <v>1</v>
          </cell>
          <cell r="G2153">
            <v>50.38</v>
          </cell>
          <cell r="H2153">
            <v>50.38</v>
          </cell>
          <cell r="I2153">
            <v>50.32</v>
          </cell>
          <cell r="J2153">
            <v>50.32</v>
          </cell>
          <cell r="K2153">
            <v>0.06</v>
          </cell>
          <cell r="L2153" t="str">
            <v xml:space="preserve">   </v>
          </cell>
          <cell r="M2153">
            <v>1.0012000000000001</v>
          </cell>
          <cell r="N2153">
            <v>1.1999999999999999E-3</v>
          </cell>
          <cell r="O2153">
            <v>0</v>
          </cell>
          <cell r="P2153">
            <v>6.0000000000002301E-2</v>
          </cell>
          <cell r="R2153" t="str">
            <v>Comp806</v>
          </cell>
        </row>
        <row r="2154">
          <cell r="A2154">
            <v>541</v>
          </cell>
          <cell r="B2154" t="str">
            <v>M</v>
          </cell>
          <cell r="C2154" t="str">
            <v>1.8.2.4.2.19</v>
          </cell>
          <cell r="D2154" t="str">
            <v>Redução Ponta e Bolsa FºF° JGS DN (200 X 150)mm, Inclusive anel de borracha</v>
          </cell>
          <cell r="E2154" t="str">
            <v>pç</v>
          </cell>
          <cell r="F2154">
            <v>2</v>
          </cell>
          <cell r="G2154">
            <v>51.43</v>
          </cell>
          <cell r="H2154">
            <v>102.86</v>
          </cell>
          <cell r="I2154">
            <v>51.49</v>
          </cell>
          <cell r="J2154">
            <v>102.98</v>
          </cell>
          <cell r="K2154">
            <v>-0.06</v>
          </cell>
          <cell r="L2154" t="str">
            <v xml:space="preserve">   </v>
          </cell>
          <cell r="M2154">
            <v>0.99880000000000002</v>
          </cell>
          <cell r="N2154">
            <v>-1.1999999999999999E-3</v>
          </cell>
          <cell r="O2154">
            <v>0</v>
          </cell>
          <cell r="P2154" t="str">
            <v xml:space="preserve">   </v>
          </cell>
          <cell r="R2154" t="str">
            <v>Comp807</v>
          </cell>
        </row>
        <row r="2155">
          <cell r="A2155">
            <v>695</v>
          </cell>
          <cell r="B2155" t="str">
            <v>M</v>
          </cell>
          <cell r="C2155" t="str">
            <v>1.8.3.4.2.10</v>
          </cell>
          <cell r="D2155" t="str">
            <v>Redução Ponta e Bolsa FºF° JGS DN (200 X 150)mm, Inclusive anel de borracha</v>
          </cell>
          <cell r="E2155" t="str">
            <v>pç</v>
          </cell>
          <cell r="F2155">
            <v>1</v>
          </cell>
          <cell r="G2155">
            <v>51.43</v>
          </cell>
          <cell r="H2155">
            <v>51.43</v>
          </cell>
          <cell r="I2155">
            <v>51.49</v>
          </cell>
          <cell r="J2155">
            <v>51.49</v>
          </cell>
          <cell r="K2155">
            <v>-0.06</v>
          </cell>
          <cell r="L2155" t="str">
            <v xml:space="preserve">   </v>
          </cell>
          <cell r="M2155">
            <v>0.99880000000000002</v>
          </cell>
          <cell r="N2155">
            <v>-1.1999999999999999E-3</v>
          </cell>
          <cell r="O2155">
            <v>0</v>
          </cell>
          <cell r="P2155" t="str">
            <v xml:space="preserve">   </v>
          </cell>
          <cell r="R2155" t="str">
            <v>Comp807</v>
          </cell>
        </row>
        <row r="2156">
          <cell r="A2156">
            <v>836</v>
          </cell>
          <cell r="B2156" t="str">
            <v>M</v>
          </cell>
          <cell r="C2156" t="str">
            <v>1.8.4.4.2.11</v>
          </cell>
          <cell r="D2156" t="str">
            <v>Redução Ponta e Bolsa FºF° JGS DN (200 X 150)mm, Inclusive anel de borracha</v>
          </cell>
          <cell r="E2156" t="str">
            <v>pç</v>
          </cell>
          <cell r="F2156">
            <v>1</v>
          </cell>
          <cell r="G2156">
            <v>51.43</v>
          </cell>
          <cell r="H2156">
            <v>51.43</v>
          </cell>
          <cell r="I2156">
            <v>51.49</v>
          </cell>
          <cell r="J2156">
            <v>51.49</v>
          </cell>
          <cell r="K2156">
            <v>-0.06</v>
          </cell>
          <cell r="L2156" t="str">
            <v xml:space="preserve">   </v>
          </cell>
          <cell r="M2156">
            <v>0.99880000000000002</v>
          </cell>
          <cell r="N2156">
            <v>-1.1999999999999999E-3</v>
          </cell>
          <cell r="O2156">
            <v>0</v>
          </cell>
          <cell r="P2156" t="str">
            <v xml:space="preserve">   </v>
          </cell>
          <cell r="R2156" t="str">
            <v>Comp807</v>
          </cell>
        </row>
        <row r="2157">
          <cell r="A2157">
            <v>542</v>
          </cell>
          <cell r="B2157" t="str">
            <v>M</v>
          </cell>
          <cell r="C2157" t="str">
            <v>1.8.2.4.2.20</v>
          </cell>
          <cell r="D2157" t="str">
            <v>Redução Ponta e Bolsa FºF° JGS DN (250 X 200)mm, Inclusive anel de borracha</v>
          </cell>
          <cell r="E2157" t="str">
            <v>pç</v>
          </cell>
          <cell r="F2157">
            <v>1</v>
          </cell>
          <cell r="G2157">
            <v>69.08</v>
          </cell>
          <cell r="H2157">
            <v>69.08</v>
          </cell>
          <cell r="I2157">
            <v>69.05</v>
          </cell>
          <cell r="J2157">
            <v>69.05</v>
          </cell>
          <cell r="K2157">
            <v>0.03</v>
          </cell>
          <cell r="L2157" t="str">
            <v xml:space="preserve">   </v>
          </cell>
          <cell r="M2157">
            <v>1.0004</v>
          </cell>
          <cell r="N2157">
            <v>4.0000000000000002E-4</v>
          </cell>
          <cell r="O2157">
            <v>0</v>
          </cell>
          <cell r="P2157">
            <v>3.0000000000001099E-2</v>
          </cell>
          <cell r="R2157" t="str">
            <v>Comp809</v>
          </cell>
        </row>
        <row r="2158">
          <cell r="A2158">
            <v>543</v>
          </cell>
          <cell r="B2158" t="str">
            <v>M</v>
          </cell>
          <cell r="C2158" t="str">
            <v>1.8.2.4.2.21</v>
          </cell>
          <cell r="D2158" t="str">
            <v>Redução Ponta e Bolsa FºF° JGS DN (300 X 200)mm, Inclusive anel de borracha</v>
          </cell>
          <cell r="E2158" t="str">
            <v>pç</v>
          </cell>
          <cell r="F2158">
            <v>3</v>
          </cell>
          <cell r="G2158">
            <v>86.74</v>
          </cell>
          <cell r="H2158">
            <v>260.22000000000003</v>
          </cell>
          <cell r="I2158">
            <v>86.79</v>
          </cell>
          <cell r="J2158">
            <v>260.37</v>
          </cell>
          <cell r="K2158">
            <v>-0.05</v>
          </cell>
          <cell r="L2158" t="str">
            <v xml:space="preserve">   </v>
          </cell>
          <cell r="M2158">
            <v>0.99939999999999996</v>
          </cell>
          <cell r="N2158">
            <v>-5.9999999999999995E-4</v>
          </cell>
          <cell r="O2158">
            <v>0</v>
          </cell>
          <cell r="P2158" t="str">
            <v xml:space="preserve">   </v>
          </cell>
          <cell r="R2158" t="str">
            <v>Comp810</v>
          </cell>
        </row>
        <row r="2159">
          <cell r="A2159">
            <v>544</v>
          </cell>
          <cell r="B2159" t="str">
            <v>M</v>
          </cell>
          <cell r="C2159" t="str">
            <v>1.8.2.4.2.22</v>
          </cell>
          <cell r="D2159" t="str">
            <v>Redução Ponta e Bolsa FºF° JGS DN (300 X 250)mm, Inclusive anel de borracha</v>
          </cell>
          <cell r="E2159" t="str">
            <v>pç</v>
          </cell>
          <cell r="F2159">
            <v>3</v>
          </cell>
          <cell r="G2159">
            <v>91.35</v>
          </cell>
          <cell r="H2159">
            <v>274.05</v>
          </cell>
          <cell r="I2159">
            <v>91.28</v>
          </cell>
          <cell r="J2159">
            <v>273.83999999999997</v>
          </cell>
          <cell r="K2159">
            <v>7.0000000000000007E-2</v>
          </cell>
          <cell r="L2159" t="str">
            <v xml:space="preserve">   </v>
          </cell>
          <cell r="M2159">
            <v>1.0007999999999999</v>
          </cell>
          <cell r="N2159">
            <v>8.0000000000000004E-4</v>
          </cell>
          <cell r="O2159">
            <v>0</v>
          </cell>
          <cell r="P2159">
            <v>6.9999999999993207E-2</v>
          </cell>
          <cell r="R2159" t="str">
            <v>Comp812</v>
          </cell>
        </row>
        <row r="2160">
          <cell r="A2160">
            <v>1133</v>
          </cell>
          <cell r="B2160" t="str">
            <v>M</v>
          </cell>
          <cell r="C2160" t="str">
            <v>1.9.3.5.1.1</v>
          </cell>
          <cell r="D2160" t="str">
            <v>Redução Ponta e Bolsa FoFo JGS DN 350x 300mm</v>
          </cell>
          <cell r="E2160" t="str">
            <v>und.</v>
          </cell>
          <cell r="F2160">
            <v>1</v>
          </cell>
          <cell r="G2160">
            <v>152.56</v>
          </cell>
          <cell r="H2160">
            <v>152.56</v>
          </cell>
          <cell r="I2160">
            <v>152.57</v>
          </cell>
          <cell r="J2160">
            <v>152.57</v>
          </cell>
          <cell r="K2160">
            <v>-0.01</v>
          </cell>
          <cell r="L2160" t="str">
            <v xml:space="preserve">   </v>
          </cell>
          <cell r="M2160">
            <v>0.99990000000000001</v>
          </cell>
          <cell r="N2160">
            <v>-1E-4</v>
          </cell>
          <cell r="O2160">
            <v>0</v>
          </cell>
          <cell r="P2160" t="str">
            <v xml:space="preserve">   </v>
          </cell>
          <cell r="R2160" t="str">
            <v>Comp813</v>
          </cell>
        </row>
        <row r="2161">
          <cell r="A2161">
            <v>1190</v>
          </cell>
          <cell r="B2161" t="str">
            <v>M</v>
          </cell>
          <cell r="C2161" t="str">
            <v>1.10.4.1.1</v>
          </cell>
          <cell r="D2161" t="str">
            <v>Redução Ponta e Bolsa FoFo JGS DN 350x 300mm</v>
          </cell>
          <cell r="E2161" t="str">
            <v>und.</v>
          </cell>
          <cell r="F2161">
            <v>1</v>
          </cell>
          <cell r="G2161">
            <v>152.56</v>
          </cell>
          <cell r="H2161">
            <v>152.56</v>
          </cell>
          <cell r="I2161">
            <v>152.57</v>
          </cell>
          <cell r="J2161">
            <v>152.57</v>
          </cell>
          <cell r="K2161">
            <v>-0.01</v>
          </cell>
          <cell r="L2161" t="str">
            <v xml:space="preserve">   </v>
          </cell>
          <cell r="M2161">
            <v>0.99990000000000001</v>
          </cell>
          <cell r="N2161">
            <v>-1E-4</v>
          </cell>
          <cell r="O2161">
            <v>0</v>
          </cell>
          <cell r="P2161" t="str">
            <v xml:space="preserve">   </v>
          </cell>
          <cell r="R2161" t="str">
            <v>Comp813</v>
          </cell>
        </row>
        <row r="2162">
          <cell r="A2162">
            <v>1266</v>
          </cell>
          <cell r="B2162" t="str">
            <v>M</v>
          </cell>
          <cell r="C2162" t="str">
            <v>1.11.7.1.1</v>
          </cell>
          <cell r="D2162" t="str">
            <v>Redução Ponta e Bolsa FoFo JGS DN 350x 300mm</v>
          </cell>
          <cell r="E2162" t="str">
            <v>und.</v>
          </cell>
          <cell r="F2162">
            <v>1</v>
          </cell>
          <cell r="G2162">
            <v>152.56</v>
          </cell>
          <cell r="H2162">
            <v>152.56</v>
          </cell>
          <cell r="I2162">
            <v>152.57</v>
          </cell>
          <cell r="J2162">
            <v>152.57</v>
          </cell>
          <cell r="K2162">
            <v>-0.01</v>
          </cell>
          <cell r="L2162" t="str">
            <v xml:space="preserve">   </v>
          </cell>
          <cell r="M2162">
            <v>0.99990000000000001</v>
          </cell>
          <cell r="N2162">
            <v>-1E-4</v>
          </cell>
          <cell r="O2162">
            <v>0</v>
          </cell>
          <cell r="P2162" t="str">
            <v xml:space="preserve">   </v>
          </cell>
          <cell r="R2162" t="str">
            <v>Comp813</v>
          </cell>
        </row>
        <row r="2163">
          <cell r="A2163">
            <v>1342</v>
          </cell>
          <cell r="B2163" t="str">
            <v>M</v>
          </cell>
          <cell r="C2163" t="str">
            <v>1.12.7.1.1</v>
          </cell>
          <cell r="D2163" t="str">
            <v>Redução Ponta e Bolsa FoFo JGS DN 350x 300mm</v>
          </cell>
          <cell r="E2163" t="str">
            <v>und.</v>
          </cell>
          <cell r="F2163">
            <v>1</v>
          </cell>
          <cell r="G2163">
            <v>152.56</v>
          </cell>
          <cell r="H2163">
            <v>152.56</v>
          </cell>
          <cell r="I2163">
            <v>152.57</v>
          </cell>
          <cell r="J2163">
            <v>152.57</v>
          </cell>
          <cell r="K2163">
            <v>-0.01</v>
          </cell>
          <cell r="L2163" t="str">
            <v xml:space="preserve">   </v>
          </cell>
          <cell r="M2163">
            <v>0.99990000000000001</v>
          </cell>
          <cell r="N2163">
            <v>-1E-4</v>
          </cell>
          <cell r="O2163">
            <v>0</v>
          </cell>
          <cell r="P2163" t="str">
            <v xml:space="preserve">   </v>
          </cell>
          <cell r="R2163" t="str">
            <v>Comp813</v>
          </cell>
        </row>
        <row r="2164">
          <cell r="A2164">
            <v>443</v>
          </cell>
          <cell r="B2164" t="str">
            <v>M</v>
          </cell>
          <cell r="C2164" t="str">
            <v>1.8.1.6.19</v>
          </cell>
          <cell r="D2164" t="str">
            <v>Redução ponta e bolsa FoFo jgs DN 500x400  60,600kg</v>
          </cell>
          <cell r="E2164" t="str">
            <v>pc</v>
          </cell>
          <cell r="F2164">
            <v>1</v>
          </cell>
          <cell r="G2164">
            <v>285.31</v>
          </cell>
          <cell r="H2164">
            <v>285.31</v>
          </cell>
          <cell r="I2164">
            <v>286.02999999999997</v>
          </cell>
          <cell r="J2164">
            <v>286.02999999999997</v>
          </cell>
          <cell r="K2164">
            <v>-0.72</v>
          </cell>
          <cell r="L2164" t="str">
            <v xml:space="preserve">   </v>
          </cell>
          <cell r="M2164">
            <v>0.99750000000000005</v>
          </cell>
          <cell r="N2164">
            <v>-2.5000000000000001E-3</v>
          </cell>
          <cell r="O2164">
            <v>0</v>
          </cell>
          <cell r="P2164" t="str">
            <v xml:space="preserve">   </v>
          </cell>
          <cell r="R2164" t="str">
            <v>Comp814</v>
          </cell>
        </row>
        <row r="2165">
          <cell r="A2165">
            <v>606</v>
          </cell>
          <cell r="B2165" t="str">
            <v>M</v>
          </cell>
          <cell r="C2165" t="str">
            <v>1.8.2.5.2.22</v>
          </cell>
          <cell r="D2165" t="str">
            <v>Redução PVC-PBA JE BB P/Rede de água DN (100 X 50)mm</v>
          </cell>
          <cell r="E2165" t="str">
            <v>un</v>
          </cell>
          <cell r="F2165">
            <v>31</v>
          </cell>
          <cell r="G2165">
            <v>12.84</v>
          </cell>
          <cell r="H2165">
            <v>398.04</v>
          </cell>
          <cell r="I2165">
            <v>12.86</v>
          </cell>
          <cell r="J2165">
            <v>398.66</v>
          </cell>
          <cell r="K2165">
            <v>-0.02</v>
          </cell>
          <cell r="L2165" t="str">
            <v xml:space="preserve">   </v>
          </cell>
          <cell r="M2165">
            <v>0.99839999999999995</v>
          </cell>
          <cell r="N2165">
            <v>-1.6000000000000001E-3</v>
          </cell>
          <cell r="O2165">
            <v>0</v>
          </cell>
          <cell r="P2165" t="str">
            <v xml:space="preserve">   </v>
          </cell>
          <cell r="R2165" t="str">
            <v>Comp819</v>
          </cell>
        </row>
        <row r="2166">
          <cell r="A2166">
            <v>745</v>
          </cell>
          <cell r="B2166" t="str">
            <v>M</v>
          </cell>
          <cell r="C2166" t="str">
            <v>1.8.3.5.2.20</v>
          </cell>
          <cell r="D2166" t="str">
            <v>Redução PVC-PBA JE BB P/Rede de água DN (100 X 50)mm</v>
          </cell>
          <cell r="E2166" t="str">
            <v>un</v>
          </cell>
          <cell r="F2166">
            <v>16</v>
          </cell>
          <cell r="G2166">
            <v>12.84</v>
          </cell>
          <cell r="H2166">
            <v>205.44</v>
          </cell>
          <cell r="I2166">
            <v>12.86</v>
          </cell>
          <cell r="J2166">
            <v>205.76</v>
          </cell>
          <cell r="K2166">
            <v>-0.02</v>
          </cell>
          <cell r="L2166" t="str">
            <v xml:space="preserve">   </v>
          </cell>
          <cell r="M2166">
            <v>0.99839999999999995</v>
          </cell>
          <cell r="N2166">
            <v>-1.6000000000000001E-3</v>
          </cell>
          <cell r="O2166">
            <v>0</v>
          </cell>
          <cell r="P2166" t="str">
            <v xml:space="preserve">   </v>
          </cell>
          <cell r="R2166" t="str">
            <v>Comp819</v>
          </cell>
        </row>
        <row r="2167">
          <cell r="A2167">
            <v>885</v>
          </cell>
          <cell r="B2167" t="str">
            <v>M</v>
          </cell>
          <cell r="C2167" t="str">
            <v>1.8.4.5.2.19</v>
          </cell>
          <cell r="D2167" t="str">
            <v>Redução PVC-PBA JE BB P/Rede de água DN (100 X 50)mm</v>
          </cell>
          <cell r="E2167" t="str">
            <v>un</v>
          </cell>
          <cell r="F2167">
            <v>9</v>
          </cell>
          <cell r="G2167">
            <v>12.84</v>
          </cell>
          <cell r="H2167">
            <v>115.56</v>
          </cell>
          <cell r="I2167">
            <v>12.86</v>
          </cell>
          <cell r="J2167">
            <v>115.74</v>
          </cell>
          <cell r="K2167">
            <v>-0.02</v>
          </cell>
          <cell r="L2167" t="str">
            <v xml:space="preserve">   </v>
          </cell>
          <cell r="M2167">
            <v>0.99839999999999995</v>
          </cell>
          <cell r="N2167">
            <v>-1.6000000000000001E-3</v>
          </cell>
          <cell r="O2167">
            <v>0</v>
          </cell>
          <cell r="P2167" t="str">
            <v xml:space="preserve">   </v>
          </cell>
          <cell r="R2167" t="str">
            <v>Comp819</v>
          </cell>
        </row>
        <row r="2168">
          <cell r="A2168">
            <v>607</v>
          </cell>
          <cell r="B2168" t="str">
            <v>M</v>
          </cell>
          <cell r="C2168" t="str">
            <v>1.8.2.5.2.23</v>
          </cell>
          <cell r="D2168" t="str">
            <v>Redução PVC-PBA JE BB P/Rede de água DN (100 X 75)mm</v>
          </cell>
          <cell r="E2168" t="str">
            <v>un</v>
          </cell>
          <cell r="F2168">
            <v>12</v>
          </cell>
          <cell r="G2168">
            <v>15.43</v>
          </cell>
          <cell r="H2168">
            <v>185.16</v>
          </cell>
          <cell r="I2168">
            <v>15.39</v>
          </cell>
          <cell r="J2168">
            <v>184.68</v>
          </cell>
          <cell r="K2168">
            <v>0.04</v>
          </cell>
          <cell r="L2168" t="str">
            <v xml:space="preserve">   </v>
          </cell>
          <cell r="M2168">
            <v>1.0025999999999999</v>
          </cell>
          <cell r="N2168">
            <v>2.5999999999999999E-3</v>
          </cell>
          <cell r="O2168">
            <v>0</v>
          </cell>
          <cell r="P2168">
            <v>3.9999999999999099E-2</v>
          </cell>
          <cell r="R2168" t="str">
            <v>Comp820</v>
          </cell>
        </row>
        <row r="2169">
          <cell r="A2169">
            <v>746</v>
          </cell>
          <cell r="B2169" t="str">
            <v>M</v>
          </cell>
          <cell r="C2169" t="str">
            <v>1.8.3.5.2.21</v>
          </cell>
          <cell r="D2169" t="str">
            <v>Redução PVC-PBA JE BB P/Rede de água DN (100 X 75)mm</v>
          </cell>
          <cell r="E2169" t="str">
            <v>un</v>
          </cell>
          <cell r="F2169">
            <v>5</v>
          </cell>
          <cell r="G2169">
            <v>15.43</v>
          </cell>
          <cell r="H2169">
            <v>77.150000000000006</v>
          </cell>
          <cell r="I2169">
            <v>15.39</v>
          </cell>
          <cell r="J2169">
            <v>76.95</v>
          </cell>
          <cell r="K2169">
            <v>0.04</v>
          </cell>
          <cell r="L2169" t="str">
            <v xml:space="preserve">   </v>
          </cell>
          <cell r="M2169">
            <v>1.0025999999999999</v>
          </cell>
          <cell r="N2169">
            <v>2.5999999999999999E-3</v>
          </cell>
          <cell r="O2169">
            <v>0</v>
          </cell>
          <cell r="P2169">
            <v>3.9999999999999099E-2</v>
          </cell>
          <cell r="R2169" t="str">
            <v>Comp820</v>
          </cell>
        </row>
        <row r="2170">
          <cell r="A2170">
            <v>886</v>
          </cell>
          <cell r="B2170" t="str">
            <v>M</v>
          </cell>
          <cell r="C2170" t="str">
            <v>1.8.4.5.2.20</v>
          </cell>
          <cell r="D2170" t="str">
            <v>Redução PVC-PBA JE BB P/Rede de água DN (100 X 75)mm</v>
          </cell>
          <cell r="E2170" t="str">
            <v>un</v>
          </cell>
          <cell r="F2170">
            <v>4</v>
          </cell>
          <cell r="G2170">
            <v>15.43</v>
          </cell>
          <cell r="H2170">
            <v>61.72</v>
          </cell>
          <cell r="I2170">
            <v>15.39</v>
          </cell>
          <cell r="J2170">
            <v>61.56</v>
          </cell>
          <cell r="K2170">
            <v>0.04</v>
          </cell>
          <cell r="L2170" t="str">
            <v xml:space="preserve">   </v>
          </cell>
          <cell r="M2170">
            <v>1.0025999999999999</v>
          </cell>
          <cell r="N2170">
            <v>2.5999999999999999E-3</v>
          </cell>
          <cell r="O2170">
            <v>0</v>
          </cell>
          <cell r="P2170">
            <v>3.9999999999999099E-2</v>
          </cell>
          <cell r="R2170" t="str">
            <v>Comp820</v>
          </cell>
        </row>
        <row r="2171">
          <cell r="A2171">
            <v>605</v>
          </cell>
          <cell r="B2171" t="str">
            <v>M</v>
          </cell>
          <cell r="C2171" t="str">
            <v>1.8.2.5.2.21</v>
          </cell>
          <cell r="D2171" t="str">
            <v>Redução PVC-PBA JE BB P/Rede de água DN (75 X 50)mm</v>
          </cell>
          <cell r="E2171" t="str">
            <v>un</v>
          </cell>
          <cell r="F2171">
            <v>14</v>
          </cell>
          <cell r="G2171">
            <v>8.8699999999999992</v>
          </cell>
          <cell r="H2171">
            <v>124.18</v>
          </cell>
          <cell r="I2171">
            <v>8.89</v>
          </cell>
          <cell r="J2171">
            <v>124.46</v>
          </cell>
          <cell r="K2171">
            <v>-0.02</v>
          </cell>
          <cell r="L2171" t="str">
            <v xml:space="preserve">   </v>
          </cell>
          <cell r="M2171">
            <v>0.99780000000000002</v>
          </cell>
          <cell r="N2171">
            <v>-2.2000000000000001E-3</v>
          </cell>
          <cell r="O2171">
            <v>0</v>
          </cell>
          <cell r="P2171" t="str">
            <v xml:space="preserve">   </v>
          </cell>
          <cell r="R2171" t="str">
            <v>Comp818</v>
          </cell>
        </row>
        <row r="2172">
          <cell r="A2172">
            <v>744</v>
          </cell>
          <cell r="B2172" t="str">
            <v>M</v>
          </cell>
          <cell r="C2172" t="str">
            <v>1.8.3.5.2.19</v>
          </cell>
          <cell r="D2172" t="str">
            <v>Redução PVC-PBA JE BB P/Rede de água DN (75 X 50)mm</v>
          </cell>
          <cell r="E2172" t="str">
            <v>un</v>
          </cell>
          <cell r="F2172">
            <v>4</v>
          </cell>
          <cell r="G2172">
            <v>8.8699999999999992</v>
          </cell>
          <cell r="H2172">
            <v>35.479999999999997</v>
          </cell>
          <cell r="I2172">
            <v>8.89</v>
          </cell>
          <cell r="J2172">
            <v>35.56</v>
          </cell>
          <cell r="K2172">
            <v>-0.02</v>
          </cell>
          <cell r="L2172" t="str">
            <v xml:space="preserve">   </v>
          </cell>
          <cell r="M2172">
            <v>0.99780000000000002</v>
          </cell>
          <cell r="N2172">
            <v>-2.2000000000000001E-3</v>
          </cell>
          <cell r="O2172">
            <v>0</v>
          </cell>
          <cell r="P2172" t="str">
            <v xml:space="preserve">   </v>
          </cell>
          <cell r="R2172" t="str">
            <v>Comp818</v>
          </cell>
        </row>
        <row r="2173">
          <cell r="A2173">
            <v>884</v>
          </cell>
          <cell r="B2173" t="str">
            <v>M</v>
          </cell>
          <cell r="C2173" t="str">
            <v>1.8.4.5.2.18</v>
          </cell>
          <cell r="D2173" t="str">
            <v>Redução PVC-PBA JE BB P/Rede de água DN (75 X 50)mm</v>
          </cell>
          <cell r="E2173" t="str">
            <v>un</v>
          </cell>
          <cell r="F2173">
            <v>6</v>
          </cell>
          <cell r="G2173">
            <v>8.8699999999999992</v>
          </cell>
          <cell r="H2173">
            <v>53.22</v>
          </cell>
          <cell r="I2173">
            <v>8.89</v>
          </cell>
          <cell r="J2173">
            <v>53.34</v>
          </cell>
          <cell r="K2173">
            <v>-0.02</v>
          </cell>
          <cell r="L2173" t="str">
            <v xml:space="preserve">   </v>
          </cell>
          <cell r="M2173">
            <v>0.99780000000000002</v>
          </cell>
          <cell r="N2173">
            <v>-2.2000000000000001E-3</v>
          </cell>
          <cell r="O2173">
            <v>0</v>
          </cell>
          <cell r="P2173" t="str">
            <v xml:space="preserve">   </v>
          </cell>
          <cell r="R2173" t="str">
            <v>Comp818</v>
          </cell>
        </row>
        <row r="2174">
          <cell r="A2174">
            <v>4218</v>
          </cell>
          <cell r="B2174" t="str">
            <v>M</v>
          </cell>
          <cell r="C2174" t="str">
            <v>2.10.7.2.1.12</v>
          </cell>
          <cell r="D2174" t="str">
            <v>Registro chato c/ flanges FoFo PN 10, c/ cabeçote DN 200mm</v>
          </cell>
          <cell r="E2174" t="str">
            <v>und</v>
          </cell>
          <cell r="F2174">
            <v>16</v>
          </cell>
          <cell r="G2174">
            <v>629.04</v>
          </cell>
          <cell r="H2174">
            <v>10064.64</v>
          </cell>
          <cell r="I2174">
            <v>630</v>
          </cell>
          <cell r="J2174">
            <v>10080</v>
          </cell>
          <cell r="K2174">
            <v>-0.96</v>
          </cell>
          <cell r="L2174" t="str">
            <v xml:space="preserve">   </v>
          </cell>
          <cell r="M2174">
            <v>0.99850000000000005</v>
          </cell>
          <cell r="N2174">
            <v>-1.5E-3</v>
          </cell>
          <cell r="O2174">
            <v>0</v>
          </cell>
          <cell r="P2174" t="str">
            <v xml:space="preserve">   </v>
          </cell>
          <cell r="R2174" t="str">
            <v>Comp825</v>
          </cell>
        </row>
        <row r="2175">
          <cell r="A2175">
            <v>2431</v>
          </cell>
          <cell r="B2175" t="str">
            <v>M</v>
          </cell>
          <cell r="C2175" t="str">
            <v>2.3.5.12.20</v>
          </cell>
          <cell r="D2175" t="str">
            <v>Registro chato c/ flanges FoFo PN 10, c/ cabeçote e volante DN 100mm</v>
          </cell>
          <cell r="E2175" t="str">
            <v>pç</v>
          </cell>
          <cell r="F2175">
            <v>1</v>
          </cell>
          <cell r="G2175">
            <v>261.63</v>
          </cell>
          <cell r="H2175">
            <v>261.63</v>
          </cell>
          <cell r="I2175">
            <v>261.45</v>
          </cell>
          <cell r="J2175">
            <v>261.45</v>
          </cell>
          <cell r="K2175">
            <v>0.18</v>
          </cell>
          <cell r="L2175" t="str">
            <v xml:space="preserve">   </v>
          </cell>
          <cell r="M2175">
            <v>1.0006999999999999</v>
          </cell>
          <cell r="N2175">
            <v>6.9999999999999999E-4</v>
          </cell>
          <cell r="O2175">
            <v>0</v>
          </cell>
          <cell r="P2175">
            <v>0.18000000000000699</v>
          </cell>
          <cell r="R2175" t="str">
            <v>Comp822</v>
          </cell>
        </row>
        <row r="2176">
          <cell r="A2176">
            <v>2727</v>
          </cell>
          <cell r="B2176" t="str">
            <v>M</v>
          </cell>
          <cell r="C2176" t="str">
            <v>2.4.5.12.20</v>
          </cell>
          <cell r="D2176" t="str">
            <v>Registro chato c/ flanges FoFo PN 10, c/ cabeçote e volante DN 100mm</v>
          </cell>
          <cell r="E2176" t="str">
            <v>pç</v>
          </cell>
          <cell r="F2176">
            <v>1</v>
          </cell>
          <cell r="G2176">
            <v>261.63</v>
          </cell>
          <cell r="H2176">
            <v>261.63</v>
          </cell>
          <cell r="I2176">
            <v>261.45</v>
          </cell>
          <cell r="J2176">
            <v>261.45</v>
          </cell>
          <cell r="K2176">
            <v>0.18</v>
          </cell>
          <cell r="L2176" t="str">
            <v xml:space="preserve">   </v>
          </cell>
          <cell r="M2176">
            <v>1.0006999999999999</v>
          </cell>
          <cell r="N2176">
            <v>6.9999999999999999E-4</v>
          </cell>
          <cell r="O2176">
            <v>0</v>
          </cell>
          <cell r="P2176">
            <v>0.18000000000000699</v>
          </cell>
          <cell r="R2176" t="str">
            <v>Comp822</v>
          </cell>
        </row>
        <row r="2177">
          <cell r="A2177">
            <v>3159</v>
          </cell>
          <cell r="B2177" t="str">
            <v>M</v>
          </cell>
          <cell r="C2177" t="str">
            <v>2.6.5.12.20</v>
          </cell>
          <cell r="D2177" t="str">
            <v>Registro chato c/ flanges FoFo PN 10, c/ cabeçote e volante DN 100mm</v>
          </cell>
          <cell r="E2177" t="str">
            <v>pç</v>
          </cell>
          <cell r="F2177">
            <v>1</v>
          </cell>
          <cell r="G2177">
            <v>261.63</v>
          </cell>
          <cell r="H2177">
            <v>261.63</v>
          </cell>
          <cell r="I2177">
            <v>261.45</v>
          </cell>
          <cell r="J2177">
            <v>261.45</v>
          </cell>
          <cell r="K2177">
            <v>0.18</v>
          </cell>
          <cell r="L2177" t="str">
            <v xml:space="preserve">   </v>
          </cell>
          <cell r="M2177">
            <v>1.0006999999999999</v>
          </cell>
          <cell r="N2177">
            <v>6.9999999999999999E-4</v>
          </cell>
          <cell r="O2177">
            <v>0</v>
          </cell>
          <cell r="P2177">
            <v>0.18000000000000699</v>
          </cell>
          <cell r="R2177" t="str">
            <v>Comp822</v>
          </cell>
        </row>
        <row r="2178">
          <cell r="A2178">
            <v>3795</v>
          </cell>
          <cell r="B2178" t="str">
            <v>M</v>
          </cell>
          <cell r="C2178" t="str">
            <v>2.8.5.12.19</v>
          </cell>
          <cell r="D2178" t="str">
            <v>Registro chato c/ flanges FoFo PN 10, c/ cabeçote e volante DN 100mm</v>
          </cell>
          <cell r="E2178" t="str">
            <v>pç</v>
          </cell>
          <cell r="F2178">
            <v>1</v>
          </cell>
          <cell r="G2178">
            <v>261.63</v>
          </cell>
          <cell r="H2178">
            <v>261.63</v>
          </cell>
          <cell r="I2178">
            <v>261.45</v>
          </cell>
          <cell r="J2178">
            <v>261.45</v>
          </cell>
          <cell r="K2178">
            <v>0.18</v>
          </cell>
          <cell r="L2178" t="str">
            <v xml:space="preserve">   </v>
          </cell>
          <cell r="M2178">
            <v>1.0006999999999999</v>
          </cell>
          <cell r="N2178">
            <v>6.9999999999999999E-4</v>
          </cell>
          <cell r="O2178">
            <v>0</v>
          </cell>
          <cell r="P2178">
            <v>0.18000000000000699</v>
          </cell>
          <cell r="R2178" t="str">
            <v>Comp822</v>
          </cell>
        </row>
        <row r="2179">
          <cell r="A2179">
            <v>4080</v>
          </cell>
          <cell r="B2179" t="str">
            <v>M</v>
          </cell>
          <cell r="C2179" t="str">
            <v>2.9.5.12.21</v>
          </cell>
          <cell r="D2179" t="str">
            <v>Registro chato c/ flanges FoFo PN 10, c/ cabeçote e volante DN 100mm</v>
          </cell>
          <cell r="E2179" t="str">
            <v>pç</v>
          </cell>
          <cell r="F2179">
            <v>1</v>
          </cell>
          <cell r="G2179">
            <v>261.63</v>
          </cell>
          <cell r="H2179">
            <v>261.63</v>
          </cell>
          <cell r="I2179">
            <v>261.45</v>
          </cell>
          <cell r="J2179">
            <v>261.45</v>
          </cell>
          <cell r="K2179">
            <v>0.18</v>
          </cell>
          <cell r="L2179" t="str">
            <v xml:space="preserve">   </v>
          </cell>
          <cell r="M2179">
            <v>1.0006999999999999</v>
          </cell>
          <cell r="N2179">
            <v>6.9999999999999999E-4</v>
          </cell>
          <cell r="O2179">
            <v>0</v>
          </cell>
          <cell r="P2179">
            <v>0.18000000000000699</v>
          </cell>
          <cell r="R2179" t="str">
            <v>Comp822</v>
          </cell>
        </row>
        <row r="2180">
          <cell r="A2180">
            <v>3158</v>
          </cell>
          <cell r="B2180" t="str">
            <v>M</v>
          </cell>
          <cell r="C2180" t="str">
            <v>2.6.5.12.19</v>
          </cell>
          <cell r="D2180" t="str">
            <v>Registro chato c/ flanges FoFo PN 10, c/ cabeçote e volante DN 150mm</v>
          </cell>
          <cell r="E2180" t="str">
            <v>pç</v>
          </cell>
          <cell r="F2180">
            <v>2</v>
          </cell>
          <cell r="G2180">
            <v>429.12</v>
          </cell>
          <cell r="H2180">
            <v>858.24</v>
          </cell>
          <cell r="I2180">
            <v>429</v>
          </cell>
          <cell r="J2180">
            <v>858</v>
          </cell>
          <cell r="K2180">
            <v>0.12</v>
          </cell>
          <cell r="L2180" t="str">
            <v xml:space="preserve">   </v>
          </cell>
          <cell r="M2180">
            <v>1.0003</v>
          </cell>
          <cell r="N2180">
            <v>2.9999999999999997E-4</v>
          </cell>
          <cell r="O2180">
            <v>0</v>
          </cell>
          <cell r="P2180">
            <v>0.12000000000000501</v>
          </cell>
          <cell r="R2180" t="str">
            <v>Comp823</v>
          </cell>
        </row>
        <row r="2181">
          <cell r="A2181">
            <v>3794</v>
          </cell>
          <cell r="B2181" t="str">
            <v>M</v>
          </cell>
          <cell r="C2181" t="str">
            <v>2.8.5.12.18</v>
          </cell>
          <cell r="D2181" t="str">
            <v>Registro chato c/ flanges FoFo PN 10, c/ cabeçote e volante DN 150mm</v>
          </cell>
          <cell r="E2181" t="str">
            <v>pç</v>
          </cell>
          <cell r="F2181">
            <v>2</v>
          </cell>
          <cell r="G2181">
            <v>429.12</v>
          </cell>
          <cell r="H2181">
            <v>858.24</v>
          </cell>
          <cell r="I2181">
            <v>429</v>
          </cell>
          <cell r="J2181">
            <v>858</v>
          </cell>
          <cell r="K2181">
            <v>0.12</v>
          </cell>
          <cell r="L2181" t="str">
            <v xml:space="preserve">   </v>
          </cell>
          <cell r="M2181">
            <v>1.0003</v>
          </cell>
          <cell r="N2181">
            <v>2.9999999999999997E-4</v>
          </cell>
          <cell r="O2181">
            <v>0</v>
          </cell>
          <cell r="P2181">
            <v>0.12000000000000501</v>
          </cell>
          <cell r="R2181" t="str">
            <v>Comp823</v>
          </cell>
        </row>
        <row r="2182">
          <cell r="A2182">
            <v>4079</v>
          </cell>
          <cell r="B2182" t="str">
            <v>M</v>
          </cell>
          <cell r="C2182" t="str">
            <v>2.9.5.12.20</v>
          </cell>
          <cell r="D2182" t="str">
            <v>Registro chato c/ flanges FoFo PN 10, c/ cabeçote e volante DN 150mm</v>
          </cell>
          <cell r="E2182" t="str">
            <v>pç</v>
          </cell>
          <cell r="F2182">
            <v>2</v>
          </cell>
          <cell r="G2182">
            <v>429.12</v>
          </cell>
          <cell r="H2182">
            <v>858.24</v>
          </cell>
          <cell r="I2182">
            <v>429</v>
          </cell>
          <cell r="J2182">
            <v>858</v>
          </cell>
          <cell r="K2182">
            <v>0.12</v>
          </cell>
          <cell r="L2182" t="str">
            <v xml:space="preserve">   </v>
          </cell>
          <cell r="M2182">
            <v>1.0003</v>
          </cell>
          <cell r="N2182">
            <v>2.9999999999999997E-4</v>
          </cell>
          <cell r="O2182">
            <v>0</v>
          </cell>
          <cell r="P2182">
            <v>0.12000000000000501</v>
          </cell>
          <cell r="R2182" t="str">
            <v>Comp823</v>
          </cell>
        </row>
        <row r="2183">
          <cell r="A2183">
            <v>2430</v>
          </cell>
          <cell r="B2183" t="str">
            <v>M</v>
          </cell>
          <cell r="C2183" t="str">
            <v>2.3.5.12.19</v>
          </cell>
          <cell r="D2183" t="str">
            <v>Registro chato c/ flanges FoFo PN 10, c/ cabeçote e volante DN 200mm</v>
          </cell>
          <cell r="E2183" t="str">
            <v>pç</v>
          </cell>
          <cell r="F2183">
            <v>2</v>
          </cell>
          <cell r="G2183">
            <v>629.04</v>
          </cell>
          <cell r="H2183">
            <v>1258.08</v>
          </cell>
          <cell r="I2183">
            <v>630</v>
          </cell>
          <cell r="J2183">
            <v>1260</v>
          </cell>
          <cell r="K2183">
            <v>-0.96</v>
          </cell>
          <cell r="L2183" t="str">
            <v xml:space="preserve">   </v>
          </cell>
          <cell r="M2183">
            <v>0.99850000000000005</v>
          </cell>
          <cell r="N2183">
            <v>-1.5E-3</v>
          </cell>
          <cell r="O2183">
            <v>0</v>
          </cell>
          <cell r="P2183" t="str">
            <v xml:space="preserve">   </v>
          </cell>
          <cell r="R2183" t="str">
            <v>Comp824</v>
          </cell>
        </row>
        <row r="2184">
          <cell r="A2184">
            <v>2726</v>
          </cell>
          <cell r="B2184" t="str">
            <v>M</v>
          </cell>
          <cell r="C2184" t="str">
            <v>2.4.5.12.19</v>
          </cell>
          <cell r="D2184" t="str">
            <v>Registro chato c/ flanges FoFo PN 10, c/ cabeçote e volante DN 200mm</v>
          </cell>
          <cell r="E2184" t="str">
            <v>pç</v>
          </cell>
          <cell r="F2184">
            <v>2</v>
          </cell>
          <cell r="G2184">
            <v>629.04</v>
          </cell>
          <cell r="H2184">
            <v>1258.08</v>
          </cell>
          <cell r="I2184">
            <v>630</v>
          </cell>
          <cell r="J2184">
            <v>1260</v>
          </cell>
          <cell r="K2184">
            <v>-0.96</v>
          </cell>
          <cell r="L2184" t="str">
            <v xml:space="preserve">   </v>
          </cell>
          <cell r="M2184">
            <v>0.99850000000000005</v>
          </cell>
          <cell r="N2184">
            <v>-1.5E-3</v>
          </cell>
          <cell r="O2184">
            <v>0</v>
          </cell>
          <cell r="P2184" t="str">
            <v xml:space="preserve">   </v>
          </cell>
          <cell r="R2184" t="str">
            <v>Comp824</v>
          </cell>
        </row>
        <row r="2185">
          <cell r="A2185">
            <v>3509</v>
          </cell>
          <cell r="B2185" t="str">
            <v>M</v>
          </cell>
          <cell r="C2185" t="str">
            <v>2.7.5.12.19</v>
          </cell>
          <cell r="D2185" t="str">
            <v>Registro chato c/ flanges FoFo PN 10, c/ cabeçote e volante DN 200mm</v>
          </cell>
          <cell r="E2185" t="str">
            <v>pç</v>
          </cell>
          <cell r="F2185">
            <v>1</v>
          </cell>
          <cell r="G2185">
            <v>629.04</v>
          </cell>
          <cell r="H2185">
            <v>629.04</v>
          </cell>
          <cell r="I2185">
            <v>630</v>
          </cell>
          <cell r="J2185">
            <v>630</v>
          </cell>
          <cell r="K2185">
            <v>-0.96</v>
          </cell>
          <cell r="L2185" t="str">
            <v xml:space="preserve">   </v>
          </cell>
          <cell r="M2185">
            <v>0.99850000000000005</v>
          </cell>
          <cell r="N2185">
            <v>-1.5E-3</v>
          </cell>
          <cell r="O2185">
            <v>0</v>
          </cell>
          <cell r="P2185" t="str">
            <v xml:space="preserve">   </v>
          </cell>
          <cell r="R2185" t="str">
            <v>Comp824</v>
          </cell>
        </row>
        <row r="2186">
          <cell r="A2186">
            <v>3508</v>
          </cell>
          <cell r="B2186" t="str">
            <v>M</v>
          </cell>
          <cell r="C2186" t="str">
            <v>2.7.5.12.18</v>
          </cell>
          <cell r="D2186" t="str">
            <v>Registro chato c/ flanges FoFo PN 10, c/ cabeçote e volante DN 400mm</v>
          </cell>
          <cell r="E2186" t="str">
            <v>pç</v>
          </cell>
          <cell r="F2186">
            <v>2</v>
          </cell>
          <cell r="G2186">
            <v>2014.51</v>
          </cell>
          <cell r="H2186">
            <v>4029.02</v>
          </cell>
          <cell r="I2186">
            <v>2015</v>
          </cell>
          <cell r="J2186">
            <v>4030</v>
          </cell>
          <cell r="K2186">
            <v>-0.49</v>
          </cell>
          <cell r="L2186" t="str">
            <v xml:space="preserve">   </v>
          </cell>
          <cell r="M2186">
            <v>0.99980000000000002</v>
          </cell>
          <cell r="N2186">
            <v>-2.0000000000000001E-4</v>
          </cell>
          <cell r="O2186">
            <v>0</v>
          </cell>
          <cell r="P2186" t="str">
            <v xml:space="preserve">   </v>
          </cell>
          <cell r="R2186" t="str">
            <v>Comp826</v>
          </cell>
        </row>
        <row r="2187">
          <cell r="A2187">
            <v>1000</v>
          </cell>
          <cell r="B2187" t="str">
            <v>M</v>
          </cell>
          <cell r="C2187" t="str">
            <v>1.8.5.4.1.17</v>
          </cell>
          <cell r="D2187" t="str">
            <v xml:space="preserve">Registro chato c/flanges FoFo PN 10  c/ cabeçote, haste inox DN 200mm </v>
          </cell>
          <cell r="E2187" t="str">
            <v>pç</v>
          </cell>
          <cell r="F2187">
            <v>1</v>
          </cell>
          <cell r="G2187">
            <v>629.04</v>
          </cell>
          <cell r="H2187">
            <v>629.04</v>
          </cell>
          <cell r="I2187">
            <v>630</v>
          </cell>
          <cell r="J2187">
            <v>630</v>
          </cell>
          <cell r="K2187">
            <v>-0.96</v>
          </cell>
          <cell r="L2187" t="str">
            <v xml:space="preserve">   </v>
          </cell>
          <cell r="M2187">
            <v>0.99850000000000005</v>
          </cell>
          <cell r="N2187">
            <v>-1.5E-3</v>
          </cell>
          <cell r="O2187">
            <v>0</v>
          </cell>
          <cell r="P2187" t="str">
            <v xml:space="preserve">   </v>
          </cell>
          <cell r="R2187" t="str">
            <v>Comp827</v>
          </cell>
        </row>
        <row r="2188">
          <cell r="A2188">
            <v>993</v>
          </cell>
          <cell r="B2188" t="str">
            <v>M</v>
          </cell>
          <cell r="C2188" t="str">
            <v>1.8.5.4.1.10</v>
          </cell>
          <cell r="D2188" t="str">
            <v xml:space="preserve">Registro chato c/flanges FoFo PN 10  c/ cabeçote, haste inox DN 300mm </v>
          </cell>
          <cell r="E2188" t="str">
            <v>pç</v>
          </cell>
          <cell r="F2188">
            <v>1</v>
          </cell>
          <cell r="G2188">
            <v>1296.6600000000001</v>
          </cell>
          <cell r="H2188">
            <v>1296.6600000000001</v>
          </cell>
          <cell r="I2188">
            <v>1296.75</v>
          </cell>
          <cell r="J2188">
            <v>1296.75</v>
          </cell>
          <cell r="K2188">
            <v>-0.09</v>
          </cell>
          <cell r="L2188" t="str">
            <v xml:space="preserve">   </v>
          </cell>
          <cell r="M2188">
            <v>0.99990000000000001</v>
          </cell>
          <cell r="N2188">
            <v>-1E-4</v>
          </cell>
          <cell r="O2188">
            <v>0</v>
          </cell>
          <cell r="P2188" t="str">
            <v xml:space="preserve">   </v>
          </cell>
          <cell r="R2188" t="str">
            <v>Comp828</v>
          </cell>
        </row>
        <row r="2189">
          <cell r="A2189">
            <v>1001</v>
          </cell>
          <cell r="B2189" t="str">
            <v>M</v>
          </cell>
          <cell r="C2189" t="str">
            <v>1.8.5.4.1.18</v>
          </cell>
          <cell r="D2189" t="str">
            <v xml:space="preserve">Registro chato c/flanges FoFo PN 10  c/ cabeçote, haste inox DN 400mm </v>
          </cell>
          <cell r="E2189" t="str">
            <v>pç</v>
          </cell>
          <cell r="F2189">
            <v>1</v>
          </cell>
          <cell r="G2189">
            <v>4734.05</v>
          </cell>
          <cell r="H2189">
            <v>4734.05</v>
          </cell>
          <cell r="I2189">
            <v>4734.43</v>
          </cell>
          <cell r="J2189">
            <v>4734.43</v>
          </cell>
          <cell r="K2189">
            <v>-0.38</v>
          </cell>
          <cell r="L2189" t="str">
            <v xml:space="preserve">   </v>
          </cell>
          <cell r="M2189">
            <v>0.99990000000000001</v>
          </cell>
          <cell r="N2189">
            <v>-1E-4</v>
          </cell>
          <cell r="O2189">
            <v>0</v>
          </cell>
          <cell r="P2189" t="str">
            <v xml:space="preserve">   </v>
          </cell>
          <cell r="R2189" t="str">
            <v>Comp829</v>
          </cell>
        </row>
        <row r="2190">
          <cell r="A2190">
            <v>258</v>
          </cell>
          <cell r="B2190" t="str">
            <v>M</v>
          </cell>
          <cell r="C2190" t="str">
            <v>1.5.5.1.4</v>
          </cell>
          <cell r="D2190" t="str">
            <v>Registro de gaveta chato fofo c/ flanges e cabeçote PN10, DN 300 215,000 kg</v>
          </cell>
          <cell r="E2190" t="str">
            <v>pc</v>
          </cell>
          <cell r="F2190">
            <v>4</v>
          </cell>
          <cell r="G2190">
            <v>1296.8</v>
          </cell>
          <cell r="H2190">
            <v>5187.2</v>
          </cell>
          <cell r="I2190">
            <v>1296.75</v>
          </cell>
          <cell r="J2190">
            <v>5187</v>
          </cell>
          <cell r="K2190">
            <v>0.05</v>
          </cell>
          <cell r="L2190" t="str">
            <v xml:space="preserve">   </v>
          </cell>
          <cell r="M2190">
            <v>1</v>
          </cell>
          <cell r="N2190">
            <v>0</v>
          </cell>
          <cell r="O2190">
            <v>0</v>
          </cell>
          <cell r="P2190">
            <v>4.9999999999954498E-2</v>
          </cell>
          <cell r="R2190" t="str">
            <v>Comp832</v>
          </cell>
        </row>
        <row r="2191">
          <cell r="A2191">
            <v>437</v>
          </cell>
          <cell r="B2191" t="str">
            <v>M</v>
          </cell>
          <cell r="C2191" t="str">
            <v>1.8.1.6.13</v>
          </cell>
          <cell r="D2191" t="str">
            <v>Registro de gaveta chato fofo c/ flanges pn 10 DN 50  13,000kg</v>
          </cell>
          <cell r="E2191" t="str">
            <v>pc</v>
          </cell>
          <cell r="F2191">
            <v>3</v>
          </cell>
          <cell r="G2191">
            <v>78.69</v>
          </cell>
          <cell r="H2191">
            <v>236.07</v>
          </cell>
          <cell r="I2191">
            <v>78.650000000000006</v>
          </cell>
          <cell r="J2191">
            <v>235.95</v>
          </cell>
          <cell r="K2191">
            <v>0.04</v>
          </cell>
          <cell r="L2191" t="str">
            <v xml:space="preserve">   </v>
          </cell>
          <cell r="M2191">
            <v>1.0004999999999999</v>
          </cell>
          <cell r="N2191">
            <v>5.0000000000000001E-4</v>
          </cell>
          <cell r="O2191">
            <v>0</v>
          </cell>
          <cell r="P2191">
            <v>3.9999999999992E-2</v>
          </cell>
          <cell r="R2191" t="str">
            <v>Comp830</v>
          </cell>
        </row>
        <row r="2192">
          <cell r="A2192">
            <v>438</v>
          </cell>
          <cell r="B2192" t="str">
            <v>M</v>
          </cell>
          <cell r="C2192" t="str">
            <v>1.8.1.6.14</v>
          </cell>
          <cell r="D2192" t="str">
            <v>Registro de gaveta chato fofo c/ flanges pn 10 pn 150   60,00kg</v>
          </cell>
          <cell r="E2192" t="str">
            <v>pc</v>
          </cell>
          <cell r="F2192">
            <v>3</v>
          </cell>
          <cell r="G2192">
            <v>362.88</v>
          </cell>
          <cell r="H2192">
            <v>1088.6400000000001</v>
          </cell>
          <cell r="I2192">
            <v>363</v>
          </cell>
          <cell r="J2192">
            <v>1089</v>
          </cell>
          <cell r="K2192">
            <v>-0.12</v>
          </cell>
          <cell r="L2192" t="str">
            <v xml:space="preserve">   </v>
          </cell>
          <cell r="M2192">
            <v>0.99970000000000003</v>
          </cell>
          <cell r="N2192">
            <v>-2.9999999999999997E-4</v>
          </cell>
          <cell r="O2192">
            <v>0</v>
          </cell>
          <cell r="P2192" t="str">
            <v xml:space="preserve">   </v>
          </cell>
          <cell r="R2192" t="str">
            <v>Comp831</v>
          </cell>
        </row>
        <row r="2193">
          <cell r="A2193">
            <v>1414</v>
          </cell>
          <cell r="B2193" t="str">
            <v>M</v>
          </cell>
          <cell r="C2193" t="str">
            <v>1.13.5.11</v>
          </cell>
          <cell r="D2193" t="str">
            <v>Registro gaveta com bolsas e cunha de borracha para tubos de PVC Defofo  DN 100 23,000 kg</v>
          </cell>
          <cell r="E2193" t="str">
            <v>pç</v>
          </cell>
          <cell r="F2193">
            <v>4</v>
          </cell>
          <cell r="G2193">
            <v>111.23</v>
          </cell>
          <cell r="H2193">
            <v>444.92</v>
          </cell>
          <cell r="I2193">
            <v>111.32</v>
          </cell>
          <cell r="J2193">
            <v>445.28</v>
          </cell>
          <cell r="K2193">
            <v>-0.09</v>
          </cell>
          <cell r="L2193" t="str">
            <v xml:space="preserve">   </v>
          </cell>
          <cell r="M2193">
            <v>0.99919999999999998</v>
          </cell>
          <cell r="N2193">
            <v>-8.0000000000000004E-4</v>
          </cell>
          <cell r="O2193">
            <v>0</v>
          </cell>
          <cell r="P2193" t="str">
            <v xml:space="preserve">   </v>
          </cell>
          <cell r="R2193" t="str">
            <v>Comp833</v>
          </cell>
        </row>
        <row r="2194">
          <cell r="A2194">
            <v>1415</v>
          </cell>
          <cell r="B2194" t="str">
            <v>M</v>
          </cell>
          <cell r="C2194" t="str">
            <v>1.13.5.12</v>
          </cell>
          <cell r="D2194" t="str">
            <v>Registro gaveta com bolsas e cunha de borracha para tubos de PVC Defofo  DN 150 40,000 kg</v>
          </cell>
          <cell r="E2194" t="str">
            <v>pç</v>
          </cell>
          <cell r="F2194">
            <v>1</v>
          </cell>
          <cell r="G2194">
            <v>193.53</v>
          </cell>
          <cell r="H2194">
            <v>193.53</v>
          </cell>
          <cell r="I2194">
            <v>193.6</v>
          </cell>
          <cell r="J2194">
            <v>193.6</v>
          </cell>
          <cell r="K2194">
            <v>-7.0000000000000007E-2</v>
          </cell>
          <cell r="L2194" t="str">
            <v xml:space="preserve">   </v>
          </cell>
          <cell r="M2194">
            <v>0.99960000000000004</v>
          </cell>
          <cell r="N2194">
            <v>-4.0000000000000002E-4</v>
          </cell>
          <cell r="O2194">
            <v>0</v>
          </cell>
          <cell r="P2194" t="str">
            <v xml:space="preserve">   </v>
          </cell>
          <cell r="R2194" t="str">
            <v>Comp834</v>
          </cell>
        </row>
        <row r="2195">
          <cell r="A2195">
            <v>1416</v>
          </cell>
          <cell r="B2195" t="str">
            <v>M</v>
          </cell>
          <cell r="C2195" t="str">
            <v>1.13.5.13</v>
          </cell>
          <cell r="D2195" t="str">
            <v>Registro gaveta com bolsas e cunha de borracha para tubos de PVC Defofo  DN 200 65,000 kg</v>
          </cell>
          <cell r="E2195" t="str">
            <v>pç</v>
          </cell>
          <cell r="F2195">
            <v>1</v>
          </cell>
          <cell r="G2195">
            <v>314.68</v>
          </cell>
          <cell r="H2195">
            <v>314.68</v>
          </cell>
          <cell r="I2195">
            <v>314.60000000000002</v>
          </cell>
          <cell r="J2195">
            <v>314.60000000000002</v>
          </cell>
          <cell r="K2195">
            <v>0.08</v>
          </cell>
          <cell r="L2195" t="str">
            <v xml:space="preserve">   </v>
          </cell>
          <cell r="M2195">
            <v>1.0003</v>
          </cell>
          <cell r="N2195">
            <v>2.9999999999999997E-4</v>
          </cell>
          <cell r="O2195">
            <v>0</v>
          </cell>
          <cell r="P2195">
            <v>7.9999999999984098E-2</v>
          </cell>
          <cell r="R2195" t="str">
            <v>Comp835</v>
          </cell>
        </row>
        <row r="2196">
          <cell r="A2196">
            <v>1417</v>
          </cell>
          <cell r="B2196" t="str">
            <v>M</v>
          </cell>
          <cell r="C2196" t="str">
            <v>1.13.5.14</v>
          </cell>
          <cell r="D2196" t="str">
            <v>Registro gaveta com bolsas e cunha de borracha para tubos de PVC Defofo  DN 300 130,000 kg</v>
          </cell>
          <cell r="E2196" t="str">
            <v>pç</v>
          </cell>
          <cell r="F2196">
            <v>1</v>
          </cell>
          <cell r="G2196">
            <v>629.16</v>
          </cell>
          <cell r="H2196">
            <v>629.16</v>
          </cell>
          <cell r="I2196">
            <v>629.20000000000005</v>
          </cell>
          <cell r="J2196">
            <v>629.20000000000005</v>
          </cell>
          <cell r="K2196">
            <v>-0.04</v>
          </cell>
          <cell r="L2196" t="str">
            <v xml:space="preserve">   </v>
          </cell>
          <cell r="M2196">
            <v>0.99990000000000001</v>
          </cell>
          <cell r="N2196">
            <v>-1E-4</v>
          </cell>
          <cell r="O2196">
            <v>0</v>
          </cell>
          <cell r="P2196" t="str">
            <v xml:space="preserve">   </v>
          </cell>
          <cell r="R2196" t="str">
            <v>Comp836</v>
          </cell>
        </row>
        <row r="2197">
          <cell r="A2197">
            <v>163</v>
          </cell>
          <cell r="B2197" t="str">
            <v>M</v>
          </cell>
          <cell r="C2197" t="str">
            <v>1.4.4.2.3</v>
          </cell>
          <cell r="D2197" t="str">
            <v>Stop log's e vertedores em fibra de vidro</v>
          </cell>
          <cell r="E2197" t="str">
            <v>un</v>
          </cell>
          <cell r="F2197">
            <v>8</v>
          </cell>
          <cell r="G2197">
            <v>311.83</v>
          </cell>
          <cell r="H2197">
            <v>2494.64</v>
          </cell>
          <cell r="I2197">
            <v>312</v>
          </cell>
          <cell r="J2197">
            <v>2496</v>
          </cell>
          <cell r="K2197">
            <v>-0.17</v>
          </cell>
          <cell r="L2197" t="str">
            <v xml:space="preserve">   </v>
          </cell>
          <cell r="M2197">
            <v>0.99950000000000006</v>
          </cell>
          <cell r="N2197">
            <v>-5.0000000000000001E-4</v>
          </cell>
          <cell r="O2197">
            <v>0</v>
          </cell>
          <cell r="P2197" t="str">
            <v xml:space="preserve">   </v>
          </cell>
          <cell r="R2197" t="str">
            <v>Comp837</v>
          </cell>
        </row>
        <row r="2198">
          <cell r="A2198">
            <v>277</v>
          </cell>
          <cell r="B2198" t="str">
            <v>M</v>
          </cell>
          <cell r="C2198" t="str">
            <v>1.5.5.1.23</v>
          </cell>
          <cell r="D2198" t="str">
            <v xml:space="preserve">Te aço c/  flanges DN 500 x 500 </v>
          </cell>
          <cell r="E2198" t="str">
            <v>pc</v>
          </cell>
          <cell r="F2198">
            <v>8</v>
          </cell>
          <cell r="G2198">
            <v>2105.23</v>
          </cell>
          <cell r="H2198">
            <v>16841.84</v>
          </cell>
          <cell r="I2198">
            <v>2106.81</v>
          </cell>
          <cell r="J2198">
            <v>16854.48</v>
          </cell>
          <cell r="K2198">
            <v>-1.58</v>
          </cell>
          <cell r="L2198" t="str">
            <v xml:space="preserve">   </v>
          </cell>
          <cell r="M2198">
            <v>0.99929999999999997</v>
          </cell>
          <cell r="N2198">
            <v>-6.9999999999999999E-4</v>
          </cell>
          <cell r="O2198">
            <v>0</v>
          </cell>
          <cell r="P2198" t="str">
            <v xml:space="preserve">   </v>
          </cell>
          <cell r="R2198" t="str">
            <v>Comp839</v>
          </cell>
        </row>
        <row r="2199">
          <cell r="A2199">
            <v>289</v>
          </cell>
          <cell r="B2199" t="str">
            <v>M</v>
          </cell>
          <cell r="C2199" t="str">
            <v>1.5.5.1.35</v>
          </cell>
          <cell r="D2199" t="str">
            <v xml:space="preserve">Te aço c/  flanges DN 600 x 400 </v>
          </cell>
          <cell r="E2199" t="str">
            <v>pc</v>
          </cell>
          <cell r="F2199">
            <v>8</v>
          </cell>
          <cell r="G2199">
            <v>2737.59</v>
          </cell>
          <cell r="H2199">
            <v>21900.720000000001</v>
          </cell>
          <cell r="I2199">
            <v>2739.72</v>
          </cell>
          <cell r="J2199">
            <v>21917.759999999998</v>
          </cell>
          <cell r="K2199">
            <v>-2.13</v>
          </cell>
          <cell r="L2199" t="str">
            <v xml:space="preserve">   </v>
          </cell>
          <cell r="M2199">
            <v>0.99919999999999998</v>
          </cell>
          <cell r="N2199">
            <v>-8.0000000000000004E-4</v>
          </cell>
          <cell r="O2199">
            <v>0</v>
          </cell>
          <cell r="P2199" t="str">
            <v xml:space="preserve">   </v>
          </cell>
          <cell r="R2199" t="str">
            <v>Comp840</v>
          </cell>
        </row>
        <row r="2200">
          <cell r="A2200">
            <v>295</v>
          </cell>
          <cell r="B2200" t="str">
            <v>M</v>
          </cell>
          <cell r="C2200" t="str">
            <v>1.5.5.1.41</v>
          </cell>
          <cell r="D2200" t="str">
            <v xml:space="preserve">Te aço c/  flanges DN 600 x 600 </v>
          </cell>
          <cell r="E2200" t="str">
            <v>pc</v>
          </cell>
          <cell r="F2200">
            <v>2</v>
          </cell>
          <cell r="G2200">
            <v>3053.77</v>
          </cell>
          <cell r="H2200">
            <v>6107.54</v>
          </cell>
          <cell r="I2200">
            <v>3051.84</v>
          </cell>
          <cell r="J2200">
            <v>6103.68</v>
          </cell>
          <cell r="K2200">
            <v>1.93</v>
          </cell>
          <cell r="L2200" t="str">
            <v xml:space="preserve">   </v>
          </cell>
          <cell r="M2200">
            <v>1.0005999999999999</v>
          </cell>
          <cell r="N2200">
            <v>5.9999999999999995E-4</v>
          </cell>
          <cell r="O2200">
            <v>0</v>
          </cell>
          <cell r="P2200">
            <v>1.9299999999998401</v>
          </cell>
          <cell r="R2200" t="str">
            <v>Comp842</v>
          </cell>
        </row>
        <row r="2201">
          <cell r="A2201">
            <v>292</v>
          </cell>
          <cell r="B2201" t="str">
            <v>M</v>
          </cell>
          <cell r="C2201" t="str">
            <v>1.5.5.1.38</v>
          </cell>
          <cell r="D2201" t="str">
            <v xml:space="preserve">Te aço c/ pontas p/ junta alvenius DN 600 x 600 </v>
          </cell>
          <cell r="E2201" t="str">
            <v>pc</v>
          </cell>
          <cell r="F2201">
            <v>2</v>
          </cell>
          <cell r="G2201">
            <v>3048.1</v>
          </cell>
          <cell r="H2201">
            <v>6096.2</v>
          </cell>
          <cell r="I2201">
            <v>3051.84</v>
          </cell>
          <cell r="J2201">
            <v>6103.68</v>
          </cell>
          <cell r="K2201">
            <v>-3.74</v>
          </cell>
          <cell r="L2201" t="str">
            <v xml:space="preserve">   </v>
          </cell>
          <cell r="M2201">
            <v>0.99880000000000002</v>
          </cell>
          <cell r="N2201">
            <v>-1.1999999999999999E-3</v>
          </cell>
          <cell r="O2201">
            <v>0</v>
          </cell>
          <cell r="P2201" t="str">
            <v xml:space="preserve">   </v>
          </cell>
          <cell r="R2201" t="str">
            <v>Comp844</v>
          </cell>
        </row>
        <row r="2202">
          <cell r="A2202">
            <v>442</v>
          </cell>
          <cell r="B2202" t="str">
            <v>M</v>
          </cell>
          <cell r="C2202" t="str">
            <v>1.8.1.6.18</v>
          </cell>
          <cell r="D2202" t="str">
            <v>Tê c/ bolsas je FoFo Dn 500  205,900kg</v>
          </cell>
          <cell r="E2202" t="str">
            <v>pc</v>
          </cell>
          <cell r="F2202">
            <v>1</v>
          </cell>
          <cell r="G2202">
            <v>809.81</v>
          </cell>
          <cell r="H2202">
            <v>809.81</v>
          </cell>
          <cell r="I2202">
            <v>809.02</v>
          </cell>
          <cell r="J2202">
            <v>809.02</v>
          </cell>
          <cell r="K2202">
            <v>0.79</v>
          </cell>
          <cell r="L2202" t="str">
            <v xml:space="preserve">   </v>
          </cell>
          <cell r="M2202">
            <v>1.0009999999999999</v>
          </cell>
          <cell r="N2202">
            <v>1E-3</v>
          </cell>
          <cell r="O2202">
            <v>0</v>
          </cell>
          <cell r="P2202">
            <v>0.78999999999996395</v>
          </cell>
          <cell r="R2202" t="str">
            <v>Comp864</v>
          </cell>
        </row>
        <row r="2203">
          <cell r="A2203">
            <v>3153</v>
          </cell>
          <cell r="B2203" t="str">
            <v>M</v>
          </cell>
          <cell r="C2203" t="str">
            <v>2.6.5.12.14</v>
          </cell>
          <cell r="D2203" t="str">
            <v>Tê c/ flanges FoFo PN 10, DN (150x100)mm</v>
          </cell>
          <cell r="E2203" t="str">
            <v>pç</v>
          </cell>
          <cell r="F2203">
            <v>1</v>
          </cell>
          <cell r="G2203">
            <v>97.29</v>
          </cell>
          <cell r="H2203">
            <v>97.29</v>
          </cell>
          <cell r="I2203">
            <v>98.14</v>
          </cell>
          <cell r="J2203">
            <v>98.14</v>
          </cell>
          <cell r="K2203">
            <v>-0.85</v>
          </cell>
          <cell r="L2203" t="str">
            <v xml:space="preserve">   </v>
          </cell>
          <cell r="M2203">
            <v>0.99129999999999996</v>
          </cell>
          <cell r="N2203">
            <v>-8.6999999999999994E-3</v>
          </cell>
          <cell r="O2203">
            <v>0</v>
          </cell>
          <cell r="P2203" t="str">
            <v xml:space="preserve">   </v>
          </cell>
          <cell r="R2203" t="str">
            <v>Comp847</v>
          </cell>
        </row>
        <row r="2204">
          <cell r="A2204">
            <v>3152</v>
          </cell>
          <cell r="B2204" t="str">
            <v>M</v>
          </cell>
          <cell r="C2204" t="str">
            <v>2.6.5.12.13</v>
          </cell>
          <cell r="D2204" t="str">
            <v xml:space="preserve">Tê c/ flanges FoFo PN 10, DN (150x150)mm </v>
          </cell>
          <cell r="E2204" t="str">
            <v>pç</v>
          </cell>
          <cell r="F2204">
            <v>2</v>
          </cell>
          <cell r="G2204">
            <v>88.8</v>
          </cell>
          <cell r="H2204">
            <v>177.6</v>
          </cell>
          <cell r="I2204">
            <v>88.9</v>
          </cell>
          <cell r="J2204">
            <v>177.8</v>
          </cell>
          <cell r="K2204">
            <v>-0.1</v>
          </cell>
          <cell r="L2204" t="str">
            <v xml:space="preserve">   </v>
          </cell>
          <cell r="M2204">
            <v>0.99890000000000001</v>
          </cell>
          <cell r="N2204">
            <v>-1.1000000000000001E-3</v>
          </cell>
          <cell r="O2204">
            <v>0</v>
          </cell>
          <cell r="P2204" t="str">
            <v xml:space="preserve">   </v>
          </cell>
          <cell r="R2204" t="str">
            <v>Comp848</v>
          </cell>
        </row>
        <row r="2205">
          <cell r="A2205">
            <v>3789</v>
          </cell>
          <cell r="B2205" t="str">
            <v>M</v>
          </cell>
          <cell r="C2205" t="str">
            <v>2.8.5.12.13</v>
          </cell>
          <cell r="D2205" t="str">
            <v xml:space="preserve">Tê c/ flanges FoFo PN 10, DN (200x100)mm </v>
          </cell>
          <cell r="E2205" t="str">
            <v>pç</v>
          </cell>
          <cell r="F2205">
            <v>1</v>
          </cell>
          <cell r="G2205">
            <v>138.19</v>
          </cell>
          <cell r="H2205">
            <v>138.19</v>
          </cell>
          <cell r="I2205">
            <v>138</v>
          </cell>
          <cell r="J2205">
            <v>138</v>
          </cell>
          <cell r="K2205">
            <v>0.19</v>
          </cell>
          <cell r="L2205" t="str">
            <v xml:space="preserve">   </v>
          </cell>
          <cell r="M2205">
            <v>1.0014000000000001</v>
          </cell>
          <cell r="N2205">
            <v>1.4E-3</v>
          </cell>
          <cell r="O2205">
            <v>0</v>
          </cell>
          <cell r="P2205">
            <v>0.189999999999998</v>
          </cell>
          <cell r="R2205" t="str">
            <v>Comp849</v>
          </cell>
        </row>
        <row r="2206">
          <cell r="A2206">
            <v>4074</v>
          </cell>
          <cell r="B2206" t="str">
            <v>M</v>
          </cell>
          <cell r="C2206" t="str">
            <v>2.9.5.12.15</v>
          </cell>
          <cell r="D2206" t="str">
            <v xml:space="preserve">Tê c/ flanges FoFo PN 10, DN (200x100)mm </v>
          </cell>
          <cell r="E2206" t="str">
            <v>pç</v>
          </cell>
          <cell r="F2206">
            <v>1</v>
          </cell>
          <cell r="G2206">
            <v>138.19</v>
          </cell>
          <cell r="H2206">
            <v>138.19</v>
          </cell>
          <cell r="I2206">
            <v>138</v>
          </cell>
          <cell r="J2206">
            <v>138</v>
          </cell>
          <cell r="K2206">
            <v>0.19</v>
          </cell>
          <cell r="L2206" t="str">
            <v xml:space="preserve">   </v>
          </cell>
          <cell r="M2206">
            <v>1.0014000000000001</v>
          </cell>
          <cell r="N2206">
            <v>1.4E-3</v>
          </cell>
          <cell r="O2206">
            <v>0</v>
          </cell>
          <cell r="P2206">
            <v>0.189999999999998</v>
          </cell>
          <cell r="R2206" t="str">
            <v>Comp849</v>
          </cell>
        </row>
        <row r="2207">
          <cell r="A2207">
            <v>3788</v>
          </cell>
          <cell r="B2207" t="str">
            <v>M</v>
          </cell>
          <cell r="C2207" t="str">
            <v>2.8.5.12.12</v>
          </cell>
          <cell r="D2207" t="str">
            <v xml:space="preserve">Tê c/ flanges FoFo PN 10, DN (200x150)mm </v>
          </cell>
          <cell r="E2207" t="str">
            <v>pç</v>
          </cell>
          <cell r="F2207">
            <v>2</v>
          </cell>
          <cell r="G2207">
            <v>253.27</v>
          </cell>
          <cell r="H2207">
            <v>506.54</v>
          </cell>
          <cell r="I2207">
            <v>253.39</v>
          </cell>
          <cell r="J2207">
            <v>506.78</v>
          </cell>
          <cell r="K2207">
            <v>-0.12</v>
          </cell>
          <cell r="L2207" t="str">
            <v xml:space="preserve">   </v>
          </cell>
          <cell r="M2207">
            <v>0.99950000000000006</v>
          </cell>
          <cell r="N2207">
            <v>-5.0000000000000001E-4</v>
          </cell>
          <cell r="O2207">
            <v>0</v>
          </cell>
          <cell r="P2207" t="str">
            <v xml:space="preserve">   </v>
          </cell>
          <cell r="R2207" t="str">
            <v>Comp850</v>
          </cell>
        </row>
        <row r="2208">
          <cell r="A2208">
            <v>4073</v>
          </cell>
          <cell r="B2208" t="str">
            <v>M</v>
          </cell>
          <cell r="C2208" t="str">
            <v>2.9.5.12.14</v>
          </cell>
          <cell r="D2208" t="str">
            <v xml:space="preserve">Tê c/ flanges FoFo PN 10, DN (200x150)mm </v>
          </cell>
          <cell r="E2208" t="str">
            <v>pç</v>
          </cell>
          <cell r="F2208">
            <v>2</v>
          </cell>
          <cell r="G2208">
            <v>253.27</v>
          </cell>
          <cell r="H2208">
            <v>506.54</v>
          </cell>
          <cell r="I2208">
            <v>253.39</v>
          </cell>
          <cell r="J2208">
            <v>506.78</v>
          </cell>
          <cell r="K2208">
            <v>-0.12</v>
          </cell>
          <cell r="L2208" t="str">
            <v xml:space="preserve">   </v>
          </cell>
          <cell r="M2208">
            <v>0.99950000000000006</v>
          </cell>
          <cell r="N2208">
            <v>-5.0000000000000001E-4</v>
          </cell>
          <cell r="O2208">
            <v>0</v>
          </cell>
          <cell r="P2208" t="str">
            <v xml:space="preserve">   </v>
          </cell>
          <cell r="R2208" t="str">
            <v>Comp850</v>
          </cell>
        </row>
        <row r="2209">
          <cell r="A2209">
            <v>2425</v>
          </cell>
          <cell r="B2209" t="str">
            <v>M</v>
          </cell>
          <cell r="C2209" t="str">
            <v>2.3.5.12.14</v>
          </cell>
          <cell r="D2209" t="str">
            <v xml:space="preserve">Tê c/ flanges FoFo PN 10, DN (250x100)mm </v>
          </cell>
          <cell r="E2209" t="str">
            <v>pç</v>
          </cell>
          <cell r="F2209">
            <v>1</v>
          </cell>
          <cell r="G2209">
            <v>318.12</v>
          </cell>
          <cell r="H2209">
            <v>318.12</v>
          </cell>
          <cell r="I2209">
            <v>318.44</v>
          </cell>
          <cell r="J2209">
            <v>318.44</v>
          </cell>
          <cell r="K2209">
            <v>-0.32</v>
          </cell>
          <cell r="L2209" t="str">
            <v xml:space="preserve">   </v>
          </cell>
          <cell r="M2209">
            <v>0.999</v>
          </cell>
          <cell r="N2209">
            <v>-1E-3</v>
          </cell>
          <cell r="O2209">
            <v>0</v>
          </cell>
          <cell r="P2209" t="str">
            <v xml:space="preserve">   </v>
          </cell>
          <cell r="R2209" t="str">
            <v>Comp851</v>
          </cell>
        </row>
        <row r="2210">
          <cell r="A2210">
            <v>2721</v>
          </cell>
          <cell r="B2210" t="str">
            <v>M</v>
          </cell>
          <cell r="C2210" t="str">
            <v>2.4.5.12.14</v>
          </cell>
          <cell r="D2210" t="str">
            <v xml:space="preserve">Tê c/ flanges FoFo PN 10, DN (250x100)mm </v>
          </cell>
          <cell r="E2210" t="str">
            <v>pç</v>
          </cell>
          <cell r="F2210">
            <v>1</v>
          </cell>
          <cell r="G2210">
            <v>318.12</v>
          </cell>
          <cell r="H2210">
            <v>318.12</v>
          </cell>
          <cell r="I2210">
            <v>318.44</v>
          </cell>
          <cell r="J2210">
            <v>318.44</v>
          </cell>
          <cell r="K2210">
            <v>-0.32</v>
          </cell>
          <cell r="L2210" t="str">
            <v xml:space="preserve">   </v>
          </cell>
          <cell r="M2210">
            <v>0.999</v>
          </cell>
          <cell r="N2210">
            <v>-1E-3</v>
          </cell>
          <cell r="O2210">
            <v>0</v>
          </cell>
          <cell r="P2210" t="str">
            <v xml:space="preserve">   </v>
          </cell>
          <cell r="R2210" t="str">
            <v>Comp851</v>
          </cell>
        </row>
        <row r="2211">
          <cell r="A2211">
            <v>2424</v>
          </cell>
          <cell r="B2211" t="str">
            <v>M</v>
          </cell>
          <cell r="C2211" t="str">
            <v>2.3.5.12.13</v>
          </cell>
          <cell r="D2211" t="str">
            <v xml:space="preserve">Tê c/ flanges FoFo PN 10, DN (250x200)mm </v>
          </cell>
          <cell r="E2211" t="str">
            <v>pç</v>
          </cell>
          <cell r="F2211">
            <v>2</v>
          </cell>
          <cell r="G2211">
            <v>415.39</v>
          </cell>
          <cell r="H2211">
            <v>830.78</v>
          </cell>
          <cell r="I2211">
            <v>416.26</v>
          </cell>
          <cell r="J2211">
            <v>832.52</v>
          </cell>
          <cell r="K2211">
            <v>-0.87</v>
          </cell>
          <cell r="L2211" t="str">
            <v xml:space="preserve">   </v>
          </cell>
          <cell r="M2211">
            <v>0.99790000000000001</v>
          </cell>
          <cell r="N2211">
            <v>-2.0999999999999999E-3</v>
          </cell>
          <cell r="O2211">
            <v>0</v>
          </cell>
          <cell r="P2211" t="str">
            <v xml:space="preserve">   </v>
          </cell>
          <cell r="R2211" t="str">
            <v>Comp852</v>
          </cell>
        </row>
        <row r="2212">
          <cell r="A2212">
            <v>2720</v>
          </cell>
          <cell r="B2212" t="str">
            <v>M</v>
          </cell>
          <cell r="C2212" t="str">
            <v>2.4.5.12.13</v>
          </cell>
          <cell r="D2212" t="str">
            <v xml:space="preserve">Tê c/ flanges FoFo PN 10, DN (250x200)mm </v>
          </cell>
          <cell r="E2212" t="str">
            <v>pç</v>
          </cell>
          <cell r="F2212">
            <v>2</v>
          </cell>
          <cell r="G2212">
            <v>415.39</v>
          </cell>
          <cell r="H2212">
            <v>830.78</v>
          </cell>
          <cell r="I2212">
            <v>416.26</v>
          </cell>
          <cell r="J2212">
            <v>832.52</v>
          </cell>
          <cell r="K2212">
            <v>-0.87</v>
          </cell>
          <cell r="L2212" t="str">
            <v xml:space="preserve">   </v>
          </cell>
          <cell r="M2212">
            <v>0.99790000000000001</v>
          </cell>
          <cell r="N2212">
            <v>-2.0999999999999999E-3</v>
          </cell>
          <cell r="O2212">
            <v>0</v>
          </cell>
          <cell r="P2212" t="str">
            <v xml:space="preserve">   </v>
          </cell>
          <cell r="R2212" t="str">
            <v>Comp852</v>
          </cell>
        </row>
        <row r="2213">
          <cell r="A2213">
            <v>3503</v>
          </cell>
          <cell r="B2213" t="str">
            <v>M</v>
          </cell>
          <cell r="C2213" t="str">
            <v>2.7.5.12.13</v>
          </cell>
          <cell r="D2213" t="str">
            <v xml:space="preserve">Tê c/ flanges FoFo PN 10, DN (500x200)mm </v>
          </cell>
          <cell r="E2213" t="str">
            <v>pç</v>
          </cell>
          <cell r="F2213">
            <v>1</v>
          </cell>
          <cell r="G2213">
            <v>1292.03</v>
          </cell>
          <cell r="H2213">
            <v>1292.03</v>
          </cell>
          <cell r="I2213">
            <v>1292.03</v>
          </cell>
          <cell r="J2213">
            <v>1292.03</v>
          </cell>
          <cell r="K2213">
            <v>0</v>
          </cell>
          <cell r="L2213" t="str">
            <v xml:space="preserve">   </v>
          </cell>
          <cell r="M2213">
            <v>1</v>
          </cell>
          <cell r="N2213">
            <v>0</v>
          </cell>
          <cell r="O2213">
            <v>0</v>
          </cell>
          <cell r="P2213" t="str">
            <v xml:space="preserve">   </v>
          </cell>
          <cell r="R2213" t="str">
            <v>Comp854</v>
          </cell>
        </row>
        <row r="2214">
          <cell r="A2214">
            <v>3502</v>
          </cell>
          <cell r="B2214" t="str">
            <v>M</v>
          </cell>
          <cell r="C2214" t="str">
            <v>2.7.5.12.12</v>
          </cell>
          <cell r="D2214" t="str">
            <v xml:space="preserve">Tê c/ flanges FoFo PN 10, DN (500x400)mm </v>
          </cell>
          <cell r="E2214" t="str">
            <v>pç</v>
          </cell>
          <cell r="F2214">
            <v>2</v>
          </cell>
          <cell r="G2214">
            <v>1600.38</v>
          </cell>
          <cell r="H2214">
            <v>3200.76</v>
          </cell>
          <cell r="I2214">
            <v>1600.04</v>
          </cell>
          <cell r="J2214">
            <v>3200.08</v>
          </cell>
          <cell r="K2214">
            <v>0.34</v>
          </cell>
          <cell r="L2214" t="str">
            <v xml:space="preserve">   </v>
          </cell>
          <cell r="M2214">
            <v>1.0002</v>
          </cell>
          <cell r="N2214">
            <v>2.0000000000000001E-4</v>
          </cell>
          <cell r="O2214">
            <v>0</v>
          </cell>
          <cell r="P2214">
            <v>0.34000000000014602</v>
          </cell>
          <cell r="R2214" t="str">
            <v>Comp855</v>
          </cell>
        </row>
        <row r="2215">
          <cell r="A2215">
            <v>4248</v>
          </cell>
          <cell r="B2215" t="str">
            <v>M</v>
          </cell>
          <cell r="C2215" t="str">
            <v>2.10.7.2.6.7</v>
          </cell>
          <cell r="D2215" t="str">
            <v>Tê c/bolsas  FoFo PN 10 DN 600mm</v>
          </cell>
          <cell r="E2215" t="str">
            <v>pc</v>
          </cell>
          <cell r="F2215">
            <v>2</v>
          </cell>
          <cell r="G2215">
            <v>997.07</v>
          </cell>
          <cell r="H2215">
            <v>1994.14</v>
          </cell>
          <cell r="I2215">
            <v>997.07</v>
          </cell>
          <cell r="J2215">
            <v>1994.14</v>
          </cell>
          <cell r="K2215">
            <v>0</v>
          </cell>
          <cell r="L2215" t="str">
            <v xml:space="preserve">   </v>
          </cell>
          <cell r="M2215">
            <v>1</v>
          </cell>
          <cell r="N2215">
            <v>0</v>
          </cell>
          <cell r="O2215">
            <v>0</v>
          </cell>
          <cell r="P2215" t="str">
            <v xml:space="preserve">   </v>
          </cell>
          <cell r="R2215" t="str">
            <v>Comp865</v>
          </cell>
        </row>
        <row r="2216">
          <cell r="A2216">
            <v>530</v>
          </cell>
          <cell r="B2216" t="str">
            <v>M</v>
          </cell>
          <cell r="C2216" t="str">
            <v>1.8.2.4.2.8</v>
          </cell>
          <cell r="D2216" t="str">
            <v>Tê C/Bolsas JGS FºFº DN 150mm Inclusive anel de borracha</v>
          </cell>
          <cell r="E2216" t="str">
            <v>un</v>
          </cell>
          <cell r="F2216">
            <v>3</v>
          </cell>
          <cell r="G2216">
            <v>90.53</v>
          </cell>
          <cell r="H2216">
            <v>271.58999999999997</v>
          </cell>
          <cell r="I2216">
            <v>90.78</v>
          </cell>
          <cell r="J2216">
            <v>272.33999999999997</v>
          </cell>
          <cell r="K2216">
            <v>-0.25</v>
          </cell>
          <cell r="L2216" t="str">
            <v xml:space="preserve">   </v>
          </cell>
          <cell r="M2216">
            <v>0.99719999999999998</v>
          </cell>
          <cell r="N2216">
            <v>-2.8E-3</v>
          </cell>
          <cell r="O2216">
            <v>0</v>
          </cell>
          <cell r="P2216" t="str">
            <v xml:space="preserve">   </v>
          </cell>
          <cell r="R2216" t="str">
            <v>Comp860</v>
          </cell>
        </row>
        <row r="2217">
          <cell r="A2217">
            <v>531</v>
          </cell>
          <cell r="B2217" t="str">
            <v>M</v>
          </cell>
          <cell r="C2217" t="str">
            <v>1.8.2.4.2.9</v>
          </cell>
          <cell r="D2217" t="str">
            <v>Tê C/Bolsas JGS FºFº DN 200mm Inclusive anel de borracha</v>
          </cell>
          <cell r="E2217" t="str">
            <v>un</v>
          </cell>
          <cell r="F2217">
            <v>1</v>
          </cell>
          <cell r="G2217">
            <v>144.52000000000001</v>
          </cell>
          <cell r="H2217">
            <v>144.52000000000001</v>
          </cell>
          <cell r="I2217">
            <v>144.75</v>
          </cell>
          <cell r="J2217">
            <v>144.75</v>
          </cell>
          <cell r="K2217">
            <v>-0.23</v>
          </cell>
          <cell r="L2217" t="str">
            <v xml:space="preserve">   </v>
          </cell>
          <cell r="M2217">
            <v>0.99839999999999995</v>
          </cell>
          <cell r="N2217">
            <v>-1.6000000000000001E-3</v>
          </cell>
          <cell r="O2217">
            <v>0</v>
          </cell>
          <cell r="P2217" t="str">
            <v xml:space="preserve">   </v>
          </cell>
          <cell r="R2217" t="str">
            <v>Comp862</v>
          </cell>
        </row>
        <row r="2218">
          <cell r="A2218">
            <v>831</v>
          </cell>
          <cell r="B2218" t="str">
            <v>M</v>
          </cell>
          <cell r="C2218" t="str">
            <v>1.8.4.4.2.6</v>
          </cell>
          <cell r="D2218" t="str">
            <v>Tê C/Bolsas JGS FºFº DN 200mm Inclusive anel de borracha</v>
          </cell>
          <cell r="E2218" t="str">
            <v xml:space="preserve">un </v>
          </cell>
          <cell r="F2218">
            <v>1</v>
          </cell>
          <cell r="G2218">
            <v>144.52000000000001</v>
          </cell>
          <cell r="H2218">
            <v>144.52000000000001</v>
          </cell>
          <cell r="I2218">
            <v>144.75</v>
          </cell>
          <cell r="J2218">
            <v>144.75</v>
          </cell>
          <cell r="K2218">
            <v>-0.23</v>
          </cell>
          <cell r="L2218" t="str">
            <v xml:space="preserve">   </v>
          </cell>
          <cell r="M2218">
            <v>0.99839999999999995</v>
          </cell>
          <cell r="N2218">
            <v>-1.6000000000000001E-3</v>
          </cell>
          <cell r="O2218">
            <v>0</v>
          </cell>
          <cell r="P2218" t="str">
            <v xml:space="preserve">   </v>
          </cell>
          <cell r="R2218" t="str">
            <v>Comp862</v>
          </cell>
        </row>
        <row r="2219">
          <cell r="A2219">
            <v>532</v>
          </cell>
          <cell r="B2219" t="str">
            <v>M</v>
          </cell>
          <cell r="C2219" t="str">
            <v>1.8.2.4.2.10</v>
          </cell>
          <cell r="D2219" t="str">
            <v>Tê C/Bolsas JGS FºFº DN 300mm Inclusive anel de borracha</v>
          </cell>
          <cell r="E2219" t="str">
            <v>un</v>
          </cell>
          <cell r="F2219">
            <v>1</v>
          </cell>
          <cell r="G2219">
            <v>240.62</v>
          </cell>
          <cell r="H2219">
            <v>240.62</v>
          </cell>
          <cell r="I2219">
            <v>240.44</v>
          </cell>
          <cell r="J2219">
            <v>240.44</v>
          </cell>
          <cell r="K2219">
            <v>0.18</v>
          </cell>
          <cell r="L2219" t="str">
            <v xml:space="preserve">   </v>
          </cell>
          <cell r="M2219">
            <v>1.0006999999999999</v>
          </cell>
          <cell r="N2219">
            <v>6.9999999999999999E-4</v>
          </cell>
          <cell r="O2219">
            <v>0</v>
          </cell>
          <cell r="P2219">
            <v>0.18000000000000699</v>
          </cell>
          <cell r="R2219" t="str">
            <v>Comp863</v>
          </cell>
        </row>
        <row r="2220">
          <cell r="A2220">
            <v>999</v>
          </cell>
          <cell r="B2220" t="str">
            <v>M</v>
          </cell>
          <cell r="C2220" t="str">
            <v>1.8.5.4.1.16</v>
          </cell>
          <cell r="D2220" t="str">
            <v>Te C/Flanges Fofo PN-10 DN 400x200</v>
          </cell>
          <cell r="E2220" t="str">
            <v>pç</v>
          </cell>
          <cell r="F2220">
            <v>1</v>
          </cell>
          <cell r="G2220">
            <v>748.62</v>
          </cell>
          <cell r="H2220">
            <v>748.62</v>
          </cell>
          <cell r="I2220">
            <v>749.15</v>
          </cell>
          <cell r="J2220">
            <v>749.15</v>
          </cell>
          <cell r="K2220">
            <v>-0.53</v>
          </cell>
          <cell r="L2220" t="str">
            <v xml:space="preserve">   </v>
          </cell>
          <cell r="M2220">
            <v>0.99929999999999997</v>
          </cell>
          <cell r="N2220">
            <v>-6.9999999999999999E-4</v>
          </cell>
          <cell r="O2220">
            <v>0</v>
          </cell>
          <cell r="P2220" t="str">
            <v xml:space="preserve">   </v>
          </cell>
          <cell r="R2220" t="str">
            <v>Comp853</v>
          </cell>
        </row>
        <row r="2221">
          <cell r="A2221">
            <v>154</v>
          </cell>
          <cell r="B2221" t="str">
            <v>M</v>
          </cell>
          <cell r="C2221" t="str">
            <v>1.4.4.1.14</v>
          </cell>
          <cell r="D2221" t="str">
            <v>Tê com Flanges nas três extremidades TFL PN-10, DN 100  18,800 kg</v>
          </cell>
          <cell r="E2221" t="str">
            <v>un</v>
          </cell>
          <cell r="F2221">
            <v>9</v>
          </cell>
          <cell r="G2221">
            <v>62.52</v>
          </cell>
          <cell r="H2221">
            <v>562.67999999999995</v>
          </cell>
          <cell r="I2221">
            <v>62.86</v>
          </cell>
          <cell r="J2221">
            <v>565.74</v>
          </cell>
          <cell r="K2221">
            <v>-0.34</v>
          </cell>
          <cell r="L2221" t="str">
            <v xml:space="preserve">   </v>
          </cell>
          <cell r="M2221">
            <v>0.99460000000000004</v>
          </cell>
          <cell r="N2221">
            <v>-5.4000000000000003E-3</v>
          </cell>
          <cell r="O2221">
            <v>0</v>
          </cell>
          <cell r="P2221" t="str">
            <v xml:space="preserve">   </v>
          </cell>
          <cell r="R2221" t="str">
            <v>Comp845</v>
          </cell>
        </row>
        <row r="2222">
          <cell r="A2222">
            <v>593</v>
          </cell>
          <cell r="B2222" t="str">
            <v>M</v>
          </cell>
          <cell r="C2222" t="str">
            <v>1.8.2.5.2.9</v>
          </cell>
          <cell r="D2222" t="str">
            <v xml:space="preserve">Tê de Redução c/ Bolsas JGS  em PVC-PBA ( 100 x 50)mm P/ Rede de Água 90G BBBB </v>
          </cell>
          <cell r="E2222" t="str">
            <v>un</v>
          </cell>
          <cell r="F2222">
            <v>1</v>
          </cell>
          <cell r="G2222">
            <v>11.35</v>
          </cell>
          <cell r="H2222">
            <v>11.35</v>
          </cell>
          <cell r="I2222">
            <v>11.31</v>
          </cell>
          <cell r="J2222">
            <v>11.31</v>
          </cell>
          <cell r="K2222">
            <v>0.04</v>
          </cell>
          <cell r="L2222" t="str">
            <v xml:space="preserve">   </v>
          </cell>
          <cell r="M2222">
            <v>1.0035000000000001</v>
          </cell>
          <cell r="N2222">
            <v>3.5000000000000001E-3</v>
          </cell>
          <cell r="O2222">
            <v>0</v>
          </cell>
          <cell r="P2222">
            <v>3.9999999999999099E-2</v>
          </cell>
          <cell r="R2222" t="str">
            <v>Comp879</v>
          </cell>
        </row>
        <row r="2223">
          <cell r="A2223">
            <v>732</v>
          </cell>
          <cell r="B2223" t="str">
            <v>M</v>
          </cell>
          <cell r="C2223" t="str">
            <v>1.8.3.5.2.7</v>
          </cell>
          <cell r="D2223" t="str">
            <v xml:space="preserve">Tê de Redução c/ Bolsas JGS  em PVC-PBA ( 100 x 50)mm P/ Rede de Água 90G BBBB </v>
          </cell>
          <cell r="E2223" t="str">
            <v>un</v>
          </cell>
          <cell r="F2223">
            <v>2</v>
          </cell>
          <cell r="G2223">
            <v>11.35</v>
          </cell>
          <cell r="H2223">
            <v>22.7</v>
          </cell>
          <cell r="I2223">
            <v>11.31</v>
          </cell>
          <cell r="J2223">
            <v>22.62</v>
          </cell>
          <cell r="K2223">
            <v>0.04</v>
          </cell>
          <cell r="L2223" t="str">
            <v xml:space="preserve">   </v>
          </cell>
          <cell r="M2223">
            <v>1.0035000000000001</v>
          </cell>
          <cell r="N2223">
            <v>3.5000000000000001E-3</v>
          </cell>
          <cell r="O2223">
            <v>0</v>
          </cell>
          <cell r="P2223">
            <v>3.9999999999999099E-2</v>
          </cell>
          <cell r="R2223" t="str">
            <v>Comp879</v>
          </cell>
        </row>
        <row r="2224">
          <cell r="A2224">
            <v>873</v>
          </cell>
          <cell r="B2224" t="str">
            <v>M</v>
          </cell>
          <cell r="C2224" t="str">
            <v>1.8.4.5.2.7</v>
          </cell>
          <cell r="D2224" t="str">
            <v xml:space="preserve">Tê de Redução c/ Bolsas JGS  em PVC-PBA ( 100 x 50)mm P/ Rede de Água 90G BBBB </v>
          </cell>
          <cell r="E2224" t="str">
            <v>un</v>
          </cell>
          <cell r="F2224">
            <v>1</v>
          </cell>
          <cell r="G2224">
            <v>11.35</v>
          </cell>
          <cell r="H2224">
            <v>11.35</v>
          </cell>
          <cell r="I2224">
            <v>11.31</v>
          </cell>
          <cell r="J2224">
            <v>11.31</v>
          </cell>
          <cell r="K2224">
            <v>0.04</v>
          </cell>
          <cell r="L2224" t="str">
            <v xml:space="preserve">   </v>
          </cell>
          <cell r="M2224">
            <v>1.0035000000000001</v>
          </cell>
          <cell r="N2224">
            <v>3.5000000000000001E-3</v>
          </cell>
          <cell r="O2224">
            <v>0</v>
          </cell>
          <cell r="P2224">
            <v>3.9999999999999099E-2</v>
          </cell>
          <cell r="R2224" t="str">
            <v>Comp879</v>
          </cell>
        </row>
        <row r="2225">
          <cell r="A2225">
            <v>594</v>
          </cell>
          <cell r="B2225" t="str">
            <v>M</v>
          </cell>
          <cell r="C2225" t="str">
            <v>1.8.2.5.2.10</v>
          </cell>
          <cell r="D2225" t="str">
            <v>Tê de Redução c/ Bolsas JGS  em PVC-PBA ( 100 x 75)mm P/ Rede de Água 90G BBBB</v>
          </cell>
          <cell r="E2225" t="str">
            <v>un</v>
          </cell>
          <cell r="F2225">
            <v>1</v>
          </cell>
          <cell r="G2225">
            <v>12.4</v>
          </cell>
          <cell r="H2225">
            <v>12.4</v>
          </cell>
          <cell r="I2225">
            <v>12.36</v>
          </cell>
          <cell r="J2225">
            <v>12.36</v>
          </cell>
          <cell r="K2225">
            <v>0.04</v>
          </cell>
          <cell r="L2225" t="str">
            <v xml:space="preserve">   </v>
          </cell>
          <cell r="M2225">
            <v>1.0032000000000001</v>
          </cell>
          <cell r="N2225">
            <v>3.2000000000000002E-3</v>
          </cell>
          <cell r="O2225">
            <v>0</v>
          </cell>
          <cell r="P2225">
            <v>4.0000000000000903E-2</v>
          </cell>
          <cell r="R2225" t="str">
            <v>Comp880</v>
          </cell>
        </row>
        <row r="2226">
          <cell r="A2226">
            <v>733</v>
          </cell>
          <cell r="B2226" t="str">
            <v>M</v>
          </cell>
          <cell r="C2226" t="str">
            <v>1.8.3.5.2.8</v>
          </cell>
          <cell r="D2226" t="str">
            <v>Tê de Redução c/ Bolsas JGS  em PVC-PBA ( 100 x 75)mm P/ Rede de Água 90G BBBB</v>
          </cell>
          <cell r="E2226" t="str">
            <v>un</v>
          </cell>
          <cell r="F2226">
            <v>1</v>
          </cell>
          <cell r="G2226">
            <v>12.4</v>
          </cell>
          <cell r="H2226">
            <v>12.4</v>
          </cell>
          <cell r="I2226">
            <v>12.36</v>
          </cell>
          <cell r="J2226">
            <v>12.36</v>
          </cell>
          <cell r="K2226">
            <v>0.04</v>
          </cell>
          <cell r="L2226" t="str">
            <v xml:space="preserve">   </v>
          </cell>
          <cell r="M2226">
            <v>1.0032000000000001</v>
          </cell>
          <cell r="N2226">
            <v>3.2000000000000002E-3</v>
          </cell>
          <cell r="O2226">
            <v>0</v>
          </cell>
          <cell r="P2226">
            <v>4.0000000000000903E-2</v>
          </cell>
          <cell r="R2226" t="str">
            <v>Comp880</v>
          </cell>
        </row>
        <row r="2227">
          <cell r="A2227">
            <v>592</v>
          </cell>
          <cell r="B2227" t="str">
            <v>M</v>
          </cell>
          <cell r="C2227" t="str">
            <v>1.8.2.5.2.8</v>
          </cell>
          <cell r="D2227" t="str">
            <v>Tê de Redução c/ Bolsas JGS  em PVC-PBA ( 75 x 50)mm P/ Rede de Água 90G BBBB</v>
          </cell>
          <cell r="E2227" t="str">
            <v>un</v>
          </cell>
          <cell r="F2227">
            <v>11</v>
          </cell>
          <cell r="G2227">
            <v>6.2</v>
          </cell>
          <cell r="H2227">
            <v>68.2</v>
          </cell>
          <cell r="I2227">
            <v>6.25</v>
          </cell>
          <cell r="J2227">
            <v>68.75</v>
          </cell>
          <cell r="K2227">
            <v>-0.05</v>
          </cell>
          <cell r="L2227" t="str">
            <v xml:space="preserve">   </v>
          </cell>
          <cell r="M2227">
            <v>0.99199999999999999</v>
          </cell>
          <cell r="N2227">
            <v>-8.0000000000000002E-3</v>
          </cell>
          <cell r="O2227">
            <v>0</v>
          </cell>
          <cell r="P2227" t="str">
            <v xml:space="preserve">   </v>
          </cell>
          <cell r="R2227" t="str">
            <v>Comp878</v>
          </cell>
        </row>
        <row r="2228">
          <cell r="A2228">
            <v>731</v>
          </cell>
          <cell r="B2228" t="str">
            <v>M</v>
          </cell>
          <cell r="C2228" t="str">
            <v>1.8.3.5.2.6</v>
          </cell>
          <cell r="D2228" t="str">
            <v>Tê de Redução c/ Bolsas JGS  em PVC-PBA ( 75 x 50)mm P/ Rede de Água 90G BBBB</v>
          </cell>
          <cell r="E2228" t="str">
            <v>un</v>
          </cell>
          <cell r="F2228">
            <v>1</v>
          </cell>
          <cell r="G2228">
            <v>6.2</v>
          </cell>
          <cell r="H2228">
            <v>6.2</v>
          </cell>
          <cell r="I2228">
            <v>6.25</v>
          </cell>
          <cell r="J2228">
            <v>6.25</v>
          </cell>
          <cell r="K2228">
            <v>-0.05</v>
          </cell>
          <cell r="L2228" t="str">
            <v xml:space="preserve">   </v>
          </cell>
          <cell r="M2228">
            <v>0.99199999999999999</v>
          </cell>
          <cell r="N2228">
            <v>-8.0000000000000002E-3</v>
          </cell>
          <cell r="O2228">
            <v>0</v>
          </cell>
          <cell r="P2228" t="str">
            <v xml:space="preserve">   </v>
          </cell>
          <cell r="R2228" t="str">
            <v>Comp878</v>
          </cell>
        </row>
        <row r="2229">
          <cell r="A2229">
            <v>872</v>
          </cell>
          <cell r="B2229" t="str">
            <v>M</v>
          </cell>
          <cell r="C2229" t="str">
            <v>1.8.4.5.2.6</v>
          </cell>
          <cell r="D2229" t="str">
            <v>Tê de Redução c/ Bolsas JGS  em PVC-PBA ( 75 x 50)mm P/ Rede de Água 90G BBBB</v>
          </cell>
          <cell r="E2229" t="str">
            <v>un</v>
          </cell>
          <cell r="F2229">
            <v>2</v>
          </cell>
          <cell r="G2229">
            <v>6.2</v>
          </cell>
          <cell r="H2229">
            <v>12.4</v>
          </cell>
          <cell r="I2229">
            <v>6.25</v>
          </cell>
          <cell r="J2229">
            <v>12.5</v>
          </cell>
          <cell r="K2229">
            <v>-0.05</v>
          </cell>
          <cell r="L2229" t="str">
            <v xml:space="preserve">   </v>
          </cell>
          <cell r="M2229">
            <v>0.99199999999999999</v>
          </cell>
          <cell r="N2229">
            <v>-8.0000000000000002E-3</v>
          </cell>
          <cell r="O2229">
            <v>0</v>
          </cell>
          <cell r="P2229" t="str">
            <v xml:space="preserve">   </v>
          </cell>
          <cell r="R2229" t="str">
            <v>Comp878</v>
          </cell>
        </row>
        <row r="2230">
          <cell r="A2230">
            <v>527</v>
          </cell>
          <cell r="B2230" t="str">
            <v>M</v>
          </cell>
          <cell r="C2230" t="str">
            <v>1.8.2.4.2.5</v>
          </cell>
          <cell r="D2230" t="str">
            <v>Tê de Redução C/Bolsas JGS FºFº DN (150 x 100)mm Inclusive anel de borracha</v>
          </cell>
          <cell r="E2230" t="str">
            <v>pç</v>
          </cell>
          <cell r="F2230">
            <v>1</v>
          </cell>
          <cell r="G2230">
            <v>80.98</v>
          </cell>
          <cell r="H2230">
            <v>80.98</v>
          </cell>
          <cell r="I2230">
            <v>80.959999999999994</v>
          </cell>
          <cell r="J2230">
            <v>80.959999999999994</v>
          </cell>
          <cell r="K2230">
            <v>0.02</v>
          </cell>
          <cell r="L2230" t="str">
            <v xml:space="preserve">   </v>
          </cell>
          <cell r="M2230">
            <v>1.0002</v>
          </cell>
          <cell r="N2230">
            <v>2.0000000000000001E-4</v>
          </cell>
          <cell r="O2230">
            <v>0</v>
          </cell>
          <cell r="P2230">
            <v>2.0000000000010201E-2</v>
          </cell>
          <cell r="R2230" t="str">
            <v>Comp866</v>
          </cell>
        </row>
        <row r="2231">
          <cell r="A2231">
            <v>830</v>
          </cell>
          <cell r="B2231" t="str">
            <v>M</v>
          </cell>
          <cell r="C2231" t="str">
            <v>1.8.4.4.2.5</v>
          </cell>
          <cell r="D2231" t="str">
            <v>Tê de Redução C/Bolsas JGS FºFº DN (150 x 100)mm Inclusive anel de borracha</v>
          </cell>
          <cell r="E2231" t="str">
            <v>pç</v>
          </cell>
          <cell r="F2231">
            <v>1</v>
          </cell>
          <cell r="G2231">
            <v>80.98</v>
          </cell>
          <cell r="H2231">
            <v>80.98</v>
          </cell>
          <cell r="I2231">
            <v>80.959999999999994</v>
          </cell>
          <cell r="J2231">
            <v>80.959999999999994</v>
          </cell>
          <cell r="K2231">
            <v>0.02</v>
          </cell>
          <cell r="L2231" t="str">
            <v xml:space="preserve">   </v>
          </cell>
          <cell r="M2231">
            <v>1.0002</v>
          </cell>
          <cell r="N2231">
            <v>2.0000000000000001E-4</v>
          </cell>
          <cell r="O2231">
            <v>0</v>
          </cell>
          <cell r="P2231">
            <v>2.0000000000010201E-2</v>
          </cell>
          <cell r="R2231" t="str">
            <v>Comp866</v>
          </cell>
        </row>
        <row r="2232">
          <cell r="A2232">
            <v>528</v>
          </cell>
          <cell r="B2232" t="str">
            <v>M</v>
          </cell>
          <cell r="C2232" t="str">
            <v>1.8.2.4.2.6</v>
          </cell>
          <cell r="D2232" t="str">
            <v>Tê de Redução C/Bolsas JGS FºFº DN (200 x 100)mm Inclusive anel de borracha</v>
          </cell>
          <cell r="E2232" t="str">
            <v>pç</v>
          </cell>
          <cell r="F2232">
            <v>1</v>
          </cell>
          <cell r="G2232">
            <v>98.06</v>
          </cell>
          <cell r="H2232">
            <v>98.06</v>
          </cell>
          <cell r="I2232">
            <v>98.14</v>
          </cell>
          <cell r="J2232">
            <v>98.14</v>
          </cell>
          <cell r="K2232">
            <v>-0.08</v>
          </cell>
          <cell r="L2232" t="str">
            <v xml:space="preserve">   </v>
          </cell>
          <cell r="M2232">
            <v>0.99919999999999998</v>
          </cell>
          <cell r="N2232">
            <v>-8.0000000000000004E-4</v>
          </cell>
          <cell r="O2232">
            <v>0</v>
          </cell>
          <cell r="P2232" t="str">
            <v xml:space="preserve">   </v>
          </cell>
          <cell r="R2232" t="str">
            <v>Comp868</v>
          </cell>
        </row>
        <row r="2233">
          <cell r="A2233">
            <v>529</v>
          </cell>
          <cell r="B2233" t="str">
            <v>M</v>
          </cell>
          <cell r="C2233" t="str">
            <v>1.8.2.4.2.7</v>
          </cell>
          <cell r="D2233" t="str">
            <v>Tê de Redução C/Bolsas JGS FºFº DN (250 x 100)mm Inclusive anel de borracha</v>
          </cell>
          <cell r="E2233" t="str">
            <v>pç</v>
          </cell>
          <cell r="F2233">
            <v>2</v>
          </cell>
          <cell r="G2233">
            <v>121.42</v>
          </cell>
          <cell r="H2233">
            <v>242.84</v>
          </cell>
          <cell r="I2233">
            <v>121.44</v>
          </cell>
          <cell r="J2233">
            <v>242.88</v>
          </cell>
          <cell r="K2233">
            <v>-0.02</v>
          </cell>
          <cell r="L2233" t="str">
            <v xml:space="preserve">   </v>
          </cell>
          <cell r="M2233">
            <v>0.99980000000000002</v>
          </cell>
          <cell r="N2233">
            <v>-2.0000000000000001E-4</v>
          </cell>
          <cell r="O2233">
            <v>0</v>
          </cell>
          <cell r="P2233" t="str">
            <v xml:space="preserve">   </v>
          </cell>
          <cell r="R2233" t="str">
            <v>Comp870</v>
          </cell>
        </row>
        <row r="2234">
          <cell r="A2234">
            <v>1502</v>
          </cell>
          <cell r="B2234" t="str">
            <v>M</v>
          </cell>
          <cell r="C2234" t="str">
            <v>1.14.5.16</v>
          </cell>
          <cell r="D2234" t="str">
            <v>Tê em PVC PBA JE cl20 DN 75</v>
          </cell>
          <cell r="E2234" t="str">
            <v>pç</v>
          </cell>
          <cell r="F2234">
            <v>3</v>
          </cell>
          <cell r="G2234">
            <v>7.57</v>
          </cell>
          <cell r="H2234">
            <v>22.71</v>
          </cell>
          <cell r="I2234">
            <v>7.52</v>
          </cell>
          <cell r="J2234">
            <v>22.56</v>
          </cell>
          <cell r="K2234">
            <v>0.05</v>
          </cell>
          <cell r="L2234" t="str">
            <v xml:space="preserve">   </v>
          </cell>
          <cell r="M2234">
            <v>1.0065999999999999</v>
          </cell>
          <cell r="N2234">
            <v>6.6E-3</v>
          </cell>
          <cell r="O2234">
            <v>0</v>
          </cell>
          <cell r="P2234">
            <v>5.0000000000000697E-2</v>
          </cell>
          <cell r="R2234" t="str">
            <v>Comp877</v>
          </cell>
        </row>
        <row r="2235">
          <cell r="A2235">
            <v>426</v>
          </cell>
          <cell r="B2235" t="str">
            <v>M</v>
          </cell>
          <cell r="C2235" t="str">
            <v>1.8.1.6.2</v>
          </cell>
          <cell r="D2235" t="str">
            <v>Te FoFo c/ bolsas e flange JMF PN 10 DN 400x100 136,000kg</v>
          </cell>
          <cell r="E2235" t="str">
            <v>pc</v>
          </cell>
          <cell r="F2235">
            <v>3</v>
          </cell>
          <cell r="G2235">
            <v>986.28</v>
          </cell>
          <cell r="H2235">
            <v>2958.84</v>
          </cell>
          <cell r="I2235">
            <v>986.22</v>
          </cell>
          <cell r="J2235">
            <v>2958.66</v>
          </cell>
          <cell r="K2235">
            <v>0.06</v>
          </cell>
          <cell r="L2235" t="str">
            <v xml:space="preserve">   </v>
          </cell>
          <cell r="M2235">
            <v>1.0001</v>
          </cell>
          <cell r="N2235">
            <v>1E-4</v>
          </cell>
          <cell r="O2235">
            <v>0</v>
          </cell>
          <cell r="P2235">
            <v>5.9999999999945403E-2</v>
          </cell>
          <cell r="R2235" t="str">
            <v>Comp857</v>
          </cell>
        </row>
        <row r="2236">
          <cell r="A2236">
            <v>427</v>
          </cell>
          <cell r="B2236" t="str">
            <v>M</v>
          </cell>
          <cell r="C2236" t="str">
            <v>1.8.1.6.3</v>
          </cell>
          <cell r="D2236" t="str">
            <v>Te FoFo c/ bolsas e flange JMF PN 10 DN 400x200 175,000kg</v>
          </cell>
          <cell r="E2236" t="str">
            <v>pc</v>
          </cell>
          <cell r="F2236">
            <v>3</v>
          </cell>
          <cell r="G2236">
            <v>1144.51</v>
          </cell>
          <cell r="H2236">
            <v>3433.53</v>
          </cell>
          <cell r="I2236">
            <v>1145.17</v>
          </cell>
          <cell r="J2236">
            <v>3435.51</v>
          </cell>
          <cell r="K2236">
            <v>-0.66</v>
          </cell>
          <cell r="L2236" t="str">
            <v xml:space="preserve">   </v>
          </cell>
          <cell r="M2236">
            <v>0.99939999999999996</v>
          </cell>
          <cell r="N2236">
            <v>-5.9999999999999995E-4</v>
          </cell>
          <cell r="O2236">
            <v>0</v>
          </cell>
          <cell r="P2236" t="str">
            <v xml:space="preserve">   </v>
          </cell>
          <cell r="R2236" t="str">
            <v>Comp858</v>
          </cell>
        </row>
        <row r="2237">
          <cell r="A2237">
            <v>428</v>
          </cell>
          <cell r="B2237" t="str">
            <v>M</v>
          </cell>
          <cell r="C2237" t="str">
            <v>1.8.1.6.4</v>
          </cell>
          <cell r="D2237" t="str">
            <v>Te FoFo c/ bolsas e flange JMF PN 10 DN 400x300 182,00kg</v>
          </cell>
          <cell r="E2237" t="str">
            <v>pc</v>
          </cell>
          <cell r="F2237">
            <v>1</v>
          </cell>
          <cell r="G2237">
            <v>1318.59</v>
          </cell>
          <cell r="H2237">
            <v>1318.59</v>
          </cell>
          <cell r="I2237">
            <v>1318.57</v>
          </cell>
          <cell r="J2237">
            <v>1318.57</v>
          </cell>
          <cell r="K2237">
            <v>0.02</v>
          </cell>
          <cell r="L2237" t="str">
            <v xml:space="preserve">   </v>
          </cell>
          <cell r="M2237">
            <v>1</v>
          </cell>
          <cell r="N2237">
            <v>0</v>
          </cell>
          <cell r="O2237">
            <v>0</v>
          </cell>
          <cell r="P2237">
            <v>1.99999999999818E-2</v>
          </cell>
          <cell r="R2237" t="str">
            <v>Comp859</v>
          </cell>
        </row>
        <row r="2238">
          <cell r="A2238">
            <v>429</v>
          </cell>
          <cell r="B2238" t="str">
            <v>M</v>
          </cell>
          <cell r="C2238" t="str">
            <v>1.8.1.6.5</v>
          </cell>
          <cell r="D2238" t="str">
            <v>Te FoFo c/ bolsas e flange PN 10 DN 300  101,500kg</v>
          </cell>
          <cell r="E2238" t="str">
            <v>pç</v>
          </cell>
          <cell r="F2238">
            <v>2</v>
          </cell>
          <cell r="G2238">
            <v>500.31</v>
          </cell>
          <cell r="H2238">
            <v>1000.62</v>
          </cell>
          <cell r="I2238">
            <v>500.59</v>
          </cell>
          <cell r="J2238">
            <v>1001.18</v>
          </cell>
          <cell r="K2238">
            <v>-0.28000000000000003</v>
          </cell>
          <cell r="L2238" t="str">
            <v xml:space="preserve">   </v>
          </cell>
          <cell r="M2238">
            <v>0.99939999999999996</v>
          </cell>
          <cell r="N2238">
            <v>-5.9999999999999995E-4</v>
          </cell>
          <cell r="O2238">
            <v>0</v>
          </cell>
          <cell r="P2238" t="str">
            <v xml:space="preserve">   </v>
          </cell>
          <cell r="R2238" t="str">
            <v>Comp856</v>
          </cell>
        </row>
        <row r="2239">
          <cell r="A2239">
            <v>4221</v>
          </cell>
          <cell r="B2239" t="str">
            <v>M</v>
          </cell>
          <cell r="C2239" t="str">
            <v>2.10.7.2.2.2</v>
          </cell>
          <cell r="D2239" t="str">
            <v>Te fofo c/bolsas PN 10 DN (300x200)mm</v>
          </cell>
          <cell r="E2239" t="str">
            <v>pc</v>
          </cell>
          <cell r="F2239">
            <v>16</v>
          </cell>
          <cell r="G2239">
            <v>210.95</v>
          </cell>
          <cell r="H2239">
            <v>3375.2</v>
          </cell>
          <cell r="I2239">
            <v>211</v>
          </cell>
          <cell r="J2239">
            <v>3376</v>
          </cell>
          <cell r="K2239">
            <v>-0.05</v>
          </cell>
          <cell r="L2239" t="str">
            <v xml:space="preserve">   </v>
          </cell>
          <cell r="M2239">
            <v>0.99980000000000002</v>
          </cell>
          <cell r="N2239">
            <v>-2.0000000000000001E-4</v>
          </cell>
          <cell r="O2239">
            <v>0</v>
          </cell>
          <cell r="P2239" t="str">
            <v xml:space="preserve">   </v>
          </cell>
          <cell r="R2239" t="str">
            <v>Comp872</v>
          </cell>
        </row>
        <row r="2240">
          <cell r="A2240">
            <v>4222</v>
          </cell>
          <cell r="B2240" t="str">
            <v>M</v>
          </cell>
          <cell r="C2240" t="str">
            <v>2.10.7.2.2.3</v>
          </cell>
          <cell r="D2240" t="str">
            <v>Te fofo c/bolsas PN 10 DN (400x300)mm</v>
          </cell>
          <cell r="E2240" t="str">
            <v>pc</v>
          </cell>
          <cell r="F2240">
            <v>2</v>
          </cell>
          <cell r="G2240">
            <v>403.05</v>
          </cell>
          <cell r="H2240">
            <v>806.1</v>
          </cell>
          <cell r="I2240">
            <v>403.44</v>
          </cell>
          <cell r="J2240">
            <v>806.88</v>
          </cell>
          <cell r="K2240">
            <v>-0.39</v>
          </cell>
          <cell r="L2240" t="str">
            <v xml:space="preserve">   </v>
          </cell>
          <cell r="M2240">
            <v>0.999</v>
          </cell>
          <cell r="N2240">
            <v>-1E-3</v>
          </cell>
          <cell r="O2240">
            <v>0</v>
          </cell>
          <cell r="P2240" t="str">
            <v xml:space="preserve">   </v>
          </cell>
          <cell r="R2240" t="str">
            <v>Comp873</v>
          </cell>
        </row>
        <row r="2241">
          <cell r="A2241">
            <v>4215</v>
          </cell>
          <cell r="B2241" t="str">
            <v>M</v>
          </cell>
          <cell r="C2241" t="str">
            <v>2.10.7.2.1.9</v>
          </cell>
          <cell r="D2241" t="str">
            <v>Te fofo c/flanges PN 10 DN 200mm</v>
          </cell>
          <cell r="E2241" t="str">
            <v>pc</v>
          </cell>
          <cell r="F2241">
            <v>20</v>
          </cell>
          <cell r="G2241">
            <v>325.68</v>
          </cell>
          <cell r="H2241">
            <v>6513.6</v>
          </cell>
          <cell r="I2241">
            <v>325</v>
          </cell>
          <cell r="J2241">
            <v>6500</v>
          </cell>
          <cell r="K2241">
            <v>0.68</v>
          </cell>
          <cell r="L2241" t="str">
            <v xml:space="preserve">   </v>
          </cell>
          <cell r="M2241">
            <v>1.0021</v>
          </cell>
          <cell r="N2241">
            <v>2.0999999999999999E-3</v>
          </cell>
          <cell r="O2241">
            <v>0</v>
          </cell>
          <cell r="P2241">
            <v>0.68000000000000704</v>
          </cell>
          <cell r="R2241" t="str">
            <v>Comp846</v>
          </cell>
        </row>
        <row r="2242">
          <cell r="A2242">
            <v>1418</v>
          </cell>
          <cell r="B2242" t="str">
            <v>M</v>
          </cell>
          <cell r="C2242" t="str">
            <v>1.13.5.15</v>
          </cell>
          <cell r="D2242" t="str">
            <v>Tê FoFo JGS DN 150 30,800 kg</v>
          </cell>
          <cell r="E2242" t="str">
            <v>pç</v>
          </cell>
          <cell r="F2242">
            <v>2</v>
          </cell>
          <cell r="G2242">
            <v>90.53</v>
          </cell>
          <cell r="H2242">
            <v>181.06</v>
          </cell>
          <cell r="I2242">
            <v>90.78</v>
          </cell>
          <cell r="J2242">
            <v>181.56</v>
          </cell>
          <cell r="K2242">
            <v>-0.25</v>
          </cell>
          <cell r="L2242" t="str">
            <v xml:space="preserve">   </v>
          </cell>
          <cell r="M2242">
            <v>0.99719999999999998</v>
          </cell>
          <cell r="N2242">
            <v>-2.8E-3</v>
          </cell>
          <cell r="O2242">
            <v>0</v>
          </cell>
          <cell r="P2242" t="str">
            <v xml:space="preserve">   </v>
          </cell>
          <cell r="R2242" t="str">
            <v>Comp861</v>
          </cell>
        </row>
        <row r="2243">
          <cell r="A2243">
            <v>1419</v>
          </cell>
          <cell r="B2243" t="str">
            <v>M</v>
          </cell>
          <cell r="C2243" t="str">
            <v>1.13.5.16</v>
          </cell>
          <cell r="D2243" t="str">
            <v>Tê FoFo JGS DN 150x100 26,000 kg</v>
          </cell>
          <cell r="E2243" t="str">
            <v>pç</v>
          </cell>
          <cell r="F2243">
            <v>1</v>
          </cell>
          <cell r="G2243">
            <v>80.98</v>
          </cell>
          <cell r="H2243">
            <v>80.98</v>
          </cell>
          <cell r="I2243">
            <v>80.959999999999994</v>
          </cell>
          <cell r="J2243">
            <v>80.959999999999994</v>
          </cell>
          <cell r="K2243">
            <v>0.02</v>
          </cell>
          <cell r="L2243" t="str">
            <v xml:space="preserve">   </v>
          </cell>
          <cell r="M2243">
            <v>1.0002</v>
          </cell>
          <cell r="N2243">
            <v>2.0000000000000001E-4</v>
          </cell>
          <cell r="O2243">
            <v>0</v>
          </cell>
          <cell r="P2243">
            <v>2.0000000000010201E-2</v>
          </cell>
          <cell r="R2243" t="str">
            <v>Comp867</v>
          </cell>
        </row>
        <row r="2244">
          <cell r="A2244">
            <v>1420</v>
          </cell>
          <cell r="B2244" t="str">
            <v>M</v>
          </cell>
          <cell r="C2244" t="str">
            <v>1.13.5.17</v>
          </cell>
          <cell r="D2244" t="str">
            <v>Tê FoFo JGS DN 200x100 36,700 kg</v>
          </cell>
          <cell r="E2244" t="str">
            <v>pç</v>
          </cell>
          <cell r="F2244">
            <v>1</v>
          </cell>
          <cell r="G2244">
            <v>98.06</v>
          </cell>
          <cell r="H2244">
            <v>98.06</v>
          </cell>
          <cell r="I2244">
            <v>98.14</v>
          </cell>
          <cell r="J2244">
            <v>98.14</v>
          </cell>
          <cell r="K2244">
            <v>-0.08</v>
          </cell>
          <cell r="L2244" t="str">
            <v xml:space="preserve">   </v>
          </cell>
          <cell r="M2244">
            <v>0.99919999999999998</v>
          </cell>
          <cell r="N2244">
            <v>-8.0000000000000004E-4</v>
          </cell>
          <cell r="O2244">
            <v>0</v>
          </cell>
          <cell r="P2244" t="str">
            <v xml:space="preserve">   </v>
          </cell>
          <cell r="R2244" t="str">
            <v>Comp869</v>
          </cell>
        </row>
        <row r="2245">
          <cell r="A2245">
            <v>1421</v>
          </cell>
          <cell r="B2245" t="str">
            <v>M</v>
          </cell>
          <cell r="C2245" t="str">
            <v>1.13.5.18</v>
          </cell>
          <cell r="D2245" t="str">
            <v>Tê FoFo JGS DN 300x200 76,600 kg</v>
          </cell>
          <cell r="E2245" t="str">
            <v>pç</v>
          </cell>
          <cell r="F2245">
            <v>1</v>
          </cell>
          <cell r="G2245">
            <v>210.95</v>
          </cell>
          <cell r="H2245">
            <v>210.95</v>
          </cell>
          <cell r="I2245">
            <v>211</v>
          </cell>
          <cell r="J2245">
            <v>211</v>
          </cell>
          <cell r="K2245">
            <v>-0.05</v>
          </cell>
          <cell r="L2245" t="str">
            <v xml:space="preserve">   </v>
          </cell>
          <cell r="M2245">
            <v>0.99980000000000002</v>
          </cell>
          <cell r="N2245">
            <v>-2.0000000000000001E-4</v>
          </cell>
          <cell r="O2245">
            <v>0</v>
          </cell>
          <cell r="P2245" t="str">
            <v xml:space="preserve">   </v>
          </cell>
          <cell r="R2245" t="str">
            <v>Comp871</v>
          </cell>
        </row>
        <row r="2246">
          <cell r="A2246">
            <v>597</v>
          </cell>
          <cell r="B2246" t="str">
            <v>M</v>
          </cell>
          <cell r="C2246" t="str">
            <v>1.8.2.5.2.13</v>
          </cell>
          <cell r="D2246" t="str">
            <v>Tê PVC-PBA (NBR 10351) P/ Rede de Água 90G BBB DN 100mm</v>
          </cell>
          <cell r="E2246" t="str">
            <v>un</v>
          </cell>
          <cell r="F2246">
            <v>1</v>
          </cell>
          <cell r="G2246">
            <v>13.91</v>
          </cell>
          <cell r="H2246">
            <v>13.91</v>
          </cell>
          <cell r="I2246">
            <v>13.96</v>
          </cell>
          <cell r="J2246">
            <v>13.96</v>
          </cell>
          <cell r="K2246">
            <v>-0.05</v>
          </cell>
          <cell r="L2246" t="str">
            <v xml:space="preserve">   </v>
          </cell>
          <cell r="M2246">
            <v>0.99639999999999995</v>
          </cell>
          <cell r="N2246">
            <v>-3.5999999999999999E-3</v>
          </cell>
          <cell r="O2246">
            <v>0</v>
          </cell>
          <cell r="P2246" t="str">
            <v xml:space="preserve">   </v>
          </cell>
          <cell r="R2246" t="str">
            <v>Comp876</v>
          </cell>
        </row>
        <row r="2247">
          <cell r="A2247">
            <v>595</v>
          </cell>
          <cell r="B2247" t="str">
            <v>M</v>
          </cell>
          <cell r="C2247" t="str">
            <v>1.8.2.5.2.11</v>
          </cell>
          <cell r="D2247" t="str">
            <v>Tê PVC-PBA (NBR 10351) P/ Rede de Água 90G BBB DN 50mm</v>
          </cell>
          <cell r="E2247" t="str">
            <v>un</v>
          </cell>
          <cell r="F2247">
            <v>25</v>
          </cell>
          <cell r="G2247">
            <v>3.02</v>
          </cell>
          <cell r="H2247">
            <v>75.5</v>
          </cell>
          <cell r="I2247">
            <v>3</v>
          </cell>
          <cell r="J2247">
            <v>75</v>
          </cell>
          <cell r="K2247">
            <v>0.02</v>
          </cell>
          <cell r="L2247" t="str">
            <v xml:space="preserve">   </v>
          </cell>
          <cell r="M2247">
            <v>1.0066999999999999</v>
          </cell>
          <cell r="N2247">
            <v>6.7000000000000002E-3</v>
          </cell>
          <cell r="O2247">
            <v>0</v>
          </cell>
          <cell r="P2247">
            <v>0.02</v>
          </cell>
          <cell r="R2247" t="str">
            <v>Comp874</v>
          </cell>
        </row>
        <row r="2248">
          <cell r="A2248">
            <v>734</v>
          </cell>
          <cell r="B2248" t="str">
            <v>M</v>
          </cell>
          <cell r="C2248" t="str">
            <v>1.8.3.5.2.9</v>
          </cell>
          <cell r="D2248" t="str">
            <v>Tê PVC-PBA (NBR 10351) P/ Rede de Água 90G BBB DN 50mm</v>
          </cell>
          <cell r="E2248" t="str">
            <v>un</v>
          </cell>
          <cell r="F2248">
            <v>18</v>
          </cell>
          <cell r="G2248">
            <v>3.02</v>
          </cell>
          <cell r="H2248">
            <v>54.36</v>
          </cell>
          <cell r="I2248">
            <v>3</v>
          </cell>
          <cell r="J2248">
            <v>54</v>
          </cell>
          <cell r="K2248">
            <v>0.02</v>
          </cell>
          <cell r="L2248" t="str">
            <v xml:space="preserve">   </v>
          </cell>
          <cell r="M2248">
            <v>1.0066999999999999</v>
          </cell>
          <cell r="N2248">
            <v>6.7000000000000002E-3</v>
          </cell>
          <cell r="O2248">
            <v>0</v>
          </cell>
          <cell r="P2248">
            <v>0.02</v>
          </cell>
          <cell r="R2248" t="str">
            <v>Comp874</v>
          </cell>
        </row>
        <row r="2249">
          <cell r="A2249">
            <v>874</v>
          </cell>
          <cell r="B2249" t="str">
            <v>M</v>
          </cell>
          <cell r="C2249" t="str">
            <v>1.8.4.5.2.8</v>
          </cell>
          <cell r="D2249" t="str">
            <v>Tê PVC-PBA (NBR 10351) P/ Rede de Água 90G BBB DN 50mm</v>
          </cell>
          <cell r="E2249" t="str">
            <v>un</v>
          </cell>
          <cell r="F2249">
            <v>21</v>
          </cell>
          <cell r="G2249">
            <v>3.02</v>
          </cell>
          <cell r="H2249">
            <v>63.42</v>
          </cell>
          <cell r="I2249">
            <v>3</v>
          </cell>
          <cell r="J2249">
            <v>63</v>
          </cell>
          <cell r="K2249">
            <v>0.02</v>
          </cell>
          <cell r="L2249" t="str">
            <v xml:space="preserve">   </v>
          </cell>
          <cell r="M2249">
            <v>1.0066999999999999</v>
          </cell>
          <cell r="N2249">
            <v>6.7000000000000002E-3</v>
          </cell>
          <cell r="O2249">
            <v>0</v>
          </cell>
          <cell r="P2249">
            <v>0.02</v>
          </cell>
          <cell r="R2249" t="str">
            <v>Comp874</v>
          </cell>
        </row>
        <row r="2250">
          <cell r="A2250">
            <v>596</v>
          </cell>
          <cell r="B2250" t="str">
            <v>M</v>
          </cell>
          <cell r="C2250" t="str">
            <v>1.8.2.5.2.12</v>
          </cell>
          <cell r="D2250" t="str">
            <v>Tê PVC-PBA (NBR 10351) P/ Rede de Água 90G BBB DN 75mm</v>
          </cell>
          <cell r="E2250" t="str">
            <v>un</v>
          </cell>
          <cell r="F2250">
            <v>4</v>
          </cell>
          <cell r="G2250">
            <v>7.57</v>
          </cell>
          <cell r="H2250">
            <v>30.28</v>
          </cell>
          <cell r="I2250">
            <v>7.52</v>
          </cell>
          <cell r="J2250">
            <v>30.08</v>
          </cell>
          <cell r="K2250">
            <v>0.05</v>
          </cell>
          <cell r="L2250" t="str">
            <v xml:space="preserve">   </v>
          </cell>
          <cell r="M2250">
            <v>1.0065999999999999</v>
          </cell>
          <cell r="N2250">
            <v>6.6E-3</v>
          </cell>
          <cell r="O2250">
            <v>0</v>
          </cell>
          <cell r="P2250">
            <v>5.0000000000000697E-2</v>
          </cell>
          <cell r="R2250" t="str">
            <v>Comp875</v>
          </cell>
        </row>
        <row r="2251">
          <cell r="A2251">
            <v>278</v>
          </cell>
          <cell r="B2251" t="str">
            <v>M</v>
          </cell>
          <cell r="C2251" t="str">
            <v>1.5.5.1.24</v>
          </cell>
          <cell r="D2251" t="str">
            <v>Te rd aço c/  flanges DN 1000 x 500 (peça especial)</v>
          </cell>
          <cell r="E2251" t="str">
            <v>pc</v>
          </cell>
          <cell r="F2251">
            <v>4</v>
          </cell>
          <cell r="G2251">
            <v>10153.200000000001</v>
          </cell>
          <cell r="H2251">
            <v>40612.800000000003</v>
          </cell>
          <cell r="I2251">
            <v>10150</v>
          </cell>
          <cell r="J2251">
            <v>40600</v>
          </cell>
          <cell r="K2251">
            <v>3.2</v>
          </cell>
          <cell r="L2251" t="str">
            <v xml:space="preserve">   </v>
          </cell>
          <cell r="M2251">
            <v>1.0003</v>
          </cell>
          <cell r="N2251">
            <v>2.9999999999999997E-4</v>
          </cell>
          <cell r="O2251">
            <v>0</v>
          </cell>
          <cell r="P2251">
            <v>3.2000000000007298</v>
          </cell>
          <cell r="R2251" t="str">
            <v>Comp843</v>
          </cell>
        </row>
        <row r="2252">
          <cell r="A2252">
            <v>270</v>
          </cell>
          <cell r="B2252" t="str">
            <v>M</v>
          </cell>
          <cell r="C2252" t="str">
            <v>1.5.5.1.16</v>
          </cell>
          <cell r="D2252" t="str">
            <v xml:space="preserve">Te redução aço c/  flanges DN 500 x 400 </v>
          </cell>
          <cell r="E2252" t="str">
            <v>pc</v>
          </cell>
          <cell r="F2252">
            <v>8</v>
          </cell>
          <cell r="G2252">
            <v>2028.13</v>
          </cell>
          <cell r="H2252">
            <v>16225.04</v>
          </cell>
          <cell r="I2252">
            <v>2028.78</v>
          </cell>
          <cell r="J2252">
            <v>16230.24</v>
          </cell>
          <cell r="K2252">
            <v>-0.65</v>
          </cell>
          <cell r="L2252" t="str">
            <v xml:space="preserve">   </v>
          </cell>
          <cell r="M2252">
            <v>0.99970000000000003</v>
          </cell>
          <cell r="N2252">
            <v>-2.9999999999999997E-4</v>
          </cell>
          <cell r="O2252">
            <v>0</v>
          </cell>
          <cell r="P2252" t="str">
            <v xml:space="preserve">   </v>
          </cell>
          <cell r="R2252" t="str">
            <v>Comp838</v>
          </cell>
        </row>
        <row r="2253">
          <cell r="A2253">
            <v>262</v>
          </cell>
          <cell r="B2253" t="str">
            <v>M</v>
          </cell>
          <cell r="C2253" t="str">
            <v>1.5.5.1.8</v>
          </cell>
          <cell r="D2253" t="str">
            <v xml:space="preserve">Te redução aço c/  flanges DN 600 x 500 </v>
          </cell>
          <cell r="E2253" t="str">
            <v>pc</v>
          </cell>
          <cell r="F2253">
            <v>4</v>
          </cell>
          <cell r="G2253">
            <v>2891.82</v>
          </cell>
          <cell r="H2253">
            <v>11567.28</v>
          </cell>
          <cell r="I2253">
            <v>2895.78</v>
          </cell>
          <cell r="J2253">
            <v>11583.12</v>
          </cell>
          <cell r="K2253">
            <v>-3.96</v>
          </cell>
          <cell r="L2253" t="str">
            <v xml:space="preserve">   </v>
          </cell>
          <cell r="M2253">
            <v>0.99860000000000004</v>
          </cell>
          <cell r="N2253">
            <v>-1.4E-3</v>
          </cell>
          <cell r="O2253">
            <v>0</v>
          </cell>
          <cell r="P2253" t="str">
            <v xml:space="preserve">   </v>
          </cell>
          <cell r="R2253" t="str">
            <v>Comp841</v>
          </cell>
        </row>
        <row r="2254">
          <cell r="A2254">
            <v>2421</v>
          </cell>
          <cell r="B2254" t="str">
            <v>M</v>
          </cell>
          <cell r="C2254" t="str">
            <v>2.3.5.12.10</v>
          </cell>
          <cell r="D2254" t="str">
            <v>Toco c/ Flanges FoFo PN 10, DN 100mm L=0,25m</v>
          </cell>
          <cell r="E2254" t="str">
            <v>pç</v>
          </cell>
          <cell r="F2254">
            <v>1</v>
          </cell>
          <cell r="G2254">
            <v>124.32</v>
          </cell>
          <cell r="H2254">
            <v>124.32</v>
          </cell>
          <cell r="I2254">
            <v>124.88</v>
          </cell>
          <cell r="J2254">
            <v>124.88</v>
          </cell>
          <cell r="K2254">
            <v>-0.56000000000000005</v>
          </cell>
          <cell r="L2254" t="str">
            <v xml:space="preserve">   </v>
          </cell>
          <cell r="M2254">
            <v>0.99550000000000005</v>
          </cell>
          <cell r="N2254">
            <v>-4.4999999999999997E-3</v>
          </cell>
          <cell r="O2254">
            <v>0</v>
          </cell>
          <cell r="P2254" t="str">
            <v xml:space="preserve">   </v>
          </cell>
          <cell r="R2254" t="str">
            <v>Comp881</v>
          </cell>
        </row>
        <row r="2255">
          <cell r="A2255">
            <v>2717</v>
          </cell>
          <cell r="B2255" t="str">
            <v>M</v>
          </cell>
          <cell r="C2255" t="str">
            <v>2.4.5.12.10</v>
          </cell>
          <cell r="D2255" t="str">
            <v>Toco c/ Flanges FoFo PN 10, DN 100mm L=0,25m</v>
          </cell>
          <cell r="E2255" t="str">
            <v>pç</v>
          </cell>
          <cell r="F2255">
            <v>1</v>
          </cell>
          <cell r="G2255">
            <v>124.32</v>
          </cell>
          <cell r="H2255">
            <v>124.32</v>
          </cell>
          <cell r="I2255">
            <v>124.88</v>
          </cell>
          <cell r="J2255">
            <v>124.88</v>
          </cell>
          <cell r="K2255">
            <v>-0.56000000000000005</v>
          </cell>
          <cell r="L2255" t="str">
            <v xml:space="preserve">   </v>
          </cell>
          <cell r="M2255">
            <v>0.99550000000000005</v>
          </cell>
          <cell r="N2255">
            <v>-4.4999999999999997E-3</v>
          </cell>
          <cell r="O2255">
            <v>0</v>
          </cell>
          <cell r="P2255" t="str">
            <v xml:space="preserve">   </v>
          </cell>
          <cell r="R2255" t="str">
            <v>Comp881</v>
          </cell>
        </row>
        <row r="2256">
          <cell r="A2256">
            <v>3149</v>
          </cell>
          <cell r="B2256" t="str">
            <v>M</v>
          </cell>
          <cell r="C2256" t="str">
            <v>2.6.5.12.10</v>
          </cell>
          <cell r="D2256" t="str">
            <v>Toco c/ Flanges FoFo PN 10, DN 100mm L=0,25m</v>
          </cell>
          <cell r="E2256" t="str">
            <v>pç</v>
          </cell>
          <cell r="F2256">
            <v>1</v>
          </cell>
          <cell r="G2256">
            <v>124.32</v>
          </cell>
          <cell r="H2256">
            <v>124.32</v>
          </cell>
          <cell r="I2256">
            <v>124.88</v>
          </cell>
          <cell r="J2256">
            <v>124.88</v>
          </cell>
          <cell r="K2256">
            <v>-0.56000000000000005</v>
          </cell>
          <cell r="L2256" t="str">
            <v xml:space="preserve">   </v>
          </cell>
          <cell r="M2256">
            <v>0.99550000000000005</v>
          </cell>
          <cell r="N2256">
            <v>-4.4999999999999997E-3</v>
          </cell>
          <cell r="O2256">
            <v>0</v>
          </cell>
          <cell r="P2256" t="str">
            <v xml:space="preserve">   </v>
          </cell>
          <cell r="R2256" t="str">
            <v>Comp881</v>
          </cell>
        </row>
        <row r="2257">
          <cell r="A2257">
            <v>3785</v>
          </cell>
          <cell r="B2257" t="str">
            <v>M</v>
          </cell>
          <cell r="C2257" t="str">
            <v>2.8.5.12.9</v>
          </cell>
          <cell r="D2257" t="str">
            <v>Toco c/ Flanges FoFo PN 10, DN 100mm L=0,25m</v>
          </cell>
          <cell r="E2257" t="str">
            <v>pç</v>
          </cell>
          <cell r="F2257">
            <v>1</v>
          </cell>
          <cell r="G2257">
            <v>124.32</v>
          </cell>
          <cell r="H2257">
            <v>124.32</v>
          </cell>
          <cell r="I2257">
            <v>124.88</v>
          </cell>
          <cell r="J2257">
            <v>124.88</v>
          </cell>
          <cell r="K2257">
            <v>-0.56000000000000005</v>
          </cell>
          <cell r="L2257" t="str">
            <v xml:space="preserve">   </v>
          </cell>
          <cell r="M2257">
            <v>0.99550000000000005</v>
          </cell>
          <cell r="N2257">
            <v>-4.4999999999999997E-3</v>
          </cell>
          <cell r="O2257">
            <v>0</v>
          </cell>
          <cell r="P2257" t="str">
            <v xml:space="preserve">   </v>
          </cell>
          <cell r="R2257" t="str">
            <v>Comp881</v>
          </cell>
        </row>
        <row r="2258">
          <cell r="A2258">
            <v>4070</v>
          </cell>
          <cell r="B2258" t="str">
            <v>M</v>
          </cell>
          <cell r="C2258" t="str">
            <v>2.9.5.12.11</v>
          </cell>
          <cell r="D2258" t="str">
            <v>Toco c/ Flanges FoFo PN 10, DN 100mm L=0,25m</v>
          </cell>
          <cell r="E2258" t="str">
            <v>pç</v>
          </cell>
          <cell r="F2258">
            <v>1</v>
          </cell>
          <cell r="G2258">
            <v>124.32</v>
          </cell>
          <cell r="H2258">
            <v>124.32</v>
          </cell>
          <cell r="I2258">
            <v>124.88</v>
          </cell>
          <cell r="J2258">
            <v>124.88</v>
          </cell>
          <cell r="K2258">
            <v>-0.56000000000000005</v>
          </cell>
          <cell r="L2258" t="str">
            <v xml:space="preserve">   </v>
          </cell>
          <cell r="M2258">
            <v>0.99550000000000005</v>
          </cell>
          <cell r="N2258">
            <v>-4.4999999999999997E-3</v>
          </cell>
          <cell r="O2258">
            <v>0</v>
          </cell>
          <cell r="P2258" t="str">
            <v xml:space="preserve">   </v>
          </cell>
          <cell r="R2258" t="str">
            <v>Comp881</v>
          </cell>
        </row>
        <row r="2259">
          <cell r="A2259">
            <v>3147</v>
          </cell>
          <cell r="B2259" t="str">
            <v>M</v>
          </cell>
          <cell r="C2259" t="str">
            <v>2.6.5.12.8</v>
          </cell>
          <cell r="D2259" t="str">
            <v>Toco c/ Flanges FoFo PN 10, DN 150mm L=0,25m</v>
          </cell>
          <cell r="E2259" t="str">
            <v>pç</v>
          </cell>
          <cell r="F2259">
            <v>2</v>
          </cell>
          <cell r="G2259">
            <v>145.94</v>
          </cell>
          <cell r="H2259">
            <v>291.88</v>
          </cell>
          <cell r="I2259">
            <v>146.01</v>
          </cell>
          <cell r="J2259">
            <v>292.02</v>
          </cell>
          <cell r="K2259">
            <v>-7.0000000000000007E-2</v>
          </cell>
          <cell r="L2259" t="str">
            <v xml:space="preserve">   </v>
          </cell>
          <cell r="M2259">
            <v>0.99950000000000006</v>
          </cell>
          <cell r="N2259">
            <v>-5.0000000000000001E-4</v>
          </cell>
          <cell r="O2259">
            <v>0</v>
          </cell>
          <cell r="P2259" t="str">
            <v xml:space="preserve">   </v>
          </cell>
          <cell r="R2259" t="str">
            <v>Comp883</v>
          </cell>
        </row>
        <row r="2260">
          <cell r="A2260">
            <v>3148</v>
          </cell>
          <cell r="B2260" t="str">
            <v>M</v>
          </cell>
          <cell r="C2260" t="str">
            <v>2.6.5.12.9</v>
          </cell>
          <cell r="D2260" t="str">
            <v>Toco c/ Flanges FoFo PN 10, DN 150mm L=0,25m</v>
          </cell>
          <cell r="E2260" t="str">
            <v>pç</v>
          </cell>
          <cell r="F2260">
            <v>1</v>
          </cell>
          <cell r="G2260">
            <v>145.94</v>
          </cell>
          <cell r="H2260">
            <v>145.94</v>
          </cell>
          <cell r="I2260">
            <v>146.01</v>
          </cell>
          <cell r="J2260">
            <v>146.01</v>
          </cell>
          <cell r="K2260">
            <v>-7.0000000000000007E-2</v>
          </cell>
          <cell r="L2260" t="str">
            <v xml:space="preserve">   </v>
          </cell>
          <cell r="M2260">
            <v>0.99950000000000006</v>
          </cell>
          <cell r="N2260">
            <v>-5.0000000000000001E-4</v>
          </cell>
          <cell r="O2260">
            <v>0</v>
          </cell>
          <cell r="P2260" t="str">
            <v xml:space="preserve">   </v>
          </cell>
          <cell r="R2260" t="str">
            <v>Comp883</v>
          </cell>
        </row>
        <row r="2261">
          <cell r="A2261">
            <v>3784</v>
          </cell>
          <cell r="B2261" t="str">
            <v>M</v>
          </cell>
          <cell r="C2261" t="str">
            <v>2.8.5.12.8</v>
          </cell>
          <cell r="D2261" t="str">
            <v>Toco c/ Flanges FoFo PN 10, DN 150mm L=0,25m</v>
          </cell>
          <cell r="E2261" t="str">
            <v>pç</v>
          </cell>
          <cell r="F2261">
            <v>2</v>
          </cell>
          <cell r="G2261">
            <v>145.94</v>
          </cell>
          <cell r="H2261">
            <v>291.88</v>
          </cell>
          <cell r="I2261">
            <v>146.01</v>
          </cell>
          <cell r="J2261">
            <v>292.02</v>
          </cell>
          <cell r="K2261">
            <v>-7.0000000000000007E-2</v>
          </cell>
          <cell r="L2261" t="str">
            <v xml:space="preserve">   </v>
          </cell>
          <cell r="M2261">
            <v>0.99950000000000006</v>
          </cell>
          <cell r="N2261">
            <v>-5.0000000000000001E-4</v>
          </cell>
          <cell r="O2261">
            <v>0</v>
          </cell>
          <cell r="P2261" t="str">
            <v xml:space="preserve">   </v>
          </cell>
          <cell r="R2261" t="str">
            <v>Comp883</v>
          </cell>
        </row>
        <row r="2262">
          <cell r="A2262">
            <v>4069</v>
          </cell>
          <cell r="B2262" t="str">
            <v>M</v>
          </cell>
          <cell r="C2262" t="str">
            <v>2.9.5.12.10</v>
          </cell>
          <cell r="D2262" t="str">
            <v>Toco c/ Flanges FoFo PN 10, DN 150mm L=0,25m</v>
          </cell>
          <cell r="E2262" t="str">
            <v>pç</v>
          </cell>
          <cell r="F2262">
            <v>2</v>
          </cell>
          <cell r="G2262">
            <v>145.94</v>
          </cell>
          <cell r="H2262">
            <v>291.88</v>
          </cell>
          <cell r="I2262">
            <v>146.01</v>
          </cell>
          <cell r="J2262">
            <v>292.02</v>
          </cell>
          <cell r="K2262">
            <v>-7.0000000000000007E-2</v>
          </cell>
          <cell r="L2262" t="str">
            <v xml:space="preserve">   </v>
          </cell>
          <cell r="M2262">
            <v>0.99950000000000006</v>
          </cell>
          <cell r="N2262">
            <v>-5.0000000000000001E-4</v>
          </cell>
          <cell r="O2262">
            <v>0</v>
          </cell>
          <cell r="P2262" t="str">
            <v xml:space="preserve">   </v>
          </cell>
          <cell r="R2262" t="str">
            <v>Comp883</v>
          </cell>
        </row>
        <row r="2263">
          <cell r="A2263">
            <v>2420</v>
          </cell>
          <cell r="B2263" t="str">
            <v>M</v>
          </cell>
          <cell r="C2263" t="str">
            <v>2.3.5.12.9</v>
          </cell>
          <cell r="D2263" t="str">
            <v>Toco c/ Flanges FoFo PN 10, DN 200mm L=0,25m</v>
          </cell>
          <cell r="E2263" t="str">
            <v>pç</v>
          </cell>
          <cell r="F2263">
            <v>2</v>
          </cell>
          <cell r="G2263">
            <v>307.31</v>
          </cell>
          <cell r="H2263">
            <v>614.62</v>
          </cell>
          <cell r="I2263">
            <v>307.49</v>
          </cell>
          <cell r="J2263">
            <v>614.98</v>
          </cell>
          <cell r="K2263">
            <v>-0.18</v>
          </cell>
          <cell r="L2263" t="str">
            <v xml:space="preserve">   </v>
          </cell>
          <cell r="M2263">
            <v>0.99939999999999996</v>
          </cell>
          <cell r="N2263">
            <v>-5.9999999999999995E-4</v>
          </cell>
          <cell r="O2263">
            <v>0</v>
          </cell>
          <cell r="P2263" t="str">
            <v xml:space="preserve">   </v>
          </cell>
          <cell r="R2263" t="str">
            <v>Comp884</v>
          </cell>
        </row>
        <row r="2264">
          <cell r="A2264">
            <v>2716</v>
          </cell>
          <cell r="B2264" t="str">
            <v>M</v>
          </cell>
          <cell r="C2264" t="str">
            <v>2.4.5.12.9</v>
          </cell>
          <cell r="D2264" t="str">
            <v>Toco c/ Flanges FoFo PN 10, DN 200mm L=0,25m</v>
          </cell>
          <cell r="E2264" t="str">
            <v>pç</v>
          </cell>
          <cell r="F2264">
            <v>2</v>
          </cell>
          <cell r="G2264">
            <v>307.31</v>
          </cell>
          <cell r="H2264">
            <v>614.62</v>
          </cell>
          <cell r="I2264">
            <v>307.49</v>
          </cell>
          <cell r="J2264">
            <v>614.98</v>
          </cell>
          <cell r="K2264">
            <v>-0.18</v>
          </cell>
          <cell r="L2264" t="str">
            <v xml:space="preserve">   </v>
          </cell>
          <cell r="M2264">
            <v>0.99939999999999996</v>
          </cell>
          <cell r="N2264">
            <v>-5.9999999999999995E-4</v>
          </cell>
          <cell r="O2264">
            <v>0</v>
          </cell>
          <cell r="P2264" t="str">
            <v xml:space="preserve">   </v>
          </cell>
          <cell r="R2264" t="str">
            <v>Comp884</v>
          </cell>
        </row>
        <row r="2265">
          <cell r="A2265">
            <v>3499</v>
          </cell>
          <cell r="B2265" t="str">
            <v>M</v>
          </cell>
          <cell r="C2265" t="str">
            <v>2.7.5.12.9</v>
          </cell>
          <cell r="D2265" t="str">
            <v>Toco c/ Flanges FoFo PN 10, DN 200mm L=0,25m</v>
          </cell>
          <cell r="E2265" t="str">
            <v>pç</v>
          </cell>
          <cell r="F2265">
            <v>2</v>
          </cell>
          <cell r="G2265">
            <v>307.31</v>
          </cell>
          <cell r="H2265">
            <v>614.62</v>
          </cell>
          <cell r="I2265">
            <v>307.49</v>
          </cell>
          <cell r="J2265">
            <v>614.98</v>
          </cell>
          <cell r="K2265">
            <v>-0.18</v>
          </cell>
          <cell r="L2265" t="str">
            <v xml:space="preserve">   </v>
          </cell>
          <cell r="M2265">
            <v>0.99939999999999996</v>
          </cell>
          <cell r="N2265">
            <v>-5.9999999999999995E-4</v>
          </cell>
          <cell r="O2265">
            <v>0</v>
          </cell>
          <cell r="P2265" t="str">
            <v xml:space="preserve">   </v>
          </cell>
          <cell r="R2265" t="str">
            <v>Comp884</v>
          </cell>
        </row>
        <row r="2266">
          <cell r="A2266">
            <v>3783</v>
          </cell>
          <cell r="B2266" t="str">
            <v>M</v>
          </cell>
          <cell r="C2266" t="str">
            <v>2.8.5.12.7</v>
          </cell>
          <cell r="D2266" t="str">
            <v>Toco c/ Flanges FoFo PN 10, DN 200mm L=0,25m</v>
          </cell>
          <cell r="E2266" t="str">
            <v>pç</v>
          </cell>
          <cell r="F2266">
            <v>2</v>
          </cell>
          <cell r="G2266">
            <v>307.31</v>
          </cell>
          <cell r="H2266">
            <v>614.62</v>
          </cell>
          <cell r="I2266">
            <v>307.49</v>
          </cell>
          <cell r="J2266">
            <v>614.98</v>
          </cell>
          <cell r="K2266">
            <v>-0.18</v>
          </cell>
          <cell r="L2266" t="str">
            <v xml:space="preserve">   </v>
          </cell>
          <cell r="M2266">
            <v>0.99939999999999996</v>
          </cell>
          <cell r="N2266">
            <v>-5.9999999999999995E-4</v>
          </cell>
          <cell r="O2266">
            <v>0</v>
          </cell>
          <cell r="P2266" t="str">
            <v xml:space="preserve">   </v>
          </cell>
          <cell r="R2266" t="str">
            <v>Comp884</v>
          </cell>
        </row>
        <row r="2267">
          <cell r="A2267">
            <v>4068</v>
          </cell>
          <cell r="B2267" t="str">
            <v>M</v>
          </cell>
          <cell r="C2267" t="str">
            <v>2.9.5.12.9</v>
          </cell>
          <cell r="D2267" t="str">
            <v>Toco c/ Flanges FoFo PN 10, DN 200mm L=0,25m</v>
          </cell>
          <cell r="E2267" t="str">
            <v>pç</v>
          </cell>
          <cell r="F2267">
            <v>2</v>
          </cell>
          <cell r="G2267">
            <v>307.31</v>
          </cell>
          <cell r="H2267">
            <v>614.62</v>
          </cell>
          <cell r="I2267">
            <v>307.49</v>
          </cell>
          <cell r="J2267">
            <v>614.98</v>
          </cell>
          <cell r="K2267">
            <v>-0.18</v>
          </cell>
          <cell r="L2267" t="str">
            <v xml:space="preserve">   </v>
          </cell>
          <cell r="M2267">
            <v>0.99939999999999996</v>
          </cell>
          <cell r="N2267">
            <v>-5.9999999999999995E-4</v>
          </cell>
          <cell r="O2267">
            <v>0</v>
          </cell>
          <cell r="P2267" t="str">
            <v xml:space="preserve">   </v>
          </cell>
          <cell r="R2267" t="str">
            <v>Comp884</v>
          </cell>
        </row>
        <row r="2268">
          <cell r="A2268">
            <v>3498</v>
          </cell>
          <cell r="B2268" t="str">
            <v>M</v>
          </cell>
          <cell r="C2268" t="str">
            <v>2.7.5.12.8</v>
          </cell>
          <cell r="D2268" t="str">
            <v>Toco c/ Flanges FoFo PN 10, DN 400mm L=0,25m</v>
          </cell>
          <cell r="E2268" t="str">
            <v>pç</v>
          </cell>
          <cell r="F2268">
            <v>1</v>
          </cell>
          <cell r="G2268">
            <v>979.25</v>
          </cell>
          <cell r="H2268">
            <v>979.25</v>
          </cell>
          <cell r="I2268">
            <v>979.77</v>
          </cell>
          <cell r="J2268">
            <v>979.77</v>
          </cell>
          <cell r="K2268">
            <v>-0.52</v>
          </cell>
          <cell r="L2268" t="str">
            <v xml:space="preserve">   </v>
          </cell>
          <cell r="M2268">
            <v>0.99950000000000006</v>
          </cell>
          <cell r="N2268">
            <v>-5.0000000000000001E-4</v>
          </cell>
          <cell r="O2268">
            <v>0</v>
          </cell>
          <cell r="P2268" t="str">
            <v xml:space="preserve">   </v>
          </cell>
          <cell r="R2268" t="str">
            <v>Comp885</v>
          </cell>
        </row>
        <row r="2269">
          <cell r="A2269">
            <v>3497</v>
          </cell>
          <cell r="B2269" t="str">
            <v>M</v>
          </cell>
          <cell r="C2269" t="str">
            <v>2.7.5.12.7</v>
          </cell>
          <cell r="D2269" t="str">
            <v>Toco c/ Flanges FoFo PN 10, DN 500mm L=0,50m</v>
          </cell>
          <cell r="E2269" t="str">
            <v>pç</v>
          </cell>
          <cell r="F2269">
            <v>2</v>
          </cell>
          <cell r="G2269">
            <v>1797.98</v>
          </cell>
          <cell r="H2269">
            <v>3595.96</v>
          </cell>
          <cell r="I2269">
            <v>1798.17</v>
          </cell>
          <cell r="J2269">
            <v>3596.34</v>
          </cell>
          <cell r="K2269">
            <v>-0.19</v>
          </cell>
          <cell r="L2269" t="str">
            <v xml:space="preserve">   </v>
          </cell>
          <cell r="M2269">
            <v>0.99990000000000001</v>
          </cell>
          <cell r="N2269">
            <v>-1E-4</v>
          </cell>
          <cell r="O2269">
            <v>0</v>
          </cell>
          <cell r="P2269" t="str">
            <v xml:space="preserve">   </v>
          </cell>
          <cell r="R2269" t="str">
            <v>Comp886</v>
          </cell>
        </row>
        <row r="2270">
          <cell r="A2270">
            <v>989</v>
          </cell>
          <cell r="B2270" t="str">
            <v>M</v>
          </cell>
          <cell r="C2270" t="str">
            <v>1.8.5.4.1.6</v>
          </cell>
          <cell r="D2270" t="str">
            <v>Toco c/flange e aba vedacao FoFo PN-10 DN 300</v>
          </cell>
          <cell r="E2270" t="str">
            <v>pç</v>
          </cell>
          <cell r="F2270">
            <v>1</v>
          </cell>
          <cell r="G2270">
            <v>1005.51</v>
          </cell>
          <cell r="H2270">
            <v>1005.51</v>
          </cell>
          <cell r="I2270">
            <v>1005.87</v>
          </cell>
          <cell r="J2270">
            <v>1005.87</v>
          </cell>
          <cell r="K2270">
            <v>-0.36</v>
          </cell>
          <cell r="L2270" t="str">
            <v xml:space="preserve">   </v>
          </cell>
          <cell r="M2270">
            <v>0.99960000000000004</v>
          </cell>
          <cell r="N2270">
            <v>-4.0000000000000002E-4</v>
          </cell>
          <cell r="O2270">
            <v>0</v>
          </cell>
          <cell r="P2270" t="str">
            <v xml:space="preserve">   </v>
          </cell>
          <cell r="R2270" t="str">
            <v>Comp887</v>
          </cell>
        </row>
        <row r="2271">
          <cell r="A2271">
            <v>994</v>
          </cell>
          <cell r="B2271" t="str">
            <v>M</v>
          </cell>
          <cell r="C2271" t="str">
            <v>1.8.5.4.1.11</v>
          </cell>
          <cell r="D2271" t="str">
            <v>Toco c/flange e aba vedacao FoFo PN-10 DN 400</v>
          </cell>
          <cell r="E2271" t="str">
            <v>pç</v>
          </cell>
          <cell r="F2271">
            <v>1</v>
          </cell>
          <cell r="G2271">
            <v>1568.07</v>
          </cell>
          <cell r="H2271">
            <v>1568.07</v>
          </cell>
          <cell r="I2271">
            <v>1567.63</v>
          </cell>
          <cell r="J2271">
            <v>1567.63</v>
          </cell>
          <cell r="K2271">
            <v>0.44</v>
          </cell>
          <cell r="L2271" t="str">
            <v xml:space="preserve">   </v>
          </cell>
          <cell r="M2271">
            <v>1.0003</v>
          </cell>
          <cell r="N2271">
            <v>2.9999999999999997E-4</v>
          </cell>
          <cell r="O2271">
            <v>0</v>
          </cell>
          <cell r="P2271">
            <v>0.43999999999982697</v>
          </cell>
          <cell r="R2271" t="str">
            <v>Comp888</v>
          </cell>
        </row>
        <row r="2272">
          <cell r="A2272">
            <v>1006</v>
          </cell>
          <cell r="B2272" t="str">
            <v>M</v>
          </cell>
          <cell r="C2272" t="str">
            <v>1.8.5.4.1.23</v>
          </cell>
          <cell r="D2272" t="str">
            <v>Toco c/flange e aba vedacao FoFo PN-10 DN 400,  L=0,70m</v>
          </cell>
          <cell r="E2272" t="str">
            <v>pç</v>
          </cell>
          <cell r="F2272">
            <v>1</v>
          </cell>
          <cell r="G2272">
            <v>1568.07</v>
          </cell>
          <cell r="H2272">
            <v>1568.07</v>
          </cell>
          <cell r="I2272">
            <v>1567.63</v>
          </cell>
          <cell r="J2272">
            <v>1567.63</v>
          </cell>
          <cell r="K2272">
            <v>0.44</v>
          </cell>
          <cell r="L2272" t="str">
            <v xml:space="preserve">   </v>
          </cell>
          <cell r="M2272">
            <v>1.0003</v>
          </cell>
          <cell r="N2272">
            <v>2.9999999999999997E-4</v>
          </cell>
          <cell r="O2272">
            <v>0</v>
          </cell>
          <cell r="P2272">
            <v>0.43999999999982697</v>
          </cell>
          <cell r="R2272" t="str">
            <v>Comp889</v>
          </cell>
        </row>
        <row r="2273">
          <cell r="A2273">
            <v>1007</v>
          </cell>
          <cell r="B2273" t="str">
            <v>M</v>
          </cell>
          <cell r="C2273" t="str">
            <v>1.8.5.4.1.24</v>
          </cell>
          <cell r="D2273" t="str">
            <v>Toco c/flange e aba vedacao FoFo PN-10 DN 400,  L=1,10m</v>
          </cell>
          <cell r="E2273" t="str">
            <v>pç</v>
          </cell>
          <cell r="F2273">
            <v>1</v>
          </cell>
          <cell r="G2273">
            <v>1724.63</v>
          </cell>
          <cell r="H2273">
            <v>1724.63</v>
          </cell>
          <cell r="I2273">
            <v>1724.4</v>
          </cell>
          <cell r="J2273">
            <v>1724.4</v>
          </cell>
          <cell r="K2273">
            <v>0.23</v>
          </cell>
          <cell r="L2273" t="str">
            <v xml:space="preserve">   </v>
          </cell>
          <cell r="M2273">
            <v>1.0001</v>
          </cell>
          <cell r="N2273">
            <v>1E-4</v>
          </cell>
          <cell r="O2273">
            <v>0</v>
          </cell>
          <cell r="P2273">
            <v>0.230000000000018</v>
          </cell>
          <cell r="R2273" t="str">
            <v>Comp890</v>
          </cell>
        </row>
        <row r="2274">
          <cell r="A2274">
            <v>153</v>
          </cell>
          <cell r="B2274" t="str">
            <v>M</v>
          </cell>
          <cell r="C2274" t="str">
            <v>1.4.4.1.13</v>
          </cell>
          <cell r="D2274" t="str">
            <v>Toco FoFo Flangeado PN  10 DN100  L=0,50 m</v>
          </cell>
          <cell r="E2274" t="str">
            <v>un</v>
          </cell>
          <cell r="F2274">
            <v>1</v>
          </cell>
          <cell r="G2274">
            <v>138.19</v>
          </cell>
          <cell r="H2274">
            <v>138.19</v>
          </cell>
          <cell r="I2274">
            <v>137.9</v>
          </cell>
          <cell r="J2274">
            <v>137.9</v>
          </cell>
          <cell r="K2274">
            <v>0.28999999999999998</v>
          </cell>
          <cell r="L2274" t="str">
            <v xml:space="preserve">   </v>
          </cell>
          <cell r="M2274">
            <v>1.0021</v>
          </cell>
          <cell r="N2274">
            <v>2.0999999999999999E-3</v>
          </cell>
          <cell r="O2274">
            <v>0</v>
          </cell>
          <cell r="P2274">
            <v>0.28999999999999199</v>
          </cell>
          <cell r="R2274" t="str">
            <v>Comp882</v>
          </cell>
        </row>
        <row r="2275">
          <cell r="A2275">
            <v>1145</v>
          </cell>
          <cell r="B2275" t="str">
            <v>M</v>
          </cell>
          <cell r="C2275" t="str">
            <v>1.9.3.5.1.13</v>
          </cell>
          <cell r="D2275" t="str">
            <v>Transmissor de pressão piezoresistivo, analógico (4-20ma), rosca dn 1/2", classe de pressão 300lbs</v>
          </cell>
          <cell r="E2275" t="str">
            <v>pc</v>
          </cell>
          <cell r="F2275">
            <v>1</v>
          </cell>
          <cell r="G2275">
            <v>619.87</v>
          </cell>
          <cell r="H2275">
            <v>619.87</v>
          </cell>
          <cell r="I2275">
            <v>620</v>
          </cell>
          <cell r="J2275">
            <v>620</v>
          </cell>
          <cell r="K2275">
            <v>-0.13</v>
          </cell>
          <cell r="L2275" t="str">
            <v xml:space="preserve">   </v>
          </cell>
          <cell r="M2275">
            <v>0.99980000000000002</v>
          </cell>
          <cell r="N2275">
            <v>-2.0000000000000001E-4</v>
          </cell>
          <cell r="O2275">
            <v>0</v>
          </cell>
          <cell r="P2275" t="str">
            <v xml:space="preserve">   </v>
          </cell>
          <cell r="R2275" t="str">
            <v>Comp891</v>
          </cell>
        </row>
        <row r="2276">
          <cell r="A2276">
            <v>1202</v>
          </cell>
          <cell r="B2276" t="str">
            <v>M</v>
          </cell>
          <cell r="C2276" t="str">
            <v>1.10.4.1.13</v>
          </cell>
          <cell r="D2276" t="str">
            <v>Transmissor de pressão piezoresistivo, analógico (4-20ma), rosca dn 1/2", classe de pressão 300lbs</v>
          </cell>
          <cell r="E2276" t="str">
            <v>pc</v>
          </cell>
          <cell r="F2276">
            <v>1</v>
          </cell>
          <cell r="G2276">
            <v>619.87</v>
          </cell>
          <cell r="H2276">
            <v>619.87</v>
          </cell>
          <cell r="I2276">
            <v>620</v>
          </cell>
          <cell r="J2276">
            <v>620</v>
          </cell>
          <cell r="K2276">
            <v>-0.13</v>
          </cell>
          <cell r="L2276" t="str">
            <v xml:space="preserve">   </v>
          </cell>
          <cell r="M2276">
            <v>0.99980000000000002</v>
          </cell>
          <cell r="N2276">
            <v>-2.0000000000000001E-4</v>
          </cell>
          <cell r="O2276">
            <v>0</v>
          </cell>
          <cell r="P2276" t="str">
            <v xml:space="preserve">   </v>
          </cell>
          <cell r="R2276" t="str">
            <v>Comp891</v>
          </cell>
        </row>
        <row r="2277">
          <cell r="A2277">
            <v>1278</v>
          </cell>
          <cell r="B2277" t="str">
            <v>M</v>
          </cell>
          <cell r="C2277" t="str">
            <v>1.11.7.1.13</v>
          </cell>
          <cell r="D2277" t="str">
            <v>Transmissor de pressão piezoresistivo, analógico (4-20ma), rosca dn 1/2", classe de pressão 300lbs</v>
          </cell>
          <cell r="E2277" t="str">
            <v>pc</v>
          </cell>
          <cell r="F2277">
            <v>1</v>
          </cell>
          <cell r="G2277">
            <v>619.87</v>
          </cell>
          <cell r="H2277">
            <v>619.87</v>
          </cell>
          <cell r="I2277">
            <v>620</v>
          </cell>
          <cell r="J2277">
            <v>620</v>
          </cell>
          <cell r="K2277">
            <v>-0.13</v>
          </cell>
          <cell r="L2277" t="str">
            <v xml:space="preserve">   </v>
          </cell>
          <cell r="M2277">
            <v>0.99980000000000002</v>
          </cell>
          <cell r="N2277">
            <v>-2.0000000000000001E-4</v>
          </cell>
          <cell r="O2277">
            <v>0</v>
          </cell>
          <cell r="P2277" t="str">
            <v xml:space="preserve">   </v>
          </cell>
          <cell r="R2277" t="str">
            <v>Comp891</v>
          </cell>
        </row>
        <row r="2278">
          <cell r="A2278">
            <v>1354</v>
          </cell>
          <cell r="B2278" t="str">
            <v>M</v>
          </cell>
          <cell r="C2278" t="str">
            <v>1.12.7.1.13</v>
          </cell>
          <cell r="D2278" t="str">
            <v>Transmissor de pressão piezoresistivo, analógico (4-20ma), rosca dn 1/2", classe de pressão 300lbs</v>
          </cell>
          <cell r="E2278" t="str">
            <v>pc</v>
          </cell>
          <cell r="F2278">
            <v>1</v>
          </cell>
          <cell r="G2278">
            <v>619.87</v>
          </cell>
          <cell r="H2278">
            <v>619.87</v>
          </cell>
          <cell r="I2278">
            <v>620</v>
          </cell>
          <cell r="J2278">
            <v>620</v>
          </cell>
          <cell r="K2278">
            <v>-0.13</v>
          </cell>
          <cell r="L2278" t="str">
            <v xml:space="preserve">   </v>
          </cell>
          <cell r="M2278">
            <v>0.99980000000000002</v>
          </cell>
          <cell r="N2278">
            <v>-2.0000000000000001E-4</v>
          </cell>
          <cell r="O2278">
            <v>0</v>
          </cell>
          <cell r="P2278" t="str">
            <v xml:space="preserve">   </v>
          </cell>
          <cell r="R2278" t="str">
            <v>Comp891</v>
          </cell>
        </row>
        <row r="2279">
          <cell r="A2279">
            <v>533</v>
          </cell>
          <cell r="B2279" t="str">
            <v>M</v>
          </cell>
          <cell r="C2279" t="str">
            <v>1.8.2.4.2.11</v>
          </cell>
          <cell r="D2279" t="str">
            <v>Transmissor de pressão tipo Piezoresistivo "Nivetec 790" (4-20mA) ou similar, Rosca NPT 1/2, DN 1/2"</v>
          </cell>
          <cell r="E2279" t="str">
            <v>pç</v>
          </cell>
          <cell r="F2279">
            <v>1</v>
          </cell>
          <cell r="G2279">
            <v>619.87</v>
          </cell>
          <cell r="H2279">
            <v>619.87</v>
          </cell>
          <cell r="I2279">
            <v>620</v>
          </cell>
          <cell r="J2279">
            <v>620</v>
          </cell>
          <cell r="K2279">
            <v>-0.13</v>
          </cell>
          <cell r="L2279" t="str">
            <v xml:space="preserve">   </v>
          </cell>
          <cell r="M2279">
            <v>0.99980000000000002</v>
          </cell>
          <cell r="N2279">
            <v>-2.0000000000000001E-4</v>
          </cell>
          <cell r="O2279">
            <v>0</v>
          </cell>
          <cell r="P2279" t="str">
            <v xml:space="preserve">   </v>
          </cell>
          <cell r="R2279" t="str">
            <v>Comp892</v>
          </cell>
        </row>
        <row r="2280">
          <cell r="A2280">
            <v>689</v>
          </cell>
          <cell r="B2280" t="str">
            <v>M</v>
          </cell>
          <cell r="C2280" t="str">
            <v>1.8.3.4.2.4</v>
          </cell>
          <cell r="D2280" t="str">
            <v>Transmissor de pressão tipo Piezoresistivo "Nivetec 790" (4-20mA) ou similar, Rosca NPT 1/2, DN 1/2"</v>
          </cell>
          <cell r="E2280" t="str">
            <v>pç</v>
          </cell>
          <cell r="F2280">
            <v>1</v>
          </cell>
          <cell r="G2280">
            <v>619.87</v>
          </cell>
          <cell r="H2280">
            <v>619.87</v>
          </cell>
          <cell r="I2280">
            <v>620</v>
          </cell>
          <cell r="J2280">
            <v>620</v>
          </cell>
          <cell r="K2280">
            <v>-0.13</v>
          </cell>
          <cell r="L2280" t="str">
            <v xml:space="preserve">   </v>
          </cell>
          <cell r="M2280">
            <v>0.99980000000000002</v>
          </cell>
          <cell r="N2280">
            <v>-2.0000000000000001E-4</v>
          </cell>
          <cell r="O2280">
            <v>0</v>
          </cell>
          <cell r="P2280" t="str">
            <v xml:space="preserve">   </v>
          </cell>
          <cell r="R2280" t="str">
            <v>Comp892</v>
          </cell>
        </row>
        <row r="2281">
          <cell r="A2281">
            <v>829</v>
          </cell>
          <cell r="B2281" t="str">
            <v>M</v>
          </cell>
          <cell r="C2281" t="str">
            <v>1.8.4.4.2.4</v>
          </cell>
          <cell r="D2281" t="str">
            <v>Transmissor de pressão tipo Piezoresistivo "Nivetec 790" (4-20mA) ou similar, Rosca NPT 1/2, DN 1/2"</v>
          </cell>
          <cell r="E2281" t="str">
            <v>pç</v>
          </cell>
          <cell r="F2281">
            <v>1</v>
          </cell>
          <cell r="G2281">
            <v>619.87</v>
          </cell>
          <cell r="H2281">
            <v>619.87</v>
          </cell>
          <cell r="I2281">
            <v>620</v>
          </cell>
          <cell r="J2281">
            <v>620</v>
          </cell>
          <cell r="K2281">
            <v>-0.13</v>
          </cell>
          <cell r="L2281" t="str">
            <v xml:space="preserve">   </v>
          </cell>
          <cell r="M2281">
            <v>0.99980000000000002</v>
          </cell>
          <cell r="N2281">
            <v>-2.0000000000000001E-4</v>
          </cell>
          <cell r="O2281">
            <v>0</v>
          </cell>
          <cell r="P2281" t="str">
            <v xml:space="preserve">   </v>
          </cell>
          <cell r="R2281" t="str">
            <v>Comp892</v>
          </cell>
        </row>
        <row r="2282">
          <cell r="A2282">
            <v>985</v>
          </cell>
          <cell r="B2282" t="str">
            <v>M</v>
          </cell>
          <cell r="C2282" t="str">
            <v>1.8.5.4.1.2</v>
          </cell>
          <cell r="D2282" t="str">
            <v xml:space="preserve">Tubo c/ Flanges FoFo PN 10, DN 300mm L=2,50m  </v>
          </cell>
          <cell r="E2282" t="str">
            <v>pç</v>
          </cell>
          <cell r="F2282">
            <v>1</v>
          </cell>
          <cell r="G2282">
            <v>934.25</v>
          </cell>
          <cell r="H2282">
            <v>934.25</v>
          </cell>
          <cell r="I2282">
            <v>934.82</v>
          </cell>
          <cell r="J2282">
            <v>934.82</v>
          </cell>
          <cell r="K2282">
            <v>-0.56999999999999995</v>
          </cell>
          <cell r="L2282" t="str">
            <v xml:space="preserve">   </v>
          </cell>
          <cell r="M2282">
            <v>0.99939999999999996</v>
          </cell>
          <cell r="N2282">
            <v>-5.9999999999999995E-4</v>
          </cell>
          <cell r="O2282">
            <v>0</v>
          </cell>
          <cell r="P2282" t="str">
            <v xml:space="preserve">   </v>
          </cell>
          <cell r="R2282" t="str">
            <v>Comp960</v>
          </cell>
        </row>
        <row r="2283">
          <cell r="A2283">
            <v>986</v>
          </cell>
          <cell r="B2283" t="str">
            <v>M</v>
          </cell>
          <cell r="C2283" t="str">
            <v>1.8.5.4.1.3</v>
          </cell>
          <cell r="D2283" t="str">
            <v xml:space="preserve">Tubo c/ Flanges FoFo PN 10, DN 300mm L=3,00m  </v>
          </cell>
          <cell r="E2283" t="str">
            <v>pç</v>
          </cell>
          <cell r="F2283">
            <v>1</v>
          </cell>
          <cell r="G2283">
            <v>1079.4000000000001</v>
          </cell>
          <cell r="H2283">
            <v>1079.4000000000001</v>
          </cell>
          <cell r="I2283">
            <v>1080.23</v>
          </cell>
          <cell r="J2283">
            <v>1080.23</v>
          </cell>
          <cell r="K2283">
            <v>-0.83</v>
          </cell>
          <cell r="L2283" t="str">
            <v xml:space="preserve">   </v>
          </cell>
          <cell r="M2283">
            <v>0.99919999999999998</v>
          </cell>
          <cell r="N2283">
            <v>-8.0000000000000004E-4</v>
          </cell>
          <cell r="O2283">
            <v>0</v>
          </cell>
          <cell r="P2283" t="str">
            <v xml:space="preserve">   </v>
          </cell>
          <cell r="R2283" t="str">
            <v>Comp961</v>
          </cell>
        </row>
        <row r="2284">
          <cell r="A2284">
            <v>987</v>
          </cell>
          <cell r="B2284" t="str">
            <v>M</v>
          </cell>
          <cell r="C2284" t="str">
            <v>1.8.5.4.1.4</v>
          </cell>
          <cell r="D2284" t="str">
            <v xml:space="preserve">Tubo c/ Flanges FoFo PN 10, DN 300mm L=4,50m  </v>
          </cell>
          <cell r="E2284" t="str">
            <v>pç</v>
          </cell>
          <cell r="F2284">
            <v>1</v>
          </cell>
          <cell r="G2284">
            <v>1432.99</v>
          </cell>
          <cell r="H2284">
            <v>1432.99</v>
          </cell>
          <cell r="I2284">
            <v>1433.37</v>
          </cell>
          <cell r="J2284">
            <v>1433.37</v>
          </cell>
          <cell r="K2284">
            <v>-0.38</v>
          </cell>
          <cell r="L2284" t="str">
            <v xml:space="preserve">   </v>
          </cell>
          <cell r="M2284">
            <v>0.99970000000000003</v>
          </cell>
          <cell r="N2284">
            <v>-2.9999999999999997E-4</v>
          </cell>
          <cell r="O2284">
            <v>0</v>
          </cell>
          <cell r="P2284" t="str">
            <v xml:space="preserve">   </v>
          </cell>
          <cell r="R2284" t="str">
            <v>Comp962</v>
          </cell>
        </row>
        <row r="2285">
          <cell r="A2285">
            <v>988</v>
          </cell>
          <cell r="B2285" t="str">
            <v>M</v>
          </cell>
          <cell r="C2285" t="str">
            <v>1.8.5.4.1.5</v>
          </cell>
          <cell r="D2285" t="str">
            <v xml:space="preserve">Tubo c/ Flanges FoFo PN 10, DN 300mm L=5,80m  </v>
          </cell>
          <cell r="E2285" t="str">
            <v>pç</v>
          </cell>
          <cell r="F2285">
            <v>4</v>
          </cell>
          <cell r="G2285">
            <v>1638.04</v>
          </cell>
          <cell r="H2285">
            <v>6552.16</v>
          </cell>
          <cell r="I2285">
            <v>1638.6</v>
          </cell>
          <cell r="J2285">
            <v>6554.4</v>
          </cell>
          <cell r="K2285">
            <v>-0.56000000000000005</v>
          </cell>
          <cell r="L2285" t="str">
            <v xml:space="preserve">   </v>
          </cell>
          <cell r="M2285">
            <v>0.99970000000000003</v>
          </cell>
          <cell r="N2285">
            <v>-2.9999999999999997E-4</v>
          </cell>
          <cell r="O2285">
            <v>0</v>
          </cell>
          <cell r="P2285" t="str">
            <v xml:space="preserve">   </v>
          </cell>
          <cell r="R2285" t="str">
            <v>Comp963</v>
          </cell>
        </row>
        <row r="2286">
          <cell r="A2286">
            <v>1009</v>
          </cell>
          <cell r="B2286" t="str">
            <v>M</v>
          </cell>
          <cell r="C2286" t="str">
            <v>1.8.5.4.1.26</v>
          </cell>
          <cell r="D2286" t="str">
            <v xml:space="preserve">Tubo c/ Flanges FoFo PN 10, DN 400mm L=2,00m  </v>
          </cell>
          <cell r="E2286" t="str">
            <v>pç</v>
          </cell>
          <cell r="F2286">
            <v>1</v>
          </cell>
          <cell r="G2286">
            <v>1211.7</v>
          </cell>
          <cell r="H2286">
            <v>1211.7</v>
          </cell>
          <cell r="I2286">
            <v>1212.45</v>
          </cell>
          <cell r="J2286">
            <v>1212.45</v>
          </cell>
          <cell r="K2286">
            <v>-0.75</v>
          </cell>
          <cell r="L2286" t="str">
            <v xml:space="preserve">   </v>
          </cell>
          <cell r="M2286">
            <v>0.99939999999999996</v>
          </cell>
          <cell r="N2286">
            <v>-5.9999999999999995E-4</v>
          </cell>
          <cell r="O2286">
            <v>0</v>
          </cell>
          <cell r="P2286" t="str">
            <v xml:space="preserve">   </v>
          </cell>
          <cell r="R2286" t="str">
            <v>Comp964</v>
          </cell>
        </row>
        <row r="2287">
          <cell r="A2287">
            <v>996</v>
          </cell>
          <cell r="B2287" t="str">
            <v>M</v>
          </cell>
          <cell r="C2287" t="str">
            <v>1.8.5.4.1.13</v>
          </cell>
          <cell r="D2287" t="str">
            <v xml:space="preserve">Tubo c/ Flanges FoFo PN 10, DN 400mm L=2,50m  </v>
          </cell>
          <cell r="E2287" t="str">
            <v>pç</v>
          </cell>
          <cell r="F2287">
            <v>1</v>
          </cell>
          <cell r="G2287">
            <v>1461.71</v>
          </cell>
          <cell r="H2287">
            <v>1461.71</v>
          </cell>
          <cell r="I2287">
            <v>1461.71</v>
          </cell>
          <cell r="J2287">
            <v>1461.71</v>
          </cell>
          <cell r="K2287">
            <v>0</v>
          </cell>
          <cell r="L2287" t="str">
            <v xml:space="preserve">   </v>
          </cell>
          <cell r="M2287">
            <v>1</v>
          </cell>
          <cell r="N2287">
            <v>0</v>
          </cell>
          <cell r="O2287">
            <v>0</v>
          </cell>
          <cell r="P2287" t="str">
            <v xml:space="preserve">   </v>
          </cell>
          <cell r="R2287" t="str">
            <v>Comp965</v>
          </cell>
        </row>
        <row r="2288">
          <cell r="A2288">
            <v>997</v>
          </cell>
          <cell r="B2288" t="str">
            <v>M</v>
          </cell>
          <cell r="C2288" t="str">
            <v>1.8.5.4.1.14</v>
          </cell>
          <cell r="D2288" t="str">
            <v xml:space="preserve">Tubo c/ Flanges FoFo PN 10, DN 400mm L=3,10m  </v>
          </cell>
          <cell r="E2288" t="str">
            <v>pç</v>
          </cell>
          <cell r="F2288">
            <v>1</v>
          </cell>
          <cell r="G2288">
            <v>1733.46</v>
          </cell>
          <cell r="H2288">
            <v>1733.46</v>
          </cell>
          <cell r="I2288">
            <v>1732.38</v>
          </cell>
          <cell r="J2288">
            <v>1732.38</v>
          </cell>
          <cell r="K2288">
            <v>1.08</v>
          </cell>
          <cell r="L2288" t="str">
            <v xml:space="preserve">   </v>
          </cell>
          <cell r="M2288">
            <v>1.0005999999999999</v>
          </cell>
          <cell r="N2288">
            <v>5.9999999999999995E-4</v>
          </cell>
          <cell r="O2288">
            <v>0</v>
          </cell>
          <cell r="P2288">
            <v>1.0799999999999299</v>
          </cell>
          <cell r="R2288" t="str">
            <v>Comp966</v>
          </cell>
        </row>
        <row r="2289">
          <cell r="A2289">
            <v>1004</v>
          </cell>
          <cell r="B2289" t="str">
            <v>M</v>
          </cell>
          <cell r="C2289" t="str">
            <v>1.8.5.4.1.21</v>
          </cell>
          <cell r="D2289" t="str">
            <v xml:space="preserve">Tubo c/ Flanges FoFo PN 10, DN 400mm L=4,00m  </v>
          </cell>
          <cell r="E2289" t="str">
            <v>pç</v>
          </cell>
          <cell r="F2289">
            <v>1</v>
          </cell>
          <cell r="G2289">
            <v>2080.9899999999998</v>
          </cell>
          <cell r="H2289">
            <v>2080.9899999999998</v>
          </cell>
          <cell r="I2289">
            <v>2080.21</v>
          </cell>
          <cell r="J2289">
            <v>2080.21</v>
          </cell>
          <cell r="K2289">
            <v>0.78</v>
          </cell>
          <cell r="L2289" t="str">
            <v xml:space="preserve">   </v>
          </cell>
          <cell r="M2289">
            <v>1.0004</v>
          </cell>
          <cell r="N2289">
            <v>4.0000000000000002E-4</v>
          </cell>
          <cell r="O2289">
            <v>0</v>
          </cell>
          <cell r="P2289">
            <v>0.77999999999974501</v>
          </cell>
          <cell r="R2289" t="str">
            <v>Comp968</v>
          </cell>
        </row>
        <row r="2290">
          <cell r="A2290">
            <v>995</v>
          </cell>
          <cell r="B2290" t="str">
            <v>M</v>
          </cell>
          <cell r="C2290" t="str">
            <v>1.8.5.4.1.12</v>
          </cell>
          <cell r="D2290" t="str">
            <v xml:space="preserve">Tubo c/ Flanges FoFo PN 10, DN 400mm L=5,80m  </v>
          </cell>
          <cell r="E2290" t="str">
            <v>pç</v>
          </cell>
          <cell r="F2290">
            <v>3</v>
          </cell>
          <cell r="G2290">
            <v>2565.88</v>
          </cell>
          <cell r="H2290">
            <v>7697.64</v>
          </cell>
          <cell r="I2290">
            <v>2566.48</v>
          </cell>
          <cell r="J2290">
            <v>7699.44</v>
          </cell>
          <cell r="K2290">
            <v>-0.6</v>
          </cell>
          <cell r="L2290" t="str">
            <v xml:space="preserve">   </v>
          </cell>
          <cell r="M2290">
            <v>0.99980000000000002</v>
          </cell>
          <cell r="N2290">
            <v>-2.0000000000000001E-4</v>
          </cell>
          <cell r="O2290">
            <v>0</v>
          </cell>
          <cell r="P2290" t="str">
            <v xml:space="preserve">   </v>
          </cell>
          <cell r="R2290" t="str">
            <v>Comp971</v>
          </cell>
        </row>
        <row r="2291">
          <cell r="A2291">
            <v>1005</v>
          </cell>
          <cell r="B2291" t="str">
            <v>M</v>
          </cell>
          <cell r="C2291" t="str">
            <v>1.8.5.4.1.22</v>
          </cell>
          <cell r="D2291" t="str">
            <v xml:space="preserve">Tubo c/ Flanges FoFo PN 10, DN 400mm L=5,80m  </v>
          </cell>
          <cell r="E2291" t="str">
            <v>pç</v>
          </cell>
          <cell r="F2291">
            <v>4</v>
          </cell>
          <cell r="G2291">
            <v>2565.88</v>
          </cell>
          <cell r="H2291">
            <v>10263.52</v>
          </cell>
          <cell r="I2291">
            <v>2566.48</v>
          </cell>
          <cell r="J2291">
            <v>10265.92</v>
          </cell>
          <cell r="K2291">
            <v>-0.6</v>
          </cell>
          <cell r="L2291" t="str">
            <v xml:space="preserve">   </v>
          </cell>
          <cell r="M2291">
            <v>0.99980000000000002</v>
          </cell>
          <cell r="N2291">
            <v>-2.0000000000000001E-4</v>
          </cell>
          <cell r="O2291">
            <v>0</v>
          </cell>
          <cell r="P2291" t="str">
            <v xml:space="preserve">   </v>
          </cell>
          <cell r="R2291" t="str">
            <v>Comp971</v>
          </cell>
        </row>
        <row r="2292">
          <cell r="A2292">
            <v>1135</v>
          </cell>
          <cell r="B2292" t="str">
            <v>M</v>
          </cell>
          <cell r="C2292" t="str">
            <v>1.9.3.5.1.3</v>
          </cell>
          <cell r="D2292" t="str">
            <v>Tubo c/ flanges pn10 fofo dn  300 x 1.50 121,650 kg</v>
          </cell>
          <cell r="E2292" t="str">
            <v>pc</v>
          </cell>
          <cell r="F2292">
            <v>1</v>
          </cell>
          <cell r="G2292">
            <v>602.99</v>
          </cell>
          <cell r="H2292">
            <v>602.99</v>
          </cell>
          <cell r="I2292">
            <v>602.44000000000005</v>
          </cell>
          <cell r="J2292">
            <v>602.44000000000005</v>
          </cell>
          <cell r="K2292">
            <v>0.55000000000000004</v>
          </cell>
          <cell r="L2292" t="str">
            <v xml:space="preserve">   </v>
          </cell>
          <cell r="M2292">
            <v>1.0008999999999999</v>
          </cell>
          <cell r="N2292">
            <v>8.9999999999999998E-4</v>
          </cell>
          <cell r="O2292">
            <v>0</v>
          </cell>
          <cell r="P2292">
            <v>0.54999999999995497</v>
          </cell>
          <cell r="R2292" t="str">
            <v>Comp959</v>
          </cell>
        </row>
        <row r="2293">
          <cell r="A2293">
            <v>1192</v>
          </cell>
          <cell r="B2293" t="str">
            <v>M</v>
          </cell>
          <cell r="C2293" t="str">
            <v>1.10.4.1.3</v>
          </cell>
          <cell r="D2293" t="str">
            <v>Tubo c/ flanges pn10 fofo dn  300 x 1.50 121,650 kg</v>
          </cell>
          <cell r="E2293" t="str">
            <v>pc</v>
          </cell>
          <cell r="F2293">
            <v>1</v>
          </cell>
          <cell r="G2293">
            <v>602.99</v>
          </cell>
          <cell r="H2293">
            <v>602.99</v>
          </cell>
          <cell r="I2293">
            <v>602.44000000000005</v>
          </cell>
          <cell r="J2293">
            <v>602.44000000000005</v>
          </cell>
          <cell r="K2293">
            <v>0.55000000000000004</v>
          </cell>
          <cell r="L2293" t="str">
            <v xml:space="preserve">   </v>
          </cell>
          <cell r="M2293">
            <v>1.0008999999999999</v>
          </cell>
          <cell r="N2293">
            <v>8.9999999999999998E-4</v>
          </cell>
          <cell r="O2293">
            <v>0</v>
          </cell>
          <cell r="P2293">
            <v>0.54999999999995497</v>
          </cell>
          <cell r="R2293" t="str">
            <v>Comp959</v>
          </cell>
        </row>
        <row r="2294">
          <cell r="A2294">
            <v>1268</v>
          </cell>
          <cell r="B2294" t="str">
            <v>M</v>
          </cell>
          <cell r="C2294" t="str">
            <v>1.11.7.1.3</v>
          </cell>
          <cell r="D2294" t="str">
            <v>Tubo c/ flanges pn10 fofo dn  300 x 1.50 121,650 kg</v>
          </cell>
          <cell r="E2294" t="str">
            <v>pc</v>
          </cell>
          <cell r="F2294">
            <v>1</v>
          </cell>
          <cell r="G2294">
            <v>602.99</v>
          </cell>
          <cell r="H2294">
            <v>602.99</v>
          </cell>
          <cell r="I2294">
            <v>602.44000000000005</v>
          </cell>
          <cell r="J2294">
            <v>602.44000000000005</v>
          </cell>
          <cell r="K2294">
            <v>0.55000000000000004</v>
          </cell>
          <cell r="L2294" t="str">
            <v xml:space="preserve">   </v>
          </cell>
          <cell r="M2294">
            <v>1.0008999999999999</v>
          </cell>
          <cell r="N2294">
            <v>8.9999999999999998E-4</v>
          </cell>
          <cell r="O2294">
            <v>0</v>
          </cell>
          <cell r="P2294">
            <v>0.54999999999995497</v>
          </cell>
          <cell r="R2294" t="str">
            <v>Comp959</v>
          </cell>
        </row>
        <row r="2295">
          <cell r="A2295">
            <v>1344</v>
          </cell>
          <cell r="B2295" t="str">
            <v>M</v>
          </cell>
          <cell r="C2295" t="str">
            <v>1.12.7.1.3</v>
          </cell>
          <cell r="D2295" t="str">
            <v>Tubo c/ flanges pn10 fofo dn  300 x 1.50 121,650 kg</v>
          </cell>
          <cell r="E2295" t="str">
            <v>pc</v>
          </cell>
          <cell r="F2295">
            <v>1</v>
          </cell>
          <cell r="G2295">
            <v>602.99</v>
          </cell>
          <cell r="H2295">
            <v>602.99</v>
          </cell>
          <cell r="I2295">
            <v>602.44000000000005</v>
          </cell>
          <cell r="J2295">
            <v>602.44000000000005</v>
          </cell>
          <cell r="K2295">
            <v>0.55000000000000004</v>
          </cell>
          <cell r="L2295" t="str">
            <v xml:space="preserve">   </v>
          </cell>
          <cell r="M2295">
            <v>1.0008999999999999</v>
          </cell>
          <cell r="N2295">
            <v>8.9999999999999998E-4</v>
          </cell>
          <cell r="O2295">
            <v>0</v>
          </cell>
          <cell r="P2295">
            <v>0.54999999999995497</v>
          </cell>
          <cell r="R2295" t="str">
            <v>Comp959</v>
          </cell>
        </row>
        <row r="2296">
          <cell r="A2296">
            <v>1503</v>
          </cell>
          <cell r="B2296" t="str">
            <v>M</v>
          </cell>
          <cell r="C2296" t="str">
            <v>1.14.5.17</v>
          </cell>
          <cell r="D2296" t="str">
            <v>Tubo cilindrico em fofo pn10, DN 100 L=1,00m 17,200 kg</v>
          </cell>
          <cell r="E2296" t="str">
            <v>pç</v>
          </cell>
          <cell r="F2296">
            <v>4</v>
          </cell>
          <cell r="G2296">
            <v>59.93</v>
          </cell>
          <cell r="H2296">
            <v>239.72</v>
          </cell>
          <cell r="I2296">
            <v>59.97</v>
          </cell>
          <cell r="J2296">
            <v>239.88</v>
          </cell>
          <cell r="K2296">
            <v>-0.04</v>
          </cell>
          <cell r="L2296" t="str">
            <v xml:space="preserve">   </v>
          </cell>
          <cell r="M2296">
            <v>0.99929999999999997</v>
          </cell>
          <cell r="N2296">
            <v>-6.9999999999999999E-4</v>
          </cell>
          <cell r="O2296">
            <v>0</v>
          </cell>
          <cell r="P2296" t="str">
            <v xml:space="preserve">   </v>
          </cell>
          <cell r="R2296" t="str">
            <v>Comp918</v>
          </cell>
        </row>
        <row r="2297">
          <cell r="A2297">
            <v>1504</v>
          </cell>
          <cell r="B2297" t="str">
            <v>M</v>
          </cell>
          <cell r="C2297" t="str">
            <v>1.14.5.18</v>
          </cell>
          <cell r="D2297" t="str">
            <v>Tubo cilindrico em fofo pn10, DN 150 L=1,00m 26,000 kg</v>
          </cell>
          <cell r="E2297" t="str">
            <v>pç</v>
          </cell>
          <cell r="F2297">
            <v>2</v>
          </cell>
          <cell r="G2297">
            <v>83.1</v>
          </cell>
          <cell r="H2297">
            <v>166.2</v>
          </cell>
          <cell r="I2297">
            <v>83.03</v>
          </cell>
          <cell r="J2297">
            <v>166.06</v>
          </cell>
          <cell r="K2297">
            <v>7.0000000000000007E-2</v>
          </cell>
          <cell r="L2297" t="str">
            <v xml:space="preserve">   </v>
          </cell>
          <cell r="M2297">
            <v>1.0007999999999999</v>
          </cell>
          <cell r="N2297">
            <v>8.0000000000000004E-4</v>
          </cell>
          <cell r="O2297">
            <v>0</v>
          </cell>
          <cell r="P2297">
            <v>6.9999999999993207E-2</v>
          </cell>
          <cell r="R2297" t="str">
            <v>Comp919</v>
          </cell>
        </row>
        <row r="2298">
          <cell r="A2298">
            <v>1141</v>
          </cell>
          <cell r="B2298" t="str">
            <v>M</v>
          </cell>
          <cell r="C2298" t="str">
            <v>1.9.3.5.1.9</v>
          </cell>
          <cell r="D2298" t="str">
            <v>Tubo cilindrico fofo dn  300 57,100 kg</v>
          </cell>
          <cell r="E2298" t="str">
            <v>m</v>
          </cell>
          <cell r="F2298">
            <v>2</v>
          </cell>
          <cell r="G2298">
            <v>183.85</v>
          </cell>
          <cell r="H2298">
            <v>367.7</v>
          </cell>
          <cell r="I2298">
            <v>183.93</v>
          </cell>
          <cell r="J2298">
            <v>367.86</v>
          </cell>
          <cell r="K2298">
            <v>-0.08</v>
          </cell>
          <cell r="L2298" t="str">
            <v xml:space="preserve">   </v>
          </cell>
          <cell r="M2298">
            <v>0.99960000000000004</v>
          </cell>
          <cell r="N2298">
            <v>-4.0000000000000002E-4</v>
          </cell>
          <cell r="O2298">
            <v>0</v>
          </cell>
          <cell r="P2298" t="str">
            <v xml:space="preserve">   </v>
          </cell>
          <cell r="R2298" t="str">
            <v>Comp922</v>
          </cell>
        </row>
        <row r="2299">
          <cell r="A2299">
            <v>1198</v>
          </cell>
          <cell r="B2299" t="str">
            <v>M</v>
          </cell>
          <cell r="C2299" t="str">
            <v>1.10.4.1.9</v>
          </cell>
          <cell r="D2299" t="str">
            <v>Tubo cilindrico fofo dn  300 57,100 kg</v>
          </cell>
          <cell r="E2299" t="str">
            <v>m</v>
          </cell>
          <cell r="F2299">
            <v>2</v>
          </cell>
          <cell r="G2299">
            <v>183.85</v>
          </cell>
          <cell r="H2299">
            <v>367.7</v>
          </cell>
          <cell r="I2299">
            <v>183.93</v>
          </cell>
          <cell r="J2299">
            <v>367.86</v>
          </cell>
          <cell r="K2299">
            <v>-0.08</v>
          </cell>
          <cell r="L2299" t="str">
            <v xml:space="preserve">   </v>
          </cell>
          <cell r="M2299">
            <v>0.99960000000000004</v>
          </cell>
          <cell r="N2299">
            <v>-4.0000000000000002E-4</v>
          </cell>
          <cell r="O2299">
            <v>0</v>
          </cell>
          <cell r="P2299" t="str">
            <v xml:space="preserve">   </v>
          </cell>
          <cell r="R2299" t="str">
            <v>Comp922</v>
          </cell>
        </row>
        <row r="2300">
          <cell r="A2300">
            <v>1274</v>
          </cell>
          <cell r="B2300" t="str">
            <v>M</v>
          </cell>
          <cell r="C2300" t="str">
            <v>1.11.7.1.9</v>
          </cell>
          <cell r="D2300" t="str">
            <v>Tubo cilindrico fofo dn  300 57,100 kg</v>
          </cell>
          <cell r="E2300" t="str">
            <v>m</v>
          </cell>
          <cell r="F2300">
            <v>2</v>
          </cell>
          <cell r="G2300">
            <v>183.85</v>
          </cell>
          <cell r="H2300">
            <v>367.7</v>
          </cell>
          <cell r="I2300">
            <v>183.93</v>
          </cell>
          <cell r="J2300">
            <v>367.86</v>
          </cell>
          <cell r="K2300">
            <v>-0.08</v>
          </cell>
          <cell r="L2300" t="str">
            <v xml:space="preserve">   </v>
          </cell>
          <cell r="M2300">
            <v>0.99960000000000004</v>
          </cell>
          <cell r="N2300">
            <v>-4.0000000000000002E-4</v>
          </cell>
          <cell r="O2300">
            <v>0</v>
          </cell>
          <cell r="P2300" t="str">
            <v xml:space="preserve">   </v>
          </cell>
          <cell r="R2300" t="str">
            <v>Comp922</v>
          </cell>
        </row>
        <row r="2301">
          <cell r="A2301">
            <v>1350</v>
          </cell>
          <cell r="B2301" t="str">
            <v>M</v>
          </cell>
          <cell r="C2301" t="str">
            <v>1.12.7.1.9</v>
          </cell>
          <cell r="D2301" t="str">
            <v>Tubo cilindrico fofo dn  300 57,100 kg</v>
          </cell>
          <cell r="E2301" t="str">
            <v>m</v>
          </cell>
          <cell r="F2301">
            <v>2</v>
          </cell>
          <cell r="G2301">
            <v>183.85</v>
          </cell>
          <cell r="H2301">
            <v>367.7</v>
          </cell>
          <cell r="I2301">
            <v>183.93</v>
          </cell>
          <cell r="J2301">
            <v>367.86</v>
          </cell>
          <cell r="K2301">
            <v>-0.08</v>
          </cell>
          <cell r="L2301" t="str">
            <v xml:space="preserve">   </v>
          </cell>
          <cell r="M2301">
            <v>0.99960000000000004</v>
          </cell>
          <cell r="N2301">
            <v>-4.0000000000000002E-4</v>
          </cell>
          <cell r="O2301">
            <v>0</v>
          </cell>
          <cell r="P2301" t="str">
            <v xml:space="preserve">   </v>
          </cell>
          <cell r="R2301" t="str">
            <v>Comp922</v>
          </cell>
        </row>
        <row r="2302">
          <cell r="A2302">
            <v>152</v>
          </cell>
          <cell r="B2302" t="str">
            <v>M</v>
          </cell>
          <cell r="C2302" t="str">
            <v>1.4.4.1.12</v>
          </cell>
          <cell r="D2302" t="str">
            <v>Tubo com Pontas e Flange, FoFo L =  0,50 m, PN 10  DN 500 mm</v>
          </cell>
          <cell r="E2302" t="str">
            <v>un</v>
          </cell>
          <cell r="F2302">
            <v>1</v>
          </cell>
          <cell r="G2302">
            <v>342.86</v>
          </cell>
          <cell r="H2302">
            <v>342.86</v>
          </cell>
          <cell r="I2302">
            <v>343.32</v>
          </cell>
          <cell r="J2302">
            <v>343.32</v>
          </cell>
          <cell r="K2302">
            <v>-0.46</v>
          </cell>
          <cell r="L2302" t="str">
            <v xml:space="preserve">   </v>
          </cell>
          <cell r="M2302">
            <v>0.99870000000000003</v>
          </cell>
          <cell r="N2302">
            <v>-1.2999999999999999E-3</v>
          </cell>
          <cell r="O2302">
            <v>0</v>
          </cell>
          <cell r="P2302" t="str">
            <v xml:space="preserve">   </v>
          </cell>
          <cell r="R2302" t="str">
            <v>Comp1004</v>
          </cell>
        </row>
        <row r="2303">
          <cell r="A2303">
            <v>143</v>
          </cell>
          <cell r="B2303" t="str">
            <v>M</v>
          </cell>
          <cell r="C2303" t="str">
            <v>1.4.4.1.3</v>
          </cell>
          <cell r="D2303" t="str">
            <v>Tubo com Pontas e Flange, FoFo L =  0,50 m, PN 10  DN 600 mm</v>
          </cell>
          <cell r="E2303" t="str">
            <v>un</v>
          </cell>
          <cell r="F2303">
            <v>8</v>
          </cell>
          <cell r="G2303">
            <v>461.59</v>
          </cell>
          <cell r="H2303">
            <v>3692.72</v>
          </cell>
          <cell r="I2303">
            <v>461.16</v>
          </cell>
          <cell r="J2303">
            <v>3689.28</v>
          </cell>
          <cell r="K2303">
            <v>0.43</v>
          </cell>
          <cell r="L2303" t="str">
            <v xml:space="preserve">   </v>
          </cell>
          <cell r="M2303">
            <v>1.0008999999999999</v>
          </cell>
          <cell r="N2303">
            <v>8.9999999999999998E-4</v>
          </cell>
          <cell r="O2303">
            <v>0</v>
          </cell>
          <cell r="P2303">
            <v>0.42999999999994998</v>
          </cell>
          <cell r="R2303" t="str">
            <v>Comp1006</v>
          </cell>
        </row>
        <row r="2304">
          <cell r="A2304">
            <v>144</v>
          </cell>
          <cell r="B2304" t="str">
            <v>M</v>
          </cell>
          <cell r="C2304" t="str">
            <v>1.4.4.1.4</v>
          </cell>
          <cell r="D2304" t="str">
            <v>Tubo com Pontas e Flange, FoFo L =  5,20 m, PN 10  DN 100 mm</v>
          </cell>
          <cell r="E2304" t="str">
            <v>un</v>
          </cell>
          <cell r="F2304">
            <v>8</v>
          </cell>
          <cell r="G2304">
            <v>402.71</v>
          </cell>
          <cell r="H2304">
            <v>3221.68</v>
          </cell>
          <cell r="I2304">
            <v>403.78</v>
          </cell>
          <cell r="J2304">
            <v>3230.24</v>
          </cell>
          <cell r="K2304">
            <v>-1.07</v>
          </cell>
          <cell r="L2304" t="str">
            <v xml:space="preserve">   </v>
          </cell>
          <cell r="M2304">
            <v>0.99739999999999995</v>
          </cell>
          <cell r="N2304">
            <v>-2.5999999999999999E-3</v>
          </cell>
          <cell r="O2304">
            <v>0</v>
          </cell>
          <cell r="P2304" t="str">
            <v xml:space="preserve">   </v>
          </cell>
          <cell r="R2304" t="str">
            <v>Comp982</v>
          </cell>
        </row>
        <row r="2305">
          <cell r="A2305">
            <v>148</v>
          </cell>
          <cell r="B2305" t="str">
            <v>M</v>
          </cell>
          <cell r="C2305" t="str">
            <v>1.4.4.1.8</v>
          </cell>
          <cell r="D2305" t="str">
            <v>Tubo com Pontas PVC  L =  3,65 m, DN 400 mm</v>
          </cell>
          <cell r="E2305" t="str">
            <v>un</v>
          </cell>
          <cell r="F2305">
            <v>8</v>
          </cell>
          <cell r="G2305">
            <v>122.42</v>
          </cell>
          <cell r="H2305">
            <v>979.36</v>
          </cell>
          <cell r="I2305">
            <v>122.51</v>
          </cell>
          <cell r="J2305">
            <v>980.08</v>
          </cell>
          <cell r="K2305">
            <v>-0.09</v>
          </cell>
          <cell r="L2305" t="str">
            <v xml:space="preserve">   </v>
          </cell>
          <cell r="M2305">
            <v>0.99929999999999997</v>
          </cell>
          <cell r="N2305">
            <v>-6.9999999999999999E-4</v>
          </cell>
          <cell r="O2305">
            <v>0</v>
          </cell>
          <cell r="P2305" t="str">
            <v xml:space="preserve">   </v>
          </cell>
          <cell r="R2305" t="str">
            <v>Comp1018</v>
          </cell>
        </row>
        <row r="2306">
          <cell r="A2306">
            <v>4250</v>
          </cell>
          <cell r="B2306" t="str">
            <v>M</v>
          </cell>
          <cell r="C2306" t="str">
            <v>2.10.7.2.7.1</v>
          </cell>
          <cell r="D2306" t="str">
            <v>Tubo concreto armado classe A-2 PB JE NBR 8890 DN 200mm para esgoto sanitário, inclusive com anel de borracha</v>
          </cell>
          <cell r="E2306" t="str">
            <v>m</v>
          </cell>
          <cell r="F2306">
            <v>54</v>
          </cell>
          <cell r="G2306">
            <v>28.41</v>
          </cell>
          <cell r="H2306">
            <v>1534.14</v>
          </cell>
          <cell r="I2306">
            <v>28.63</v>
          </cell>
          <cell r="J2306">
            <v>1546.02</v>
          </cell>
          <cell r="K2306">
            <v>-0.22</v>
          </cell>
          <cell r="L2306" t="str">
            <v xml:space="preserve">   </v>
          </cell>
          <cell r="M2306">
            <v>0.99229999999999996</v>
          </cell>
          <cell r="N2306">
            <v>-7.7000000000000002E-3</v>
          </cell>
          <cell r="O2306">
            <v>0</v>
          </cell>
          <cell r="P2306" t="str">
            <v xml:space="preserve">   </v>
          </cell>
          <cell r="R2306" t="str">
            <v>Comp893</v>
          </cell>
        </row>
        <row r="2307">
          <cell r="A2307">
            <v>2843</v>
          </cell>
          <cell r="B2307" t="str">
            <v>M</v>
          </cell>
          <cell r="C2307" t="str">
            <v>2.5.1.8.2.1</v>
          </cell>
          <cell r="D2307" t="str">
            <v>Tubo concreto armado classe A-2 PB JE NBR 8890 DN 500mm para esgoto sanitário, inclusive com anel de borracha</v>
          </cell>
          <cell r="E2307" t="str">
            <v>m</v>
          </cell>
          <cell r="F2307">
            <v>118.15</v>
          </cell>
          <cell r="G2307">
            <v>46.98</v>
          </cell>
          <cell r="H2307">
            <v>5550.68</v>
          </cell>
          <cell r="I2307">
            <v>46.92</v>
          </cell>
          <cell r="J2307">
            <v>5543.59</v>
          </cell>
          <cell r="K2307">
            <v>0.06</v>
          </cell>
          <cell r="L2307" t="str">
            <v xml:space="preserve">   </v>
          </cell>
          <cell r="M2307">
            <v>1.0013000000000001</v>
          </cell>
          <cell r="N2307">
            <v>1.2999999999999999E-3</v>
          </cell>
          <cell r="O2307">
            <v>0</v>
          </cell>
          <cell r="P2307">
            <v>5.9999999999995203E-2</v>
          </cell>
          <cell r="R2307" t="str">
            <v>Comp894</v>
          </cell>
        </row>
        <row r="2308">
          <cell r="A2308">
            <v>3299</v>
          </cell>
          <cell r="B2308" t="str">
            <v>M</v>
          </cell>
          <cell r="C2308" t="str">
            <v>2.7.1.9.2.1</v>
          </cell>
          <cell r="D2308" t="str">
            <v>Tubo concreto armado classe A-2 PB JE NBR 8890 DN 500mm para esgoto sanitário, inclusive com anel de borracha</v>
          </cell>
          <cell r="E2308" t="str">
            <v>m</v>
          </cell>
          <cell r="F2308">
            <v>558.99</v>
          </cell>
          <cell r="G2308">
            <v>46.98</v>
          </cell>
          <cell r="H2308">
            <v>26261.35</v>
          </cell>
          <cell r="I2308">
            <v>46.92</v>
          </cell>
          <cell r="J2308">
            <v>26227.81</v>
          </cell>
          <cell r="K2308">
            <v>0.06</v>
          </cell>
          <cell r="L2308" t="str">
            <v xml:space="preserve">   </v>
          </cell>
          <cell r="M2308">
            <v>1.0013000000000001</v>
          </cell>
          <cell r="N2308">
            <v>1.2999999999999999E-3</v>
          </cell>
          <cell r="O2308">
            <v>0</v>
          </cell>
          <cell r="P2308">
            <v>5.9999999999995203E-2</v>
          </cell>
          <cell r="R2308" t="str">
            <v>Comp894</v>
          </cell>
        </row>
        <row r="2309">
          <cell r="A2309">
            <v>4251</v>
          </cell>
          <cell r="B2309" t="str">
            <v>M</v>
          </cell>
          <cell r="C2309" t="str">
            <v>2.10.7.2.7.2</v>
          </cell>
          <cell r="D2309" t="str">
            <v>Tubo concreto armado classe A-2 PB JE NBR 8890 DN 500mm para esgoto sanitário, inclusive com anel de borracha</v>
          </cell>
          <cell r="E2309" t="str">
            <v>m</v>
          </cell>
          <cell r="F2309">
            <v>148</v>
          </cell>
          <cell r="G2309">
            <v>46.98</v>
          </cell>
          <cell r="H2309">
            <v>6953.04</v>
          </cell>
          <cell r="I2309">
            <v>46.92</v>
          </cell>
          <cell r="J2309">
            <v>6944.16</v>
          </cell>
          <cell r="K2309">
            <v>0.06</v>
          </cell>
          <cell r="L2309" t="str">
            <v xml:space="preserve">   </v>
          </cell>
          <cell r="M2309">
            <v>1.0013000000000001</v>
          </cell>
          <cell r="N2309">
            <v>1.2999999999999999E-3</v>
          </cell>
          <cell r="O2309">
            <v>0</v>
          </cell>
          <cell r="P2309">
            <v>5.9999999999995203E-2</v>
          </cell>
          <cell r="R2309" t="str">
            <v>Comp894</v>
          </cell>
        </row>
        <row r="2310">
          <cell r="A2310">
            <v>2094</v>
          </cell>
          <cell r="B2310" t="str">
            <v>M</v>
          </cell>
          <cell r="C2310" t="str">
            <v>2.2.1.9.2.3</v>
          </cell>
          <cell r="D2310" t="str">
            <v>Tubo Concreto Armado Classe A-2 PB JE NBR-8890 DN 1000mm para esgoto sanitário</v>
          </cell>
          <cell r="E2310" t="str">
            <v>m</v>
          </cell>
          <cell r="F2310">
            <v>549.42999999999995</v>
          </cell>
          <cell r="G2310">
            <v>127.58</v>
          </cell>
          <cell r="H2310">
            <v>70096.27</v>
          </cell>
          <cell r="I2310">
            <v>127.67</v>
          </cell>
          <cell r="J2310">
            <v>70145.72</v>
          </cell>
          <cell r="K2310">
            <v>-0.09</v>
          </cell>
          <cell r="L2310" t="str">
            <v xml:space="preserve">   </v>
          </cell>
          <cell r="M2310">
            <v>0.99929999999999997</v>
          </cell>
          <cell r="N2310">
            <v>-6.9999999999999999E-4</v>
          </cell>
          <cell r="O2310">
            <v>0</v>
          </cell>
          <cell r="P2310" t="str">
            <v xml:space="preserve">   </v>
          </cell>
          <cell r="R2310" t="str">
            <v>Comp898</v>
          </cell>
        </row>
        <row r="2311">
          <cell r="A2311">
            <v>3300</v>
          </cell>
          <cell r="B2311" t="str">
            <v>M</v>
          </cell>
          <cell r="C2311" t="str">
            <v>2.7.1.9.2.2</v>
          </cell>
          <cell r="D2311" t="str">
            <v>Tubo Concreto Armado Classe A-2 PB JE NBR-8890 DN 700mm para esgoto sanitário</v>
          </cell>
          <cell r="E2311" t="str">
            <v>m</v>
          </cell>
          <cell r="F2311">
            <v>173.49</v>
          </cell>
          <cell r="G2311">
            <v>75.400000000000006</v>
          </cell>
          <cell r="H2311">
            <v>13081.14</v>
          </cell>
          <cell r="I2311">
            <v>75.33</v>
          </cell>
          <cell r="J2311">
            <v>13069</v>
          </cell>
          <cell r="K2311">
            <v>7.0000000000000007E-2</v>
          </cell>
          <cell r="L2311" t="str">
            <v xml:space="preserve">   </v>
          </cell>
          <cell r="M2311">
            <v>1.0008999999999999</v>
          </cell>
          <cell r="N2311">
            <v>8.9999999999999998E-4</v>
          </cell>
          <cell r="O2311">
            <v>0</v>
          </cell>
          <cell r="P2311">
            <v>7.0000000000007404E-2</v>
          </cell>
          <cell r="R2311" t="str">
            <v>Comp895</v>
          </cell>
        </row>
        <row r="2312">
          <cell r="A2312">
            <v>2092</v>
          </cell>
          <cell r="B2312" t="str">
            <v>M</v>
          </cell>
          <cell r="C2312" t="str">
            <v>2.2.1.9.2.1</v>
          </cell>
          <cell r="D2312" t="str">
            <v>Tubo Concreto Armado Classe A-2 PB JE NBR-8890 DN 800mm para esgoto sanitário</v>
          </cell>
          <cell r="E2312" t="str">
            <v>m</v>
          </cell>
          <cell r="F2312">
            <v>148.25</v>
          </cell>
          <cell r="G2312">
            <v>87.09</v>
          </cell>
          <cell r="H2312">
            <v>12911.09</v>
          </cell>
          <cell r="I2312">
            <v>87.05</v>
          </cell>
          <cell r="J2312">
            <v>12905.16</v>
          </cell>
          <cell r="K2312">
            <v>0.04</v>
          </cell>
          <cell r="L2312" t="str">
            <v xml:space="preserve">   </v>
          </cell>
          <cell r="M2312">
            <v>1.0004999999999999</v>
          </cell>
          <cell r="N2312">
            <v>5.0000000000000001E-4</v>
          </cell>
          <cell r="O2312">
            <v>0</v>
          </cell>
          <cell r="P2312">
            <v>4.0000000000006301E-2</v>
          </cell>
          <cell r="R2312" t="str">
            <v>Comp896</v>
          </cell>
        </row>
        <row r="2313">
          <cell r="A2313">
            <v>3301</v>
          </cell>
          <cell r="B2313" t="str">
            <v>M</v>
          </cell>
          <cell r="C2313" t="str">
            <v>2.7.1.9.2.3</v>
          </cell>
          <cell r="D2313" t="str">
            <v>Tubo Concreto Armado Classe A-2 PB JE NBR-8890 DN 800mm para esgoto sanitário</v>
          </cell>
          <cell r="E2313" t="str">
            <v>m</v>
          </cell>
          <cell r="F2313">
            <v>64.7</v>
          </cell>
          <cell r="G2313">
            <v>87.09</v>
          </cell>
          <cell r="H2313">
            <v>5634.72</v>
          </cell>
          <cell r="I2313">
            <v>87.05</v>
          </cell>
          <cell r="J2313">
            <v>5632.13</v>
          </cell>
          <cell r="K2313">
            <v>0.04</v>
          </cell>
          <cell r="L2313" t="str">
            <v xml:space="preserve">   </v>
          </cell>
          <cell r="M2313">
            <v>1.0004999999999999</v>
          </cell>
          <cell r="N2313">
            <v>5.0000000000000001E-4</v>
          </cell>
          <cell r="O2313">
            <v>0</v>
          </cell>
          <cell r="P2313">
            <v>4.0000000000006301E-2</v>
          </cell>
          <cell r="R2313" t="str">
            <v>Comp896</v>
          </cell>
        </row>
        <row r="2314">
          <cell r="A2314">
            <v>2093</v>
          </cell>
          <cell r="B2314" t="str">
            <v>M</v>
          </cell>
          <cell r="C2314" t="str">
            <v>2.2.1.9.2.2</v>
          </cell>
          <cell r="D2314" t="str">
            <v>Tubo Concreto Armado Classe A-2 PB JE NBR-8890 DN 900mm para esgoto sanitário</v>
          </cell>
          <cell r="E2314" t="str">
            <v>m</v>
          </cell>
          <cell r="F2314">
            <v>667.23</v>
          </cell>
          <cell r="G2314">
            <v>119.39</v>
          </cell>
          <cell r="H2314">
            <v>79660.58</v>
          </cell>
          <cell r="I2314">
            <v>119.28</v>
          </cell>
          <cell r="J2314">
            <v>79587.19</v>
          </cell>
          <cell r="K2314">
            <v>0.11</v>
          </cell>
          <cell r="L2314" t="str">
            <v xml:space="preserve">   </v>
          </cell>
          <cell r="M2314">
            <v>1.0008999999999999</v>
          </cell>
          <cell r="N2314">
            <v>8.9999999999999998E-4</v>
          </cell>
          <cell r="O2314">
            <v>0</v>
          </cell>
          <cell r="P2314">
            <v>0.109999999999999</v>
          </cell>
          <cell r="R2314" t="str">
            <v>Comp897</v>
          </cell>
        </row>
        <row r="2315">
          <cell r="A2315">
            <v>279</v>
          </cell>
          <cell r="B2315" t="str">
            <v>M</v>
          </cell>
          <cell r="C2315" t="str">
            <v>1.5.5.1.25</v>
          </cell>
          <cell r="D2315" t="str">
            <v>Tubo de aço c/ flange e  ponta DN 1000 mm L = 1,90 m</v>
          </cell>
          <cell r="E2315" t="str">
            <v>pc</v>
          </cell>
          <cell r="F2315">
            <v>2</v>
          </cell>
          <cell r="G2315">
            <v>7559.66</v>
          </cell>
          <cell r="H2315">
            <v>15119.32</v>
          </cell>
          <cell r="I2315">
            <v>7540.22</v>
          </cell>
          <cell r="J2315">
            <v>15080.44</v>
          </cell>
          <cell r="K2315">
            <v>19.440000000000001</v>
          </cell>
          <cell r="L2315" t="str">
            <v xml:space="preserve">   </v>
          </cell>
          <cell r="M2315">
            <v>1.0025999999999999</v>
          </cell>
          <cell r="N2315">
            <v>2.5999999999999999E-3</v>
          </cell>
          <cell r="O2315">
            <v>0</v>
          </cell>
          <cell r="P2315">
            <v>19.4399999999996</v>
          </cell>
          <cell r="R2315" t="str">
            <v>Comp906</v>
          </cell>
        </row>
        <row r="2316">
          <cell r="A2316">
            <v>280</v>
          </cell>
          <cell r="B2316" t="str">
            <v>M</v>
          </cell>
          <cell r="C2316" t="str">
            <v>1.5.5.1.26</v>
          </cell>
          <cell r="D2316" t="str">
            <v>Tubo de aço c/ flange e  ponta DN 1000 mm L= 8,80 m</v>
          </cell>
          <cell r="E2316" t="str">
            <v>pc</v>
          </cell>
          <cell r="F2316">
            <v>1</v>
          </cell>
          <cell r="G2316">
            <v>30862.05</v>
          </cell>
          <cell r="H2316">
            <v>30862.05</v>
          </cell>
          <cell r="I2316">
            <v>30852.59</v>
          </cell>
          <cell r="J2316">
            <v>30852.59</v>
          </cell>
          <cell r="K2316">
            <v>9.4600000000000009</v>
          </cell>
          <cell r="L2316" t="str">
            <v xml:space="preserve">   </v>
          </cell>
          <cell r="M2316">
            <v>1.0003</v>
          </cell>
          <cell r="N2316">
            <v>2.9999999999999997E-4</v>
          </cell>
          <cell r="O2316">
            <v>0</v>
          </cell>
          <cell r="P2316">
            <v>9.4599999999991304</v>
          </cell>
          <cell r="R2316" t="str">
            <v>Comp907</v>
          </cell>
        </row>
        <row r="2317">
          <cell r="A2317">
            <v>285</v>
          </cell>
          <cell r="B2317" t="str">
            <v>M</v>
          </cell>
          <cell r="C2317" t="str">
            <v>1.5.5.1.31</v>
          </cell>
          <cell r="D2317" t="str">
            <v>Tubo de aço c/ flange e  ponta DN 400 mm L = 0,50 m</v>
          </cell>
          <cell r="E2317" t="str">
            <v>pc</v>
          </cell>
          <cell r="F2317">
            <v>8</v>
          </cell>
          <cell r="G2317">
            <v>545.55999999999995</v>
          </cell>
          <cell r="H2317">
            <v>4364.4799999999996</v>
          </cell>
          <cell r="I2317">
            <v>543.82000000000005</v>
          </cell>
          <cell r="J2317">
            <v>4350.5600000000004</v>
          </cell>
          <cell r="K2317">
            <v>1.74</v>
          </cell>
          <cell r="L2317" t="str">
            <v xml:space="preserve">   </v>
          </cell>
          <cell r="M2317">
            <v>1.0032000000000001</v>
          </cell>
          <cell r="N2317">
            <v>3.2000000000000002E-3</v>
          </cell>
          <cell r="O2317">
            <v>0</v>
          </cell>
          <cell r="P2317">
            <v>1.7399999999999001</v>
          </cell>
          <cell r="R2317" t="str">
            <v>Comp900</v>
          </cell>
        </row>
        <row r="2318">
          <cell r="A2318">
            <v>284</v>
          </cell>
          <cell r="B2318" t="str">
            <v>M</v>
          </cell>
          <cell r="C2318" t="str">
            <v>1.5.5.1.30</v>
          </cell>
          <cell r="D2318" t="str">
            <v>Tubo de aço c/ flange e  ponta DN 600 mm L = 0,50 m</v>
          </cell>
          <cell r="E2318" t="str">
            <v>pc</v>
          </cell>
          <cell r="F2318">
            <v>8</v>
          </cell>
          <cell r="G2318">
            <v>1013.16</v>
          </cell>
          <cell r="H2318">
            <v>8105.28</v>
          </cell>
          <cell r="I2318">
            <v>1009.2</v>
          </cell>
          <cell r="J2318">
            <v>8073.6</v>
          </cell>
          <cell r="K2318">
            <v>3.96</v>
          </cell>
          <cell r="L2318" t="str">
            <v xml:space="preserve">   </v>
          </cell>
          <cell r="M2318">
            <v>1.0039</v>
          </cell>
          <cell r="N2318">
            <v>3.8999999999999998E-3</v>
          </cell>
          <cell r="O2318">
            <v>0</v>
          </cell>
          <cell r="P2318">
            <v>3.95999999999992</v>
          </cell>
          <cell r="R2318" t="str">
            <v>Comp901</v>
          </cell>
        </row>
        <row r="2319">
          <cell r="A2319">
            <v>263</v>
          </cell>
          <cell r="B2319" t="str">
            <v>M</v>
          </cell>
          <cell r="C2319" t="str">
            <v>1.5.5.1.9</v>
          </cell>
          <cell r="D2319" t="str">
            <v>Tubo de aço c/ flange e  ponta DN 600 mm L = 2,15 m</v>
          </cell>
          <cell r="E2319" t="str">
            <v>pc</v>
          </cell>
          <cell r="F2319">
            <v>4</v>
          </cell>
          <cell r="G2319">
            <v>2961.5</v>
          </cell>
          <cell r="H2319">
            <v>11846</v>
          </cell>
          <cell r="I2319">
            <v>2958.87</v>
          </cell>
          <cell r="J2319">
            <v>11835.48</v>
          </cell>
          <cell r="K2319">
            <v>2.63</v>
          </cell>
          <cell r="L2319" t="str">
            <v xml:space="preserve">   </v>
          </cell>
          <cell r="M2319">
            <v>1.0008999999999999</v>
          </cell>
          <cell r="N2319">
            <v>8.9999999999999998E-4</v>
          </cell>
          <cell r="O2319">
            <v>0</v>
          </cell>
          <cell r="P2319">
            <v>2.63000000000011</v>
          </cell>
          <cell r="R2319" t="str">
            <v>Comp903</v>
          </cell>
        </row>
        <row r="2320">
          <cell r="A2320">
            <v>291</v>
          </cell>
          <cell r="B2320" t="str">
            <v>M</v>
          </cell>
          <cell r="C2320" t="str">
            <v>1.5.5.1.37</v>
          </cell>
          <cell r="D2320" t="str">
            <v>Tubo de aço c/ flange e  ponta para junta alvenius DN 600 mm L = 1,20 m</v>
          </cell>
          <cell r="E2320" t="str">
            <v>pc</v>
          </cell>
          <cell r="F2320">
            <v>1</v>
          </cell>
          <cell r="G2320">
            <v>1831.47</v>
          </cell>
          <cell r="H2320">
            <v>1831.47</v>
          </cell>
          <cell r="I2320">
            <v>1836.13</v>
          </cell>
          <cell r="J2320">
            <v>1836.13</v>
          </cell>
          <cell r="K2320">
            <v>-4.66</v>
          </cell>
          <cell r="L2320" t="str">
            <v xml:space="preserve">   </v>
          </cell>
          <cell r="M2320">
            <v>0.99750000000000005</v>
          </cell>
          <cell r="N2320">
            <v>-2.5000000000000001E-3</v>
          </cell>
          <cell r="O2320">
            <v>0</v>
          </cell>
          <cell r="P2320" t="str">
            <v xml:space="preserve">   </v>
          </cell>
          <cell r="R2320" t="str">
            <v>Comp902</v>
          </cell>
        </row>
        <row r="2321">
          <cell r="A2321">
            <v>149</v>
          </cell>
          <cell r="B2321" t="str">
            <v>M</v>
          </cell>
          <cell r="C2321" t="str">
            <v>1.4.4.1.9</v>
          </cell>
          <cell r="D2321" t="str">
            <v xml:space="preserve">Tubo de aço c/ flange e Ponta DN 600 L=3,40 </v>
          </cell>
          <cell r="E2321" t="str">
            <v>un</v>
          </cell>
          <cell r="F2321">
            <v>1</v>
          </cell>
          <cell r="G2321">
            <v>4442.28</v>
          </cell>
          <cell r="H2321">
            <v>4442.28</v>
          </cell>
          <cell r="I2321">
            <v>4436.43</v>
          </cell>
          <cell r="J2321">
            <v>4436.43</v>
          </cell>
          <cell r="K2321">
            <v>5.85</v>
          </cell>
          <cell r="L2321" t="str">
            <v xml:space="preserve">   </v>
          </cell>
          <cell r="M2321">
            <v>1.0013000000000001</v>
          </cell>
          <cell r="N2321">
            <v>1.2999999999999999E-3</v>
          </cell>
          <cell r="O2321">
            <v>0</v>
          </cell>
          <cell r="P2321">
            <v>5.8499999999994499</v>
          </cell>
          <cell r="R2321" t="str">
            <v>Comp905</v>
          </cell>
        </row>
        <row r="2322">
          <cell r="A2322">
            <v>272</v>
          </cell>
          <cell r="B2322" t="str">
            <v>M</v>
          </cell>
          <cell r="C2322" t="str">
            <v>1.5.5.1.18</v>
          </cell>
          <cell r="D2322" t="str">
            <v>Tubo de aço c/ flanges DN 400 mm L = 0,45 m 169,935 kg</v>
          </cell>
          <cell r="E2322" t="str">
            <v>pc</v>
          </cell>
          <cell r="F2322">
            <v>2</v>
          </cell>
          <cell r="G2322">
            <v>720.03</v>
          </cell>
          <cell r="H2322">
            <v>1440.06</v>
          </cell>
          <cell r="I2322">
            <v>719.36</v>
          </cell>
          <cell r="J2322">
            <v>1438.72</v>
          </cell>
          <cell r="K2322">
            <v>0.67</v>
          </cell>
          <cell r="L2322" t="str">
            <v xml:space="preserve">   </v>
          </cell>
          <cell r="M2322">
            <v>1.0008999999999999</v>
          </cell>
          <cell r="N2322">
            <v>8.9999999999999998E-4</v>
          </cell>
          <cell r="O2322">
            <v>0</v>
          </cell>
          <cell r="P2322">
            <v>0.66999999999995896</v>
          </cell>
          <cell r="R2322" t="str">
            <v>Comp908</v>
          </cell>
        </row>
        <row r="2323">
          <cell r="A2323">
            <v>287</v>
          </cell>
          <cell r="B2323" t="str">
            <v>M</v>
          </cell>
          <cell r="C2323" t="str">
            <v>1.5.5.1.33</v>
          </cell>
          <cell r="D2323" t="str">
            <v>Tubo de aço c/ flanges DN 400 mm L = 1,00 m</v>
          </cell>
          <cell r="E2323" t="str">
            <v>pc</v>
          </cell>
          <cell r="F2323">
            <v>8</v>
          </cell>
          <cell r="G2323">
            <v>1086.67</v>
          </cell>
          <cell r="H2323">
            <v>8693.36</v>
          </cell>
          <cell r="I2323">
            <v>1086.8900000000001</v>
          </cell>
          <cell r="J2323">
            <v>8695.1200000000008</v>
          </cell>
          <cell r="K2323">
            <v>-0.22</v>
          </cell>
          <cell r="L2323" t="str">
            <v xml:space="preserve">   </v>
          </cell>
          <cell r="M2323">
            <v>0.99980000000000002</v>
          </cell>
          <cell r="N2323">
            <v>-2.0000000000000001E-4</v>
          </cell>
          <cell r="O2323">
            <v>0</v>
          </cell>
          <cell r="P2323" t="str">
            <v xml:space="preserve">   </v>
          </cell>
          <cell r="R2323" t="str">
            <v>Comp909</v>
          </cell>
        </row>
        <row r="2324">
          <cell r="A2324">
            <v>274</v>
          </cell>
          <cell r="B2324" t="str">
            <v>M</v>
          </cell>
          <cell r="C2324" t="str">
            <v>1.5.5.1.20</v>
          </cell>
          <cell r="D2324" t="str">
            <v>Tubo de aço c/ flanges DN 400 mm L = 1,35 m 100,610 kg</v>
          </cell>
          <cell r="E2324" t="str">
            <v>pc</v>
          </cell>
          <cell r="F2324">
            <v>2</v>
          </cell>
          <cell r="G2324">
            <v>1318.02</v>
          </cell>
          <cell r="H2324">
            <v>2636.04</v>
          </cell>
          <cell r="I2324">
            <v>1320.7</v>
          </cell>
          <cell r="J2324">
            <v>2641.4</v>
          </cell>
          <cell r="K2324">
            <v>-2.68</v>
          </cell>
          <cell r="L2324" t="str">
            <v xml:space="preserve">   </v>
          </cell>
          <cell r="M2324">
            <v>0.998</v>
          </cell>
          <cell r="N2324">
            <v>-2E-3</v>
          </cell>
          <cell r="O2324">
            <v>0</v>
          </cell>
          <cell r="P2324" t="str">
            <v xml:space="preserve">   </v>
          </cell>
          <cell r="R2324" t="str">
            <v>Comp910</v>
          </cell>
        </row>
        <row r="2325">
          <cell r="A2325">
            <v>275</v>
          </cell>
          <cell r="B2325" t="str">
            <v>M</v>
          </cell>
          <cell r="C2325" t="str">
            <v>1.5.5.1.21</v>
          </cell>
          <cell r="D2325" t="str">
            <v>Tubo de aço c/ flanges DN 400 mm L = 1,80 m 100,610 kg</v>
          </cell>
          <cell r="E2325" t="str">
            <v>pc</v>
          </cell>
          <cell r="F2325">
            <v>2</v>
          </cell>
          <cell r="G2325">
            <v>1617.28</v>
          </cell>
          <cell r="H2325">
            <v>3234.56</v>
          </cell>
          <cell r="I2325">
            <v>1621.74</v>
          </cell>
          <cell r="J2325">
            <v>3243.48</v>
          </cell>
          <cell r="K2325">
            <v>-4.46</v>
          </cell>
          <cell r="L2325" t="str">
            <v xml:space="preserve">   </v>
          </cell>
          <cell r="M2325">
            <v>0.99719999999999998</v>
          </cell>
          <cell r="N2325">
            <v>-2.8E-3</v>
          </cell>
          <cell r="O2325">
            <v>0</v>
          </cell>
          <cell r="P2325" t="str">
            <v xml:space="preserve">   </v>
          </cell>
          <cell r="R2325" t="str">
            <v>Comp911</v>
          </cell>
        </row>
        <row r="2326">
          <cell r="A2326">
            <v>269</v>
          </cell>
          <cell r="B2326" t="str">
            <v>M</v>
          </cell>
          <cell r="C2326" t="str">
            <v>1.5.5.1.15</v>
          </cell>
          <cell r="D2326" t="str">
            <v>Tubo de aço c/ flanges DN 500 mm L = 0,45 m 116,780 kg</v>
          </cell>
          <cell r="E2326" t="str">
            <v>pc</v>
          </cell>
          <cell r="F2326">
            <v>8</v>
          </cell>
          <cell r="G2326">
            <v>973.82</v>
          </cell>
          <cell r="H2326">
            <v>7790.56</v>
          </cell>
          <cell r="I2326">
            <v>977.08</v>
          </cell>
          <cell r="J2326">
            <v>7816.64</v>
          </cell>
          <cell r="K2326">
            <v>-3.26</v>
          </cell>
          <cell r="L2326" t="str">
            <v xml:space="preserve">   </v>
          </cell>
          <cell r="M2326">
            <v>0.99670000000000003</v>
          </cell>
          <cell r="N2326">
            <v>-3.3E-3</v>
          </cell>
          <cell r="O2326">
            <v>0</v>
          </cell>
          <cell r="P2326" t="str">
            <v xml:space="preserve">   </v>
          </cell>
          <cell r="R2326" t="str">
            <v>Comp912</v>
          </cell>
        </row>
        <row r="2327">
          <cell r="A2327">
            <v>299</v>
          </cell>
          <cell r="B2327" t="str">
            <v>M</v>
          </cell>
          <cell r="C2327" t="str">
            <v>1.5.5.1.45</v>
          </cell>
          <cell r="D2327" t="str">
            <v>Tubo de aço c/ flanges DN 600 mm L = 1,40 m</v>
          </cell>
          <cell r="E2327" t="str">
            <v>pc</v>
          </cell>
          <cell r="F2327">
            <v>1</v>
          </cell>
          <cell r="G2327">
            <v>2491.0100000000002</v>
          </cell>
          <cell r="H2327">
            <v>2491.0100000000002</v>
          </cell>
          <cell r="I2327">
            <v>2491.25</v>
          </cell>
          <cell r="J2327">
            <v>2491.25</v>
          </cell>
          <cell r="K2327">
            <v>-0.24</v>
          </cell>
          <cell r="L2327" t="str">
            <v xml:space="preserve">   </v>
          </cell>
          <cell r="M2327">
            <v>0.99990000000000001</v>
          </cell>
          <cell r="N2327">
            <v>-1E-4</v>
          </cell>
          <cell r="O2327">
            <v>0</v>
          </cell>
          <cell r="P2327" t="str">
            <v xml:space="preserve">   </v>
          </cell>
          <cell r="R2327" t="str">
            <v>Comp914</v>
          </cell>
        </row>
        <row r="2328">
          <cell r="A2328">
            <v>296</v>
          </cell>
          <cell r="B2328" t="str">
            <v>M</v>
          </cell>
          <cell r="C2328" t="str">
            <v>1.5.5.1.42</v>
          </cell>
          <cell r="D2328" t="str">
            <v>Tubo de aço c/ flanges DN 600 mm L = 2,20 m</v>
          </cell>
          <cell r="E2328" t="str">
            <v>pc</v>
          </cell>
          <cell r="F2328">
            <v>2</v>
          </cell>
          <cell r="G2328">
            <v>3437.23</v>
          </cell>
          <cell r="H2328">
            <v>6874.46</v>
          </cell>
          <cell r="I2328">
            <v>3436.2</v>
          </cell>
          <cell r="J2328">
            <v>6872.4</v>
          </cell>
          <cell r="K2328">
            <v>1.03</v>
          </cell>
          <cell r="L2328" t="str">
            <v xml:space="preserve">   </v>
          </cell>
          <cell r="M2328">
            <v>1.0003</v>
          </cell>
          <cell r="N2328">
            <v>2.9999999999999997E-4</v>
          </cell>
          <cell r="O2328">
            <v>0</v>
          </cell>
          <cell r="P2328">
            <v>1.0300000000002001</v>
          </cell>
          <cell r="R2328" t="str">
            <v>Comp915</v>
          </cell>
        </row>
        <row r="2329">
          <cell r="A2329">
            <v>290</v>
          </cell>
          <cell r="B2329" t="str">
            <v>M</v>
          </cell>
          <cell r="C2329" t="str">
            <v>1.5.5.1.36</v>
          </cell>
          <cell r="D2329" t="str">
            <v>Tubo de aço c/ flanges DN 600 mm L = 4,60 m</v>
          </cell>
          <cell r="E2329" t="str">
            <v>pc</v>
          </cell>
          <cell r="F2329">
            <v>6</v>
          </cell>
          <cell r="G2329">
            <v>6267.79</v>
          </cell>
          <cell r="H2329">
            <v>37606.74</v>
          </cell>
          <cell r="I2329">
            <v>6272.56</v>
          </cell>
          <cell r="J2329">
            <v>37635.360000000001</v>
          </cell>
          <cell r="K2329">
            <v>-4.7699999999999996</v>
          </cell>
          <cell r="L2329" t="str">
            <v xml:space="preserve">   </v>
          </cell>
          <cell r="M2329">
            <v>0.99919999999999998</v>
          </cell>
          <cell r="N2329">
            <v>-8.0000000000000004E-4</v>
          </cell>
          <cell r="O2329">
            <v>0</v>
          </cell>
          <cell r="P2329" t="str">
            <v xml:space="preserve">   </v>
          </cell>
          <cell r="R2329" t="str">
            <v>Comp916</v>
          </cell>
        </row>
        <row r="2330">
          <cell r="A2330">
            <v>261</v>
          </cell>
          <cell r="B2330" t="str">
            <v>M</v>
          </cell>
          <cell r="C2330" t="str">
            <v>1.5.5.1.7</v>
          </cell>
          <cell r="D2330" t="str">
            <v>Tubo de aço c/ flanges DN 600mm L = 0,40 m 152,320 kg</v>
          </cell>
          <cell r="E2330" t="str">
            <v>pc</v>
          </cell>
          <cell r="F2330">
            <v>2</v>
          </cell>
          <cell r="G2330">
            <v>1308.81</v>
          </cell>
          <cell r="H2330">
            <v>2617.62</v>
          </cell>
          <cell r="I2330">
            <v>1309.49</v>
          </cell>
          <cell r="J2330">
            <v>2618.98</v>
          </cell>
          <cell r="K2330">
            <v>-0.68</v>
          </cell>
          <cell r="L2330" t="str">
            <v xml:space="preserve">   </v>
          </cell>
          <cell r="M2330">
            <v>0.99950000000000006</v>
          </cell>
          <cell r="N2330">
            <v>-5.0000000000000001E-4</v>
          </cell>
          <cell r="O2330">
            <v>0</v>
          </cell>
          <cell r="P2330" t="str">
            <v xml:space="preserve">   </v>
          </cell>
          <cell r="R2330" t="str">
            <v>Comp913</v>
          </cell>
        </row>
        <row r="2331">
          <cell r="A2331">
            <v>301</v>
          </cell>
          <cell r="B2331" t="str">
            <v>M</v>
          </cell>
          <cell r="C2331" t="str">
            <v>1.5.5.1.47</v>
          </cell>
          <cell r="D2331" t="str">
            <v>Tubo de aço c/ pontas p/ junta alvenius e flangeada DN 600 mm L = 2,15 m</v>
          </cell>
          <cell r="E2331" t="str">
            <v>pc</v>
          </cell>
          <cell r="F2331">
            <v>1</v>
          </cell>
          <cell r="G2331">
            <v>2532.88</v>
          </cell>
          <cell r="H2331">
            <v>2532.88</v>
          </cell>
          <cell r="I2331">
            <v>2540.5500000000002</v>
          </cell>
          <cell r="J2331">
            <v>2540.5500000000002</v>
          </cell>
          <cell r="K2331">
            <v>-7.67</v>
          </cell>
          <cell r="L2331" t="str">
            <v xml:space="preserve">   </v>
          </cell>
          <cell r="M2331">
            <v>0.997</v>
          </cell>
          <cell r="N2331">
            <v>-3.0000000000000001E-3</v>
          </cell>
          <cell r="O2331">
            <v>0</v>
          </cell>
          <cell r="P2331" t="str">
            <v xml:space="preserve">   </v>
          </cell>
          <cell r="R2331" t="str">
            <v>Comp899</v>
          </cell>
        </row>
        <row r="2332">
          <cell r="A2332">
            <v>294</v>
          </cell>
          <cell r="B2332" t="str">
            <v>M</v>
          </cell>
          <cell r="C2332" t="str">
            <v>1.5.5.1.40</v>
          </cell>
          <cell r="D2332" t="str">
            <v>Tubo de aço com pontas para junta alvenius DN 600 mm L = 1,25 m</v>
          </cell>
          <cell r="E2332" t="str">
            <v>pc</v>
          </cell>
          <cell r="F2332">
            <v>1</v>
          </cell>
          <cell r="G2332">
            <v>1831.47</v>
          </cell>
          <cell r="H2332">
            <v>1831.47</v>
          </cell>
          <cell r="I2332">
            <v>1836.13</v>
          </cell>
          <cell r="J2332">
            <v>1836.13</v>
          </cell>
          <cell r="K2332">
            <v>-4.66</v>
          </cell>
          <cell r="L2332" t="str">
            <v xml:space="preserve">   </v>
          </cell>
          <cell r="M2332">
            <v>0.99750000000000005</v>
          </cell>
          <cell r="N2332">
            <v>-2.5000000000000001E-3</v>
          </cell>
          <cell r="O2332">
            <v>0</v>
          </cell>
          <cell r="P2332" t="str">
            <v xml:space="preserve">   </v>
          </cell>
          <cell r="R2332" t="str">
            <v>Comp904</v>
          </cell>
        </row>
        <row r="2333">
          <cell r="A2333">
            <v>436</v>
          </cell>
          <cell r="B2333" t="str">
            <v>M</v>
          </cell>
          <cell r="C2333" t="str">
            <v>1.8.1.6.12</v>
          </cell>
          <cell r="D2333" t="str">
            <v xml:space="preserve">Tubo de fofo ductil c/  01 flange e 01 ponta lisa (tfp)  150 x 1,00 </v>
          </cell>
          <cell r="E2333" t="str">
            <v>pc</v>
          </cell>
          <cell r="F2333">
            <v>3</v>
          </cell>
          <cell r="G2333">
            <v>143.04</v>
          </cell>
          <cell r="H2333">
            <v>429.12</v>
          </cell>
          <cell r="I2333">
            <v>143.16</v>
          </cell>
          <cell r="J2333">
            <v>429.48</v>
          </cell>
          <cell r="K2333">
            <v>-0.12</v>
          </cell>
          <cell r="L2333" t="str">
            <v xml:space="preserve">   </v>
          </cell>
          <cell r="M2333">
            <v>0.99919999999999998</v>
          </cell>
          <cell r="N2333">
            <v>-8.0000000000000004E-4</v>
          </cell>
          <cell r="O2333">
            <v>0</v>
          </cell>
          <cell r="P2333" t="str">
            <v xml:space="preserve">   </v>
          </cell>
          <cell r="R2333" t="str">
            <v>Comp975</v>
          </cell>
        </row>
        <row r="2334">
          <cell r="A2334">
            <v>298</v>
          </cell>
          <cell r="B2334" t="str">
            <v>M</v>
          </cell>
          <cell r="C2334" t="str">
            <v>1.5.5.1.44</v>
          </cell>
          <cell r="D2334" t="str">
            <v>Tubo de fofo ductil c/ flange e ponta DN 300 mm L = 0,25 m 46,550 kg</v>
          </cell>
          <cell r="E2334" t="str">
            <v>pc</v>
          </cell>
          <cell r="F2334">
            <v>4</v>
          </cell>
          <cell r="G2334">
            <v>81.459999999999994</v>
          </cell>
          <cell r="H2334">
            <v>325.83999999999997</v>
          </cell>
          <cell r="I2334">
            <v>81.5</v>
          </cell>
          <cell r="J2334">
            <v>326</v>
          </cell>
          <cell r="K2334">
            <v>-0.04</v>
          </cell>
          <cell r="L2334" t="str">
            <v xml:space="preserve">   </v>
          </cell>
          <cell r="M2334">
            <v>0.99950000000000006</v>
          </cell>
          <cell r="N2334">
            <v>-5.0000000000000001E-4</v>
          </cell>
          <cell r="O2334">
            <v>0</v>
          </cell>
          <cell r="P2334" t="str">
            <v xml:space="preserve">   </v>
          </cell>
          <cell r="R2334" t="str">
            <v>Comp976</v>
          </cell>
        </row>
        <row r="2335">
          <cell r="A2335">
            <v>425</v>
          </cell>
          <cell r="B2335" t="str">
            <v>M</v>
          </cell>
          <cell r="C2335" t="str">
            <v>1.8.1.6.1</v>
          </cell>
          <cell r="D2335" t="str">
            <v>Tubo de fofo ductil K7 ponta e bolsa c/ junta elastica (jgs), incluindo aneis de borracha DN 400  78,100kg</v>
          </cell>
          <cell r="E2335" t="str">
            <v>m</v>
          </cell>
          <cell r="F2335">
            <v>2292.7800000000002</v>
          </cell>
          <cell r="G2335">
            <v>90.13</v>
          </cell>
          <cell r="H2335">
            <v>206648.26</v>
          </cell>
          <cell r="I2335">
            <v>90.1</v>
          </cell>
          <cell r="J2335">
            <v>206579.47</v>
          </cell>
          <cell r="K2335">
            <v>0.03</v>
          </cell>
          <cell r="L2335" t="str">
            <v xml:space="preserve">   </v>
          </cell>
          <cell r="M2335">
            <v>1.0003</v>
          </cell>
          <cell r="N2335">
            <v>2.9999999999999997E-4</v>
          </cell>
          <cell r="O2335">
            <v>0</v>
          </cell>
          <cell r="P2335">
            <v>3.0000000000001099E-2</v>
          </cell>
          <cell r="R2335" t="str">
            <v>Comp932</v>
          </cell>
        </row>
        <row r="2336">
          <cell r="A2336">
            <v>444</v>
          </cell>
          <cell r="B2336" t="str">
            <v>M</v>
          </cell>
          <cell r="C2336" t="str">
            <v>1.8.1.6.20</v>
          </cell>
          <cell r="D2336" t="str">
            <v>Tubo de fofo ductil K7 ponta e bolsa c/ junta elastica (jgs), incluindo aneis de borracha DN 400, L=6,00m  468,600kg</v>
          </cell>
          <cell r="E2336" t="str">
            <v>pc</v>
          </cell>
          <cell r="F2336">
            <v>2</v>
          </cell>
          <cell r="G2336">
            <v>1081.31</v>
          </cell>
          <cell r="H2336">
            <v>2162.62</v>
          </cell>
          <cell r="I2336">
            <v>1081.19</v>
          </cell>
          <cell r="J2336">
            <v>2162.38</v>
          </cell>
          <cell r="K2336">
            <v>0.12</v>
          </cell>
          <cell r="L2336" t="str">
            <v xml:space="preserve">   </v>
          </cell>
          <cell r="M2336">
            <v>1.0001</v>
          </cell>
          <cell r="N2336">
            <v>1E-4</v>
          </cell>
          <cell r="O2336">
            <v>0</v>
          </cell>
          <cell r="P2336">
            <v>0.119999999999891</v>
          </cell>
          <cell r="R2336" t="str">
            <v>Comp934</v>
          </cell>
        </row>
        <row r="2337">
          <cell r="A2337">
            <v>302</v>
          </cell>
          <cell r="B2337" t="str">
            <v>M</v>
          </cell>
          <cell r="C2337" t="str">
            <v>1.5.5.1.48</v>
          </cell>
          <cell r="D2337" t="str">
            <v>Tubo de fofo ductil k7 ponta e bolsa c/ junta elastica (jgs), incluindo aneis de borracha, DN 800 mm L = 7,00 m</v>
          </cell>
          <cell r="E2337" t="str">
            <v>pc</v>
          </cell>
          <cell r="F2337">
            <v>3</v>
          </cell>
          <cell r="G2337">
            <v>3292.46</v>
          </cell>
          <cell r="H2337">
            <v>9877.3799999999992</v>
          </cell>
          <cell r="I2337">
            <v>3292.6</v>
          </cell>
          <cell r="J2337">
            <v>9877.7999999999993</v>
          </cell>
          <cell r="K2337">
            <v>-0.14000000000000001</v>
          </cell>
          <cell r="L2337" t="str">
            <v xml:space="preserve">   </v>
          </cell>
          <cell r="M2337">
            <v>1</v>
          </cell>
          <cell r="N2337">
            <v>0</v>
          </cell>
          <cell r="O2337">
            <v>0</v>
          </cell>
          <cell r="P2337" t="str">
            <v xml:space="preserve">   </v>
          </cell>
          <cell r="R2337" t="str">
            <v>Comp935</v>
          </cell>
        </row>
        <row r="2338">
          <cell r="A2338">
            <v>151</v>
          </cell>
          <cell r="B2338" t="str">
            <v>M</v>
          </cell>
          <cell r="C2338" t="str">
            <v>1.4.4.1.11</v>
          </cell>
          <cell r="D2338" t="str">
            <v>Tubo em aço, com Flanges(Peça Especial) com curva 90° Conforme det 02 TFL  PN-10 DN 600 mm L =3,25 m</v>
          </cell>
          <cell r="E2338" t="str">
            <v>un</v>
          </cell>
          <cell r="F2338">
            <v>1</v>
          </cell>
          <cell r="G2338">
            <v>7508.71</v>
          </cell>
          <cell r="H2338">
            <v>7508.71</v>
          </cell>
          <cell r="I2338">
            <v>7508.84</v>
          </cell>
          <cell r="J2338">
            <v>7508.84</v>
          </cell>
          <cell r="K2338">
            <v>-0.13</v>
          </cell>
          <cell r="L2338" t="str">
            <v xml:space="preserve">   </v>
          </cell>
          <cell r="M2338">
            <v>1</v>
          </cell>
          <cell r="N2338">
            <v>0</v>
          </cell>
          <cell r="O2338">
            <v>0</v>
          </cell>
          <cell r="P2338" t="str">
            <v xml:space="preserve">   </v>
          </cell>
          <cell r="R2338" t="str">
            <v>Comp917</v>
          </cell>
        </row>
        <row r="2339">
          <cell r="A2339">
            <v>1422</v>
          </cell>
          <cell r="B2339" t="str">
            <v>M</v>
          </cell>
          <cell r="C2339" t="str">
            <v>1.13.5.19</v>
          </cell>
          <cell r="D2339" t="str">
            <v>Tubo PVC DEFºFº (EB-1208) P/ Rede de Água JE 1 Mpa DN 150mm, Inclusive anel de borracha.</v>
          </cell>
          <cell r="E2339" t="str">
            <v>m</v>
          </cell>
          <cell r="F2339">
            <v>721</v>
          </cell>
          <cell r="G2339">
            <v>5.49</v>
          </cell>
          <cell r="H2339">
            <v>3958.29</v>
          </cell>
          <cell r="I2339">
            <v>5.51</v>
          </cell>
          <cell r="J2339">
            <v>3972.71</v>
          </cell>
          <cell r="K2339">
            <v>-0.02</v>
          </cell>
          <cell r="L2339" t="str">
            <v xml:space="preserve">   </v>
          </cell>
          <cell r="M2339">
            <v>0.99639999999999995</v>
          </cell>
          <cell r="N2339">
            <v>-3.5999999999999999E-3</v>
          </cell>
          <cell r="O2339">
            <v>0</v>
          </cell>
          <cell r="P2339" t="str">
            <v xml:space="preserve">   </v>
          </cell>
          <cell r="R2339" t="str">
            <v>Comp1008</v>
          </cell>
        </row>
        <row r="2340">
          <cell r="A2340">
            <v>1423</v>
          </cell>
          <cell r="B2340" t="str">
            <v>M</v>
          </cell>
          <cell r="C2340" t="str">
            <v>1.13.5.20</v>
          </cell>
          <cell r="D2340" t="str">
            <v>Tubo PVC DEFºFº (EB-1208) P/ Rede de Água JE 1 Mpa DN 200mm, Inclusive anel de borracha.</v>
          </cell>
          <cell r="E2340" t="str">
            <v>m</v>
          </cell>
          <cell r="F2340">
            <v>237</v>
          </cell>
          <cell r="G2340">
            <v>9.36</v>
          </cell>
          <cell r="H2340">
            <v>2218.3200000000002</v>
          </cell>
          <cell r="I2340">
            <v>9.3699999999999992</v>
          </cell>
          <cell r="J2340">
            <v>2220.69</v>
          </cell>
          <cell r="K2340">
            <v>-0.01</v>
          </cell>
          <cell r="L2340" t="str">
            <v xml:space="preserve">   </v>
          </cell>
          <cell r="M2340">
            <v>0.99890000000000001</v>
          </cell>
          <cell r="N2340">
            <v>-1.1000000000000001E-3</v>
          </cell>
          <cell r="O2340">
            <v>0</v>
          </cell>
          <cell r="P2340" t="str">
            <v xml:space="preserve">   </v>
          </cell>
          <cell r="R2340" t="str">
            <v>Comp1009</v>
          </cell>
        </row>
        <row r="2341">
          <cell r="A2341">
            <v>1505</v>
          </cell>
          <cell r="B2341" t="str">
            <v>M</v>
          </cell>
          <cell r="C2341" t="str">
            <v>1.14.5.19</v>
          </cell>
          <cell r="D2341" t="str">
            <v>Tubo em PVC PBA PB JE cl20 DN 100</v>
          </cell>
          <cell r="E2341" t="str">
            <v>m</v>
          </cell>
          <cell r="F2341">
            <v>660</v>
          </cell>
          <cell r="G2341">
            <v>3.58</v>
          </cell>
          <cell r="H2341">
            <v>2362.8000000000002</v>
          </cell>
          <cell r="I2341">
            <v>3.59</v>
          </cell>
          <cell r="J2341">
            <v>2369.4</v>
          </cell>
          <cell r="K2341">
            <v>-0.01</v>
          </cell>
          <cell r="L2341" t="str">
            <v xml:space="preserve">   </v>
          </cell>
          <cell r="M2341">
            <v>0.99719999999999998</v>
          </cell>
          <cell r="N2341">
            <v>-2.8E-3</v>
          </cell>
          <cell r="O2341">
            <v>0</v>
          </cell>
          <cell r="P2341" t="str">
            <v xml:space="preserve">   </v>
          </cell>
          <cell r="R2341" t="str">
            <v>Comp1023</v>
          </cell>
        </row>
        <row r="2342">
          <cell r="A2342">
            <v>1506</v>
          </cell>
          <cell r="B2342" t="str">
            <v>M</v>
          </cell>
          <cell r="C2342" t="str">
            <v>1.14.5.20</v>
          </cell>
          <cell r="D2342" t="str">
            <v>Tubo em PVC PBA PB JE cl20 DN 75</v>
          </cell>
          <cell r="E2342" t="str">
            <v>m</v>
          </cell>
          <cell r="F2342">
            <v>2674.37</v>
          </cell>
          <cell r="G2342">
            <v>2.15</v>
          </cell>
          <cell r="H2342">
            <v>5749.89</v>
          </cell>
          <cell r="I2342">
            <v>2.15</v>
          </cell>
          <cell r="J2342">
            <v>5749.89</v>
          </cell>
          <cell r="K2342">
            <v>0</v>
          </cell>
          <cell r="L2342" t="str">
            <v xml:space="preserve">   </v>
          </cell>
          <cell r="M2342">
            <v>1</v>
          </cell>
          <cell r="N2342">
            <v>0</v>
          </cell>
          <cell r="O2342">
            <v>0</v>
          </cell>
          <cell r="P2342" t="str">
            <v xml:space="preserve">   </v>
          </cell>
          <cell r="R2342" t="str">
            <v>Comp1022</v>
          </cell>
        </row>
        <row r="2343">
          <cell r="A2343">
            <v>4231</v>
          </cell>
          <cell r="B2343" t="str">
            <v>M</v>
          </cell>
          <cell r="C2343" t="str">
            <v>2.10.7.2.3.1</v>
          </cell>
          <cell r="D2343" t="str">
            <v>Tubo em RPVC Classe 06 DN 100mm L=6,60m</v>
          </cell>
          <cell r="E2343" t="str">
            <v>pc</v>
          </cell>
          <cell r="F2343">
            <v>160</v>
          </cell>
          <cell r="G2343">
            <v>226.43</v>
          </cell>
          <cell r="H2343">
            <v>36228.800000000003</v>
          </cell>
          <cell r="I2343">
            <v>226.46</v>
          </cell>
          <cell r="J2343">
            <v>36233.599999999999</v>
          </cell>
          <cell r="K2343">
            <v>-0.03</v>
          </cell>
          <cell r="L2343" t="str">
            <v xml:space="preserve">   </v>
          </cell>
          <cell r="M2343">
            <v>0.99990000000000001</v>
          </cell>
          <cell r="N2343">
            <v>-1E-4</v>
          </cell>
          <cell r="O2343">
            <v>0</v>
          </cell>
          <cell r="P2343" t="str">
            <v xml:space="preserve">   </v>
          </cell>
          <cell r="R2343" t="str">
            <v>Comp1025</v>
          </cell>
        </row>
        <row r="2344">
          <cell r="A2344">
            <v>1136</v>
          </cell>
          <cell r="B2344" t="str">
            <v>M</v>
          </cell>
          <cell r="C2344" t="str">
            <v>1.9.3.5.1.4</v>
          </cell>
          <cell r="D2344" t="str">
            <v>Tubo flange e ponta pn10 fofo dn  300 x 0,50 46,550 kg</v>
          </cell>
          <cell r="E2344" t="str">
            <v>pc</v>
          </cell>
          <cell r="F2344">
            <v>2</v>
          </cell>
          <cell r="G2344">
            <v>161.16999999999999</v>
          </cell>
          <cell r="H2344">
            <v>322.33999999999997</v>
          </cell>
          <cell r="I2344">
            <v>161.37</v>
          </cell>
          <cell r="J2344">
            <v>322.74</v>
          </cell>
          <cell r="K2344">
            <v>-0.2</v>
          </cell>
          <cell r="L2344" t="str">
            <v xml:space="preserve">   </v>
          </cell>
          <cell r="M2344">
            <v>0.99880000000000002</v>
          </cell>
          <cell r="N2344">
            <v>-1.1999999999999999E-3</v>
          </cell>
          <cell r="O2344">
            <v>0</v>
          </cell>
          <cell r="P2344" t="str">
            <v xml:space="preserve">   </v>
          </cell>
          <cell r="R2344" t="str">
            <v>Comp996</v>
          </cell>
        </row>
        <row r="2345">
          <cell r="A2345">
            <v>1193</v>
          </cell>
          <cell r="B2345" t="str">
            <v>M</v>
          </cell>
          <cell r="C2345" t="str">
            <v>1.10.4.1.4</v>
          </cell>
          <cell r="D2345" t="str">
            <v>Tubo flange e ponta pn10 fofo dn  300 x 0,50 46,550 kg</v>
          </cell>
          <cell r="E2345" t="str">
            <v>pc</v>
          </cell>
          <cell r="F2345">
            <v>2</v>
          </cell>
          <cell r="G2345">
            <v>161.16999999999999</v>
          </cell>
          <cell r="H2345">
            <v>322.33999999999997</v>
          </cell>
          <cell r="I2345">
            <v>161.37</v>
          </cell>
          <cell r="J2345">
            <v>322.74</v>
          </cell>
          <cell r="K2345">
            <v>-0.2</v>
          </cell>
          <cell r="L2345" t="str">
            <v xml:space="preserve">   </v>
          </cell>
          <cell r="M2345">
            <v>0.99880000000000002</v>
          </cell>
          <cell r="N2345">
            <v>-1.1999999999999999E-3</v>
          </cell>
          <cell r="O2345">
            <v>0</v>
          </cell>
          <cell r="P2345" t="str">
            <v xml:space="preserve">   </v>
          </cell>
          <cell r="R2345" t="str">
            <v>Comp996</v>
          </cell>
        </row>
        <row r="2346">
          <cell r="A2346">
            <v>1269</v>
          </cell>
          <cell r="B2346" t="str">
            <v>M</v>
          </cell>
          <cell r="C2346" t="str">
            <v>1.11.7.1.4</v>
          </cell>
          <cell r="D2346" t="str">
            <v>Tubo flange e ponta pn10 fofo dn  300 x 0,50 46,550 kg</v>
          </cell>
          <cell r="E2346" t="str">
            <v>pc</v>
          </cell>
          <cell r="F2346">
            <v>2</v>
          </cell>
          <cell r="G2346">
            <v>161.16999999999999</v>
          </cell>
          <cell r="H2346">
            <v>322.33999999999997</v>
          </cell>
          <cell r="I2346">
            <v>161.37</v>
          </cell>
          <cell r="J2346">
            <v>322.74</v>
          </cell>
          <cell r="K2346">
            <v>-0.2</v>
          </cell>
          <cell r="L2346" t="str">
            <v xml:space="preserve">   </v>
          </cell>
          <cell r="M2346">
            <v>0.99880000000000002</v>
          </cell>
          <cell r="N2346">
            <v>-1.1999999999999999E-3</v>
          </cell>
          <cell r="O2346">
            <v>0</v>
          </cell>
          <cell r="P2346" t="str">
            <v xml:space="preserve">   </v>
          </cell>
          <cell r="R2346" t="str">
            <v>Comp996</v>
          </cell>
        </row>
        <row r="2347">
          <cell r="A2347">
            <v>1345</v>
          </cell>
          <cell r="B2347" t="str">
            <v>M</v>
          </cell>
          <cell r="C2347" t="str">
            <v>1.12.7.1.4</v>
          </cell>
          <cell r="D2347" t="str">
            <v>Tubo flange e ponta pn10 fofo dn  300 x 0,50 46,550 kg</v>
          </cell>
          <cell r="E2347" t="str">
            <v>pc</v>
          </cell>
          <cell r="F2347">
            <v>2</v>
          </cell>
          <cell r="G2347">
            <v>161.16999999999999</v>
          </cell>
          <cell r="H2347">
            <v>322.33999999999997</v>
          </cell>
          <cell r="I2347">
            <v>161.37</v>
          </cell>
          <cell r="J2347">
            <v>322.74</v>
          </cell>
          <cell r="K2347">
            <v>-0.2</v>
          </cell>
          <cell r="L2347" t="str">
            <v xml:space="preserve">   </v>
          </cell>
          <cell r="M2347">
            <v>0.99880000000000002</v>
          </cell>
          <cell r="N2347">
            <v>-1.1999999999999999E-3</v>
          </cell>
          <cell r="O2347">
            <v>0</v>
          </cell>
          <cell r="P2347" t="str">
            <v xml:space="preserve">   </v>
          </cell>
          <cell r="R2347" t="str">
            <v>Comp996</v>
          </cell>
        </row>
        <row r="2348">
          <cell r="A2348">
            <v>1137</v>
          </cell>
          <cell r="B2348" t="str">
            <v>M</v>
          </cell>
          <cell r="C2348" t="str">
            <v>1.9.3.5.1.5</v>
          </cell>
          <cell r="D2348" t="str">
            <v>Tubo flange e ponta pn10 fofo dn  300 x 1,00 75,100 kg</v>
          </cell>
          <cell r="E2348" t="str">
            <v>pc</v>
          </cell>
          <cell r="F2348">
            <v>1</v>
          </cell>
          <cell r="G2348">
            <v>316.2</v>
          </cell>
          <cell r="H2348">
            <v>316.2</v>
          </cell>
          <cell r="I2348">
            <v>316.20999999999998</v>
          </cell>
          <cell r="J2348">
            <v>316.20999999999998</v>
          </cell>
          <cell r="K2348">
            <v>-0.01</v>
          </cell>
          <cell r="L2348" t="str">
            <v xml:space="preserve">   </v>
          </cell>
          <cell r="M2348">
            <v>1</v>
          </cell>
          <cell r="N2348">
            <v>0</v>
          </cell>
          <cell r="O2348">
            <v>0</v>
          </cell>
          <cell r="P2348" t="str">
            <v xml:space="preserve">   </v>
          </cell>
          <cell r="R2348" t="str">
            <v>Comp997</v>
          </cell>
        </row>
        <row r="2349">
          <cell r="A2349">
            <v>1194</v>
          </cell>
          <cell r="B2349" t="str">
            <v>M</v>
          </cell>
          <cell r="C2349" t="str">
            <v>1.10.4.1.5</v>
          </cell>
          <cell r="D2349" t="str">
            <v>Tubo flange e ponta pn10 fofo dn  300 x 1,00 75,100 kg</v>
          </cell>
          <cell r="E2349" t="str">
            <v>pc</v>
          </cell>
          <cell r="F2349">
            <v>1</v>
          </cell>
          <cell r="G2349">
            <v>316.2</v>
          </cell>
          <cell r="H2349">
            <v>316.2</v>
          </cell>
          <cell r="I2349">
            <v>316.20999999999998</v>
          </cell>
          <cell r="J2349">
            <v>316.20999999999998</v>
          </cell>
          <cell r="K2349">
            <v>-0.01</v>
          </cell>
          <cell r="L2349" t="str">
            <v xml:space="preserve">   </v>
          </cell>
          <cell r="M2349">
            <v>1</v>
          </cell>
          <cell r="N2349">
            <v>0</v>
          </cell>
          <cell r="O2349">
            <v>0</v>
          </cell>
          <cell r="P2349" t="str">
            <v xml:space="preserve">   </v>
          </cell>
          <cell r="R2349" t="str">
            <v>Comp997</v>
          </cell>
        </row>
        <row r="2350">
          <cell r="A2350">
            <v>1270</v>
          </cell>
          <cell r="B2350" t="str">
            <v>M</v>
          </cell>
          <cell r="C2350" t="str">
            <v>1.11.7.1.5</v>
          </cell>
          <cell r="D2350" t="str">
            <v>Tubo flange e ponta pn10 fofo dn  300 x 1,00 75,100 kg</v>
          </cell>
          <cell r="E2350" t="str">
            <v>pc</v>
          </cell>
          <cell r="F2350">
            <v>1</v>
          </cell>
          <cell r="G2350">
            <v>316.2</v>
          </cell>
          <cell r="H2350">
            <v>316.2</v>
          </cell>
          <cell r="I2350">
            <v>316.20999999999998</v>
          </cell>
          <cell r="J2350">
            <v>316.20999999999998</v>
          </cell>
          <cell r="K2350">
            <v>-0.01</v>
          </cell>
          <cell r="L2350" t="str">
            <v xml:space="preserve">   </v>
          </cell>
          <cell r="M2350">
            <v>1</v>
          </cell>
          <cell r="N2350">
            <v>0</v>
          </cell>
          <cell r="O2350">
            <v>0</v>
          </cell>
          <cell r="P2350" t="str">
            <v xml:space="preserve">   </v>
          </cell>
          <cell r="R2350" t="str">
            <v>Comp997</v>
          </cell>
        </row>
        <row r="2351">
          <cell r="A2351">
            <v>1346</v>
          </cell>
          <cell r="B2351" t="str">
            <v>M</v>
          </cell>
          <cell r="C2351" t="str">
            <v>1.12.7.1.5</v>
          </cell>
          <cell r="D2351" t="str">
            <v>Tubo flange e ponta pn10 fofo dn  300 x 1,00 75,100 kg</v>
          </cell>
          <cell r="E2351" t="str">
            <v>pc</v>
          </cell>
          <cell r="F2351">
            <v>1</v>
          </cell>
          <cell r="G2351">
            <v>316.2</v>
          </cell>
          <cell r="H2351">
            <v>316.2</v>
          </cell>
          <cell r="I2351">
            <v>316.20999999999998</v>
          </cell>
          <cell r="J2351">
            <v>316.20999999999998</v>
          </cell>
          <cell r="K2351">
            <v>-0.01</v>
          </cell>
          <cell r="L2351" t="str">
            <v xml:space="preserve">   </v>
          </cell>
          <cell r="M2351">
            <v>1</v>
          </cell>
          <cell r="N2351">
            <v>0</v>
          </cell>
          <cell r="O2351">
            <v>0</v>
          </cell>
          <cell r="P2351" t="str">
            <v xml:space="preserve">   </v>
          </cell>
          <cell r="R2351" t="str">
            <v>Comp997</v>
          </cell>
        </row>
        <row r="2352">
          <cell r="A2352">
            <v>1138</v>
          </cell>
          <cell r="B2352" t="str">
            <v>M</v>
          </cell>
          <cell r="C2352" t="str">
            <v>1.9.3.5.1.6</v>
          </cell>
          <cell r="D2352" t="str">
            <v>Tubo FoFo c/ flange e ponta TFP PN 10 DN 300mm, L=2,00m.</v>
          </cell>
          <cell r="E2352" t="str">
            <v>pc</v>
          </cell>
          <cell r="F2352">
            <v>1</v>
          </cell>
          <cell r="G2352">
            <v>605.79</v>
          </cell>
          <cell r="H2352">
            <v>605.79</v>
          </cell>
          <cell r="I2352">
            <v>606.29</v>
          </cell>
          <cell r="J2352">
            <v>606.29</v>
          </cell>
          <cell r="K2352">
            <v>-0.5</v>
          </cell>
          <cell r="L2352" t="str">
            <v xml:space="preserve">   </v>
          </cell>
          <cell r="M2352">
            <v>0.99919999999999998</v>
          </cell>
          <cell r="N2352">
            <v>-8.0000000000000004E-4</v>
          </cell>
          <cell r="O2352">
            <v>0</v>
          </cell>
          <cell r="P2352" t="str">
            <v xml:space="preserve">   </v>
          </cell>
          <cell r="R2352" t="str">
            <v>Comp998</v>
          </cell>
        </row>
        <row r="2353">
          <cell r="A2353">
            <v>1195</v>
          </cell>
          <cell r="B2353" t="str">
            <v>M</v>
          </cell>
          <cell r="C2353" t="str">
            <v>1.10.4.1.6</v>
          </cell>
          <cell r="D2353" t="str">
            <v>Tubo FoFo c/ flange e ponta TFP PN 10 DN 300mm, L=2,00m.</v>
          </cell>
          <cell r="E2353" t="str">
            <v>pc</v>
          </cell>
          <cell r="F2353">
            <v>1</v>
          </cell>
          <cell r="G2353">
            <v>605.79</v>
          </cell>
          <cell r="H2353">
            <v>605.79</v>
          </cell>
          <cell r="I2353">
            <v>606.29</v>
          </cell>
          <cell r="J2353">
            <v>606.29</v>
          </cell>
          <cell r="K2353">
            <v>-0.5</v>
          </cell>
          <cell r="L2353" t="str">
            <v xml:space="preserve">   </v>
          </cell>
          <cell r="M2353">
            <v>0.99919999999999998</v>
          </cell>
          <cell r="N2353">
            <v>-8.0000000000000004E-4</v>
          </cell>
          <cell r="O2353">
            <v>0</v>
          </cell>
          <cell r="P2353" t="str">
            <v xml:space="preserve">   </v>
          </cell>
          <cell r="R2353" t="str">
            <v>Comp998</v>
          </cell>
        </row>
        <row r="2354">
          <cell r="A2354">
            <v>1271</v>
          </cell>
          <cell r="B2354" t="str">
            <v>M</v>
          </cell>
          <cell r="C2354" t="str">
            <v>1.11.7.1.6</v>
          </cell>
          <cell r="D2354" t="str">
            <v>Tubo FoFo c/ flange e ponta TFP PN 10 DN 300mm, L=2,00m.</v>
          </cell>
          <cell r="E2354" t="str">
            <v>pc</v>
          </cell>
          <cell r="F2354">
            <v>1</v>
          </cell>
          <cell r="G2354">
            <v>605.79</v>
          </cell>
          <cell r="H2354">
            <v>605.79</v>
          </cell>
          <cell r="I2354">
            <v>606.29</v>
          </cell>
          <cell r="J2354">
            <v>606.29</v>
          </cell>
          <cell r="K2354">
            <v>-0.5</v>
          </cell>
          <cell r="L2354" t="str">
            <v xml:space="preserve">   </v>
          </cell>
          <cell r="M2354">
            <v>0.99919999999999998</v>
          </cell>
          <cell r="N2354">
            <v>-8.0000000000000004E-4</v>
          </cell>
          <cell r="O2354">
            <v>0</v>
          </cell>
          <cell r="P2354" t="str">
            <v xml:space="preserve">   </v>
          </cell>
          <cell r="R2354" t="str">
            <v>Comp998</v>
          </cell>
        </row>
        <row r="2355">
          <cell r="A2355">
            <v>1347</v>
          </cell>
          <cell r="B2355" t="str">
            <v>M</v>
          </cell>
          <cell r="C2355" t="str">
            <v>1.12.7.1.6</v>
          </cell>
          <cell r="D2355" t="str">
            <v>Tubo FoFo c/ flange e ponta TFP PN 10 DN 300mm, L=2,00m.</v>
          </cell>
          <cell r="E2355" t="str">
            <v>pc</v>
          </cell>
          <cell r="F2355">
            <v>1</v>
          </cell>
          <cell r="G2355">
            <v>605.79</v>
          </cell>
          <cell r="H2355">
            <v>605.79</v>
          </cell>
          <cell r="I2355">
            <v>606.29</v>
          </cell>
          <cell r="J2355">
            <v>606.29</v>
          </cell>
          <cell r="K2355">
            <v>-0.5</v>
          </cell>
          <cell r="L2355" t="str">
            <v xml:space="preserve">   </v>
          </cell>
          <cell r="M2355">
            <v>0.99919999999999998</v>
          </cell>
          <cell r="N2355">
            <v>-8.0000000000000004E-4</v>
          </cell>
          <cell r="O2355">
            <v>0</v>
          </cell>
          <cell r="P2355" t="str">
            <v xml:space="preserve">   </v>
          </cell>
          <cell r="R2355" t="str">
            <v>Comp998</v>
          </cell>
        </row>
        <row r="2356">
          <cell r="A2356">
            <v>4243</v>
          </cell>
          <cell r="B2356" t="str">
            <v>M</v>
          </cell>
          <cell r="C2356" t="str">
            <v>2.10.7.2.6.2</v>
          </cell>
          <cell r="D2356" t="str">
            <v>Tubo FoFo c/ bolsas TB PN 10 DN 600mm L= 16,40m</v>
          </cell>
          <cell r="E2356" t="str">
            <v>pc</v>
          </cell>
          <cell r="F2356">
            <v>2</v>
          </cell>
          <cell r="G2356">
            <v>5211.8599999999997</v>
          </cell>
          <cell r="H2356">
            <v>10423.719999999999</v>
          </cell>
          <cell r="I2356">
            <v>5214.49</v>
          </cell>
          <cell r="J2356">
            <v>10428.98</v>
          </cell>
          <cell r="K2356">
            <v>-2.63</v>
          </cell>
          <cell r="L2356" t="str">
            <v xml:space="preserve">   </v>
          </cell>
          <cell r="M2356">
            <v>0.99950000000000006</v>
          </cell>
          <cell r="N2356">
            <v>-5.0000000000000001E-4</v>
          </cell>
          <cell r="O2356">
            <v>0</v>
          </cell>
          <cell r="P2356" t="str">
            <v xml:space="preserve">   </v>
          </cell>
          <cell r="R2356" t="str">
            <v>Comp930</v>
          </cell>
        </row>
        <row r="2357">
          <cell r="A2357">
            <v>3146</v>
          </cell>
          <cell r="B2357" t="str">
            <v>M</v>
          </cell>
          <cell r="C2357" t="str">
            <v>2.6.5.12.7</v>
          </cell>
          <cell r="D2357" t="str">
            <v>Tubo FoFo c/ flange e ponta TFP PN 10 DN 100mm, L=2,00m</v>
          </cell>
          <cell r="E2357" t="str">
            <v>pç</v>
          </cell>
          <cell r="F2357">
            <v>3</v>
          </cell>
          <cell r="G2357">
            <v>176.44</v>
          </cell>
          <cell r="H2357">
            <v>529.32000000000005</v>
          </cell>
          <cell r="I2357">
            <v>176.21</v>
          </cell>
          <cell r="J2357">
            <v>528.63</v>
          </cell>
          <cell r="K2357">
            <v>0.23</v>
          </cell>
          <cell r="L2357" t="str">
            <v xml:space="preserve">   </v>
          </cell>
          <cell r="M2357">
            <v>1.0013000000000001</v>
          </cell>
          <cell r="N2357">
            <v>1.2999999999999999E-3</v>
          </cell>
          <cell r="O2357">
            <v>0</v>
          </cell>
          <cell r="P2357">
            <v>0.22999999999998999</v>
          </cell>
          <cell r="R2357" t="str">
            <v>Comp978</v>
          </cell>
        </row>
        <row r="2358">
          <cell r="A2358">
            <v>4066</v>
          </cell>
          <cell r="B2358" t="str">
            <v>M</v>
          </cell>
          <cell r="C2358" t="str">
            <v>2.9.5.12.7</v>
          </cell>
          <cell r="D2358" t="str">
            <v>Tubo FoFo c/ flange e ponta TFP PN 10 DN 100mm, L=2,70m</v>
          </cell>
          <cell r="E2358" t="str">
            <v>pç</v>
          </cell>
          <cell r="F2358">
            <v>1</v>
          </cell>
          <cell r="G2358">
            <v>231.11</v>
          </cell>
          <cell r="H2358">
            <v>231.11</v>
          </cell>
          <cell r="I2358">
            <v>231.71</v>
          </cell>
          <cell r="J2358">
            <v>231.71</v>
          </cell>
          <cell r="K2358">
            <v>-0.6</v>
          </cell>
          <cell r="L2358" t="str">
            <v xml:space="preserve">   </v>
          </cell>
          <cell r="M2358">
            <v>0.99739999999999995</v>
          </cell>
          <cell r="N2358">
            <v>-2.5999999999999999E-3</v>
          </cell>
          <cell r="O2358">
            <v>0</v>
          </cell>
          <cell r="P2358" t="str">
            <v xml:space="preserve">   </v>
          </cell>
          <cell r="R2358" t="str">
            <v>Comp979</v>
          </cell>
        </row>
        <row r="2359">
          <cell r="A2359">
            <v>3145</v>
          </cell>
          <cell r="B2359" t="str">
            <v>M</v>
          </cell>
          <cell r="C2359" t="str">
            <v>2.6.5.12.6</v>
          </cell>
          <cell r="D2359" t="str">
            <v>Tubo FoFo c/ flange e ponta TFP PN 10 DN 100mm, L=3,00m</v>
          </cell>
          <cell r="E2359" t="str">
            <v>pç</v>
          </cell>
          <cell r="F2359">
            <v>2</v>
          </cell>
          <cell r="G2359">
            <v>253.88</v>
          </cell>
          <cell r="H2359">
            <v>507.76</v>
          </cell>
          <cell r="I2359">
            <v>254.51</v>
          </cell>
          <cell r="J2359">
            <v>509.02</v>
          </cell>
          <cell r="K2359">
            <v>-0.63</v>
          </cell>
          <cell r="L2359" t="str">
            <v xml:space="preserve">   </v>
          </cell>
          <cell r="M2359">
            <v>0.99750000000000005</v>
          </cell>
          <cell r="N2359">
            <v>-2.5000000000000001E-3</v>
          </cell>
          <cell r="O2359">
            <v>0</v>
          </cell>
          <cell r="P2359" t="str">
            <v xml:space="preserve">   </v>
          </cell>
          <cell r="R2359" t="str">
            <v>Comp980</v>
          </cell>
        </row>
        <row r="2360">
          <cell r="A2360">
            <v>3781</v>
          </cell>
          <cell r="B2360" t="str">
            <v>M</v>
          </cell>
          <cell r="C2360" t="str">
            <v>2.8.5.12.5</v>
          </cell>
          <cell r="D2360" t="str">
            <v>Tubo FoFo c/ flange e ponta TFP PN 10 DN 100mm, L=3,00m</v>
          </cell>
          <cell r="E2360" t="str">
            <v>pç</v>
          </cell>
          <cell r="F2360">
            <v>1</v>
          </cell>
          <cell r="G2360">
            <v>253.88</v>
          </cell>
          <cell r="H2360">
            <v>253.88</v>
          </cell>
          <cell r="I2360">
            <v>254.51</v>
          </cell>
          <cell r="J2360">
            <v>254.51</v>
          </cell>
          <cell r="K2360">
            <v>-0.63</v>
          </cell>
          <cell r="L2360" t="str">
            <v xml:space="preserve">   </v>
          </cell>
          <cell r="M2360">
            <v>0.99750000000000005</v>
          </cell>
          <cell r="N2360">
            <v>-2.5000000000000001E-3</v>
          </cell>
          <cell r="O2360">
            <v>0</v>
          </cell>
          <cell r="P2360" t="str">
            <v xml:space="preserve">   </v>
          </cell>
          <cell r="R2360" t="str">
            <v>Comp980</v>
          </cell>
        </row>
        <row r="2361">
          <cell r="A2361">
            <v>4065</v>
          </cell>
          <cell r="B2361" t="str">
            <v>M</v>
          </cell>
          <cell r="C2361" t="str">
            <v>2.9.5.12.6</v>
          </cell>
          <cell r="D2361" t="str">
            <v>Tubo FoFo c/ flange e ponta TFP PN 10 DN 100mm, L=3,00m</v>
          </cell>
          <cell r="E2361" t="str">
            <v>pç</v>
          </cell>
          <cell r="F2361">
            <v>1</v>
          </cell>
          <cell r="G2361">
            <v>253.88</v>
          </cell>
          <cell r="H2361">
            <v>253.88</v>
          </cell>
          <cell r="I2361">
            <v>254.51</v>
          </cell>
          <cell r="J2361">
            <v>254.51</v>
          </cell>
          <cell r="K2361">
            <v>-0.63</v>
          </cell>
          <cell r="L2361" t="str">
            <v xml:space="preserve">   </v>
          </cell>
          <cell r="M2361">
            <v>0.99750000000000005</v>
          </cell>
          <cell r="N2361">
            <v>-2.5000000000000001E-3</v>
          </cell>
          <cell r="O2361">
            <v>0</v>
          </cell>
          <cell r="P2361" t="str">
            <v xml:space="preserve">   </v>
          </cell>
          <cell r="R2361" t="str">
            <v>Comp980</v>
          </cell>
        </row>
        <row r="2362">
          <cell r="A2362">
            <v>3144</v>
          </cell>
          <cell r="B2362" t="str">
            <v>M</v>
          </cell>
          <cell r="C2362" t="str">
            <v>2.6.5.12.5</v>
          </cell>
          <cell r="D2362" t="str">
            <v>Tubo FoFo c/ flange e ponta TFP PN 10 DN 150mm, L=1,50m</v>
          </cell>
          <cell r="E2362" t="str">
            <v>pç</v>
          </cell>
          <cell r="F2362">
            <v>1</v>
          </cell>
          <cell r="G2362">
            <v>210.77</v>
          </cell>
          <cell r="H2362">
            <v>210.77</v>
          </cell>
          <cell r="I2362">
            <v>210.38</v>
          </cell>
          <cell r="J2362">
            <v>210.38</v>
          </cell>
          <cell r="K2362">
            <v>0.39</v>
          </cell>
          <cell r="L2362" t="str">
            <v xml:space="preserve">   </v>
          </cell>
          <cell r="M2362">
            <v>1.0019</v>
          </cell>
          <cell r="N2362">
            <v>1.9E-3</v>
          </cell>
          <cell r="O2362">
            <v>0</v>
          </cell>
          <cell r="P2362">
            <v>0.390000000000015</v>
          </cell>
          <cell r="R2362" t="str">
            <v>Comp983</v>
          </cell>
        </row>
        <row r="2363">
          <cell r="A2363">
            <v>4242</v>
          </cell>
          <cell r="B2363" t="str">
            <v>M</v>
          </cell>
          <cell r="C2363" t="str">
            <v>2.10.7.2.6.1</v>
          </cell>
          <cell r="D2363" t="str">
            <v>Tubo FoFo c/ Flange e ponta TFP PN 10 DN 200mm</v>
          </cell>
          <cell r="E2363" t="str">
            <v>m</v>
          </cell>
          <cell r="F2363">
            <v>6.8</v>
          </cell>
          <cell r="G2363">
            <v>188.58</v>
          </cell>
          <cell r="H2363">
            <v>1282.3399999999999</v>
          </cell>
          <cell r="I2363">
            <v>188.63</v>
          </cell>
          <cell r="J2363">
            <v>1282.68</v>
          </cell>
          <cell r="K2363">
            <v>-0.05</v>
          </cell>
          <cell r="L2363" t="str">
            <v xml:space="preserve">   </v>
          </cell>
          <cell r="M2363">
            <v>0.99970000000000003</v>
          </cell>
          <cell r="N2363">
            <v>-2.9999999999999997E-4</v>
          </cell>
          <cell r="O2363">
            <v>0</v>
          </cell>
          <cell r="P2363" t="str">
            <v xml:space="preserve">   </v>
          </cell>
          <cell r="R2363" t="str">
            <v>Comp986</v>
          </cell>
        </row>
        <row r="2364">
          <cell r="A2364">
            <v>4226</v>
          </cell>
          <cell r="B2364" t="str">
            <v>M</v>
          </cell>
          <cell r="C2364" t="str">
            <v>2.10.7.2.2.7</v>
          </cell>
          <cell r="D2364" t="str">
            <v>Tubo FºFº c/ ponta e flange PN-10 DN 200 mm, L= 0,50m</v>
          </cell>
          <cell r="E2364" t="str">
            <v>pc</v>
          </cell>
          <cell r="F2364">
            <v>16</v>
          </cell>
          <cell r="G2364">
            <v>96.33</v>
          </cell>
          <cell r="H2364">
            <v>1541.28</v>
          </cell>
          <cell r="I2364">
            <v>96.13</v>
          </cell>
          <cell r="J2364">
            <v>1538.08</v>
          </cell>
          <cell r="K2364">
            <v>0.2</v>
          </cell>
          <cell r="L2364" t="str">
            <v xml:space="preserve">   </v>
          </cell>
          <cell r="M2364">
            <v>1.0021</v>
          </cell>
          <cell r="N2364">
            <v>2.0999999999999999E-3</v>
          </cell>
          <cell r="O2364">
            <v>0</v>
          </cell>
          <cell r="P2364">
            <v>0.20000000000000301</v>
          </cell>
          <cell r="R2364" t="str">
            <v>Comp984</v>
          </cell>
        </row>
        <row r="2365">
          <cell r="A2365">
            <v>4229</v>
          </cell>
          <cell r="B2365" t="str">
            <v>M</v>
          </cell>
          <cell r="C2365" t="str">
            <v>2.10.7.2.2.10</v>
          </cell>
          <cell r="D2365" t="str">
            <v>Tubo FoFo c/ flange e ponta TFP PN 10 DN 200mm, L=0,60m</v>
          </cell>
          <cell r="E2365" t="str">
            <v>pc</v>
          </cell>
          <cell r="F2365">
            <v>16</v>
          </cell>
          <cell r="G2365">
            <v>115.01</v>
          </cell>
          <cell r="H2365">
            <v>1840.16</v>
          </cell>
          <cell r="I2365">
            <v>114.92</v>
          </cell>
          <cell r="J2365">
            <v>1838.72</v>
          </cell>
          <cell r="K2365">
            <v>0.09</v>
          </cell>
          <cell r="L2365" t="str">
            <v xml:space="preserve">   </v>
          </cell>
          <cell r="M2365">
            <v>1.0007999999999999</v>
          </cell>
          <cell r="N2365">
            <v>8.0000000000000004E-4</v>
          </cell>
          <cell r="O2365">
            <v>0</v>
          </cell>
          <cell r="P2365">
            <v>9.0000000000003397E-2</v>
          </cell>
          <cell r="R2365" t="str">
            <v>Comp985</v>
          </cell>
        </row>
        <row r="2366">
          <cell r="A2366">
            <v>4212</v>
          </cell>
          <cell r="B2366" t="str">
            <v>M</v>
          </cell>
          <cell r="C2366" t="str">
            <v>2.10.7.2.1.6</v>
          </cell>
          <cell r="D2366" t="str">
            <v>Tubo FoFo c/ flange e ponta TFP PN 10 DN 200mm, L=1,20m</v>
          </cell>
          <cell r="E2366" t="str">
            <v>pc</v>
          </cell>
          <cell r="F2366">
            <v>16</v>
          </cell>
          <cell r="G2366">
            <v>224.64</v>
          </cell>
          <cell r="H2366">
            <v>3594.24</v>
          </cell>
          <cell r="I2366">
            <v>224.61</v>
          </cell>
          <cell r="J2366">
            <v>3593.76</v>
          </cell>
          <cell r="K2366">
            <v>0.03</v>
          </cell>
          <cell r="L2366" t="str">
            <v xml:space="preserve">   </v>
          </cell>
          <cell r="M2366">
            <v>1.0001</v>
          </cell>
          <cell r="N2366">
            <v>1E-4</v>
          </cell>
          <cell r="O2366">
            <v>0</v>
          </cell>
          <cell r="P2366">
            <v>2.9999999999972701E-2</v>
          </cell>
          <cell r="R2366" t="str">
            <v>Comp987</v>
          </cell>
        </row>
        <row r="2367">
          <cell r="A2367">
            <v>3780</v>
          </cell>
          <cell r="B2367" t="str">
            <v>M</v>
          </cell>
          <cell r="C2367" t="str">
            <v>2.8.5.12.4</v>
          </cell>
          <cell r="D2367" t="str">
            <v>Tubo FºFº c/ ponta e flange PN-10 DN 200 mm, L= 1,50m</v>
          </cell>
          <cell r="E2367" t="str">
            <v>pç</v>
          </cell>
          <cell r="F2367">
            <v>2</v>
          </cell>
          <cell r="G2367">
            <v>277.82</v>
          </cell>
          <cell r="H2367">
            <v>555.64</v>
          </cell>
          <cell r="I2367">
            <v>277.5</v>
          </cell>
          <cell r="J2367">
            <v>555</v>
          </cell>
          <cell r="K2367">
            <v>0.32</v>
          </cell>
          <cell r="L2367" t="str">
            <v xml:space="preserve">   </v>
          </cell>
          <cell r="M2367">
            <v>1.0012000000000001</v>
          </cell>
          <cell r="N2367">
            <v>1.1999999999999999E-3</v>
          </cell>
          <cell r="O2367">
            <v>0</v>
          </cell>
          <cell r="P2367">
            <v>0.31999999999999301</v>
          </cell>
          <cell r="R2367" t="str">
            <v>Comp988</v>
          </cell>
        </row>
        <row r="2368">
          <cell r="A2368">
            <v>4064</v>
          </cell>
          <cell r="B2368" t="str">
            <v>M</v>
          </cell>
          <cell r="C2368" t="str">
            <v>2.9.5.12.5</v>
          </cell>
          <cell r="D2368" t="str">
            <v>Tubo FºFº c/ ponta e flange PN-10 DN 200 mm, L= 1,50m</v>
          </cell>
          <cell r="E2368" t="str">
            <v>pç</v>
          </cell>
          <cell r="F2368">
            <v>1</v>
          </cell>
          <cell r="G2368">
            <v>277.82</v>
          </cell>
          <cell r="H2368">
            <v>277.82</v>
          </cell>
          <cell r="I2368">
            <v>277.5</v>
          </cell>
          <cell r="J2368">
            <v>277.5</v>
          </cell>
          <cell r="K2368">
            <v>0.32</v>
          </cell>
          <cell r="L2368" t="str">
            <v xml:space="preserve">   </v>
          </cell>
          <cell r="M2368">
            <v>1.0012000000000001</v>
          </cell>
          <cell r="N2368">
            <v>1.1999999999999999E-3</v>
          </cell>
          <cell r="O2368">
            <v>0</v>
          </cell>
          <cell r="P2368">
            <v>0.31999999999999301</v>
          </cell>
          <cell r="R2368" t="str">
            <v>Comp988</v>
          </cell>
        </row>
        <row r="2369">
          <cell r="A2369">
            <v>4063</v>
          </cell>
          <cell r="B2369" t="str">
            <v>M</v>
          </cell>
          <cell r="C2369" t="str">
            <v>2.9.5.12.4</v>
          </cell>
          <cell r="D2369" t="str">
            <v>Tubo FoFo c/ flange e ponta TFP PN 10 DN 250mm, L=1,00m</v>
          </cell>
          <cell r="E2369" t="str">
            <v>pç</v>
          </cell>
          <cell r="F2369">
            <v>1</v>
          </cell>
          <cell r="G2369">
            <v>252.28</v>
          </cell>
          <cell r="H2369">
            <v>252.28</v>
          </cell>
          <cell r="I2369">
            <v>252.21</v>
          </cell>
          <cell r="J2369">
            <v>252.21</v>
          </cell>
          <cell r="K2369">
            <v>7.0000000000000007E-2</v>
          </cell>
          <cell r="L2369" t="str">
            <v xml:space="preserve">   </v>
          </cell>
          <cell r="M2369">
            <v>1.0003</v>
          </cell>
          <cell r="N2369">
            <v>2.9999999999999997E-4</v>
          </cell>
          <cell r="O2369">
            <v>0</v>
          </cell>
          <cell r="P2369">
            <v>6.9999999999993207E-2</v>
          </cell>
          <cell r="R2369" t="str">
            <v>Comp992</v>
          </cell>
        </row>
        <row r="2370">
          <cell r="A2370">
            <v>2418</v>
          </cell>
          <cell r="B2370" t="str">
            <v>M</v>
          </cell>
          <cell r="C2370" t="str">
            <v>2.3.5.12.7</v>
          </cell>
          <cell r="D2370" t="str">
            <v>Tubo FoFo c/ flange e ponta TFP PN 10 DN 250mm, L=1,25m</v>
          </cell>
          <cell r="E2370" t="str">
            <v>pç</v>
          </cell>
          <cell r="F2370">
            <v>1</v>
          </cell>
          <cell r="G2370">
            <v>311.57</v>
          </cell>
          <cell r="H2370">
            <v>311.57</v>
          </cell>
          <cell r="I2370">
            <v>311.97000000000003</v>
          </cell>
          <cell r="J2370">
            <v>311.97000000000003</v>
          </cell>
          <cell r="K2370">
            <v>-0.4</v>
          </cell>
          <cell r="L2370" t="str">
            <v xml:space="preserve">   </v>
          </cell>
          <cell r="M2370">
            <v>0.99870000000000003</v>
          </cell>
          <cell r="N2370">
            <v>-1.2999999999999999E-3</v>
          </cell>
          <cell r="O2370">
            <v>0</v>
          </cell>
          <cell r="P2370" t="str">
            <v xml:space="preserve">   </v>
          </cell>
          <cell r="R2370" t="str">
            <v>Comp993</v>
          </cell>
        </row>
        <row r="2371">
          <cell r="A2371">
            <v>3779</v>
          </cell>
          <cell r="B2371" t="str">
            <v>M</v>
          </cell>
          <cell r="C2371" t="str">
            <v>2.8.5.12.3</v>
          </cell>
          <cell r="D2371" t="str">
            <v>Tubo FoFo c/ flange e ponta TFP PN 10 DN 250mm, L=1,50m</v>
          </cell>
          <cell r="E2371" t="str">
            <v>pç</v>
          </cell>
          <cell r="F2371">
            <v>3</v>
          </cell>
          <cell r="G2371">
            <v>370.89</v>
          </cell>
          <cell r="H2371">
            <v>1112.67</v>
          </cell>
          <cell r="I2371">
            <v>370.42</v>
          </cell>
          <cell r="J2371">
            <v>1111.26</v>
          </cell>
          <cell r="K2371">
            <v>0.47</v>
          </cell>
          <cell r="L2371" t="str">
            <v xml:space="preserve">   </v>
          </cell>
          <cell r="M2371">
            <v>1.0013000000000001</v>
          </cell>
          <cell r="N2371">
            <v>1.2999999999999999E-3</v>
          </cell>
          <cell r="O2371">
            <v>0</v>
          </cell>
          <cell r="P2371">
            <v>0.46999999999997</v>
          </cell>
          <cell r="R2371" t="str">
            <v>Comp994</v>
          </cell>
        </row>
        <row r="2372">
          <cell r="A2372">
            <v>4062</v>
          </cell>
          <cell r="B2372" t="str">
            <v>M</v>
          </cell>
          <cell r="C2372" t="str">
            <v>2.9.5.12.3</v>
          </cell>
          <cell r="D2372" t="str">
            <v>Tubo FoFo c/ flange e ponta TFP PN 10 DN 250mm, L=1,50m</v>
          </cell>
          <cell r="E2372" t="str">
            <v>pç</v>
          </cell>
          <cell r="F2372">
            <v>1</v>
          </cell>
          <cell r="G2372">
            <v>370.89</v>
          </cell>
          <cell r="H2372">
            <v>370.89</v>
          </cell>
          <cell r="I2372">
            <v>370.42</v>
          </cell>
          <cell r="J2372">
            <v>370.42</v>
          </cell>
          <cell r="K2372">
            <v>0.47</v>
          </cell>
          <cell r="L2372" t="str">
            <v xml:space="preserve">   </v>
          </cell>
          <cell r="M2372">
            <v>1.0013000000000001</v>
          </cell>
          <cell r="N2372">
            <v>1.2999999999999999E-3</v>
          </cell>
          <cell r="O2372">
            <v>0</v>
          </cell>
          <cell r="P2372">
            <v>0.46999999999997</v>
          </cell>
          <cell r="R2372" t="str">
            <v>Comp994</v>
          </cell>
        </row>
        <row r="2373">
          <cell r="A2373">
            <v>2714</v>
          </cell>
          <cell r="B2373" t="str">
            <v>M</v>
          </cell>
          <cell r="C2373" t="str">
            <v>2.4.5.12.7</v>
          </cell>
          <cell r="D2373" t="str">
            <v>Tubo FºFº c/ ponta e flange classe PN-10 JGS DN 250 mm, L= 2,00m</v>
          </cell>
          <cell r="E2373" t="str">
            <v>pç</v>
          </cell>
          <cell r="F2373">
            <v>1</v>
          </cell>
          <cell r="G2373">
            <v>483.39</v>
          </cell>
          <cell r="H2373">
            <v>483.39</v>
          </cell>
          <cell r="I2373">
            <v>483.36</v>
          </cell>
          <cell r="J2373">
            <v>483.36</v>
          </cell>
          <cell r="K2373">
            <v>0.03</v>
          </cell>
          <cell r="L2373" t="str">
            <v xml:space="preserve">   </v>
          </cell>
          <cell r="M2373">
            <v>1.0001</v>
          </cell>
          <cell r="N2373">
            <v>1E-4</v>
          </cell>
          <cell r="O2373">
            <v>0</v>
          </cell>
          <cell r="P2373">
            <v>2.9999999999972701E-2</v>
          </cell>
          <cell r="R2373" t="str">
            <v>Comp995</v>
          </cell>
        </row>
        <row r="2374">
          <cell r="A2374">
            <v>984</v>
          </cell>
          <cell r="B2374" t="str">
            <v>M</v>
          </cell>
          <cell r="C2374" t="str">
            <v>1.8.5.4.1.1</v>
          </cell>
          <cell r="D2374" t="str">
            <v>Tubo FoFo c/ flange e ponta TFP PN 10 DN 300mm, L=2,00m.</v>
          </cell>
          <cell r="E2374" t="str">
            <v>pç</v>
          </cell>
          <cell r="F2374">
            <v>1</v>
          </cell>
          <cell r="G2374">
            <v>605.79</v>
          </cell>
          <cell r="H2374">
            <v>605.79</v>
          </cell>
          <cell r="I2374">
            <v>606.29</v>
          </cell>
          <cell r="J2374">
            <v>606.29</v>
          </cell>
          <cell r="K2374">
            <v>-0.5</v>
          </cell>
          <cell r="L2374" t="str">
            <v xml:space="preserve">   </v>
          </cell>
          <cell r="M2374">
            <v>0.99919999999999998</v>
          </cell>
          <cell r="N2374">
            <v>-8.0000000000000004E-4</v>
          </cell>
          <cell r="O2374">
            <v>0</v>
          </cell>
          <cell r="P2374" t="str">
            <v xml:space="preserve">   </v>
          </cell>
          <cell r="R2374" t="str">
            <v>Comp998</v>
          </cell>
        </row>
        <row r="2375">
          <cell r="A2375">
            <v>3143</v>
          </cell>
          <cell r="B2375" t="str">
            <v>M</v>
          </cell>
          <cell r="C2375" t="str">
            <v>2.6.5.12.4</v>
          </cell>
          <cell r="D2375" t="str">
            <v>Tubo FoFo c/ flange e ponta TFP PN 10 DN 350mm, L=1,00m</v>
          </cell>
          <cell r="E2375" t="str">
            <v>pç</v>
          </cell>
          <cell r="F2375">
            <v>1</v>
          </cell>
          <cell r="G2375">
            <v>415.03</v>
          </cell>
          <cell r="H2375">
            <v>415.03</v>
          </cell>
          <cell r="I2375">
            <v>414.74</v>
          </cell>
          <cell r="J2375">
            <v>414.74</v>
          </cell>
          <cell r="K2375">
            <v>0.28999999999999998</v>
          </cell>
          <cell r="L2375" t="str">
            <v xml:space="preserve">   </v>
          </cell>
          <cell r="M2375">
            <v>1.0006999999999999</v>
          </cell>
          <cell r="N2375">
            <v>6.9999999999999999E-4</v>
          </cell>
          <cell r="O2375">
            <v>0</v>
          </cell>
          <cell r="P2375">
            <v>0.28999999999996401</v>
          </cell>
          <cell r="R2375" t="str">
            <v>Comp999</v>
          </cell>
        </row>
        <row r="2376">
          <cell r="A2376">
            <v>2713</v>
          </cell>
          <cell r="B2376" t="str">
            <v>M</v>
          </cell>
          <cell r="C2376" t="str">
            <v>2.4.5.12.6</v>
          </cell>
          <cell r="D2376" t="str">
            <v>Tubo FoFo c/ flange e ponta TFP PN 10 DN 350mm, L=1,20m</v>
          </cell>
          <cell r="E2376" t="str">
            <v>pç</v>
          </cell>
          <cell r="F2376">
            <v>1</v>
          </cell>
          <cell r="G2376">
            <v>493.29</v>
          </cell>
          <cell r="H2376">
            <v>493.29</v>
          </cell>
          <cell r="I2376">
            <v>493.68</v>
          </cell>
          <cell r="J2376">
            <v>493.68</v>
          </cell>
          <cell r="K2376">
            <v>-0.39</v>
          </cell>
          <cell r="L2376" t="str">
            <v xml:space="preserve">   </v>
          </cell>
          <cell r="M2376">
            <v>0.99919999999999998</v>
          </cell>
          <cell r="N2376">
            <v>-8.0000000000000004E-4</v>
          </cell>
          <cell r="O2376">
            <v>0</v>
          </cell>
          <cell r="P2376" t="str">
            <v xml:space="preserve">   </v>
          </cell>
          <cell r="R2376" t="str">
            <v>Comp1000</v>
          </cell>
        </row>
        <row r="2377">
          <cell r="A2377">
            <v>3142</v>
          </cell>
          <cell r="B2377" t="str">
            <v>M</v>
          </cell>
          <cell r="C2377" t="str">
            <v>2.6.5.12.3</v>
          </cell>
          <cell r="D2377" t="str">
            <v>Tubo FoFo c/ flange e ponta TFP PN 10 DN 350mm, L=1,20m</v>
          </cell>
          <cell r="E2377" t="str">
            <v>pç</v>
          </cell>
          <cell r="F2377">
            <v>1</v>
          </cell>
          <cell r="G2377">
            <v>493.29</v>
          </cell>
          <cell r="H2377">
            <v>493.29</v>
          </cell>
          <cell r="I2377">
            <v>493.68</v>
          </cell>
          <cell r="J2377">
            <v>493.68</v>
          </cell>
          <cell r="K2377">
            <v>-0.39</v>
          </cell>
          <cell r="L2377" t="str">
            <v xml:space="preserve">   </v>
          </cell>
          <cell r="M2377">
            <v>0.99919999999999998</v>
          </cell>
          <cell r="N2377">
            <v>-8.0000000000000004E-4</v>
          </cell>
          <cell r="O2377">
            <v>0</v>
          </cell>
          <cell r="P2377" t="str">
            <v xml:space="preserve">   </v>
          </cell>
          <cell r="R2377" t="str">
            <v>Comp1000</v>
          </cell>
        </row>
        <row r="2378">
          <cell r="A2378">
            <v>2712</v>
          </cell>
          <cell r="B2378" t="str">
            <v>M</v>
          </cell>
          <cell r="C2378" t="str">
            <v>2.4.5.12.5</v>
          </cell>
          <cell r="D2378" t="str">
            <v>Tubo FoFo c/ flange e ponta TFP PN 10 DN 350mm, L=1,50m</v>
          </cell>
          <cell r="E2378" t="str">
            <v>pç</v>
          </cell>
          <cell r="F2378">
            <v>1</v>
          </cell>
          <cell r="G2378">
            <v>608.99</v>
          </cell>
          <cell r="H2378">
            <v>608.99</v>
          </cell>
          <cell r="I2378">
            <v>609.59</v>
          </cell>
          <cell r="J2378">
            <v>609.59</v>
          </cell>
          <cell r="K2378">
            <v>-0.6</v>
          </cell>
          <cell r="L2378" t="str">
            <v xml:space="preserve">   </v>
          </cell>
          <cell r="M2378">
            <v>0.999</v>
          </cell>
          <cell r="N2378">
            <v>-1E-3</v>
          </cell>
          <cell r="O2378">
            <v>0</v>
          </cell>
          <cell r="P2378" t="str">
            <v xml:space="preserve">   </v>
          </cell>
          <cell r="R2378" t="str">
            <v>Comp1001</v>
          </cell>
        </row>
        <row r="2379">
          <cell r="A2379">
            <v>2416</v>
          </cell>
          <cell r="B2379" t="str">
            <v>M</v>
          </cell>
          <cell r="C2379" t="str">
            <v>2.3.5.12.5</v>
          </cell>
          <cell r="D2379" t="str">
            <v>Tubo FoFo c/ flange e ponta TFP PN 10 DN 400mm, L=1,50m</v>
          </cell>
          <cell r="E2379" t="str">
            <v>pç</v>
          </cell>
          <cell r="F2379">
            <v>1</v>
          </cell>
          <cell r="G2379">
            <v>726.67</v>
          </cell>
          <cell r="H2379">
            <v>726.67</v>
          </cell>
          <cell r="I2379">
            <v>726.87</v>
          </cell>
          <cell r="J2379">
            <v>726.87</v>
          </cell>
          <cell r="K2379">
            <v>-0.2</v>
          </cell>
          <cell r="L2379" t="str">
            <v xml:space="preserve">   </v>
          </cell>
          <cell r="M2379">
            <v>0.99970000000000003</v>
          </cell>
          <cell r="N2379">
            <v>-2.9999999999999997E-4</v>
          </cell>
          <cell r="O2379">
            <v>0</v>
          </cell>
          <cell r="P2379" t="str">
            <v xml:space="preserve">   </v>
          </cell>
          <cell r="R2379" t="str">
            <v>Comp1002</v>
          </cell>
        </row>
        <row r="2380">
          <cell r="A2380">
            <v>2417</v>
          </cell>
          <cell r="B2380" t="str">
            <v>M</v>
          </cell>
          <cell r="C2380" t="str">
            <v>2.3.5.12.6</v>
          </cell>
          <cell r="D2380" t="str">
            <v>Tubo FoFo c/ flange e ponta TFP PN 10 DN 400mm, L=1,50m</v>
          </cell>
          <cell r="E2380" t="str">
            <v>pç</v>
          </cell>
          <cell r="F2380">
            <v>1</v>
          </cell>
          <cell r="G2380">
            <v>726.67</v>
          </cell>
          <cell r="H2380">
            <v>726.67</v>
          </cell>
          <cell r="I2380">
            <v>726.87</v>
          </cell>
          <cell r="J2380">
            <v>726.87</v>
          </cell>
          <cell r="K2380">
            <v>-0.2</v>
          </cell>
          <cell r="L2380" t="str">
            <v xml:space="preserve">   </v>
          </cell>
          <cell r="M2380">
            <v>0.99970000000000003</v>
          </cell>
          <cell r="N2380">
            <v>-2.9999999999999997E-4</v>
          </cell>
          <cell r="O2380">
            <v>0</v>
          </cell>
          <cell r="P2380" t="str">
            <v xml:space="preserve">   </v>
          </cell>
          <cell r="R2380" t="str">
            <v>Comp1002</v>
          </cell>
        </row>
        <row r="2381">
          <cell r="A2381">
            <v>1002</v>
          </cell>
          <cell r="B2381" t="str">
            <v>M</v>
          </cell>
          <cell r="C2381" t="str">
            <v>1.8.5.4.1.19</v>
          </cell>
          <cell r="D2381" t="str">
            <v>Tubo FoFo c/ flange e ponta TFP PN 10 DN 400mm, L=2,00m.</v>
          </cell>
          <cell r="E2381" t="str">
            <v>pç</v>
          </cell>
          <cell r="F2381">
            <v>1</v>
          </cell>
          <cell r="G2381">
            <v>948.77</v>
          </cell>
          <cell r="H2381">
            <v>948.77</v>
          </cell>
          <cell r="I2381">
            <v>948.83</v>
          </cell>
          <cell r="J2381">
            <v>948.83</v>
          </cell>
          <cell r="K2381">
            <v>-0.06</v>
          </cell>
          <cell r="L2381" t="str">
            <v xml:space="preserve">   </v>
          </cell>
          <cell r="M2381">
            <v>0.99990000000000001</v>
          </cell>
          <cell r="N2381">
            <v>-1E-4</v>
          </cell>
          <cell r="O2381">
            <v>0</v>
          </cell>
          <cell r="P2381" t="str">
            <v xml:space="preserve">   </v>
          </cell>
          <cell r="R2381" t="str">
            <v>Comp1003</v>
          </cell>
        </row>
        <row r="2382">
          <cell r="A2382">
            <v>3495</v>
          </cell>
          <cell r="B2382" t="str">
            <v>M</v>
          </cell>
          <cell r="C2382" t="str">
            <v>2.7.5.12.5</v>
          </cell>
          <cell r="D2382" t="str">
            <v>Tubo FoFo c/ flange e ponta TFP PN 10 DN 800mm</v>
          </cell>
          <cell r="E2382" t="str">
            <v>pç</v>
          </cell>
          <cell r="F2382">
            <v>2</v>
          </cell>
          <cell r="G2382">
            <v>1755.83</v>
          </cell>
          <cell r="H2382">
            <v>3511.66</v>
          </cell>
          <cell r="I2382">
            <v>1755.38</v>
          </cell>
          <cell r="J2382">
            <v>3510.76</v>
          </cell>
          <cell r="K2382">
            <v>0.45</v>
          </cell>
          <cell r="L2382" t="str">
            <v xml:space="preserve">   </v>
          </cell>
          <cell r="M2382">
            <v>1.0003</v>
          </cell>
          <cell r="N2382">
            <v>2.9999999999999997E-4</v>
          </cell>
          <cell r="O2382">
            <v>0</v>
          </cell>
          <cell r="P2382">
            <v>0.44999999999981799</v>
          </cell>
          <cell r="R2382" t="str">
            <v>Comp1007</v>
          </cell>
        </row>
        <row r="2383">
          <cell r="A2383">
            <v>525</v>
          </cell>
          <cell r="B2383" t="str">
            <v>M</v>
          </cell>
          <cell r="C2383" t="str">
            <v>1.8.2.4.2.3</v>
          </cell>
          <cell r="D2383" t="str">
            <v>Tubo FºFº c/ flanges classe PN-10 JGS DN 250 mm, L= 1,25m</v>
          </cell>
          <cell r="E2383" t="str">
            <v>pç</v>
          </cell>
          <cell r="F2383">
            <v>1</v>
          </cell>
          <cell r="G2383">
            <v>408.42</v>
          </cell>
          <cell r="H2383">
            <v>408.42</v>
          </cell>
          <cell r="I2383">
            <v>408.05</v>
          </cell>
          <cell r="J2383">
            <v>408.05</v>
          </cell>
          <cell r="K2383">
            <v>0.37</v>
          </cell>
          <cell r="L2383" t="str">
            <v xml:space="preserve">   </v>
          </cell>
          <cell r="M2383">
            <v>1.0008999999999999</v>
          </cell>
          <cell r="N2383">
            <v>8.9999999999999998E-4</v>
          </cell>
          <cell r="O2383">
            <v>0</v>
          </cell>
          <cell r="P2383">
            <v>0.37000000000000499</v>
          </cell>
          <cell r="R2383" t="str">
            <v>Comp958</v>
          </cell>
        </row>
        <row r="2384">
          <cell r="A2384">
            <v>686</v>
          </cell>
          <cell r="B2384" t="str">
            <v>M</v>
          </cell>
          <cell r="C2384" t="str">
            <v>1.8.3.4.2.1</v>
          </cell>
          <cell r="D2384" t="str">
            <v>Tubo FºFº c/ flanges PN-10 DN 200 mm, L= 1,00m</v>
          </cell>
          <cell r="E2384" t="str">
            <v>pç</v>
          </cell>
          <cell r="F2384">
            <v>1</v>
          </cell>
          <cell r="G2384">
            <v>243.97</v>
          </cell>
          <cell r="H2384">
            <v>243.97</v>
          </cell>
          <cell r="I2384">
            <v>244.55</v>
          </cell>
          <cell r="J2384">
            <v>244.55</v>
          </cell>
          <cell r="K2384">
            <v>-0.57999999999999996</v>
          </cell>
          <cell r="L2384" t="str">
            <v xml:space="preserve">   </v>
          </cell>
          <cell r="M2384">
            <v>0.99760000000000004</v>
          </cell>
          <cell r="N2384">
            <v>-2.3999999999999998E-3</v>
          </cell>
          <cell r="O2384">
            <v>0</v>
          </cell>
          <cell r="P2384" t="str">
            <v xml:space="preserve">   </v>
          </cell>
          <cell r="R2384" t="str">
            <v>Comp947</v>
          </cell>
        </row>
        <row r="2385">
          <cell r="A2385">
            <v>826</v>
          </cell>
          <cell r="B2385" t="str">
            <v>M</v>
          </cell>
          <cell r="C2385" t="str">
            <v>1.8.4.4.2.1</v>
          </cell>
          <cell r="D2385" t="str">
            <v>Tubo FºFº c/ flanges PN-10 DN 200 mm, L= 1,00m</v>
          </cell>
          <cell r="E2385" t="str">
            <v>pç</v>
          </cell>
          <cell r="F2385">
            <v>1</v>
          </cell>
          <cell r="G2385">
            <v>243.97</v>
          </cell>
          <cell r="H2385">
            <v>243.97</v>
          </cell>
          <cell r="I2385">
            <v>244.55</v>
          </cell>
          <cell r="J2385">
            <v>244.55</v>
          </cell>
          <cell r="K2385">
            <v>-0.57999999999999996</v>
          </cell>
          <cell r="L2385" t="str">
            <v xml:space="preserve">   </v>
          </cell>
          <cell r="M2385">
            <v>0.99760000000000004</v>
          </cell>
          <cell r="N2385">
            <v>-2.3999999999999998E-3</v>
          </cell>
          <cell r="O2385">
            <v>0</v>
          </cell>
          <cell r="P2385" t="str">
            <v xml:space="preserve">   </v>
          </cell>
          <cell r="R2385" t="str">
            <v>Comp947</v>
          </cell>
        </row>
        <row r="2386">
          <cell r="A2386">
            <v>4227</v>
          </cell>
          <cell r="B2386" t="str">
            <v>M</v>
          </cell>
          <cell r="C2386" t="str">
            <v>2.10.7.2.2.8</v>
          </cell>
          <cell r="D2386" t="str">
            <v>Tubo FoFo c/flanges TFL PN 10 DN 200mm L=5,80m</v>
          </cell>
          <cell r="E2386" t="str">
            <v>pc</v>
          </cell>
          <cell r="F2386">
            <v>16</v>
          </cell>
          <cell r="G2386">
            <v>989.82</v>
          </cell>
          <cell r="H2386">
            <v>15837.12</v>
          </cell>
          <cell r="I2386">
            <v>989.99</v>
          </cell>
          <cell r="J2386">
            <v>15839.84</v>
          </cell>
          <cell r="K2386">
            <v>-0.17</v>
          </cell>
          <cell r="L2386" t="str">
            <v xml:space="preserve">   </v>
          </cell>
          <cell r="M2386">
            <v>0.99980000000000002</v>
          </cell>
          <cell r="N2386">
            <v>-2.0000000000000001E-4</v>
          </cell>
          <cell r="O2386">
            <v>0</v>
          </cell>
          <cell r="P2386" t="str">
            <v xml:space="preserve">   </v>
          </cell>
          <cell r="R2386" t="str">
            <v>Comp957</v>
          </cell>
        </row>
        <row r="2387">
          <cell r="A2387">
            <v>523</v>
          </cell>
          <cell r="B2387" t="str">
            <v>M</v>
          </cell>
          <cell r="C2387" t="str">
            <v>1.8.2.4.2.1</v>
          </cell>
          <cell r="D2387" t="str">
            <v>Tubo FºFº c/ ponta e bolsa classe K-7 JGS DN 300 mm, L= 1,50m</v>
          </cell>
          <cell r="E2387" t="str">
            <v>pç</v>
          </cell>
          <cell r="F2387">
            <v>1</v>
          </cell>
          <cell r="G2387">
            <v>216.33</v>
          </cell>
          <cell r="H2387">
            <v>216.33</v>
          </cell>
          <cell r="I2387">
            <v>216.33</v>
          </cell>
          <cell r="J2387">
            <v>216.33</v>
          </cell>
          <cell r="K2387">
            <v>0</v>
          </cell>
          <cell r="L2387" t="str">
            <v xml:space="preserve">   </v>
          </cell>
          <cell r="M2387">
            <v>1</v>
          </cell>
          <cell r="N2387">
            <v>0</v>
          </cell>
          <cell r="O2387">
            <v>0</v>
          </cell>
          <cell r="P2387" t="str">
            <v xml:space="preserve">   </v>
          </cell>
          <cell r="R2387" t="str">
            <v>Comp933</v>
          </cell>
        </row>
        <row r="2388">
          <cell r="A2388">
            <v>4225</v>
          </cell>
          <cell r="B2388" t="str">
            <v>M</v>
          </cell>
          <cell r="C2388" t="str">
            <v>2.10.7.2.2.6</v>
          </cell>
          <cell r="D2388" t="str">
            <v>Tubo FoFo c/ ponta e bolsa TFP PN 10 DN 300mm, (metros)</v>
          </cell>
          <cell r="E2388" t="str">
            <v>pc</v>
          </cell>
          <cell r="F2388">
            <v>138</v>
          </cell>
          <cell r="G2388">
            <v>252.94</v>
          </cell>
          <cell r="H2388">
            <v>34905.72</v>
          </cell>
          <cell r="I2388">
            <v>252.97</v>
          </cell>
          <cell r="J2388">
            <v>34909.86</v>
          </cell>
          <cell r="K2388">
            <v>-0.03</v>
          </cell>
          <cell r="L2388" t="str">
            <v xml:space="preserve">   </v>
          </cell>
          <cell r="M2388">
            <v>0.99990000000000001</v>
          </cell>
          <cell r="N2388">
            <v>-1E-4</v>
          </cell>
          <cell r="O2388">
            <v>0</v>
          </cell>
          <cell r="P2388" t="str">
            <v xml:space="preserve">   </v>
          </cell>
          <cell r="R2388" t="str">
            <v>Comp972</v>
          </cell>
        </row>
        <row r="2389">
          <cell r="A2389">
            <v>526</v>
          </cell>
          <cell r="B2389" t="str">
            <v>M</v>
          </cell>
          <cell r="C2389" t="str">
            <v>1.8.2.4.2.4</v>
          </cell>
          <cell r="D2389" t="str">
            <v>Tubo FºFº c/ ponta e flange classe PN-10 JGS DN 250 mm, L= 2,00m</v>
          </cell>
          <cell r="E2389" t="str">
            <v>pç</v>
          </cell>
          <cell r="F2389">
            <v>1</v>
          </cell>
          <cell r="G2389">
            <v>483.39</v>
          </cell>
          <cell r="H2389">
            <v>483.39</v>
          </cell>
          <cell r="I2389">
            <v>483.36</v>
          </cell>
          <cell r="J2389">
            <v>483.36</v>
          </cell>
          <cell r="K2389">
            <v>0.03</v>
          </cell>
          <cell r="L2389" t="str">
            <v xml:space="preserve">   </v>
          </cell>
          <cell r="M2389">
            <v>1.0001</v>
          </cell>
          <cell r="N2389">
            <v>1E-4</v>
          </cell>
          <cell r="O2389">
            <v>0</v>
          </cell>
          <cell r="P2389">
            <v>2.9999999999972701E-2</v>
          </cell>
          <cell r="R2389" t="str">
            <v>Comp995</v>
          </cell>
        </row>
        <row r="2390">
          <cell r="A2390">
            <v>524</v>
          </cell>
          <cell r="B2390" t="str">
            <v>M</v>
          </cell>
          <cell r="C2390" t="str">
            <v>1.8.2.4.2.2</v>
          </cell>
          <cell r="D2390" t="str">
            <v>Tubo FºFº c/ ponta e flange classe PN-10 JGS DN 250 mm,L= 0,50m</v>
          </cell>
          <cell r="E2390" t="str">
            <v>pç</v>
          </cell>
          <cell r="F2390">
            <v>3</v>
          </cell>
          <cell r="G2390">
            <v>128.44</v>
          </cell>
          <cell r="H2390">
            <v>385.32</v>
          </cell>
          <cell r="I2390">
            <v>128.74</v>
          </cell>
          <cell r="J2390">
            <v>386.22</v>
          </cell>
          <cell r="K2390">
            <v>-0.3</v>
          </cell>
          <cell r="L2390" t="str">
            <v xml:space="preserve">   </v>
          </cell>
          <cell r="M2390">
            <v>0.99770000000000003</v>
          </cell>
          <cell r="N2390">
            <v>-2.3E-3</v>
          </cell>
          <cell r="O2390">
            <v>0</v>
          </cell>
          <cell r="P2390" t="str">
            <v xml:space="preserve">   </v>
          </cell>
          <cell r="R2390" t="str">
            <v>Comp991</v>
          </cell>
        </row>
        <row r="2391">
          <cell r="A2391">
            <v>688</v>
          </cell>
          <cell r="B2391" t="str">
            <v>M</v>
          </cell>
          <cell r="C2391" t="str">
            <v>1.8.3.4.2.3</v>
          </cell>
          <cell r="D2391" t="str">
            <v>Tubo FºFº c/ ponta e flange PN-10 DN 200 mm, L= 0,50m</v>
          </cell>
          <cell r="E2391" t="str">
            <v>pç</v>
          </cell>
          <cell r="F2391">
            <v>4</v>
          </cell>
          <cell r="G2391">
            <v>96.33</v>
          </cell>
          <cell r="H2391">
            <v>385.32</v>
          </cell>
          <cell r="I2391">
            <v>96.13</v>
          </cell>
          <cell r="J2391">
            <v>384.52</v>
          </cell>
          <cell r="K2391">
            <v>0.2</v>
          </cell>
          <cell r="L2391" t="str">
            <v xml:space="preserve">   </v>
          </cell>
          <cell r="M2391">
            <v>1.0021</v>
          </cell>
          <cell r="N2391">
            <v>2.0999999999999999E-3</v>
          </cell>
          <cell r="O2391">
            <v>0</v>
          </cell>
          <cell r="P2391">
            <v>0.20000000000000301</v>
          </cell>
          <cell r="R2391" t="str">
            <v>Comp984</v>
          </cell>
        </row>
        <row r="2392">
          <cell r="A2392">
            <v>828</v>
          </cell>
          <cell r="B2392" t="str">
            <v>M</v>
          </cell>
          <cell r="C2392" t="str">
            <v>1.8.4.4.2.3</v>
          </cell>
          <cell r="D2392" t="str">
            <v>Tubo FºFº c/ ponta e flange PN-10 DN 200 mm, L= 0,50m</v>
          </cell>
          <cell r="E2392" t="str">
            <v>pç</v>
          </cell>
          <cell r="F2392">
            <v>4</v>
          </cell>
          <cell r="G2392">
            <v>96.33</v>
          </cell>
          <cell r="H2392">
            <v>385.32</v>
          </cell>
          <cell r="I2392">
            <v>96.13</v>
          </cell>
          <cell r="J2392">
            <v>384.52</v>
          </cell>
          <cell r="K2392">
            <v>0.2</v>
          </cell>
          <cell r="L2392" t="str">
            <v xml:space="preserve">   </v>
          </cell>
          <cell r="M2392">
            <v>1.0021</v>
          </cell>
          <cell r="N2392">
            <v>2.0999999999999999E-3</v>
          </cell>
          <cell r="O2392">
            <v>0</v>
          </cell>
          <cell r="P2392">
            <v>0.20000000000000301</v>
          </cell>
          <cell r="R2392" t="str">
            <v>Comp984</v>
          </cell>
        </row>
        <row r="2393">
          <cell r="A2393">
            <v>687</v>
          </cell>
          <cell r="B2393" t="str">
            <v>M</v>
          </cell>
          <cell r="C2393" t="str">
            <v>1.8.3.4.2.2</v>
          </cell>
          <cell r="D2393" t="str">
            <v>Tubo FºFº c/ ponta e flange PN-10 DN 200 mm, L= 1,50m</v>
          </cell>
          <cell r="E2393" t="str">
            <v>pç</v>
          </cell>
          <cell r="F2393">
            <v>1</v>
          </cell>
          <cell r="G2393">
            <v>277.82</v>
          </cell>
          <cell r="H2393">
            <v>277.82</v>
          </cell>
          <cell r="I2393">
            <v>277.5</v>
          </cell>
          <cell r="J2393">
            <v>277.5</v>
          </cell>
          <cell r="K2393">
            <v>0.32</v>
          </cell>
          <cell r="L2393" t="str">
            <v xml:space="preserve">   </v>
          </cell>
          <cell r="M2393">
            <v>1.0012000000000001</v>
          </cell>
          <cell r="N2393">
            <v>1.1999999999999999E-3</v>
          </cell>
          <cell r="O2393">
            <v>0</v>
          </cell>
          <cell r="P2393">
            <v>0.31999999999999301</v>
          </cell>
          <cell r="R2393" t="str">
            <v>Comp988</v>
          </cell>
        </row>
        <row r="2394">
          <cell r="A2394">
            <v>827</v>
          </cell>
          <cell r="B2394" t="str">
            <v>M</v>
          </cell>
          <cell r="C2394" t="str">
            <v>1.8.4.4.2.2</v>
          </cell>
          <cell r="D2394" t="str">
            <v>Tubo FºFº c/ ponta e flange PN-10 DN 200 mm, L= 1,50m</v>
          </cell>
          <cell r="E2394" t="str">
            <v>pç</v>
          </cell>
          <cell r="F2394">
            <v>1</v>
          </cell>
          <cell r="G2394">
            <v>277.82</v>
          </cell>
          <cell r="H2394">
            <v>277.82</v>
          </cell>
          <cell r="I2394">
            <v>277.5</v>
          </cell>
          <cell r="J2394">
            <v>277.5</v>
          </cell>
          <cell r="K2394">
            <v>0.32</v>
          </cell>
          <cell r="L2394" t="str">
            <v xml:space="preserve">   </v>
          </cell>
          <cell r="M2394">
            <v>1.0012000000000001</v>
          </cell>
          <cell r="N2394">
            <v>1.1999999999999999E-3</v>
          </cell>
          <cell r="O2394">
            <v>0</v>
          </cell>
          <cell r="P2394">
            <v>0.31999999999999301</v>
          </cell>
          <cell r="R2394" t="str">
            <v>Comp988</v>
          </cell>
        </row>
        <row r="2395">
          <cell r="A2395">
            <v>4232</v>
          </cell>
          <cell r="B2395" t="str">
            <v>M</v>
          </cell>
          <cell r="C2395" t="str">
            <v>2.10.7.2.3.2</v>
          </cell>
          <cell r="D2395" t="str">
            <v>Tubo FoFo c/flange e Ponta TFP PN 10 DN 200mm L=3,20m</v>
          </cell>
          <cell r="E2395" t="str">
            <v>pc</v>
          </cell>
          <cell r="F2395">
            <v>8</v>
          </cell>
          <cell r="G2395">
            <v>890.77</v>
          </cell>
          <cell r="H2395">
            <v>7126.16</v>
          </cell>
          <cell r="I2395">
            <v>891.96</v>
          </cell>
          <cell r="J2395">
            <v>7135.68</v>
          </cell>
          <cell r="K2395">
            <v>-1.19</v>
          </cell>
          <cell r="L2395" t="str">
            <v xml:space="preserve">   </v>
          </cell>
          <cell r="M2395">
            <v>0.99870000000000003</v>
          </cell>
          <cell r="N2395">
            <v>-1.2999999999999999E-3</v>
          </cell>
          <cell r="O2395">
            <v>0</v>
          </cell>
          <cell r="P2395" t="str">
            <v xml:space="preserve">   </v>
          </cell>
          <cell r="R2395" t="str">
            <v>Comp989</v>
          </cell>
        </row>
        <row r="2396">
          <cell r="A2396">
            <v>4235</v>
          </cell>
          <cell r="B2396" t="str">
            <v>M</v>
          </cell>
          <cell r="C2396" t="str">
            <v>2.10.7.2.3.5</v>
          </cell>
          <cell r="D2396" t="str">
            <v>Tubo FoFo c/flange e Ponta TFP PN 10 DN 200mm L=5,80m</v>
          </cell>
          <cell r="E2396" t="str">
            <v>pc</v>
          </cell>
          <cell r="F2396">
            <v>8</v>
          </cell>
          <cell r="G2396">
            <v>881.08</v>
          </cell>
          <cell r="H2396">
            <v>7048.64</v>
          </cell>
          <cell r="I2396">
            <v>881.93</v>
          </cell>
          <cell r="J2396">
            <v>7055.44</v>
          </cell>
          <cell r="K2396">
            <v>-0.85</v>
          </cell>
          <cell r="L2396" t="str">
            <v xml:space="preserve">   </v>
          </cell>
          <cell r="M2396">
            <v>0.999</v>
          </cell>
          <cell r="N2396">
            <v>-1E-3</v>
          </cell>
          <cell r="O2396">
            <v>0</v>
          </cell>
          <cell r="P2396" t="str">
            <v xml:space="preserve">   </v>
          </cell>
          <cell r="R2396" t="str">
            <v>Comp990</v>
          </cell>
        </row>
        <row r="2397">
          <cell r="A2397">
            <v>2710</v>
          </cell>
          <cell r="B2397" t="str">
            <v>M</v>
          </cell>
          <cell r="C2397" t="str">
            <v>2.4.5.12.3</v>
          </cell>
          <cell r="D2397" t="str">
            <v>Tubo FoFo c/flanges TFL PN 10 DN 100mm L=1,40m</v>
          </cell>
          <cell r="E2397" t="str">
            <v>pç</v>
          </cell>
          <cell r="F2397">
            <v>1</v>
          </cell>
          <cell r="G2397">
            <v>159.77000000000001</v>
          </cell>
          <cell r="H2397">
            <v>159.77000000000001</v>
          </cell>
          <cell r="I2397">
            <v>159.82</v>
          </cell>
          <cell r="J2397">
            <v>159.82</v>
          </cell>
          <cell r="K2397">
            <v>-0.05</v>
          </cell>
          <cell r="L2397" t="str">
            <v xml:space="preserve">   </v>
          </cell>
          <cell r="M2397">
            <v>0.99970000000000003</v>
          </cell>
          <cell r="N2397">
            <v>-2.9999999999999997E-4</v>
          </cell>
          <cell r="O2397">
            <v>0</v>
          </cell>
          <cell r="P2397" t="str">
            <v xml:space="preserve">   </v>
          </cell>
          <cell r="R2397" t="str">
            <v>Comp936</v>
          </cell>
        </row>
        <row r="2398">
          <cell r="A2398">
            <v>2711</v>
          </cell>
          <cell r="B2398" t="str">
            <v>M</v>
          </cell>
          <cell r="C2398" t="str">
            <v>2.4.5.12.4</v>
          </cell>
          <cell r="D2398" t="str">
            <v>Tubo FoFo c/flanges TFL PN 10 DN 100mm L=2,10m</v>
          </cell>
          <cell r="E2398" t="str">
            <v>pç</v>
          </cell>
          <cell r="F2398">
            <v>1</v>
          </cell>
          <cell r="G2398">
            <v>229.2</v>
          </cell>
          <cell r="H2398">
            <v>229.2</v>
          </cell>
          <cell r="I2398">
            <v>229.55</v>
          </cell>
          <cell r="J2398">
            <v>229.55</v>
          </cell>
          <cell r="K2398">
            <v>-0.35</v>
          </cell>
          <cell r="L2398" t="str">
            <v xml:space="preserve">   </v>
          </cell>
          <cell r="M2398">
            <v>0.99850000000000005</v>
          </cell>
          <cell r="N2398">
            <v>-1.5E-3</v>
          </cell>
          <cell r="O2398">
            <v>0</v>
          </cell>
          <cell r="P2398" t="str">
            <v xml:space="preserve">   </v>
          </cell>
          <cell r="R2398" t="str">
            <v>Comp937</v>
          </cell>
        </row>
        <row r="2399">
          <cell r="A2399">
            <v>2415</v>
          </cell>
          <cell r="B2399" t="str">
            <v>M</v>
          </cell>
          <cell r="C2399" t="str">
            <v>2.3.5.12.4</v>
          </cell>
          <cell r="D2399" t="str">
            <v>Tubo FoFo c/flanges TFL PN 10 DN 100mm L=3,10m</v>
          </cell>
          <cell r="E2399" t="str">
            <v>pç</v>
          </cell>
          <cell r="F2399">
            <v>1</v>
          </cell>
          <cell r="G2399">
            <v>318.02</v>
          </cell>
          <cell r="H2399">
            <v>318.02</v>
          </cell>
          <cell r="I2399">
            <v>317.39</v>
          </cell>
          <cell r="J2399">
            <v>317.39</v>
          </cell>
          <cell r="K2399">
            <v>0.63</v>
          </cell>
          <cell r="L2399" t="str">
            <v xml:space="preserve">   </v>
          </cell>
          <cell r="M2399">
            <v>1.002</v>
          </cell>
          <cell r="N2399">
            <v>2E-3</v>
          </cell>
          <cell r="O2399">
            <v>0</v>
          </cell>
          <cell r="P2399">
            <v>0.62999999999999501</v>
          </cell>
          <cell r="R2399" t="str">
            <v>Comp939</v>
          </cell>
        </row>
        <row r="2400">
          <cell r="A2400">
            <v>2414</v>
          </cell>
          <cell r="B2400" t="str">
            <v>M</v>
          </cell>
          <cell r="C2400" t="str">
            <v>2.3.5.12.3</v>
          </cell>
          <cell r="D2400" t="str">
            <v>Tubo FoFo c/flanges TFL PN 10 DN 100mm L=4,69m</v>
          </cell>
          <cell r="E2400" t="str">
            <v>pç</v>
          </cell>
          <cell r="F2400">
            <v>1</v>
          </cell>
          <cell r="G2400">
            <v>427.6</v>
          </cell>
          <cell r="H2400">
            <v>427.6</v>
          </cell>
          <cell r="I2400">
            <v>428.54</v>
          </cell>
          <cell r="J2400">
            <v>428.54</v>
          </cell>
          <cell r="K2400">
            <v>-0.94</v>
          </cell>
          <cell r="L2400" t="str">
            <v xml:space="preserve">   </v>
          </cell>
          <cell r="M2400">
            <v>0.99780000000000002</v>
          </cell>
          <cell r="N2400">
            <v>-2.2000000000000001E-3</v>
          </cell>
          <cell r="O2400">
            <v>0</v>
          </cell>
          <cell r="P2400" t="str">
            <v xml:space="preserve">   </v>
          </cell>
          <cell r="R2400" t="str">
            <v>Comp940</v>
          </cell>
        </row>
        <row r="2401">
          <cell r="A2401">
            <v>3141</v>
          </cell>
          <cell r="B2401" t="str">
            <v>M</v>
          </cell>
          <cell r="C2401" t="str">
            <v>2.6.5.12.2</v>
          </cell>
          <cell r="D2401" t="str">
            <v>Tubo FoFo c/flanges TFL PN 10 DN 150mm L=1,20m</v>
          </cell>
          <cell r="E2401" t="str">
            <v>pç</v>
          </cell>
          <cell r="F2401">
            <v>2</v>
          </cell>
          <cell r="G2401">
            <v>221.53</v>
          </cell>
          <cell r="H2401">
            <v>443.06</v>
          </cell>
          <cell r="I2401">
            <v>221.96</v>
          </cell>
          <cell r="J2401">
            <v>443.92</v>
          </cell>
          <cell r="K2401">
            <v>-0.43</v>
          </cell>
          <cell r="L2401" t="str">
            <v xml:space="preserve">   </v>
          </cell>
          <cell r="M2401">
            <v>0.99809999999999999</v>
          </cell>
          <cell r="N2401">
            <v>-1.9E-3</v>
          </cell>
          <cell r="O2401">
            <v>0</v>
          </cell>
          <cell r="P2401" t="str">
            <v xml:space="preserve">   </v>
          </cell>
          <cell r="R2401" t="str">
            <v>Comp941</v>
          </cell>
        </row>
        <row r="2402">
          <cell r="A2402">
            <v>3778</v>
          </cell>
          <cell r="B2402" t="str">
            <v>M</v>
          </cell>
          <cell r="C2402" t="str">
            <v>2.8.5.12.2</v>
          </cell>
          <cell r="D2402" t="str">
            <v>Tubo FoFo c/flanges TFL PN 10 DN 150mm L=2,20m</v>
          </cell>
          <cell r="E2402" t="str">
            <v>pç</v>
          </cell>
          <cell r="F2402">
            <v>3</v>
          </cell>
          <cell r="G2402">
            <v>379.03</v>
          </cell>
          <cell r="H2402">
            <v>1137.0899999999999</v>
          </cell>
          <cell r="I2402">
            <v>379.84</v>
          </cell>
          <cell r="J2402">
            <v>1139.52</v>
          </cell>
          <cell r="K2402">
            <v>-0.81</v>
          </cell>
          <cell r="L2402" t="str">
            <v xml:space="preserve">   </v>
          </cell>
          <cell r="M2402">
            <v>0.99790000000000001</v>
          </cell>
          <cell r="N2402">
            <v>-2.0999999999999999E-3</v>
          </cell>
          <cell r="O2402">
            <v>0</v>
          </cell>
          <cell r="P2402" t="str">
            <v xml:space="preserve">   </v>
          </cell>
          <cell r="R2402" t="str">
            <v>Comp942</v>
          </cell>
        </row>
        <row r="2403">
          <cell r="A2403">
            <v>4061</v>
          </cell>
          <cell r="B2403" t="str">
            <v>M</v>
          </cell>
          <cell r="C2403" t="str">
            <v>2.9.5.12.2</v>
          </cell>
          <cell r="D2403" t="str">
            <v>Tubo FoFo c/flanges TFL PN 10 DN 150mm L=2,20m</v>
          </cell>
          <cell r="E2403" t="str">
            <v>pç</v>
          </cell>
          <cell r="F2403">
            <v>2</v>
          </cell>
          <cell r="G2403">
            <v>379.03</v>
          </cell>
          <cell r="H2403">
            <v>758.06</v>
          </cell>
          <cell r="I2403">
            <v>379.84</v>
          </cell>
          <cell r="J2403">
            <v>759.68</v>
          </cell>
          <cell r="K2403">
            <v>-0.81</v>
          </cell>
          <cell r="L2403" t="str">
            <v xml:space="preserve">   </v>
          </cell>
          <cell r="M2403">
            <v>0.99790000000000001</v>
          </cell>
          <cell r="N2403">
            <v>-2.0999999999999999E-3</v>
          </cell>
          <cell r="O2403">
            <v>0</v>
          </cell>
          <cell r="P2403" t="str">
            <v xml:space="preserve">   </v>
          </cell>
          <cell r="R2403" t="str">
            <v>Comp942</v>
          </cell>
        </row>
        <row r="2404">
          <cell r="A2404">
            <v>3140</v>
          </cell>
          <cell r="B2404" t="str">
            <v>M</v>
          </cell>
          <cell r="C2404" t="str">
            <v>2.6.5.12.1</v>
          </cell>
          <cell r="D2404" t="str">
            <v>Tubo FoFo c/flanges TFL PN 10 DN 150mm L=3,90m</v>
          </cell>
          <cell r="E2404" t="str">
            <v>pç</v>
          </cell>
          <cell r="F2404">
            <v>2</v>
          </cell>
          <cell r="G2404">
            <v>590.55999999999995</v>
          </cell>
          <cell r="H2404">
            <v>1181.1199999999999</v>
          </cell>
          <cell r="I2404">
            <v>591.74</v>
          </cell>
          <cell r="J2404">
            <v>1183.48</v>
          </cell>
          <cell r="K2404">
            <v>-1.18</v>
          </cell>
          <cell r="L2404" t="str">
            <v xml:space="preserve">   </v>
          </cell>
          <cell r="M2404">
            <v>0.998</v>
          </cell>
          <cell r="N2404">
            <v>-2E-3</v>
          </cell>
          <cell r="O2404">
            <v>0</v>
          </cell>
          <cell r="P2404" t="str">
            <v xml:space="preserve">   </v>
          </cell>
          <cell r="R2404" t="str">
            <v>Comp943</v>
          </cell>
        </row>
        <row r="2405">
          <cell r="A2405">
            <v>3777</v>
          </cell>
          <cell r="B2405" t="str">
            <v>M</v>
          </cell>
          <cell r="C2405" t="str">
            <v>2.8.5.12.1</v>
          </cell>
          <cell r="D2405" t="str">
            <v>Tubo FoFo c/flanges TFL PN 10 DN 150mm L=4,20m</v>
          </cell>
          <cell r="E2405" t="str">
            <v>pç</v>
          </cell>
          <cell r="F2405">
            <v>2</v>
          </cell>
          <cell r="G2405">
            <v>620.66999999999996</v>
          </cell>
          <cell r="H2405">
            <v>1241.3399999999999</v>
          </cell>
          <cell r="I2405">
            <v>621.75</v>
          </cell>
          <cell r="J2405">
            <v>1243.5</v>
          </cell>
          <cell r="K2405">
            <v>-1.08</v>
          </cell>
          <cell r="L2405" t="str">
            <v xml:space="preserve">   </v>
          </cell>
          <cell r="M2405">
            <v>0.99829999999999997</v>
          </cell>
          <cell r="N2405">
            <v>-1.6999999999999999E-3</v>
          </cell>
          <cell r="O2405">
            <v>0</v>
          </cell>
          <cell r="P2405" t="str">
            <v xml:space="preserve">   </v>
          </cell>
          <cell r="R2405" t="str">
            <v>Comp944</v>
          </cell>
        </row>
        <row r="2406">
          <cell r="A2406">
            <v>4060</v>
          </cell>
          <cell r="B2406" t="str">
            <v>M</v>
          </cell>
          <cell r="C2406" t="str">
            <v>2.9.5.12.1</v>
          </cell>
          <cell r="D2406" t="str">
            <v>Tubo FoFo c/flanges TFL PN 10 DN 150mm L=4,20m</v>
          </cell>
          <cell r="E2406" t="str">
            <v>pç</v>
          </cell>
          <cell r="F2406">
            <v>2</v>
          </cell>
          <cell r="G2406">
            <v>620.66999999999996</v>
          </cell>
          <cell r="H2406">
            <v>1241.3399999999999</v>
          </cell>
          <cell r="I2406">
            <v>621.75</v>
          </cell>
          <cell r="J2406">
            <v>1243.5</v>
          </cell>
          <cell r="K2406">
            <v>-1.08</v>
          </cell>
          <cell r="L2406" t="str">
            <v xml:space="preserve">   </v>
          </cell>
          <cell r="M2406">
            <v>0.99829999999999997</v>
          </cell>
          <cell r="N2406">
            <v>-1.6999999999999999E-3</v>
          </cell>
          <cell r="O2406">
            <v>0</v>
          </cell>
          <cell r="P2406" t="str">
            <v xml:space="preserve">   </v>
          </cell>
          <cell r="R2406" t="str">
            <v>Comp944</v>
          </cell>
        </row>
        <row r="2407">
          <cell r="A2407">
            <v>4213</v>
          </cell>
          <cell r="B2407" t="str">
            <v>M</v>
          </cell>
          <cell r="C2407" t="str">
            <v>2.10.7.2.1.7</v>
          </cell>
          <cell r="D2407" t="str">
            <v>Tubo FoFo c/flanges TFL PN 10 DN 200mm com abas de vedação</v>
          </cell>
          <cell r="E2407" t="str">
            <v>pc</v>
          </cell>
          <cell r="F2407">
            <v>16</v>
          </cell>
          <cell r="G2407">
            <v>521.86</v>
          </cell>
          <cell r="H2407">
            <v>8349.76</v>
          </cell>
          <cell r="I2407">
            <v>522.45000000000005</v>
          </cell>
          <cell r="J2407">
            <v>8359.2000000000007</v>
          </cell>
          <cell r="K2407">
            <v>-0.59</v>
          </cell>
          <cell r="L2407" t="str">
            <v xml:space="preserve">   </v>
          </cell>
          <cell r="M2407">
            <v>0.99890000000000001</v>
          </cell>
          <cell r="N2407">
            <v>-1.1000000000000001E-3</v>
          </cell>
          <cell r="O2407">
            <v>0</v>
          </cell>
          <cell r="P2407" t="str">
            <v xml:space="preserve">   </v>
          </cell>
          <cell r="R2407" t="str">
            <v>Comp945</v>
          </cell>
        </row>
        <row r="2408">
          <cell r="A2408">
            <v>4207</v>
          </cell>
          <cell r="B2408" t="str">
            <v>M</v>
          </cell>
          <cell r="C2408" t="str">
            <v>2.10.7.2.1.1</v>
          </cell>
          <cell r="D2408" t="str">
            <v>Tubo FoFo c/flanges TFL PN 10 DN 200mm L=1,00m</v>
          </cell>
          <cell r="E2408" t="str">
            <v>pc</v>
          </cell>
          <cell r="F2408">
            <v>16</v>
          </cell>
          <cell r="G2408">
            <v>243.97</v>
          </cell>
          <cell r="H2408">
            <v>3903.52</v>
          </cell>
          <cell r="I2408">
            <v>244.55</v>
          </cell>
          <cell r="J2408">
            <v>3912.8</v>
          </cell>
          <cell r="K2408">
            <v>-0.57999999999999996</v>
          </cell>
          <cell r="L2408" t="str">
            <v xml:space="preserve">   </v>
          </cell>
          <cell r="M2408">
            <v>0.99760000000000004</v>
          </cell>
          <cell r="N2408">
            <v>-2.3999999999999998E-3</v>
          </cell>
          <cell r="O2408">
            <v>0</v>
          </cell>
          <cell r="P2408" t="str">
            <v xml:space="preserve">   </v>
          </cell>
          <cell r="R2408" t="str">
            <v>Comp946</v>
          </cell>
        </row>
        <row r="2409">
          <cell r="A2409">
            <v>2413</v>
          </cell>
          <cell r="B2409" t="str">
            <v>M</v>
          </cell>
          <cell r="C2409" t="str">
            <v>2.3.5.12.2</v>
          </cell>
          <cell r="D2409" t="str">
            <v>Tubo FoFo c/flanges TFL PN 10 DN 200mm L=1,85m</v>
          </cell>
          <cell r="E2409" t="str">
            <v>pç</v>
          </cell>
          <cell r="F2409">
            <v>2</v>
          </cell>
          <cell r="G2409">
            <v>427.73</v>
          </cell>
          <cell r="H2409">
            <v>855.46</v>
          </cell>
          <cell r="I2409">
            <v>428.22</v>
          </cell>
          <cell r="J2409">
            <v>856.44</v>
          </cell>
          <cell r="K2409">
            <v>-0.49</v>
          </cell>
          <cell r="L2409" t="str">
            <v xml:space="preserve">   </v>
          </cell>
          <cell r="M2409">
            <v>0.99890000000000001</v>
          </cell>
          <cell r="N2409">
            <v>-1.1000000000000001E-3</v>
          </cell>
          <cell r="O2409">
            <v>0</v>
          </cell>
          <cell r="P2409" t="str">
            <v xml:space="preserve">   </v>
          </cell>
          <cell r="R2409" t="str">
            <v>Comp948</v>
          </cell>
        </row>
        <row r="2410">
          <cell r="A2410">
            <v>2709</v>
          </cell>
          <cell r="B2410" t="str">
            <v>M</v>
          </cell>
          <cell r="C2410" t="str">
            <v>2.4.5.12.2</v>
          </cell>
          <cell r="D2410" t="str">
            <v>Tubo FoFo c/flanges TFL PN 10 DN 200mm L=1,85m</v>
          </cell>
          <cell r="E2410" t="str">
            <v>pç</v>
          </cell>
          <cell r="F2410">
            <v>2</v>
          </cell>
          <cell r="G2410">
            <v>427.73</v>
          </cell>
          <cell r="H2410">
            <v>855.46</v>
          </cell>
          <cell r="I2410">
            <v>428.22</v>
          </cell>
          <cell r="J2410">
            <v>856.44</v>
          </cell>
          <cell r="K2410">
            <v>-0.49</v>
          </cell>
          <cell r="L2410" t="str">
            <v xml:space="preserve">   </v>
          </cell>
          <cell r="M2410">
            <v>0.99890000000000001</v>
          </cell>
          <cell r="N2410">
            <v>-1.1000000000000001E-3</v>
          </cell>
          <cell r="O2410">
            <v>0</v>
          </cell>
          <cell r="P2410" t="str">
            <v xml:space="preserve">   </v>
          </cell>
          <cell r="R2410" t="str">
            <v>Comp948</v>
          </cell>
        </row>
        <row r="2411">
          <cell r="A2411">
            <v>2708</v>
          </cell>
          <cell r="B2411" t="str">
            <v>M</v>
          </cell>
          <cell r="C2411" t="str">
            <v>2.4.5.12.1</v>
          </cell>
          <cell r="D2411" t="str">
            <v>Tubo FoFo c/flanges TFL PN 10 DN 200mm L=1,90m</v>
          </cell>
          <cell r="E2411" t="str">
            <v>pç</v>
          </cell>
          <cell r="F2411">
            <v>2</v>
          </cell>
          <cell r="G2411">
            <v>438.53</v>
          </cell>
          <cell r="H2411">
            <v>877.06</v>
          </cell>
          <cell r="I2411">
            <v>438.33</v>
          </cell>
          <cell r="J2411">
            <v>876.66</v>
          </cell>
          <cell r="K2411">
            <v>0.2</v>
          </cell>
          <cell r="L2411" t="str">
            <v xml:space="preserve">   </v>
          </cell>
          <cell r="M2411">
            <v>1.0004999999999999</v>
          </cell>
          <cell r="N2411">
            <v>5.0000000000000001E-4</v>
          </cell>
          <cell r="O2411">
            <v>0</v>
          </cell>
          <cell r="P2411">
            <v>0.19999999999998899</v>
          </cell>
          <cell r="R2411" t="str">
            <v>Comp949</v>
          </cell>
        </row>
        <row r="2412">
          <cell r="A2412">
            <v>2412</v>
          </cell>
          <cell r="B2412" t="str">
            <v>M</v>
          </cell>
          <cell r="C2412" t="str">
            <v>2.3.5.12.1</v>
          </cell>
          <cell r="D2412" t="str">
            <v>Tubo FoFo c/flanges TFL PN 10 DN 200mm L=2,20m</v>
          </cell>
          <cell r="E2412" t="str">
            <v>pç</v>
          </cell>
          <cell r="F2412">
            <v>2</v>
          </cell>
          <cell r="G2412">
            <v>497.22</v>
          </cell>
          <cell r="H2412">
            <v>994.44</v>
          </cell>
          <cell r="I2412">
            <v>497.39</v>
          </cell>
          <cell r="J2412">
            <v>994.78</v>
          </cell>
          <cell r="K2412">
            <v>-0.17</v>
          </cell>
          <cell r="L2412" t="str">
            <v xml:space="preserve">   </v>
          </cell>
          <cell r="M2412">
            <v>0.99970000000000003</v>
          </cell>
          <cell r="N2412">
            <v>-2.9999999999999997E-4</v>
          </cell>
          <cell r="O2412">
            <v>0</v>
          </cell>
          <cell r="P2412" t="str">
            <v xml:space="preserve">   </v>
          </cell>
          <cell r="R2412" t="str">
            <v>Comp950</v>
          </cell>
        </row>
        <row r="2413">
          <cell r="A2413">
            <v>4208</v>
          </cell>
          <cell r="B2413" t="str">
            <v>M</v>
          </cell>
          <cell r="C2413" t="str">
            <v>2.10.7.2.1.2</v>
          </cell>
          <cell r="D2413" t="str">
            <v>Tubo FoFo c/flanges TFL PN 10 DN 200mm L=2,40m</v>
          </cell>
          <cell r="E2413" t="str">
            <v>pc</v>
          </cell>
          <cell r="F2413">
            <v>12</v>
          </cell>
          <cell r="G2413">
            <v>535.07000000000005</v>
          </cell>
          <cell r="H2413">
            <v>6420.84</v>
          </cell>
          <cell r="I2413">
            <v>535.22</v>
          </cell>
          <cell r="J2413">
            <v>6422.64</v>
          </cell>
          <cell r="K2413">
            <v>-0.15</v>
          </cell>
          <cell r="L2413" t="str">
            <v xml:space="preserve">   </v>
          </cell>
          <cell r="M2413">
            <v>0.99970000000000003</v>
          </cell>
          <cell r="N2413">
            <v>-2.9999999999999997E-4</v>
          </cell>
          <cell r="O2413">
            <v>0</v>
          </cell>
          <cell r="P2413" t="str">
            <v xml:space="preserve">   </v>
          </cell>
          <cell r="R2413" t="str">
            <v>Comp951</v>
          </cell>
        </row>
        <row r="2414">
          <cell r="A2414">
            <v>3494</v>
          </cell>
          <cell r="B2414" t="str">
            <v>M</v>
          </cell>
          <cell r="C2414" t="str">
            <v>2.7.5.12.4</v>
          </cell>
          <cell r="D2414" t="str">
            <v>Tubo FoFo c/flanges TFL PN 10 DN 200mm L=3,50m</v>
          </cell>
          <cell r="E2414" t="str">
            <v>pç</v>
          </cell>
          <cell r="F2414">
            <v>1</v>
          </cell>
          <cell r="G2414">
            <v>721.89</v>
          </cell>
          <cell r="H2414">
            <v>721.89</v>
          </cell>
          <cell r="I2414">
            <v>721.28</v>
          </cell>
          <cell r="J2414">
            <v>721.28</v>
          </cell>
          <cell r="K2414">
            <v>0.61</v>
          </cell>
          <cell r="L2414" t="str">
            <v xml:space="preserve">   </v>
          </cell>
          <cell r="M2414">
            <v>1.0007999999999999</v>
          </cell>
          <cell r="N2414">
            <v>8.0000000000000004E-4</v>
          </cell>
          <cell r="O2414">
            <v>0</v>
          </cell>
          <cell r="P2414">
            <v>0.61000000000001398</v>
          </cell>
          <cell r="R2414" t="str">
            <v>Comp952</v>
          </cell>
        </row>
        <row r="2415">
          <cell r="A2415">
            <v>4209</v>
          </cell>
          <cell r="B2415" t="str">
            <v>M</v>
          </cell>
          <cell r="C2415" t="str">
            <v>2.10.7.2.1.3</v>
          </cell>
          <cell r="D2415" t="str">
            <v>Tubo FoFo c/flanges TFL PN 10 DN 200mm L=4,60m</v>
          </cell>
          <cell r="E2415" t="str">
            <v>pc</v>
          </cell>
          <cell r="F2415">
            <v>2</v>
          </cell>
          <cell r="G2415">
            <v>870.16</v>
          </cell>
          <cell r="H2415">
            <v>1740.32</v>
          </cell>
          <cell r="I2415">
            <v>870.11</v>
          </cell>
          <cell r="J2415">
            <v>1740.22</v>
          </cell>
          <cell r="K2415">
            <v>0.05</v>
          </cell>
          <cell r="L2415" t="str">
            <v xml:space="preserve">   </v>
          </cell>
          <cell r="M2415">
            <v>1.0001</v>
          </cell>
          <cell r="N2415">
            <v>1E-4</v>
          </cell>
          <cell r="O2415">
            <v>0</v>
          </cell>
          <cell r="P2415">
            <v>4.9999999999954498E-2</v>
          </cell>
          <cell r="R2415" t="str">
            <v>Comp953</v>
          </cell>
        </row>
        <row r="2416">
          <cell r="A2416">
            <v>4234</v>
          </cell>
          <cell r="B2416" t="str">
            <v>M</v>
          </cell>
          <cell r="C2416" t="str">
            <v>2.10.7.2.3.4</v>
          </cell>
          <cell r="D2416" t="str">
            <v>Tubo FoFo c/flanges TFL PN 10 DN 200mm L=4,80m</v>
          </cell>
          <cell r="E2416" t="str">
            <v>pc</v>
          </cell>
          <cell r="F2416">
            <v>8</v>
          </cell>
          <cell r="G2416">
            <v>892.53</v>
          </cell>
          <cell r="H2416">
            <v>7140.24</v>
          </cell>
          <cell r="I2416">
            <v>893.16</v>
          </cell>
          <cell r="J2416">
            <v>7145.28</v>
          </cell>
          <cell r="K2416">
            <v>-0.63</v>
          </cell>
          <cell r="L2416" t="str">
            <v xml:space="preserve">   </v>
          </cell>
          <cell r="M2416">
            <v>0.99929999999999997</v>
          </cell>
          <cell r="N2416">
            <v>-6.9999999999999999E-4</v>
          </cell>
          <cell r="O2416">
            <v>0</v>
          </cell>
          <cell r="P2416" t="str">
            <v xml:space="preserve">   </v>
          </cell>
          <cell r="R2416" t="str">
            <v>Comp954</v>
          </cell>
        </row>
        <row r="2417">
          <cell r="A2417">
            <v>4210</v>
          </cell>
          <cell r="B2417" t="str">
            <v>M</v>
          </cell>
          <cell r="C2417" t="str">
            <v>2.10.7.2.1.4</v>
          </cell>
          <cell r="D2417" t="str">
            <v>Tubo FoFo c/flanges TFL PN 10 DN 200mm L=5,00m</v>
          </cell>
          <cell r="E2417" t="str">
            <v>pc</v>
          </cell>
          <cell r="F2417">
            <v>4</v>
          </cell>
          <cell r="G2417">
            <v>914.15</v>
          </cell>
          <cell r="H2417">
            <v>3656.6</v>
          </cell>
          <cell r="I2417">
            <v>914.99</v>
          </cell>
          <cell r="J2417">
            <v>3659.96</v>
          </cell>
          <cell r="K2417">
            <v>-0.84</v>
          </cell>
          <cell r="L2417" t="str">
            <v xml:space="preserve">   </v>
          </cell>
          <cell r="M2417">
            <v>0.99909999999999999</v>
          </cell>
          <cell r="N2417">
            <v>-8.9999999999999998E-4</v>
          </cell>
          <cell r="O2417">
            <v>0</v>
          </cell>
          <cell r="P2417" t="str">
            <v xml:space="preserve">   </v>
          </cell>
          <cell r="R2417" t="str">
            <v>Comp955</v>
          </cell>
        </row>
        <row r="2418">
          <cell r="A2418">
            <v>3493</v>
          </cell>
          <cell r="B2418" t="str">
            <v>M</v>
          </cell>
          <cell r="C2418" t="str">
            <v>2.7.5.12.3</v>
          </cell>
          <cell r="D2418" t="str">
            <v>Tubo FoFo c/flanges TFL PN 10 DN 200mm L=5,50m</v>
          </cell>
          <cell r="E2418" t="str">
            <v>pç</v>
          </cell>
          <cell r="F2418">
            <v>1</v>
          </cell>
          <cell r="G2418">
            <v>963.55</v>
          </cell>
          <cell r="H2418">
            <v>963.55</v>
          </cell>
          <cell r="I2418">
            <v>964.17</v>
          </cell>
          <cell r="J2418">
            <v>964.17</v>
          </cell>
          <cell r="K2418">
            <v>-0.62</v>
          </cell>
          <cell r="L2418" t="str">
            <v xml:space="preserve">   </v>
          </cell>
          <cell r="M2418">
            <v>0.99939999999999996</v>
          </cell>
          <cell r="N2418">
            <v>-5.9999999999999995E-4</v>
          </cell>
          <cell r="O2418">
            <v>0</v>
          </cell>
          <cell r="P2418" t="str">
            <v xml:space="preserve">   </v>
          </cell>
          <cell r="R2418" t="str">
            <v>Comp956</v>
          </cell>
        </row>
        <row r="2419">
          <cell r="A2419">
            <v>4211</v>
          </cell>
          <cell r="B2419" t="str">
            <v>M</v>
          </cell>
          <cell r="C2419" t="str">
            <v>2.10.7.2.1.5</v>
          </cell>
          <cell r="D2419" t="str">
            <v>Tubo FoFo c/flanges TFL PN 10 DN 200mm L=5,80m</v>
          </cell>
          <cell r="E2419" t="str">
            <v>pc</v>
          </cell>
          <cell r="F2419">
            <v>18</v>
          </cell>
          <cell r="G2419">
            <v>989.82</v>
          </cell>
          <cell r="H2419">
            <v>17816.759999999998</v>
          </cell>
          <cell r="I2419">
            <v>989.99</v>
          </cell>
          <cell r="J2419">
            <v>17819.82</v>
          </cell>
          <cell r="K2419">
            <v>-0.17</v>
          </cell>
          <cell r="L2419" t="str">
            <v xml:space="preserve">   </v>
          </cell>
          <cell r="M2419">
            <v>0.99980000000000002</v>
          </cell>
          <cell r="N2419">
            <v>-2.0000000000000001E-4</v>
          </cell>
          <cell r="O2419">
            <v>0</v>
          </cell>
          <cell r="P2419" t="str">
            <v xml:space="preserve">   </v>
          </cell>
          <cell r="R2419" t="str">
            <v>Comp957</v>
          </cell>
        </row>
        <row r="2420">
          <cell r="A2420">
            <v>3492</v>
          </cell>
          <cell r="B2420" t="str">
            <v>M</v>
          </cell>
          <cell r="C2420" t="str">
            <v>2.7.5.12.2</v>
          </cell>
          <cell r="D2420" t="str">
            <v>Tubo FoFo c/flanges TFL PN 10 DN 400mm L=3,80m</v>
          </cell>
          <cell r="E2420" t="str">
            <v>pç</v>
          </cell>
          <cell r="F2420">
            <v>2</v>
          </cell>
          <cell r="G2420">
            <v>2008.23</v>
          </cell>
          <cell r="H2420">
            <v>4016.46</v>
          </cell>
          <cell r="I2420">
            <v>2008.95</v>
          </cell>
          <cell r="J2420">
            <v>4017.9</v>
          </cell>
          <cell r="K2420">
            <v>-0.72</v>
          </cell>
          <cell r="L2420" t="str">
            <v xml:space="preserve">   </v>
          </cell>
          <cell r="M2420">
            <v>0.99960000000000004</v>
          </cell>
          <cell r="N2420">
            <v>-4.0000000000000002E-4</v>
          </cell>
          <cell r="O2420">
            <v>0</v>
          </cell>
          <cell r="P2420" t="str">
            <v xml:space="preserve">   </v>
          </cell>
          <cell r="R2420" t="str">
            <v>Comp967</v>
          </cell>
        </row>
        <row r="2421">
          <cell r="A2421">
            <v>3491</v>
          </cell>
          <cell r="B2421" t="str">
            <v>M</v>
          </cell>
          <cell r="C2421" t="str">
            <v>2.7.5.12.1</v>
          </cell>
          <cell r="D2421" t="str">
            <v>Tubo FoFo c/flanges TFL PN 10 DN 400mm L=5,20m</v>
          </cell>
          <cell r="E2421" t="str">
            <v>pç</v>
          </cell>
          <cell r="F2421">
            <v>2</v>
          </cell>
          <cell r="G2421">
            <v>2434.54</v>
          </cell>
          <cell r="H2421">
            <v>4869.08</v>
          </cell>
          <cell r="I2421">
            <v>2435.41</v>
          </cell>
          <cell r="J2421">
            <v>4870.82</v>
          </cell>
          <cell r="K2421">
            <v>-0.87</v>
          </cell>
          <cell r="L2421" t="str">
            <v xml:space="preserve">   </v>
          </cell>
          <cell r="M2421">
            <v>0.99960000000000004</v>
          </cell>
          <cell r="N2421">
            <v>-4.0000000000000002E-4</v>
          </cell>
          <cell r="O2421">
            <v>0</v>
          </cell>
          <cell r="P2421" t="str">
            <v xml:space="preserve">   </v>
          </cell>
          <cell r="R2421" t="str">
            <v>Comp969</v>
          </cell>
        </row>
        <row r="2422">
          <cell r="A2422">
            <v>4237</v>
          </cell>
          <cell r="B2422" t="str">
            <v>M</v>
          </cell>
          <cell r="C2422" t="str">
            <v>2.10.7.2.4.1</v>
          </cell>
          <cell r="D2422" t="str">
            <v>Tubo FoFo c/flanges TFL PN 10 DN 400mm L=5,80m</v>
          </cell>
          <cell r="E2422" t="str">
            <v>pc</v>
          </cell>
          <cell r="F2422">
            <v>8</v>
          </cell>
          <cell r="G2422">
            <v>2565.88</v>
          </cell>
          <cell r="H2422">
            <v>20527.04</v>
          </cell>
          <cell r="I2422">
            <v>2566.48</v>
          </cell>
          <cell r="J2422">
            <v>20531.84</v>
          </cell>
          <cell r="K2422">
            <v>-0.6</v>
          </cell>
          <cell r="L2422" t="str">
            <v xml:space="preserve">   </v>
          </cell>
          <cell r="M2422">
            <v>0.99980000000000002</v>
          </cell>
          <cell r="N2422">
            <v>-2.0000000000000001E-4</v>
          </cell>
          <cell r="O2422">
            <v>0</v>
          </cell>
          <cell r="P2422" t="str">
            <v xml:space="preserve">   </v>
          </cell>
          <cell r="R2422" t="str">
            <v>Comp970</v>
          </cell>
        </row>
        <row r="2423">
          <cell r="A2423">
            <v>3782</v>
          </cell>
          <cell r="B2423" t="str">
            <v>M</v>
          </cell>
          <cell r="C2423" t="str">
            <v>2.8.5.12.6</v>
          </cell>
          <cell r="D2423" t="str">
            <v>Tubo FoFo Cilindrico TCL DN 250mm</v>
          </cell>
          <cell r="E2423" t="str">
            <v>m</v>
          </cell>
          <cell r="F2423">
            <v>1</v>
          </cell>
          <cell r="G2423">
            <v>182.1</v>
          </cell>
          <cell r="H2423">
            <v>182.1</v>
          </cell>
          <cell r="I2423">
            <v>182.43</v>
          </cell>
          <cell r="J2423">
            <v>182.43</v>
          </cell>
          <cell r="K2423">
            <v>-0.33</v>
          </cell>
          <cell r="L2423" t="str">
            <v xml:space="preserve">   </v>
          </cell>
          <cell r="M2423">
            <v>0.99819999999999998</v>
          </cell>
          <cell r="N2423">
            <v>-1.8E-3</v>
          </cell>
          <cell r="O2423">
            <v>0</v>
          </cell>
          <cell r="P2423" t="str">
            <v xml:space="preserve">   </v>
          </cell>
          <cell r="R2423" t="str">
            <v>Comp921</v>
          </cell>
        </row>
        <row r="2424">
          <cell r="A2424">
            <v>4067</v>
          </cell>
          <cell r="B2424" t="str">
            <v>M</v>
          </cell>
          <cell r="C2424" t="str">
            <v>2.9.5.12.8</v>
          </cell>
          <cell r="D2424" t="str">
            <v>Tubo FoFo Cilindrico TCL DN 250mm</v>
          </cell>
          <cell r="E2424" t="str">
            <v>m</v>
          </cell>
          <cell r="F2424">
            <v>1</v>
          </cell>
          <cell r="G2424">
            <v>182.1</v>
          </cell>
          <cell r="H2424">
            <v>182.1</v>
          </cell>
          <cell r="I2424">
            <v>182.43</v>
          </cell>
          <cell r="J2424">
            <v>182.43</v>
          </cell>
          <cell r="K2424">
            <v>-0.33</v>
          </cell>
          <cell r="L2424" t="str">
            <v xml:space="preserve">   </v>
          </cell>
          <cell r="M2424">
            <v>0.99819999999999998</v>
          </cell>
          <cell r="N2424">
            <v>-1.8E-3</v>
          </cell>
          <cell r="O2424">
            <v>0</v>
          </cell>
          <cell r="P2424" t="str">
            <v xml:space="preserve">   </v>
          </cell>
          <cell r="R2424" t="str">
            <v>Comp921</v>
          </cell>
        </row>
        <row r="2425">
          <cell r="A2425">
            <v>2715</v>
          </cell>
          <cell r="B2425" t="str">
            <v>M</v>
          </cell>
          <cell r="C2425" t="str">
            <v>2.4.5.12.8</v>
          </cell>
          <cell r="D2425" t="str">
            <v>Tubo FoFo Cilindrico TCL DN 350mm</v>
          </cell>
          <cell r="E2425" t="str">
            <v>m</v>
          </cell>
          <cell r="F2425">
            <v>1</v>
          </cell>
          <cell r="G2425">
            <v>300.33999999999997</v>
          </cell>
          <cell r="H2425">
            <v>300.33999999999997</v>
          </cell>
          <cell r="I2425">
            <v>301</v>
          </cell>
          <cell r="J2425">
            <v>301</v>
          </cell>
          <cell r="K2425">
            <v>-0.66</v>
          </cell>
          <cell r="L2425" t="str">
            <v xml:space="preserve">   </v>
          </cell>
          <cell r="M2425">
            <v>0.99780000000000002</v>
          </cell>
          <cell r="N2425">
            <v>-2.2000000000000001E-3</v>
          </cell>
          <cell r="O2425">
            <v>0</v>
          </cell>
          <cell r="P2425" t="str">
            <v xml:space="preserve">   </v>
          </cell>
          <cell r="R2425" t="str">
            <v>Comp923</v>
          </cell>
        </row>
        <row r="2426">
          <cell r="A2426">
            <v>2419</v>
          </cell>
          <cell r="B2426" t="str">
            <v>M</v>
          </cell>
          <cell r="C2426" t="str">
            <v>2.3.5.12.8</v>
          </cell>
          <cell r="D2426" t="str">
            <v>Tubo FoFo Cilindrico TCL DN 400mm</v>
          </cell>
          <cell r="E2426" t="str">
            <v>m</v>
          </cell>
          <cell r="F2426">
            <v>1</v>
          </cell>
          <cell r="G2426">
            <v>357.55</v>
          </cell>
          <cell r="H2426">
            <v>357.55</v>
          </cell>
          <cell r="I2426">
            <v>357.55</v>
          </cell>
          <cell r="J2426">
            <v>357.55</v>
          </cell>
          <cell r="K2426">
            <v>0</v>
          </cell>
          <cell r="L2426" t="str">
            <v xml:space="preserve">   </v>
          </cell>
          <cell r="M2426">
            <v>1</v>
          </cell>
          <cell r="N2426">
            <v>0</v>
          </cell>
          <cell r="O2426">
            <v>0</v>
          </cell>
          <cell r="P2426" t="str">
            <v xml:space="preserve">   </v>
          </cell>
          <cell r="R2426" t="str">
            <v>Comp924</v>
          </cell>
        </row>
        <row r="2427">
          <cell r="A2427">
            <v>3496</v>
          </cell>
          <cell r="B2427" t="str">
            <v>M</v>
          </cell>
          <cell r="C2427" t="str">
            <v>2.7.5.12.6</v>
          </cell>
          <cell r="D2427" t="str">
            <v>Tubo FoFo Cilindrico TCL DN 800mm</v>
          </cell>
          <cell r="E2427" t="str">
            <v>m</v>
          </cell>
          <cell r="F2427">
            <v>1</v>
          </cell>
          <cell r="G2427">
            <v>946.27</v>
          </cell>
          <cell r="H2427">
            <v>946.27</v>
          </cell>
          <cell r="I2427">
            <v>945.53</v>
          </cell>
          <cell r="J2427">
            <v>945.53</v>
          </cell>
          <cell r="K2427">
            <v>0.74</v>
          </cell>
          <cell r="L2427" t="str">
            <v xml:space="preserve">   </v>
          </cell>
          <cell r="M2427">
            <v>1.0007999999999999</v>
          </cell>
          <cell r="N2427">
            <v>8.0000000000000004E-4</v>
          </cell>
          <cell r="O2427">
            <v>0</v>
          </cell>
          <cell r="P2427">
            <v>0.74000000000000898</v>
          </cell>
          <cell r="R2427" t="str">
            <v>Comp925</v>
          </cell>
        </row>
        <row r="2428">
          <cell r="A2428">
            <v>1898</v>
          </cell>
          <cell r="B2428" t="str">
            <v>M</v>
          </cell>
          <cell r="C2428" t="str">
            <v>1.19.1.4.1.1</v>
          </cell>
          <cell r="D2428" t="str">
            <v>Tubo FoFo classe K-7 JGS DN 400 mm, inclusive anel de borracha</v>
          </cell>
          <cell r="E2428" t="str">
            <v>m</v>
          </cell>
          <cell r="F2428">
            <v>30</v>
          </cell>
          <cell r="G2428">
            <v>89.88</v>
          </cell>
          <cell r="H2428">
            <v>2696.4</v>
          </cell>
          <cell r="I2428">
            <v>90.1</v>
          </cell>
          <cell r="J2428">
            <v>2703</v>
          </cell>
          <cell r="K2428">
            <v>-0.22</v>
          </cell>
          <cell r="L2428" t="str">
            <v xml:space="preserve">   </v>
          </cell>
          <cell r="M2428">
            <v>0.99760000000000004</v>
          </cell>
          <cell r="N2428">
            <v>-2.3999999999999998E-3</v>
          </cell>
          <cell r="O2428">
            <v>0</v>
          </cell>
          <cell r="P2428" t="str">
            <v xml:space="preserve">   </v>
          </cell>
          <cell r="R2428" t="str">
            <v>Comp931</v>
          </cell>
        </row>
        <row r="2429">
          <cell r="A2429">
            <v>142</v>
          </cell>
          <cell r="B2429" t="str">
            <v>M</v>
          </cell>
          <cell r="C2429" t="str">
            <v>1.4.4.1.2</v>
          </cell>
          <cell r="D2429" t="str">
            <v>Tubo FoFo com Flange e Ponta TFP PN-10 DN 100 mm L = 0,70m</v>
          </cell>
          <cell r="E2429" t="str">
            <v>un</v>
          </cell>
          <cell r="F2429">
            <v>2</v>
          </cell>
          <cell r="G2429">
            <v>64.23</v>
          </cell>
          <cell r="H2429">
            <v>128.46</v>
          </cell>
          <cell r="I2429">
            <v>64.650000000000006</v>
          </cell>
          <cell r="J2429">
            <v>129.30000000000001</v>
          </cell>
          <cell r="K2429">
            <v>-0.42</v>
          </cell>
          <cell r="L2429" t="str">
            <v xml:space="preserve">   </v>
          </cell>
          <cell r="M2429">
            <v>0.99350000000000005</v>
          </cell>
          <cell r="N2429">
            <v>-6.4999999999999997E-3</v>
          </cell>
          <cell r="O2429">
            <v>0</v>
          </cell>
          <cell r="P2429" t="str">
            <v xml:space="preserve">   </v>
          </cell>
          <cell r="R2429" t="str">
            <v>Comp977</v>
          </cell>
        </row>
        <row r="2430">
          <cell r="A2430">
            <v>141</v>
          </cell>
          <cell r="B2430" t="str">
            <v>M</v>
          </cell>
          <cell r="C2430" t="str">
            <v>1.4.4.1.1</v>
          </cell>
          <cell r="D2430" t="str">
            <v>Tubo FoFo com Flange e Ponta TFP PN-10 DN 100 mm L = 4,00 m</v>
          </cell>
          <cell r="E2430" t="str">
            <v>un</v>
          </cell>
          <cell r="F2430">
            <v>4</v>
          </cell>
          <cell r="G2430">
            <v>326.69</v>
          </cell>
          <cell r="H2430">
            <v>1306.76</v>
          </cell>
          <cell r="I2430">
            <v>326.27999999999997</v>
          </cell>
          <cell r="J2430">
            <v>1305.1199999999999</v>
          </cell>
          <cell r="K2430">
            <v>0.41</v>
          </cell>
          <cell r="L2430" t="str">
            <v xml:space="preserve">   </v>
          </cell>
          <cell r="M2430">
            <v>1.0013000000000001</v>
          </cell>
          <cell r="N2430">
            <v>1.2999999999999999E-3</v>
          </cell>
          <cell r="O2430">
            <v>0</v>
          </cell>
          <cell r="P2430">
            <v>0.41000000000002501</v>
          </cell>
          <cell r="R2430" t="str">
            <v>Comp981</v>
          </cell>
        </row>
        <row r="2431">
          <cell r="A2431">
            <v>145</v>
          </cell>
          <cell r="B2431" t="str">
            <v>M</v>
          </cell>
          <cell r="C2431" t="str">
            <v>1.4.4.1.5</v>
          </cell>
          <cell r="D2431" t="str">
            <v>Tubo FoFo com Flange e Ponta TFP PN-10 DN 500 mm L = 5,75m</v>
          </cell>
          <cell r="E2431" t="str">
            <v>un</v>
          </cell>
          <cell r="F2431">
            <v>1</v>
          </cell>
          <cell r="G2431">
            <v>3115.48</v>
          </cell>
          <cell r="H2431">
            <v>3115.48</v>
          </cell>
          <cell r="I2431">
            <v>3115.43</v>
          </cell>
          <cell r="J2431">
            <v>3115.43</v>
          </cell>
          <cell r="K2431">
            <v>0.05</v>
          </cell>
          <cell r="L2431" t="str">
            <v xml:space="preserve">   </v>
          </cell>
          <cell r="M2431">
            <v>1</v>
          </cell>
          <cell r="N2431">
            <v>0</v>
          </cell>
          <cell r="O2431">
            <v>0</v>
          </cell>
          <cell r="P2431">
            <v>5.0000000000181899E-2</v>
          </cell>
          <cell r="R2431" t="str">
            <v>Comp1005</v>
          </cell>
        </row>
        <row r="2432">
          <cell r="A2432">
            <v>150</v>
          </cell>
          <cell r="B2432" t="str">
            <v>M</v>
          </cell>
          <cell r="C2432" t="str">
            <v>1.4.4.1.10</v>
          </cell>
          <cell r="D2432" t="str">
            <v>Tubo FoFo com Flanges(Peça Especial) TFL  PN-10 DN 100 mm L = 2,20 m</v>
          </cell>
          <cell r="E2432" t="str">
            <v>un</v>
          </cell>
          <cell r="F2432">
            <v>8</v>
          </cell>
          <cell r="G2432">
            <v>238.51</v>
          </cell>
          <cell r="H2432">
            <v>1908.08</v>
          </cell>
          <cell r="I2432">
            <v>238.96</v>
          </cell>
          <cell r="J2432">
            <v>1911.68</v>
          </cell>
          <cell r="K2432">
            <v>-0.45</v>
          </cell>
          <cell r="L2432" t="str">
            <v xml:space="preserve">   </v>
          </cell>
          <cell r="M2432">
            <v>0.99809999999999999</v>
          </cell>
          <cell r="N2432">
            <v>-1.9E-3</v>
          </cell>
          <cell r="O2432">
            <v>0</v>
          </cell>
          <cell r="P2432" t="str">
            <v xml:space="preserve">   </v>
          </cell>
          <cell r="R2432" t="str">
            <v>Comp938</v>
          </cell>
        </row>
        <row r="2433">
          <cell r="A2433">
            <v>3063</v>
          </cell>
          <cell r="B2433" t="str">
            <v>M</v>
          </cell>
          <cell r="C2433" t="str">
            <v>2.6.4.8.1.1</v>
          </cell>
          <cell r="D2433" t="str">
            <v>Tubo FoFo integral c/ponta e bolsa p/ esgoto sanitário JGS DN 150 mm, inclusive anel de borracha</v>
          </cell>
          <cell r="E2433" t="str">
            <v>m</v>
          </cell>
          <cell r="F2433">
            <v>678</v>
          </cell>
          <cell r="G2433">
            <v>28.95</v>
          </cell>
          <cell r="H2433">
            <v>19628.099999999999</v>
          </cell>
          <cell r="I2433">
            <v>29.02</v>
          </cell>
          <cell r="J2433">
            <v>19675.560000000001</v>
          </cell>
          <cell r="K2433">
            <v>-7.0000000000000007E-2</v>
          </cell>
          <cell r="L2433" t="str">
            <v xml:space="preserve">   </v>
          </cell>
          <cell r="M2433">
            <v>0.99760000000000004</v>
          </cell>
          <cell r="N2433">
            <v>-2.3999999999999998E-3</v>
          </cell>
          <cell r="O2433">
            <v>0</v>
          </cell>
          <cell r="P2433" t="str">
            <v xml:space="preserve">   </v>
          </cell>
          <cell r="R2433" t="str">
            <v>Comp926</v>
          </cell>
        </row>
        <row r="2434">
          <cell r="A2434">
            <v>3700</v>
          </cell>
          <cell r="B2434" t="str">
            <v>M</v>
          </cell>
          <cell r="C2434" t="str">
            <v>2.8.4.8.1.1</v>
          </cell>
          <cell r="D2434" t="str">
            <v>Tubo FoFo integral c/ponta e bolsa p/ esgoto sanitário JGS DN 200 mm, inclusive anel de borracha</v>
          </cell>
          <cell r="E2434" t="str">
            <v>m</v>
          </cell>
          <cell r="F2434">
            <v>306</v>
          </cell>
          <cell r="G2434">
            <v>39.14</v>
          </cell>
          <cell r="H2434">
            <v>11976.84</v>
          </cell>
          <cell r="I2434">
            <v>39.159999999999997</v>
          </cell>
          <cell r="J2434">
            <v>11982.96</v>
          </cell>
          <cell r="K2434">
            <v>-0.02</v>
          </cell>
          <cell r="L2434" t="str">
            <v xml:space="preserve">   </v>
          </cell>
          <cell r="M2434">
            <v>0.99950000000000006</v>
          </cell>
          <cell r="N2434">
            <v>-5.0000000000000001E-4</v>
          </cell>
          <cell r="O2434">
            <v>0</v>
          </cell>
          <cell r="P2434" t="str">
            <v xml:space="preserve">   </v>
          </cell>
          <cell r="R2434" t="str">
            <v>Comp927</v>
          </cell>
        </row>
        <row r="2435">
          <cell r="A2435">
            <v>3981</v>
          </cell>
          <cell r="B2435" t="str">
            <v>M</v>
          </cell>
          <cell r="C2435" t="str">
            <v>2.9.4.8.1.1</v>
          </cell>
          <cell r="D2435" t="str">
            <v>Tubo FoFo integral c/ponta e bolsa p/ esgoto sanitário JGS DN 200 mm, inclusive anel de borracha</v>
          </cell>
          <cell r="E2435" t="str">
            <v>m</v>
          </cell>
          <cell r="F2435">
            <v>218</v>
          </cell>
          <cell r="G2435">
            <v>39.14</v>
          </cell>
          <cell r="H2435">
            <v>8532.52</v>
          </cell>
          <cell r="I2435">
            <v>39.159999999999997</v>
          </cell>
          <cell r="J2435">
            <v>8536.8799999999992</v>
          </cell>
          <cell r="K2435">
            <v>-0.02</v>
          </cell>
          <cell r="L2435" t="str">
            <v xml:space="preserve">   </v>
          </cell>
          <cell r="M2435">
            <v>0.99950000000000006</v>
          </cell>
          <cell r="N2435">
            <v>-5.0000000000000001E-4</v>
          </cell>
          <cell r="O2435">
            <v>0</v>
          </cell>
          <cell r="P2435" t="str">
            <v xml:space="preserve">   </v>
          </cell>
          <cell r="R2435" t="str">
            <v>Comp927</v>
          </cell>
        </row>
        <row r="2436">
          <cell r="A2436">
            <v>2331</v>
          </cell>
          <cell r="B2436" t="str">
            <v>M</v>
          </cell>
          <cell r="C2436" t="str">
            <v>2.3.4.9.1.1</v>
          </cell>
          <cell r="D2436" t="str">
            <v>Tubo FoFo integral c/ponta e bolsa p/ esgoto sanitário JGS DN 250 mm, inclusive anel de borracha</v>
          </cell>
          <cell r="E2436" t="str">
            <v>m</v>
          </cell>
          <cell r="F2436">
            <v>812</v>
          </cell>
          <cell r="G2436">
            <v>50.3</v>
          </cell>
          <cell r="H2436">
            <v>40843.599999999999</v>
          </cell>
          <cell r="I2436">
            <v>50.29</v>
          </cell>
          <cell r="J2436">
            <v>40835.480000000003</v>
          </cell>
          <cell r="K2436">
            <v>0.01</v>
          </cell>
          <cell r="L2436" t="str">
            <v xml:space="preserve">   </v>
          </cell>
          <cell r="M2436">
            <v>1.0002</v>
          </cell>
          <cell r="N2436">
            <v>2.0000000000000001E-4</v>
          </cell>
          <cell r="O2436">
            <v>0</v>
          </cell>
          <cell r="P2436">
            <v>9.9999999999980105E-3</v>
          </cell>
          <cell r="R2436" t="str">
            <v>Comp928</v>
          </cell>
        </row>
        <row r="2437">
          <cell r="A2437">
            <v>2629</v>
          </cell>
          <cell r="B2437" t="str">
            <v>M</v>
          </cell>
          <cell r="C2437" t="str">
            <v>2.4.4.9.1.1</v>
          </cell>
          <cell r="D2437" t="str">
            <v>Tubo FoFo integral c/ponta e bolsa p/ esgoto sanitário JGS DN 250 mm, inclusive anel de borracha</v>
          </cell>
          <cell r="E2437" t="str">
            <v>m</v>
          </cell>
          <cell r="F2437">
            <v>978</v>
          </cell>
          <cell r="G2437">
            <v>50.3</v>
          </cell>
          <cell r="H2437">
            <v>49193.4</v>
          </cell>
          <cell r="I2437">
            <v>50.29</v>
          </cell>
          <cell r="J2437">
            <v>49183.62</v>
          </cell>
          <cell r="K2437">
            <v>0.01</v>
          </cell>
          <cell r="L2437" t="str">
            <v xml:space="preserve">   </v>
          </cell>
          <cell r="M2437">
            <v>1.0002</v>
          </cell>
          <cell r="N2437">
            <v>2.0000000000000001E-4</v>
          </cell>
          <cell r="O2437">
            <v>0</v>
          </cell>
          <cell r="P2437">
            <v>9.9999999999980105E-3</v>
          </cell>
          <cell r="R2437" t="str">
            <v>Comp928</v>
          </cell>
        </row>
        <row r="2438">
          <cell r="A2438">
            <v>3408</v>
          </cell>
          <cell r="B2438" t="str">
            <v>M</v>
          </cell>
          <cell r="C2438" t="str">
            <v>2.7.4.8.1.1</v>
          </cell>
          <cell r="D2438" t="str">
            <v>Tubo FoFo integral c/ponta e bolsa p/ esgoto sanitário JGS DN 500 mm, inclusive anel de borracha</v>
          </cell>
          <cell r="E2438" t="str">
            <v>m</v>
          </cell>
          <cell r="F2438">
            <v>1725</v>
          </cell>
          <cell r="G2438">
            <v>134.99</v>
          </cell>
          <cell r="H2438">
            <v>232857.75</v>
          </cell>
          <cell r="I2438">
            <v>134.99</v>
          </cell>
          <cell r="J2438">
            <v>232857.75</v>
          </cell>
          <cell r="K2438">
            <v>0</v>
          </cell>
          <cell r="L2438" t="str">
            <v xml:space="preserve">   </v>
          </cell>
          <cell r="M2438">
            <v>1</v>
          </cell>
          <cell r="N2438">
            <v>0</v>
          </cell>
          <cell r="O2438">
            <v>0</v>
          </cell>
          <cell r="P2438" t="str">
            <v xml:space="preserve">   </v>
          </cell>
          <cell r="R2438" t="str">
            <v>Comp929</v>
          </cell>
        </row>
        <row r="2439">
          <cell r="A2439">
            <v>588</v>
          </cell>
          <cell r="B2439" t="str">
            <v>M</v>
          </cell>
          <cell r="C2439" t="str">
            <v>1.8.2.5.2.4</v>
          </cell>
          <cell r="D2439" t="str">
            <v>Tubo PVC DEFºFº (EB-1208) P/ Rede de Água JE 1 Mpa DN 150mm, Inclusive anel de borracha.</v>
          </cell>
          <cell r="E2439" t="str">
            <v>m</v>
          </cell>
          <cell r="F2439">
            <v>2022</v>
          </cell>
          <cell r="G2439">
            <v>5.49</v>
          </cell>
          <cell r="H2439">
            <v>11100.78</v>
          </cell>
          <cell r="I2439">
            <v>5.51</v>
          </cell>
          <cell r="J2439">
            <v>11141.22</v>
          </cell>
          <cell r="K2439">
            <v>-0.02</v>
          </cell>
          <cell r="L2439" t="str">
            <v xml:space="preserve">   </v>
          </cell>
          <cell r="M2439">
            <v>0.99639999999999995</v>
          </cell>
          <cell r="N2439">
            <v>-3.5999999999999999E-3</v>
          </cell>
          <cell r="O2439">
            <v>0</v>
          </cell>
          <cell r="P2439" t="str">
            <v xml:space="preserve">   </v>
          </cell>
          <cell r="R2439" t="str">
            <v>Comp1008</v>
          </cell>
        </row>
        <row r="2440">
          <cell r="A2440">
            <v>729</v>
          </cell>
          <cell r="B2440" t="str">
            <v>M</v>
          </cell>
          <cell r="C2440" t="str">
            <v>1.8.3.5.2.4</v>
          </cell>
          <cell r="D2440" t="str">
            <v>Tubo PVC DEFºFº (EB-1208) P/ Rede de Água JE 1 Mpa DN 150mm, Inclusive anel de borracha.</v>
          </cell>
          <cell r="E2440" t="str">
            <v>m</v>
          </cell>
          <cell r="F2440">
            <v>330</v>
          </cell>
          <cell r="G2440">
            <v>5.49</v>
          </cell>
          <cell r="H2440">
            <v>1811.7</v>
          </cell>
          <cell r="I2440">
            <v>5.51</v>
          </cell>
          <cell r="J2440">
            <v>1818.3</v>
          </cell>
          <cell r="K2440">
            <v>-0.02</v>
          </cell>
          <cell r="L2440" t="str">
            <v xml:space="preserve">   </v>
          </cell>
          <cell r="M2440">
            <v>0.99639999999999995</v>
          </cell>
          <cell r="N2440">
            <v>-3.5999999999999999E-3</v>
          </cell>
          <cell r="O2440">
            <v>0</v>
          </cell>
          <cell r="P2440" t="str">
            <v xml:space="preserve">   </v>
          </cell>
          <cell r="R2440" t="str">
            <v>Comp1008</v>
          </cell>
        </row>
        <row r="2441">
          <cell r="A2441">
            <v>870</v>
          </cell>
          <cell r="B2441" t="str">
            <v>M</v>
          </cell>
          <cell r="C2441" t="str">
            <v>1.8.4.5.2.4</v>
          </cell>
          <cell r="D2441" t="str">
            <v>Tubo PVC DEFºFº (EB-1208) P/ Rede de Água JE 1 Mpa DN 150mm, Inclusive anel de borracha.</v>
          </cell>
          <cell r="E2441" t="str">
            <v>m</v>
          </cell>
          <cell r="F2441">
            <v>426</v>
          </cell>
          <cell r="G2441">
            <v>5.49</v>
          </cell>
          <cell r="H2441">
            <v>2338.7399999999998</v>
          </cell>
          <cell r="I2441">
            <v>5.51</v>
          </cell>
          <cell r="J2441">
            <v>2347.2600000000002</v>
          </cell>
          <cell r="K2441">
            <v>-0.02</v>
          </cell>
          <cell r="L2441" t="str">
            <v xml:space="preserve">   </v>
          </cell>
          <cell r="M2441">
            <v>0.99639999999999995</v>
          </cell>
          <cell r="N2441">
            <v>-3.5999999999999999E-3</v>
          </cell>
          <cell r="O2441">
            <v>0</v>
          </cell>
          <cell r="P2441" t="str">
            <v xml:space="preserve">   </v>
          </cell>
          <cell r="R2441" t="str">
            <v>Comp1008</v>
          </cell>
        </row>
        <row r="2442">
          <cell r="A2442">
            <v>589</v>
          </cell>
          <cell r="B2442" t="str">
            <v>M</v>
          </cell>
          <cell r="C2442" t="str">
            <v>1.8.2.5.2.5</v>
          </cell>
          <cell r="D2442" t="str">
            <v>Tubo PVC DEFºFº (EB-1208) P/ Rede de Água JE 1 Mpa DN 200mm, Inclusive anel de borracha.</v>
          </cell>
          <cell r="E2442" t="str">
            <v>m</v>
          </cell>
          <cell r="F2442">
            <v>192</v>
          </cell>
          <cell r="G2442">
            <v>9.36</v>
          </cell>
          <cell r="H2442">
            <v>1797.12</v>
          </cell>
          <cell r="I2442">
            <v>9.3699999999999992</v>
          </cell>
          <cell r="J2442">
            <v>1799.04</v>
          </cell>
          <cell r="K2442">
            <v>-0.01</v>
          </cell>
          <cell r="L2442" t="str">
            <v xml:space="preserve">   </v>
          </cell>
          <cell r="M2442">
            <v>0.99890000000000001</v>
          </cell>
          <cell r="N2442">
            <v>-1.1000000000000001E-3</v>
          </cell>
          <cell r="O2442">
            <v>0</v>
          </cell>
          <cell r="P2442" t="str">
            <v xml:space="preserve">   </v>
          </cell>
          <cell r="R2442" t="str">
            <v>Comp1009</v>
          </cell>
        </row>
        <row r="2443">
          <cell r="A2443">
            <v>730</v>
          </cell>
          <cell r="B2443" t="str">
            <v>M</v>
          </cell>
          <cell r="C2443" t="str">
            <v>1.8.3.5.2.5</v>
          </cell>
          <cell r="D2443" t="str">
            <v>Tubo PVC DEFºFº (EB-1208) P/ Rede de Água JE 1 Mpa DN 200mm, Inclusive anel de borracha.</v>
          </cell>
          <cell r="E2443" t="str">
            <v>m</v>
          </cell>
          <cell r="F2443">
            <v>180</v>
          </cell>
          <cell r="G2443">
            <v>9.36</v>
          </cell>
          <cell r="H2443">
            <v>1684.8</v>
          </cell>
          <cell r="I2443">
            <v>9.3699999999999992</v>
          </cell>
          <cell r="J2443">
            <v>1686.6</v>
          </cell>
          <cell r="K2443">
            <v>-0.01</v>
          </cell>
          <cell r="L2443" t="str">
            <v xml:space="preserve">   </v>
          </cell>
          <cell r="M2443">
            <v>0.99890000000000001</v>
          </cell>
          <cell r="N2443">
            <v>-1.1000000000000001E-3</v>
          </cell>
          <cell r="O2443">
            <v>0</v>
          </cell>
          <cell r="P2443" t="str">
            <v xml:space="preserve">   </v>
          </cell>
          <cell r="R2443" t="str">
            <v>Comp1009</v>
          </cell>
        </row>
        <row r="2444">
          <cell r="A2444">
            <v>871</v>
          </cell>
          <cell r="B2444" t="str">
            <v>M</v>
          </cell>
          <cell r="C2444" t="str">
            <v>1.8.4.5.2.5</v>
          </cell>
          <cell r="D2444" t="str">
            <v>Tubo PVC DEFºFº (EB-1208) P/ Rede de Água JE 1 Mpa DN 200mm, Inclusive anel de borracha.</v>
          </cell>
          <cell r="E2444" t="str">
            <v>m</v>
          </cell>
          <cell r="F2444">
            <v>42</v>
          </cell>
          <cell r="G2444">
            <v>9.36</v>
          </cell>
          <cell r="H2444">
            <v>393.12</v>
          </cell>
          <cell r="I2444">
            <v>9.3699999999999992</v>
          </cell>
          <cell r="J2444">
            <v>393.54</v>
          </cell>
          <cell r="K2444">
            <v>-0.01</v>
          </cell>
          <cell r="L2444" t="str">
            <v xml:space="preserve">   </v>
          </cell>
          <cell r="M2444">
            <v>0.99890000000000001</v>
          </cell>
          <cell r="N2444">
            <v>-1.1000000000000001E-3</v>
          </cell>
          <cell r="O2444">
            <v>0</v>
          </cell>
          <cell r="P2444" t="str">
            <v xml:space="preserve">   </v>
          </cell>
          <cell r="R2444" t="str">
            <v>Comp1009</v>
          </cell>
        </row>
        <row r="2445">
          <cell r="A2445">
            <v>590</v>
          </cell>
          <cell r="B2445" t="str">
            <v>M</v>
          </cell>
          <cell r="C2445" t="str">
            <v>1.8.2.5.2.6</v>
          </cell>
          <cell r="D2445" t="str">
            <v>Tubo PVC DEFºFº (EB-1208) P/ Rede de Água JE 1 Mpa DN 250mm, Inclusive anel de borracha.</v>
          </cell>
          <cell r="E2445" t="str">
            <v>m</v>
          </cell>
          <cell r="F2445">
            <v>246</v>
          </cell>
          <cell r="G2445">
            <v>14.25</v>
          </cell>
          <cell r="H2445">
            <v>3505.5</v>
          </cell>
          <cell r="I2445">
            <v>14.26</v>
          </cell>
          <cell r="J2445">
            <v>3507.96</v>
          </cell>
          <cell r="K2445">
            <v>-0.01</v>
          </cell>
          <cell r="L2445" t="str">
            <v xml:space="preserve">   </v>
          </cell>
          <cell r="M2445">
            <v>0.99929999999999997</v>
          </cell>
          <cell r="N2445">
            <v>-6.9999999999999999E-4</v>
          </cell>
          <cell r="O2445">
            <v>0</v>
          </cell>
          <cell r="P2445" t="str">
            <v xml:space="preserve">   </v>
          </cell>
          <cell r="R2445" t="str">
            <v>Comp1010</v>
          </cell>
        </row>
        <row r="2446">
          <cell r="A2446">
            <v>591</v>
          </cell>
          <cell r="B2446" t="str">
            <v>M</v>
          </cell>
          <cell r="C2446" t="str">
            <v>1.8.2.5.2.7</v>
          </cell>
          <cell r="D2446" t="str">
            <v>Tubo PVC DEFºFº (EB-1208) P/ Rede de Água JE 1 Mpa DN 300mm, Inclusive anel de borracha.</v>
          </cell>
          <cell r="E2446" t="str">
            <v>m</v>
          </cell>
          <cell r="F2446">
            <v>18</v>
          </cell>
          <cell r="G2446">
            <v>20.16</v>
          </cell>
          <cell r="H2446">
            <v>362.88</v>
          </cell>
          <cell r="I2446">
            <v>20.170000000000002</v>
          </cell>
          <cell r="J2446">
            <v>363.06</v>
          </cell>
          <cell r="K2446">
            <v>-0.01</v>
          </cell>
          <cell r="L2446" t="str">
            <v xml:space="preserve">   </v>
          </cell>
          <cell r="M2446">
            <v>0.99950000000000006</v>
          </cell>
          <cell r="N2446">
            <v>-5.0000000000000001E-4</v>
          </cell>
          <cell r="O2446">
            <v>0</v>
          </cell>
          <cell r="P2446" t="str">
            <v xml:space="preserve">   </v>
          </cell>
          <cell r="R2446" t="str">
            <v>Comp1011</v>
          </cell>
        </row>
        <row r="2447">
          <cell r="A2447">
            <v>2076</v>
          </cell>
          <cell r="B2447" t="str">
            <v>M</v>
          </cell>
          <cell r="C2447" t="str">
            <v>2.2.1.9.1.1</v>
          </cell>
          <cell r="D2447" t="str">
            <v>Tubo Pvc Eb-644 Para Rede Coletora de Esgoto JE Dn 150mm</v>
          </cell>
          <cell r="E2447" t="str">
            <v>m</v>
          </cell>
          <cell r="F2447">
            <v>2655.84</v>
          </cell>
          <cell r="G2447">
            <v>2.48</v>
          </cell>
          <cell r="H2447">
            <v>6586.48</v>
          </cell>
          <cell r="I2447">
            <v>2.48</v>
          </cell>
          <cell r="J2447">
            <v>6586.48</v>
          </cell>
          <cell r="K2447">
            <v>0</v>
          </cell>
          <cell r="L2447" t="str">
            <v xml:space="preserve">   </v>
          </cell>
          <cell r="M2447">
            <v>1</v>
          </cell>
          <cell r="N2447">
            <v>0</v>
          </cell>
          <cell r="O2447">
            <v>0</v>
          </cell>
          <cell r="P2447" t="str">
            <v xml:space="preserve">   </v>
          </cell>
          <cell r="R2447" t="str">
            <v>Comp1012</v>
          </cell>
        </row>
        <row r="2448">
          <cell r="A2448">
            <v>2226</v>
          </cell>
          <cell r="B2448" t="str">
            <v>M</v>
          </cell>
          <cell r="C2448" t="str">
            <v>2.3.1.8.1.1</v>
          </cell>
          <cell r="D2448" t="str">
            <v>Tubo Pvc Eb-644 Para Rede Coletora de Esgoto JE Dn 150mm</v>
          </cell>
          <cell r="E2448" t="str">
            <v>m</v>
          </cell>
          <cell r="F2448">
            <v>6140.42</v>
          </cell>
          <cell r="G2448">
            <v>2.48</v>
          </cell>
          <cell r="H2448">
            <v>15228.24</v>
          </cell>
          <cell r="I2448">
            <v>2.48</v>
          </cell>
          <cell r="J2448">
            <v>15228.24</v>
          </cell>
          <cell r="K2448">
            <v>0</v>
          </cell>
          <cell r="L2448" t="str">
            <v xml:space="preserve">   </v>
          </cell>
          <cell r="M2448">
            <v>1</v>
          </cell>
          <cell r="N2448">
            <v>0</v>
          </cell>
          <cell r="O2448">
            <v>0</v>
          </cell>
          <cell r="P2448" t="str">
            <v xml:space="preserve">   </v>
          </cell>
          <cell r="R2448" t="str">
            <v>Comp1012</v>
          </cell>
        </row>
        <row r="2449">
          <cell r="A2449">
            <v>2524</v>
          </cell>
          <cell r="B2449" t="str">
            <v>M</v>
          </cell>
          <cell r="C2449" t="str">
            <v>2.4.1.8.1</v>
          </cell>
          <cell r="D2449" t="str">
            <v>Tubo Pvc Eb-644 Para Rede Coletora de Esgoto JE Dn 150mm</v>
          </cell>
          <cell r="E2449" t="str">
            <v>m</v>
          </cell>
          <cell r="F2449">
            <v>5578.05</v>
          </cell>
          <cell r="G2449">
            <v>2.48</v>
          </cell>
          <cell r="H2449">
            <v>13833.56</v>
          </cell>
          <cell r="I2449">
            <v>2.48</v>
          </cell>
          <cell r="J2449">
            <v>13833.56</v>
          </cell>
          <cell r="K2449">
            <v>0</v>
          </cell>
          <cell r="L2449" t="str">
            <v xml:space="preserve">   </v>
          </cell>
          <cell r="M2449">
            <v>1</v>
          </cell>
          <cell r="N2449">
            <v>0</v>
          </cell>
          <cell r="O2449">
            <v>0</v>
          </cell>
          <cell r="P2449" t="str">
            <v xml:space="preserve">   </v>
          </cell>
          <cell r="R2449" t="str">
            <v>Comp1012</v>
          </cell>
        </row>
        <row r="2450">
          <cell r="A2450">
            <v>2828</v>
          </cell>
          <cell r="B2450" t="str">
            <v>M</v>
          </cell>
          <cell r="C2450" t="str">
            <v>2.5.1.8.1.1</v>
          </cell>
          <cell r="D2450" t="str">
            <v>Tubo Pvc Eb-644 Para Rede Coletora de Esgoto JE Dn 150mm</v>
          </cell>
          <cell r="E2450" t="str">
            <v>m</v>
          </cell>
          <cell r="F2450">
            <v>20990.2</v>
          </cell>
          <cell r="G2450">
            <v>2.48</v>
          </cell>
          <cell r="H2450">
            <v>52055.69</v>
          </cell>
          <cell r="I2450">
            <v>2.48</v>
          </cell>
          <cell r="J2450">
            <v>52055.69</v>
          </cell>
          <cell r="K2450">
            <v>0</v>
          </cell>
          <cell r="L2450" t="str">
            <v xml:space="preserve">   </v>
          </cell>
          <cell r="M2450">
            <v>1</v>
          </cell>
          <cell r="N2450">
            <v>0</v>
          </cell>
          <cell r="O2450">
            <v>0</v>
          </cell>
          <cell r="P2450" t="str">
            <v xml:space="preserve">   </v>
          </cell>
          <cell r="R2450" t="str">
            <v>Comp1012</v>
          </cell>
        </row>
        <row r="2451">
          <cell r="A2451">
            <v>2962</v>
          </cell>
          <cell r="B2451" t="str">
            <v>M</v>
          </cell>
          <cell r="C2451" t="str">
            <v>2.6.1.8.1.1</v>
          </cell>
          <cell r="D2451" t="str">
            <v>Tubo Pvc Eb-644 Para Rede Coletora de Esgoto JE Dn 150mm</v>
          </cell>
          <cell r="E2451" t="str">
            <v>m</v>
          </cell>
          <cell r="F2451">
            <v>6431.08</v>
          </cell>
          <cell r="G2451">
            <v>2.48</v>
          </cell>
          <cell r="H2451">
            <v>15949.07</v>
          </cell>
          <cell r="I2451">
            <v>2.48</v>
          </cell>
          <cell r="J2451">
            <v>15949.07</v>
          </cell>
          <cell r="K2451">
            <v>0</v>
          </cell>
          <cell r="L2451" t="str">
            <v xml:space="preserve">   </v>
          </cell>
          <cell r="M2451">
            <v>1</v>
          </cell>
          <cell r="N2451">
            <v>0</v>
          </cell>
          <cell r="O2451">
            <v>0</v>
          </cell>
          <cell r="P2451" t="str">
            <v xml:space="preserve">   </v>
          </cell>
          <cell r="R2451" t="str">
            <v>Comp1012</v>
          </cell>
        </row>
        <row r="2452">
          <cell r="A2452">
            <v>3274</v>
          </cell>
          <cell r="B2452" t="str">
            <v>M</v>
          </cell>
          <cell r="C2452" t="str">
            <v>2.7.1.9.1.1</v>
          </cell>
          <cell r="D2452" t="str">
            <v>Tubo Pvc Eb-644 Para Rede Coletora de Esgoto JE Dn 150mm</v>
          </cell>
          <cell r="E2452" t="str">
            <v>m</v>
          </cell>
          <cell r="F2452">
            <v>19860.63</v>
          </cell>
          <cell r="G2452">
            <v>2.48</v>
          </cell>
          <cell r="H2452">
            <v>49254.36</v>
          </cell>
          <cell r="I2452">
            <v>2.48</v>
          </cell>
          <cell r="J2452">
            <v>49254.36</v>
          </cell>
          <cell r="K2452">
            <v>0</v>
          </cell>
          <cell r="L2452" t="str">
            <v xml:space="preserve">   </v>
          </cell>
          <cell r="M2452">
            <v>1</v>
          </cell>
          <cell r="N2452">
            <v>0</v>
          </cell>
          <cell r="O2452">
            <v>0</v>
          </cell>
          <cell r="P2452" t="str">
            <v xml:space="preserve">   </v>
          </cell>
          <cell r="R2452" t="str">
            <v>Comp1012</v>
          </cell>
        </row>
        <row r="2453">
          <cell r="A2453">
            <v>3598</v>
          </cell>
          <cell r="B2453" t="str">
            <v>M</v>
          </cell>
          <cell r="C2453" t="str">
            <v>2.8.1.8.1.1</v>
          </cell>
          <cell r="D2453" t="str">
            <v>Tubo Pvc Eb-644 Para Rede Coletora de Esgoto JE Dn 150mm</v>
          </cell>
          <cell r="E2453" t="str">
            <v>m</v>
          </cell>
          <cell r="F2453">
            <v>1795.06</v>
          </cell>
          <cell r="G2453">
            <v>2.48</v>
          </cell>
          <cell r="H2453">
            <v>4451.74</v>
          </cell>
          <cell r="I2453">
            <v>2.48</v>
          </cell>
          <cell r="J2453">
            <v>4451.74</v>
          </cell>
          <cell r="K2453">
            <v>0</v>
          </cell>
          <cell r="L2453" t="str">
            <v xml:space="preserve">   </v>
          </cell>
          <cell r="M2453">
            <v>1</v>
          </cell>
          <cell r="N2453">
            <v>0</v>
          </cell>
          <cell r="O2453">
            <v>0</v>
          </cell>
          <cell r="P2453" t="str">
            <v xml:space="preserve">   </v>
          </cell>
          <cell r="R2453" t="str">
            <v>Comp1012</v>
          </cell>
        </row>
        <row r="2454">
          <cell r="A2454">
            <v>3879</v>
          </cell>
          <cell r="B2454" t="str">
            <v>M</v>
          </cell>
          <cell r="C2454" t="str">
            <v>2.9.1.8.1</v>
          </cell>
          <cell r="D2454" t="str">
            <v>Tubo Pvc Eb-644 Para Rede Coletora de Esgoto JE Dn 150mm</v>
          </cell>
          <cell r="E2454" t="str">
            <v>m</v>
          </cell>
          <cell r="F2454">
            <v>7598.79</v>
          </cell>
          <cell r="G2454">
            <v>2.48</v>
          </cell>
          <cell r="H2454">
            <v>18844.990000000002</v>
          </cell>
          <cell r="I2454">
            <v>2.48</v>
          </cell>
          <cell r="J2454">
            <v>18844.990000000002</v>
          </cell>
          <cell r="K2454">
            <v>0</v>
          </cell>
          <cell r="L2454" t="str">
            <v xml:space="preserve">   </v>
          </cell>
          <cell r="M2454">
            <v>1</v>
          </cell>
          <cell r="N2454">
            <v>0</v>
          </cell>
          <cell r="O2454">
            <v>0</v>
          </cell>
          <cell r="P2454" t="str">
            <v xml:space="preserve">   </v>
          </cell>
          <cell r="R2454" t="str">
            <v>Comp1012</v>
          </cell>
        </row>
        <row r="2455">
          <cell r="A2455">
            <v>2077</v>
          </cell>
          <cell r="B2455" t="str">
            <v>M</v>
          </cell>
          <cell r="C2455" t="str">
            <v>2.2.1.9.1.2</v>
          </cell>
          <cell r="D2455" t="str">
            <v>Tubo Pvc Eb-644 Para Rede Coletora de Esgoto JE Dn 200mm</v>
          </cell>
          <cell r="E2455" t="str">
            <v>m</v>
          </cell>
          <cell r="F2455">
            <v>484.92</v>
          </cell>
          <cell r="G2455">
            <v>3.84</v>
          </cell>
          <cell r="H2455">
            <v>1862.09</v>
          </cell>
          <cell r="I2455">
            <v>3.83</v>
          </cell>
          <cell r="J2455">
            <v>1857.24</v>
          </cell>
          <cell r="K2455">
            <v>0.01</v>
          </cell>
          <cell r="L2455" t="str">
            <v xml:space="preserve">   </v>
          </cell>
          <cell r="M2455">
            <v>1.0025999999999999</v>
          </cell>
          <cell r="N2455">
            <v>2.5999999999999999E-3</v>
          </cell>
          <cell r="O2455">
            <v>0</v>
          </cell>
          <cell r="P2455">
            <v>9.9999999999997903E-3</v>
          </cell>
          <cell r="R2455" t="str">
            <v>Comp1013</v>
          </cell>
        </row>
        <row r="2456">
          <cell r="A2456">
            <v>2525</v>
          </cell>
          <cell r="B2456" t="str">
            <v>M</v>
          </cell>
          <cell r="C2456" t="str">
            <v>2.4.1.8.2</v>
          </cell>
          <cell r="D2456" t="str">
            <v>Tubo Pvc Eb-644 Para Rede Coletora de Esgoto JE Dn 200mm</v>
          </cell>
          <cell r="E2456" t="str">
            <v>m</v>
          </cell>
          <cell r="F2456">
            <v>501.04</v>
          </cell>
          <cell r="G2456">
            <v>3.84</v>
          </cell>
          <cell r="H2456">
            <v>1923.99</v>
          </cell>
          <cell r="I2456">
            <v>3.83</v>
          </cell>
          <cell r="J2456">
            <v>1918.98</v>
          </cell>
          <cell r="K2456">
            <v>0.01</v>
          </cell>
          <cell r="L2456" t="str">
            <v xml:space="preserve">   </v>
          </cell>
          <cell r="M2456">
            <v>1.0025999999999999</v>
          </cell>
          <cell r="N2456">
            <v>2.5999999999999999E-3</v>
          </cell>
          <cell r="O2456">
            <v>0</v>
          </cell>
          <cell r="P2456">
            <v>9.9999999999997903E-3</v>
          </cell>
          <cell r="R2456" t="str">
            <v>Comp1013</v>
          </cell>
        </row>
        <row r="2457">
          <cell r="A2457">
            <v>2829</v>
          </cell>
          <cell r="B2457" t="str">
            <v>M</v>
          </cell>
          <cell r="C2457" t="str">
            <v>2.5.1.8.1.2</v>
          </cell>
          <cell r="D2457" t="str">
            <v>Tubo Pvc Eb-644 Para Rede Coletora de Esgoto JE Dn 200mm</v>
          </cell>
          <cell r="E2457" t="str">
            <v>m</v>
          </cell>
          <cell r="F2457">
            <v>1072.47</v>
          </cell>
          <cell r="G2457">
            <v>3.84</v>
          </cell>
          <cell r="H2457">
            <v>4118.28</v>
          </cell>
          <cell r="I2457">
            <v>3.83</v>
          </cell>
          <cell r="J2457">
            <v>4107.5600000000004</v>
          </cell>
          <cell r="K2457">
            <v>0.01</v>
          </cell>
          <cell r="L2457" t="str">
            <v xml:space="preserve">   </v>
          </cell>
          <cell r="M2457">
            <v>1.0025999999999999</v>
          </cell>
          <cell r="N2457">
            <v>2.5999999999999999E-3</v>
          </cell>
          <cell r="O2457">
            <v>0</v>
          </cell>
          <cell r="P2457">
            <v>9.9999999999997903E-3</v>
          </cell>
          <cell r="R2457" t="str">
            <v>Comp1013</v>
          </cell>
        </row>
        <row r="2458">
          <cell r="A2458">
            <v>2963</v>
          </cell>
          <cell r="B2458" t="str">
            <v>M</v>
          </cell>
          <cell r="C2458" t="str">
            <v>2.6.1.8.1.2</v>
          </cell>
          <cell r="D2458" t="str">
            <v>Tubo Pvc Eb-644 Para Rede Coletora de Esgoto JE Dn 200mm</v>
          </cell>
          <cell r="E2458" t="str">
            <v>m</v>
          </cell>
          <cell r="F2458">
            <v>221.76</v>
          </cell>
          <cell r="G2458">
            <v>3.84</v>
          </cell>
          <cell r="H2458">
            <v>851.55</v>
          </cell>
          <cell r="I2458">
            <v>3.83</v>
          </cell>
          <cell r="J2458">
            <v>849.34</v>
          </cell>
          <cell r="K2458">
            <v>0.01</v>
          </cell>
          <cell r="L2458" t="str">
            <v xml:space="preserve">   </v>
          </cell>
          <cell r="M2458">
            <v>1.0025999999999999</v>
          </cell>
          <cell r="N2458">
            <v>2.5999999999999999E-3</v>
          </cell>
          <cell r="O2458">
            <v>0</v>
          </cell>
          <cell r="P2458">
            <v>9.9999999999997903E-3</v>
          </cell>
          <cell r="R2458" t="str">
            <v>Comp1013</v>
          </cell>
        </row>
        <row r="2459">
          <cell r="A2459">
            <v>3275</v>
          </cell>
          <cell r="B2459" t="str">
            <v>M</v>
          </cell>
          <cell r="C2459" t="str">
            <v>2.7.1.9.1.2</v>
          </cell>
          <cell r="D2459" t="str">
            <v>Tubo Pvc Eb-644 Para Rede Coletora de Esgoto JE Dn 200mm</v>
          </cell>
          <cell r="E2459" t="str">
            <v>m</v>
          </cell>
          <cell r="F2459">
            <v>298.58999999999997</v>
          </cell>
          <cell r="G2459">
            <v>3.84</v>
          </cell>
          <cell r="H2459">
            <v>1146.58</v>
          </cell>
          <cell r="I2459">
            <v>3.83</v>
          </cell>
          <cell r="J2459">
            <v>1143.5899999999999</v>
          </cell>
          <cell r="K2459">
            <v>0.01</v>
          </cell>
          <cell r="L2459" t="str">
            <v xml:space="preserve">   </v>
          </cell>
          <cell r="M2459">
            <v>1.0025999999999999</v>
          </cell>
          <cell r="N2459">
            <v>2.5999999999999999E-3</v>
          </cell>
          <cell r="O2459">
            <v>0</v>
          </cell>
          <cell r="P2459">
            <v>9.9999999999997903E-3</v>
          </cell>
          <cell r="R2459" t="str">
            <v>Comp1013</v>
          </cell>
        </row>
        <row r="2460">
          <cell r="A2460">
            <v>3599</v>
          </cell>
          <cell r="B2460" t="str">
            <v>M</v>
          </cell>
          <cell r="C2460" t="str">
            <v>2.8.1.8.1.2</v>
          </cell>
          <cell r="D2460" t="str">
            <v>Tubo Pvc Eb-644 Para Rede Coletora de Esgoto JE Dn 200mm</v>
          </cell>
          <cell r="E2460" t="str">
            <v>m</v>
          </cell>
          <cell r="F2460">
            <v>303.27999999999997</v>
          </cell>
          <cell r="G2460">
            <v>3.84</v>
          </cell>
          <cell r="H2460">
            <v>1164.5899999999999</v>
          </cell>
          <cell r="I2460">
            <v>3.83</v>
          </cell>
          <cell r="J2460">
            <v>1161.56</v>
          </cell>
          <cell r="K2460">
            <v>0.01</v>
          </cell>
          <cell r="L2460" t="str">
            <v xml:space="preserve">   </v>
          </cell>
          <cell r="M2460">
            <v>1.0025999999999999</v>
          </cell>
          <cell r="N2460">
            <v>2.5999999999999999E-3</v>
          </cell>
          <cell r="O2460">
            <v>0</v>
          </cell>
          <cell r="P2460">
            <v>9.9999999999997903E-3</v>
          </cell>
          <cell r="R2460" t="str">
            <v>Comp1013</v>
          </cell>
        </row>
        <row r="2461">
          <cell r="A2461">
            <v>3880</v>
          </cell>
          <cell r="B2461" t="str">
            <v>M</v>
          </cell>
          <cell r="C2461" t="str">
            <v>2.9.1.8.2</v>
          </cell>
          <cell r="D2461" t="str">
            <v>Tubo Pvc Eb-644 Para Rede Coletora de Esgoto JE Dn 200mm</v>
          </cell>
          <cell r="E2461" t="str">
            <v>m</v>
          </cell>
          <cell r="F2461">
            <v>234.42</v>
          </cell>
          <cell r="G2461">
            <v>3.84</v>
          </cell>
          <cell r="H2461">
            <v>900.17</v>
          </cell>
          <cell r="I2461">
            <v>3.83</v>
          </cell>
          <cell r="J2461">
            <v>897.82</v>
          </cell>
          <cell r="K2461">
            <v>0.01</v>
          </cell>
          <cell r="L2461" t="str">
            <v xml:space="preserve">   </v>
          </cell>
          <cell r="M2461">
            <v>1.0025999999999999</v>
          </cell>
          <cell r="N2461">
            <v>2.5999999999999999E-3</v>
          </cell>
          <cell r="O2461">
            <v>0</v>
          </cell>
          <cell r="P2461">
            <v>9.9999999999997903E-3</v>
          </cell>
          <cell r="R2461" t="str">
            <v>Comp1013</v>
          </cell>
        </row>
        <row r="2462">
          <cell r="A2462">
            <v>2227</v>
          </cell>
          <cell r="B2462" t="str">
            <v>M</v>
          </cell>
          <cell r="C2462" t="str">
            <v>2.3.1.8.1.2</v>
          </cell>
          <cell r="D2462" t="str">
            <v>Tubo Pvc Eb-644 Para Rede Coletora de Esgoto JE Dn 250mm</v>
          </cell>
          <cell r="E2462" t="str">
            <v>m</v>
          </cell>
          <cell r="F2462">
            <v>55.97</v>
          </cell>
          <cell r="G2462">
            <v>6.5</v>
          </cell>
          <cell r="H2462">
            <v>363.8</v>
          </cell>
          <cell r="I2462">
            <v>6.53</v>
          </cell>
          <cell r="J2462">
            <v>365.48</v>
          </cell>
          <cell r="K2462">
            <v>-0.03</v>
          </cell>
          <cell r="L2462" t="str">
            <v xml:space="preserve">   </v>
          </cell>
          <cell r="M2462">
            <v>0.99539999999999995</v>
          </cell>
          <cell r="N2462">
            <v>-4.5999999999999999E-3</v>
          </cell>
          <cell r="O2462">
            <v>0</v>
          </cell>
          <cell r="P2462" t="str">
            <v xml:space="preserve">   </v>
          </cell>
          <cell r="R2462" t="str">
            <v>Comp1014</v>
          </cell>
        </row>
        <row r="2463">
          <cell r="A2463">
            <v>2526</v>
          </cell>
          <cell r="B2463" t="str">
            <v>M</v>
          </cell>
          <cell r="C2463" t="str">
            <v>2.4.1.8.3</v>
          </cell>
          <cell r="D2463" t="str">
            <v>Tubo Pvc Eb-644 Para Rede Coletora de Esgoto JE Dn 250mm</v>
          </cell>
          <cell r="E2463" t="str">
            <v>m</v>
          </cell>
          <cell r="F2463">
            <v>208.97</v>
          </cell>
          <cell r="G2463">
            <v>6.5</v>
          </cell>
          <cell r="H2463">
            <v>1358.3</v>
          </cell>
          <cell r="I2463">
            <v>6.53</v>
          </cell>
          <cell r="J2463">
            <v>1364.57</v>
          </cell>
          <cell r="K2463">
            <v>-0.03</v>
          </cell>
          <cell r="L2463" t="str">
            <v xml:space="preserve">   </v>
          </cell>
          <cell r="M2463">
            <v>0.99539999999999995</v>
          </cell>
          <cell r="N2463">
            <v>-4.5999999999999999E-3</v>
          </cell>
          <cell r="O2463">
            <v>0</v>
          </cell>
          <cell r="P2463" t="str">
            <v xml:space="preserve">   </v>
          </cell>
          <cell r="R2463" t="str">
            <v>Comp1014</v>
          </cell>
        </row>
        <row r="2464">
          <cell r="A2464">
            <v>2830</v>
          </cell>
          <cell r="B2464" t="str">
            <v>M</v>
          </cell>
          <cell r="C2464" t="str">
            <v>2.5.1.8.1.3</v>
          </cell>
          <cell r="D2464" t="str">
            <v>Tubo Pvc Eb-644 Para Rede Coletora de Esgoto JE Dn 250mm</v>
          </cell>
          <cell r="E2464" t="str">
            <v>m</v>
          </cell>
          <cell r="F2464">
            <v>641.24</v>
          </cell>
          <cell r="G2464">
            <v>6.5</v>
          </cell>
          <cell r="H2464">
            <v>4168.0600000000004</v>
          </cell>
          <cell r="I2464">
            <v>6.53</v>
          </cell>
          <cell r="J2464">
            <v>4187.29</v>
          </cell>
          <cell r="K2464">
            <v>-0.03</v>
          </cell>
          <cell r="L2464" t="str">
            <v xml:space="preserve">   </v>
          </cell>
          <cell r="M2464">
            <v>0.99539999999999995</v>
          </cell>
          <cell r="N2464">
            <v>-4.5999999999999999E-3</v>
          </cell>
          <cell r="O2464">
            <v>0</v>
          </cell>
          <cell r="P2464" t="str">
            <v xml:space="preserve">   </v>
          </cell>
          <cell r="R2464" t="str">
            <v>Comp1014</v>
          </cell>
        </row>
        <row r="2465">
          <cell r="A2465">
            <v>2964</v>
          </cell>
          <cell r="B2465" t="str">
            <v>M</v>
          </cell>
          <cell r="C2465" t="str">
            <v>2.6.1.8.1.3</v>
          </cell>
          <cell r="D2465" t="str">
            <v>Tubo Pvc Eb-644 Para Rede Coletora de Esgoto JE Dn 250mm</v>
          </cell>
          <cell r="E2465" t="str">
            <v>m</v>
          </cell>
          <cell r="F2465">
            <v>17.399999999999999</v>
          </cell>
          <cell r="G2465">
            <v>6.5</v>
          </cell>
          <cell r="H2465">
            <v>113.1</v>
          </cell>
          <cell r="I2465">
            <v>6.53</v>
          </cell>
          <cell r="J2465">
            <v>113.62</v>
          </cell>
          <cell r="K2465">
            <v>-0.03</v>
          </cell>
          <cell r="L2465" t="str">
            <v xml:space="preserve">   </v>
          </cell>
          <cell r="M2465">
            <v>0.99539999999999995</v>
          </cell>
          <cell r="N2465">
            <v>-4.5999999999999999E-3</v>
          </cell>
          <cell r="O2465">
            <v>0</v>
          </cell>
          <cell r="P2465" t="str">
            <v xml:space="preserve">   </v>
          </cell>
          <cell r="R2465" t="str">
            <v>Comp1014</v>
          </cell>
        </row>
        <row r="2466">
          <cell r="A2466">
            <v>3276</v>
          </cell>
          <cell r="B2466" t="str">
            <v>M</v>
          </cell>
          <cell r="C2466" t="str">
            <v>2.7.1.9.1.3</v>
          </cell>
          <cell r="D2466" t="str">
            <v>Tubo Pvc Eb-644 Para Rede Coletora de Esgoto JE Dn 250mm</v>
          </cell>
          <cell r="E2466" t="str">
            <v>m</v>
          </cell>
          <cell r="F2466">
            <v>639.33000000000004</v>
          </cell>
          <cell r="G2466">
            <v>6.5</v>
          </cell>
          <cell r="H2466">
            <v>4155.6400000000003</v>
          </cell>
          <cell r="I2466">
            <v>6.53</v>
          </cell>
          <cell r="J2466">
            <v>4174.82</v>
          </cell>
          <cell r="K2466">
            <v>-0.03</v>
          </cell>
          <cell r="L2466" t="str">
            <v xml:space="preserve">   </v>
          </cell>
          <cell r="M2466">
            <v>0.99539999999999995</v>
          </cell>
          <cell r="N2466">
            <v>-4.5999999999999999E-3</v>
          </cell>
          <cell r="O2466">
            <v>0</v>
          </cell>
          <cell r="P2466" t="str">
            <v xml:space="preserve">   </v>
          </cell>
          <cell r="R2466" t="str">
            <v>Comp1014</v>
          </cell>
        </row>
        <row r="2467">
          <cell r="A2467">
            <v>3600</v>
          </cell>
          <cell r="B2467" t="str">
            <v>M</v>
          </cell>
          <cell r="C2467" t="str">
            <v>2.8.1.8.1.3</v>
          </cell>
          <cell r="D2467" t="str">
            <v>Tubo Pvc Eb-644 Para Rede Coletora de Esgoto JE Dn 250mm</v>
          </cell>
          <cell r="E2467" t="str">
            <v>m</v>
          </cell>
          <cell r="F2467">
            <v>458.85</v>
          </cell>
          <cell r="G2467">
            <v>6.5</v>
          </cell>
          <cell r="H2467">
            <v>2982.52</v>
          </cell>
          <cell r="I2467">
            <v>6.53</v>
          </cell>
          <cell r="J2467">
            <v>2996.29</v>
          </cell>
          <cell r="K2467">
            <v>-0.03</v>
          </cell>
          <cell r="L2467" t="str">
            <v xml:space="preserve">   </v>
          </cell>
          <cell r="M2467">
            <v>0.99539999999999995</v>
          </cell>
          <cell r="N2467">
            <v>-4.5999999999999999E-3</v>
          </cell>
          <cell r="O2467">
            <v>0</v>
          </cell>
          <cell r="P2467" t="str">
            <v xml:space="preserve">   </v>
          </cell>
          <cell r="R2467" t="str">
            <v>Comp1014</v>
          </cell>
        </row>
        <row r="2468">
          <cell r="A2468">
            <v>3881</v>
          </cell>
          <cell r="B2468" t="str">
            <v>M</v>
          </cell>
          <cell r="C2468" t="str">
            <v>2.9.1.8.3</v>
          </cell>
          <cell r="D2468" t="str">
            <v>Tubo Pvc Eb-644 Para Rede Coletora de Esgoto JE Dn 250mm</v>
          </cell>
          <cell r="E2468" t="str">
            <v>m</v>
          </cell>
          <cell r="F2468">
            <v>119.04</v>
          </cell>
          <cell r="G2468">
            <v>6.5</v>
          </cell>
          <cell r="H2468">
            <v>773.76</v>
          </cell>
          <cell r="I2468">
            <v>6.53</v>
          </cell>
          <cell r="J2468">
            <v>777.33</v>
          </cell>
          <cell r="K2468">
            <v>-0.03</v>
          </cell>
          <cell r="L2468" t="str">
            <v xml:space="preserve">   </v>
          </cell>
          <cell r="M2468">
            <v>0.99539999999999995</v>
          </cell>
          <cell r="N2468">
            <v>-4.5999999999999999E-3</v>
          </cell>
          <cell r="O2468">
            <v>0</v>
          </cell>
          <cell r="P2468" t="str">
            <v xml:space="preserve">   </v>
          </cell>
          <cell r="R2468" t="str">
            <v>Comp1014</v>
          </cell>
        </row>
        <row r="2469">
          <cell r="A2469">
            <v>3277</v>
          </cell>
          <cell r="B2469" t="str">
            <v>M</v>
          </cell>
          <cell r="C2469" t="str">
            <v>2.7.1.9.1.4</v>
          </cell>
          <cell r="D2469" t="str">
            <v>Tubo Pvc Eb-644 Para Rede Coletora de Esgoto JE Dn 300mm</v>
          </cell>
          <cell r="E2469" t="str">
            <v>m</v>
          </cell>
          <cell r="F2469">
            <v>572.21</v>
          </cell>
          <cell r="G2469">
            <v>10.23</v>
          </cell>
          <cell r="H2469">
            <v>5853.7</v>
          </cell>
          <cell r="I2469">
            <v>10.24</v>
          </cell>
          <cell r="J2469">
            <v>5859.43</v>
          </cell>
          <cell r="K2469">
            <v>-0.01</v>
          </cell>
          <cell r="L2469" t="str">
            <v xml:space="preserve">   </v>
          </cell>
          <cell r="M2469">
            <v>0.999</v>
          </cell>
          <cell r="N2469">
            <v>-1E-3</v>
          </cell>
          <cell r="O2469">
            <v>0</v>
          </cell>
          <cell r="P2469" t="str">
            <v xml:space="preserve">   </v>
          </cell>
          <cell r="R2469" t="str">
            <v>Comp1015</v>
          </cell>
        </row>
        <row r="2470">
          <cell r="A2470">
            <v>2228</v>
          </cell>
          <cell r="B2470" t="str">
            <v>M</v>
          </cell>
          <cell r="C2470" t="str">
            <v>2.3.1.8.1.3</v>
          </cell>
          <cell r="D2470" t="str">
            <v>Tubo Pvc Eb-644 Para Rede Coletora de Esgoto JE Dn 350mm</v>
          </cell>
          <cell r="E2470" t="str">
            <v>m</v>
          </cell>
          <cell r="F2470">
            <v>322.35000000000002</v>
          </cell>
          <cell r="G2470">
            <v>13.16</v>
          </cell>
          <cell r="H2470">
            <v>4242.12</v>
          </cell>
          <cell r="I2470">
            <v>13.15</v>
          </cell>
          <cell r="J2470">
            <v>4238.8999999999996</v>
          </cell>
          <cell r="K2470">
            <v>0.01</v>
          </cell>
          <cell r="L2470" t="str">
            <v xml:space="preserve">   </v>
          </cell>
          <cell r="M2470">
            <v>1.0007999999999999</v>
          </cell>
          <cell r="N2470">
            <v>8.0000000000000004E-4</v>
          </cell>
          <cell r="O2470">
            <v>0</v>
          </cell>
          <cell r="P2470">
            <v>9.9999999999997903E-3</v>
          </cell>
          <cell r="R2470" t="str">
            <v>Comp1016</v>
          </cell>
        </row>
        <row r="2471">
          <cell r="A2471">
            <v>2527</v>
          </cell>
          <cell r="B2471" t="str">
            <v>M</v>
          </cell>
          <cell r="C2471" t="str">
            <v>2.4.1.8.4</v>
          </cell>
          <cell r="D2471" t="str">
            <v>Tubo Pvc Eb-644 Para Rede Coletora de Esgoto JE Dn 350mm</v>
          </cell>
          <cell r="E2471" t="str">
            <v>m</v>
          </cell>
          <cell r="F2471">
            <v>18.45</v>
          </cell>
          <cell r="G2471">
            <v>13.16</v>
          </cell>
          <cell r="H2471">
            <v>242.8</v>
          </cell>
          <cell r="I2471">
            <v>13.15</v>
          </cell>
          <cell r="J2471">
            <v>242.61</v>
          </cell>
          <cell r="K2471">
            <v>0.01</v>
          </cell>
          <cell r="L2471" t="str">
            <v xml:space="preserve">   </v>
          </cell>
          <cell r="M2471">
            <v>1.0007999999999999</v>
          </cell>
          <cell r="N2471">
            <v>8.0000000000000004E-4</v>
          </cell>
          <cell r="O2471">
            <v>0</v>
          </cell>
          <cell r="P2471">
            <v>9.9999999999997903E-3</v>
          </cell>
          <cell r="R2471" t="str">
            <v>Comp1016</v>
          </cell>
        </row>
        <row r="2472">
          <cell r="A2472">
            <v>2831</v>
          </cell>
          <cell r="B2472" t="str">
            <v>M</v>
          </cell>
          <cell r="C2472" t="str">
            <v>2.5.1.8.1.4</v>
          </cell>
          <cell r="D2472" t="str">
            <v>Tubo Pvc Eb-644 Para Rede Coletora de Esgoto JE Dn 350mm</v>
          </cell>
          <cell r="E2472" t="str">
            <v>m</v>
          </cell>
          <cell r="F2472">
            <v>609.29</v>
          </cell>
          <cell r="G2472">
            <v>13.16</v>
          </cell>
          <cell r="H2472">
            <v>8018.25</v>
          </cell>
          <cell r="I2472">
            <v>13.15</v>
          </cell>
          <cell r="J2472">
            <v>8012.16</v>
          </cell>
          <cell r="K2472">
            <v>0.01</v>
          </cell>
          <cell r="L2472" t="str">
            <v xml:space="preserve">   </v>
          </cell>
          <cell r="M2472">
            <v>1.0007999999999999</v>
          </cell>
          <cell r="N2472">
            <v>8.0000000000000004E-4</v>
          </cell>
          <cell r="O2472">
            <v>0</v>
          </cell>
          <cell r="P2472">
            <v>9.9999999999997903E-3</v>
          </cell>
          <cell r="R2472" t="str">
            <v>Comp1016</v>
          </cell>
        </row>
        <row r="2473">
          <cell r="A2473">
            <v>3278</v>
          </cell>
          <cell r="B2473" t="str">
            <v>M</v>
          </cell>
          <cell r="C2473" t="str">
            <v>2.7.1.9.1.5</v>
          </cell>
          <cell r="D2473" t="str">
            <v>Tubo Pvc Eb-644 Para Rede Coletora de Esgoto JE Dn 350mm</v>
          </cell>
          <cell r="E2473" t="str">
            <v>m</v>
          </cell>
          <cell r="F2473">
            <v>71.42</v>
          </cell>
          <cell r="G2473">
            <v>13.16</v>
          </cell>
          <cell r="H2473">
            <v>939.88</v>
          </cell>
          <cell r="I2473">
            <v>13.15</v>
          </cell>
          <cell r="J2473">
            <v>939.17</v>
          </cell>
          <cell r="K2473">
            <v>0.01</v>
          </cell>
          <cell r="L2473" t="str">
            <v xml:space="preserve">   </v>
          </cell>
          <cell r="M2473">
            <v>1.0007999999999999</v>
          </cell>
          <cell r="N2473">
            <v>8.0000000000000004E-4</v>
          </cell>
          <cell r="O2473">
            <v>0</v>
          </cell>
          <cell r="P2473">
            <v>9.9999999999997903E-3</v>
          </cell>
          <cell r="R2473" t="str">
            <v>Comp1016</v>
          </cell>
        </row>
        <row r="2474">
          <cell r="A2474">
            <v>2078</v>
          </cell>
          <cell r="B2474" t="str">
            <v>M</v>
          </cell>
          <cell r="C2474" t="str">
            <v>2.2.1.9.1.3</v>
          </cell>
          <cell r="D2474" t="str">
            <v>Tubo Pvc Eb-644 Para Rede Coletora de Esgoto JE Dn 400mm</v>
          </cell>
          <cell r="E2474" t="str">
            <v>m</v>
          </cell>
          <cell r="F2474">
            <v>56.13</v>
          </cell>
          <cell r="G2474">
            <v>16.8</v>
          </cell>
          <cell r="H2474">
            <v>942.98</v>
          </cell>
          <cell r="I2474">
            <v>16.78</v>
          </cell>
          <cell r="J2474">
            <v>941.86</v>
          </cell>
          <cell r="K2474">
            <v>0.02</v>
          </cell>
          <cell r="L2474" t="str">
            <v xml:space="preserve">   </v>
          </cell>
          <cell r="M2474">
            <v>1.0012000000000001</v>
          </cell>
          <cell r="N2474">
            <v>1.1999999999999999E-3</v>
          </cell>
          <cell r="O2474">
            <v>0</v>
          </cell>
          <cell r="P2474">
            <v>1.9999999999999601E-2</v>
          </cell>
          <cell r="R2474" t="str">
            <v>Comp1017</v>
          </cell>
        </row>
        <row r="2475">
          <cell r="A2475">
            <v>2229</v>
          </cell>
          <cell r="B2475" t="str">
            <v>M</v>
          </cell>
          <cell r="C2475" t="str">
            <v>2.3.1.8.1.4</v>
          </cell>
          <cell r="D2475" t="str">
            <v>Tubo Pvc Eb-644 Para Rede Coletora de Esgoto JE Dn 400mm</v>
          </cell>
          <cell r="E2475" t="str">
            <v>m</v>
          </cell>
          <cell r="F2475">
            <v>388.96</v>
          </cell>
          <cell r="G2475">
            <v>16.8</v>
          </cell>
          <cell r="H2475">
            <v>6534.52</v>
          </cell>
          <cell r="I2475">
            <v>16.78</v>
          </cell>
          <cell r="J2475">
            <v>6526.74</v>
          </cell>
          <cell r="K2475">
            <v>0.02</v>
          </cell>
          <cell r="L2475" t="str">
            <v xml:space="preserve">   </v>
          </cell>
          <cell r="M2475">
            <v>1.0012000000000001</v>
          </cell>
          <cell r="N2475">
            <v>1.1999999999999999E-3</v>
          </cell>
          <cell r="O2475">
            <v>0</v>
          </cell>
          <cell r="P2475">
            <v>1.9999999999999601E-2</v>
          </cell>
          <cell r="R2475" t="str">
            <v>Comp1017</v>
          </cell>
        </row>
        <row r="2476">
          <cell r="A2476">
            <v>2832</v>
          </cell>
          <cell r="B2476" t="str">
            <v>M</v>
          </cell>
          <cell r="C2476" t="str">
            <v>2.5.1.8.1.5</v>
          </cell>
          <cell r="D2476" t="str">
            <v>Tubo Pvc Eb-644 Para Rede Coletora de Esgoto JE Dn 400mm</v>
          </cell>
          <cell r="E2476" t="str">
            <v>m</v>
          </cell>
          <cell r="F2476">
            <v>101.77</v>
          </cell>
          <cell r="G2476">
            <v>16.8</v>
          </cell>
          <cell r="H2476">
            <v>1709.73</v>
          </cell>
          <cell r="I2476">
            <v>16.78</v>
          </cell>
          <cell r="J2476">
            <v>1707.7</v>
          </cell>
          <cell r="K2476">
            <v>0.02</v>
          </cell>
          <cell r="L2476" t="str">
            <v xml:space="preserve">   </v>
          </cell>
          <cell r="M2476">
            <v>1.0012000000000001</v>
          </cell>
          <cell r="N2476">
            <v>1.1999999999999999E-3</v>
          </cell>
          <cell r="O2476">
            <v>0</v>
          </cell>
          <cell r="P2476">
            <v>1.9999999999999601E-2</v>
          </cell>
          <cell r="R2476" t="str">
            <v>Comp1017</v>
          </cell>
        </row>
        <row r="2477">
          <cell r="A2477">
            <v>3279</v>
          </cell>
          <cell r="B2477" t="str">
            <v>M</v>
          </cell>
          <cell r="C2477" t="str">
            <v>2.7.1.9.1.6</v>
          </cell>
          <cell r="D2477" t="str">
            <v>Tubo Pvc Eb-644 Para Rede Coletora de Esgoto JE Dn 400mm</v>
          </cell>
          <cell r="E2477" t="str">
            <v>m</v>
          </cell>
          <cell r="F2477">
            <v>144.43</v>
          </cell>
          <cell r="G2477">
            <v>16.8</v>
          </cell>
          <cell r="H2477">
            <v>2426.42</v>
          </cell>
          <cell r="I2477">
            <v>16.78</v>
          </cell>
          <cell r="J2477">
            <v>2423.5300000000002</v>
          </cell>
          <cell r="K2477">
            <v>0.02</v>
          </cell>
          <cell r="L2477" t="str">
            <v xml:space="preserve">   </v>
          </cell>
          <cell r="M2477">
            <v>1.0012000000000001</v>
          </cell>
          <cell r="N2477">
            <v>1.1999999999999999E-3</v>
          </cell>
          <cell r="O2477">
            <v>0</v>
          </cell>
          <cell r="P2477">
            <v>1.9999999999999601E-2</v>
          </cell>
          <cell r="R2477" t="str">
            <v>Comp1017</v>
          </cell>
        </row>
        <row r="2478">
          <cell r="A2478">
            <v>4240</v>
          </cell>
          <cell r="B2478" t="str">
            <v>M</v>
          </cell>
          <cell r="C2478" t="str">
            <v>2.10.7.2.5.1</v>
          </cell>
          <cell r="D2478" t="str">
            <v>Tubo PVC Vinilfort DN 200mm (L=Metros)</v>
          </cell>
          <cell r="E2478" t="str">
            <v>m</v>
          </cell>
          <cell r="F2478">
            <v>240.4</v>
          </cell>
          <cell r="G2478">
            <v>3.82</v>
          </cell>
          <cell r="H2478">
            <v>918.32</v>
          </cell>
          <cell r="I2478">
            <v>3.83</v>
          </cell>
          <cell r="J2478">
            <v>920.73</v>
          </cell>
          <cell r="K2478">
            <v>-0.01</v>
          </cell>
          <cell r="L2478" t="str">
            <v xml:space="preserve">   </v>
          </cell>
          <cell r="M2478">
            <v>0.99739999999999995</v>
          </cell>
          <cell r="N2478">
            <v>-2.5999999999999999E-3</v>
          </cell>
          <cell r="O2478">
            <v>0</v>
          </cell>
          <cell r="P2478" t="str">
            <v xml:space="preserve">   </v>
          </cell>
          <cell r="R2478" t="str">
            <v>Comp1024</v>
          </cell>
        </row>
        <row r="2479">
          <cell r="A2479">
            <v>587</v>
          </cell>
          <cell r="B2479" t="str">
            <v>M</v>
          </cell>
          <cell r="C2479" t="str">
            <v>1.8.2.5.2.3</v>
          </cell>
          <cell r="D2479" t="str">
            <v>Tubo PVC-PBA Classe 15 (EB-183) DN 100mm, Inclusive anel de borracha para rede de água.</v>
          </cell>
          <cell r="E2479" t="str">
            <v>m</v>
          </cell>
          <cell r="F2479">
            <v>708</v>
          </cell>
          <cell r="G2479">
            <v>2.87</v>
          </cell>
          <cell r="H2479">
            <v>2031.96</v>
          </cell>
          <cell r="I2479">
            <v>2.87</v>
          </cell>
          <cell r="J2479">
            <v>2031.96</v>
          </cell>
          <cell r="K2479">
            <v>0</v>
          </cell>
          <cell r="L2479" t="str">
            <v xml:space="preserve">   </v>
          </cell>
          <cell r="M2479">
            <v>1</v>
          </cell>
          <cell r="N2479">
            <v>0</v>
          </cell>
          <cell r="O2479">
            <v>0</v>
          </cell>
          <cell r="P2479" t="str">
            <v xml:space="preserve">   </v>
          </cell>
          <cell r="R2479" t="str">
            <v>Comp1021</v>
          </cell>
        </row>
        <row r="2480">
          <cell r="A2480">
            <v>728</v>
          </cell>
          <cell r="B2480" t="str">
            <v>M</v>
          </cell>
          <cell r="C2480" t="str">
            <v>1.8.3.5.2.3</v>
          </cell>
          <cell r="D2480" t="str">
            <v>Tubo PVC-PBA Classe 15 (EB-183) DN 100mm, Inclusive anel de borracha para rede de água.</v>
          </cell>
          <cell r="E2480" t="str">
            <v>m</v>
          </cell>
          <cell r="F2480">
            <v>804</v>
          </cell>
          <cell r="G2480">
            <v>2.87</v>
          </cell>
          <cell r="H2480">
            <v>2307.48</v>
          </cell>
          <cell r="I2480">
            <v>2.87</v>
          </cell>
          <cell r="J2480">
            <v>2307.48</v>
          </cell>
          <cell r="K2480">
            <v>0</v>
          </cell>
          <cell r="L2480" t="str">
            <v xml:space="preserve">   </v>
          </cell>
          <cell r="M2480">
            <v>1</v>
          </cell>
          <cell r="N2480">
            <v>0</v>
          </cell>
          <cell r="O2480">
            <v>0</v>
          </cell>
          <cell r="P2480" t="str">
            <v xml:space="preserve">   </v>
          </cell>
          <cell r="R2480" t="str">
            <v>Comp1021</v>
          </cell>
        </row>
        <row r="2481">
          <cell r="A2481">
            <v>869</v>
          </cell>
          <cell r="B2481" t="str">
            <v>M</v>
          </cell>
          <cell r="C2481" t="str">
            <v>1.8.4.5.2.3</v>
          </cell>
          <cell r="D2481" t="str">
            <v>Tubo PVC-PBA Classe 15 (EB-183) DN 100mm, Inclusive anel de borracha para rede de água.</v>
          </cell>
          <cell r="E2481" t="str">
            <v>m</v>
          </cell>
          <cell r="F2481">
            <v>300</v>
          </cell>
          <cell r="G2481">
            <v>2.87</v>
          </cell>
          <cell r="H2481">
            <v>861</v>
          </cell>
          <cell r="I2481">
            <v>2.87</v>
          </cell>
          <cell r="J2481">
            <v>861</v>
          </cell>
          <cell r="K2481">
            <v>0</v>
          </cell>
          <cell r="L2481" t="str">
            <v xml:space="preserve">   </v>
          </cell>
          <cell r="M2481">
            <v>1</v>
          </cell>
          <cell r="N2481">
            <v>0</v>
          </cell>
          <cell r="O2481">
            <v>0</v>
          </cell>
          <cell r="P2481" t="str">
            <v xml:space="preserve">   </v>
          </cell>
          <cell r="R2481" t="str">
            <v>Comp1021</v>
          </cell>
        </row>
        <row r="2482">
          <cell r="A2482">
            <v>585</v>
          </cell>
          <cell r="B2482" t="str">
            <v>M</v>
          </cell>
          <cell r="C2482" t="str">
            <v>1.8.2.5.2.1</v>
          </cell>
          <cell r="D2482" t="str">
            <v>Tubo PVC-PBA Classe 15 (EB-183) DN 50mm, Inclusive anel de borracha, para rede de água.</v>
          </cell>
          <cell r="E2482" t="str">
            <v>m</v>
          </cell>
          <cell r="F2482">
            <v>9120</v>
          </cell>
          <cell r="G2482">
            <v>0.85</v>
          </cell>
          <cell r="H2482">
            <v>7752</v>
          </cell>
          <cell r="I2482">
            <v>0.85</v>
          </cell>
          <cell r="J2482">
            <v>7752</v>
          </cell>
          <cell r="K2482">
            <v>0</v>
          </cell>
          <cell r="L2482" t="str">
            <v xml:space="preserve">   </v>
          </cell>
          <cell r="M2482">
            <v>1</v>
          </cell>
          <cell r="N2482">
            <v>0</v>
          </cell>
          <cell r="O2482">
            <v>0</v>
          </cell>
          <cell r="P2482" t="str">
            <v xml:space="preserve">   </v>
          </cell>
          <cell r="R2482" t="str">
            <v>Comp1019</v>
          </cell>
        </row>
        <row r="2483">
          <cell r="A2483">
            <v>726</v>
          </cell>
          <cell r="B2483" t="str">
            <v>M</v>
          </cell>
          <cell r="C2483" t="str">
            <v>1.8.3.5.2.1</v>
          </cell>
          <cell r="D2483" t="str">
            <v>Tubo PVC-PBA Classe 15 (EB-183) DN 50mm, Inclusive anel de borracha, para rede de água.</v>
          </cell>
          <cell r="E2483" t="str">
            <v>m</v>
          </cell>
          <cell r="F2483">
            <v>8514</v>
          </cell>
          <cell r="G2483">
            <v>0.85</v>
          </cell>
          <cell r="H2483">
            <v>7236.9</v>
          </cell>
          <cell r="I2483">
            <v>0.85</v>
          </cell>
          <cell r="J2483">
            <v>7236.9</v>
          </cell>
          <cell r="K2483">
            <v>0</v>
          </cell>
          <cell r="L2483" t="str">
            <v xml:space="preserve">   </v>
          </cell>
          <cell r="M2483">
            <v>1</v>
          </cell>
          <cell r="N2483">
            <v>0</v>
          </cell>
          <cell r="O2483">
            <v>0</v>
          </cell>
          <cell r="P2483" t="str">
            <v xml:space="preserve">   </v>
          </cell>
          <cell r="R2483" t="str">
            <v>Comp1019</v>
          </cell>
        </row>
        <row r="2484">
          <cell r="A2484">
            <v>867</v>
          </cell>
          <cell r="B2484" t="str">
            <v>M</v>
          </cell>
          <cell r="C2484" t="str">
            <v>1.8.4.5.2.1</v>
          </cell>
          <cell r="D2484" t="str">
            <v>Tubo PVC-PBA Classe 15 (EB-183) DN 50mm, Inclusive anel de borracha, para rede de água.</v>
          </cell>
          <cell r="E2484" t="str">
            <v>m</v>
          </cell>
          <cell r="F2484">
            <v>7434</v>
          </cell>
          <cell r="G2484">
            <v>0.85</v>
          </cell>
          <cell r="H2484">
            <v>6318.9</v>
          </cell>
          <cell r="I2484">
            <v>0.85</v>
          </cell>
          <cell r="J2484">
            <v>6318.9</v>
          </cell>
          <cell r="K2484">
            <v>0</v>
          </cell>
          <cell r="L2484" t="str">
            <v xml:space="preserve">   </v>
          </cell>
          <cell r="M2484">
            <v>1</v>
          </cell>
          <cell r="N2484">
            <v>0</v>
          </cell>
          <cell r="O2484">
            <v>0</v>
          </cell>
          <cell r="P2484" t="str">
            <v xml:space="preserve">   </v>
          </cell>
          <cell r="R2484" t="str">
            <v>Comp1019</v>
          </cell>
        </row>
        <row r="2485">
          <cell r="A2485">
            <v>586</v>
          </cell>
          <cell r="B2485" t="str">
            <v>M</v>
          </cell>
          <cell r="C2485" t="str">
            <v>1.8.2.5.2.2</v>
          </cell>
          <cell r="D2485" t="str">
            <v>Tubo PVC-PBA Classe 15 (EB-183) DN 75mm, Inclusive anel de borracha, para rede de água.</v>
          </cell>
          <cell r="E2485" t="str">
            <v>m</v>
          </cell>
          <cell r="F2485">
            <v>1518</v>
          </cell>
          <cell r="G2485">
            <v>1.69</v>
          </cell>
          <cell r="H2485">
            <v>2565.42</v>
          </cell>
          <cell r="I2485">
            <v>1.7</v>
          </cell>
          <cell r="J2485">
            <v>2580.6</v>
          </cell>
          <cell r="K2485">
            <v>-0.01</v>
          </cell>
          <cell r="L2485" t="str">
            <v xml:space="preserve">   </v>
          </cell>
          <cell r="M2485">
            <v>0.99409999999999998</v>
          </cell>
          <cell r="N2485">
            <v>-5.8999999999999999E-3</v>
          </cell>
          <cell r="O2485">
            <v>0</v>
          </cell>
          <cell r="P2485" t="str">
            <v xml:space="preserve">   </v>
          </cell>
          <cell r="R2485" t="str">
            <v>Comp1020</v>
          </cell>
        </row>
        <row r="2486">
          <cell r="A2486">
            <v>727</v>
          </cell>
          <cell r="B2486" t="str">
            <v>M</v>
          </cell>
          <cell r="C2486" t="str">
            <v>1.8.3.5.2.2</v>
          </cell>
          <cell r="D2486" t="str">
            <v>Tubo PVC-PBA Classe 15 (EB-183) DN 75mm, Inclusive anel de borracha, para rede de água.</v>
          </cell>
          <cell r="E2486" t="str">
            <v>m</v>
          </cell>
          <cell r="F2486">
            <v>420</v>
          </cell>
          <cell r="G2486">
            <v>1.69</v>
          </cell>
          <cell r="H2486">
            <v>709.8</v>
          </cell>
          <cell r="I2486">
            <v>1.7</v>
          </cell>
          <cell r="J2486">
            <v>714</v>
          </cell>
          <cell r="K2486">
            <v>-0.01</v>
          </cell>
          <cell r="L2486" t="str">
            <v xml:space="preserve">   </v>
          </cell>
          <cell r="M2486">
            <v>0.99409999999999998</v>
          </cell>
          <cell r="N2486">
            <v>-5.8999999999999999E-3</v>
          </cell>
          <cell r="O2486">
            <v>0</v>
          </cell>
          <cell r="P2486" t="str">
            <v xml:space="preserve">   </v>
          </cell>
          <cell r="R2486" t="str">
            <v>Comp1020</v>
          </cell>
        </row>
        <row r="2487">
          <cell r="A2487">
            <v>868</v>
          </cell>
          <cell r="B2487" t="str">
            <v>M</v>
          </cell>
          <cell r="C2487" t="str">
            <v>1.8.4.5.2.2</v>
          </cell>
          <cell r="D2487" t="str">
            <v>Tubo PVC-PBA Classe 15 (EB-183) DN 75mm, Inclusive anel de borracha, para rede de água.</v>
          </cell>
          <cell r="E2487" t="str">
            <v>m</v>
          </cell>
          <cell r="F2487">
            <v>684</v>
          </cell>
          <cell r="G2487">
            <v>1.69</v>
          </cell>
          <cell r="H2487">
            <v>1155.96</v>
          </cell>
          <cell r="I2487">
            <v>1.7</v>
          </cell>
          <cell r="J2487">
            <v>1162.8</v>
          </cell>
          <cell r="K2487">
            <v>-0.01</v>
          </cell>
          <cell r="L2487" t="str">
            <v xml:space="preserve">   </v>
          </cell>
          <cell r="M2487">
            <v>0.99409999999999998</v>
          </cell>
          <cell r="N2487">
            <v>-5.8999999999999999E-3</v>
          </cell>
          <cell r="O2487">
            <v>0</v>
          </cell>
          <cell r="P2487" t="str">
            <v xml:space="preserve">   </v>
          </cell>
          <cell r="R2487" t="str">
            <v>Comp1020</v>
          </cell>
        </row>
        <row r="2488">
          <cell r="A2488">
            <v>448</v>
          </cell>
          <cell r="B2488" t="str">
            <v>M</v>
          </cell>
          <cell r="C2488" t="str">
            <v>1.8.1.6.24</v>
          </cell>
          <cell r="D2488" t="str">
            <v>Tubos de fofo DUCTIL c/  01 flange e 01 ponta lisa (tfp) DN 400 PN-10  L=2,15m  207,000kg</v>
          </cell>
          <cell r="E2488" t="str">
            <v>pc</v>
          </cell>
          <cell r="F2488">
            <v>1</v>
          </cell>
          <cell r="G2488">
            <v>1013.14</v>
          </cell>
          <cell r="H2488">
            <v>1013.14</v>
          </cell>
          <cell r="I2488">
            <v>1013.44</v>
          </cell>
          <cell r="J2488">
            <v>1013.44</v>
          </cell>
          <cell r="K2488">
            <v>-0.3</v>
          </cell>
          <cell r="L2488" t="str">
            <v xml:space="preserve">   </v>
          </cell>
          <cell r="M2488">
            <v>0.99970000000000003</v>
          </cell>
          <cell r="N2488">
            <v>-2.9999999999999997E-4</v>
          </cell>
          <cell r="O2488">
            <v>0</v>
          </cell>
          <cell r="P2488" t="str">
            <v xml:space="preserve">   </v>
          </cell>
          <cell r="R2488" t="str">
            <v>Comp973</v>
          </cell>
        </row>
        <row r="2489">
          <cell r="A2489">
            <v>445</v>
          </cell>
          <cell r="B2489" t="str">
            <v>M</v>
          </cell>
          <cell r="C2489" t="str">
            <v>1.8.1.6.21</v>
          </cell>
          <cell r="D2489" t="str">
            <v>Tubos de fofo DUCTIL c/  01 flange e 01 ponta lisa (tfp)
 DN 400 PN-10, L=1,00m  207,000kg</v>
          </cell>
          <cell r="E2489" t="str">
            <v>pc</v>
          </cell>
          <cell r="F2489">
            <v>1</v>
          </cell>
          <cell r="G2489">
            <v>494.03</v>
          </cell>
          <cell r="H2489">
            <v>494.03</v>
          </cell>
          <cell r="I2489">
            <v>494.74</v>
          </cell>
          <cell r="J2489">
            <v>494.74</v>
          </cell>
          <cell r="K2489">
            <v>-0.71</v>
          </cell>
          <cell r="L2489" t="str">
            <v xml:space="preserve">   </v>
          </cell>
          <cell r="M2489">
            <v>0.99860000000000004</v>
          </cell>
          <cell r="N2489">
            <v>-1.4E-3</v>
          </cell>
          <cell r="O2489">
            <v>0</v>
          </cell>
          <cell r="P2489" t="str">
            <v xml:space="preserve">   </v>
          </cell>
          <cell r="R2489" t="str">
            <v>Comp974</v>
          </cell>
        </row>
        <row r="2490">
          <cell r="A2490">
            <v>441</v>
          </cell>
          <cell r="B2490" t="str">
            <v>M</v>
          </cell>
          <cell r="C2490" t="str">
            <v>1.8.1.6.17</v>
          </cell>
          <cell r="D2490" t="str">
            <v>Tubos de FoFo ductil cilindricos (tcl) DN 500, L=0,50m  60,900kg</v>
          </cell>
          <cell r="E2490" t="str">
            <v>pc</v>
          </cell>
          <cell r="F2490">
            <v>2</v>
          </cell>
          <cell r="G2490">
            <v>202.14</v>
          </cell>
          <cell r="H2490">
            <v>404.28</v>
          </cell>
          <cell r="I2490">
            <v>202.19</v>
          </cell>
          <cell r="J2490">
            <v>404.38</v>
          </cell>
          <cell r="K2490">
            <v>-0.05</v>
          </cell>
          <cell r="L2490" t="str">
            <v xml:space="preserve">   </v>
          </cell>
          <cell r="M2490">
            <v>0.99980000000000002</v>
          </cell>
          <cell r="N2490">
            <v>-2.0000000000000001E-4</v>
          </cell>
          <cell r="O2490">
            <v>0</v>
          </cell>
          <cell r="P2490" t="str">
            <v xml:space="preserve">   </v>
          </cell>
          <cell r="R2490" t="str">
            <v>Comp920</v>
          </cell>
        </row>
        <row r="2491">
          <cell r="A2491">
            <v>271</v>
          </cell>
          <cell r="B2491" t="str">
            <v>M</v>
          </cell>
          <cell r="C2491" t="str">
            <v>1.5.5.1.17</v>
          </cell>
          <cell r="D2491" t="str">
            <v>Valvula borboleta fofo c/ flanges PN10 - awwa - corpo curto com açoionamento automático, através de atuador elétrico, DN 400 159,000 kg</v>
          </cell>
          <cell r="E2491" t="str">
            <v>pc</v>
          </cell>
          <cell r="F2491">
            <v>8</v>
          </cell>
          <cell r="G2491">
            <v>2051.14</v>
          </cell>
          <cell r="H2491">
            <v>16409.12</v>
          </cell>
          <cell r="I2491">
            <v>16850</v>
          </cell>
          <cell r="J2491">
            <v>134800</v>
          </cell>
          <cell r="K2491">
            <v>-14798.86</v>
          </cell>
          <cell r="L2491" t="str">
            <v xml:space="preserve">   </v>
          </cell>
          <cell r="M2491">
            <v>0.1217</v>
          </cell>
          <cell r="N2491">
            <v>-0.87829999999999997</v>
          </cell>
          <cell r="O2491">
            <v>0</v>
          </cell>
          <cell r="P2491" t="str">
            <v xml:space="preserve">   </v>
          </cell>
          <cell r="R2491" t="str">
            <v>Comp1027</v>
          </cell>
        </row>
        <row r="2492">
          <cell r="A2492">
            <v>268</v>
          </cell>
          <cell r="B2492" t="str">
            <v>M</v>
          </cell>
          <cell r="C2492" t="str">
            <v>1.5.5.1.14</v>
          </cell>
          <cell r="D2492" t="str">
            <v>Válvula borboleta fofo c/ flanges PN10 - awwa - corpo curto com açoionamento automático, através de atuador elétrico, DN 500 291,000 kg</v>
          </cell>
          <cell r="E2492" t="str">
            <v>pc</v>
          </cell>
          <cell r="F2492">
            <v>8</v>
          </cell>
          <cell r="G2492">
            <v>2595.5500000000002</v>
          </cell>
          <cell r="H2492">
            <v>20764.400000000001</v>
          </cell>
          <cell r="I2492">
            <v>20000</v>
          </cell>
          <cell r="J2492">
            <v>160000</v>
          </cell>
          <cell r="K2492">
            <v>-17404.45</v>
          </cell>
          <cell r="L2492" t="str">
            <v xml:space="preserve">   </v>
          </cell>
          <cell r="M2492">
            <v>0.1298</v>
          </cell>
          <cell r="N2492">
            <v>-0.87019999999999997</v>
          </cell>
          <cell r="O2492">
            <v>0</v>
          </cell>
          <cell r="P2492" t="str">
            <v xml:space="preserve">   </v>
          </cell>
          <cell r="R2492" t="str">
            <v>Comp1028</v>
          </cell>
        </row>
        <row r="2493">
          <cell r="A2493">
            <v>283</v>
          </cell>
          <cell r="B2493" t="str">
            <v>M</v>
          </cell>
          <cell r="C2493" t="str">
            <v>1.5.5.1.29</v>
          </cell>
          <cell r="D2493" t="str">
            <v>Válvula borboleta fofo c/ flanges PN10 - awwa - corpo curto com açoionamento automático, através de atuador elétrico, DN 600 452,000 kg</v>
          </cell>
          <cell r="E2493" t="str">
            <v>pc</v>
          </cell>
          <cell r="F2493">
            <v>8</v>
          </cell>
          <cell r="G2493">
            <v>3318.87</v>
          </cell>
          <cell r="H2493">
            <v>26550.959999999999</v>
          </cell>
          <cell r="I2493">
            <v>23750</v>
          </cell>
          <cell r="J2493">
            <v>190000</v>
          </cell>
          <cell r="K2493">
            <v>-20431.13</v>
          </cell>
          <cell r="L2493" t="str">
            <v xml:space="preserve">   </v>
          </cell>
          <cell r="M2493">
            <v>0.13969999999999999</v>
          </cell>
          <cell r="N2493">
            <v>-0.86029999999999995</v>
          </cell>
          <cell r="O2493">
            <v>0</v>
          </cell>
          <cell r="P2493" t="str">
            <v xml:space="preserve">   </v>
          </cell>
          <cell r="R2493" t="str">
            <v>Comp1029</v>
          </cell>
        </row>
        <row r="2494">
          <cell r="A2494">
            <v>446</v>
          </cell>
          <cell r="B2494" t="str">
            <v>M</v>
          </cell>
          <cell r="C2494" t="str">
            <v>1.8.1.6.22</v>
          </cell>
          <cell r="D2494" t="str">
            <v>Válvula borboleta tipo awwa com flanges FoFo Dn 400 PN-10 159,000kg</v>
          </cell>
          <cell r="E2494" t="str">
            <v>pc</v>
          </cell>
          <cell r="F2494">
            <v>1</v>
          </cell>
          <cell r="G2494">
            <v>922.48</v>
          </cell>
          <cell r="H2494">
            <v>922.48</v>
          </cell>
          <cell r="I2494">
            <v>16850</v>
          </cell>
          <cell r="J2494">
            <v>16850</v>
          </cell>
          <cell r="K2494">
            <v>-15927.52</v>
          </cell>
          <cell r="L2494" t="str">
            <v xml:space="preserve">   </v>
          </cell>
          <cell r="M2494">
            <v>5.4699999999999999E-2</v>
          </cell>
          <cell r="N2494">
            <v>-0.94530000000000003</v>
          </cell>
          <cell r="O2494">
            <v>0</v>
          </cell>
          <cell r="P2494" t="str">
            <v xml:space="preserve">   </v>
          </cell>
          <cell r="R2494" t="str">
            <v>Comp1026</v>
          </cell>
        </row>
        <row r="2495">
          <cell r="A2495">
            <v>3157</v>
          </cell>
          <cell r="B2495" t="str">
            <v>M</v>
          </cell>
          <cell r="C2495" t="str">
            <v>2.6.5.12.18</v>
          </cell>
          <cell r="D2495" t="str">
            <v>Valvula Borboleta Triexcentrica c/ flanges FoFo PN 10,  DN 250mm</v>
          </cell>
          <cell r="E2495" t="str">
            <v>pç</v>
          </cell>
          <cell r="F2495">
            <v>1</v>
          </cell>
          <cell r="G2495">
            <v>1577.11</v>
          </cell>
          <cell r="H2495">
            <v>1577.11</v>
          </cell>
          <cell r="I2495">
            <v>12624.5</v>
          </cell>
          <cell r="J2495">
            <v>12624.5</v>
          </cell>
          <cell r="K2495">
            <v>-11047.39</v>
          </cell>
          <cell r="L2495" t="str">
            <v xml:space="preserve">   </v>
          </cell>
          <cell r="M2495">
            <v>0.1249</v>
          </cell>
          <cell r="N2495">
            <v>-0.87509999999999999</v>
          </cell>
          <cell r="O2495">
            <v>0</v>
          </cell>
          <cell r="P2495" t="str">
            <v xml:space="preserve">   </v>
          </cell>
          <cell r="R2495" t="str">
            <v>Comp1031</v>
          </cell>
        </row>
        <row r="2496">
          <cell r="A2496">
            <v>3793</v>
          </cell>
          <cell r="B2496" t="str">
            <v>M</v>
          </cell>
          <cell r="C2496" t="str">
            <v>2.8.5.12.17</v>
          </cell>
          <cell r="D2496" t="str">
            <v>Valvula Borboleta Triexcentrica c/ flanges FoFo PN 10,  DN 250mm</v>
          </cell>
          <cell r="E2496" t="str">
            <v>pç</v>
          </cell>
          <cell r="F2496">
            <v>1</v>
          </cell>
          <cell r="G2496">
            <v>1577.11</v>
          </cell>
          <cell r="H2496">
            <v>1577.11</v>
          </cell>
          <cell r="I2496">
            <v>12624.5</v>
          </cell>
          <cell r="J2496">
            <v>12624.5</v>
          </cell>
          <cell r="K2496">
            <v>-11047.39</v>
          </cell>
          <cell r="L2496" t="str">
            <v xml:space="preserve">   </v>
          </cell>
          <cell r="M2496">
            <v>0.1249</v>
          </cell>
          <cell r="N2496">
            <v>-0.87509999999999999</v>
          </cell>
          <cell r="O2496">
            <v>0</v>
          </cell>
          <cell r="P2496" t="str">
            <v xml:space="preserve">   </v>
          </cell>
          <cell r="R2496" t="str">
            <v>Comp1031</v>
          </cell>
        </row>
        <row r="2497">
          <cell r="A2497">
            <v>4078</v>
          </cell>
          <cell r="B2497" t="str">
            <v>M</v>
          </cell>
          <cell r="C2497" t="str">
            <v>2.9.5.12.19</v>
          </cell>
          <cell r="D2497" t="str">
            <v>Valvula Borboleta Triexcentrica c/ flanges FoFo PN 10,  DN 250mm</v>
          </cell>
          <cell r="E2497" t="str">
            <v>pç</v>
          </cell>
          <cell r="F2497">
            <v>1</v>
          </cell>
          <cell r="G2497">
            <v>1577.11</v>
          </cell>
          <cell r="H2497">
            <v>1577.11</v>
          </cell>
          <cell r="I2497">
            <v>12624.5</v>
          </cell>
          <cell r="J2497">
            <v>12624.5</v>
          </cell>
          <cell r="K2497">
            <v>-11047.39</v>
          </cell>
          <cell r="L2497" t="str">
            <v xml:space="preserve">   </v>
          </cell>
          <cell r="M2497">
            <v>0.1249</v>
          </cell>
          <cell r="N2497">
            <v>-0.87509999999999999</v>
          </cell>
          <cell r="O2497">
            <v>0</v>
          </cell>
          <cell r="P2497" t="str">
            <v xml:space="preserve">   </v>
          </cell>
          <cell r="R2497" t="str">
            <v>Comp1031</v>
          </cell>
        </row>
        <row r="2498">
          <cell r="A2498">
            <v>2725</v>
          </cell>
          <cell r="B2498" t="str">
            <v>M</v>
          </cell>
          <cell r="C2498" t="str">
            <v>2.4.5.12.18</v>
          </cell>
          <cell r="D2498" t="str">
            <v>Valvula Borboleta Triexcentrica c/ flanges FoFo PN 10,  DN 350mm</v>
          </cell>
          <cell r="E2498" t="str">
            <v>pç</v>
          </cell>
          <cell r="F2498">
            <v>1</v>
          </cell>
          <cell r="G2498">
            <v>2464.33</v>
          </cell>
          <cell r="H2498">
            <v>2464.33</v>
          </cell>
          <cell r="I2498">
            <v>14038.35</v>
          </cell>
          <cell r="J2498">
            <v>14038.35</v>
          </cell>
          <cell r="K2498">
            <v>-11574.02</v>
          </cell>
          <cell r="L2498" t="str">
            <v xml:space="preserve">   </v>
          </cell>
          <cell r="M2498">
            <v>0.17549999999999999</v>
          </cell>
          <cell r="N2498">
            <v>-0.82450000000000001</v>
          </cell>
          <cell r="O2498">
            <v>0</v>
          </cell>
          <cell r="P2498" t="str">
            <v xml:space="preserve">   </v>
          </cell>
          <cell r="R2498" t="str">
            <v>Comp1032</v>
          </cell>
        </row>
        <row r="2499">
          <cell r="A2499">
            <v>2429</v>
          </cell>
          <cell r="B2499" t="str">
            <v>M</v>
          </cell>
          <cell r="C2499" t="str">
            <v>2.3.5.12.18</v>
          </cell>
          <cell r="D2499" t="str">
            <v>Valvula Borboleta Triexcentrica c/ flanges FoFo PN 10,  DN 400mm</v>
          </cell>
          <cell r="E2499" t="str">
            <v>pç</v>
          </cell>
          <cell r="F2499">
            <v>1</v>
          </cell>
          <cell r="G2499">
            <v>2965.51</v>
          </cell>
          <cell r="H2499">
            <v>2965.51</v>
          </cell>
          <cell r="I2499">
            <v>19351.919999999998</v>
          </cell>
          <cell r="J2499">
            <v>19351.919999999998</v>
          </cell>
          <cell r="K2499">
            <v>-16386.41</v>
          </cell>
          <cell r="L2499" t="str">
            <v xml:space="preserve">   </v>
          </cell>
          <cell r="M2499">
            <v>0.1532</v>
          </cell>
          <cell r="N2499">
            <v>-0.8468</v>
          </cell>
          <cell r="O2499">
            <v>0</v>
          </cell>
          <cell r="P2499" t="str">
            <v xml:space="preserve">   </v>
          </cell>
          <cell r="R2499" t="str">
            <v>Comp1033</v>
          </cell>
        </row>
        <row r="2500">
          <cell r="A2500">
            <v>3507</v>
          </cell>
          <cell r="B2500" t="str">
            <v>M</v>
          </cell>
          <cell r="C2500" t="str">
            <v>2.7.5.12.17</v>
          </cell>
          <cell r="D2500" t="str">
            <v>Valvula Borboleta Triexcentrica c/ flanges FoFo PN 10,  DN 800mm</v>
          </cell>
          <cell r="E2500" t="str">
            <v>pç</v>
          </cell>
          <cell r="F2500">
            <v>1</v>
          </cell>
          <cell r="G2500">
            <v>8604.1200000000008</v>
          </cell>
          <cell r="H2500">
            <v>8604.1200000000008</v>
          </cell>
          <cell r="I2500">
            <v>81783.45</v>
          </cell>
          <cell r="J2500">
            <v>81783.45</v>
          </cell>
          <cell r="K2500">
            <v>-73179.33</v>
          </cell>
          <cell r="L2500" t="str">
            <v xml:space="preserve">   </v>
          </cell>
          <cell r="M2500">
            <v>0.1052</v>
          </cell>
          <cell r="N2500">
            <v>-0.89480000000000004</v>
          </cell>
          <cell r="O2500">
            <v>0</v>
          </cell>
          <cell r="P2500" t="str">
            <v xml:space="preserve">   </v>
          </cell>
          <cell r="R2500" t="str">
            <v>Comp1034</v>
          </cell>
        </row>
        <row r="2501">
          <cell r="A2501">
            <v>1946</v>
          </cell>
          <cell r="B2501" t="str">
            <v>M</v>
          </cell>
          <cell r="C2501" t="str">
            <v>1.19.1.14.2</v>
          </cell>
          <cell r="D2501" t="str">
            <v>Válvula Borboleta triexcêntrica C/ flanges, FºFº DN300 PN 16, e acionamento elétrico</v>
          </cell>
          <cell r="E2501" t="str">
            <v>un</v>
          </cell>
          <cell r="F2501">
            <v>4</v>
          </cell>
          <cell r="G2501">
            <v>3087.53</v>
          </cell>
          <cell r="H2501">
            <v>12350.12</v>
          </cell>
          <cell r="I2501">
            <v>13872</v>
          </cell>
          <cell r="J2501">
            <v>55488</v>
          </cell>
          <cell r="K2501">
            <v>-10784.47</v>
          </cell>
          <cell r="L2501" t="str">
            <v xml:space="preserve">   </v>
          </cell>
          <cell r="M2501">
            <v>0.22259999999999999</v>
          </cell>
          <cell r="N2501">
            <v>-0.77739999999999998</v>
          </cell>
          <cell r="O2501">
            <v>0</v>
          </cell>
          <cell r="P2501" t="str">
            <v xml:space="preserve">   </v>
          </cell>
          <cell r="R2501" t="str">
            <v>Comp1036</v>
          </cell>
        </row>
        <row r="2502">
          <cell r="A2502">
            <v>158</v>
          </cell>
          <cell r="B2502" t="str">
            <v>M</v>
          </cell>
          <cell r="C2502" t="str">
            <v>1.4.4.1.18</v>
          </cell>
          <cell r="D2502" t="str">
            <v>Válvula Borboleta triexcêntricas F°F°, FL DN 100 e acionamento elétrico</v>
          </cell>
          <cell r="E2502" t="str">
            <v>un</v>
          </cell>
          <cell r="F2502">
            <v>8</v>
          </cell>
          <cell r="G2502">
            <v>1628.02</v>
          </cell>
          <cell r="H2502">
            <v>13024.16</v>
          </cell>
          <cell r="I2502">
            <v>7798</v>
          </cell>
          <cell r="J2502">
            <v>62384</v>
          </cell>
          <cell r="K2502">
            <v>-6169.98</v>
          </cell>
          <cell r="L2502" t="str">
            <v xml:space="preserve">   </v>
          </cell>
          <cell r="M2502">
            <v>0.20880000000000001</v>
          </cell>
          <cell r="N2502">
            <v>-0.79120000000000001</v>
          </cell>
          <cell r="O2502">
            <v>0</v>
          </cell>
          <cell r="P2502" t="str">
            <v xml:space="preserve">   </v>
          </cell>
          <cell r="R2502" t="str">
            <v>Comp1035</v>
          </cell>
        </row>
        <row r="2503">
          <cell r="A2503">
            <v>1945</v>
          </cell>
          <cell r="B2503" t="str">
            <v>M</v>
          </cell>
          <cell r="C2503" t="str">
            <v>1.19.1.14.1</v>
          </cell>
          <cell r="D2503" t="str">
            <v>Válvula Borboleta,biexcêntrica vulcanizadas intertravadas com flanges, FºFº DN400  PN 16</v>
          </cell>
          <cell r="E2503" t="str">
            <v>un</v>
          </cell>
          <cell r="F2503">
            <v>4</v>
          </cell>
          <cell r="G2503">
            <v>2164.6</v>
          </cell>
          <cell r="H2503">
            <v>8658.4</v>
          </cell>
          <cell r="I2503">
            <v>11850</v>
          </cell>
          <cell r="J2503">
            <v>47400</v>
          </cell>
          <cell r="K2503">
            <v>-9685.4</v>
          </cell>
          <cell r="L2503" t="str">
            <v xml:space="preserve">   </v>
          </cell>
          <cell r="M2503">
            <v>0.1827</v>
          </cell>
          <cell r="N2503">
            <v>-0.81730000000000003</v>
          </cell>
          <cell r="O2503">
            <v>0</v>
          </cell>
          <cell r="P2503" t="str">
            <v xml:space="preserve">   </v>
          </cell>
          <cell r="R2503" t="str">
            <v>Comp1030</v>
          </cell>
        </row>
        <row r="2504">
          <cell r="A2504">
            <v>992</v>
          </cell>
          <cell r="B2504" t="str">
            <v>M</v>
          </cell>
          <cell r="C2504" t="str">
            <v>1.8.5.4.1.9</v>
          </cell>
          <cell r="D2504" t="str">
            <v>Válvula controladora de nível sustentadora de pressão c/ flanges  FoFo PN 10 DN 300mm</v>
          </cell>
          <cell r="E2504" t="str">
            <v>pç</v>
          </cell>
          <cell r="F2504">
            <v>1</v>
          </cell>
          <cell r="G2504">
            <v>5630.81</v>
          </cell>
          <cell r="H2504">
            <v>5630.81</v>
          </cell>
          <cell r="I2504">
            <v>5625</v>
          </cell>
          <cell r="J2504">
            <v>5625</v>
          </cell>
          <cell r="K2504">
            <v>5.81</v>
          </cell>
          <cell r="L2504" t="str">
            <v xml:space="preserve">   </v>
          </cell>
          <cell r="M2504">
            <v>1.0009999999999999</v>
          </cell>
          <cell r="N2504">
            <v>1E-3</v>
          </cell>
          <cell r="O2504">
            <v>0</v>
          </cell>
          <cell r="P2504">
            <v>5.8100000000004002</v>
          </cell>
          <cell r="R2504" t="str">
            <v>Comp1037</v>
          </cell>
        </row>
        <row r="2505">
          <cell r="A2505">
            <v>288</v>
          </cell>
          <cell r="B2505" t="str">
            <v>M</v>
          </cell>
          <cell r="C2505" t="str">
            <v>1.5.5.1.34</v>
          </cell>
          <cell r="D2505" t="str">
            <v>Válvula de controle , monovar ou similar, DN 400</v>
          </cell>
          <cell r="E2505" t="str">
            <v>pc</v>
          </cell>
          <cell r="F2505">
            <v>8</v>
          </cell>
          <cell r="G2505">
            <v>1872.7</v>
          </cell>
          <cell r="H2505">
            <v>14981.6</v>
          </cell>
          <cell r="I2505">
            <v>1875.5</v>
          </cell>
          <cell r="J2505">
            <v>15004</v>
          </cell>
          <cell r="K2505">
            <v>-2.8</v>
          </cell>
          <cell r="L2505" t="str">
            <v xml:space="preserve">   </v>
          </cell>
          <cell r="M2505">
            <v>0.99850000000000005</v>
          </cell>
          <cell r="N2505">
            <v>-1.5E-3</v>
          </cell>
          <cell r="O2505">
            <v>0</v>
          </cell>
          <cell r="P2505" t="str">
            <v xml:space="preserve">   </v>
          </cell>
          <cell r="R2505" t="str">
            <v>Comp1038</v>
          </cell>
        </row>
        <row r="2506">
          <cell r="A2506">
            <v>696</v>
          </cell>
          <cell r="B2506" t="str">
            <v>M</v>
          </cell>
          <cell r="C2506" t="str">
            <v>1.8.3.4.2.11</v>
          </cell>
          <cell r="D2506" t="str">
            <v xml:space="preserve">Válvula de gaveta acionamento manual FºFº DN 200mm  </v>
          </cell>
          <cell r="E2506" t="str">
            <v>pç</v>
          </cell>
          <cell r="F2506">
            <v>2</v>
          </cell>
          <cell r="G2506">
            <v>684.92</v>
          </cell>
          <cell r="H2506">
            <v>1369.84</v>
          </cell>
          <cell r="I2506">
            <v>683.65</v>
          </cell>
          <cell r="J2506">
            <v>1367.3</v>
          </cell>
          <cell r="K2506">
            <v>1.27</v>
          </cell>
          <cell r="L2506" t="str">
            <v xml:space="preserve">   </v>
          </cell>
          <cell r="M2506">
            <v>1.0019</v>
          </cell>
          <cell r="N2506">
            <v>1.9E-3</v>
          </cell>
          <cell r="O2506">
            <v>0</v>
          </cell>
          <cell r="P2506">
            <v>1.26999999999998</v>
          </cell>
          <cell r="R2506" t="str">
            <v>Comp1039</v>
          </cell>
        </row>
        <row r="2507">
          <cell r="A2507">
            <v>837</v>
          </cell>
          <cell r="B2507" t="str">
            <v>M</v>
          </cell>
          <cell r="C2507" t="str">
            <v>1.8.4.4.2.12</v>
          </cell>
          <cell r="D2507" t="str">
            <v xml:space="preserve">Válvula de gaveta acionamento manual FºFº DN 200mm  </v>
          </cell>
          <cell r="E2507" t="str">
            <v>pç</v>
          </cell>
          <cell r="F2507">
            <v>2</v>
          </cell>
          <cell r="G2507">
            <v>684.92</v>
          </cell>
          <cell r="H2507">
            <v>1369.84</v>
          </cell>
          <cell r="I2507">
            <v>683.65</v>
          </cell>
          <cell r="J2507">
            <v>1367.3</v>
          </cell>
          <cell r="K2507">
            <v>1.27</v>
          </cell>
          <cell r="L2507" t="str">
            <v xml:space="preserve">   </v>
          </cell>
          <cell r="M2507">
            <v>1.0019</v>
          </cell>
          <cell r="N2507">
            <v>1.9E-3</v>
          </cell>
          <cell r="O2507">
            <v>0</v>
          </cell>
          <cell r="P2507">
            <v>1.26999999999998</v>
          </cell>
          <cell r="R2507" t="str">
            <v>Comp1039</v>
          </cell>
        </row>
        <row r="2508">
          <cell r="A2508">
            <v>545</v>
          </cell>
          <cell r="B2508" t="str">
            <v>M</v>
          </cell>
          <cell r="C2508" t="str">
            <v>1.8.2.4.2.23</v>
          </cell>
          <cell r="D2508" t="str">
            <v xml:space="preserve">Válvula de Gaveta Flangeada PN10 c/ acionamento manual FºFº DN 250mm </v>
          </cell>
          <cell r="E2508" t="str">
            <v>pç</v>
          </cell>
          <cell r="F2508">
            <v>2</v>
          </cell>
          <cell r="G2508">
            <v>918.8</v>
          </cell>
          <cell r="H2508">
            <v>1837.6</v>
          </cell>
          <cell r="I2508">
            <v>919.6</v>
          </cell>
          <cell r="J2508">
            <v>1839.2</v>
          </cell>
          <cell r="K2508">
            <v>-0.8</v>
          </cell>
          <cell r="L2508" t="str">
            <v xml:space="preserve">   </v>
          </cell>
          <cell r="M2508">
            <v>0.99909999999999999</v>
          </cell>
          <cell r="N2508">
            <v>-8.9999999999999998E-4</v>
          </cell>
          <cell r="O2508">
            <v>0</v>
          </cell>
          <cell r="P2508" t="str">
            <v xml:space="preserve">   </v>
          </cell>
          <cell r="R2508" t="str">
            <v>Comp1040</v>
          </cell>
        </row>
        <row r="2509">
          <cell r="A2509">
            <v>3790</v>
          </cell>
          <cell r="B2509" t="str">
            <v>M</v>
          </cell>
          <cell r="C2509" t="str">
            <v>2.8.5.12.14</v>
          </cell>
          <cell r="D2509" t="str">
            <v>Válvula de retenção Portinhola Dupla com Flanges FoFo PN 10 DN 150mm</v>
          </cell>
          <cell r="E2509" t="str">
            <v>pç</v>
          </cell>
          <cell r="F2509">
            <v>2</v>
          </cell>
          <cell r="G2509">
            <v>489.35</v>
          </cell>
          <cell r="H2509">
            <v>978.7</v>
          </cell>
          <cell r="I2509">
            <v>485</v>
          </cell>
          <cell r="J2509">
            <v>970</v>
          </cell>
          <cell r="K2509">
            <v>4.3499999999999996</v>
          </cell>
          <cell r="L2509" t="str">
            <v xml:space="preserve">   </v>
          </cell>
          <cell r="M2509">
            <v>1.0089999999999999</v>
          </cell>
          <cell r="N2509">
            <v>8.9999999999999993E-3</v>
          </cell>
          <cell r="O2509">
            <v>0</v>
          </cell>
          <cell r="P2509">
            <v>4.3500000000000201</v>
          </cell>
          <cell r="R2509" t="str">
            <v>Comp1044</v>
          </cell>
        </row>
        <row r="2510">
          <cell r="A2510">
            <v>4075</v>
          </cell>
          <cell r="B2510" t="str">
            <v>M</v>
          </cell>
          <cell r="C2510" t="str">
            <v>2.9.5.12.16</v>
          </cell>
          <cell r="D2510" t="str">
            <v>Válvula de retenção Portinhola Dupla com Flanges FoFo PN 10 DN 150mm</v>
          </cell>
          <cell r="E2510" t="str">
            <v>pç</v>
          </cell>
          <cell r="F2510">
            <v>2</v>
          </cell>
          <cell r="G2510">
            <v>489.35</v>
          </cell>
          <cell r="H2510">
            <v>978.7</v>
          </cell>
          <cell r="I2510">
            <v>485</v>
          </cell>
          <cell r="J2510">
            <v>970</v>
          </cell>
          <cell r="K2510">
            <v>4.3499999999999996</v>
          </cell>
          <cell r="L2510" t="str">
            <v xml:space="preserve">   </v>
          </cell>
          <cell r="M2510">
            <v>1.0089999999999999</v>
          </cell>
          <cell r="N2510">
            <v>8.9999999999999993E-3</v>
          </cell>
          <cell r="O2510">
            <v>0</v>
          </cell>
          <cell r="P2510">
            <v>4.3500000000000201</v>
          </cell>
          <cell r="R2510" t="str">
            <v>Comp1044</v>
          </cell>
        </row>
        <row r="2511">
          <cell r="A2511">
            <v>3154</v>
          </cell>
          <cell r="B2511" t="str">
            <v>M</v>
          </cell>
          <cell r="C2511" t="str">
            <v>2.6.5.12.15</v>
          </cell>
          <cell r="D2511" t="str">
            <v>Válvula de retenção Portinhola Única com Flanges FoFo PN 10 DN 150mm</v>
          </cell>
          <cell r="E2511" t="str">
            <v>pç</v>
          </cell>
          <cell r="F2511">
            <v>2</v>
          </cell>
          <cell r="G2511">
            <v>402.61</v>
          </cell>
          <cell r="H2511">
            <v>805.22</v>
          </cell>
          <cell r="I2511">
            <v>403.78</v>
          </cell>
          <cell r="J2511">
            <v>807.56</v>
          </cell>
          <cell r="K2511">
            <v>-1.17</v>
          </cell>
          <cell r="L2511" t="str">
            <v xml:space="preserve">   </v>
          </cell>
          <cell r="M2511">
            <v>0.99709999999999999</v>
          </cell>
          <cell r="N2511">
            <v>-2.8999999999999998E-3</v>
          </cell>
          <cell r="O2511">
            <v>0</v>
          </cell>
          <cell r="P2511" t="str">
            <v xml:space="preserve">   </v>
          </cell>
          <cell r="R2511" t="str">
            <v>Comp1041</v>
          </cell>
        </row>
        <row r="2512">
          <cell r="A2512">
            <v>2426</v>
          </cell>
          <cell r="B2512" t="str">
            <v>M</v>
          </cell>
          <cell r="C2512" t="str">
            <v>2.3.5.12.15</v>
          </cell>
          <cell r="D2512" t="str">
            <v>Válvula de retenção Portinhola Unica com Flanges FoFo PN 10 DN 200mm</v>
          </cell>
          <cell r="E2512" t="str">
            <v>pç</v>
          </cell>
          <cell r="F2512">
            <v>2</v>
          </cell>
          <cell r="G2512">
            <v>499.41</v>
          </cell>
          <cell r="H2512">
            <v>998.82</v>
          </cell>
          <cell r="I2512">
            <v>496.84</v>
          </cell>
          <cell r="J2512">
            <v>993.68</v>
          </cell>
          <cell r="K2512">
            <v>2.57</v>
          </cell>
          <cell r="L2512" t="str">
            <v xml:space="preserve">   </v>
          </cell>
          <cell r="M2512">
            <v>1.0052000000000001</v>
          </cell>
          <cell r="N2512">
            <v>5.1999999999999998E-3</v>
          </cell>
          <cell r="O2512">
            <v>0</v>
          </cell>
          <cell r="P2512">
            <v>2.57000000000005</v>
          </cell>
          <cell r="R2512" t="str">
            <v>Comp1042</v>
          </cell>
        </row>
        <row r="2513">
          <cell r="A2513">
            <v>2722</v>
          </cell>
          <cell r="B2513" t="str">
            <v>M</v>
          </cell>
          <cell r="C2513" t="str">
            <v>2.4.5.12.15</v>
          </cell>
          <cell r="D2513" t="str">
            <v>Válvula de retenção Portinhola Unica com Flanges FoFo PN 10 DN 200mm</v>
          </cell>
          <cell r="E2513" t="str">
            <v>pç</v>
          </cell>
          <cell r="F2513">
            <v>2</v>
          </cell>
          <cell r="G2513">
            <v>499.41</v>
          </cell>
          <cell r="H2513">
            <v>998.82</v>
          </cell>
          <cell r="I2513">
            <v>496.84</v>
          </cell>
          <cell r="J2513">
            <v>993.68</v>
          </cell>
          <cell r="K2513">
            <v>2.57</v>
          </cell>
          <cell r="L2513" t="str">
            <v xml:space="preserve">   </v>
          </cell>
          <cell r="M2513">
            <v>1.0052000000000001</v>
          </cell>
          <cell r="N2513">
            <v>5.1999999999999998E-3</v>
          </cell>
          <cell r="O2513">
            <v>0</v>
          </cell>
          <cell r="P2513">
            <v>2.57000000000005</v>
          </cell>
          <cell r="R2513" t="str">
            <v>Comp1042</v>
          </cell>
        </row>
        <row r="2514">
          <cell r="A2514">
            <v>3504</v>
          </cell>
          <cell r="B2514" t="str">
            <v>M</v>
          </cell>
          <cell r="C2514" t="str">
            <v>2.7.5.12.14</v>
          </cell>
          <cell r="D2514" t="str">
            <v>Válvula de retenção Portinhola Única com Flanges FoFo PN 10 DN 400mm</v>
          </cell>
          <cell r="E2514" t="str">
            <v>pç</v>
          </cell>
          <cell r="F2514">
            <v>2</v>
          </cell>
          <cell r="G2514">
            <v>1680.37</v>
          </cell>
          <cell r="H2514">
            <v>3360.74</v>
          </cell>
          <cell r="I2514">
            <v>1684.47</v>
          </cell>
          <cell r="J2514">
            <v>3368.94</v>
          </cell>
          <cell r="K2514">
            <v>-4.0999999999999996</v>
          </cell>
          <cell r="L2514" t="str">
            <v xml:space="preserve">   </v>
          </cell>
          <cell r="M2514">
            <v>0.99760000000000004</v>
          </cell>
          <cell r="N2514">
            <v>-2.3999999999999998E-3</v>
          </cell>
          <cell r="O2514">
            <v>0</v>
          </cell>
          <cell r="P2514" t="str">
            <v xml:space="preserve">   </v>
          </cell>
          <cell r="R2514" t="str">
            <v>Comp1043</v>
          </cell>
        </row>
        <row r="2515">
          <cell r="A2515">
            <v>1824</v>
          </cell>
          <cell r="B2515" t="str">
            <v>M</v>
          </cell>
          <cell r="C2515" t="str">
            <v>1.18.2.3.2.1</v>
          </cell>
          <cell r="D2515" t="str">
            <v>Válvula de Retenção, tipo fechamento rápido, c/deslocamento axial  FoFo DN200 PN 16</v>
          </cell>
          <cell r="E2515" t="str">
            <v>pç</v>
          </cell>
          <cell r="F2515">
            <v>2</v>
          </cell>
          <cell r="G2515">
            <v>18342.740000000002</v>
          </cell>
          <cell r="H2515">
            <v>36685.480000000003</v>
          </cell>
          <cell r="I2515">
            <v>18350</v>
          </cell>
          <cell r="J2515">
            <v>36700</v>
          </cell>
          <cell r="K2515">
            <v>-7.26</v>
          </cell>
          <cell r="L2515" t="str">
            <v xml:space="preserve">   </v>
          </cell>
          <cell r="M2515">
            <v>0.99960000000000004</v>
          </cell>
          <cell r="N2515">
            <v>-4.0000000000000002E-4</v>
          </cell>
          <cell r="O2515">
            <v>0</v>
          </cell>
          <cell r="P2515" t="str">
            <v xml:space="preserve">   </v>
          </cell>
          <cell r="R2515" t="str">
            <v>Comp1045</v>
          </cell>
        </row>
        <row r="2516">
          <cell r="A2516">
            <v>1947</v>
          </cell>
          <cell r="B2516" t="str">
            <v>M</v>
          </cell>
          <cell r="C2516" t="str">
            <v>1.19.1.14.3</v>
          </cell>
          <cell r="D2516" t="str">
            <v>Válvula de Retenção, tipo fechamento rápido, c/deslocamento axial  FoFo DN300 PN 16</v>
          </cell>
          <cell r="E2516" t="str">
            <v>un</v>
          </cell>
          <cell r="F2516">
            <v>4</v>
          </cell>
          <cell r="G2516">
            <v>10173.879999999999</v>
          </cell>
          <cell r="H2516">
            <v>40695.519999999997</v>
          </cell>
          <cell r="I2516">
            <v>10175</v>
          </cell>
          <cell r="J2516">
            <v>40700</v>
          </cell>
          <cell r="K2516">
            <v>-1.1200000000000001</v>
          </cell>
          <cell r="L2516" t="str">
            <v xml:space="preserve">   </v>
          </cell>
          <cell r="M2516">
            <v>0.99990000000000001</v>
          </cell>
          <cell r="N2516">
            <v>-1E-4</v>
          </cell>
          <cell r="O2516">
            <v>0</v>
          </cell>
          <cell r="P2516" t="str">
            <v xml:space="preserve">   </v>
          </cell>
          <cell r="R2516" t="str">
            <v>Comp1046</v>
          </cell>
        </row>
        <row r="2517">
          <cell r="A2517">
            <v>1144</v>
          </cell>
          <cell r="B2517" t="str">
            <v>M</v>
          </cell>
          <cell r="C2517" t="str">
            <v>1.9.3.5.1.12</v>
          </cell>
          <cell r="D2517" t="str">
            <v>Válvula flangeada sustentadora de pressão a jusante com acionamento e transmissão de dados via plc dn 300</v>
          </cell>
          <cell r="E2517" t="str">
            <v>pc</v>
          </cell>
          <cell r="F2517">
            <v>1</v>
          </cell>
          <cell r="G2517">
            <v>3690.19</v>
          </cell>
          <cell r="H2517">
            <v>3690.19</v>
          </cell>
          <cell r="I2517">
            <v>3690</v>
          </cell>
          <cell r="J2517">
            <v>3690</v>
          </cell>
          <cell r="K2517">
            <v>0.19</v>
          </cell>
          <cell r="L2517" t="str">
            <v xml:space="preserve">   </v>
          </cell>
          <cell r="M2517">
            <v>1.0001</v>
          </cell>
          <cell r="N2517">
            <v>1E-4</v>
          </cell>
          <cell r="O2517">
            <v>0</v>
          </cell>
          <cell r="P2517">
            <v>0.19000000000005501</v>
          </cell>
          <cell r="R2517" t="str">
            <v>Comp1049</v>
          </cell>
        </row>
        <row r="2518">
          <cell r="A2518">
            <v>1201</v>
          </cell>
          <cell r="B2518" t="str">
            <v>M</v>
          </cell>
          <cell r="C2518" t="str">
            <v>1.10.4.1.12</v>
          </cell>
          <cell r="D2518" t="str">
            <v>Válvula flangeada sustentadora de pressão a jusante com acionamento e transmissão de dados via plc dn 300</v>
          </cell>
          <cell r="E2518" t="str">
            <v>pc</v>
          </cell>
          <cell r="F2518">
            <v>1</v>
          </cell>
          <cell r="G2518">
            <v>3690.19</v>
          </cell>
          <cell r="H2518">
            <v>3690.19</v>
          </cell>
          <cell r="I2518">
            <v>3690</v>
          </cell>
          <cell r="J2518">
            <v>3690</v>
          </cell>
          <cell r="K2518">
            <v>0.19</v>
          </cell>
          <cell r="L2518" t="str">
            <v xml:space="preserve">   </v>
          </cell>
          <cell r="M2518">
            <v>1.0001</v>
          </cell>
          <cell r="N2518">
            <v>1E-4</v>
          </cell>
          <cell r="O2518">
            <v>0</v>
          </cell>
          <cell r="P2518">
            <v>0.19000000000005501</v>
          </cell>
          <cell r="R2518" t="str">
            <v>Comp1049</v>
          </cell>
        </row>
        <row r="2519">
          <cell r="A2519">
            <v>1277</v>
          </cell>
          <cell r="B2519" t="str">
            <v>M</v>
          </cell>
          <cell r="C2519" t="str">
            <v>1.11.7.1.12</v>
          </cell>
          <cell r="D2519" t="str">
            <v>Válvula flangeada sustentadora de pressão a jusante com acionamento e transmissão de dados via plc dn 300</v>
          </cell>
          <cell r="E2519" t="str">
            <v>pc</v>
          </cell>
          <cell r="F2519">
            <v>1</v>
          </cell>
          <cell r="G2519">
            <v>3690.19</v>
          </cell>
          <cell r="H2519">
            <v>3690.19</v>
          </cell>
          <cell r="I2519">
            <v>3690</v>
          </cell>
          <cell r="J2519">
            <v>3690</v>
          </cell>
          <cell r="K2519">
            <v>0.19</v>
          </cell>
          <cell r="L2519" t="str">
            <v xml:space="preserve">   </v>
          </cell>
          <cell r="M2519">
            <v>1.0001</v>
          </cell>
          <cell r="N2519">
            <v>1E-4</v>
          </cell>
          <cell r="O2519">
            <v>0</v>
          </cell>
          <cell r="P2519">
            <v>0.19000000000005501</v>
          </cell>
          <cell r="R2519" t="str">
            <v>Comp1049</v>
          </cell>
        </row>
        <row r="2520">
          <cell r="A2520">
            <v>1353</v>
          </cell>
          <cell r="B2520" t="str">
            <v>M</v>
          </cell>
          <cell r="C2520" t="str">
            <v>1.12.7.1.12</v>
          </cell>
          <cell r="D2520" t="str">
            <v>Válvula flangeada sustentadora de pressão a jusante com acionamento e transmissão de dados via plc dn 300</v>
          </cell>
          <cell r="E2520" t="str">
            <v>pc</v>
          </cell>
          <cell r="F2520">
            <v>1</v>
          </cell>
          <cell r="G2520">
            <v>3690.19</v>
          </cell>
          <cell r="H2520">
            <v>3690.19</v>
          </cell>
          <cell r="I2520">
            <v>3690</v>
          </cell>
          <cell r="J2520">
            <v>3690</v>
          </cell>
          <cell r="K2520">
            <v>0.19</v>
          </cell>
          <cell r="L2520" t="str">
            <v xml:space="preserve">   </v>
          </cell>
          <cell r="M2520">
            <v>1.0001</v>
          </cell>
          <cell r="N2520">
            <v>1E-4</v>
          </cell>
          <cell r="O2520">
            <v>0</v>
          </cell>
          <cell r="P2520">
            <v>0.19000000000005501</v>
          </cell>
          <cell r="R2520" t="str">
            <v>Comp1049</v>
          </cell>
        </row>
        <row r="2521">
          <cell r="A2521">
            <v>697</v>
          </cell>
          <cell r="B2521" t="str">
            <v>M</v>
          </cell>
          <cell r="C2521" t="str">
            <v>1.8.3.4.2.12</v>
          </cell>
          <cell r="D2521" t="str">
            <v>Válvula flangeada sustentadora de pressão a jusante, com acionamento e transmissão de dados via PLC, DN 200 FºFº</v>
          </cell>
          <cell r="E2521" t="str">
            <v>pç</v>
          </cell>
          <cell r="F2521">
            <v>1</v>
          </cell>
          <cell r="G2521">
            <v>2439.02</v>
          </cell>
          <cell r="H2521">
            <v>2439.02</v>
          </cell>
          <cell r="I2521">
            <v>2440</v>
          </cell>
          <cell r="J2521">
            <v>2440</v>
          </cell>
          <cell r="K2521">
            <v>-0.98</v>
          </cell>
          <cell r="L2521" t="str">
            <v xml:space="preserve">   </v>
          </cell>
          <cell r="M2521">
            <v>0.99960000000000004</v>
          </cell>
          <cell r="N2521">
            <v>-4.0000000000000002E-4</v>
          </cell>
          <cell r="O2521">
            <v>0</v>
          </cell>
          <cell r="P2521" t="str">
            <v xml:space="preserve">   </v>
          </cell>
          <cell r="R2521" t="str">
            <v>Comp1047</v>
          </cell>
        </row>
        <row r="2522">
          <cell r="A2522">
            <v>838</v>
          </cell>
          <cell r="B2522" t="str">
            <v>M</v>
          </cell>
          <cell r="C2522" t="str">
            <v>1.8.4.4.2.13</v>
          </cell>
          <cell r="D2522" t="str">
            <v>Válvula flangeada sustentadora de pressão a jusante, com acionamento e transmissão de dados via PLC, DN 200 FºFº</v>
          </cell>
          <cell r="E2522" t="str">
            <v>pç</v>
          </cell>
          <cell r="F2522">
            <v>1</v>
          </cell>
          <cell r="G2522">
            <v>2439.02</v>
          </cell>
          <cell r="H2522">
            <v>2439.02</v>
          </cell>
          <cell r="I2522">
            <v>2440</v>
          </cell>
          <cell r="J2522">
            <v>2440</v>
          </cell>
          <cell r="K2522">
            <v>-0.98</v>
          </cell>
          <cell r="L2522" t="str">
            <v xml:space="preserve">   </v>
          </cell>
          <cell r="M2522">
            <v>0.99960000000000004</v>
          </cell>
          <cell r="N2522">
            <v>-4.0000000000000002E-4</v>
          </cell>
          <cell r="O2522">
            <v>0</v>
          </cell>
          <cell r="P2522" t="str">
            <v xml:space="preserve">   </v>
          </cell>
          <cell r="R2522" t="str">
            <v>Comp1047</v>
          </cell>
        </row>
        <row r="2523">
          <cell r="A2523">
            <v>546</v>
          </cell>
          <cell r="B2523" t="str">
            <v>M</v>
          </cell>
          <cell r="C2523" t="str">
            <v>1.8.2.4.2.24</v>
          </cell>
          <cell r="D2523" t="str">
            <v>Válvula flangeada sustentadora de pressão a jusante, com acionamento e transmissão de dados via PLC, DN 250 FºFº</v>
          </cell>
          <cell r="E2523" t="str">
            <v>pç</v>
          </cell>
          <cell r="F2523">
            <v>1</v>
          </cell>
          <cell r="G2523">
            <v>3318.41</v>
          </cell>
          <cell r="H2523">
            <v>3318.41</v>
          </cell>
          <cell r="I2523">
            <v>3320</v>
          </cell>
          <cell r="J2523">
            <v>3320</v>
          </cell>
          <cell r="K2523">
            <v>-1.59</v>
          </cell>
          <cell r="L2523" t="str">
            <v xml:space="preserve">   </v>
          </cell>
          <cell r="M2523">
            <v>0.99950000000000006</v>
          </cell>
          <cell r="N2523">
            <v>-5.0000000000000001E-4</v>
          </cell>
          <cell r="O2523">
            <v>0</v>
          </cell>
          <cell r="P2523" t="str">
            <v xml:space="preserve">   </v>
          </cell>
          <cell r="R2523" t="str">
            <v>Comp1048</v>
          </cell>
        </row>
        <row r="2524">
          <cell r="A2524">
            <v>1142</v>
          </cell>
          <cell r="B2524" t="str">
            <v>M</v>
          </cell>
          <cell r="C2524" t="str">
            <v>1.9.3.5.1.10</v>
          </cell>
          <cell r="D2524" t="str">
            <v>Valvula gaveta fofo acionamento manual dn 300</v>
          </cell>
          <cell r="E2524" t="str">
            <v>un</v>
          </cell>
          <cell r="F2524">
            <v>2</v>
          </cell>
          <cell r="G2524">
            <v>1294.54</v>
          </cell>
          <cell r="H2524">
            <v>2589.08</v>
          </cell>
          <cell r="I2524">
            <v>1296.75</v>
          </cell>
          <cell r="J2524">
            <v>2593.5</v>
          </cell>
          <cell r="K2524">
            <v>-2.21</v>
          </cell>
          <cell r="L2524" t="str">
            <v xml:space="preserve">   </v>
          </cell>
          <cell r="M2524">
            <v>0.99829999999999997</v>
          </cell>
          <cell r="N2524">
            <v>-1.6999999999999999E-3</v>
          </cell>
          <cell r="O2524">
            <v>0</v>
          </cell>
          <cell r="P2524" t="str">
            <v xml:space="preserve">   </v>
          </cell>
          <cell r="R2524" t="str">
            <v>Comp1050</v>
          </cell>
        </row>
        <row r="2525">
          <cell r="A2525">
            <v>1199</v>
          </cell>
          <cell r="B2525" t="str">
            <v>M</v>
          </cell>
          <cell r="C2525" t="str">
            <v>1.10.4.1.10</v>
          </cell>
          <cell r="D2525" t="str">
            <v>Valvula gaveta fofo acionamento manual dn 300</v>
          </cell>
          <cell r="E2525" t="str">
            <v>un</v>
          </cell>
          <cell r="F2525">
            <v>2</v>
          </cell>
          <cell r="G2525">
            <v>1294.54</v>
          </cell>
          <cell r="H2525">
            <v>2589.08</v>
          </cell>
          <cell r="I2525">
            <v>1296.75</v>
          </cell>
          <cell r="J2525">
            <v>2593.5</v>
          </cell>
          <cell r="K2525">
            <v>-2.21</v>
          </cell>
          <cell r="L2525" t="str">
            <v xml:space="preserve">   </v>
          </cell>
          <cell r="M2525">
            <v>0.99829999999999997</v>
          </cell>
          <cell r="N2525">
            <v>-1.6999999999999999E-3</v>
          </cell>
          <cell r="O2525">
            <v>0</v>
          </cell>
          <cell r="P2525" t="str">
            <v xml:space="preserve">   </v>
          </cell>
          <cell r="R2525" t="str">
            <v>Comp1050</v>
          </cell>
        </row>
        <row r="2526">
          <cell r="A2526">
            <v>1275</v>
          </cell>
          <cell r="B2526" t="str">
            <v>M</v>
          </cell>
          <cell r="C2526" t="str">
            <v>1.11.7.1.10</v>
          </cell>
          <cell r="D2526" t="str">
            <v>Valvula gaveta fofo acionamento manual dn 300</v>
          </cell>
          <cell r="E2526" t="str">
            <v>un</v>
          </cell>
          <cell r="F2526">
            <v>2</v>
          </cell>
          <cell r="G2526">
            <v>1294.54</v>
          </cell>
          <cell r="H2526">
            <v>2589.08</v>
          </cell>
          <cell r="I2526">
            <v>1296.75</v>
          </cell>
          <cell r="J2526">
            <v>2593.5</v>
          </cell>
          <cell r="K2526">
            <v>-2.21</v>
          </cell>
          <cell r="L2526" t="str">
            <v xml:space="preserve">   </v>
          </cell>
          <cell r="M2526">
            <v>0.99829999999999997</v>
          </cell>
          <cell r="N2526">
            <v>-1.6999999999999999E-3</v>
          </cell>
          <cell r="O2526">
            <v>0</v>
          </cell>
          <cell r="P2526" t="str">
            <v xml:space="preserve">   </v>
          </cell>
          <cell r="R2526" t="str">
            <v>Comp1050</v>
          </cell>
        </row>
        <row r="2527">
          <cell r="A2527">
            <v>1351</v>
          </cell>
          <cell r="B2527" t="str">
            <v>M</v>
          </cell>
          <cell r="C2527" t="str">
            <v>1.12.7.1.10</v>
          </cell>
          <cell r="D2527" t="str">
            <v>Valvula gaveta fofo acionamento manual dn 300</v>
          </cell>
          <cell r="E2527" t="str">
            <v>un</v>
          </cell>
          <cell r="F2527">
            <v>2</v>
          </cell>
          <cell r="G2527">
            <v>1294.54</v>
          </cell>
          <cell r="H2527">
            <v>2589.08</v>
          </cell>
          <cell r="I2527">
            <v>1296.75</v>
          </cell>
          <cell r="J2527">
            <v>2593.5</v>
          </cell>
          <cell r="K2527">
            <v>-2.21</v>
          </cell>
          <cell r="L2527" t="str">
            <v xml:space="preserve">   </v>
          </cell>
          <cell r="M2527">
            <v>0.99829999999999997</v>
          </cell>
          <cell r="N2527">
            <v>-1.6999999999999999E-3</v>
          </cell>
          <cell r="O2527">
            <v>0</v>
          </cell>
          <cell r="P2527" t="str">
            <v xml:space="preserve">   </v>
          </cell>
          <cell r="R2527" t="str">
            <v>Comp1050</v>
          </cell>
        </row>
        <row r="2528">
          <cell r="A2528">
            <v>439</v>
          </cell>
          <cell r="B2528" t="str">
            <v>M</v>
          </cell>
          <cell r="C2528" t="str">
            <v>1.8.1.6.15</v>
          </cell>
          <cell r="D2528" t="str">
            <v>Ventosa simples fofo c/ flanges pn-10/16/25 dn 50  5,800kg</v>
          </cell>
          <cell r="E2528" t="str">
            <v>pc</v>
          </cell>
          <cell r="F2528">
            <v>3</v>
          </cell>
          <cell r="G2528">
            <v>71.81</v>
          </cell>
          <cell r="H2528">
            <v>215.43</v>
          </cell>
          <cell r="I2528">
            <v>70.98</v>
          </cell>
          <cell r="J2528">
            <v>212.94</v>
          </cell>
          <cell r="K2528">
            <v>0.83</v>
          </cell>
          <cell r="L2528" t="str">
            <v xml:space="preserve">   </v>
          </cell>
          <cell r="M2528">
            <v>1.0117</v>
          </cell>
          <cell r="N2528">
            <v>1.17E-2</v>
          </cell>
          <cell r="O2528">
            <v>0</v>
          </cell>
          <cell r="P2528">
            <v>0.82999999999999796</v>
          </cell>
          <cell r="R2528" t="str">
            <v>Comp1051</v>
          </cell>
        </row>
        <row r="2529">
          <cell r="A2529">
            <v>23</v>
          </cell>
          <cell r="B2529" t="str">
            <v>P</v>
          </cell>
          <cell r="C2529" t="str">
            <v>1.1.1.2.3</v>
          </cell>
          <cell r="D2529" t="str">
            <v>Almoxarife</v>
          </cell>
          <cell r="E2529" t="str">
            <v>h</v>
          </cell>
          <cell r="F2529">
            <v>5280</v>
          </cell>
          <cell r="G2529">
            <v>8.8000000000000007</v>
          </cell>
          <cell r="H2529">
            <v>46464</v>
          </cell>
          <cell r="I2529">
            <v>8.8000000000000007</v>
          </cell>
          <cell r="J2529">
            <v>46464</v>
          </cell>
          <cell r="K2529">
            <v>0</v>
          </cell>
          <cell r="L2529" t="str">
            <v xml:space="preserve">   </v>
          </cell>
          <cell r="M2529">
            <v>1</v>
          </cell>
          <cell r="N2529">
            <v>0</v>
          </cell>
          <cell r="O2529">
            <v>0</v>
          </cell>
          <cell r="P2529" t="str">
            <v xml:space="preserve">   </v>
          </cell>
          <cell r="R2529" t="str">
            <v>0253</v>
          </cell>
        </row>
        <row r="2530">
          <cell r="A2530">
            <v>1975</v>
          </cell>
          <cell r="B2530" t="str">
            <v>P</v>
          </cell>
          <cell r="C2530" t="str">
            <v>2.1.1.2.3</v>
          </cell>
          <cell r="D2530" t="str">
            <v>Almoxarife</v>
          </cell>
          <cell r="E2530" t="str">
            <v>h</v>
          </cell>
          <cell r="F2530">
            <v>15840</v>
          </cell>
          <cell r="G2530">
            <v>8.8000000000000007</v>
          </cell>
          <cell r="H2530">
            <v>139392</v>
          </cell>
          <cell r="I2530">
            <v>8.8000000000000007</v>
          </cell>
          <cell r="J2530">
            <v>139392</v>
          </cell>
          <cell r="K2530">
            <v>0</v>
          </cell>
          <cell r="L2530" t="str">
            <v xml:space="preserve">   </v>
          </cell>
          <cell r="M2530">
            <v>1</v>
          </cell>
          <cell r="N2530">
            <v>0</v>
          </cell>
          <cell r="O2530">
            <v>0</v>
          </cell>
          <cell r="P2530" t="str">
            <v xml:space="preserve">   </v>
          </cell>
          <cell r="R2530" t="str">
            <v>0253</v>
          </cell>
        </row>
        <row r="2531">
          <cell r="A2531">
            <v>27</v>
          </cell>
          <cell r="B2531" t="str">
            <v>P</v>
          </cell>
          <cell r="C2531" t="str">
            <v>1.1.1.2.7</v>
          </cell>
          <cell r="D2531" t="str">
            <v>Apontador</v>
          </cell>
          <cell r="E2531" t="str">
            <v>h</v>
          </cell>
          <cell r="F2531">
            <v>5280</v>
          </cell>
          <cell r="G2531">
            <v>8.8000000000000007</v>
          </cell>
          <cell r="H2531">
            <v>46464</v>
          </cell>
          <cell r="I2531">
            <v>8.8000000000000007</v>
          </cell>
          <cell r="J2531">
            <v>46464</v>
          </cell>
          <cell r="K2531">
            <v>0</v>
          </cell>
          <cell r="L2531" t="str">
            <v xml:space="preserve">   </v>
          </cell>
          <cell r="M2531">
            <v>1</v>
          </cell>
          <cell r="N2531">
            <v>0</v>
          </cell>
          <cell r="O2531">
            <v>0</v>
          </cell>
          <cell r="P2531" t="str">
            <v xml:space="preserve">   </v>
          </cell>
          <cell r="R2531" t="str">
            <v>6122</v>
          </cell>
        </row>
        <row r="2532">
          <cell r="A2532">
            <v>1979</v>
          </cell>
          <cell r="B2532" t="str">
            <v>P</v>
          </cell>
          <cell r="C2532" t="str">
            <v>2.1.1.2.7</v>
          </cell>
          <cell r="D2532" t="str">
            <v>Apontador</v>
          </cell>
          <cell r="E2532" t="str">
            <v>h</v>
          </cell>
          <cell r="F2532">
            <v>7920</v>
          </cell>
          <cell r="G2532">
            <v>8.8000000000000007</v>
          </cell>
          <cell r="H2532">
            <v>69696</v>
          </cell>
          <cell r="I2532">
            <v>8.8000000000000007</v>
          </cell>
          <cell r="J2532">
            <v>69696</v>
          </cell>
          <cell r="K2532">
            <v>0</v>
          </cell>
          <cell r="L2532" t="str">
            <v xml:space="preserve">   </v>
          </cell>
          <cell r="M2532">
            <v>1</v>
          </cell>
          <cell r="N2532">
            <v>0</v>
          </cell>
          <cell r="O2532">
            <v>0</v>
          </cell>
          <cell r="P2532" t="str">
            <v xml:space="preserve">   </v>
          </cell>
          <cell r="R2532" t="str">
            <v>6122</v>
          </cell>
        </row>
        <row r="2533">
          <cell r="A2533">
            <v>22</v>
          </cell>
          <cell r="B2533" t="str">
            <v>P</v>
          </cell>
          <cell r="C2533" t="str">
            <v>1.1.1.2.2</v>
          </cell>
          <cell r="D2533" t="str">
            <v>Auxiliar administrativo</v>
          </cell>
          <cell r="E2533" t="str">
            <v>h</v>
          </cell>
          <cell r="F2533">
            <v>5280</v>
          </cell>
          <cell r="G2533">
            <v>7.02</v>
          </cell>
          <cell r="H2533">
            <v>37065.599999999999</v>
          </cell>
          <cell r="I2533">
            <v>7.02</v>
          </cell>
          <cell r="J2533">
            <v>37065.599999999999</v>
          </cell>
          <cell r="K2533">
            <v>0</v>
          </cell>
          <cell r="L2533" t="str">
            <v xml:space="preserve">   </v>
          </cell>
          <cell r="M2533">
            <v>1</v>
          </cell>
          <cell r="N2533">
            <v>0</v>
          </cell>
          <cell r="O2533">
            <v>0</v>
          </cell>
          <cell r="P2533" t="str">
            <v xml:space="preserve">   </v>
          </cell>
          <cell r="R2533" t="str">
            <v>Comp001</v>
          </cell>
        </row>
        <row r="2534">
          <cell r="A2534">
            <v>1974</v>
          </cell>
          <cell r="B2534" t="str">
            <v>P</v>
          </cell>
          <cell r="C2534" t="str">
            <v>2.1.1.2.2</v>
          </cell>
          <cell r="D2534" t="str">
            <v>Auxiliar administrativo</v>
          </cell>
          <cell r="E2534" t="str">
            <v>h</v>
          </cell>
          <cell r="F2534">
            <v>7920</v>
          </cell>
          <cell r="G2534">
            <v>7.02</v>
          </cell>
          <cell r="H2534">
            <v>55598.400000000001</v>
          </cell>
          <cell r="I2534">
            <v>7.02</v>
          </cell>
          <cell r="J2534">
            <v>55598.400000000001</v>
          </cell>
          <cell r="K2534">
            <v>0</v>
          </cell>
          <cell r="L2534" t="str">
            <v xml:space="preserve">   </v>
          </cell>
          <cell r="M2534">
            <v>1</v>
          </cell>
          <cell r="N2534">
            <v>0</v>
          </cell>
          <cell r="O2534">
            <v>0</v>
          </cell>
          <cell r="P2534" t="str">
            <v xml:space="preserve">   </v>
          </cell>
          <cell r="R2534" t="str">
            <v>Comp001</v>
          </cell>
        </row>
        <row r="2535">
          <cell r="A2535">
            <v>24</v>
          </cell>
          <cell r="B2535" t="str">
            <v>P</v>
          </cell>
          <cell r="C2535" t="str">
            <v>1.1.1.2.4</v>
          </cell>
          <cell r="D2535" t="str">
            <v>Auxiliar de Almoxarifado</v>
          </cell>
          <cell r="E2535" t="str">
            <v>h</v>
          </cell>
          <cell r="F2535">
            <v>2640</v>
          </cell>
          <cell r="G2535">
            <v>6.41</v>
          </cell>
          <cell r="H2535">
            <v>16922.400000000001</v>
          </cell>
          <cell r="I2535">
            <v>6.41</v>
          </cell>
          <cell r="J2535">
            <v>16922.400000000001</v>
          </cell>
          <cell r="K2535">
            <v>0</v>
          </cell>
          <cell r="L2535" t="str">
            <v xml:space="preserve">   </v>
          </cell>
          <cell r="M2535">
            <v>1</v>
          </cell>
          <cell r="N2535">
            <v>0</v>
          </cell>
          <cell r="O2535">
            <v>0</v>
          </cell>
          <cell r="P2535" t="str">
            <v xml:space="preserve">   </v>
          </cell>
          <cell r="R2535" t="str">
            <v>Comp002</v>
          </cell>
        </row>
        <row r="2536">
          <cell r="A2536">
            <v>1976</v>
          </cell>
          <cell r="B2536" t="str">
            <v>P</v>
          </cell>
          <cell r="C2536" t="str">
            <v>2.1.1.2.4</v>
          </cell>
          <cell r="D2536" t="str">
            <v>Auxiliar de Almoxarifado</v>
          </cell>
          <cell r="E2536" t="str">
            <v>h</v>
          </cell>
          <cell r="F2536">
            <v>15840</v>
          </cell>
          <cell r="G2536">
            <v>6.41</v>
          </cell>
          <cell r="H2536">
            <v>101534.39999999999</v>
          </cell>
          <cell r="I2536">
            <v>6.41</v>
          </cell>
          <cell r="J2536">
            <v>101534.39999999999</v>
          </cell>
          <cell r="K2536">
            <v>0</v>
          </cell>
          <cell r="L2536" t="str">
            <v xml:space="preserve">   </v>
          </cell>
          <cell r="M2536">
            <v>1</v>
          </cell>
          <cell r="N2536">
            <v>0</v>
          </cell>
          <cell r="O2536">
            <v>0</v>
          </cell>
          <cell r="P2536" t="str">
            <v xml:space="preserve">   </v>
          </cell>
          <cell r="R2536" t="str">
            <v>Comp002</v>
          </cell>
        </row>
        <row r="2537">
          <cell r="A2537">
            <v>26</v>
          </cell>
          <cell r="B2537" t="str">
            <v>P</v>
          </cell>
          <cell r="C2537" t="str">
            <v>1.1.1.2.6</v>
          </cell>
          <cell r="D2537" t="str">
            <v>Auxiliar de Tesouraria</v>
          </cell>
          <cell r="E2537" t="str">
            <v>h</v>
          </cell>
          <cell r="F2537">
            <v>2640</v>
          </cell>
          <cell r="G2537">
            <v>7.02</v>
          </cell>
          <cell r="H2537">
            <v>18532.8</v>
          </cell>
          <cell r="I2537">
            <v>7.02</v>
          </cell>
          <cell r="J2537">
            <v>18532.8</v>
          </cell>
          <cell r="K2537">
            <v>0</v>
          </cell>
          <cell r="L2537" t="str">
            <v xml:space="preserve">   </v>
          </cell>
          <cell r="M2537">
            <v>1</v>
          </cell>
          <cell r="N2537">
            <v>0</v>
          </cell>
          <cell r="O2537">
            <v>0</v>
          </cell>
          <cell r="P2537" t="str">
            <v xml:space="preserve">   </v>
          </cell>
          <cell r="R2537" t="str">
            <v>Comp003</v>
          </cell>
        </row>
        <row r="2538">
          <cell r="A2538">
            <v>1978</v>
          </cell>
          <cell r="B2538" t="str">
            <v>P</v>
          </cell>
          <cell r="C2538" t="str">
            <v>2.1.1.2.6</v>
          </cell>
          <cell r="D2538" t="str">
            <v>Auxiliar de Tesouraria</v>
          </cell>
          <cell r="E2538" t="str">
            <v>h</v>
          </cell>
          <cell r="F2538">
            <v>7920</v>
          </cell>
          <cell r="G2538">
            <v>7.02</v>
          </cell>
          <cell r="H2538">
            <v>55598.400000000001</v>
          </cell>
          <cell r="I2538">
            <v>7.02</v>
          </cell>
          <cell r="J2538">
            <v>55598.400000000001</v>
          </cell>
          <cell r="K2538">
            <v>0</v>
          </cell>
          <cell r="L2538" t="str">
            <v xml:space="preserve">   </v>
          </cell>
          <cell r="M2538">
            <v>1</v>
          </cell>
          <cell r="N2538">
            <v>0</v>
          </cell>
          <cell r="O2538">
            <v>0</v>
          </cell>
          <cell r="P2538" t="str">
            <v xml:space="preserve">   </v>
          </cell>
          <cell r="R2538" t="str">
            <v>Comp003</v>
          </cell>
        </row>
        <row r="2539">
          <cell r="A2539">
            <v>31</v>
          </cell>
          <cell r="B2539" t="str">
            <v>P</v>
          </cell>
          <cell r="C2539" t="str">
            <v>1.1.1.2.11</v>
          </cell>
          <cell r="D2539" t="str">
            <v>Copeira</v>
          </cell>
          <cell r="E2539" t="str">
            <v>h</v>
          </cell>
          <cell r="F2539">
            <v>5280</v>
          </cell>
          <cell r="G2539">
            <v>6.41</v>
          </cell>
          <cell r="H2539">
            <v>33844.800000000003</v>
          </cell>
          <cell r="I2539">
            <v>6.41</v>
          </cell>
          <cell r="J2539">
            <v>33844.800000000003</v>
          </cell>
          <cell r="K2539">
            <v>0</v>
          </cell>
          <cell r="L2539" t="str">
            <v xml:space="preserve">   </v>
          </cell>
          <cell r="M2539">
            <v>1</v>
          </cell>
          <cell r="N2539">
            <v>0</v>
          </cell>
          <cell r="O2539">
            <v>0</v>
          </cell>
          <cell r="P2539" t="str">
            <v xml:space="preserve">   </v>
          </cell>
          <cell r="R2539" t="str">
            <v>Comp004</v>
          </cell>
        </row>
        <row r="2540">
          <cell r="A2540">
            <v>1983</v>
          </cell>
          <cell r="B2540" t="str">
            <v>P</v>
          </cell>
          <cell r="C2540" t="str">
            <v>2.1.1.2.11</v>
          </cell>
          <cell r="D2540" t="str">
            <v>Copeira</v>
          </cell>
          <cell r="E2540" t="str">
            <v>h</v>
          </cell>
          <cell r="F2540">
            <v>7920</v>
          </cell>
          <cell r="G2540">
            <v>6.41</v>
          </cell>
          <cell r="H2540">
            <v>50767.199999999997</v>
          </cell>
          <cell r="I2540">
            <v>6.41</v>
          </cell>
          <cell r="J2540">
            <v>50767.199999999997</v>
          </cell>
          <cell r="K2540">
            <v>0</v>
          </cell>
          <cell r="L2540" t="str">
            <v xml:space="preserve">   </v>
          </cell>
          <cell r="M2540">
            <v>1</v>
          </cell>
          <cell r="N2540">
            <v>0</v>
          </cell>
          <cell r="O2540">
            <v>0</v>
          </cell>
          <cell r="P2540" t="str">
            <v xml:space="preserve">   </v>
          </cell>
          <cell r="R2540" t="str">
            <v>Comp004</v>
          </cell>
        </row>
        <row r="2541">
          <cell r="A2541">
            <v>19</v>
          </cell>
          <cell r="B2541" t="str">
            <v>P</v>
          </cell>
          <cell r="C2541" t="str">
            <v>1.1.1.1.15</v>
          </cell>
          <cell r="D2541" t="str">
            <v>Encarregado de Obra</v>
          </cell>
          <cell r="E2541" t="str">
            <v>h</v>
          </cell>
          <cell r="F2541">
            <v>10560</v>
          </cell>
          <cell r="G2541">
            <v>10.35</v>
          </cell>
          <cell r="H2541">
            <v>109296</v>
          </cell>
          <cell r="I2541">
            <v>10.35</v>
          </cell>
          <cell r="J2541">
            <v>109296</v>
          </cell>
          <cell r="K2541">
            <v>0</v>
          </cell>
          <cell r="L2541" t="str">
            <v xml:space="preserve">   </v>
          </cell>
          <cell r="M2541">
            <v>1</v>
          </cell>
          <cell r="N2541">
            <v>0</v>
          </cell>
          <cell r="O2541">
            <v>0</v>
          </cell>
          <cell r="P2541" t="str">
            <v xml:space="preserve">   </v>
          </cell>
          <cell r="R2541" t="str">
            <v>Comp005</v>
          </cell>
        </row>
        <row r="2542">
          <cell r="A2542">
            <v>1971</v>
          </cell>
          <cell r="B2542" t="str">
            <v>P</v>
          </cell>
          <cell r="C2542" t="str">
            <v>2.1.1.15</v>
          </cell>
          <cell r="D2542" t="str">
            <v>Encarregado de Obra</v>
          </cell>
          <cell r="E2542" t="str">
            <v>h</v>
          </cell>
          <cell r="F2542">
            <v>15840</v>
          </cell>
          <cell r="G2542">
            <v>10.35</v>
          </cell>
          <cell r="H2542">
            <v>163944</v>
          </cell>
          <cell r="I2542">
            <v>10.35</v>
          </cell>
          <cell r="J2542">
            <v>163944</v>
          </cell>
          <cell r="K2542">
            <v>0</v>
          </cell>
          <cell r="L2542" t="str">
            <v xml:space="preserve">   </v>
          </cell>
          <cell r="M2542">
            <v>1</v>
          </cell>
          <cell r="N2542">
            <v>0</v>
          </cell>
          <cell r="O2542">
            <v>0</v>
          </cell>
          <cell r="P2542" t="str">
            <v xml:space="preserve">   </v>
          </cell>
          <cell r="R2542" t="str">
            <v>Comp005</v>
          </cell>
        </row>
        <row r="2543">
          <cell r="A2543">
            <v>29</v>
          </cell>
          <cell r="B2543" t="str">
            <v>P</v>
          </cell>
          <cell r="C2543" t="str">
            <v>1.1.1.2.9</v>
          </cell>
          <cell r="D2543" t="str">
            <v>Encarregado de Pessoal</v>
          </cell>
          <cell r="E2543" t="str">
            <v>h</v>
          </cell>
          <cell r="F2543">
            <v>5280</v>
          </cell>
          <cell r="G2543">
            <v>10.35</v>
          </cell>
          <cell r="H2543">
            <v>54648</v>
          </cell>
          <cell r="I2543">
            <v>10.35</v>
          </cell>
          <cell r="J2543">
            <v>54648</v>
          </cell>
          <cell r="K2543">
            <v>0</v>
          </cell>
          <cell r="L2543" t="str">
            <v xml:space="preserve">   </v>
          </cell>
          <cell r="M2543">
            <v>1</v>
          </cell>
          <cell r="N2543">
            <v>0</v>
          </cell>
          <cell r="O2543">
            <v>0</v>
          </cell>
          <cell r="P2543" t="str">
            <v xml:space="preserve">   </v>
          </cell>
          <cell r="R2543" t="str">
            <v>Comp006</v>
          </cell>
        </row>
        <row r="2544">
          <cell r="A2544">
            <v>1981</v>
          </cell>
          <cell r="B2544" t="str">
            <v>P</v>
          </cell>
          <cell r="C2544" t="str">
            <v>2.1.1.2.9</v>
          </cell>
          <cell r="D2544" t="str">
            <v>Encarregado de Pessoal</v>
          </cell>
          <cell r="E2544" t="str">
            <v>h</v>
          </cell>
          <cell r="F2544">
            <v>15840</v>
          </cell>
          <cell r="G2544">
            <v>10.35</v>
          </cell>
          <cell r="H2544">
            <v>163944</v>
          </cell>
          <cell r="I2544">
            <v>10.35</v>
          </cell>
          <cell r="J2544">
            <v>163944</v>
          </cell>
          <cell r="K2544">
            <v>0</v>
          </cell>
          <cell r="L2544" t="str">
            <v xml:space="preserve">   </v>
          </cell>
          <cell r="M2544">
            <v>1</v>
          </cell>
          <cell r="N2544">
            <v>0</v>
          </cell>
          <cell r="O2544">
            <v>0</v>
          </cell>
          <cell r="P2544" t="str">
            <v xml:space="preserve">   </v>
          </cell>
          <cell r="R2544" t="str">
            <v>Comp006</v>
          </cell>
        </row>
        <row r="2545">
          <cell r="A2545">
            <v>5</v>
          </cell>
          <cell r="B2545" t="str">
            <v>P</v>
          </cell>
          <cell r="C2545" t="str">
            <v>1.1.1.1.1</v>
          </cell>
          <cell r="D2545" t="str">
            <v>Engenheiro Chefe de Obra</v>
          </cell>
          <cell r="E2545" t="str">
            <v>h</v>
          </cell>
          <cell r="F2545">
            <v>2640</v>
          </cell>
          <cell r="G2545">
            <v>100.18</v>
          </cell>
          <cell r="H2545">
            <v>264475.2</v>
          </cell>
          <cell r="I2545">
            <v>100.18</v>
          </cell>
          <cell r="J2545">
            <v>264475.2</v>
          </cell>
          <cell r="K2545">
            <v>0</v>
          </cell>
          <cell r="L2545" t="str">
            <v xml:space="preserve">   </v>
          </cell>
          <cell r="M2545">
            <v>1</v>
          </cell>
          <cell r="N2545">
            <v>0</v>
          </cell>
          <cell r="O2545">
            <v>0</v>
          </cell>
          <cell r="P2545" t="str">
            <v xml:space="preserve">   </v>
          </cell>
          <cell r="R2545" t="str">
            <v>Comp007</v>
          </cell>
        </row>
        <row r="2546">
          <cell r="A2546">
            <v>1957</v>
          </cell>
          <cell r="B2546" t="str">
            <v>P</v>
          </cell>
          <cell r="C2546" t="str">
            <v>2.1.1.1</v>
          </cell>
          <cell r="D2546" t="str">
            <v>Engenheiro Chefe de Obra</v>
          </cell>
          <cell r="E2546" t="str">
            <v>h</v>
          </cell>
          <cell r="F2546">
            <v>3960</v>
          </cell>
          <cell r="G2546">
            <v>100.18</v>
          </cell>
          <cell r="H2546">
            <v>396712.8</v>
          </cell>
          <cell r="I2546">
            <v>100.18</v>
          </cell>
          <cell r="J2546">
            <v>396712.8</v>
          </cell>
          <cell r="K2546">
            <v>0</v>
          </cell>
          <cell r="L2546" t="str">
            <v xml:space="preserve">   </v>
          </cell>
          <cell r="M2546">
            <v>1</v>
          </cell>
          <cell r="N2546">
            <v>0</v>
          </cell>
          <cell r="O2546">
            <v>0</v>
          </cell>
          <cell r="P2546" t="str">
            <v xml:space="preserve">   </v>
          </cell>
          <cell r="R2546" t="str">
            <v>Comp007</v>
          </cell>
        </row>
        <row r="2547">
          <cell r="A2547">
            <v>8</v>
          </cell>
          <cell r="B2547" t="str">
            <v>P</v>
          </cell>
          <cell r="C2547" t="str">
            <v>1.1.1.1.4</v>
          </cell>
          <cell r="D2547" t="str">
            <v>Engenheiro de Obra</v>
          </cell>
          <cell r="E2547" t="str">
            <v>h</v>
          </cell>
          <cell r="F2547">
            <v>2640</v>
          </cell>
          <cell r="G2547">
            <v>51.25</v>
          </cell>
          <cell r="H2547">
            <v>135300</v>
          </cell>
          <cell r="I2547">
            <v>51.25</v>
          </cell>
          <cell r="J2547">
            <v>135300</v>
          </cell>
          <cell r="K2547">
            <v>0</v>
          </cell>
          <cell r="L2547" t="str">
            <v xml:space="preserve">   </v>
          </cell>
          <cell r="M2547">
            <v>1</v>
          </cell>
          <cell r="N2547">
            <v>0</v>
          </cell>
          <cell r="O2547">
            <v>0</v>
          </cell>
          <cell r="P2547" t="str">
            <v xml:space="preserve">   </v>
          </cell>
          <cell r="R2547" t="str">
            <v>Comp008</v>
          </cell>
        </row>
        <row r="2548">
          <cell r="A2548">
            <v>1960</v>
          </cell>
          <cell r="B2548" t="str">
            <v>P</v>
          </cell>
          <cell r="C2548" t="str">
            <v>2.1.1.4</v>
          </cell>
          <cell r="D2548" t="str">
            <v>Engenheiro de Obra</v>
          </cell>
          <cell r="E2548" t="str">
            <v>h</v>
          </cell>
          <cell r="F2548">
            <v>7920</v>
          </cell>
          <cell r="G2548">
            <v>51.25</v>
          </cell>
          <cell r="H2548">
            <v>405900</v>
          </cell>
          <cell r="I2548">
            <v>51.25</v>
          </cell>
          <cell r="J2548">
            <v>405900</v>
          </cell>
          <cell r="K2548">
            <v>0</v>
          </cell>
          <cell r="L2548" t="str">
            <v xml:space="preserve">   </v>
          </cell>
          <cell r="M2548">
            <v>1</v>
          </cell>
          <cell r="N2548">
            <v>0</v>
          </cell>
          <cell r="O2548">
            <v>0</v>
          </cell>
          <cell r="P2548" t="str">
            <v xml:space="preserve">   </v>
          </cell>
          <cell r="R2548" t="str">
            <v>Comp008</v>
          </cell>
        </row>
        <row r="2549">
          <cell r="A2549">
            <v>6</v>
          </cell>
          <cell r="B2549" t="str">
            <v>P</v>
          </cell>
          <cell r="C2549" t="str">
            <v>1.1.1.1.2</v>
          </cell>
          <cell r="D2549" t="str">
            <v>Engenheiro de Produção Civil</v>
          </cell>
          <cell r="E2549" t="str">
            <v>h</v>
          </cell>
          <cell r="F2549">
            <v>2640</v>
          </cell>
          <cell r="G2549">
            <v>72.31</v>
          </cell>
          <cell r="H2549">
            <v>190898.4</v>
          </cell>
          <cell r="I2549">
            <v>72.31</v>
          </cell>
          <cell r="J2549">
            <v>190898.4</v>
          </cell>
          <cell r="K2549">
            <v>0</v>
          </cell>
          <cell r="L2549" t="str">
            <v xml:space="preserve">   </v>
          </cell>
          <cell r="M2549">
            <v>1</v>
          </cell>
          <cell r="N2549">
            <v>0</v>
          </cell>
          <cell r="O2549">
            <v>0</v>
          </cell>
          <cell r="P2549" t="str">
            <v xml:space="preserve">   </v>
          </cell>
          <cell r="R2549" t="str">
            <v>Comp009</v>
          </cell>
        </row>
        <row r="2550">
          <cell r="A2550">
            <v>1958</v>
          </cell>
          <cell r="B2550" t="str">
            <v>P</v>
          </cell>
          <cell r="C2550" t="str">
            <v>2.1.1.2</v>
          </cell>
          <cell r="D2550" t="str">
            <v>Engenheiro de Produção Civil</v>
          </cell>
          <cell r="E2550" t="str">
            <v>h</v>
          </cell>
          <cell r="F2550">
            <v>3960</v>
          </cell>
          <cell r="G2550">
            <v>72.31</v>
          </cell>
          <cell r="H2550">
            <v>286347.59999999998</v>
          </cell>
          <cell r="I2550">
            <v>72.31</v>
          </cell>
          <cell r="J2550">
            <v>286347.59999999998</v>
          </cell>
          <cell r="K2550">
            <v>0</v>
          </cell>
          <cell r="L2550" t="str">
            <v xml:space="preserve">   </v>
          </cell>
          <cell r="M2550">
            <v>1</v>
          </cell>
          <cell r="N2550">
            <v>0</v>
          </cell>
          <cell r="O2550">
            <v>0</v>
          </cell>
          <cell r="P2550" t="str">
            <v xml:space="preserve">   </v>
          </cell>
          <cell r="R2550" t="str">
            <v>Comp009</v>
          </cell>
        </row>
        <row r="2551">
          <cell r="A2551">
            <v>7</v>
          </cell>
          <cell r="B2551" t="str">
            <v>P</v>
          </cell>
          <cell r="C2551" t="str">
            <v>1.1.1.1.3</v>
          </cell>
          <cell r="D2551" t="str">
            <v>Engenheiro de Produção de Rede</v>
          </cell>
          <cell r="E2551" t="str">
            <v>h</v>
          </cell>
          <cell r="F2551">
            <v>2640</v>
          </cell>
          <cell r="G2551">
            <v>72.31</v>
          </cell>
          <cell r="H2551">
            <v>190898.4</v>
          </cell>
          <cell r="I2551">
            <v>72.31</v>
          </cell>
          <cell r="J2551">
            <v>190898.4</v>
          </cell>
          <cell r="K2551">
            <v>0</v>
          </cell>
          <cell r="L2551" t="str">
            <v xml:space="preserve">   </v>
          </cell>
          <cell r="M2551">
            <v>1</v>
          </cell>
          <cell r="N2551">
            <v>0</v>
          </cell>
          <cell r="O2551">
            <v>0</v>
          </cell>
          <cell r="P2551" t="str">
            <v xml:space="preserve">   </v>
          </cell>
          <cell r="R2551" t="str">
            <v>Comp010</v>
          </cell>
        </row>
        <row r="2552">
          <cell r="A2552">
            <v>1959</v>
          </cell>
          <cell r="B2552" t="str">
            <v>P</v>
          </cell>
          <cell r="C2552" t="str">
            <v>2.1.1.3</v>
          </cell>
          <cell r="D2552" t="str">
            <v>Engenheiro de Produção de Rede</v>
          </cell>
          <cell r="E2552" t="str">
            <v>h</v>
          </cell>
          <cell r="F2552">
            <v>7920</v>
          </cell>
          <cell r="G2552">
            <v>72.31</v>
          </cell>
          <cell r="H2552">
            <v>572695.19999999995</v>
          </cell>
          <cell r="I2552">
            <v>72.31</v>
          </cell>
          <cell r="J2552">
            <v>572695.19999999995</v>
          </cell>
          <cell r="K2552">
            <v>0</v>
          </cell>
          <cell r="L2552" t="str">
            <v xml:space="preserve">   </v>
          </cell>
          <cell r="M2552">
            <v>1</v>
          </cell>
          <cell r="N2552">
            <v>0</v>
          </cell>
          <cell r="O2552">
            <v>0</v>
          </cell>
          <cell r="P2552" t="str">
            <v xml:space="preserve">   </v>
          </cell>
          <cell r="R2552" t="str">
            <v>Comp010</v>
          </cell>
        </row>
        <row r="2553">
          <cell r="A2553">
            <v>21</v>
          </cell>
          <cell r="B2553" t="str">
            <v>P</v>
          </cell>
          <cell r="C2553" t="str">
            <v>1.1.1.2.1</v>
          </cell>
          <cell r="D2553" t="str">
            <v>Gerente administrativo</v>
          </cell>
          <cell r="E2553" t="str">
            <v>h</v>
          </cell>
          <cell r="F2553">
            <v>2640</v>
          </cell>
          <cell r="G2553">
            <v>23.78</v>
          </cell>
          <cell r="H2553">
            <v>62779.199999999997</v>
          </cell>
          <cell r="I2553">
            <v>23.78</v>
          </cell>
          <cell r="J2553">
            <v>62779.199999999997</v>
          </cell>
          <cell r="K2553">
            <v>0</v>
          </cell>
          <cell r="L2553" t="str">
            <v xml:space="preserve">   </v>
          </cell>
          <cell r="M2553">
            <v>1</v>
          </cell>
          <cell r="N2553">
            <v>0</v>
          </cell>
          <cell r="O2553">
            <v>0</v>
          </cell>
          <cell r="P2553" t="str">
            <v xml:space="preserve">   </v>
          </cell>
          <cell r="R2553" t="str">
            <v>Comp011</v>
          </cell>
        </row>
        <row r="2554">
          <cell r="A2554">
            <v>1973</v>
          </cell>
          <cell r="B2554" t="str">
            <v>P</v>
          </cell>
          <cell r="C2554" t="str">
            <v>2.1.1.2.1</v>
          </cell>
          <cell r="D2554" t="str">
            <v>Gerente administrativo</v>
          </cell>
          <cell r="E2554" t="str">
            <v>h</v>
          </cell>
          <cell r="F2554">
            <v>7920</v>
          </cell>
          <cell r="G2554">
            <v>23.78</v>
          </cell>
          <cell r="H2554">
            <v>188337.6</v>
          </cell>
          <cell r="I2554">
            <v>23.78</v>
          </cell>
          <cell r="J2554">
            <v>188337.6</v>
          </cell>
          <cell r="K2554">
            <v>0</v>
          </cell>
          <cell r="L2554" t="str">
            <v xml:space="preserve">   </v>
          </cell>
          <cell r="M2554">
            <v>1</v>
          </cell>
          <cell r="N2554">
            <v>0</v>
          </cell>
          <cell r="O2554">
            <v>0</v>
          </cell>
          <cell r="P2554" t="str">
            <v xml:space="preserve">   </v>
          </cell>
          <cell r="R2554" t="str">
            <v>Comp011</v>
          </cell>
        </row>
        <row r="2555">
          <cell r="A2555">
            <v>18</v>
          </cell>
          <cell r="B2555" t="str">
            <v>P</v>
          </cell>
          <cell r="C2555" t="str">
            <v>1.1.1.1.14</v>
          </cell>
          <cell r="D2555" t="str">
            <v>Laboratorista</v>
          </cell>
          <cell r="E2555" t="str">
            <v>h</v>
          </cell>
          <cell r="F2555">
            <v>2640</v>
          </cell>
          <cell r="G2555">
            <v>23.78</v>
          </cell>
          <cell r="H2555">
            <v>62779.199999999997</v>
          </cell>
          <cell r="I2555">
            <v>23.78</v>
          </cell>
          <cell r="J2555">
            <v>62779.199999999997</v>
          </cell>
          <cell r="K2555">
            <v>0</v>
          </cell>
          <cell r="L2555" t="str">
            <v xml:space="preserve">   </v>
          </cell>
          <cell r="M2555">
            <v>1</v>
          </cell>
          <cell r="N2555">
            <v>0</v>
          </cell>
          <cell r="O2555">
            <v>0</v>
          </cell>
          <cell r="P2555" t="str">
            <v xml:space="preserve">   </v>
          </cell>
          <cell r="R2555" t="str">
            <v>Comp012</v>
          </cell>
        </row>
        <row r="2556">
          <cell r="A2556">
            <v>1970</v>
          </cell>
          <cell r="B2556" t="str">
            <v>P</v>
          </cell>
          <cell r="C2556" t="str">
            <v>2.1.1.14</v>
          </cell>
          <cell r="D2556" t="str">
            <v>Laboratorista</v>
          </cell>
          <cell r="E2556" t="str">
            <v>h</v>
          </cell>
          <cell r="F2556">
            <v>7920</v>
          </cell>
          <cell r="G2556">
            <v>23.78</v>
          </cell>
          <cell r="H2556">
            <v>188337.6</v>
          </cell>
          <cell r="I2556">
            <v>23.78</v>
          </cell>
          <cell r="J2556">
            <v>188337.6</v>
          </cell>
          <cell r="K2556">
            <v>0</v>
          </cell>
          <cell r="L2556" t="str">
            <v xml:space="preserve">   </v>
          </cell>
          <cell r="M2556">
            <v>1</v>
          </cell>
          <cell r="N2556">
            <v>0</v>
          </cell>
          <cell r="O2556">
            <v>0</v>
          </cell>
          <cell r="P2556" t="str">
            <v xml:space="preserve">   </v>
          </cell>
          <cell r="R2556" t="str">
            <v>Comp012</v>
          </cell>
        </row>
        <row r="2557">
          <cell r="A2557">
            <v>13</v>
          </cell>
          <cell r="B2557" t="str">
            <v>P</v>
          </cell>
          <cell r="C2557" t="str">
            <v>1.1.1.1.9</v>
          </cell>
          <cell r="D2557" t="str">
            <v>Mestre de Obras - Civil</v>
          </cell>
          <cell r="E2557" t="str">
            <v>h</v>
          </cell>
          <cell r="F2557">
            <v>2640</v>
          </cell>
          <cell r="G2557">
            <v>13.46</v>
          </cell>
          <cell r="H2557">
            <v>35534.400000000001</v>
          </cell>
          <cell r="I2557">
            <v>13.46</v>
          </cell>
          <cell r="J2557">
            <v>35534.400000000001</v>
          </cell>
          <cell r="K2557">
            <v>0</v>
          </cell>
          <cell r="L2557" t="str">
            <v xml:space="preserve">   </v>
          </cell>
          <cell r="M2557">
            <v>1</v>
          </cell>
          <cell r="N2557">
            <v>0</v>
          </cell>
          <cell r="O2557">
            <v>0</v>
          </cell>
          <cell r="P2557" t="str">
            <v xml:space="preserve">   </v>
          </cell>
          <cell r="R2557" t="str">
            <v>Comp013</v>
          </cell>
        </row>
        <row r="2558">
          <cell r="A2558">
            <v>1965</v>
          </cell>
          <cell r="B2558" t="str">
            <v>P</v>
          </cell>
          <cell r="C2558" t="str">
            <v>2.1.1.9</v>
          </cell>
          <cell r="D2558" t="str">
            <v>Mestre de Obras - Civil</v>
          </cell>
          <cell r="E2558" t="str">
            <v>h</v>
          </cell>
          <cell r="F2558">
            <v>3960</v>
          </cell>
          <cell r="G2558">
            <v>13.46</v>
          </cell>
          <cell r="H2558">
            <v>53301.599999999999</v>
          </cell>
          <cell r="I2558">
            <v>13.46</v>
          </cell>
          <cell r="J2558">
            <v>53301.599999999999</v>
          </cell>
          <cell r="K2558">
            <v>0</v>
          </cell>
          <cell r="L2558" t="str">
            <v xml:space="preserve">   </v>
          </cell>
          <cell r="M2558">
            <v>1</v>
          </cell>
          <cell r="N2558">
            <v>0</v>
          </cell>
          <cell r="O2558">
            <v>0</v>
          </cell>
          <cell r="P2558" t="str">
            <v xml:space="preserve">   </v>
          </cell>
          <cell r="R2558" t="str">
            <v>Comp013</v>
          </cell>
        </row>
        <row r="2559">
          <cell r="A2559">
            <v>16</v>
          </cell>
          <cell r="B2559" t="str">
            <v>P</v>
          </cell>
          <cell r="C2559" t="str">
            <v>1.1.1.1.12</v>
          </cell>
          <cell r="D2559" t="str">
            <v>Mestre de Obras - Elétrica</v>
          </cell>
          <cell r="E2559" t="str">
            <v>h</v>
          </cell>
          <cell r="F2559">
            <v>2200</v>
          </cell>
          <cell r="G2559">
            <v>13.46</v>
          </cell>
          <cell r="H2559">
            <v>29612</v>
          </cell>
          <cell r="I2559">
            <v>13.46</v>
          </cell>
          <cell r="J2559">
            <v>29612</v>
          </cell>
          <cell r="K2559">
            <v>0</v>
          </cell>
          <cell r="L2559" t="str">
            <v xml:space="preserve">   </v>
          </cell>
          <cell r="M2559">
            <v>1</v>
          </cell>
          <cell r="N2559">
            <v>0</v>
          </cell>
          <cell r="O2559">
            <v>0</v>
          </cell>
          <cell r="P2559" t="str">
            <v xml:space="preserve">   </v>
          </cell>
          <cell r="R2559" t="str">
            <v>Comp014</v>
          </cell>
        </row>
        <row r="2560">
          <cell r="A2560">
            <v>1968</v>
          </cell>
          <cell r="B2560" t="str">
            <v>P</v>
          </cell>
          <cell r="C2560" t="str">
            <v>2.1.1.12</v>
          </cell>
          <cell r="D2560" t="str">
            <v>Mestre de Obras - Elétrica</v>
          </cell>
          <cell r="E2560" t="str">
            <v>h</v>
          </cell>
          <cell r="F2560">
            <v>3960</v>
          </cell>
          <cell r="G2560">
            <v>13.46</v>
          </cell>
          <cell r="H2560">
            <v>53301.599999999999</v>
          </cell>
          <cell r="I2560">
            <v>13.46</v>
          </cell>
          <cell r="J2560">
            <v>53301.599999999999</v>
          </cell>
          <cell r="K2560">
            <v>0</v>
          </cell>
          <cell r="L2560" t="str">
            <v xml:space="preserve">   </v>
          </cell>
          <cell r="M2560">
            <v>1</v>
          </cell>
          <cell r="N2560">
            <v>0</v>
          </cell>
          <cell r="O2560">
            <v>0</v>
          </cell>
          <cell r="P2560" t="str">
            <v xml:space="preserve">   </v>
          </cell>
          <cell r="R2560" t="str">
            <v>Comp014</v>
          </cell>
        </row>
        <row r="2561">
          <cell r="A2561">
            <v>15</v>
          </cell>
          <cell r="B2561" t="str">
            <v>P</v>
          </cell>
          <cell r="C2561" t="str">
            <v>1.1.1.1.11</v>
          </cell>
          <cell r="D2561" t="str">
            <v>Mestre de Obras - Montagem</v>
          </cell>
          <cell r="E2561" t="str">
            <v>h</v>
          </cell>
          <cell r="F2561">
            <v>2200</v>
          </cell>
          <cell r="G2561">
            <v>13.46</v>
          </cell>
          <cell r="H2561">
            <v>29612</v>
          </cell>
          <cell r="I2561">
            <v>13.46</v>
          </cell>
          <cell r="J2561">
            <v>29612</v>
          </cell>
          <cell r="K2561">
            <v>0</v>
          </cell>
          <cell r="L2561" t="str">
            <v xml:space="preserve">   </v>
          </cell>
          <cell r="M2561">
            <v>1</v>
          </cell>
          <cell r="N2561">
            <v>0</v>
          </cell>
          <cell r="O2561">
            <v>0</v>
          </cell>
          <cell r="P2561" t="str">
            <v xml:space="preserve">   </v>
          </cell>
          <cell r="R2561" t="str">
            <v>Comp015</v>
          </cell>
        </row>
        <row r="2562">
          <cell r="A2562">
            <v>1967</v>
          </cell>
          <cell r="B2562" t="str">
            <v>P</v>
          </cell>
          <cell r="C2562" t="str">
            <v>2.1.1.11</v>
          </cell>
          <cell r="D2562" t="str">
            <v>Mestre de Obras - Montagem</v>
          </cell>
          <cell r="E2562" t="str">
            <v>h</v>
          </cell>
          <cell r="F2562">
            <v>3960</v>
          </cell>
          <cell r="G2562">
            <v>13.46</v>
          </cell>
          <cell r="H2562">
            <v>53301.599999999999</v>
          </cell>
          <cell r="I2562">
            <v>13.46</v>
          </cell>
          <cell r="J2562">
            <v>53301.599999999999</v>
          </cell>
          <cell r="K2562">
            <v>0</v>
          </cell>
          <cell r="L2562" t="str">
            <v xml:space="preserve">   </v>
          </cell>
          <cell r="M2562">
            <v>1</v>
          </cell>
          <cell r="N2562">
            <v>0</v>
          </cell>
          <cell r="O2562">
            <v>0</v>
          </cell>
          <cell r="P2562" t="str">
            <v xml:space="preserve">   </v>
          </cell>
          <cell r="R2562" t="str">
            <v>Comp015</v>
          </cell>
        </row>
        <row r="2563">
          <cell r="A2563">
            <v>14</v>
          </cell>
          <cell r="B2563" t="str">
            <v>P</v>
          </cell>
          <cell r="C2563" t="str">
            <v>1.1.1.1.10</v>
          </cell>
          <cell r="D2563" t="str">
            <v>Mestre de Obras - Rede</v>
          </cell>
          <cell r="E2563" t="str">
            <v>h</v>
          </cell>
          <cell r="F2563">
            <v>2640</v>
          </cell>
          <cell r="G2563">
            <v>13.46</v>
          </cell>
          <cell r="H2563">
            <v>35534.400000000001</v>
          </cell>
          <cell r="I2563">
            <v>13.46</v>
          </cell>
          <cell r="J2563">
            <v>35534.400000000001</v>
          </cell>
          <cell r="K2563">
            <v>0</v>
          </cell>
          <cell r="L2563" t="str">
            <v xml:space="preserve">   </v>
          </cell>
          <cell r="M2563">
            <v>1</v>
          </cell>
          <cell r="N2563">
            <v>0</v>
          </cell>
          <cell r="O2563">
            <v>0</v>
          </cell>
          <cell r="P2563" t="str">
            <v xml:space="preserve">   </v>
          </cell>
          <cell r="R2563" t="str">
            <v>Comp016</v>
          </cell>
        </row>
        <row r="2564">
          <cell r="A2564">
            <v>1966</v>
          </cell>
          <cell r="B2564" t="str">
            <v>P</v>
          </cell>
          <cell r="C2564" t="str">
            <v>2.1.1.10</v>
          </cell>
          <cell r="D2564" t="str">
            <v>Mestre de Obras - Rede</v>
          </cell>
          <cell r="E2564" t="str">
            <v>h</v>
          </cell>
          <cell r="F2564">
            <v>7920</v>
          </cell>
          <cell r="G2564">
            <v>13.46</v>
          </cell>
          <cell r="H2564">
            <v>106603.2</v>
          </cell>
          <cell r="I2564">
            <v>13.46</v>
          </cell>
          <cell r="J2564">
            <v>106603.2</v>
          </cell>
          <cell r="K2564">
            <v>0</v>
          </cell>
          <cell r="L2564" t="str">
            <v xml:space="preserve">   </v>
          </cell>
          <cell r="M2564">
            <v>1</v>
          </cell>
          <cell r="N2564">
            <v>0</v>
          </cell>
          <cell r="O2564">
            <v>0</v>
          </cell>
          <cell r="P2564" t="str">
            <v xml:space="preserve">   </v>
          </cell>
          <cell r="R2564" t="str">
            <v>Comp016</v>
          </cell>
        </row>
        <row r="2565">
          <cell r="A2565">
            <v>30</v>
          </cell>
          <cell r="B2565" t="str">
            <v>P</v>
          </cell>
          <cell r="C2565" t="str">
            <v>1.1.1.2.10</v>
          </cell>
          <cell r="D2565" t="str">
            <v>Secretária</v>
          </cell>
          <cell r="E2565" t="str">
            <v>h</v>
          </cell>
          <cell r="F2565">
            <v>2640</v>
          </cell>
          <cell r="G2565">
            <v>7.02</v>
          </cell>
          <cell r="H2565">
            <v>18532.8</v>
          </cell>
          <cell r="I2565">
            <v>7.02</v>
          </cell>
          <cell r="J2565">
            <v>18532.8</v>
          </cell>
          <cell r="K2565">
            <v>0</v>
          </cell>
          <cell r="L2565" t="str">
            <v xml:space="preserve">   </v>
          </cell>
          <cell r="M2565">
            <v>1</v>
          </cell>
          <cell r="N2565">
            <v>0</v>
          </cell>
          <cell r="O2565">
            <v>0</v>
          </cell>
          <cell r="P2565" t="str">
            <v xml:space="preserve">   </v>
          </cell>
          <cell r="R2565" t="str">
            <v>Comp017</v>
          </cell>
        </row>
        <row r="2566">
          <cell r="A2566">
            <v>1982</v>
          </cell>
          <cell r="B2566" t="str">
            <v>P</v>
          </cell>
          <cell r="C2566" t="str">
            <v>2.1.1.2.10</v>
          </cell>
          <cell r="D2566" t="str">
            <v>Secretária</v>
          </cell>
          <cell r="E2566" t="str">
            <v>h</v>
          </cell>
          <cell r="F2566">
            <v>7920</v>
          </cell>
          <cell r="G2566">
            <v>7.02</v>
          </cell>
          <cell r="H2566">
            <v>55598.400000000001</v>
          </cell>
          <cell r="I2566">
            <v>7.02</v>
          </cell>
          <cell r="J2566">
            <v>55598.400000000001</v>
          </cell>
          <cell r="K2566">
            <v>0</v>
          </cell>
          <cell r="L2566" t="str">
            <v xml:space="preserve">   </v>
          </cell>
          <cell r="M2566">
            <v>1</v>
          </cell>
          <cell r="N2566">
            <v>0</v>
          </cell>
          <cell r="O2566">
            <v>0</v>
          </cell>
          <cell r="P2566" t="str">
            <v xml:space="preserve">   </v>
          </cell>
          <cell r="R2566" t="str">
            <v>Comp017</v>
          </cell>
        </row>
        <row r="2567">
          <cell r="A2567">
            <v>12</v>
          </cell>
          <cell r="B2567" t="str">
            <v>P</v>
          </cell>
          <cell r="C2567" t="str">
            <v>1.1.1.1.8</v>
          </cell>
          <cell r="D2567" t="str">
            <v>Técnico de Campo - Auxiliar de Engenharia</v>
          </cell>
          <cell r="E2567" t="str">
            <v>h</v>
          </cell>
          <cell r="F2567">
            <v>5280</v>
          </cell>
          <cell r="G2567">
            <v>23.78</v>
          </cell>
          <cell r="H2567">
            <v>125558.39999999999</v>
          </cell>
          <cell r="I2567">
            <v>23.78</v>
          </cell>
          <cell r="J2567">
            <v>125558.39999999999</v>
          </cell>
          <cell r="K2567">
            <v>0</v>
          </cell>
          <cell r="L2567" t="str">
            <v xml:space="preserve">   </v>
          </cell>
          <cell r="M2567">
            <v>1</v>
          </cell>
          <cell r="N2567">
            <v>0</v>
          </cell>
          <cell r="O2567">
            <v>0</v>
          </cell>
          <cell r="P2567" t="str">
            <v xml:space="preserve">   </v>
          </cell>
          <cell r="R2567" t="str">
            <v>Comp018</v>
          </cell>
        </row>
        <row r="2568">
          <cell r="A2568">
            <v>1964</v>
          </cell>
          <cell r="B2568" t="str">
            <v>P</v>
          </cell>
          <cell r="C2568" t="str">
            <v>2.1.1.8</v>
          </cell>
          <cell r="D2568" t="str">
            <v>Técnico de Campo - Auxiliar de Engenharia</v>
          </cell>
          <cell r="E2568" t="str">
            <v>h</v>
          </cell>
          <cell r="F2568">
            <v>15840</v>
          </cell>
          <cell r="G2568">
            <v>23.78</v>
          </cell>
          <cell r="H2568">
            <v>376675.2</v>
          </cell>
          <cell r="I2568">
            <v>23.78</v>
          </cell>
          <cell r="J2568">
            <v>376675.2</v>
          </cell>
          <cell r="K2568">
            <v>0</v>
          </cell>
          <cell r="L2568" t="str">
            <v xml:space="preserve">   </v>
          </cell>
          <cell r="M2568">
            <v>1</v>
          </cell>
          <cell r="N2568">
            <v>0</v>
          </cell>
          <cell r="O2568">
            <v>0</v>
          </cell>
          <cell r="P2568" t="str">
            <v xml:space="preserve">   </v>
          </cell>
          <cell r="R2568" t="str">
            <v>Comp018</v>
          </cell>
        </row>
        <row r="2569">
          <cell r="A2569">
            <v>10</v>
          </cell>
          <cell r="B2569" t="str">
            <v>P</v>
          </cell>
          <cell r="C2569" t="str">
            <v>1.1.1.1.6</v>
          </cell>
          <cell r="D2569" t="str">
            <v>Técnico de Compras</v>
          </cell>
          <cell r="E2569" t="str">
            <v>h</v>
          </cell>
          <cell r="F2569">
            <v>2640</v>
          </cell>
          <cell r="G2569">
            <v>23.78</v>
          </cell>
          <cell r="H2569">
            <v>62779.199999999997</v>
          </cell>
          <cell r="I2569">
            <v>23.78</v>
          </cell>
          <cell r="J2569">
            <v>62779.199999999997</v>
          </cell>
          <cell r="K2569">
            <v>0</v>
          </cell>
          <cell r="L2569" t="str">
            <v xml:space="preserve">   </v>
          </cell>
          <cell r="M2569">
            <v>1</v>
          </cell>
          <cell r="N2569">
            <v>0</v>
          </cell>
          <cell r="O2569">
            <v>0</v>
          </cell>
          <cell r="P2569" t="str">
            <v xml:space="preserve">   </v>
          </cell>
          <cell r="R2569" t="str">
            <v>Comp019</v>
          </cell>
        </row>
        <row r="2570">
          <cell r="A2570">
            <v>1962</v>
          </cell>
          <cell r="B2570" t="str">
            <v>P</v>
          </cell>
          <cell r="C2570" t="str">
            <v>2.1.1.6</v>
          </cell>
          <cell r="D2570" t="str">
            <v>Técnico de Compras</v>
          </cell>
          <cell r="E2570" t="str">
            <v>h</v>
          </cell>
          <cell r="F2570">
            <v>3960</v>
          </cell>
          <cell r="G2570">
            <v>23.78</v>
          </cell>
          <cell r="H2570">
            <v>94168.8</v>
          </cell>
          <cell r="I2570">
            <v>23.78</v>
          </cell>
          <cell r="J2570">
            <v>94168.8</v>
          </cell>
          <cell r="K2570">
            <v>0</v>
          </cell>
          <cell r="L2570" t="str">
            <v xml:space="preserve">   </v>
          </cell>
          <cell r="M2570">
            <v>1</v>
          </cell>
          <cell r="N2570">
            <v>0</v>
          </cell>
          <cell r="O2570">
            <v>0</v>
          </cell>
          <cell r="P2570" t="str">
            <v xml:space="preserve">   </v>
          </cell>
          <cell r="R2570" t="str">
            <v>Comp019</v>
          </cell>
        </row>
        <row r="2571">
          <cell r="A2571">
            <v>11</v>
          </cell>
          <cell r="B2571" t="str">
            <v>P</v>
          </cell>
          <cell r="C2571" t="str">
            <v>1.1.1.1.7</v>
          </cell>
          <cell r="D2571" t="str">
            <v>Técnico de Medição - Auxiliar de Engenharia</v>
          </cell>
          <cell r="E2571" t="str">
            <v>h</v>
          </cell>
          <cell r="F2571">
            <v>2640</v>
          </cell>
          <cell r="G2571">
            <v>23.78</v>
          </cell>
          <cell r="H2571">
            <v>62779.199999999997</v>
          </cell>
          <cell r="I2571">
            <v>23.78</v>
          </cell>
          <cell r="J2571">
            <v>62779.199999999997</v>
          </cell>
          <cell r="K2571">
            <v>0</v>
          </cell>
          <cell r="L2571" t="str">
            <v xml:space="preserve">   </v>
          </cell>
          <cell r="M2571">
            <v>1</v>
          </cell>
          <cell r="N2571">
            <v>0</v>
          </cell>
          <cell r="O2571">
            <v>0</v>
          </cell>
          <cell r="P2571" t="str">
            <v xml:space="preserve">   </v>
          </cell>
          <cell r="R2571" t="str">
            <v>Comp020</v>
          </cell>
        </row>
        <row r="2572">
          <cell r="A2572">
            <v>1963</v>
          </cell>
          <cell r="B2572" t="str">
            <v>P</v>
          </cell>
          <cell r="C2572" t="str">
            <v>2.1.1.7</v>
          </cell>
          <cell r="D2572" t="str">
            <v>Técnico de Medição - Auxiliar de Engenharia</v>
          </cell>
          <cell r="E2572" t="str">
            <v>h</v>
          </cell>
          <cell r="F2572">
            <v>3960</v>
          </cell>
          <cell r="G2572">
            <v>23.78</v>
          </cell>
          <cell r="H2572">
            <v>94168.8</v>
          </cell>
          <cell r="I2572">
            <v>23.78</v>
          </cell>
          <cell r="J2572">
            <v>94168.8</v>
          </cell>
          <cell r="K2572">
            <v>0</v>
          </cell>
          <cell r="L2572" t="str">
            <v xml:space="preserve">   </v>
          </cell>
          <cell r="M2572">
            <v>1</v>
          </cell>
          <cell r="N2572">
            <v>0</v>
          </cell>
          <cell r="O2572">
            <v>0</v>
          </cell>
          <cell r="P2572" t="str">
            <v xml:space="preserve">   </v>
          </cell>
          <cell r="R2572" t="str">
            <v>Comp020</v>
          </cell>
        </row>
        <row r="2573">
          <cell r="A2573">
            <v>9</v>
          </cell>
          <cell r="B2573" t="str">
            <v>P</v>
          </cell>
          <cell r="C2573" t="str">
            <v>1.1.1.1.5</v>
          </cell>
          <cell r="D2573" t="str">
            <v>Técnico de Planejamento</v>
          </cell>
          <cell r="E2573" t="str">
            <v>h</v>
          </cell>
          <cell r="F2573">
            <v>2640</v>
          </cell>
          <cell r="G2573">
            <v>23.78</v>
          </cell>
          <cell r="H2573">
            <v>62779.199999999997</v>
          </cell>
          <cell r="I2573">
            <v>23.78</v>
          </cell>
          <cell r="J2573">
            <v>62779.199999999997</v>
          </cell>
          <cell r="K2573">
            <v>0</v>
          </cell>
          <cell r="L2573" t="str">
            <v xml:space="preserve">   </v>
          </cell>
          <cell r="M2573">
            <v>1</v>
          </cell>
          <cell r="N2573">
            <v>0</v>
          </cell>
          <cell r="O2573">
            <v>0</v>
          </cell>
          <cell r="P2573" t="str">
            <v xml:space="preserve">   </v>
          </cell>
          <cell r="R2573" t="str">
            <v>Comp021</v>
          </cell>
        </row>
        <row r="2574">
          <cell r="A2574">
            <v>1961</v>
          </cell>
          <cell r="B2574" t="str">
            <v>P</v>
          </cell>
          <cell r="C2574" t="str">
            <v>2.1.1.5</v>
          </cell>
          <cell r="D2574" t="str">
            <v>Técnico de Planejamento</v>
          </cell>
          <cell r="E2574" t="str">
            <v>h</v>
          </cell>
          <cell r="F2574">
            <v>7920</v>
          </cell>
          <cell r="G2574">
            <v>23.78</v>
          </cell>
          <cell r="H2574">
            <v>188337.6</v>
          </cell>
          <cell r="I2574">
            <v>23.78</v>
          </cell>
          <cell r="J2574">
            <v>188337.6</v>
          </cell>
          <cell r="K2574">
            <v>0</v>
          </cell>
          <cell r="L2574" t="str">
            <v xml:space="preserve">   </v>
          </cell>
          <cell r="M2574">
            <v>1</v>
          </cell>
          <cell r="N2574">
            <v>0</v>
          </cell>
          <cell r="O2574">
            <v>0</v>
          </cell>
          <cell r="P2574" t="str">
            <v xml:space="preserve">   </v>
          </cell>
          <cell r="R2574" t="str">
            <v>Comp021</v>
          </cell>
        </row>
        <row r="2575">
          <cell r="A2575">
            <v>28</v>
          </cell>
          <cell r="B2575" t="str">
            <v>P</v>
          </cell>
          <cell r="C2575" t="str">
            <v>1.1.1.2.8</v>
          </cell>
          <cell r="D2575" t="str">
            <v>Técnico em Segurança do Trabalho</v>
          </cell>
          <cell r="E2575" t="str">
            <v>h</v>
          </cell>
          <cell r="F2575">
            <v>5280</v>
          </cell>
          <cell r="G2575">
            <v>23.78</v>
          </cell>
          <cell r="H2575">
            <v>125558.39999999999</v>
          </cell>
          <cell r="I2575">
            <v>23.78</v>
          </cell>
          <cell r="J2575">
            <v>125558.39999999999</v>
          </cell>
          <cell r="K2575">
            <v>0</v>
          </cell>
          <cell r="L2575" t="str">
            <v xml:space="preserve">   </v>
          </cell>
          <cell r="M2575">
            <v>1</v>
          </cell>
          <cell r="N2575">
            <v>0</v>
          </cell>
          <cell r="O2575">
            <v>0</v>
          </cell>
          <cell r="P2575" t="str">
            <v xml:space="preserve">   </v>
          </cell>
          <cell r="R2575" t="str">
            <v>Comp022</v>
          </cell>
        </row>
        <row r="2576">
          <cell r="A2576">
            <v>1980</v>
          </cell>
          <cell r="B2576" t="str">
            <v>P</v>
          </cell>
          <cell r="C2576" t="str">
            <v>2.1.1.2.8</v>
          </cell>
          <cell r="D2576" t="str">
            <v>Técnico em Segurança do Trabalho</v>
          </cell>
          <cell r="E2576" t="str">
            <v>h</v>
          </cell>
          <cell r="F2576">
            <v>7920</v>
          </cell>
          <cell r="G2576">
            <v>23.78</v>
          </cell>
          <cell r="H2576">
            <v>188337.6</v>
          </cell>
          <cell r="I2576">
            <v>23.78</v>
          </cell>
          <cell r="J2576">
            <v>188337.6</v>
          </cell>
          <cell r="K2576">
            <v>0</v>
          </cell>
          <cell r="L2576" t="str">
            <v xml:space="preserve">   </v>
          </cell>
          <cell r="M2576">
            <v>1</v>
          </cell>
          <cell r="N2576">
            <v>0</v>
          </cell>
          <cell r="O2576">
            <v>0</v>
          </cell>
          <cell r="P2576" t="str">
            <v xml:space="preserve">   </v>
          </cell>
          <cell r="R2576" t="str">
            <v>Comp022</v>
          </cell>
        </row>
        <row r="2577">
          <cell r="A2577">
            <v>25</v>
          </cell>
          <cell r="B2577" t="str">
            <v>P</v>
          </cell>
          <cell r="C2577" t="str">
            <v>1.1.1.2.5</v>
          </cell>
          <cell r="D2577" t="str">
            <v>Tesoureiro</v>
          </cell>
          <cell r="E2577" t="str">
            <v>h</v>
          </cell>
          <cell r="F2577">
            <v>2640</v>
          </cell>
          <cell r="G2577">
            <v>7.02</v>
          </cell>
          <cell r="H2577">
            <v>18532.8</v>
          </cell>
          <cell r="I2577">
            <v>7.02</v>
          </cell>
          <cell r="J2577">
            <v>18532.8</v>
          </cell>
          <cell r="K2577">
            <v>0</v>
          </cell>
          <cell r="L2577" t="str">
            <v xml:space="preserve">   </v>
          </cell>
          <cell r="M2577">
            <v>1</v>
          </cell>
          <cell r="N2577">
            <v>0</v>
          </cell>
          <cell r="O2577">
            <v>0</v>
          </cell>
          <cell r="P2577" t="str">
            <v xml:space="preserve">   </v>
          </cell>
          <cell r="R2577" t="str">
            <v>Comp023</v>
          </cell>
        </row>
        <row r="2578">
          <cell r="A2578">
            <v>1977</v>
          </cell>
          <cell r="B2578" t="str">
            <v>P</v>
          </cell>
          <cell r="C2578" t="str">
            <v>2.1.1.2.5</v>
          </cell>
          <cell r="D2578" t="str">
            <v>Tesoureiro</v>
          </cell>
          <cell r="E2578" t="str">
            <v>h</v>
          </cell>
          <cell r="F2578">
            <v>7920</v>
          </cell>
          <cell r="G2578">
            <v>7.02</v>
          </cell>
          <cell r="H2578">
            <v>55598.400000000001</v>
          </cell>
          <cell r="I2578">
            <v>7.02</v>
          </cell>
          <cell r="J2578">
            <v>55598.400000000001</v>
          </cell>
          <cell r="K2578">
            <v>0</v>
          </cell>
          <cell r="L2578" t="str">
            <v xml:space="preserve">   </v>
          </cell>
          <cell r="M2578">
            <v>1</v>
          </cell>
          <cell r="N2578">
            <v>0</v>
          </cell>
          <cell r="O2578">
            <v>0</v>
          </cell>
          <cell r="P2578" t="str">
            <v xml:space="preserve">   </v>
          </cell>
          <cell r="R2578" t="str">
            <v>Comp023</v>
          </cell>
        </row>
        <row r="2579">
          <cell r="A2579">
            <v>17</v>
          </cell>
          <cell r="B2579" t="str">
            <v>P</v>
          </cell>
          <cell r="C2579" t="str">
            <v>1.1.1.1.13</v>
          </cell>
          <cell r="D2579" t="str">
            <v>Topógrafo</v>
          </cell>
          <cell r="E2579" t="str">
            <v>h</v>
          </cell>
          <cell r="F2579">
            <v>2640</v>
          </cell>
          <cell r="G2579">
            <v>11.4</v>
          </cell>
          <cell r="H2579">
            <v>30096</v>
          </cell>
          <cell r="I2579">
            <v>11.4</v>
          </cell>
          <cell r="J2579">
            <v>30096</v>
          </cell>
          <cell r="K2579">
            <v>0</v>
          </cell>
          <cell r="L2579" t="str">
            <v xml:space="preserve">   </v>
          </cell>
          <cell r="M2579">
            <v>1</v>
          </cell>
          <cell r="N2579">
            <v>0</v>
          </cell>
          <cell r="O2579">
            <v>0</v>
          </cell>
          <cell r="P2579" t="str">
            <v xml:space="preserve">   </v>
          </cell>
          <cell r="R2579" t="str">
            <v>7592</v>
          </cell>
        </row>
        <row r="2580">
          <cell r="A2580">
            <v>1969</v>
          </cell>
          <cell r="B2580" t="str">
            <v>P</v>
          </cell>
          <cell r="C2580" t="str">
            <v>2.1.1.13</v>
          </cell>
          <cell r="D2580" t="str">
            <v>Topógrafo</v>
          </cell>
          <cell r="E2580" t="str">
            <v>h</v>
          </cell>
          <cell r="F2580">
            <v>7920</v>
          </cell>
          <cell r="G2580">
            <v>11.4</v>
          </cell>
          <cell r="H2580">
            <v>90288</v>
          </cell>
          <cell r="I2580">
            <v>11.4</v>
          </cell>
          <cell r="J2580">
            <v>90288</v>
          </cell>
          <cell r="K2580">
            <v>0</v>
          </cell>
          <cell r="L2580" t="str">
            <v xml:space="preserve">   </v>
          </cell>
          <cell r="M2580">
            <v>1</v>
          </cell>
          <cell r="N2580">
            <v>0</v>
          </cell>
          <cell r="O2580">
            <v>0</v>
          </cell>
          <cell r="P2580" t="str">
            <v xml:space="preserve">   </v>
          </cell>
          <cell r="R2580" t="str">
            <v>7592</v>
          </cell>
        </row>
        <row r="2581">
          <cell r="A2581">
            <v>1558</v>
          </cell>
          <cell r="B2581" t="str">
            <v>S/F</v>
          </cell>
          <cell r="C2581" t="str">
            <v>1.15.5.7</v>
          </cell>
          <cell r="D2581" t="str">
            <v>Abertura de rasgos e enchimentos para assentamentos de eletrodutos de ramal de entrada e distribuição, instalação conforme detalhe em projeto</v>
          </cell>
          <cell r="E2581" t="str">
            <v>cj</v>
          </cell>
          <cell r="F2581">
            <v>1</v>
          </cell>
          <cell r="G2581">
            <v>5.63</v>
          </cell>
          <cell r="H2581">
            <v>5.63</v>
          </cell>
          <cell r="I2581">
            <v>5.64</v>
          </cell>
          <cell r="J2581">
            <v>5.64</v>
          </cell>
          <cell r="K2581">
            <v>-0.01</v>
          </cell>
          <cell r="L2581" t="str">
            <v xml:space="preserve">   </v>
          </cell>
          <cell r="M2581">
            <v>0.99819999999999998</v>
          </cell>
          <cell r="N2581">
            <v>-1.8E-3</v>
          </cell>
          <cell r="O2581">
            <v>0</v>
          </cell>
          <cell r="P2581" t="str">
            <v xml:space="preserve">   </v>
          </cell>
          <cell r="R2581" t="str">
            <v>Comp024</v>
          </cell>
        </row>
        <row r="2582">
          <cell r="A2582">
            <v>2370</v>
          </cell>
          <cell r="B2582" t="str">
            <v>S/F</v>
          </cell>
          <cell r="C2582" t="str">
            <v>2.3.5.7.1</v>
          </cell>
          <cell r="D2582" t="str">
            <v>Armação em aço CA-50/60, incluindo fornecimento, corte, dobra e colocação.</v>
          </cell>
          <cell r="E2582" t="str">
            <v>kg</v>
          </cell>
          <cell r="F2582">
            <v>858</v>
          </cell>
          <cell r="G2582">
            <v>8</v>
          </cell>
          <cell r="H2582">
            <v>6864</v>
          </cell>
          <cell r="I2582">
            <v>8</v>
          </cell>
          <cell r="J2582">
            <v>6864</v>
          </cell>
          <cell r="K2582">
            <v>0</v>
          </cell>
          <cell r="L2582" t="str">
            <v xml:space="preserve">   </v>
          </cell>
          <cell r="M2582">
            <v>1</v>
          </cell>
          <cell r="N2582">
            <v>0</v>
          </cell>
          <cell r="O2582">
            <v>0</v>
          </cell>
          <cell r="P2582" t="str">
            <v xml:space="preserve">   </v>
          </cell>
          <cell r="R2582" t="str">
            <v>Comp031</v>
          </cell>
        </row>
        <row r="2583">
          <cell r="A2583">
            <v>2667</v>
          </cell>
          <cell r="B2583" t="str">
            <v>S/F</v>
          </cell>
          <cell r="C2583" t="str">
            <v>2.4.5.7.1</v>
          </cell>
          <cell r="D2583" t="str">
            <v>Armação em aço CA-50/60, incluindo fornecimento, corte, dobra e colocação.</v>
          </cell>
          <cell r="E2583" t="str">
            <v>kg</v>
          </cell>
          <cell r="F2583">
            <v>858</v>
          </cell>
          <cell r="G2583">
            <v>8</v>
          </cell>
          <cell r="H2583">
            <v>6864</v>
          </cell>
          <cell r="I2583">
            <v>8</v>
          </cell>
          <cell r="J2583">
            <v>6864</v>
          </cell>
          <cell r="K2583">
            <v>0</v>
          </cell>
          <cell r="L2583" t="str">
            <v xml:space="preserve">   </v>
          </cell>
          <cell r="M2583">
            <v>1</v>
          </cell>
          <cell r="N2583">
            <v>0</v>
          </cell>
          <cell r="O2583">
            <v>0</v>
          </cell>
          <cell r="P2583" t="str">
            <v xml:space="preserve">   </v>
          </cell>
          <cell r="R2583" t="str">
            <v>Comp031</v>
          </cell>
        </row>
        <row r="2584">
          <cell r="A2584">
            <v>3101</v>
          </cell>
          <cell r="B2584" t="str">
            <v>S/F</v>
          </cell>
          <cell r="C2584" t="str">
            <v>2.6.5.7.1</v>
          </cell>
          <cell r="D2584" t="str">
            <v>Armação em aço CA-50/60, incluindo fornecimento, corte, dobra e colocação.</v>
          </cell>
          <cell r="E2584" t="str">
            <v>kg</v>
          </cell>
          <cell r="F2584">
            <v>4271</v>
          </cell>
          <cell r="G2584">
            <v>8</v>
          </cell>
          <cell r="H2584">
            <v>34168</v>
          </cell>
          <cell r="I2584">
            <v>8</v>
          </cell>
          <cell r="J2584">
            <v>34168</v>
          </cell>
          <cell r="K2584">
            <v>0</v>
          </cell>
          <cell r="L2584" t="str">
            <v xml:space="preserve">   </v>
          </cell>
          <cell r="M2584">
            <v>1</v>
          </cell>
          <cell r="N2584">
            <v>0</v>
          </cell>
          <cell r="O2584">
            <v>0</v>
          </cell>
          <cell r="P2584" t="str">
            <v xml:space="preserve">   </v>
          </cell>
          <cell r="R2584" t="str">
            <v>Comp031</v>
          </cell>
        </row>
        <row r="2585">
          <cell r="A2585">
            <v>3450</v>
          </cell>
          <cell r="B2585" t="str">
            <v>S/F</v>
          </cell>
          <cell r="C2585" t="str">
            <v>2.7.5.7.1</v>
          </cell>
          <cell r="D2585" t="str">
            <v>Armação em aço CA-50/60, incluindo fornecimento, corte, dobra e colocação.</v>
          </cell>
          <cell r="E2585" t="str">
            <v>kg</v>
          </cell>
          <cell r="F2585">
            <v>33394</v>
          </cell>
          <cell r="G2585">
            <v>8</v>
          </cell>
          <cell r="H2585">
            <v>267152</v>
          </cell>
          <cell r="I2585">
            <v>8</v>
          </cell>
          <cell r="J2585">
            <v>267152</v>
          </cell>
          <cell r="K2585">
            <v>0</v>
          </cell>
          <cell r="L2585" t="str">
            <v xml:space="preserve">   </v>
          </cell>
          <cell r="M2585">
            <v>1</v>
          </cell>
          <cell r="N2585">
            <v>0</v>
          </cell>
          <cell r="O2585">
            <v>0</v>
          </cell>
          <cell r="P2585" t="str">
            <v xml:space="preserve">   </v>
          </cell>
          <cell r="R2585" t="str">
            <v>Comp031</v>
          </cell>
        </row>
        <row r="2586">
          <cell r="A2586">
            <v>3739</v>
          </cell>
          <cell r="B2586" t="str">
            <v>S/F</v>
          </cell>
          <cell r="C2586" t="str">
            <v>2.8.5.7.1</v>
          </cell>
          <cell r="D2586" t="str">
            <v>Armação em aço CA-50/60, incluindo fornecimento, corte, dobra e colocação.</v>
          </cell>
          <cell r="E2586" t="str">
            <v>kg</v>
          </cell>
          <cell r="F2586">
            <v>858</v>
          </cell>
          <cell r="G2586">
            <v>8</v>
          </cell>
          <cell r="H2586">
            <v>6864</v>
          </cell>
          <cell r="I2586">
            <v>8</v>
          </cell>
          <cell r="J2586">
            <v>6864</v>
          </cell>
          <cell r="K2586">
            <v>0</v>
          </cell>
          <cell r="L2586" t="str">
            <v xml:space="preserve">   </v>
          </cell>
          <cell r="M2586">
            <v>1</v>
          </cell>
          <cell r="N2586">
            <v>0</v>
          </cell>
          <cell r="O2586">
            <v>0</v>
          </cell>
          <cell r="P2586" t="str">
            <v xml:space="preserve">   </v>
          </cell>
          <cell r="R2586" t="str">
            <v>Comp031</v>
          </cell>
        </row>
        <row r="2587">
          <cell r="A2587">
            <v>4020</v>
          </cell>
          <cell r="B2587" t="str">
            <v>S/F</v>
          </cell>
          <cell r="C2587" t="str">
            <v>2.9.5.7.1</v>
          </cell>
          <cell r="D2587" t="str">
            <v>Armação em aço CA-50/60, incluindo fornecimento, corte, dobra e colocação.</v>
          </cell>
          <cell r="E2587" t="str">
            <v>kg</v>
          </cell>
          <cell r="F2587">
            <v>858</v>
          </cell>
          <cell r="G2587">
            <v>8</v>
          </cell>
          <cell r="H2587">
            <v>6864</v>
          </cell>
          <cell r="I2587">
            <v>8</v>
          </cell>
          <cell r="J2587">
            <v>6864</v>
          </cell>
          <cell r="K2587">
            <v>0</v>
          </cell>
          <cell r="L2587" t="str">
            <v xml:space="preserve">   </v>
          </cell>
          <cell r="M2587">
            <v>1</v>
          </cell>
          <cell r="N2587">
            <v>0</v>
          </cell>
          <cell r="O2587">
            <v>0</v>
          </cell>
          <cell r="P2587" t="str">
            <v xml:space="preserve">   </v>
          </cell>
          <cell r="R2587" t="str">
            <v>Comp031</v>
          </cell>
        </row>
        <row r="2588">
          <cell r="A2588">
            <v>4123</v>
          </cell>
          <cell r="B2588" t="str">
            <v>S/F</v>
          </cell>
          <cell r="C2588" t="str">
            <v>2.10.3.1.3</v>
          </cell>
          <cell r="D2588" t="str">
            <v>Armação em aço CA-50/60, incluindo fornecimento, corte, dobra e colocação.</v>
          </cell>
          <cell r="E2588" t="str">
            <v>kg</v>
          </cell>
          <cell r="F2588">
            <v>420782.92</v>
          </cell>
          <cell r="G2588">
            <v>8</v>
          </cell>
          <cell r="H2588">
            <v>3366263.36</v>
          </cell>
          <cell r="I2588">
            <v>8</v>
          </cell>
          <cell r="J2588">
            <v>3366263.36</v>
          </cell>
          <cell r="K2588">
            <v>0</v>
          </cell>
          <cell r="L2588" t="str">
            <v xml:space="preserve">   </v>
          </cell>
          <cell r="M2588">
            <v>1</v>
          </cell>
          <cell r="N2588">
            <v>0</v>
          </cell>
          <cell r="O2588">
            <v>0</v>
          </cell>
          <cell r="P2588" t="str">
            <v xml:space="preserve">   </v>
          </cell>
          <cell r="R2588" t="str">
            <v>Comp031</v>
          </cell>
        </row>
        <row r="2589">
          <cell r="A2589">
            <v>66</v>
          </cell>
          <cell r="B2589" t="str">
            <v>S/F</v>
          </cell>
          <cell r="C2589" t="str">
            <v>1.2.1.5.1.4</v>
          </cell>
          <cell r="D2589" t="str">
            <v>Alvenaria 1/2 vez de tijolo cerâmico furado 10x20x20, e=10cm, com argamassa de cimento: cal: areia 1:2:8</v>
          </cell>
          <cell r="E2589" t="str">
            <v>m2</v>
          </cell>
          <cell r="F2589">
            <v>149.79</v>
          </cell>
          <cell r="G2589">
            <v>24.38</v>
          </cell>
          <cell r="H2589">
            <v>3651.88</v>
          </cell>
          <cell r="I2589">
            <v>24.3</v>
          </cell>
          <cell r="J2589">
            <v>3639.89</v>
          </cell>
          <cell r="K2589">
            <v>0.08</v>
          </cell>
          <cell r="L2589" t="str">
            <v xml:space="preserve">   </v>
          </cell>
          <cell r="M2589">
            <v>1.0033000000000001</v>
          </cell>
          <cell r="N2589">
            <v>3.3E-3</v>
          </cell>
          <cell r="O2589">
            <v>0</v>
          </cell>
          <cell r="P2589">
            <v>7.9999999999998295E-2</v>
          </cell>
          <cell r="R2589" t="str">
            <v>Comp025</v>
          </cell>
        </row>
        <row r="2590">
          <cell r="A2590">
            <v>91</v>
          </cell>
          <cell r="B2590" t="str">
            <v>S/F</v>
          </cell>
          <cell r="C2590" t="str">
            <v>1.3.5.1.4</v>
          </cell>
          <cell r="D2590" t="str">
            <v>Alvenaria 1/2 vez de tijolo cerâmico furado 10x20x20, e=10cm, com argamassa de cimento: cal: areia 1:2:8</v>
          </cell>
          <cell r="E2590" t="str">
            <v>m2</v>
          </cell>
          <cell r="F2590">
            <v>459.36</v>
          </cell>
          <cell r="G2590">
            <v>24.38</v>
          </cell>
          <cell r="H2590">
            <v>11199.19</v>
          </cell>
          <cell r="I2590">
            <v>24.3</v>
          </cell>
          <cell r="J2590">
            <v>11162.44</v>
          </cell>
          <cell r="K2590">
            <v>0.08</v>
          </cell>
          <cell r="L2590" t="str">
            <v xml:space="preserve">   </v>
          </cell>
          <cell r="M2590">
            <v>1.0033000000000001</v>
          </cell>
          <cell r="N2590">
            <v>3.3E-3</v>
          </cell>
          <cell r="O2590">
            <v>0</v>
          </cell>
          <cell r="P2590">
            <v>7.9999999999998295E-2</v>
          </cell>
          <cell r="R2590" t="str">
            <v>Comp025</v>
          </cell>
        </row>
        <row r="2591">
          <cell r="A2591">
            <v>367</v>
          </cell>
          <cell r="B2591" t="str">
            <v>S/F</v>
          </cell>
          <cell r="C2591" t="str">
            <v>1.7.5.1.4</v>
          </cell>
          <cell r="D2591" t="str">
            <v>Alvenaria 1/2 vez de tijolo cerâmico furado 10x20x20, e=10cm, com argamassa de cimento: cal: areia 1:2:8</v>
          </cell>
          <cell r="E2591" t="str">
            <v>m2</v>
          </cell>
          <cell r="F2591">
            <v>199.72</v>
          </cell>
          <cell r="G2591">
            <v>24.38</v>
          </cell>
          <cell r="H2591">
            <v>4869.17</v>
          </cell>
          <cell r="I2591">
            <v>24.3</v>
          </cell>
          <cell r="J2591">
            <v>4853.1899999999996</v>
          </cell>
          <cell r="K2591">
            <v>0.08</v>
          </cell>
          <cell r="L2591" t="str">
            <v xml:space="preserve">   </v>
          </cell>
          <cell r="M2591">
            <v>1.0033000000000001</v>
          </cell>
          <cell r="N2591">
            <v>3.3E-3</v>
          </cell>
          <cell r="O2591">
            <v>0</v>
          </cell>
          <cell r="P2591">
            <v>7.9999999999998295E-2</v>
          </cell>
          <cell r="R2591" t="str">
            <v>Comp025</v>
          </cell>
        </row>
        <row r="2592">
          <cell r="A2592">
            <v>1553</v>
          </cell>
          <cell r="B2592" t="str">
            <v>S/F</v>
          </cell>
          <cell r="C2592" t="str">
            <v>1.15.5.2</v>
          </cell>
          <cell r="D2592" t="str">
            <v>Alvenaria 1/2 vez de tijolo cerâmico furado 10x20x20, e=10cm, com argamassa de cimento: cal: areia 1:2:8</v>
          </cell>
          <cell r="E2592" t="str">
            <v>m²</v>
          </cell>
          <cell r="F2592">
            <v>160.66999999999999</v>
          </cell>
          <cell r="G2592">
            <v>24.38</v>
          </cell>
          <cell r="H2592">
            <v>3917.13</v>
          </cell>
          <cell r="I2592">
            <v>24.3</v>
          </cell>
          <cell r="J2592">
            <v>3904.28</v>
          </cell>
          <cell r="K2592">
            <v>0.08</v>
          </cell>
          <cell r="L2592" t="str">
            <v xml:space="preserve">   </v>
          </cell>
          <cell r="M2592">
            <v>1.0033000000000001</v>
          </cell>
          <cell r="N2592">
            <v>3.3E-3</v>
          </cell>
          <cell r="O2592">
            <v>0</v>
          </cell>
          <cell r="P2592">
            <v>7.9999999999998295E-2</v>
          </cell>
          <cell r="R2592" t="str">
            <v>Comp025</v>
          </cell>
        </row>
        <row r="2593">
          <cell r="A2593">
            <v>1850</v>
          </cell>
          <cell r="B2593" t="str">
            <v>S/F</v>
          </cell>
          <cell r="C2593" t="str">
            <v>1.18.3.5.1.4</v>
          </cell>
          <cell r="D2593" t="str">
            <v>Alvenaria 1/2 vez de tijolo cerâmico furado 10x20x20, e=10cm, com argamassa de cimento: cal: areia 1:2:8</v>
          </cell>
          <cell r="E2593" t="str">
            <v>m2</v>
          </cell>
          <cell r="F2593">
            <v>199.72</v>
          </cell>
          <cell r="G2593">
            <v>24.38</v>
          </cell>
          <cell r="H2593">
            <v>4869.17</v>
          </cell>
          <cell r="I2593">
            <v>24.3</v>
          </cell>
          <cell r="J2593">
            <v>4853.1899999999996</v>
          </cell>
          <cell r="K2593">
            <v>0.08</v>
          </cell>
          <cell r="L2593" t="str">
            <v xml:space="preserve">   </v>
          </cell>
          <cell r="M2593">
            <v>1.0033000000000001</v>
          </cell>
          <cell r="N2593">
            <v>3.3E-3</v>
          </cell>
          <cell r="O2593">
            <v>0</v>
          </cell>
          <cell r="P2593">
            <v>7.9999999999998295E-2</v>
          </cell>
          <cell r="R2593" t="str">
            <v>Comp025</v>
          </cell>
        </row>
        <row r="2594">
          <cell r="A2594">
            <v>1931</v>
          </cell>
          <cell r="B2594" t="str">
            <v>S/F</v>
          </cell>
          <cell r="C2594" t="str">
            <v>1.19.1.11.2</v>
          </cell>
          <cell r="D2594" t="str">
            <v>Alvenaria 1/2 vez de tijolo cerâmico furado 10x20x20, e=10cm, com argamassa de cimento: cal: areia 1:2:8</v>
          </cell>
          <cell r="E2594" t="str">
            <v>m2</v>
          </cell>
          <cell r="F2594">
            <v>62.1</v>
          </cell>
          <cell r="G2594">
            <v>24.38</v>
          </cell>
          <cell r="H2594">
            <v>1513.99</v>
          </cell>
          <cell r="I2594">
            <v>24.3</v>
          </cell>
          <cell r="J2594">
            <v>1509.03</v>
          </cell>
          <cell r="K2594">
            <v>0.08</v>
          </cell>
          <cell r="L2594" t="str">
            <v xml:space="preserve">   </v>
          </cell>
          <cell r="M2594">
            <v>1.0033000000000001</v>
          </cell>
          <cell r="N2594">
            <v>3.3E-3</v>
          </cell>
          <cell r="O2594">
            <v>0</v>
          </cell>
          <cell r="P2594">
            <v>7.9999999999998295E-2</v>
          </cell>
          <cell r="R2594" t="str">
            <v>Comp025</v>
          </cell>
        </row>
        <row r="2595">
          <cell r="A2595">
            <v>1155</v>
          </cell>
          <cell r="B2595" t="str">
            <v>S/F</v>
          </cell>
          <cell r="C2595" t="str">
            <v>1.9.4.1.4</v>
          </cell>
          <cell r="D2595" t="str">
            <v>Alvenaria c 1vez tijolo cerâmico maciço 5x10x20, e=10cm, assentado com argam de cimento: cal: areia 1:2:8</v>
          </cell>
          <cell r="E2595" t="str">
            <v>m2</v>
          </cell>
          <cell r="F2595">
            <v>35.700000000000003</v>
          </cell>
          <cell r="G2595">
            <v>95.65</v>
          </cell>
          <cell r="H2595">
            <v>3414.7</v>
          </cell>
          <cell r="I2595">
            <v>95.91</v>
          </cell>
          <cell r="J2595">
            <v>3423.98</v>
          </cell>
          <cell r="K2595">
            <v>-0.26</v>
          </cell>
          <cell r="L2595" t="str">
            <v xml:space="preserve">   </v>
          </cell>
          <cell r="M2595">
            <v>0.99729999999999996</v>
          </cell>
          <cell r="N2595">
            <v>-2.7000000000000001E-3</v>
          </cell>
          <cell r="O2595">
            <v>0</v>
          </cell>
          <cell r="P2595" t="str">
            <v xml:space="preserve">   </v>
          </cell>
          <cell r="R2595" t="str">
            <v>Comp026</v>
          </cell>
        </row>
        <row r="2596">
          <cell r="A2596">
            <v>1212</v>
          </cell>
          <cell r="B2596" t="str">
            <v>S/F</v>
          </cell>
          <cell r="C2596" t="str">
            <v>1.105.1.4</v>
          </cell>
          <cell r="D2596" t="str">
            <v>Alvenaria c 1vez tijolo cerâmico maciço 5x10x20, e=10cm, assentado com argam de cimento: cal: areia 1:2:8</v>
          </cell>
          <cell r="E2596" t="str">
            <v>m2</v>
          </cell>
          <cell r="F2596">
            <v>35.700000000000003</v>
          </cell>
          <cell r="G2596">
            <v>95.65</v>
          </cell>
          <cell r="H2596">
            <v>3414.7</v>
          </cell>
          <cell r="I2596">
            <v>95.91</v>
          </cell>
          <cell r="J2596">
            <v>3423.98</v>
          </cell>
          <cell r="K2596">
            <v>-0.26</v>
          </cell>
          <cell r="L2596" t="str">
            <v xml:space="preserve">   </v>
          </cell>
          <cell r="M2596">
            <v>0.99729999999999996</v>
          </cell>
          <cell r="N2596">
            <v>-2.7000000000000001E-3</v>
          </cell>
          <cell r="O2596">
            <v>0</v>
          </cell>
          <cell r="P2596" t="str">
            <v xml:space="preserve">   </v>
          </cell>
          <cell r="R2596" t="str">
            <v>Comp026</v>
          </cell>
        </row>
        <row r="2597">
          <cell r="A2597">
            <v>1288</v>
          </cell>
          <cell r="B2597" t="str">
            <v>S/F</v>
          </cell>
          <cell r="C2597" t="str">
            <v>1.11.9.1.4</v>
          </cell>
          <cell r="D2597" t="str">
            <v>Alvenaria c 1vez tijolo cerâmico maciço 5x10x20, e=10cm, assentado com argam de cimento: cal: areia 1:2:8</v>
          </cell>
          <cell r="E2597" t="str">
            <v>m2</v>
          </cell>
          <cell r="F2597">
            <v>35.700000000000003</v>
          </cell>
          <cell r="G2597">
            <v>95.65</v>
          </cell>
          <cell r="H2597">
            <v>3414.7</v>
          </cell>
          <cell r="I2597">
            <v>95.91</v>
          </cell>
          <cell r="J2597">
            <v>3423.98</v>
          </cell>
          <cell r="K2597">
            <v>-0.26</v>
          </cell>
          <cell r="L2597" t="str">
            <v xml:space="preserve">   </v>
          </cell>
          <cell r="M2597">
            <v>0.99729999999999996</v>
          </cell>
          <cell r="N2597">
            <v>-2.7000000000000001E-3</v>
          </cell>
          <cell r="O2597">
            <v>0</v>
          </cell>
          <cell r="P2597" t="str">
            <v xml:space="preserve">   </v>
          </cell>
          <cell r="R2597" t="str">
            <v>Comp026</v>
          </cell>
        </row>
        <row r="2598">
          <cell r="A2598">
            <v>1364</v>
          </cell>
          <cell r="B2598" t="str">
            <v>S/F</v>
          </cell>
          <cell r="C2598" t="str">
            <v>1.12.9.1.4</v>
          </cell>
          <cell r="D2598" t="str">
            <v>Alvenaria c 1vez tijolo cerâmico maciço 5x10x20, e=10cm, assentado com argam de cimento: cal: areia 1:2:8</v>
          </cell>
          <cell r="E2598" t="str">
            <v>m2</v>
          </cell>
          <cell r="F2598">
            <v>35.700000000000003</v>
          </cell>
          <cell r="G2598">
            <v>95.65</v>
          </cell>
          <cell r="H2598">
            <v>3414.7</v>
          </cell>
          <cell r="I2598">
            <v>95.91</v>
          </cell>
          <cell r="J2598">
            <v>3423.98</v>
          </cell>
          <cell r="K2598">
            <v>-0.26</v>
          </cell>
          <cell r="L2598" t="str">
            <v xml:space="preserve">   </v>
          </cell>
          <cell r="M2598">
            <v>0.99729999999999996</v>
          </cell>
          <cell r="N2598">
            <v>-2.7000000000000001E-3</v>
          </cell>
          <cell r="O2598">
            <v>0</v>
          </cell>
          <cell r="P2598" t="str">
            <v xml:space="preserve">   </v>
          </cell>
          <cell r="R2598" t="str">
            <v>Comp026</v>
          </cell>
        </row>
        <row r="2599">
          <cell r="A2599">
            <v>4149</v>
          </cell>
          <cell r="B2599" t="str">
            <v>S/F</v>
          </cell>
          <cell r="C2599" t="str">
            <v>2.10.6.3</v>
          </cell>
          <cell r="D2599" t="str">
            <v>Alvenaria c 1vez tijolo cerâmico maciço 5x10x20, e=10cm, assentado com argam de cimento: cal: areia 1:2:8</v>
          </cell>
          <cell r="E2599" t="str">
            <v>m2</v>
          </cell>
          <cell r="F2599">
            <v>954.8</v>
          </cell>
          <cell r="G2599">
            <v>95.65</v>
          </cell>
          <cell r="H2599">
            <v>91326.62</v>
          </cell>
          <cell r="I2599">
            <v>95.91</v>
          </cell>
          <cell r="J2599">
            <v>91574.86</v>
          </cell>
          <cell r="K2599">
            <v>-0.26</v>
          </cell>
          <cell r="L2599" t="str">
            <v xml:space="preserve">   </v>
          </cell>
          <cell r="M2599">
            <v>0.99729999999999996</v>
          </cell>
          <cell r="N2599">
            <v>-2.7000000000000001E-3</v>
          </cell>
          <cell r="O2599">
            <v>0</v>
          </cell>
          <cell r="P2599" t="str">
            <v xml:space="preserve">   </v>
          </cell>
          <cell r="R2599" t="str">
            <v>Comp026</v>
          </cell>
        </row>
        <row r="2600">
          <cell r="A2600">
            <v>1078</v>
          </cell>
          <cell r="B2600" t="str">
            <v>S/F</v>
          </cell>
          <cell r="C2600" t="str">
            <v>1.8.5.10.6.1</v>
          </cell>
          <cell r="D2600" t="str">
            <v>Alvenaria de bloco de concreto com função estrutural, e=15cm, assentado com argamassa traço 1:4 (Cimento/areia).</v>
          </cell>
          <cell r="E2600" t="str">
            <v>m2</v>
          </cell>
          <cell r="F2600">
            <v>5.4</v>
          </cell>
          <cell r="G2600">
            <v>46.1</v>
          </cell>
          <cell r="H2600">
            <v>248.94</v>
          </cell>
          <cell r="I2600">
            <v>46.07</v>
          </cell>
          <cell r="J2600">
            <v>248.77</v>
          </cell>
          <cell r="K2600">
            <v>0.03</v>
          </cell>
          <cell r="L2600" t="str">
            <v xml:space="preserve">   </v>
          </cell>
          <cell r="M2600">
            <v>1.0006999999999999</v>
          </cell>
          <cell r="N2600">
            <v>6.9999999999999999E-4</v>
          </cell>
          <cell r="O2600">
            <v>0</v>
          </cell>
          <cell r="P2600">
            <v>3.0000000000001099E-2</v>
          </cell>
          <cell r="R2600" t="str">
            <v>Comp027</v>
          </cell>
        </row>
        <row r="2601">
          <cell r="A2601">
            <v>4127</v>
          </cell>
          <cell r="B2601" t="str">
            <v>S/F</v>
          </cell>
          <cell r="C2601" t="str">
            <v>2.10.3.2.1</v>
          </cell>
          <cell r="D2601" t="str">
            <v>Alvenaria de bloco de concreto com função estrutural, e=15cm, assentado com argamassa traço 1:4 (Cimento/areia).</v>
          </cell>
          <cell r="E2601" t="str">
            <v>m2</v>
          </cell>
          <cell r="F2601">
            <v>711.76</v>
          </cell>
          <cell r="G2601">
            <v>46.1</v>
          </cell>
          <cell r="H2601">
            <v>32812.129999999997</v>
          </cell>
          <cell r="I2601">
            <v>46.07</v>
          </cell>
          <cell r="J2601">
            <v>32790.78</v>
          </cell>
          <cell r="K2601">
            <v>0.03</v>
          </cell>
          <cell r="L2601" t="str">
            <v xml:space="preserve">   </v>
          </cell>
          <cell r="M2601">
            <v>1.0006999999999999</v>
          </cell>
          <cell r="N2601">
            <v>6.9999999999999999E-4</v>
          </cell>
          <cell r="O2601">
            <v>0</v>
          </cell>
          <cell r="P2601">
            <v>3.0000000000001099E-2</v>
          </cell>
          <cell r="R2601" t="str">
            <v>Comp027</v>
          </cell>
        </row>
        <row r="2602">
          <cell r="A2602">
            <v>1042</v>
          </cell>
          <cell r="B2602" t="str">
            <v>S/F</v>
          </cell>
          <cell r="C2602" t="str">
            <v>1.8.5.8.3.1</v>
          </cell>
          <cell r="D2602" t="str">
            <v>Alvenaria de vedação c/ bloco cerâmico furado 10x20x20, 1 vez assentado com argamassa traço 1:4</v>
          </cell>
          <cell r="E2602" t="str">
            <v>m2</v>
          </cell>
          <cell r="F2602">
            <v>11.38</v>
          </cell>
          <cell r="G2602">
            <v>48.65</v>
          </cell>
          <cell r="H2602">
            <v>553.63</v>
          </cell>
          <cell r="I2602">
            <v>48.71</v>
          </cell>
          <cell r="J2602">
            <v>554.30999999999995</v>
          </cell>
          <cell r="K2602">
            <v>-0.06</v>
          </cell>
          <cell r="L2602" t="str">
            <v xml:space="preserve">   </v>
          </cell>
          <cell r="M2602">
            <v>0.99880000000000002</v>
          </cell>
          <cell r="N2602">
            <v>-1.1999999999999999E-3</v>
          </cell>
          <cell r="O2602">
            <v>0</v>
          </cell>
          <cell r="P2602" t="str">
            <v xml:space="preserve">   </v>
          </cell>
          <cell r="R2602" t="str">
            <v>Comp028</v>
          </cell>
        </row>
        <row r="2603">
          <cell r="A2603">
            <v>1054</v>
          </cell>
          <cell r="B2603" t="str">
            <v>S/F</v>
          </cell>
          <cell r="C2603" t="str">
            <v>1.8.5.9.3.1</v>
          </cell>
          <cell r="D2603" t="str">
            <v>Alvenaria de vedação c/ bloco cerâmico furado 10x20x20, 1 vez assentado com argamassa traço 1:4</v>
          </cell>
          <cell r="E2603" t="str">
            <v>m2</v>
          </cell>
          <cell r="F2603">
            <v>15.93</v>
          </cell>
          <cell r="G2603">
            <v>48.65</v>
          </cell>
          <cell r="H2603">
            <v>774.99</v>
          </cell>
          <cell r="I2603">
            <v>48.71</v>
          </cell>
          <cell r="J2603">
            <v>775.95</v>
          </cell>
          <cell r="K2603">
            <v>-0.06</v>
          </cell>
          <cell r="L2603" t="str">
            <v xml:space="preserve">   </v>
          </cell>
          <cell r="M2603">
            <v>0.99880000000000002</v>
          </cell>
          <cell r="N2603">
            <v>-1.1999999999999999E-3</v>
          </cell>
          <cell r="O2603">
            <v>0</v>
          </cell>
          <cell r="P2603" t="str">
            <v xml:space="preserve">   </v>
          </cell>
          <cell r="R2603" t="str">
            <v>Comp028</v>
          </cell>
        </row>
        <row r="2604">
          <cell r="A2604">
            <v>1066</v>
          </cell>
          <cell r="B2604" t="str">
            <v>S/F</v>
          </cell>
          <cell r="C2604" t="str">
            <v>1.8.5.10.3.1</v>
          </cell>
          <cell r="D2604" t="str">
            <v>Alvenaria de vedação c/ bloco cerâmico furado 10x20x20, 1 vez assentado com argamassa traço 1:4</v>
          </cell>
          <cell r="E2604" t="str">
            <v>m2</v>
          </cell>
          <cell r="F2604">
            <v>9.48</v>
          </cell>
          <cell r="G2604">
            <v>48.65</v>
          </cell>
          <cell r="H2604">
            <v>461.2</v>
          </cell>
          <cell r="I2604">
            <v>48.71</v>
          </cell>
          <cell r="J2604">
            <v>461.77</v>
          </cell>
          <cell r="K2604">
            <v>-0.06</v>
          </cell>
          <cell r="L2604" t="str">
            <v xml:space="preserve">   </v>
          </cell>
          <cell r="M2604">
            <v>0.99880000000000002</v>
          </cell>
          <cell r="N2604">
            <v>-1.1999999999999999E-3</v>
          </cell>
          <cell r="O2604">
            <v>0</v>
          </cell>
          <cell r="P2604" t="str">
            <v xml:space="preserve">   </v>
          </cell>
          <cell r="R2604" t="str">
            <v>Comp028</v>
          </cell>
        </row>
        <row r="2605">
          <cell r="A2605">
            <v>1557</v>
          </cell>
          <cell r="B2605" t="str">
            <v>S/F</v>
          </cell>
          <cell r="C2605" t="str">
            <v>1.15.5.6</v>
          </cell>
          <cell r="D2605" t="str">
            <v>Alvenaria elem vazado concreto 7x50x50cm cimento/areia 1:4</v>
          </cell>
          <cell r="E2605" t="str">
            <v>m²</v>
          </cell>
          <cell r="F2605">
            <v>3</v>
          </cell>
          <cell r="G2605">
            <v>54.17</v>
          </cell>
          <cell r="H2605">
            <v>162.51</v>
          </cell>
          <cell r="I2605">
            <v>54.17</v>
          </cell>
          <cell r="J2605">
            <v>162.51</v>
          </cell>
          <cell r="K2605">
            <v>0</v>
          </cell>
          <cell r="L2605" t="str">
            <v xml:space="preserve">   </v>
          </cell>
          <cell r="M2605">
            <v>1</v>
          </cell>
          <cell r="N2605">
            <v>0</v>
          </cell>
          <cell r="O2605">
            <v>0</v>
          </cell>
          <cell r="P2605" t="str">
            <v xml:space="preserve">   </v>
          </cell>
          <cell r="R2605" t="str">
            <v>Comp029</v>
          </cell>
        </row>
        <row r="2606">
          <cell r="A2606">
            <v>1998</v>
          </cell>
          <cell r="B2606" t="str">
            <v>S/F</v>
          </cell>
          <cell r="C2606" t="str">
            <v>2.1.2.2.2</v>
          </cell>
          <cell r="D2606" t="str">
            <v>Aquisição de placa pronta e assentamento.</v>
          </cell>
          <cell r="E2606" t="str">
            <v>m2</v>
          </cell>
          <cell r="F2606">
            <v>181.67</v>
          </cell>
          <cell r="G2606">
            <v>400.02</v>
          </cell>
          <cell r="H2606">
            <v>72671.63</v>
          </cell>
          <cell r="I2606">
            <v>400.04</v>
          </cell>
          <cell r="J2606">
            <v>72675.259999999995</v>
          </cell>
          <cell r="K2606">
            <v>-0.02</v>
          </cell>
          <cell r="L2606" t="str">
            <v xml:space="preserve">   </v>
          </cell>
          <cell r="M2606">
            <v>1</v>
          </cell>
          <cell r="N2606">
            <v>0</v>
          </cell>
          <cell r="O2606">
            <v>0</v>
          </cell>
          <cell r="P2606" t="str">
            <v xml:space="preserve">   </v>
          </cell>
          <cell r="R2606" t="str">
            <v>Comp030</v>
          </cell>
        </row>
        <row r="2607">
          <cell r="A2607">
            <v>4268</v>
          </cell>
          <cell r="B2607" t="str">
            <v>S/F</v>
          </cell>
          <cell r="C2607" t="str">
            <v>2.11.2.2</v>
          </cell>
          <cell r="D2607" t="str">
            <v>Aquisição de placa pronta e assentamento.</v>
          </cell>
          <cell r="E2607" t="str">
            <v>m2</v>
          </cell>
          <cell r="F2607">
            <v>16</v>
          </cell>
          <cell r="G2607">
            <v>400.02</v>
          </cell>
          <cell r="H2607">
            <v>6400.32</v>
          </cell>
          <cell r="I2607">
            <v>400.04</v>
          </cell>
          <cell r="J2607">
            <v>6400.64</v>
          </cell>
          <cell r="K2607">
            <v>-0.02</v>
          </cell>
          <cell r="L2607" t="str">
            <v xml:space="preserve">   </v>
          </cell>
          <cell r="M2607">
            <v>1</v>
          </cell>
          <cell r="N2607">
            <v>0</v>
          </cell>
          <cell r="O2607">
            <v>0</v>
          </cell>
          <cell r="P2607" t="str">
            <v xml:space="preserve">   </v>
          </cell>
          <cell r="R2607" t="str">
            <v>Comp030</v>
          </cell>
        </row>
        <row r="2608">
          <cell r="A2608">
            <v>46</v>
          </cell>
          <cell r="B2608" t="str">
            <v>S/F</v>
          </cell>
          <cell r="C2608" t="str">
            <v>1.1.2.2.2</v>
          </cell>
          <cell r="D2608" t="str">
            <v>Aquisição de placa pronta e assentamento.</v>
          </cell>
          <cell r="E2608" t="str">
            <v>m2</v>
          </cell>
          <cell r="F2608">
            <v>270</v>
          </cell>
          <cell r="G2608">
            <v>400.02</v>
          </cell>
          <cell r="H2608">
            <v>108005.4</v>
          </cell>
          <cell r="I2608">
            <v>400.04</v>
          </cell>
          <cell r="J2608">
            <v>108010.8</v>
          </cell>
          <cell r="K2608">
            <v>-0.02</v>
          </cell>
          <cell r="L2608" t="str">
            <v xml:space="preserve">   </v>
          </cell>
          <cell r="M2608">
            <v>1</v>
          </cell>
          <cell r="N2608">
            <v>0</v>
          </cell>
          <cell r="O2608">
            <v>0</v>
          </cell>
          <cell r="P2608" t="str">
            <v xml:space="preserve">   </v>
          </cell>
          <cell r="R2608" t="str">
            <v>Comp030</v>
          </cell>
        </row>
        <row r="2609">
          <cell r="A2609">
            <v>347</v>
          </cell>
          <cell r="B2609" t="str">
            <v>S/F</v>
          </cell>
          <cell r="C2609" t="str">
            <v>1.6.4.3</v>
          </cell>
          <cell r="D2609" t="str">
            <v>Armação em aço CA-50/60, incluindo fornecimento, corte, dobra e colocação.</v>
          </cell>
          <cell r="E2609" t="str">
            <v>kg</v>
          </cell>
          <cell r="F2609">
            <v>4247.84</v>
          </cell>
          <cell r="G2609">
            <v>8</v>
          </cell>
          <cell r="H2609">
            <v>33982.720000000001</v>
          </cell>
          <cell r="I2609">
            <v>8</v>
          </cell>
          <cell r="J2609">
            <v>33982.720000000001</v>
          </cell>
          <cell r="K2609">
            <v>0</v>
          </cell>
          <cell r="L2609" t="str">
            <v xml:space="preserve">   </v>
          </cell>
          <cell r="M2609">
            <v>1</v>
          </cell>
          <cell r="N2609">
            <v>0</v>
          </cell>
          <cell r="O2609">
            <v>0</v>
          </cell>
          <cell r="P2609" t="str">
            <v xml:space="preserve">   </v>
          </cell>
          <cell r="R2609" t="str">
            <v>Comp031</v>
          </cell>
        </row>
        <row r="2610">
          <cell r="A2610">
            <v>1549</v>
          </cell>
          <cell r="B2610" t="str">
            <v>S/F</v>
          </cell>
          <cell r="C2610" t="str">
            <v>1.15.4.5</v>
          </cell>
          <cell r="D2610" t="str">
            <v>Armação em aço CA-50/60, incluindo fornecimento, corte, dobra e colocação.</v>
          </cell>
          <cell r="E2610" t="str">
            <v>Kg</v>
          </cell>
          <cell r="F2610">
            <v>1943.9</v>
          </cell>
          <cell r="G2610">
            <v>8</v>
          </cell>
          <cell r="H2610">
            <v>15551.2</v>
          </cell>
          <cell r="I2610">
            <v>8</v>
          </cell>
          <cell r="J2610">
            <v>15551.2</v>
          </cell>
          <cell r="K2610">
            <v>0</v>
          </cell>
          <cell r="L2610" t="str">
            <v xml:space="preserve">   </v>
          </cell>
          <cell r="M2610">
            <v>1</v>
          </cell>
          <cell r="N2610">
            <v>0</v>
          </cell>
          <cell r="O2610">
            <v>0</v>
          </cell>
          <cell r="P2610" t="str">
            <v xml:space="preserve">   </v>
          </cell>
          <cell r="R2610" t="str">
            <v>Comp031</v>
          </cell>
        </row>
        <row r="2611">
          <cell r="A2611">
            <v>1830</v>
          </cell>
          <cell r="B2611" t="str">
            <v>S/F</v>
          </cell>
          <cell r="C2611" t="str">
            <v>1.18.2.5.3</v>
          </cell>
          <cell r="D2611" t="str">
            <v>Armação em aço CA-50/60, incluindo fornecimento, corte, dobra e colocação.</v>
          </cell>
          <cell r="E2611" t="str">
            <v>kg</v>
          </cell>
          <cell r="F2611">
            <v>3532.49</v>
          </cell>
          <cell r="G2611">
            <v>8</v>
          </cell>
          <cell r="H2611">
            <v>28259.919999999998</v>
          </cell>
          <cell r="I2611">
            <v>8</v>
          </cell>
          <cell r="J2611">
            <v>28259.919999999998</v>
          </cell>
          <cell r="K2611">
            <v>0</v>
          </cell>
          <cell r="L2611" t="str">
            <v xml:space="preserve">   </v>
          </cell>
          <cell r="M2611">
            <v>1</v>
          </cell>
          <cell r="N2611">
            <v>0</v>
          </cell>
          <cell r="O2611">
            <v>0</v>
          </cell>
          <cell r="P2611" t="str">
            <v xml:space="preserve">   </v>
          </cell>
          <cell r="R2611" t="str">
            <v>Comp031</v>
          </cell>
        </row>
        <row r="2612">
          <cell r="A2612">
            <v>1871</v>
          </cell>
          <cell r="B2612" t="str">
            <v>S/F</v>
          </cell>
          <cell r="C2612" t="str">
            <v>1.18.4.3.3</v>
          </cell>
          <cell r="D2612" t="str">
            <v>Armação em aço CA-50/60, incluindo fornecimento, corte, dobra e colocação.</v>
          </cell>
          <cell r="E2612" t="str">
            <v>kg</v>
          </cell>
          <cell r="F2612">
            <v>4247.84</v>
          </cell>
          <cell r="G2612">
            <v>8</v>
          </cell>
          <cell r="H2612">
            <v>33982.720000000001</v>
          </cell>
          <cell r="I2612">
            <v>8</v>
          </cell>
          <cell r="J2612">
            <v>33982.720000000001</v>
          </cell>
          <cell r="K2612">
            <v>0</v>
          </cell>
          <cell r="L2612" t="str">
            <v xml:space="preserve">   </v>
          </cell>
          <cell r="M2612">
            <v>1</v>
          </cell>
          <cell r="N2612">
            <v>0</v>
          </cell>
          <cell r="O2612">
            <v>0</v>
          </cell>
          <cell r="P2612" t="str">
            <v xml:space="preserve">   </v>
          </cell>
          <cell r="R2612" t="str">
            <v>Comp031</v>
          </cell>
        </row>
        <row r="2613">
          <cell r="A2613">
            <v>65</v>
          </cell>
          <cell r="B2613" t="str">
            <v>S/F</v>
          </cell>
          <cell r="C2613" t="str">
            <v>1.2.1.5.1.3</v>
          </cell>
          <cell r="D2613" t="str">
            <v>Armação em aço CA-50/60, incluindo fornecimento, corte, dobra e colocação.</v>
          </cell>
          <cell r="E2613" t="str">
            <v>kg</v>
          </cell>
          <cell r="F2613">
            <v>1636.63</v>
          </cell>
          <cell r="G2613">
            <v>8</v>
          </cell>
          <cell r="H2613">
            <v>13093.04</v>
          </cell>
          <cell r="I2613">
            <v>8</v>
          </cell>
          <cell r="J2613">
            <v>13093.04</v>
          </cell>
          <cell r="K2613">
            <v>0</v>
          </cell>
          <cell r="L2613" t="str">
            <v xml:space="preserve">   </v>
          </cell>
          <cell r="M2613">
            <v>1</v>
          </cell>
          <cell r="N2613">
            <v>0</v>
          </cell>
          <cell r="O2613">
            <v>0</v>
          </cell>
          <cell r="P2613" t="str">
            <v xml:space="preserve">   </v>
          </cell>
          <cell r="R2613" t="str">
            <v>Comp031</v>
          </cell>
        </row>
        <row r="2614">
          <cell r="A2614">
            <v>90</v>
          </cell>
          <cell r="B2614" t="str">
            <v>S/F</v>
          </cell>
          <cell r="C2614" t="str">
            <v>1.3.5.1.3</v>
          </cell>
          <cell r="D2614" t="str">
            <v>Armação em aço CA-50/60, incluindo fornecimento, corte, dobra e colocação.</v>
          </cell>
          <cell r="E2614" t="str">
            <v>kg</v>
          </cell>
          <cell r="F2614">
            <v>5019.01</v>
          </cell>
          <cell r="G2614">
            <v>8</v>
          </cell>
          <cell r="H2614">
            <v>40152.080000000002</v>
          </cell>
          <cell r="I2614">
            <v>8</v>
          </cell>
          <cell r="J2614">
            <v>40152.080000000002</v>
          </cell>
          <cell r="K2614">
            <v>0</v>
          </cell>
          <cell r="L2614" t="str">
            <v xml:space="preserve">   </v>
          </cell>
          <cell r="M2614">
            <v>1</v>
          </cell>
          <cell r="N2614">
            <v>0</v>
          </cell>
          <cell r="O2614">
            <v>0</v>
          </cell>
          <cell r="P2614" t="str">
            <v xml:space="preserve">   </v>
          </cell>
          <cell r="R2614" t="str">
            <v>Comp031</v>
          </cell>
        </row>
        <row r="2615">
          <cell r="A2615">
            <v>179</v>
          </cell>
          <cell r="B2615" t="str">
            <v>S/F</v>
          </cell>
          <cell r="C2615" t="str">
            <v>1.4.7.1.2</v>
          </cell>
          <cell r="D2615" t="str">
            <v>Armação em aço CA-50/60, incluindo fornecimento, corte, dobra e colocação.</v>
          </cell>
          <cell r="E2615" t="str">
            <v>kg</v>
          </cell>
          <cell r="F2615">
            <v>32328.77</v>
          </cell>
          <cell r="G2615">
            <v>8</v>
          </cell>
          <cell r="H2615">
            <v>258630.16</v>
          </cell>
          <cell r="I2615">
            <v>8</v>
          </cell>
          <cell r="J2615">
            <v>258630.16</v>
          </cell>
          <cell r="K2615">
            <v>0</v>
          </cell>
          <cell r="L2615" t="str">
            <v xml:space="preserve">   </v>
          </cell>
          <cell r="M2615">
            <v>1</v>
          </cell>
          <cell r="N2615">
            <v>0</v>
          </cell>
          <cell r="O2615">
            <v>0</v>
          </cell>
          <cell r="P2615" t="str">
            <v xml:space="preserve">   </v>
          </cell>
          <cell r="R2615" t="str">
            <v>Comp031</v>
          </cell>
        </row>
        <row r="2616">
          <cell r="A2616">
            <v>320</v>
          </cell>
          <cell r="B2616" t="str">
            <v>S/F</v>
          </cell>
          <cell r="C2616" t="str">
            <v>1.5.8.1.3</v>
          </cell>
          <cell r="D2616" t="str">
            <v>Armação em aço CA-50/60, incluindo fornecimento, corte, dobra e colocação.</v>
          </cell>
          <cell r="E2616" t="str">
            <v>kg</v>
          </cell>
          <cell r="F2616">
            <v>28175.65</v>
          </cell>
          <cell r="G2616">
            <v>8</v>
          </cell>
          <cell r="H2616">
            <v>225405.2</v>
          </cell>
          <cell r="I2616">
            <v>8</v>
          </cell>
          <cell r="J2616">
            <v>225405.2</v>
          </cell>
          <cell r="K2616">
            <v>0</v>
          </cell>
          <cell r="L2616" t="str">
            <v xml:space="preserve">   </v>
          </cell>
          <cell r="M2616">
            <v>1</v>
          </cell>
          <cell r="N2616">
            <v>0</v>
          </cell>
          <cell r="O2616">
            <v>0</v>
          </cell>
          <cell r="P2616" t="str">
            <v xml:space="preserve">   </v>
          </cell>
          <cell r="R2616" t="str">
            <v>Comp031</v>
          </cell>
        </row>
        <row r="2617">
          <cell r="A2617">
            <v>366</v>
          </cell>
          <cell r="B2617" t="str">
            <v>S/F</v>
          </cell>
          <cell r="C2617" t="str">
            <v>1.7.5.1.3</v>
          </cell>
          <cell r="D2617" t="str">
            <v>Armação em aço CA-50/60, incluindo fornecimento, corte, dobra e colocação.</v>
          </cell>
          <cell r="E2617" t="str">
            <v>kg</v>
          </cell>
          <cell r="F2617">
            <v>2182.1799999999998</v>
          </cell>
          <cell r="G2617">
            <v>8</v>
          </cell>
          <cell r="H2617">
            <v>17457.439999999999</v>
          </cell>
          <cell r="I2617">
            <v>8</v>
          </cell>
          <cell r="J2617">
            <v>17457.439999999999</v>
          </cell>
          <cell r="K2617">
            <v>0</v>
          </cell>
          <cell r="L2617" t="str">
            <v xml:space="preserve">   </v>
          </cell>
          <cell r="M2617">
            <v>1</v>
          </cell>
          <cell r="N2617">
            <v>0</v>
          </cell>
          <cell r="O2617">
            <v>0</v>
          </cell>
          <cell r="P2617" t="str">
            <v xml:space="preserve">   </v>
          </cell>
          <cell r="R2617" t="str">
            <v>Comp031</v>
          </cell>
        </row>
        <row r="2618">
          <cell r="A2618">
            <v>1029</v>
          </cell>
          <cell r="B2618" t="str">
            <v>S/F</v>
          </cell>
          <cell r="C2618" t="str">
            <v>1.8.5.7.1.3</v>
          </cell>
          <cell r="D2618" t="str">
            <v>Armação em aço CA-50/60, incluindo fornecimento, corte, dobra e colocação.</v>
          </cell>
          <cell r="E2618" t="str">
            <v>kg</v>
          </cell>
          <cell r="F2618">
            <v>27014.76</v>
          </cell>
          <cell r="G2618">
            <v>8</v>
          </cell>
          <cell r="H2618">
            <v>216118.08</v>
          </cell>
          <cell r="I2618">
            <v>8</v>
          </cell>
          <cell r="J2618">
            <v>216118.08</v>
          </cell>
          <cell r="K2618">
            <v>0</v>
          </cell>
          <cell r="L2618" t="str">
            <v xml:space="preserve">   </v>
          </cell>
          <cell r="M2618">
            <v>1</v>
          </cell>
          <cell r="N2618">
            <v>0</v>
          </cell>
          <cell r="O2618">
            <v>0</v>
          </cell>
          <cell r="P2618" t="str">
            <v xml:space="preserve">   </v>
          </cell>
          <cell r="R2618" t="str">
            <v>Comp031</v>
          </cell>
        </row>
        <row r="2619">
          <cell r="A2619">
            <v>1154</v>
          </cell>
          <cell r="B2619" t="str">
            <v>S/F</v>
          </cell>
          <cell r="C2619" t="str">
            <v>1.9.4.1.3</v>
          </cell>
          <cell r="D2619" t="str">
            <v>Armação em aço CA-50/60, incluindo fornecimento, corte, dobra e colocação.</v>
          </cell>
          <cell r="E2619" t="str">
            <v>kg</v>
          </cell>
          <cell r="F2619">
            <v>282.39999999999998</v>
          </cell>
          <cell r="G2619">
            <v>8</v>
          </cell>
          <cell r="H2619">
            <v>2259.1999999999998</v>
          </cell>
          <cell r="I2619">
            <v>8</v>
          </cell>
          <cell r="J2619">
            <v>2259.1999999999998</v>
          </cell>
          <cell r="K2619">
            <v>0</v>
          </cell>
          <cell r="L2619" t="str">
            <v xml:space="preserve">   </v>
          </cell>
          <cell r="M2619">
            <v>1</v>
          </cell>
          <cell r="N2619">
            <v>0</v>
          </cell>
          <cell r="O2619">
            <v>0</v>
          </cell>
          <cell r="P2619" t="str">
            <v xml:space="preserve">   </v>
          </cell>
          <cell r="R2619" t="str">
            <v>Comp031</v>
          </cell>
        </row>
        <row r="2620">
          <cell r="A2620">
            <v>1211</v>
          </cell>
          <cell r="B2620" t="str">
            <v>S/F</v>
          </cell>
          <cell r="C2620" t="str">
            <v>1.105.1.3</v>
          </cell>
          <cell r="D2620" t="str">
            <v>Armação em aço CA-50/60, incluindo fornecimento, corte, dobra e colocação.</v>
          </cell>
          <cell r="E2620" t="str">
            <v>kg</v>
          </cell>
          <cell r="F2620">
            <v>282.39999999999998</v>
          </cell>
          <cell r="G2620">
            <v>8</v>
          </cell>
          <cell r="H2620">
            <v>2259.1999999999998</v>
          </cell>
          <cell r="I2620">
            <v>8</v>
          </cell>
          <cell r="J2620">
            <v>2259.1999999999998</v>
          </cell>
          <cell r="K2620">
            <v>0</v>
          </cell>
          <cell r="L2620" t="str">
            <v xml:space="preserve">   </v>
          </cell>
          <cell r="M2620">
            <v>1</v>
          </cell>
          <cell r="N2620">
            <v>0</v>
          </cell>
          <cell r="O2620">
            <v>0</v>
          </cell>
          <cell r="P2620" t="str">
            <v xml:space="preserve">   </v>
          </cell>
          <cell r="R2620" t="str">
            <v>Comp031</v>
          </cell>
        </row>
        <row r="2621">
          <cell r="A2621">
            <v>1287</v>
          </cell>
          <cell r="B2621" t="str">
            <v>S/F</v>
          </cell>
          <cell r="C2621" t="str">
            <v>1.11.9.1.3</v>
          </cell>
          <cell r="D2621" t="str">
            <v>Armação em aço CA-50/60, incluindo fornecimento, corte, dobra e colocação.</v>
          </cell>
          <cell r="E2621" t="str">
            <v>kg</v>
          </cell>
          <cell r="F2621">
            <v>282.39999999999998</v>
          </cell>
          <cell r="G2621">
            <v>8</v>
          </cell>
          <cell r="H2621">
            <v>2259.1999999999998</v>
          </cell>
          <cell r="I2621">
            <v>8</v>
          </cell>
          <cell r="J2621">
            <v>2259.1999999999998</v>
          </cell>
          <cell r="K2621">
            <v>0</v>
          </cell>
          <cell r="L2621" t="str">
            <v xml:space="preserve">   </v>
          </cell>
          <cell r="M2621">
            <v>1</v>
          </cell>
          <cell r="N2621">
            <v>0</v>
          </cell>
          <cell r="O2621">
            <v>0</v>
          </cell>
          <cell r="P2621" t="str">
            <v xml:space="preserve">   </v>
          </cell>
          <cell r="R2621" t="str">
            <v>Comp031</v>
          </cell>
        </row>
        <row r="2622">
          <cell r="A2622">
            <v>1363</v>
          </cell>
          <cell r="B2622" t="str">
            <v>S/F</v>
          </cell>
          <cell r="C2622" t="str">
            <v>1.12.9.1.3</v>
          </cell>
          <cell r="D2622" t="str">
            <v>Armação em aço CA-50/60, incluindo fornecimento, corte, dobra e colocação.</v>
          </cell>
          <cell r="E2622" t="str">
            <v>kg</v>
          </cell>
          <cell r="F2622">
            <v>282.39999999999998</v>
          </cell>
          <cell r="G2622">
            <v>8</v>
          </cell>
          <cell r="H2622">
            <v>2259.1999999999998</v>
          </cell>
          <cell r="I2622">
            <v>8</v>
          </cell>
          <cell r="J2622">
            <v>2259.1999999999998</v>
          </cell>
          <cell r="K2622">
            <v>0</v>
          </cell>
          <cell r="L2622" t="str">
            <v xml:space="preserve">   </v>
          </cell>
          <cell r="M2622">
            <v>1</v>
          </cell>
          <cell r="N2622">
            <v>0</v>
          </cell>
          <cell r="O2622">
            <v>0</v>
          </cell>
          <cell r="P2622" t="str">
            <v xml:space="preserve">   </v>
          </cell>
          <cell r="R2622" t="str">
            <v>Comp031</v>
          </cell>
        </row>
        <row r="2623">
          <cell r="A2623">
            <v>1799</v>
          </cell>
          <cell r="B2623" t="str">
            <v>S/F</v>
          </cell>
          <cell r="C2623" t="str">
            <v>1.18.1.6.1.3</v>
          </cell>
          <cell r="D2623" t="str">
            <v>Armação em aço CA-50/60, incluindo fornecimento, corte, dobra e colocação.</v>
          </cell>
          <cell r="E2623" t="str">
            <v>kg</v>
          </cell>
          <cell r="F2623">
            <v>4226.3500000000004</v>
          </cell>
          <cell r="G2623">
            <v>8</v>
          </cell>
          <cell r="H2623">
            <v>33810.800000000003</v>
          </cell>
          <cell r="I2623">
            <v>8</v>
          </cell>
          <cell r="J2623">
            <v>33810.800000000003</v>
          </cell>
          <cell r="K2623">
            <v>0</v>
          </cell>
          <cell r="L2623" t="str">
            <v xml:space="preserve">   </v>
          </cell>
          <cell r="M2623">
            <v>1</v>
          </cell>
          <cell r="N2623">
            <v>0</v>
          </cell>
          <cell r="O2623">
            <v>0</v>
          </cell>
          <cell r="P2623" t="str">
            <v xml:space="preserve">   </v>
          </cell>
          <cell r="R2623" t="str">
            <v>Comp031</v>
          </cell>
        </row>
        <row r="2624">
          <cell r="A2624">
            <v>1849</v>
          </cell>
          <cell r="B2624" t="str">
            <v>S/F</v>
          </cell>
          <cell r="C2624" t="str">
            <v>1.18.3.5.1.3</v>
          </cell>
          <cell r="D2624" t="str">
            <v>Armação em aço CA-50/60, incluindo fornecimento, corte, dobra e colocação.</v>
          </cell>
          <cell r="E2624" t="str">
            <v>kg</v>
          </cell>
          <cell r="F2624">
            <v>2182.1799999999998</v>
          </cell>
          <cell r="G2624">
            <v>8</v>
          </cell>
          <cell r="H2624">
            <v>17457.439999999999</v>
          </cell>
          <cell r="I2624">
            <v>8</v>
          </cell>
          <cell r="J2624">
            <v>17457.439999999999</v>
          </cell>
          <cell r="K2624">
            <v>0</v>
          </cell>
          <cell r="L2624" t="str">
            <v xml:space="preserve">   </v>
          </cell>
          <cell r="M2624">
            <v>1</v>
          </cell>
          <cell r="N2624">
            <v>0</v>
          </cell>
          <cell r="O2624">
            <v>0</v>
          </cell>
          <cell r="P2624" t="str">
            <v xml:space="preserve">   </v>
          </cell>
          <cell r="R2624" t="str">
            <v>Comp031</v>
          </cell>
        </row>
        <row r="2625">
          <cell r="A2625">
            <v>1994</v>
          </cell>
          <cell r="B2625" t="str">
            <v>S/F</v>
          </cell>
          <cell r="C2625" t="str">
            <v>2.1.2.1.1</v>
          </cell>
          <cell r="D2625" t="str">
            <v>Barracão de obra de madeira inclusive instalações hidro-sanitárias e elétricas.</v>
          </cell>
          <cell r="E2625" t="str">
            <v>m2</v>
          </cell>
          <cell r="F2625">
            <v>280</v>
          </cell>
          <cell r="G2625">
            <v>137.12</v>
          </cell>
          <cell r="H2625">
            <v>38393.599999999999</v>
          </cell>
          <cell r="I2625">
            <v>137.12</v>
          </cell>
          <cell r="J2625">
            <v>38393.599999999999</v>
          </cell>
          <cell r="K2625">
            <v>0</v>
          </cell>
          <cell r="L2625" t="str">
            <v xml:space="preserve">   </v>
          </cell>
          <cell r="M2625">
            <v>1</v>
          </cell>
          <cell r="N2625">
            <v>0</v>
          </cell>
          <cell r="O2625">
            <v>0</v>
          </cell>
          <cell r="P2625" t="str">
            <v xml:space="preserve">   </v>
          </cell>
          <cell r="R2625" t="str">
            <v>Comp032</v>
          </cell>
        </row>
        <row r="2626">
          <cell r="A2626">
            <v>42</v>
          </cell>
          <cell r="B2626" t="str">
            <v>S/F</v>
          </cell>
          <cell r="C2626" t="str">
            <v>1.1.2.1.1</v>
          </cell>
          <cell r="D2626" t="str">
            <v>Barracão de obra de madeira inclusive instalações hidro-sanitárias e elétricas.</v>
          </cell>
          <cell r="E2626" t="str">
            <v>m2</v>
          </cell>
          <cell r="F2626">
            <v>420</v>
          </cell>
          <cell r="G2626">
            <v>137.12</v>
          </cell>
          <cell r="H2626">
            <v>57590.400000000001</v>
          </cell>
          <cell r="I2626">
            <v>137.12</v>
          </cell>
          <cell r="J2626">
            <v>57590.400000000001</v>
          </cell>
          <cell r="K2626">
            <v>0</v>
          </cell>
          <cell r="L2626" t="str">
            <v xml:space="preserve">   </v>
          </cell>
          <cell r="M2626">
            <v>1</v>
          </cell>
          <cell r="N2626">
            <v>0</v>
          </cell>
          <cell r="O2626">
            <v>0</v>
          </cell>
          <cell r="P2626" t="str">
            <v xml:space="preserve">   </v>
          </cell>
          <cell r="R2626" t="str">
            <v>Comp032</v>
          </cell>
        </row>
        <row r="2627">
          <cell r="A2627">
            <v>1995</v>
          </cell>
          <cell r="B2627" t="str">
            <v>S/F</v>
          </cell>
          <cell r="C2627" t="str">
            <v>2.1.2.1.2</v>
          </cell>
          <cell r="D2627" t="str">
            <v>Barracão de obra em tábuas para depósito com piso de argamassa de cimento e areia traço 1:6.</v>
          </cell>
          <cell r="E2627" t="str">
            <v>m2</v>
          </cell>
          <cell r="F2627">
            <v>280</v>
          </cell>
          <cell r="G2627">
            <v>206.52</v>
          </cell>
          <cell r="H2627">
            <v>57825.599999999999</v>
          </cell>
          <cell r="I2627">
            <v>206.52</v>
          </cell>
          <cell r="J2627">
            <v>57825.599999999999</v>
          </cell>
          <cell r="K2627">
            <v>0</v>
          </cell>
          <cell r="L2627" t="str">
            <v xml:space="preserve">   </v>
          </cell>
          <cell r="M2627">
            <v>1</v>
          </cell>
          <cell r="N2627">
            <v>0</v>
          </cell>
          <cell r="O2627">
            <v>0</v>
          </cell>
          <cell r="P2627" t="str">
            <v xml:space="preserve">   </v>
          </cell>
          <cell r="R2627" t="str">
            <v>Comp033</v>
          </cell>
        </row>
        <row r="2628">
          <cell r="A2628">
            <v>43</v>
          </cell>
          <cell r="B2628" t="str">
            <v>S/F</v>
          </cell>
          <cell r="C2628" t="str">
            <v>1.1.2.1.2</v>
          </cell>
          <cell r="D2628" t="str">
            <v>Barracão de obra em tábuas para depósito com piso de argamassa de cimento e areia traço 1:6.</v>
          </cell>
          <cell r="E2628" t="str">
            <v>m2</v>
          </cell>
          <cell r="F2628">
            <v>420</v>
          </cell>
          <cell r="G2628">
            <v>206.52</v>
          </cell>
          <cell r="H2628">
            <v>86738.4</v>
          </cell>
          <cell r="I2628">
            <v>206.52</v>
          </cell>
          <cell r="J2628">
            <v>86738.4</v>
          </cell>
          <cell r="K2628">
            <v>0</v>
          </cell>
          <cell r="L2628" t="str">
            <v xml:space="preserve">   </v>
          </cell>
          <cell r="M2628">
            <v>1</v>
          </cell>
          <cell r="N2628">
            <v>0</v>
          </cell>
          <cell r="O2628">
            <v>0</v>
          </cell>
          <cell r="P2628" t="str">
            <v xml:space="preserve">   </v>
          </cell>
          <cell r="R2628" t="str">
            <v>Comp033</v>
          </cell>
        </row>
        <row r="2629">
          <cell r="A2629">
            <v>2315</v>
          </cell>
          <cell r="B2629" t="str">
            <v>S/F</v>
          </cell>
          <cell r="C2629" t="str">
            <v>2.3.4.5.1</v>
          </cell>
          <cell r="D2629" t="str">
            <v>Bloco de ancoragem em concreto simples 15 Mpa, incluindo forma, escoramento e desforma</v>
          </cell>
          <cell r="E2629" t="str">
            <v>m3</v>
          </cell>
          <cell r="F2629">
            <v>4</v>
          </cell>
          <cell r="G2629">
            <v>1276.1199999999999</v>
          </cell>
          <cell r="H2629">
            <v>5104.4799999999996</v>
          </cell>
          <cell r="I2629">
            <v>1276.5</v>
          </cell>
          <cell r="J2629">
            <v>5106</v>
          </cell>
          <cell r="K2629">
            <v>-0.38</v>
          </cell>
          <cell r="L2629" t="str">
            <v xml:space="preserve">   </v>
          </cell>
          <cell r="M2629">
            <v>0.99970000000000003</v>
          </cell>
          <cell r="N2629">
            <v>-2.9999999999999997E-4</v>
          </cell>
          <cell r="O2629">
            <v>0</v>
          </cell>
          <cell r="P2629" t="str">
            <v xml:space="preserve">   </v>
          </cell>
          <cell r="R2629" t="str">
            <v>Comp034</v>
          </cell>
        </row>
        <row r="2630">
          <cell r="A2630">
            <v>2614</v>
          </cell>
          <cell r="B2630" t="str">
            <v>S/F</v>
          </cell>
          <cell r="C2630" t="str">
            <v>2.4.4.5.1</v>
          </cell>
          <cell r="D2630" t="str">
            <v>Bloco de ancoragem em concreto simples 15 Mpa, incluindo forma, escoramento e desforma</v>
          </cell>
          <cell r="E2630" t="str">
            <v>m3</v>
          </cell>
          <cell r="F2630">
            <v>3</v>
          </cell>
          <cell r="G2630">
            <v>1276.1199999999999</v>
          </cell>
          <cell r="H2630">
            <v>3828.36</v>
          </cell>
          <cell r="I2630">
            <v>1276.5</v>
          </cell>
          <cell r="J2630">
            <v>3829.5</v>
          </cell>
          <cell r="K2630">
            <v>-0.38</v>
          </cell>
          <cell r="L2630" t="str">
            <v xml:space="preserve">   </v>
          </cell>
          <cell r="M2630">
            <v>0.99970000000000003</v>
          </cell>
          <cell r="N2630">
            <v>-2.9999999999999997E-4</v>
          </cell>
          <cell r="O2630">
            <v>0</v>
          </cell>
          <cell r="P2630" t="str">
            <v xml:space="preserve">   </v>
          </cell>
          <cell r="R2630" t="str">
            <v>Comp034</v>
          </cell>
        </row>
        <row r="2631">
          <cell r="A2631">
            <v>3048</v>
          </cell>
          <cell r="B2631" t="str">
            <v>S/F</v>
          </cell>
          <cell r="C2631" t="str">
            <v>2.6.4.5.1</v>
          </cell>
          <cell r="D2631" t="str">
            <v>Bloco de ancoragem em concreto simples 15 Mpa, incluindo forma, escoramento e desforma</v>
          </cell>
          <cell r="E2631" t="str">
            <v>m3</v>
          </cell>
          <cell r="F2631">
            <v>3</v>
          </cell>
          <cell r="G2631">
            <v>1276.1199999999999</v>
          </cell>
          <cell r="H2631">
            <v>3828.36</v>
          </cell>
          <cell r="I2631">
            <v>1276.5</v>
          </cell>
          <cell r="J2631">
            <v>3829.5</v>
          </cell>
          <cell r="K2631">
            <v>-0.38</v>
          </cell>
          <cell r="L2631" t="str">
            <v xml:space="preserve">   </v>
          </cell>
          <cell r="M2631">
            <v>0.99970000000000003</v>
          </cell>
          <cell r="N2631">
            <v>-2.9999999999999997E-4</v>
          </cell>
          <cell r="O2631">
            <v>0</v>
          </cell>
          <cell r="P2631" t="str">
            <v xml:space="preserve">   </v>
          </cell>
          <cell r="R2631" t="str">
            <v>Comp034</v>
          </cell>
        </row>
        <row r="2632">
          <cell r="A2632">
            <v>3390</v>
          </cell>
          <cell r="B2632" t="str">
            <v>S/F</v>
          </cell>
          <cell r="C2632" t="str">
            <v>2.7.4.5.1</v>
          </cell>
          <cell r="D2632" t="str">
            <v>Bloco de ancoragem em concreto simples 15 Mpa, incluindo forma, escoramento e desforma</v>
          </cell>
          <cell r="E2632" t="str">
            <v>m3</v>
          </cell>
          <cell r="F2632">
            <v>4</v>
          </cell>
          <cell r="G2632">
            <v>1276.1199999999999</v>
          </cell>
          <cell r="H2632">
            <v>5104.4799999999996</v>
          </cell>
          <cell r="I2632">
            <v>1276.5</v>
          </cell>
          <cell r="J2632">
            <v>5106</v>
          </cell>
          <cell r="K2632">
            <v>-0.38</v>
          </cell>
          <cell r="L2632" t="str">
            <v xml:space="preserve">   </v>
          </cell>
          <cell r="M2632">
            <v>0.99970000000000003</v>
          </cell>
          <cell r="N2632">
            <v>-2.9999999999999997E-4</v>
          </cell>
          <cell r="O2632">
            <v>0</v>
          </cell>
          <cell r="P2632" t="str">
            <v xml:space="preserve">   </v>
          </cell>
          <cell r="R2632" t="str">
            <v>Comp034</v>
          </cell>
        </row>
        <row r="2633">
          <cell r="A2633">
            <v>3684</v>
          </cell>
          <cell r="B2633" t="str">
            <v>S/F</v>
          </cell>
          <cell r="C2633" t="str">
            <v>2.8.4.5.1</v>
          </cell>
          <cell r="D2633" t="str">
            <v>Bloco de ancoragem em concreto simples 15 Mpa, incluindo forma, escoramento e desforma</v>
          </cell>
          <cell r="E2633" t="str">
            <v>m3</v>
          </cell>
          <cell r="F2633">
            <v>3</v>
          </cell>
          <cell r="G2633">
            <v>1276.1199999999999</v>
          </cell>
          <cell r="H2633">
            <v>3828.36</v>
          </cell>
          <cell r="I2633">
            <v>1276.5</v>
          </cell>
          <cell r="J2633">
            <v>3829.5</v>
          </cell>
          <cell r="K2633">
            <v>-0.38</v>
          </cell>
          <cell r="L2633" t="str">
            <v xml:space="preserve">   </v>
          </cell>
          <cell r="M2633">
            <v>0.99970000000000003</v>
          </cell>
          <cell r="N2633">
            <v>-2.9999999999999997E-4</v>
          </cell>
          <cell r="O2633">
            <v>0</v>
          </cell>
          <cell r="P2633" t="str">
            <v xml:space="preserve">   </v>
          </cell>
          <cell r="R2633" t="str">
            <v>Comp034</v>
          </cell>
        </row>
        <row r="2634">
          <cell r="A2634">
            <v>3965</v>
          </cell>
          <cell r="B2634" t="str">
            <v>S/F</v>
          </cell>
          <cell r="C2634" t="str">
            <v>2.9.4.5.1</v>
          </cell>
          <cell r="D2634" t="str">
            <v>Bloco de ancoragem em concreto simples 15 Mpa, incluindo forma, escoramento e desforma</v>
          </cell>
          <cell r="E2634" t="str">
            <v>m3</v>
          </cell>
          <cell r="F2634">
            <v>3</v>
          </cell>
          <cell r="G2634">
            <v>1276.1199999999999</v>
          </cell>
          <cell r="H2634">
            <v>3828.36</v>
          </cell>
          <cell r="I2634">
            <v>1276.5</v>
          </cell>
          <cell r="J2634">
            <v>3829.5</v>
          </cell>
          <cell r="K2634">
            <v>-0.38</v>
          </cell>
          <cell r="L2634" t="str">
            <v xml:space="preserve">   </v>
          </cell>
          <cell r="M2634">
            <v>0.99970000000000003</v>
          </cell>
          <cell r="N2634">
            <v>-2.9999999999999997E-4</v>
          </cell>
          <cell r="O2634">
            <v>0</v>
          </cell>
          <cell r="P2634" t="str">
            <v xml:space="preserve">   </v>
          </cell>
          <cell r="R2634" t="str">
            <v>Comp034</v>
          </cell>
        </row>
        <row r="2635">
          <cell r="A2635">
            <v>1919</v>
          </cell>
          <cell r="B2635" t="str">
            <v>S/F</v>
          </cell>
          <cell r="C2635" t="str">
            <v>1.19.1.8.1</v>
          </cell>
          <cell r="D2635" t="str">
            <v>Bloco de ancoragem em concreto simples 15 Mpa, incluindo forma, escoramento e desforma</v>
          </cell>
          <cell r="E2635" t="str">
            <v>m³</v>
          </cell>
          <cell r="F2635">
            <v>4.68</v>
          </cell>
          <cell r="G2635">
            <v>1276.1199999999999</v>
          </cell>
          <cell r="H2635">
            <v>5972.24</v>
          </cell>
          <cell r="I2635">
            <v>1276.5</v>
          </cell>
          <cell r="J2635">
            <v>5974.02</v>
          </cell>
          <cell r="K2635">
            <v>-0.38</v>
          </cell>
          <cell r="L2635" t="str">
            <v xml:space="preserve">   </v>
          </cell>
          <cell r="M2635">
            <v>0.99970000000000003</v>
          </cell>
          <cell r="N2635">
            <v>-2.9999999999999997E-4</v>
          </cell>
          <cell r="O2635">
            <v>0</v>
          </cell>
          <cell r="P2635" t="str">
            <v xml:space="preserve">   </v>
          </cell>
          <cell r="R2635" t="str">
            <v>Comp034</v>
          </cell>
        </row>
        <row r="2636">
          <cell r="A2636">
            <v>1447</v>
          </cell>
          <cell r="B2636" t="str">
            <v>S/F</v>
          </cell>
          <cell r="C2636" t="str">
            <v>1.13.8.2</v>
          </cell>
          <cell r="D2636" t="str">
            <v>Bloco de ancoragem em concreto simples 15 Mpa, incluindo forma, escoramento e desforma</v>
          </cell>
          <cell r="E2636" t="str">
            <v>m3</v>
          </cell>
          <cell r="F2636">
            <v>13.3</v>
          </cell>
          <cell r="G2636">
            <v>1276.1199999999999</v>
          </cell>
          <cell r="H2636">
            <v>16972.39</v>
          </cell>
          <cell r="I2636">
            <v>1276.5</v>
          </cell>
          <cell r="J2636">
            <v>16977.45</v>
          </cell>
          <cell r="K2636">
            <v>-0.38</v>
          </cell>
          <cell r="L2636" t="str">
            <v xml:space="preserve">   </v>
          </cell>
          <cell r="M2636">
            <v>0.99970000000000003</v>
          </cell>
          <cell r="N2636">
            <v>-2.9999999999999997E-4</v>
          </cell>
          <cell r="O2636">
            <v>0</v>
          </cell>
          <cell r="P2636" t="str">
            <v xml:space="preserve">   </v>
          </cell>
          <cell r="R2636" t="str">
            <v>Comp034</v>
          </cell>
        </row>
        <row r="2637">
          <cell r="A2637">
            <v>1529</v>
          </cell>
          <cell r="B2637" t="str">
            <v>S/F</v>
          </cell>
          <cell r="C2637" t="str">
            <v>1.14.8.1</v>
          </cell>
          <cell r="D2637" t="str">
            <v>Bloco de ancoragem em concreto simples 15 Mpa, incluindo forma, escoramento e desforma</v>
          </cell>
          <cell r="E2637" t="str">
            <v>m3</v>
          </cell>
          <cell r="F2637">
            <v>1.5</v>
          </cell>
          <cell r="G2637">
            <v>1276.1199999999999</v>
          </cell>
          <cell r="H2637">
            <v>1914.18</v>
          </cell>
          <cell r="I2637">
            <v>1276.5</v>
          </cell>
          <cell r="J2637">
            <v>1914.75</v>
          </cell>
          <cell r="K2637">
            <v>-0.38</v>
          </cell>
          <cell r="L2637" t="str">
            <v xml:space="preserve">   </v>
          </cell>
          <cell r="M2637">
            <v>0.99970000000000003</v>
          </cell>
          <cell r="N2637">
            <v>-2.9999999999999997E-4</v>
          </cell>
          <cell r="O2637">
            <v>0</v>
          </cell>
          <cell r="P2637" t="str">
            <v xml:space="preserve">   </v>
          </cell>
          <cell r="R2637" t="str">
            <v>Comp034</v>
          </cell>
        </row>
        <row r="2638">
          <cell r="A2638">
            <v>468</v>
          </cell>
          <cell r="B2638" t="str">
            <v>S/F</v>
          </cell>
          <cell r="C2638" t="str">
            <v>1.8.1.9.1</v>
          </cell>
          <cell r="D2638" t="str">
            <v>Bloco de ancoragem em concreto simples 15 Mpa, incluindo forma, escoramento e desforma</v>
          </cell>
          <cell r="E2638" t="str">
            <v>m³</v>
          </cell>
          <cell r="F2638">
            <v>12.65</v>
          </cell>
          <cell r="G2638">
            <v>1276.1199999999999</v>
          </cell>
          <cell r="H2638">
            <v>16142.91</v>
          </cell>
          <cell r="I2638">
            <v>1276.5</v>
          </cell>
          <cell r="J2638">
            <v>16147.72</v>
          </cell>
          <cell r="K2638">
            <v>-0.38</v>
          </cell>
          <cell r="L2638" t="str">
            <v xml:space="preserve">   </v>
          </cell>
          <cell r="M2638">
            <v>0.99970000000000003</v>
          </cell>
          <cell r="N2638">
            <v>-2.9999999999999997E-4</v>
          </cell>
          <cell r="O2638">
            <v>0</v>
          </cell>
          <cell r="P2638" t="str">
            <v xml:space="preserve">   </v>
          </cell>
          <cell r="R2638" t="str">
            <v>Comp034</v>
          </cell>
        </row>
        <row r="2639">
          <cell r="A2639">
            <v>632</v>
          </cell>
          <cell r="B2639" t="str">
            <v>S/F</v>
          </cell>
          <cell r="C2639" t="str">
            <v>1.8.2.10.1</v>
          </cell>
          <cell r="D2639" t="str">
            <v>Bloco de ancoragem em concreto simples 15 Mpa, incluindo forma, escoramento e desforma</v>
          </cell>
          <cell r="E2639" t="str">
            <v>m³</v>
          </cell>
          <cell r="F2639">
            <v>16.309999999999999</v>
          </cell>
          <cell r="G2639">
            <v>1276.1199999999999</v>
          </cell>
          <cell r="H2639">
            <v>20813.509999999998</v>
          </cell>
          <cell r="I2639">
            <v>1276.5</v>
          </cell>
          <cell r="J2639">
            <v>20819.71</v>
          </cell>
          <cell r="K2639">
            <v>-0.38</v>
          </cell>
          <cell r="L2639" t="str">
            <v xml:space="preserve">   </v>
          </cell>
          <cell r="M2639">
            <v>0.99970000000000003</v>
          </cell>
          <cell r="N2639">
            <v>-2.9999999999999997E-4</v>
          </cell>
          <cell r="O2639">
            <v>0</v>
          </cell>
          <cell r="P2639" t="str">
            <v xml:space="preserve">   </v>
          </cell>
          <cell r="R2639" t="str">
            <v>Comp034</v>
          </cell>
        </row>
        <row r="2640">
          <cell r="A2640">
            <v>770</v>
          </cell>
          <cell r="B2640" t="str">
            <v>S/F</v>
          </cell>
          <cell r="C2640" t="str">
            <v>1.8.3.10.1</v>
          </cell>
          <cell r="D2640" t="str">
            <v>Bloco de ancoragem em concreto simples 15 Mpa, incluindo forma, escoramento e desforma</v>
          </cell>
          <cell r="E2640" t="str">
            <v>m³</v>
          </cell>
          <cell r="F2640">
            <v>11.93</v>
          </cell>
          <cell r="G2640">
            <v>1276.1199999999999</v>
          </cell>
          <cell r="H2640">
            <v>15224.11</v>
          </cell>
          <cell r="I2640">
            <v>1276.5</v>
          </cell>
          <cell r="J2640">
            <v>15228.64</v>
          </cell>
          <cell r="K2640">
            <v>-0.38</v>
          </cell>
          <cell r="L2640" t="str">
            <v xml:space="preserve">   </v>
          </cell>
          <cell r="M2640">
            <v>0.99970000000000003</v>
          </cell>
          <cell r="N2640">
            <v>-2.9999999999999997E-4</v>
          </cell>
          <cell r="O2640">
            <v>0</v>
          </cell>
          <cell r="P2640" t="str">
            <v xml:space="preserve">   </v>
          </cell>
          <cell r="R2640" t="str">
            <v>Comp034</v>
          </cell>
        </row>
        <row r="2641">
          <cell r="A2641">
            <v>910</v>
          </cell>
          <cell r="B2641" t="str">
            <v>S/F</v>
          </cell>
          <cell r="C2641" t="str">
            <v>1.8.4.10.1</v>
          </cell>
          <cell r="D2641" t="str">
            <v>Bloco de ancoragem em concreto simples 15 Mpa, incluindo forma, escoramento e desforma</v>
          </cell>
          <cell r="E2641" t="str">
            <v>m³</v>
          </cell>
          <cell r="F2641">
            <v>10.35</v>
          </cell>
          <cell r="G2641">
            <v>1276.1199999999999</v>
          </cell>
          <cell r="H2641">
            <v>13207.84</v>
          </cell>
          <cell r="I2641">
            <v>1276.5</v>
          </cell>
          <cell r="J2641">
            <v>13211.77</v>
          </cell>
          <cell r="K2641">
            <v>-0.38</v>
          </cell>
          <cell r="L2641" t="str">
            <v xml:space="preserve">   </v>
          </cell>
          <cell r="M2641">
            <v>0.99970000000000003</v>
          </cell>
          <cell r="N2641">
            <v>-2.9999999999999997E-4</v>
          </cell>
          <cell r="O2641">
            <v>0</v>
          </cell>
          <cell r="P2641" t="str">
            <v xml:space="preserve">   </v>
          </cell>
          <cell r="R2641" t="str">
            <v>Comp034</v>
          </cell>
        </row>
        <row r="2642">
          <cell r="A2642">
            <v>645</v>
          </cell>
          <cell r="B2642" t="str">
            <v>S/F</v>
          </cell>
          <cell r="C2642" t="str">
            <v>1.8.2.13.3</v>
          </cell>
          <cell r="D2642" t="str">
            <v>C90o PVC JR DN 1/2'</v>
          </cell>
          <cell r="E2642" t="str">
            <v>pç</v>
          </cell>
          <cell r="F2642">
            <v>2080</v>
          </cell>
          <cell r="G2642">
            <v>2.11</v>
          </cell>
          <cell r="H2642">
            <v>4388.8</v>
          </cell>
          <cell r="I2642">
            <v>2.1</v>
          </cell>
          <cell r="J2642">
            <v>4368</v>
          </cell>
          <cell r="K2642">
            <v>0.01</v>
          </cell>
          <cell r="L2642" t="str">
            <v xml:space="preserve">   </v>
          </cell>
          <cell r="M2642">
            <v>1.0047999999999999</v>
          </cell>
          <cell r="N2642">
            <v>4.7999999999999996E-3</v>
          </cell>
          <cell r="O2642">
            <v>0</v>
          </cell>
          <cell r="P2642">
            <v>9.9999999999997903E-3</v>
          </cell>
          <cell r="R2642" t="str">
            <v>Comp035</v>
          </cell>
        </row>
        <row r="2643">
          <cell r="A2643">
            <v>783</v>
          </cell>
          <cell r="B2643" t="str">
            <v>S/F</v>
          </cell>
          <cell r="C2643" t="str">
            <v>1.8.3.13.3</v>
          </cell>
          <cell r="D2643" t="str">
            <v>C90o PVC JR DN 1/2'</v>
          </cell>
          <cell r="E2643" t="str">
            <v>pç</v>
          </cell>
          <cell r="F2643">
            <v>1275</v>
          </cell>
          <cell r="G2643">
            <v>2.11</v>
          </cell>
          <cell r="H2643">
            <v>2690.25</v>
          </cell>
          <cell r="I2643">
            <v>2.1</v>
          </cell>
          <cell r="J2643">
            <v>2677.5</v>
          </cell>
          <cell r="K2643">
            <v>0.01</v>
          </cell>
          <cell r="L2643" t="str">
            <v xml:space="preserve">   </v>
          </cell>
          <cell r="M2643">
            <v>1.0047999999999999</v>
          </cell>
          <cell r="N2643">
            <v>4.7999999999999996E-3</v>
          </cell>
          <cell r="O2643">
            <v>0</v>
          </cell>
          <cell r="P2643">
            <v>9.9999999999997903E-3</v>
          </cell>
          <cell r="R2643" t="str">
            <v>Comp035</v>
          </cell>
        </row>
        <row r="2644">
          <cell r="A2644">
            <v>923</v>
          </cell>
          <cell r="B2644" t="str">
            <v>S/F</v>
          </cell>
          <cell r="C2644" t="str">
            <v>1.8.4.13.3</v>
          </cell>
          <cell r="D2644" t="str">
            <v>C90o PVC JR DN 1/2'</v>
          </cell>
          <cell r="E2644" t="str">
            <v>pç</v>
          </cell>
          <cell r="F2644">
            <v>1197</v>
          </cell>
          <cell r="G2644">
            <v>2.11</v>
          </cell>
          <cell r="H2644">
            <v>2525.67</v>
          </cell>
          <cell r="I2644">
            <v>2.1</v>
          </cell>
          <cell r="J2644">
            <v>2513.6999999999998</v>
          </cell>
          <cell r="K2644">
            <v>0.01</v>
          </cell>
          <cell r="L2644" t="str">
            <v xml:space="preserve">   </v>
          </cell>
          <cell r="M2644">
            <v>1.0047999999999999</v>
          </cell>
          <cell r="N2644">
            <v>4.7999999999999996E-3</v>
          </cell>
          <cell r="O2644">
            <v>0</v>
          </cell>
          <cell r="P2644">
            <v>9.9999999999997903E-3</v>
          </cell>
          <cell r="R2644" t="str">
            <v>Comp035</v>
          </cell>
        </row>
        <row r="2645">
          <cell r="A2645">
            <v>386</v>
          </cell>
          <cell r="B2645" t="str">
            <v>S/F</v>
          </cell>
          <cell r="C2645" t="str">
            <v>1.8.1.3.1</v>
          </cell>
          <cell r="D2645" t="str">
            <v>Cadastro completo de adutora, interceptor ou emissário</v>
          </cell>
          <cell r="E2645" t="str">
            <v>m</v>
          </cell>
          <cell r="F2645">
            <v>2226</v>
          </cell>
          <cell r="G2645">
            <v>4.28</v>
          </cell>
          <cell r="H2645">
            <v>9527.2800000000007</v>
          </cell>
          <cell r="I2645">
            <v>4.28</v>
          </cell>
          <cell r="J2645">
            <v>9527.2800000000007</v>
          </cell>
          <cell r="K2645">
            <v>0</v>
          </cell>
          <cell r="L2645" t="str">
            <v xml:space="preserve">   </v>
          </cell>
          <cell r="M2645">
            <v>1</v>
          </cell>
          <cell r="N2645">
            <v>0</v>
          </cell>
          <cell r="O2645">
            <v>0</v>
          </cell>
          <cell r="P2645" t="str">
            <v xml:space="preserve">   </v>
          </cell>
          <cell r="R2645" t="str">
            <v>Comp037</v>
          </cell>
        </row>
        <row r="2646">
          <cell r="A2646">
            <v>485</v>
          </cell>
          <cell r="B2646" t="str">
            <v>S/F</v>
          </cell>
          <cell r="C2646" t="str">
            <v>1.8.2.3.1</v>
          </cell>
          <cell r="D2646" t="str">
            <v>Cadastro completo de adutora, interceptor ou emissário</v>
          </cell>
          <cell r="E2646" t="str">
            <v>m</v>
          </cell>
          <cell r="F2646">
            <v>13592.5</v>
          </cell>
          <cell r="G2646">
            <v>4.28</v>
          </cell>
          <cell r="H2646">
            <v>58175.9</v>
          </cell>
          <cell r="I2646">
            <v>4.28</v>
          </cell>
          <cell r="J2646">
            <v>58175.9</v>
          </cell>
          <cell r="K2646">
            <v>0</v>
          </cell>
          <cell r="L2646" t="str">
            <v xml:space="preserve">   </v>
          </cell>
          <cell r="M2646">
            <v>1</v>
          </cell>
          <cell r="N2646">
            <v>0</v>
          </cell>
          <cell r="O2646">
            <v>0</v>
          </cell>
          <cell r="P2646" t="str">
            <v xml:space="preserve">   </v>
          </cell>
          <cell r="R2646" t="str">
            <v>Comp037</v>
          </cell>
        </row>
        <row r="2647">
          <cell r="A2647">
            <v>667</v>
          </cell>
          <cell r="B2647" t="str">
            <v>S/F</v>
          </cell>
          <cell r="C2647" t="str">
            <v>1.8.3.3.1</v>
          </cell>
          <cell r="D2647" t="str">
            <v>Cadastro completo de adutora, interceptor ou emissário</v>
          </cell>
          <cell r="E2647" t="str">
            <v>m</v>
          </cell>
          <cell r="F2647">
            <v>9944</v>
          </cell>
          <cell r="G2647">
            <v>4.28</v>
          </cell>
          <cell r="H2647">
            <v>42560.32</v>
          </cell>
          <cell r="I2647">
            <v>4.28</v>
          </cell>
          <cell r="J2647">
            <v>42560.32</v>
          </cell>
          <cell r="K2647">
            <v>0</v>
          </cell>
          <cell r="L2647" t="str">
            <v xml:space="preserve">   </v>
          </cell>
          <cell r="M2647">
            <v>1</v>
          </cell>
          <cell r="N2647">
            <v>0</v>
          </cell>
          <cell r="O2647">
            <v>0</v>
          </cell>
          <cell r="P2647" t="str">
            <v xml:space="preserve">   </v>
          </cell>
          <cell r="R2647" t="str">
            <v>Comp037</v>
          </cell>
        </row>
        <row r="2648">
          <cell r="A2648">
            <v>805</v>
          </cell>
          <cell r="B2648" t="str">
            <v>S/F</v>
          </cell>
          <cell r="C2648" t="str">
            <v>1.8.4.3.1</v>
          </cell>
          <cell r="D2648" t="str">
            <v>Cadastro completo de adutora, interceptor ou emissário</v>
          </cell>
          <cell r="E2648" t="str">
            <v>m</v>
          </cell>
          <cell r="F2648">
            <v>8627</v>
          </cell>
          <cell r="G2648">
            <v>4.28</v>
          </cell>
          <cell r="H2648">
            <v>36923.56</v>
          </cell>
          <cell r="I2648">
            <v>4.28</v>
          </cell>
          <cell r="J2648">
            <v>36923.56</v>
          </cell>
          <cell r="K2648">
            <v>0</v>
          </cell>
          <cell r="L2648" t="str">
            <v xml:space="preserve">   </v>
          </cell>
          <cell r="M2648">
            <v>1</v>
          </cell>
          <cell r="N2648">
            <v>0</v>
          </cell>
          <cell r="O2648">
            <v>0</v>
          </cell>
          <cell r="P2648" t="str">
            <v xml:space="preserve">   </v>
          </cell>
          <cell r="R2648" t="str">
            <v>Comp037</v>
          </cell>
        </row>
        <row r="2649">
          <cell r="A2649">
            <v>1381</v>
          </cell>
          <cell r="B2649" t="str">
            <v>S/F</v>
          </cell>
          <cell r="C2649" t="str">
            <v>1.13.3.1</v>
          </cell>
          <cell r="D2649" t="str">
            <v>Cadastro completo de adutora, interceptor ou emissário</v>
          </cell>
          <cell r="E2649" t="str">
            <v>m</v>
          </cell>
          <cell r="F2649">
            <v>930</v>
          </cell>
          <cell r="G2649">
            <v>4.28</v>
          </cell>
          <cell r="H2649">
            <v>3980.4</v>
          </cell>
          <cell r="I2649">
            <v>4.28</v>
          </cell>
          <cell r="J2649">
            <v>3980.4</v>
          </cell>
          <cell r="K2649">
            <v>0</v>
          </cell>
          <cell r="L2649" t="str">
            <v xml:space="preserve">   </v>
          </cell>
          <cell r="M2649">
            <v>1</v>
          </cell>
          <cell r="N2649">
            <v>0</v>
          </cell>
          <cell r="O2649">
            <v>0</v>
          </cell>
          <cell r="P2649" t="str">
            <v xml:space="preserve">   </v>
          </cell>
          <cell r="R2649" t="str">
            <v>Comp037</v>
          </cell>
        </row>
        <row r="2650">
          <cell r="A2650">
            <v>1464</v>
          </cell>
          <cell r="B2650" t="str">
            <v>S/F</v>
          </cell>
          <cell r="C2650" t="str">
            <v>1.14.3.1</v>
          </cell>
          <cell r="D2650" t="str">
            <v>Cadastro completo de adutora, interceptor ou emissário</v>
          </cell>
          <cell r="E2650" t="str">
            <v>m</v>
          </cell>
          <cell r="F2650">
            <v>2594.14</v>
          </cell>
          <cell r="G2650">
            <v>4.28</v>
          </cell>
          <cell r="H2650">
            <v>11102.91</v>
          </cell>
          <cell r="I2650">
            <v>4.28</v>
          </cell>
          <cell r="J2650">
            <v>11102.91</v>
          </cell>
          <cell r="K2650">
            <v>0</v>
          </cell>
          <cell r="L2650" t="str">
            <v xml:space="preserve">   </v>
          </cell>
          <cell r="M2650">
            <v>1</v>
          </cell>
          <cell r="N2650">
            <v>0</v>
          </cell>
          <cell r="O2650">
            <v>0</v>
          </cell>
          <cell r="P2650" t="str">
            <v xml:space="preserve">   </v>
          </cell>
          <cell r="R2650" t="str">
            <v>Comp037</v>
          </cell>
        </row>
        <row r="2651">
          <cell r="A2651">
            <v>1891</v>
          </cell>
          <cell r="B2651" t="str">
            <v>S/F</v>
          </cell>
          <cell r="C2651" t="str">
            <v>1.19.1.2.1</v>
          </cell>
          <cell r="D2651" t="str">
            <v>Cadastro completo de adutora, interceptor ou emissário</v>
          </cell>
          <cell r="E2651" t="str">
            <v>m</v>
          </cell>
          <cell r="F2651">
            <v>30</v>
          </cell>
          <cell r="G2651">
            <v>4.28</v>
          </cell>
          <cell r="H2651">
            <v>128.4</v>
          </cell>
          <cell r="I2651">
            <v>4.28</v>
          </cell>
          <cell r="J2651">
            <v>128.4</v>
          </cell>
          <cell r="K2651">
            <v>0</v>
          </cell>
          <cell r="L2651" t="str">
            <v xml:space="preserve">   </v>
          </cell>
          <cell r="M2651">
            <v>1</v>
          </cell>
          <cell r="N2651">
            <v>0</v>
          </cell>
          <cell r="O2651">
            <v>0</v>
          </cell>
          <cell r="P2651" t="str">
            <v xml:space="preserve">   </v>
          </cell>
          <cell r="R2651" t="str">
            <v>Comp037</v>
          </cell>
        </row>
        <row r="2652">
          <cell r="A2652">
            <v>2004</v>
          </cell>
          <cell r="B2652" t="str">
            <v>S/F</v>
          </cell>
          <cell r="C2652" t="str">
            <v>2.2.1.1.2</v>
          </cell>
          <cell r="D2652" t="str">
            <v>Cadastro completo de adutora, interceptor ou emissário</v>
          </cell>
          <cell r="E2652" t="str">
            <v>m</v>
          </cell>
          <cell r="F2652">
            <v>4561.8</v>
          </cell>
          <cell r="G2652">
            <v>4.28</v>
          </cell>
          <cell r="H2652">
            <v>19524.5</v>
          </cell>
          <cell r="I2652">
            <v>4.28</v>
          </cell>
          <cell r="J2652">
            <v>19524.5</v>
          </cell>
          <cell r="K2652">
            <v>0</v>
          </cell>
          <cell r="L2652" t="str">
            <v xml:space="preserve">   </v>
          </cell>
          <cell r="M2652">
            <v>1</v>
          </cell>
          <cell r="N2652">
            <v>0</v>
          </cell>
          <cell r="O2652">
            <v>0</v>
          </cell>
          <cell r="P2652" t="str">
            <v xml:space="preserve">   </v>
          </cell>
          <cell r="R2652" t="str">
            <v>Comp037</v>
          </cell>
        </row>
        <row r="2653">
          <cell r="A2653">
            <v>2167</v>
          </cell>
          <cell r="B2653" t="str">
            <v>S/F</v>
          </cell>
          <cell r="C2653" t="str">
            <v>2.3.1.1.2</v>
          </cell>
          <cell r="D2653" t="str">
            <v>Cadastro completo de adutora, interceptor ou emissário</v>
          </cell>
          <cell r="E2653" t="str">
            <v>m</v>
          </cell>
          <cell r="F2653">
            <v>6907.7</v>
          </cell>
          <cell r="G2653">
            <v>4.28</v>
          </cell>
          <cell r="H2653">
            <v>29564.95</v>
          </cell>
          <cell r="I2653">
            <v>4.28</v>
          </cell>
          <cell r="J2653">
            <v>29564.95</v>
          </cell>
          <cell r="K2653">
            <v>0</v>
          </cell>
          <cell r="L2653" t="str">
            <v xml:space="preserve">   </v>
          </cell>
          <cell r="M2653">
            <v>1</v>
          </cell>
          <cell r="N2653">
            <v>0</v>
          </cell>
          <cell r="O2653">
            <v>0</v>
          </cell>
          <cell r="P2653" t="str">
            <v xml:space="preserve">   </v>
          </cell>
          <cell r="R2653" t="str">
            <v>Comp037</v>
          </cell>
        </row>
        <row r="2654">
          <cell r="A2654">
            <v>2293</v>
          </cell>
          <cell r="B2654" t="str">
            <v>S/F</v>
          </cell>
          <cell r="C2654" t="str">
            <v>2.3.4.1.2</v>
          </cell>
          <cell r="D2654" t="str">
            <v>Cadastro completo de adutora, interceptor ou emissário</v>
          </cell>
          <cell r="E2654" t="str">
            <v>m</v>
          </cell>
          <cell r="F2654">
            <v>812</v>
          </cell>
          <cell r="G2654">
            <v>4.28</v>
          </cell>
          <cell r="H2654">
            <v>3475.36</v>
          </cell>
          <cell r="I2654">
            <v>4.28</v>
          </cell>
          <cell r="J2654">
            <v>3475.36</v>
          </cell>
          <cell r="K2654">
            <v>0</v>
          </cell>
          <cell r="L2654" t="str">
            <v xml:space="preserve">   </v>
          </cell>
          <cell r="M2654">
            <v>1</v>
          </cell>
          <cell r="N2654">
            <v>0</v>
          </cell>
          <cell r="O2654">
            <v>0</v>
          </cell>
          <cell r="P2654" t="str">
            <v xml:space="preserve">   </v>
          </cell>
          <cell r="R2654" t="str">
            <v>Comp037</v>
          </cell>
        </row>
        <row r="2655">
          <cell r="A2655">
            <v>2463</v>
          </cell>
          <cell r="B2655" t="str">
            <v>S/F</v>
          </cell>
          <cell r="C2655" t="str">
            <v>2.4.1.1.2</v>
          </cell>
          <cell r="D2655" t="str">
            <v>Cadastro completo de adutora, interceptor ou emissário</v>
          </cell>
          <cell r="E2655" t="str">
            <v>m</v>
          </cell>
          <cell r="F2655">
            <v>6306.51</v>
          </cell>
          <cell r="G2655">
            <v>4.28</v>
          </cell>
          <cell r="H2655">
            <v>26991.86</v>
          </cell>
          <cell r="I2655">
            <v>4.28</v>
          </cell>
          <cell r="J2655">
            <v>26991.86</v>
          </cell>
          <cell r="K2655">
            <v>0</v>
          </cell>
          <cell r="L2655" t="str">
            <v xml:space="preserve">   </v>
          </cell>
          <cell r="M2655">
            <v>1</v>
          </cell>
          <cell r="N2655">
            <v>0</v>
          </cell>
          <cell r="O2655">
            <v>0</v>
          </cell>
          <cell r="P2655" t="str">
            <v xml:space="preserve">   </v>
          </cell>
          <cell r="R2655" t="str">
            <v>Comp037</v>
          </cell>
        </row>
        <row r="2656">
          <cell r="A2656">
            <v>2592</v>
          </cell>
          <cell r="B2656" t="str">
            <v>S/F</v>
          </cell>
          <cell r="C2656" t="str">
            <v>2.4.4.1.2</v>
          </cell>
          <cell r="D2656" t="str">
            <v>Cadastro completo de adutora, interceptor ou emissário</v>
          </cell>
          <cell r="E2656" t="str">
            <v>m</v>
          </cell>
          <cell r="F2656">
            <v>978</v>
          </cell>
          <cell r="G2656">
            <v>4.28</v>
          </cell>
          <cell r="H2656">
            <v>4185.84</v>
          </cell>
          <cell r="I2656">
            <v>4.28</v>
          </cell>
          <cell r="J2656">
            <v>4185.84</v>
          </cell>
          <cell r="K2656">
            <v>0</v>
          </cell>
          <cell r="L2656" t="str">
            <v xml:space="preserve">   </v>
          </cell>
          <cell r="M2656">
            <v>1</v>
          </cell>
          <cell r="N2656">
            <v>0</v>
          </cell>
          <cell r="O2656">
            <v>0</v>
          </cell>
          <cell r="P2656" t="str">
            <v xml:space="preserve">   </v>
          </cell>
          <cell r="R2656" t="str">
            <v>Comp037</v>
          </cell>
        </row>
        <row r="2657">
          <cell r="A2657">
            <v>2759</v>
          </cell>
          <cell r="B2657" t="str">
            <v>S/F</v>
          </cell>
          <cell r="C2657" t="str">
            <v>2.5.1.1.2</v>
          </cell>
          <cell r="D2657" t="str">
            <v>Cadastro completo de adutora, interceptor ou emissário</v>
          </cell>
          <cell r="E2657" t="str">
            <v>m</v>
          </cell>
          <cell r="F2657">
            <v>23533.119999999999</v>
          </cell>
          <cell r="G2657">
            <v>4.28</v>
          </cell>
          <cell r="H2657">
            <v>100721.75</v>
          </cell>
          <cell r="I2657">
            <v>4.28</v>
          </cell>
          <cell r="J2657">
            <v>100721.75</v>
          </cell>
          <cell r="K2657">
            <v>0</v>
          </cell>
          <cell r="L2657" t="str">
            <v xml:space="preserve">   </v>
          </cell>
          <cell r="M2657">
            <v>1</v>
          </cell>
          <cell r="N2657">
            <v>0</v>
          </cell>
          <cell r="O2657">
            <v>0</v>
          </cell>
          <cell r="P2657" t="str">
            <v xml:space="preserve">   </v>
          </cell>
          <cell r="R2657" t="str">
            <v>Comp037</v>
          </cell>
        </row>
        <row r="2658">
          <cell r="A2658">
            <v>2905</v>
          </cell>
          <cell r="B2658" t="str">
            <v>S/F</v>
          </cell>
          <cell r="C2658" t="str">
            <v>2.6.1.1.2</v>
          </cell>
          <cell r="D2658" t="str">
            <v>Cadastro completo de adutora, interceptor ou emissário</v>
          </cell>
          <cell r="E2658" t="str">
            <v>m</v>
          </cell>
          <cell r="F2658">
            <v>6670.24</v>
          </cell>
          <cell r="G2658">
            <v>4.28</v>
          </cell>
          <cell r="H2658">
            <v>28548.62</v>
          </cell>
          <cell r="I2658">
            <v>4.28</v>
          </cell>
          <cell r="J2658">
            <v>28548.62</v>
          </cell>
          <cell r="K2658">
            <v>0</v>
          </cell>
          <cell r="L2658" t="str">
            <v xml:space="preserve">   </v>
          </cell>
          <cell r="M2658">
            <v>1</v>
          </cell>
          <cell r="N2658">
            <v>0</v>
          </cell>
          <cell r="O2658">
            <v>0</v>
          </cell>
          <cell r="P2658" t="str">
            <v xml:space="preserve">   </v>
          </cell>
          <cell r="R2658" t="str">
            <v>Comp037</v>
          </cell>
        </row>
        <row r="2659">
          <cell r="A2659">
            <v>3026</v>
          </cell>
          <cell r="B2659" t="str">
            <v>S/F</v>
          </cell>
          <cell r="C2659" t="str">
            <v>2.6.4.1.2</v>
          </cell>
          <cell r="D2659" t="str">
            <v>Cadastro completo de adutora, interceptor ou emissário</v>
          </cell>
          <cell r="E2659" t="str">
            <v>m</v>
          </cell>
          <cell r="F2659">
            <v>678</v>
          </cell>
          <cell r="G2659">
            <v>4.28</v>
          </cell>
          <cell r="H2659">
            <v>2901.84</v>
          </cell>
          <cell r="I2659">
            <v>4.28</v>
          </cell>
          <cell r="J2659">
            <v>2901.84</v>
          </cell>
          <cell r="K2659">
            <v>0</v>
          </cell>
          <cell r="L2659" t="str">
            <v xml:space="preserve">   </v>
          </cell>
          <cell r="M2659">
            <v>1</v>
          </cell>
          <cell r="N2659">
            <v>0</v>
          </cell>
          <cell r="O2659">
            <v>0</v>
          </cell>
          <cell r="P2659" t="str">
            <v xml:space="preserve">   </v>
          </cell>
          <cell r="R2659" t="str">
            <v>Comp037</v>
          </cell>
        </row>
        <row r="2660">
          <cell r="A2660">
            <v>3191</v>
          </cell>
          <cell r="B2660" t="str">
            <v>S/F</v>
          </cell>
          <cell r="C2660" t="str">
            <v>2.7.1.1.2</v>
          </cell>
          <cell r="D2660" t="str">
            <v>Cadastro completo de adutora, interceptor ou emissário</v>
          </cell>
          <cell r="E2660" t="str">
            <v>m</v>
          </cell>
          <cell r="F2660">
            <v>22383.79</v>
          </cell>
          <cell r="G2660">
            <v>4.28</v>
          </cell>
          <cell r="H2660">
            <v>95802.62</v>
          </cell>
          <cell r="I2660">
            <v>4.28</v>
          </cell>
          <cell r="J2660">
            <v>95802.62</v>
          </cell>
          <cell r="K2660">
            <v>0</v>
          </cell>
          <cell r="L2660" t="str">
            <v xml:space="preserve">   </v>
          </cell>
          <cell r="M2660">
            <v>1</v>
          </cell>
          <cell r="N2660">
            <v>0</v>
          </cell>
          <cell r="O2660">
            <v>0</v>
          </cell>
          <cell r="P2660" t="str">
            <v xml:space="preserve">   </v>
          </cell>
          <cell r="R2660" t="str">
            <v>Comp037</v>
          </cell>
        </row>
        <row r="2661">
          <cell r="A2661">
            <v>3368</v>
          </cell>
          <cell r="B2661" t="str">
            <v>S/F</v>
          </cell>
          <cell r="C2661" t="str">
            <v>2.7.4.1.2</v>
          </cell>
          <cell r="D2661" t="str">
            <v>Cadastro completo de adutora, interceptor ou emissário</v>
          </cell>
          <cell r="E2661" t="str">
            <v>m</v>
          </cell>
          <cell r="F2661">
            <v>1725</v>
          </cell>
          <cell r="G2661">
            <v>4.28</v>
          </cell>
          <cell r="H2661">
            <v>7383</v>
          </cell>
          <cell r="I2661">
            <v>4.28</v>
          </cell>
          <cell r="J2661">
            <v>7383</v>
          </cell>
          <cell r="K2661">
            <v>0</v>
          </cell>
          <cell r="L2661" t="str">
            <v xml:space="preserve">   </v>
          </cell>
          <cell r="M2661">
            <v>1</v>
          </cell>
          <cell r="N2661">
            <v>0</v>
          </cell>
          <cell r="O2661">
            <v>0</v>
          </cell>
          <cell r="P2661" t="str">
            <v xml:space="preserve">   </v>
          </cell>
          <cell r="R2661" t="str">
            <v>Comp037</v>
          </cell>
        </row>
        <row r="2662">
          <cell r="A2662">
            <v>3541</v>
          </cell>
          <cell r="B2662" t="str">
            <v>S/F</v>
          </cell>
          <cell r="C2662" t="str">
            <v>2.8.1.1.2</v>
          </cell>
          <cell r="D2662" t="str">
            <v>Cadastro completo de adutora, interceptor ou emissário</v>
          </cell>
          <cell r="E2662" t="str">
            <v>m</v>
          </cell>
          <cell r="F2662">
            <v>2557.19</v>
          </cell>
          <cell r="G2662">
            <v>4.28</v>
          </cell>
          <cell r="H2662">
            <v>10944.77</v>
          </cell>
          <cell r="I2662">
            <v>4.28</v>
          </cell>
          <cell r="J2662">
            <v>10944.77</v>
          </cell>
          <cell r="K2662">
            <v>0</v>
          </cell>
          <cell r="L2662" t="str">
            <v xml:space="preserve">   </v>
          </cell>
          <cell r="M2662">
            <v>1</v>
          </cell>
          <cell r="N2662">
            <v>0</v>
          </cell>
          <cell r="O2662">
            <v>0</v>
          </cell>
          <cell r="P2662" t="str">
            <v xml:space="preserve">   </v>
          </cell>
          <cell r="R2662" t="str">
            <v>Comp037</v>
          </cell>
        </row>
        <row r="2663">
          <cell r="A2663">
            <v>3662</v>
          </cell>
          <cell r="B2663" t="str">
            <v>S/F</v>
          </cell>
          <cell r="C2663" t="str">
            <v>2.8.4.1.2</v>
          </cell>
          <cell r="D2663" t="str">
            <v>Cadastro completo de adutora, interceptor ou emissário</v>
          </cell>
          <cell r="E2663" t="str">
            <v>m</v>
          </cell>
          <cell r="F2663">
            <v>306</v>
          </cell>
          <cell r="G2663">
            <v>4.28</v>
          </cell>
          <cell r="H2663">
            <v>1309.68</v>
          </cell>
          <cell r="I2663">
            <v>4.28</v>
          </cell>
          <cell r="J2663">
            <v>1309.68</v>
          </cell>
          <cell r="K2663">
            <v>0</v>
          </cell>
          <cell r="L2663" t="str">
            <v xml:space="preserve">   </v>
          </cell>
          <cell r="M2663">
            <v>1</v>
          </cell>
          <cell r="N2663">
            <v>0</v>
          </cell>
          <cell r="O2663">
            <v>0</v>
          </cell>
          <cell r="P2663" t="str">
            <v xml:space="preserve">   </v>
          </cell>
          <cell r="R2663" t="str">
            <v>Comp037</v>
          </cell>
        </row>
        <row r="2664">
          <cell r="A2664">
            <v>3826</v>
          </cell>
          <cell r="B2664" t="str">
            <v>S/F</v>
          </cell>
          <cell r="C2664" t="str">
            <v>2.9.1.1.2</v>
          </cell>
          <cell r="D2664" t="str">
            <v>Cadastro completo de adutora, interceptor ou emissário</v>
          </cell>
          <cell r="E2664" t="str">
            <v>m</v>
          </cell>
          <cell r="F2664">
            <v>7952.25</v>
          </cell>
          <cell r="G2664">
            <v>4.28</v>
          </cell>
          <cell r="H2664">
            <v>34035.629999999997</v>
          </cell>
          <cell r="I2664">
            <v>4.28</v>
          </cell>
          <cell r="J2664">
            <v>34035.629999999997</v>
          </cell>
          <cell r="K2664">
            <v>0</v>
          </cell>
          <cell r="L2664" t="str">
            <v xml:space="preserve">   </v>
          </cell>
          <cell r="M2664">
            <v>1</v>
          </cell>
          <cell r="N2664">
            <v>0</v>
          </cell>
          <cell r="O2664">
            <v>0</v>
          </cell>
          <cell r="P2664" t="str">
            <v xml:space="preserve">   </v>
          </cell>
          <cell r="R2664" t="str">
            <v>Comp037</v>
          </cell>
        </row>
        <row r="2665">
          <cell r="A2665">
            <v>3943</v>
          </cell>
          <cell r="B2665" t="str">
            <v>S/F</v>
          </cell>
          <cell r="C2665" t="str">
            <v>2.9.4.1.2</v>
          </cell>
          <cell r="D2665" t="str">
            <v>Cadastro completo de adutora, interceptor ou emissário</v>
          </cell>
          <cell r="E2665" t="str">
            <v>m</v>
          </cell>
          <cell r="F2665">
            <v>218</v>
          </cell>
          <cell r="G2665">
            <v>4.28</v>
          </cell>
          <cell r="H2665">
            <v>933.04</v>
          </cell>
          <cell r="I2665">
            <v>4.28</v>
          </cell>
          <cell r="J2665">
            <v>933.04</v>
          </cell>
          <cell r="K2665">
            <v>0</v>
          </cell>
          <cell r="L2665" t="str">
            <v xml:space="preserve">   </v>
          </cell>
          <cell r="M2665">
            <v>1</v>
          </cell>
          <cell r="N2665">
            <v>0</v>
          </cell>
          <cell r="O2665">
            <v>0</v>
          </cell>
          <cell r="P2665" t="str">
            <v xml:space="preserve">   </v>
          </cell>
          <cell r="R2665" t="str">
            <v>Comp037</v>
          </cell>
        </row>
        <row r="2666">
          <cell r="A2666">
            <v>190</v>
          </cell>
          <cell r="B2666" t="str">
            <v>S/F</v>
          </cell>
          <cell r="C2666" t="str">
            <v>1.5.3.1</v>
          </cell>
          <cell r="D2666" t="str">
            <v>Cadastro completo de estruturas</v>
          </cell>
          <cell r="E2666" t="str">
            <v>m2</v>
          </cell>
          <cell r="F2666">
            <v>595.96</v>
          </cell>
          <cell r="G2666">
            <v>7.62</v>
          </cell>
          <cell r="H2666">
            <v>4541.21</v>
          </cell>
          <cell r="I2666">
            <v>7.6</v>
          </cell>
          <cell r="J2666">
            <v>4529.29</v>
          </cell>
          <cell r="K2666">
            <v>0.02</v>
          </cell>
          <cell r="L2666" t="str">
            <v xml:space="preserve">   </v>
          </cell>
          <cell r="M2666">
            <v>1.0025999999999999</v>
          </cell>
          <cell r="N2666">
            <v>2.5999999999999999E-3</v>
          </cell>
          <cell r="O2666">
            <v>0</v>
          </cell>
          <cell r="P2666">
            <v>2.00000000000005E-2</v>
          </cell>
          <cell r="R2666" t="str">
            <v>Comp040</v>
          </cell>
        </row>
        <row r="2667">
          <cell r="A2667">
            <v>1785</v>
          </cell>
          <cell r="B2667" t="str">
            <v>S/F</v>
          </cell>
          <cell r="C2667" t="str">
            <v>1.18.1.3.1</v>
          </cell>
          <cell r="D2667" t="str">
            <v>Cadastro completo de estruturas</v>
          </cell>
          <cell r="E2667" t="str">
            <v>m2</v>
          </cell>
          <cell r="F2667">
            <v>59.6</v>
          </cell>
          <cell r="G2667">
            <v>7.62</v>
          </cell>
          <cell r="H2667">
            <v>454.15</v>
          </cell>
          <cell r="I2667">
            <v>7.6</v>
          </cell>
          <cell r="J2667">
            <v>452.96</v>
          </cell>
          <cell r="K2667">
            <v>0.02</v>
          </cell>
          <cell r="L2667" t="str">
            <v xml:space="preserve">   </v>
          </cell>
          <cell r="M2667">
            <v>1.0025999999999999</v>
          </cell>
          <cell r="N2667">
            <v>2.5999999999999999E-3</v>
          </cell>
          <cell r="O2667">
            <v>0</v>
          </cell>
          <cell r="P2667">
            <v>2.00000000000005E-2</v>
          </cell>
          <cell r="R2667" t="str">
            <v>Comp040</v>
          </cell>
        </row>
        <row r="2668">
          <cell r="A2668">
            <v>2141</v>
          </cell>
          <cell r="B2668" t="str">
            <v>S/F</v>
          </cell>
          <cell r="C2668" t="str">
            <v>2.2.3.1.1</v>
          </cell>
          <cell r="D2668" t="str">
            <v>Cadastro de ligações domiciliares (novas) em redes de água / esgoto</v>
          </cell>
          <cell r="E2668" t="str">
            <v>un</v>
          </cell>
          <cell r="F2668">
            <v>578</v>
          </cell>
          <cell r="G2668">
            <v>4.08</v>
          </cell>
          <cell r="H2668">
            <v>2358.2399999999998</v>
          </cell>
          <cell r="I2668">
            <v>4</v>
          </cell>
          <cell r="J2668">
            <v>2312</v>
          </cell>
          <cell r="K2668">
            <v>0.08</v>
          </cell>
          <cell r="L2668" t="str">
            <v xml:space="preserve">   </v>
          </cell>
          <cell r="M2668">
            <v>1.02</v>
          </cell>
          <cell r="N2668">
            <v>0.02</v>
          </cell>
          <cell r="O2668">
            <v>0</v>
          </cell>
          <cell r="P2668">
            <v>8.0000000000000099E-2</v>
          </cell>
          <cell r="R2668" t="str">
            <v>Comp036</v>
          </cell>
        </row>
        <row r="2669">
          <cell r="A2669">
            <v>2273</v>
          </cell>
          <cell r="B2669" t="str">
            <v>S/F</v>
          </cell>
          <cell r="C2669" t="str">
            <v>2.3.3.1.1</v>
          </cell>
          <cell r="D2669" t="str">
            <v>Cadastro de ligações domiciliares (novas) em redes de água / esgoto</v>
          </cell>
          <cell r="E2669" t="str">
            <v>un</v>
          </cell>
          <cell r="F2669">
            <v>982</v>
          </cell>
          <cell r="G2669">
            <v>4.08</v>
          </cell>
          <cell r="H2669">
            <v>4006.56</v>
          </cell>
          <cell r="I2669">
            <v>4</v>
          </cell>
          <cell r="J2669">
            <v>3928</v>
          </cell>
          <cell r="K2669">
            <v>0.08</v>
          </cell>
          <cell r="L2669" t="str">
            <v xml:space="preserve">   </v>
          </cell>
          <cell r="M2669">
            <v>1.02</v>
          </cell>
          <cell r="N2669">
            <v>0.02</v>
          </cell>
          <cell r="O2669">
            <v>0</v>
          </cell>
          <cell r="P2669">
            <v>8.0000000000000099E-2</v>
          </cell>
          <cell r="R2669" t="str">
            <v>Comp036</v>
          </cell>
        </row>
        <row r="2670">
          <cell r="A2670">
            <v>2572</v>
          </cell>
          <cell r="B2670" t="str">
            <v>S/F</v>
          </cell>
          <cell r="C2670" t="str">
            <v>2.4.3.1.1</v>
          </cell>
          <cell r="D2670" t="str">
            <v>Cadastro de ligações domiciliares (novas) em redes de água / esgoto</v>
          </cell>
          <cell r="E2670" t="str">
            <v>un</v>
          </cell>
          <cell r="F2670">
            <v>530</v>
          </cell>
          <cell r="G2670">
            <v>4.08</v>
          </cell>
          <cell r="H2670">
            <v>2162.4</v>
          </cell>
          <cell r="I2670">
            <v>4</v>
          </cell>
          <cell r="J2670">
            <v>2120</v>
          </cell>
          <cell r="K2670">
            <v>0.08</v>
          </cell>
          <cell r="L2670" t="str">
            <v xml:space="preserve">   </v>
          </cell>
          <cell r="M2670">
            <v>1.02</v>
          </cell>
          <cell r="N2670">
            <v>0.02</v>
          </cell>
          <cell r="O2670">
            <v>0</v>
          </cell>
          <cell r="P2670">
            <v>8.0000000000000099E-2</v>
          </cell>
          <cell r="R2670" t="str">
            <v>Comp036</v>
          </cell>
        </row>
        <row r="2671">
          <cell r="A2671">
            <v>2884</v>
          </cell>
          <cell r="B2671" t="str">
            <v>S/F</v>
          </cell>
          <cell r="C2671" t="str">
            <v>2.5.3.1.1</v>
          </cell>
          <cell r="D2671" t="str">
            <v>Cadastro de ligações domiciliares (novas) em redes de água / esgoto</v>
          </cell>
          <cell r="E2671" t="str">
            <v>un</v>
          </cell>
          <cell r="F2671">
            <v>1755</v>
          </cell>
          <cell r="G2671">
            <v>4.08</v>
          </cell>
          <cell r="H2671">
            <v>7160.4</v>
          </cell>
          <cell r="I2671">
            <v>4</v>
          </cell>
          <cell r="J2671">
            <v>7020</v>
          </cell>
          <cell r="K2671">
            <v>0.08</v>
          </cell>
          <cell r="L2671" t="str">
            <v xml:space="preserve">   </v>
          </cell>
          <cell r="M2671">
            <v>1.02</v>
          </cell>
          <cell r="N2671">
            <v>0.02</v>
          </cell>
          <cell r="O2671">
            <v>0</v>
          </cell>
          <cell r="P2671">
            <v>8.0000000000000099E-2</v>
          </cell>
          <cell r="R2671" t="str">
            <v>Comp036</v>
          </cell>
        </row>
        <row r="2672">
          <cell r="A2672">
            <v>3006</v>
          </cell>
          <cell r="B2672" t="str">
            <v>S/F</v>
          </cell>
          <cell r="C2672" t="str">
            <v>2.6.3.1.1</v>
          </cell>
          <cell r="D2672" t="str">
            <v>Cadastro de ligações domiciliares (novas) em redes de água / esgoto</v>
          </cell>
          <cell r="E2672" t="str">
            <v>un</v>
          </cell>
          <cell r="F2672">
            <v>483</v>
          </cell>
          <cell r="G2672">
            <v>4.08</v>
          </cell>
          <cell r="H2672">
            <v>1970.64</v>
          </cell>
          <cell r="I2672">
            <v>4</v>
          </cell>
          <cell r="J2672">
            <v>1932</v>
          </cell>
          <cell r="K2672">
            <v>0.08</v>
          </cell>
          <cell r="L2672" t="str">
            <v xml:space="preserve">   </v>
          </cell>
          <cell r="M2672">
            <v>1.02</v>
          </cell>
          <cell r="N2672">
            <v>0.02</v>
          </cell>
          <cell r="O2672">
            <v>0</v>
          </cell>
          <cell r="P2672">
            <v>8.0000000000000099E-2</v>
          </cell>
          <cell r="R2672" t="str">
            <v>Comp036</v>
          </cell>
        </row>
        <row r="2673">
          <cell r="A2673">
            <v>3348</v>
          </cell>
          <cell r="B2673" t="str">
            <v>S/F</v>
          </cell>
          <cell r="C2673" t="str">
            <v>2.7.3.1.1</v>
          </cell>
          <cell r="D2673" t="str">
            <v>Cadastro de ligações domiciliares (novas) em redes de água / esgoto</v>
          </cell>
          <cell r="E2673" t="str">
            <v>un</v>
          </cell>
          <cell r="F2673">
            <v>1792</v>
          </cell>
          <cell r="G2673">
            <v>4.08</v>
          </cell>
          <cell r="H2673">
            <v>7311.36</v>
          </cell>
          <cell r="I2673">
            <v>4</v>
          </cell>
          <cell r="J2673">
            <v>7168</v>
          </cell>
          <cell r="K2673">
            <v>0.08</v>
          </cell>
          <cell r="L2673" t="str">
            <v xml:space="preserve">   </v>
          </cell>
          <cell r="M2673">
            <v>1.02</v>
          </cell>
          <cell r="N2673">
            <v>0.02</v>
          </cell>
          <cell r="O2673">
            <v>0</v>
          </cell>
          <cell r="P2673">
            <v>8.0000000000000099E-2</v>
          </cell>
          <cell r="R2673" t="str">
            <v>Comp036</v>
          </cell>
        </row>
        <row r="2674">
          <cell r="A2674">
            <v>3642</v>
          </cell>
          <cell r="B2674" t="str">
            <v>S/F</v>
          </cell>
          <cell r="C2674" t="str">
            <v>2.8.3.1.1</v>
          </cell>
          <cell r="D2674" t="str">
            <v>Cadastro de ligações domiciliares (novas) em redes de água / esgoto</v>
          </cell>
          <cell r="E2674" t="str">
            <v>un</v>
          </cell>
          <cell r="F2674">
            <v>510</v>
          </cell>
          <cell r="G2674">
            <v>4.08</v>
          </cell>
          <cell r="H2674">
            <v>2080.8000000000002</v>
          </cell>
          <cell r="I2674">
            <v>4</v>
          </cell>
          <cell r="J2674">
            <v>2040</v>
          </cell>
          <cell r="K2674">
            <v>0.08</v>
          </cell>
          <cell r="L2674" t="str">
            <v xml:space="preserve">   </v>
          </cell>
          <cell r="M2674">
            <v>1.02</v>
          </cell>
          <cell r="N2674">
            <v>0.02</v>
          </cell>
          <cell r="O2674">
            <v>0</v>
          </cell>
          <cell r="P2674">
            <v>8.0000000000000099E-2</v>
          </cell>
          <cell r="R2674" t="str">
            <v>Comp036</v>
          </cell>
        </row>
        <row r="2675">
          <cell r="A2675">
            <v>3923</v>
          </cell>
          <cell r="B2675" t="str">
            <v>S/F</v>
          </cell>
          <cell r="C2675" t="str">
            <v>2.9.3.1.1</v>
          </cell>
          <cell r="D2675" t="str">
            <v>Cadastro de ligações domiciliares (novas) em redes de água / esgoto</v>
          </cell>
          <cell r="E2675" t="str">
            <v>un</v>
          </cell>
          <cell r="F2675">
            <v>608</v>
          </cell>
          <cell r="G2675">
            <v>4.08</v>
          </cell>
          <cell r="H2675">
            <v>2480.64</v>
          </cell>
          <cell r="I2675">
            <v>4</v>
          </cell>
          <cell r="J2675">
            <v>2432</v>
          </cell>
          <cell r="K2675">
            <v>0.08</v>
          </cell>
          <cell r="L2675" t="str">
            <v xml:space="preserve">   </v>
          </cell>
          <cell r="M2675">
            <v>1.02</v>
          </cell>
          <cell r="N2675">
            <v>0.02</v>
          </cell>
          <cell r="O2675">
            <v>0</v>
          </cell>
          <cell r="P2675">
            <v>8.0000000000000099E-2</v>
          </cell>
          <cell r="R2675" t="str">
            <v>Comp036</v>
          </cell>
        </row>
        <row r="2676">
          <cell r="A2676">
            <v>1537</v>
          </cell>
          <cell r="B2676" t="str">
            <v>S/F</v>
          </cell>
          <cell r="C2676" t="str">
            <v>1.15.1.1</v>
          </cell>
          <cell r="D2676" t="str">
            <v>Cadastro de obra localizada</v>
          </cell>
          <cell r="E2676" t="str">
            <v>m²</v>
          </cell>
          <cell r="F2676">
            <v>164.22</v>
          </cell>
          <cell r="G2676">
            <v>7.62</v>
          </cell>
          <cell r="H2676">
            <v>1251.3499999999999</v>
          </cell>
          <cell r="I2676">
            <v>7.6</v>
          </cell>
          <cell r="J2676">
            <v>1248.07</v>
          </cell>
          <cell r="K2676">
            <v>0.02</v>
          </cell>
          <cell r="L2676" t="str">
            <v xml:space="preserve">   </v>
          </cell>
          <cell r="M2676">
            <v>1.0025999999999999</v>
          </cell>
          <cell r="N2676">
            <v>2.5999999999999999E-3</v>
          </cell>
          <cell r="O2676">
            <v>0</v>
          </cell>
          <cell r="P2676">
            <v>2.00000000000005E-2</v>
          </cell>
          <cell r="R2676" t="str">
            <v>Comp038</v>
          </cell>
        </row>
        <row r="2677">
          <cell r="A2677">
            <v>334</v>
          </cell>
          <cell r="B2677" t="str">
            <v>S/F</v>
          </cell>
          <cell r="C2677" t="str">
            <v>1.6.1.1</v>
          </cell>
          <cell r="D2677" t="str">
            <v>Cadastro de obras civis</v>
          </cell>
          <cell r="E2677" t="str">
            <v>m²</v>
          </cell>
          <cell r="F2677">
            <v>90.79</v>
          </cell>
          <cell r="G2677">
            <v>7.62</v>
          </cell>
          <cell r="H2677">
            <v>691.81</v>
          </cell>
          <cell r="I2677">
            <v>7.6</v>
          </cell>
          <cell r="J2677">
            <v>690</v>
          </cell>
          <cell r="K2677">
            <v>0.02</v>
          </cell>
          <cell r="L2677" t="str">
            <v xml:space="preserve">   </v>
          </cell>
          <cell r="M2677">
            <v>1.0025999999999999</v>
          </cell>
          <cell r="N2677">
            <v>2.5999999999999999E-3</v>
          </cell>
          <cell r="O2677">
            <v>0</v>
          </cell>
          <cell r="P2677">
            <v>2.00000000000005E-2</v>
          </cell>
          <cell r="R2677" t="str">
            <v>Comp039</v>
          </cell>
        </row>
        <row r="2678">
          <cell r="A2678">
            <v>1812</v>
          </cell>
          <cell r="B2678" t="str">
            <v>S/F</v>
          </cell>
          <cell r="C2678" t="str">
            <v>1.18.2.1.1</v>
          </cell>
          <cell r="D2678" t="str">
            <v>Cadastro de obras civis</v>
          </cell>
          <cell r="E2678" t="str">
            <v>m²</v>
          </cell>
          <cell r="F2678">
            <v>75.5</v>
          </cell>
          <cell r="G2678">
            <v>7.62</v>
          </cell>
          <cell r="H2678">
            <v>575.30999999999995</v>
          </cell>
          <cell r="I2678">
            <v>7.6</v>
          </cell>
          <cell r="J2678">
            <v>573.79999999999995</v>
          </cell>
          <cell r="K2678">
            <v>0.02</v>
          </cell>
          <cell r="L2678" t="str">
            <v xml:space="preserve">   </v>
          </cell>
          <cell r="M2678">
            <v>1.0025999999999999</v>
          </cell>
          <cell r="N2678">
            <v>2.5999999999999999E-3</v>
          </cell>
          <cell r="O2678">
            <v>0</v>
          </cell>
          <cell r="P2678">
            <v>2.00000000000005E-2</v>
          </cell>
          <cell r="R2678" t="str">
            <v>Comp039</v>
          </cell>
        </row>
        <row r="2679">
          <cell r="A2679">
            <v>1860</v>
          </cell>
          <cell r="B2679" t="str">
            <v>S/F</v>
          </cell>
          <cell r="C2679" t="str">
            <v>1.18.4.1.1</v>
          </cell>
          <cell r="D2679" t="str">
            <v>Cadastro de obras civis</v>
          </cell>
          <cell r="E2679" t="str">
            <v>m²</v>
          </cell>
          <cell r="F2679">
            <v>90.79</v>
          </cell>
          <cell r="G2679">
            <v>7.62</v>
          </cell>
          <cell r="H2679">
            <v>691.81</v>
          </cell>
          <cell r="I2679">
            <v>7.6</v>
          </cell>
          <cell r="J2679">
            <v>690</v>
          </cell>
          <cell r="K2679">
            <v>0.02</v>
          </cell>
          <cell r="L2679" t="str">
            <v xml:space="preserve">   </v>
          </cell>
          <cell r="M2679">
            <v>1.0025999999999999</v>
          </cell>
          <cell r="N2679">
            <v>2.5999999999999999E-3</v>
          </cell>
          <cell r="O2679">
            <v>0</v>
          </cell>
          <cell r="P2679">
            <v>2.00000000000005E-2</v>
          </cell>
          <cell r="R2679" t="str">
            <v>Comp039</v>
          </cell>
        </row>
        <row r="2680">
          <cell r="A2680">
            <v>4109</v>
          </cell>
          <cell r="B2680" t="str">
            <v>S/F</v>
          </cell>
          <cell r="C2680" t="str">
            <v>2.10.1.1</v>
          </cell>
          <cell r="D2680" t="str">
            <v>Cadastro de obras civis</v>
          </cell>
          <cell r="E2680" t="str">
            <v>m2</v>
          </cell>
          <cell r="F2680">
            <v>1251.3800000000001</v>
          </cell>
          <cell r="G2680">
            <v>7.62</v>
          </cell>
          <cell r="H2680">
            <v>9535.51</v>
          </cell>
          <cell r="I2680">
            <v>7.6</v>
          </cell>
          <cell r="J2680">
            <v>9510.48</v>
          </cell>
          <cell r="K2680">
            <v>0.02</v>
          </cell>
          <cell r="L2680" t="str">
            <v xml:space="preserve">   </v>
          </cell>
          <cell r="M2680">
            <v>1.0025999999999999</v>
          </cell>
          <cell r="N2680">
            <v>2.5999999999999999E-3</v>
          </cell>
          <cell r="O2680">
            <v>0</v>
          </cell>
          <cell r="P2680">
            <v>2.00000000000005E-2</v>
          </cell>
          <cell r="R2680" t="str">
            <v>Comp039</v>
          </cell>
        </row>
        <row r="2681">
          <cell r="A2681">
            <v>469</v>
          </cell>
          <cell r="B2681" t="str">
            <v>S/F</v>
          </cell>
          <cell r="C2681" t="str">
            <v>1.8.1.9.2</v>
          </cell>
          <cell r="D2681" t="str">
            <v>Caixa de blocos de cimento cheio de concreto com dimensões 1,90x1,50x1,90m com fundo de concreto armado de e=0,10m e tampa de  concreto armado com e=0,08m, drenos de Dn100 L=0,50m PVC cheio de brita 2.</v>
          </cell>
          <cell r="E2681" t="str">
            <v>un</v>
          </cell>
          <cell r="F2681">
            <v>3</v>
          </cell>
          <cell r="G2681">
            <v>1807.49</v>
          </cell>
          <cell r="H2681">
            <v>5422.47</v>
          </cell>
          <cell r="I2681">
            <v>1803.48</v>
          </cell>
          <cell r="J2681">
            <v>5410.44</v>
          </cell>
          <cell r="K2681">
            <v>4.01</v>
          </cell>
          <cell r="L2681" t="str">
            <v xml:space="preserve">   </v>
          </cell>
          <cell r="M2681">
            <v>1.0022</v>
          </cell>
          <cell r="N2681">
            <v>2.2000000000000001E-3</v>
          </cell>
          <cell r="O2681">
            <v>0</v>
          </cell>
          <cell r="P2681">
            <v>4.00999999999999</v>
          </cell>
          <cell r="R2681" t="str">
            <v>Comp050</v>
          </cell>
        </row>
        <row r="2682">
          <cell r="A2682">
            <v>470</v>
          </cell>
          <cell r="B2682" t="str">
            <v>S/F</v>
          </cell>
          <cell r="C2682" t="str">
            <v>1.8.1.9.3</v>
          </cell>
          <cell r="D2682" t="str">
            <v>Caixa de blocos de cimento com dimensões 2,10x1,90x1,70m com fundo de concreto armado de e=0,10m e tampa de  concreto armado com e=0,07m, drenos de Dn100 L=0,50m PVC cheio de brita 2.</v>
          </cell>
          <cell r="E2682" t="str">
            <v>un</v>
          </cell>
          <cell r="F2682">
            <v>3</v>
          </cell>
          <cell r="G2682">
            <v>2161.73</v>
          </cell>
          <cell r="H2682">
            <v>6485.19</v>
          </cell>
          <cell r="I2682">
            <v>2159.3000000000002</v>
          </cell>
          <cell r="J2682">
            <v>6477.9</v>
          </cell>
          <cell r="K2682">
            <v>2.4300000000000002</v>
          </cell>
          <cell r="L2682" t="str">
            <v xml:space="preserve">   </v>
          </cell>
          <cell r="M2682">
            <v>1.0011000000000001</v>
          </cell>
          <cell r="N2682">
            <v>1.1000000000000001E-3</v>
          </cell>
          <cell r="O2682">
            <v>0</v>
          </cell>
          <cell r="P2682">
            <v>2.4299999999998398</v>
          </cell>
          <cell r="R2682" t="str">
            <v>Comp051</v>
          </cell>
        </row>
        <row r="2683">
          <cell r="A2683">
            <v>4457</v>
          </cell>
          <cell r="B2683" t="str">
            <v>S/F</v>
          </cell>
          <cell r="C2683" t="str">
            <v>2.12.2.2.1.20</v>
          </cell>
          <cell r="D2683" t="str">
            <v>Caixa de passagem em alvenaria com tampa em concreto e fundo em brita, nas dimensões de 0,3 x 0,3 x 0,3m</v>
          </cell>
          <cell r="E2683" t="str">
            <v>un</v>
          </cell>
          <cell r="F2683">
            <v>4</v>
          </cell>
          <cell r="G2683">
            <v>397.03</v>
          </cell>
          <cell r="H2683">
            <v>1588.12</v>
          </cell>
          <cell r="I2683">
            <v>396</v>
          </cell>
          <cell r="J2683">
            <v>1584</v>
          </cell>
          <cell r="K2683">
            <v>1.03</v>
          </cell>
          <cell r="L2683" t="str">
            <v xml:space="preserve">   </v>
          </cell>
          <cell r="M2683">
            <v>1.0025999999999999</v>
          </cell>
          <cell r="N2683">
            <v>2.5999999999999999E-3</v>
          </cell>
          <cell r="O2683">
            <v>0</v>
          </cell>
          <cell r="P2683">
            <v>1.0299999999999701</v>
          </cell>
          <cell r="R2683" t="str">
            <v>Comp045</v>
          </cell>
        </row>
        <row r="2684">
          <cell r="A2684">
            <v>4683</v>
          </cell>
          <cell r="B2684" t="str">
            <v>S/F</v>
          </cell>
          <cell r="C2684" t="str">
            <v>2.12.3.2.1.20</v>
          </cell>
          <cell r="D2684" t="str">
            <v>Caixa de passagem em alvenaria com tampa em concreto e fundo em brita, nas dimensões de 0,3 x 0,3 x 0,3m</v>
          </cell>
          <cell r="E2684" t="str">
            <v>un</v>
          </cell>
          <cell r="F2684">
            <v>4</v>
          </cell>
          <cell r="G2684">
            <v>397.03</v>
          </cell>
          <cell r="H2684">
            <v>1588.12</v>
          </cell>
          <cell r="I2684">
            <v>396</v>
          </cell>
          <cell r="J2684">
            <v>1584</v>
          </cell>
          <cell r="K2684">
            <v>1.03</v>
          </cell>
          <cell r="L2684" t="str">
            <v xml:space="preserve">   </v>
          </cell>
          <cell r="M2684">
            <v>1.0025999999999999</v>
          </cell>
          <cell r="N2684">
            <v>2.5999999999999999E-3</v>
          </cell>
          <cell r="O2684">
            <v>0</v>
          </cell>
          <cell r="P2684">
            <v>1.0299999999999701</v>
          </cell>
          <cell r="R2684" t="str">
            <v>Comp045</v>
          </cell>
        </row>
        <row r="2685">
          <cell r="A2685">
            <v>4907</v>
          </cell>
          <cell r="B2685" t="str">
            <v>S/F</v>
          </cell>
          <cell r="C2685" t="str">
            <v>2.12.4.2.1.19</v>
          </cell>
          <cell r="D2685" t="str">
            <v>Caixa de passagem em alvenaria com tampa em concreto e fundo em brita, nas dimensões de 0,3 x 0,3 x 0,3m</v>
          </cell>
          <cell r="E2685" t="str">
            <v>un</v>
          </cell>
          <cell r="F2685">
            <v>4</v>
          </cell>
          <cell r="G2685">
            <v>397.03</v>
          </cell>
          <cell r="H2685">
            <v>1588.12</v>
          </cell>
          <cell r="I2685">
            <v>396</v>
          </cell>
          <cell r="J2685">
            <v>1584</v>
          </cell>
          <cell r="K2685">
            <v>1.03</v>
          </cell>
          <cell r="L2685" t="str">
            <v xml:space="preserve">   </v>
          </cell>
          <cell r="M2685">
            <v>1.0025999999999999</v>
          </cell>
          <cell r="N2685">
            <v>2.5999999999999999E-3</v>
          </cell>
          <cell r="O2685">
            <v>0</v>
          </cell>
          <cell r="P2685">
            <v>1.0299999999999701</v>
          </cell>
          <cell r="R2685" t="str">
            <v>Comp045</v>
          </cell>
        </row>
        <row r="2686">
          <cell r="A2686">
            <v>5140</v>
          </cell>
          <cell r="B2686" t="str">
            <v>S/F</v>
          </cell>
          <cell r="C2686" t="str">
            <v>2.12.5.2.1.19</v>
          </cell>
          <cell r="D2686" t="str">
            <v>Caixa de passagem em alvenaria com tampa em concreto e fundo em brita, nas dimensões de 0,3 x 0,3 x 0,3m</v>
          </cell>
          <cell r="E2686" t="str">
            <v>un</v>
          </cell>
          <cell r="F2686">
            <v>4</v>
          </cell>
          <cell r="G2686">
            <v>397.03</v>
          </cell>
          <cell r="H2686">
            <v>1588.12</v>
          </cell>
          <cell r="I2686">
            <v>396</v>
          </cell>
          <cell r="J2686">
            <v>1584</v>
          </cell>
          <cell r="K2686">
            <v>1.03</v>
          </cell>
          <cell r="L2686" t="str">
            <v xml:space="preserve">   </v>
          </cell>
          <cell r="M2686">
            <v>1.0025999999999999</v>
          </cell>
          <cell r="N2686">
            <v>2.5999999999999999E-3</v>
          </cell>
          <cell r="O2686">
            <v>0</v>
          </cell>
          <cell r="P2686">
            <v>1.0299999999999701</v>
          </cell>
          <cell r="R2686" t="str">
            <v>Comp045</v>
          </cell>
        </row>
        <row r="2687">
          <cell r="A2687">
            <v>5365</v>
          </cell>
          <cell r="B2687" t="str">
            <v>S/F</v>
          </cell>
          <cell r="C2687" t="str">
            <v>2.12.6.2.1.19</v>
          </cell>
          <cell r="D2687" t="str">
            <v>Caixa de passagem em alvenaria com tampa em concreto e fundo em brita, nas dimensões de 0,3 x 0,3 x 0,3m</v>
          </cell>
          <cell r="E2687" t="str">
            <v>un</v>
          </cell>
          <cell r="F2687">
            <v>4</v>
          </cell>
          <cell r="G2687">
            <v>397.03</v>
          </cell>
          <cell r="H2687">
            <v>1588.12</v>
          </cell>
          <cell r="I2687">
            <v>396</v>
          </cell>
          <cell r="J2687">
            <v>1584</v>
          </cell>
          <cell r="K2687">
            <v>1.03</v>
          </cell>
          <cell r="L2687" t="str">
            <v xml:space="preserve">   </v>
          </cell>
          <cell r="M2687">
            <v>1.0025999999999999</v>
          </cell>
          <cell r="N2687">
            <v>2.5999999999999999E-3</v>
          </cell>
          <cell r="O2687">
            <v>0</v>
          </cell>
          <cell r="P2687">
            <v>1.0299999999999701</v>
          </cell>
          <cell r="R2687" t="str">
            <v>Comp045</v>
          </cell>
        </row>
        <row r="2688">
          <cell r="A2688">
            <v>5591</v>
          </cell>
          <cell r="B2688" t="str">
            <v>S/F</v>
          </cell>
          <cell r="C2688" t="str">
            <v>2.12.7.2.1.19</v>
          </cell>
          <cell r="D2688" t="str">
            <v>Caixa de passagem em alvenaria com tampa em concreto e fundo em brita, nas dimensões de 0,3 x 0,3 x 0,3m</v>
          </cell>
          <cell r="E2688" t="str">
            <v>un</v>
          </cell>
          <cell r="F2688">
            <v>4</v>
          </cell>
          <cell r="G2688">
            <v>397.03</v>
          </cell>
          <cell r="H2688">
            <v>1588.12</v>
          </cell>
          <cell r="I2688">
            <v>396</v>
          </cell>
          <cell r="J2688">
            <v>1584</v>
          </cell>
          <cell r="K2688">
            <v>1.03</v>
          </cell>
          <cell r="L2688" t="str">
            <v xml:space="preserve">   </v>
          </cell>
          <cell r="M2688">
            <v>1.0025999999999999</v>
          </cell>
          <cell r="N2688">
            <v>2.5999999999999999E-3</v>
          </cell>
          <cell r="O2688">
            <v>0</v>
          </cell>
          <cell r="P2688">
            <v>1.0299999999999701</v>
          </cell>
          <cell r="R2688" t="str">
            <v>Comp045</v>
          </cell>
        </row>
        <row r="2689">
          <cell r="A2689">
            <v>1731</v>
          </cell>
          <cell r="B2689" t="str">
            <v>S/F</v>
          </cell>
          <cell r="C2689" t="str">
            <v>1.16.5.1.41</v>
          </cell>
          <cell r="D2689" t="str">
            <v>Caixa de passagem em alvenaria com tampa em concreto e fundo em brita, nas dimensões de 0,5 x 0,5 x 0,5m</v>
          </cell>
          <cell r="E2689" t="str">
            <v>un</v>
          </cell>
          <cell r="F2689">
            <v>1</v>
          </cell>
          <cell r="G2689">
            <v>477.87</v>
          </cell>
          <cell r="H2689">
            <v>477.87</v>
          </cell>
          <cell r="I2689">
            <v>476</v>
          </cell>
          <cell r="J2689">
            <v>476</v>
          </cell>
          <cell r="K2689">
            <v>1.87</v>
          </cell>
          <cell r="L2689" t="str">
            <v xml:space="preserve">   </v>
          </cell>
          <cell r="M2689">
            <v>1.0039</v>
          </cell>
          <cell r="N2689">
            <v>3.8999999999999998E-3</v>
          </cell>
          <cell r="O2689">
            <v>0</v>
          </cell>
          <cell r="P2689">
            <v>1.87</v>
          </cell>
          <cell r="R2689" t="str">
            <v>Comp046</v>
          </cell>
        </row>
        <row r="2690">
          <cell r="A2690">
            <v>4320</v>
          </cell>
          <cell r="B2690" t="str">
            <v>S/F</v>
          </cell>
          <cell r="C2690" t="str">
            <v>2.12.1.1.1.42</v>
          </cell>
          <cell r="D2690" t="str">
            <v>Caixa de passagem em alvenaria com tampa em concreto e fundo em brita, nas dimensões de 0,5 x 0,5 x 0,5m</v>
          </cell>
          <cell r="E2690" t="str">
            <v>un</v>
          </cell>
          <cell r="F2690">
            <v>1</v>
          </cell>
          <cell r="G2690">
            <v>477.87</v>
          </cell>
          <cell r="H2690">
            <v>477.87</v>
          </cell>
          <cell r="I2690">
            <v>476</v>
          </cell>
          <cell r="J2690">
            <v>476</v>
          </cell>
          <cell r="K2690">
            <v>1.87</v>
          </cell>
          <cell r="L2690" t="str">
            <v xml:space="preserve">   </v>
          </cell>
          <cell r="M2690">
            <v>1.0039</v>
          </cell>
          <cell r="N2690">
            <v>3.8999999999999998E-3</v>
          </cell>
          <cell r="O2690">
            <v>0</v>
          </cell>
          <cell r="P2690">
            <v>1.87</v>
          </cell>
          <cell r="R2690" t="str">
            <v>Comp046</v>
          </cell>
        </row>
        <row r="2691">
          <cell r="A2691">
            <v>4433</v>
          </cell>
          <cell r="B2691" t="str">
            <v>S/F</v>
          </cell>
          <cell r="C2691" t="str">
            <v>2.12.2.1.1.35</v>
          </cell>
          <cell r="D2691" t="str">
            <v>Caixa de passagem em alvenaria com tampa em concreto e fundo em brita, nas dimensões de 0,5 x 0,5 x 0,5m</v>
          </cell>
          <cell r="E2691" t="str">
            <v>un</v>
          </cell>
          <cell r="F2691">
            <v>1</v>
          </cell>
          <cell r="G2691">
            <v>477.87</v>
          </cell>
          <cell r="H2691">
            <v>477.87</v>
          </cell>
          <cell r="I2691">
            <v>476</v>
          </cell>
          <cell r="J2691">
            <v>476</v>
          </cell>
          <cell r="K2691">
            <v>1.87</v>
          </cell>
          <cell r="L2691" t="str">
            <v xml:space="preserve">   </v>
          </cell>
          <cell r="M2691">
            <v>1.0039</v>
          </cell>
          <cell r="N2691">
            <v>3.8999999999999998E-3</v>
          </cell>
          <cell r="O2691">
            <v>0</v>
          </cell>
          <cell r="P2691">
            <v>1.87</v>
          </cell>
          <cell r="R2691" t="str">
            <v>Comp046</v>
          </cell>
        </row>
        <row r="2692">
          <cell r="A2692">
            <v>4458</v>
          </cell>
          <cell r="B2692" t="str">
            <v>S/F</v>
          </cell>
          <cell r="C2692" t="str">
            <v>2.12.2.2.1.21</v>
          </cell>
          <cell r="D2692" t="str">
            <v>Caixa de passagem em alvenaria com tampa em concreto e fundo em brita, nas dimensões de 0,5 x 0,5 x 0,5m</v>
          </cell>
          <cell r="E2692" t="str">
            <v>un</v>
          </cell>
          <cell r="F2692">
            <v>4</v>
          </cell>
          <cell r="G2692">
            <v>477.87</v>
          </cell>
          <cell r="H2692">
            <v>1911.48</v>
          </cell>
          <cell r="I2692">
            <v>476</v>
          </cell>
          <cell r="J2692">
            <v>1904</v>
          </cell>
          <cell r="K2692">
            <v>1.87</v>
          </cell>
          <cell r="L2692" t="str">
            <v xml:space="preserve">   </v>
          </cell>
          <cell r="M2692">
            <v>1.0039</v>
          </cell>
          <cell r="N2692">
            <v>3.8999999999999998E-3</v>
          </cell>
          <cell r="O2692">
            <v>0</v>
          </cell>
          <cell r="P2692">
            <v>1.87</v>
          </cell>
          <cell r="R2692" t="str">
            <v>Comp046</v>
          </cell>
        </row>
        <row r="2693">
          <cell r="A2693">
            <v>4659</v>
          </cell>
          <cell r="B2693" t="str">
            <v>S/F</v>
          </cell>
          <cell r="C2693" t="str">
            <v>2.12.3.1.1.35</v>
          </cell>
          <cell r="D2693" t="str">
            <v>Caixa de passagem em alvenaria com tampa em concreto e fundo em brita, nas dimensões de 0,5 x 0,5 x 0,5m</v>
          </cell>
          <cell r="E2693" t="str">
            <v>un</v>
          </cell>
          <cell r="F2693">
            <v>1</v>
          </cell>
          <cell r="G2693">
            <v>477.87</v>
          </cell>
          <cell r="H2693">
            <v>477.87</v>
          </cell>
          <cell r="I2693">
            <v>476</v>
          </cell>
          <cell r="J2693">
            <v>476</v>
          </cell>
          <cell r="K2693">
            <v>1.87</v>
          </cell>
          <cell r="L2693" t="str">
            <v xml:space="preserve">   </v>
          </cell>
          <cell r="M2693">
            <v>1.0039</v>
          </cell>
          <cell r="N2693">
            <v>3.8999999999999998E-3</v>
          </cell>
          <cell r="O2693">
            <v>0</v>
          </cell>
          <cell r="P2693">
            <v>1.87</v>
          </cell>
          <cell r="R2693" t="str">
            <v>Comp046</v>
          </cell>
        </row>
        <row r="2694">
          <cell r="A2694">
            <v>4684</v>
          </cell>
          <cell r="B2694" t="str">
            <v>S/F</v>
          </cell>
          <cell r="C2694" t="str">
            <v>2.12.3.2.1.21</v>
          </cell>
          <cell r="D2694" t="str">
            <v>Caixa de passagem em alvenaria com tampa em concreto e fundo em brita, nas dimensões de 0,5 x 0,5 x 0,5m</v>
          </cell>
          <cell r="E2694" t="str">
            <v>un</v>
          </cell>
          <cell r="F2694">
            <v>4</v>
          </cell>
          <cell r="G2694">
            <v>477.87</v>
          </cell>
          <cell r="H2694">
            <v>1911.48</v>
          </cell>
          <cell r="I2694">
            <v>476</v>
          </cell>
          <cell r="J2694">
            <v>1904</v>
          </cell>
          <cell r="K2694">
            <v>1.87</v>
          </cell>
          <cell r="L2694" t="str">
            <v xml:space="preserve">   </v>
          </cell>
          <cell r="M2694">
            <v>1.0039</v>
          </cell>
          <cell r="N2694">
            <v>3.8999999999999998E-3</v>
          </cell>
          <cell r="O2694">
            <v>0</v>
          </cell>
          <cell r="P2694">
            <v>1.87</v>
          </cell>
          <cell r="R2694" t="str">
            <v>Comp046</v>
          </cell>
        </row>
        <row r="2695">
          <cell r="A2695">
            <v>4884</v>
          </cell>
          <cell r="B2695" t="str">
            <v>S/F</v>
          </cell>
          <cell r="C2695" t="str">
            <v>2.12.4.1.1.34</v>
          </cell>
          <cell r="D2695" t="str">
            <v>Caixa de passagem em alvenaria com tampa em concreto e fundo em brita, nas dimensões de 0,5 x 0,5 x 0,5m</v>
          </cell>
          <cell r="E2695" t="str">
            <v>un</v>
          </cell>
          <cell r="F2695">
            <v>1</v>
          </cell>
          <cell r="G2695">
            <v>477.87</v>
          </cell>
          <cell r="H2695">
            <v>477.87</v>
          </cell>
          <cell r="I2695">
            <v>476</v>
          </cell>
          <cell r="J2695">
            <v>476</v>
          </cell>
          <cell r="K2695">
            <v>1.87</v>
          </cell>
          <cell r="L2695" t="str">
            <v xml:space="preserve">   </v>
          </cell>
          <cell r="M2695">
            <v>1.0039</v>
          </cell>
          <cell r="N2695">
            <v>3.8999999999999998E-3</v>
          </cell>
          <cell r="O2695">
            <v>0</v>
          </cell>
          <cell r="P2695">
            <v>1.87</v>
          </cell>
          <cell r="R2695" t="str">
            <v>Comp046</v>
          </cell>
        </row>
        <row r="2696">
          <cell r="A2696">
            <v>4908</v>
          </cell>
          <cell r="B2696" t="str">
            <v>S/F</v>
          </cell>
          <cell r="C2696" t="str">
            <v>2.12.4.2.1.20</v>
          </cell>
          <cell r="D2696" t="str">
            <v>Caixa de passagem em alvenaria com tampa em concreto e fundo em brita, nas dimensões de 0,5 x 0,5 x 0,5m</v>
          </cell>
          <cell r="E2696" t="str">
            <v>un</v>
          </cell>
          <cell r="F2696">
            <v>4</v>
          </cell>
          <cell r="G2696">
            <v>477.87</v>
          </cell>
          <cell r="H2696">
            <v>1911.48</v>
          </cell>
          <cell r="I2696">
            <v>476</v>
          </cell>
          <cell r="J2696">
            <v>1904</v>
          </cell>
          <cell r="K2696">
            <v>1.87</v>
          </cell>
          <cell r="L2696" t="str">
            <v xml:space="preserve">   </v>
          </cell>
          <cell r="M2696">
            <v>1.0039</v>
          </cell>
          <cell r="N2696">
            <v>3.8999999999999998E-3</v>
          </cell>
          <cell r="O2696">
            <v>0</v>
          </cell>
          <cell r="P2696">
            <v>1.87</v>
          </cell>
          <cell r="R2696" t="str">
            <v>Comp046</v>
          </cell>
        </row>
        <row r="2697">
          <cell r="A2697">
            <v>5117</v>
          </cell>
          <cell r="B2697" t="str">
            <v>S/F</v>
          </cell>
          <cell r="C2697" t="str">
            <v>2.12.5.1.1.42</v>
          </cell>
          <cell r="D2697" t="str">
            <v>Caixa de passagem em alvenaria com tampa em concreto e fundo em brita, nas dimensões de 0,5 x 0,5 x 0,5m</v>
          </cell>
          <cell r="E2697" t="str">
            <v>un</v>
          </cell>
          <cell r="F2697">
            <v>1</v>
          </cell>
          <cell r="G2697">
            <v>477.87</v>
          </cell>
          <cell r="H2697">
            <v>477.87</v>
          </cell>
          <cell r="I2697">
            <v>476</v>
          </cell>
          <cell r="J2697">
            <v>476</v>
          </cell>
          <cell r="K2697">
            <v>1.87</v>
          </cell>
          <cell r="L2697" t="str">
            <v xml:space="preserve">   </v>
          </cell>
          <cell r="M2697">
            <v>1.0039</v>
          </cell>
          <cell r="N2697">
            <v>3.8999999999999998E-3</v>
          </cell>
          <cell r="O2697">
            <v>0</v>
          </cell>
          <cell r="P2697">
            <v>1.87</v>
          </cell>
          <cell r="R2697" t="str">
            <v>Comp046</v>
          </cell>
        </row>
        <row r="2698">
          <cell r="A2698">
            <v>5141</v>
          </cell>
          <cell r="B2698" t="str">
            <v>S/F</v>
          </cell>
          <cell r="C2698" t="str">
            <v>2.12.5.2.1.20</v>
          </cell>
          <cell r="D2698" t="str">
            <v>Caixa de passagem em alvenaria com tampa em concreto e fundo em brita, nas dimensões de 0,5 x 0,5 x 0,5m</v>
          </cell>
          <cell r="E2698" t="str">
            <v>un</v>
          </cell>
          <cell r="F2698">
            <v>4</v>
          </cell>
          <cell r="G2698">
            <v>477.87</v>
          </cell>
          <cell r="H2698">
            <v>1911.48</v>
          </cell>
          <cell r="I2698">
            <v>476</v>
          </cell>
          <cell r="J2698">
            <v>1904</v>
          </cell>
          <cell r="K2698">
            <v>1.87</v>
          </cell>
          <cell r="L2698" t="str">
            <v xml:space="preserve">   </v>
          </cell>
          <cell r="M2698">
            <v>1.0039</v>
          </cell>
          <cell r="N2698">
            <v>3.8999999999999998E-3</v>
          </cell>
          <cell r="O2698">
            <v>0</v>
          </cell>
          <cell r="P2698">
            <v>1.87</v>
          </cell>
          <cell r="R2698" t="str">
            <v>Comp046</v>
          </cell>
        </row>
        <row r="2699">
          <cell r="A2699">
            <v>5342</v>
          </cell>
          <cell r="B2699" t="str">
            <v>S/F</v>
          </cell>
          <cell r="C2699" t="str">
            <v>2.12.6.1.1.34</v>
          </cell>
          <cell r="D2699" t="str">
            <v>Caixa de passagem em alvenaria com tampa em concreto e fundo em brita, nas dimensões de 0,5 x 0,5 x 0,5m</v>
          </cell>
          <cell r="E2699" t="str">
            <v>un</v>
          </cell>
          <cell r="F2699">
            <v>1</v>
          </cell>
          <cell r="G2699">
            <v>477.87</v>
          </cell>
          <cell r="H2699">
            <v>477.87</v>
          </cell>
          <cell r="I2699">
            <v>476</v>
          </cell>
          <cell r="J2699">
            <v>476</v>
          </cell>
          <cell r="K2699">
            <v>1.87</v>
          </cell>
          <cell r="L2699" t="str">
            <v xml:space="preserve">   </v>
          </cell>
          <cell r="M2699">
            <v>1.0039</v>
          </cell>
          <cell r="N2699">
            <v>3.8999999999999998E-3</v>
          </cell>
          <cell r="O2699">
            <v>0</v>
          </cell>
          <cell r="P2699">
            <v>1.87</v>
          </cell>
          <cell r="R2699" t="str">
            <v>Comp046</v>
          </cell>
        </row>
        <row r="2700">
          <cell r="A2700">
            <v>5366</v>
          </cell>
          <cell r="B2700" t="str">
            <v>S/F</v>
          </cell>
          <cell r="C2700" t="str">
            <v>2.12.6.2.1.20</v>
          </cell>
          <cell r="D2700" t="str">
            <v>Caixa de passagem em alvenaria com tampa em concreto e fundo em brita, nas dimensões de 0,5 x 0,5 x 0,5m</v>
          </cell>
          <cell r="E2700" t="str">
            <v>un</v>
          </cell>
          <cell r="F2700">
            <v>4</v>
          </cell>
          <cell r="G2700">
            <v>477.87</v>
          </cell>
          <cell r="H2700">
            <v>1911.48</v>
          </cell>
          <cell r="I2700">
            <v>476</v>
          </cell>
          <cell r="J2700">
            <v>1904</v>
          </cell>
          <cell r="K2700">
            <v>1.87</v>
          </cell>
          <cell r="L2700" t="str">
            <v xml:space="preserve">   </v>
          </cell>
          <cell r="M2700">
            <v>1.0039</v>
          </cell>
          <cell r="N2700">
            <v>3.8999999999999998E-3</v>
          </cell>
          <cell r="O2700">
            <v>0</v>
          </cell>
          <cell r="P2700">
            <v>1.87</v>
          </cell>
          <cell r="R2700" t="str">
            <v>Comp046</v>
          </cell>
        </row>
        <row r="2701">
          <cell r="A2701">
            <v>5568</v>
          </cell>
          <cell r="B2701" t="str">
            <v>S/F</v>
          </cell>
          <cell r="C2701" t="str">
            <v>2.12.7.1.1.34</v>
          </cell>
          <cell r="D2701" t="str">
            <v>Caixa de passagem em alvenaria com tampa em concreto e fundo em brita, nas dimensões de 0,5 x 0,5 x 0,5m</v>
          </cell>
          <cell r="E2701" t="str">
            <v>un</v>
          </cell>
          <cell r="F2701">
            <v>2</v>
          </cell>
          <cell r="G2701">
            <v>477.87</v>
          </cell>
          <cell r="H2701">
            <v>955.74</v>
          </cell>
          <cell r="I2701">
            <v>476</v>
          </cell>
          <cell r="J2701">
            <v>952</v>
          </cell>
          <cell r="K2701">
            <v>1.87</v>
          </cell>
          <cell r="L2701" t="str">
            <v xml:space="preserve">   </v>
          </cell>
          <cell r="M2701">
            <v>1.0039</v>
          </cell>
          <cell r="N2701">
            <v>3.8999999999999998E-3</v>
          </cell>
          <cell r="O2701">
            <v>0</v>
          </cell>
          <cell r="P2701">
            <v>1.87</v>
          </cell>
          <cell r="R2701" t="str">
            <v>Comp046</v>
          </cell>
        </row>
        <row r="2702">
          <cell r="A2702">
            <v>5592</v>
          </cell>
          <cell r="B2702" t="str">
            <v>S/F</v>
          </cell>
          <cell r="C2702" t="str">
            <v>2.12.7.2.1.20</v>
          </cell>
          <cell r="D2702" t="str">
            <v>Caixa de passagem em alvenaria com tampa em concreto e fundo em brita, nas dimensões de 0,5 x 0,5 x 0,5m</v>
          </cell>
          <cell r="E2702" t="str">
            <v>un</v>
          </cell>
          <cell r="F2702">
            <v>4</v>
          </cell>
          <cell r="G2702">
            <v>477.87</v>
          </cell>
          <cell r="H2702">
            <v>1911.48</v>
          </cell>
          <cell r="I2702">
            <v>476</v>
          </cell>
          <cell r="J2702">
            <v>1904</v>
          </cell>
          <cell r="K2702">
            <v>1.87</v>
          </cell>
          <cell r="L2702" t="str">
            <v xml:space="preserve">   </v>
          </cell>
          <cell r="M2702">
            <v>1.0039</v>
          </cell>
          <cell r="N2702">
            <v>3.8999999999999998E-3</v>
          </cell>
          <cell r="O2702">
            <v>0</v>
          </cell>
          <cell r="P2702">
            <v>1.87</v>
          </cell>
          <cell r="R2702" t="str">
            <v>Comp046</v>
          </cell>
        </row>
        <row r="2703">
          <cell r="A2703">
            <v>1566</v>
          </cell>
          <cell r="B2703" t="str">
            <v>S/F</v>
          </cell>
          <cell r="C2703" t="str">
            <v>1.15.5.15</v>
          </cell>
          <cell r="D2703" t="str">
            <v>Caixa em tijolo maciço, 120x120 cm, revestida com massa única, com tampão e fundo de concreto armado</v>
          </cell>
          <cell r="E2703" t="str">
            <v>un</v>
          </cell>
          <cell r="F2703">
            <v>2</v>
          </cell>
          <cell r="G2703">
            <v>953.47</v>
          </cell>
          <cell r="H2703">
            <v>1906.94</v>
          </cell>
          <cell r="I2703">
            <v>948.08</v>
          </cell>
          <cell r="J2703">
            <v>1896.16</v>
          </cell>
          <cell r="K2703">
            <v>5.39</v>
          </cell>
          <cell r="L2703" t="str">
            <v xml:space="preserve">   </v>
          </cell>
          <cell r="M2703">
            <v>1.0057</v>
          </cell>
          <cell r="N2703">
            <v>5.7000000000000002E-3</v>
          </cell>
          <cell r="O2703">
            <v>0</v>
          </cell>
          <cell r="P2703">
            <v>5.3899999999999899</v>
          </cell>
          <cell r="R2703" t="str">
            <v>Comp048</v>
          </cell>
        </row>
        <row r="2704">
          <cell r="A2704">
            <v>1572</v>
          </cell>
          <cell r="B2704" t="str">
            <v>S/F</v>
          </cell>
          <cell r="C2704" t="str">
            <v>1.15.6.1</v>
          </cell>
          <cell r="D2704" t="str">
            <v>Caixa em tijolo maciço, 120x120 cm, revestida com massa única, com tampão e fundo de concreto armado</v>
          </cell>
          <cell r="E2704" t="str">
            <v>un</v>
          </cell>
          <cell r="F2704">
            <v>2</v>
          </cell>
          <cell r="G2704">
            <v>953.47</v>
          </cell>
          <cell r="H2704">
            <v>1906.94</v>
          </cell>
          <cell r="I2704">
            <v>948.08</v>
          </cell>
          <cell r="J2704">
            <v>1896.16</v>
          </cell>
          <cell r="K2704">
            <v>5.39</v>
          </cell>
          <cell r="L2704" t="str">
            <v xml:space="preserve">   </v>
          </cell>
          <cell r="M2704">
            <v>1.0057</v>
          </cell>
          <cell r="N2704">
            <v>5.7000000000000002E-3</v>
          </cell>
          <cell r="O2704">
            <v>0</v>
          </cell>
          <cell r="P2704">
            <v>5.3899999999999899</v>
          </cell>
          <cell r="R2704" t="str">
            <v>Comp048</v>
          </cell>
        </row>
        <row r="2705">
          <cell r="A2705">
            <v>633</v>
          </cell>
          <cell r="B2705" t="str">
            <v>S/F</v>
          </cell>
          <cell r="C2705" t="str">
            <v>1.8.2.10.2</v>
          </cell>
          <cell r="D2705" t="str">
            <v xml:space="preserve">Caixa p/ Descarga e/ou Ventosa em Alven. Tijolo Maciço, Seção Interna 1,30x1,10m, h&lt;=1,30m, p/ linha principal. c/ 50mm&lt;=dn&lt;=300mm, s/ fornec. mat. hidráulico </v>
          </cell>
          <cell r="E2705" t="str">
            <v>un</v>
          </cell>
          <cell r="F2705">
            <v>2</v>
          </cell>
          <cell r="G2705">
            <v>1252.98</v>
          </cell>
          <cell r="H2705">
            <v>2505.96</v>
          </cell>
          <cell r="I2705">
            <v>1252.3599999999999</v>
          </cell>
          <cell r="J2705">
            <v>2504.7199999999998</v>
          </cell>
          <cell r="K2705">
            <v>0.62</v>
          </cell>
          <cell r="L2705" t="str">
            <v xml:space="preserve">   </v>
          </cell>
          <cell r="M2705">
            <v>1.0004999999999999</v>
          </cell>
          <cell r="N2705">
            <v>5.0000000000000001E-4</v>
          </cell>
          <cell r="O2705">
            <v>0</v>
          </cell>
          <cell r="P2705">
            <v>0.62000000000011801</v>
          </cell>
          <cell r="R2705" t="str">
            <v>Comp049</v>
          </cell>
        </row>
        <row r="2706">
          <cell r="A2706">
            <v>771</v>
          </cell>
          <cell r="B2706" t="str">
            <v>S/F</v>
          </cell>
          <cell r="C2706" t="str">
            <v>1.8.3.10.2</v>
          </cell>
          <cell r="D2706" t="str">
            <v xml:space="preserve">Caixa p/ Descarga e/ou Ventosa em Alven. Tijolo Maciço, Seção Interna 1,30x1,10m, h&lt;=1,30m, p/ linha principal. c/ 50mm&lt;=dn&lt;=300mm, s/ fornec. mat. hidráulico </v>
          </cell>
          <cell r="E2706" t="str">
            <v>un</v>
          </cell>
          <cell r="F2706">
            <v>1</v>
          </cell>
          <cell r="G2706">
            <v>1252.98</v>
          </cell>
          <cell r="H2706">
            <v>1252.98</v>
          </cell>
          <cell r="I2706">
            <v>1252.3599999999999</v>
          </cell>
          <cell r="J2706">
            <v>1252.3599999999999</v>
          </cell>
          <cell r="K2706">
            <v>0.62</v>
          </cell>
          <cell r="L2706" t="str">
            <v xml:space="preserve">   </v>
          </cell>
          <cell r="M2706">
            <v>1.0004999999999999</v>
          </cell>
          <cell r="N2706">
            <v>5.0000000000000001E-4</v>
          </cell>
          <cell r="O2706">
            <v>0</v>
          </cell>
          <cell r="P2706">
            <v>0.62000000000011801</v>
          </cell>
          <cell r="R2706" t="str">
            <v>Comp049</v>
          </cell>
        </row>
        <row r="2707">
          <cell r="A2707">
            <v>911</v>
          </cell>
          <cell r="B2707" t="str">
            <v>S/F</v>
          </cell>
          <cell r="C2707" t="str">
            <v>1.8.4.10.2</v>
          </cell>
          <cell r="D2707" t="str">
            <v xml:space="preserve">Caixa p/ Descarga e/ou Ventosa em Alven. Tijolo Maciço, Seção Interna 1,30x1,10m, h&lt;=1,30m, p/ linha principal. c/ 50mm&lt;=dn&lt;=300mm, s/ fornec. mat. hidráulico </v>
          </cell>
          <cell r="E2707" t="str">
            <v>un</v>
          </cell>
          <cell r="F2707">
            <v>1</v>
          </cell>
          <cell r="G2707">
            <v>1252.98</v>
          </cell>
          <cell r="H2707">
            <v>1252.98</v>
          </cell>
          <cell r="I2707">
            <v>1252.3599999999999</v>
          </cell>
          <cell r="J2707">
            <v>1252.3599999999999</v>
          </cell>
          <cell r="K2707">
            <v>0.62</v>
          </cell>
          <cell r="L2707" t="str">
            <v xml:space="preserve">   </v>
          </cell>
          <cell r="M2707">
            <v>1.0004999999999999</v>
          </cell>
          <cell r="N2707">
            <v>5.0000000000000001E-4</v>
          </cell>
          <cell r="O2707">
            <v>0</v>
          </cell>
          <cell r="P2707">
            <v>0.62000000000011801</v>
          </cell>
          <cell r="R2707" t="str">
            <v>Comp049</v>
          </cell>
        </row>
        <row r="2708">
          <cell r="A2708">
            <v>2145</v>
          </cell>
          <cell r="B2708" t="str">
            <v>S/F</v>
          </cell>
          <cell r="C2708" t="str">
            <v>2.3.2.3</v>
          </cell>
          <cell r="D2708" t="str">
            <v>Caixa para ligação predial de esgoto sanitário, em anel de concreto dn=0,60m, e=7cm, em profundidade de 0,81m ate 1,20m, incluindo tampa de concreto armado com e=0,07m</v>
          </cell>
          <cell r="E2708" t="str">
            <v>un</v>
          </cell>
          <cell r="F2708">
            <v>58</v>
          </cell>
          <cell r="G2708">
            <v>475.88</v>
          </cell>
          <cell r="H2708">
            <v>27601.040000000001</v>
          </cell>
          <cell r="I2708">
            <v>476.06</v>
          </cell>
          <cell r="J2708">
            <v>27611.48</v>
          </cell>
          <cell r="K2708">
            <v>-0.18</v>
          </cell>
          <cell r="L2708" t="str">
            <v xml:space="preserve">   </v>
          </cell>
          <cell r="M2708">
            <v>0.99960000000000004</v>
          </cell>
          <cell r="N2708">
            <v>-4.0000000000000002E-4</v>
          </cell>
          <cell r="O2708">
            <v>0</v>
          </cell>
          <cell r="P2708" t="str">
            <v xml:space="preserve">   </v>
          </cell>
          <cell r="R2708" t="str">
            <v>Comp047</v>
          </cell>
        </row>
        <row r="2709">
          <cell r="A2709">
            <v>2277</v>
          </cell>
          <cell r="B2709" t="str">
            <v>S/F</v>
          </cell>
          <cell r="C2709" t="str">
            <v>2.3.3.2.3</v>
          </cell>
          <cell r="D2709" t="str">
            <v>Caixa para ligação predial de esgoto sanitário, em anel de concreto dn=0,60m, e=7cm, em profundidade de 0,81m ate 1,20m, incluindo tampa de concreto armado com e=0,07m</v>
          </cell>
          <cell r="E2709" t="str">
            <v>un</v>
          </cell>
          <cell r="F2709">
            <v>98</v>
          </cell>
          <cell r="G2709">
            <v>475.88</v>
          </cell>
          <cell r="H2709">
            <v>46636.24</v>
          </cell>
          <cell r="I2709">
            <v>476.06</v>
          </cell>
          <cell r="J2709">
            <v>46653.88</v>
          </cell>
          <cell r="K2709">
            <v>-0.18</v>
          </cell>
          <cell r="L2709" t="str">
            <v xml:space="preserve">   </v>
          </cell>
          <cell r="M2709">
            <v>0.99960000000000004</v>
          </cell>
          <cell r="N2709">
            <v>-4.0000000000000002E-4</v>
          </cell>
          <cell r="O2709">
            <v>0</v>
          </cell>
          <cell r="P2709" t="str">
            <v xml:space="preserve">   </v>
          </cell>
          <cell r="R2709" t="str">
            <v>Comp047</v>
          </cell>
        </row>
        <row r="2710">
          <cell r="A2710">
            <v>2576</v>
          </cell>
          <cell r="B2710" t="str">
            <v>S/F</v>
          </cell>
          <cell r="C2710" t="str">
            <v>2.4.3.2.3</v>
          </cell>
          <cell r="D2710" t="str">
            <v>Caixa para ligação predial de esgoto sanitário, em anel de concreto dn=0,60m, e=7cm, em profundidade de 0,81m ate 1,20m, incluindo tampa de concreto armado com e=0,07m</v>
          </cell>
          <cell r="E2710" t="str">
            <v>un</v>
          </cell>
          <cell r="F2710">
            <v>53</v>
          </cell>
          <cell r="G2710">
            <v>475.88</v>
          </cell>
          <cell r="H2710">
            <v>25221.64</v>
          </cell>
          <cell r="I2710">
            <v>476.06</v>
          </cell>
          <cell r="J2710">
            <v>25231.18</v>
          </cell>
          <cell r="K2710">
            <v>-0.18</v>
          </cell>
          <cell r="L2710" t="str">
            <v xml:space="preserve">   </v>
          </cell>
          <cell r="M2710">
            <v>0.99960000000000004</v>
          </cell>
          <cell r="N2710">
            <v>-4.0000000000000002E-4</v>
          </cell>
          <cell r="O2710">
            <v>0</v>
          </cell>
          <cell r="P2710" t="str">
            <v xml:space="preserve">   </v>
          </cell>
          <cell r="R2710" t="str">
            <v>Comp047</v>
          </cell>
        </row>
        <row r="2711">
          <cell r="A2711">
            <v>2888</v>
          </cell>
          <cell r="B2711" t="str">
            <v>S/F</v>
          </cell>
          <cell r="C2711" t="str">
            <v>2.5.3.2.3</v>
          </cell>
          <cell r="D2711" t="str">
            <v>Caixa para ligação predial de esgoto sanitário, em anel de concreto dn=0,60m, e=7cm, em profundidade de 0,81m ate 1,20m, incluindo tampa de concreto armado com e=0,07m</v>
          </cell>
          <cell r="E2711" t="str">
            <v>un</v>
          </cell>
          <cell r="F2711">
            <v>174</v>
          </cell>
          <cell r="G2711">
            <v>475.88</v>
          </cell>
          <cell r="H2711">
            <v>82803.12</v>
          </cell>
          <cell r="I2711">
            <v>476.06</v>
          </cell>
          <cell r="J2711">
            <v>82834.44</v>
          </cell>
          <cell r="K2711">
            <v>-0.18</v>
          </cell>
          <cell r="L2711" t="str">
            <v xml:space="preserve">   </v>
          </cell>
          <cell r="M2711">
            <v>0.99960000000000004</v>
          </cell>
          <cell r="N2711">
            <v>-4.0000000000000002E-4</v>
          </cell>
          <cell r="O2711">
            <v>0</v>
          </cell>
          <cell r="P2711" t="str">
            <v xml:space="preserve">   </v>
          </cell>
          <cell r="R2711" t="str">
            <v>Comp047</v>
          </cell>
        </row>
        <row r="2712">
          <cell r="A2712">
            <v>3010</v>
          </cell>
          <cell r="B2712" t="str">
            <v>S/F</v>
          </cell>
          <cell r="C2712" t="str">
            <v>2.6.3.2.3</v>
          </cell>
          <cell r="D2712" t="str">
            <v>Caixa para ligação predial de esgoto sanitário, em anel de concreto dn=0,60m, e=7cm, em profundidade de 0,81m ate 1,20m, incluindo tampa de concreto armado com e=0,07m</v>
          </cell>
          <cell r="E2712" t="str">
            <v>un</v>
          </cell>
          <cell r="F2712">
            <v>49</v>
          </cell>
          <cell r="G2712">
            <v>475.88</v>
          </cell>
          <cell r="H2712">
            <v>23318.12</v>
          </cell>
          <cell r="I2712">
            <v>476.06</v>
          </cell>
          <cell r="J2712">
            <v>23326.94</v>
          </cell>
          <cell r="K2712">
            <v>-0.18</v>
          </cell>
          <cell r="L2712" t="str">
            <v xml:space="preserve">   </v>
          </cell>
          <cell r="M2712">
            <v>0.99960000000000004</v>
          </cell>
          <cell r="N2712">
            <v>-4.0000000000000002E-4</v>
          </cell>
          <cell r="O2712">
            <v>0</v>
          </cell>
          <cell r="P2712" t="str">
            <v xml:space="preserve">   </v>
          </cell>
          <cell r="R2712" t="str">
            <v>Comp047</v>
          </cell>
        </row>
        <row r="2713">
          <cell r="A2713">
            <v>3352</v>
          </cell>
          <cell r="B2713" t="str">
            <v>S/F</v>
          </cell>
          <cell r="C2713" t="str">
            <v>2.7.3.2.3</v>
          </cell>
          <cell r="D2713" t="str">
            <v>Caixa para ligação predial de esgoto sanitário, em anel de concreto dn=0,60m, e=7cm, em profundidade de 0,81m ate 1,20m, incluindo tampa de concreto armado com e=0,07m</v>
          </cell>
          <cell r="E2713" t="str">
            <v>un</v>
          </cell>
          <cell r="F2713">
            <v>179</v>
          </cell>
          <cell r="G2713">
            <v>475.88</v>
          </cell>
          <cell r="H2713">
            <v>85182.52</v>
          </cell>
          <cell r="I2713">
            <v>476.06</v>
          </cell>
          <cell r="J2713">
            <v>85214.74</v>
          </cell>
          <cell r="K2713">
            <v>-0.18</v>
          </cell>
          <cell r="L2713" t="str">
            <v xml:space="preserve">   </v>
          </cell>
          <cell r="M2713">
            <v>0.99960000000000004</v>
          </cell>
          <cell r="N2713">
            <v>-4.0000000000000002E-4</v>
          </cell>
          <cell r="O2713">
            <v>0</v>
          </cell>
          <cell r="P2713" t="str">
            <v xml:space="preserve">   </v>
          </cell>
          <cell r="R2713" t="str">
            <v>Comp047</v>
          </cell>
        </row>
        <row r="2714">
          <cell r="A2714">
            <v>3646</v>
          </cell>
          <cell r="B2714" t="str">
            <v>S/F</v>
          </cell>
          <cell r="C2714" t="str">
            <v>2.8.3.2.3</v>
          </cell>
          <cell r="D2714" t="str">
            <v>Caixa para ligação predial de esgoto sanitário, em anel de concreto dn=0,60m, e=7cm, em profundidade de 0,81m ate 1,20m, incluindo tampa de concreto armado com e=0,07m</v>
          </cell>
          <cell r="E2714" t="str">
            <v>un</v>
          </cell>
          <cell r="F2714">
            <v>51</v>
          </cell>
          <cell r="G2714">
            <v>475.88</v>
          </cell>
          <cell r="H2714">
            <v>24269.88</v>
          </cell>
          <cell r="I2714">
            <v>476.06</v>
          </cell>
          <cell r="J2714">
            <v>24279.06</v>
          </cell>
          <cell r="K2714">
            <v>-0.18</v>
          </cell>
          <cell r="L2714" t="str">
            <v xml:space="preserve">   </v>
          </cell>
          <cell r="M2714">
            <v>0.99960000000000004</v>
          </cell>
          <cell r="N2714">
            <v>-4.0000000000000002E-4</v>
          </cell>
          <cell r="O2714">
            <v>0</v>
          </cell>
          <cell r="P2714" t="str">
            <v xml:space="preserve">   </v>
          </cell>
          <cell r="R2714" t="str">
            <v>Comp047</v>
          </cell>
        </row>
        <row r="2715">
          <cell r="A2715">
            <v>3927</v>
          </cell>
          <cell r="B2715" t="str">
            <v>S/F</v>
          </cell>
          <cell r="C2715" t="str">
            <v>2.9.3.2.3</v>
          </cell>
          <cell r="D2715" t="str">
            <v>Caixa para ligação predial de esgoto sanitário, em anel de concreto dn=0,60m, e=7cm, em profundidade de 0,81m ate 1,20m, incluindo tampa de concreto armado com e=0,07m</v>
          </cell>
          <cell r="E2715" t="str">
            <v>un</v>
          </cell>
          <cell r="F2715">
            <v>61</v>
          </cell>
          <cell r="G2715">
            <v>475.88</v>
          </cell>
          <cell r="H2715">
            <v>29028.68</v>
          </cell>
          <cell r="I2715">
            <v>476.06</v>
          </cell>
          <cell r="J2715">
            <v>29039.66</v>
          </cell>
          <cell r="K2715">
            <v>-0.18</v>
          </cell>
          <cell r="L2715" t="str">
            <v xml:space="preserve">   </v>
          </cell>
          <cell r="M2715">
            <v>0.99960000000000004</v>
          </cell>
          <cell r="N2715">
            <v>-4.0000000000000002E-4</v>
          </cell>
          <cell r="O2715">
            <v>0</v>
          </cell>
          <cell r="P2715" t="str">
            <v xml:space="preserve">   </v>
          </cell>
          <cell r="R2715" t="str">
            <v>Comp047</v>
          </cell>
        </row>
        <row r="2716">
          <cell r="A2716">
            <v>2144</v>
          </cell>
          <cell r="B2716" t="str">
            <v>S/F</v>
          </cell>
          <cell r="C2716" t="str">
            <v>2.3.2.2</v>
          </cell>
          <cell r="D2716" t="str">
            <v>Caixa para ligação predial de esgoto sanitário, em anel de concreto pre moldado  dn=0,60m, e=5cm, em profundidade de 0,61m ate 0,80m, incluindo tampa de concreto armado com e=0,07m</v>
          </cell>
          <cell r="E2716" t="str">
            <v>un</v>
          </cell>
          <cell r="F2716">
            <v>232</v>
          </cell>
          <cell r="G2716">
            <v>283.10000000000002</v>
          </cell>
          <cell r="H2716">
            <v>65679.199999999997</v>
          </cell>
          <cell r="I2716">
            <v>283.2</v>
          </cell>
          <cell r="J2716">
            <v>65702.399999999994</v>
          </cell>
          <cell r="K2716">
            <v>-0.1</v>
          </cell>
          <cell r="L2716" t="str">
            <v xml:space="preserve">   </v>
          </cell>
          <cell r="M2716">
            <v>0.99960000000000004</v>
          </cell>
          <cell r="N2716">
            <v>-4.0000000000000002E-4</v>
          </cell>
          <cell r="O2716">
            <v>0</v>
          </cell>
          <cell r="P2716" t="str">
            <v xml:space="preserve">   </v>
          </cell>
          <cell r="R2716" t="str">
            <v>Comp044</v>
          </cell>
        </row>
        <row r="2717">
          <cell r="A2717">
            <v>2276</v>
          </cell>
          <cell r="B2717" t="str">
            <v>S/F</v>
          </cell>
          <cell r="C2717" t="str">
            <v>2.3.3.2.2</v>
          </cell>
          <cell r="D2717" t="str">
            <v>Caixa para ligação predial de esgoto sanitário, em anel de concreto pre moldado  dn=0,60m, e=5cm, em profundidade de 0,61m ate 0,80m, incluindo tampa de concreto armado com e=0,07m</v>
          </cell>
          <cell r="E2717" t="str">
            <v>un</v>
          </cell>
          <cell r="F2717">
            <v>393</v>
          </cell>
          <cell r="G2717">
            <v>283.10000000000002</v>
          </cell>
          <cell r="H2717">
            <v>111258.3</v>
          </cell>
          <cell r="I2717">
            <v>283.2</v>
          </cell>
          <cell r="J2717">
            <v>111297.60000000001</v>
          </cell>
          <cell r="K2717">
            <v>-0.1</v>
          </cell>
          <cell r="L2717" t="str">
            <v xml:space="preserve">   </v>
          </cell>
          <cell r="M2717">
            <v>0.99960000000000004</v>
          </cell>
          <cell r="N2717">
            <v>-4.0000000000000002E-4</v>
          </cell>
          <cell r="O2717">
            <v>0</v>
          </cell>
          <cell r="P2717" t="str">
            <v xml:space="preserve">   </v>
          </cell>
          <cell r="R2717" t="str">
            <v>Comp044</v>
          </cell>
        </row>
        <row r="2718">
          <cell r="A2718">
            <v>2575</v>
          </cell>
          <cell r="B2718" t="str">
            <v>S/F</v>
          </cell>
          <cell r="C2718" t="str">
            <v>2.4.3.2.2</v>
          </cell>
          <cell r="D2718" t="str">
            <v>Caixa para ligação predial de esgoto sanitário, em anel de concreto pre moldado  dn=0,60m, e=5cm, em profundidade de 0,61m ate 0,80m, incluindo tampa de concreto armado com e=0,07m</v>
          </cell>
          <cell r="E2718" t="str">
            <v>un</v>
          </cell>
          <cell r="F2718">
            <v>212</v>
          </cell>
          <cell r="G2718">
            <v>283.10000000000002</v>
          </cell>
          <cell r="H2718">
            <v>60017.2</v>
          </cell>
          <cell r="I2718">
            <v>283.2</v>
          </cell>
          <cell r="J2718">
            <v>60038.400000000001</v>
          </cell>
          <cell r="K2718">
            <v>-0.1</v>
          </cell>
          <cell r="L2718" t="str">
            <v xml:space="preserve">   </v>
          </cell>
          <cell r="M2718">
            <v>0.99960000000000004</v>
          </cell>
          <cell r="N2718">
            <v>-4.0000000000000002E-4</v>
          </cell>
          <cell r="O2718">
            <v>0</v>
          </cell>
          <cell r="P2718" t="str">
            <v xml:space="preserve">   </v>
          </cell>
          <cell r="R2718" t="str">
            <v>Comp044</v>
          </cell>
        </row>
        <row r="2719">
          <cell r="A2719">
            <v>2887</v>
          </cell>
          <cell r="B2719" t="str">
            <v>S/F</v>
          </cell>
          <cell r="C2719" t="str">
            <v>2.5.3.2.2</v>
          </cell>
          <cell r="D2719" t="str">
            <v>Caixa para ligação predial de esgoto sanitário, em anel de concreto pre moldado  dn=0,60m, e=5cm, em profundidade de 0,61m ate 0,80m, incluindo tampa de concreto armado com e=0,07m</v>
          </cell>
          <cell r="E2719" t="str">
            <v>un</v>
          </cell>
          <cell r="F2719">
            <v>704</v>
          </cell>
          <cell r="G2719">
            <v>283.10000000000002</v>
          </cell>
          <cell r="H2719">
            <v>199302.39999999999</v>
          </cell>
          <cell r="I2719">
            <v>283.2</v>
          </cell>
          <cell r="J2719">
            <v>199372.79999999999</v>
          </cell>
          <cell r="K2719">
            <v>-0.1</v>
          </cell>
          <cell r="L2719" t="str">
            <v xml:space="preserve">   </v>
          </cell>
          <cell r="M2719">
            <v>0.99960000000000004</v>
          </cell>
          <cell r="N2719">
            <v>-4.0000000000000002E-4</v>
          </cell>
          <cell r="O2719">
            <v>0</v>
          </cell>
          <cell r="P2719" t="str">
            <v xml:space="preserve">   </v>
          </cell>
          <cell r="R2719" t="str">
            <v>Comp044</v>
          </cell>
        </row>
        <row r="2720">
          <cell r="A2720">
            <v>3009</v>
          </cell>
          <cell r="B2720" t="str">
            <v>S/F</v>
          </cell>
          <cell r="C2720" t="str">
            <v>2.6.3.2.2</v>
          </cell>
          <cell r="D2720" t="str">
            <v>Caixa para ligação predial de esgoto sanitário, em anel de concreto pre moldado  dn=0,60m, e=5cm, em profundidade de 0,61m ate 0,80m, incluindo tampa de concreto armado com e=0,07m</v>
          </cell>
          <cell r="E2720" t="str">
            <v>un</v>
          </cell>
          <cell r="F2720">
            <v>194</v>
          </cell>
          <cell r="G2720">
            <v>283.10000000000002</v>
          </cell>
          <cell r="H2720">
            <v>54921.4</v>
          </cell>
          <cell r="I2720">
            <v>283.2</v>
          </cell>
          <cell r="J2720">
            <v>54940.800000000003</v>
          </cell>
          <cell r="K2720">
            <v>-0.1</v>
          </cell>
          <cell r="L2720" t="str">
            <v xml:space="preserve">   </v>
          </cell>
          <cell r="M2720">
            <v>0.99960000000000004</v>
          </cell>
          <cell r="N2720">
            <v>-4.0000000000000002E-4</v>
          </cell>
          <cell r="O2720">
            <v>0</v>
          </cell>
          <cell r="P2720" t="str">
            <v xml:space="preserve">   </v>
          </cell>
          <cell r="R2720" t="str">
            <v>Comp044</v>
          </cell>
        </row>
        <row r="2721">
          <cell r="A2721">
            <v>3351</v>
          </cell>
          <cell r="B2721" t="str">
            <v>S/F</v>
          </cell>
          <cell r="C2721" t="str">
            <v>2.7.3.2.2</v>
          </cell>
          <cell r="D2721" t="str">
            <v>Caixa para ligação predial de esgoto sanitário, em anel de concreto pre moldado  dn=0,60m, e=5cm, em profundidade de 0,61m ate 0,80m, incluindo tampa de concreto armado com e=0,07m</v>
          </cell>
          <cell r="E2721" t="str">
            <v>un</v>
          </cell>
          <cell r="F2721">
            <v>717</v>
          </cell>
          <cell r="G2721">
            <v>283.10000000000002</v>
          </cell>
          <cell r="H2721">
            <v>202982.7</v>
          </cell>
          <cell r="I2721">
            <v>283.2</v>
          </cell>
          <cell r="J2721">
            <v>203054.4</v>
          </cell>
          <cell r="K2721">
            <v>-0.1</v>
          </cell>
          <cell r="L2721" t="str">
            <v xml:space="preserve">   </v>
          </cell>
          <cell r="M2721">
            <v>0.99960000000000004</v>
          </cell>
          <cell r="N2721">
            <v>-4.0000000000000002E-4</v>
          </cell>
          <cell r="O2721">
            <v>0</v>
          </cell>
          <cell r="P2721" t="str">
            <v xml:space="preserve">   </v>
          </cell>
          <cell r="R2721" t="str">
            <v>Comp044</v>
          </cell>
        </row>
        <row r="2722">
          <cell r="A2722">
            <v>3645</v>
          </cell>
          <cell r="B2722" t="str">
            <v>S/F</v>
          </cell>
          <cell r="C2722" t="str">
            <v>2.8.3.2.2</v>
          </cell>
          <cell r="D2722" t="str">
            <v>Caixa para ligação predial de esgoto sanitário, em anel de concreto pre moldado  dn=0,60m, e=5cm, em profundidade de 0,61m ate 0,80m, incluindo tampa de concreto armado com e=0,07m</v>
          </cell>
          <cell r="E2722" t="str">
            <v>un</v>
          </cell>
          <cell r="F2722">
            <v>204</v>
          </cell>
          <cell r="G2722">
            <v>283.10000000000002</v>
          </cell>
          <cell r="H2722">
            <v>57752.4</v>
          </cell>
          <cell r="I2722">
            <v>283.2</v>
          </cell>
          <cell r="J2722">
            <v>57772.800000000003</v>
          </cell>
          <cell r="K2722">
            <v>-0.1</v>
          </cell>
          <cell r="L2722" t="str">
            <v xml:space="preserve">   </v>
          </cell>
          <cell r="M2722">
            <v>0.99960000000000004</v>
          </cell>
          <cell r="N2722">
            <v>-4.0000000000000002E-4</v>
          </cell>
          <cell r="O2722">
            <v>0</v>
          </cell>
          <cell r="P2722" t="str">
            <v xml:space="preserve">   </v>
          </cell>
          <cell r="R2722" t="str">
            <v>Comp044</v>
          </cell>
        </row>
        <row r="2723">
          <cell r="A2723">
            <v>3926</v>
          </cell>
          <cell r="B2723" t="str">
            <v>S/F</v>
          </cell>
          <cell r="C2723" t="str">
            <v>2.9.3.2.2</v>
          </cell>
          <cell r="D2723" t="str">
            <v>Caixa para ligação predial de esgoto sanitário, em anel de concreto pre moldado  dn=0,60m, e=5cm, em profundidade de 0,61m ate 0,80m, incluindo tampa de concreto armado com e=0,07m</v>
          </cell>
          <cell r="E2723" t="str">
            <v>un</v>
          </cell>
          <cell r="F2723">
            <v>243</v>
          </cell>
          <cell r="G2723">
            <v>283.10000000000002</v>
          </cell>
          <cell r="H2723">
            <v>68793.3</v>
          </cell>
          <cell r="I2723">
            <v>283.2</v>
          </cell>
          <cell r="J2723">
            <v>68817.600000000006</v>
          </cell>
          <cell r="K2723">
            <v>-0.1</v>
          </cell>
          <cell r="L2723" t="str">
            <v xml:space="preserve">   </v>
          </cell>
          <cell r="M2723">
            <v>0.99960000000000004</v>
          </cell>
          <cell r="N2723">
            <v>-4.0000000000000002E-4</v>
          </cell>
          <cell r="O2723">
            <v>0</v>
          </cell>
          <cell r="P2723" t="str">
            <v xml:space="preserve">   </v>
          </cell>
          <cell r="R2723" t="str">
            <v>Comp044</v>
          </cell>
        </row>
        <row r="2724">
          <cell r="A2724">
            <v>2117</v>
          </cell>
          <cell r="B2724" t="str">
            <v>S/F</v>
          </cell>
          <cell r="C2724" t="str">
            <v>2.2.2.1.2</v>
          </cell>
          <cell r="D2724" t="str">
            <v>Caixa para ligação predial de esgoto sanitário, pre-moldada de concreto armado, e=0,05m diâmetro de 0,40m e h=0,40 m , com fornecimento e assentamento de tampa</v>
          </cell>
          <cell r="E2724" t="str">
            <v>un</v>
          </cell>
          <cell r="F2724">
            <v>347</v>
          </cell>
          <cell r="G2724">
            <v>176.32</v>
          </cell>
          <cell r="H2724">
            <v>61183.040000000001</v>
          </cell>
          <cell r="I2724">
            <v>176.44</v>
          </cell>
          <cell r="J2724">
            <v>61224.68</v>
          </cell>
          <cell r="K2724">
            <v>-0.12</v>
          </cell>
          <cell r="L2724" t="str">
            <v xml:space="preserve">   </v>
          </cell>
          <cell r="M2724">
            <v>0.99929999999999997</v>
          </cell>
          <cell r="N2724">
            <v>-6.9999999999999999E-4</v>
          </cell>
          <cell r="O2724">
            <v>0</v>
          </cell>
          <cell r="P2724" t="str">
            <v xml:space="preserve">   </v>
          </cell>
          <cell r="R2724" t="str">
            <v>Comp042</v>
          </cell>
        </row>
        <row r="2725">
          <cell r="A2725">
            <v>2249</v>
          </cell>
          <cell r="B2725" t="str">
            <v>S/F</v>
          </cell>
          <cell r="C2725" t="str">
            <v>2.3.2.1.2</v>
          </cell>
          <cell r="D2725" t="str">
            <v>Caixa para ligação predial de esgoto sanitário, pre-moldada de concreto armado, e=0,05m diâmetro de 0,40m e h=0,40 m , com fornecimento e assentamento de tampa</v>
          </cell>
          <cell r="E2725" t="str">
            <v>un</v>
          </cell>
          <cell r="F2725">
            <v>590</v>
          </cell>
          <cell r="G2725">
            <v>176.32</v>
          </cell>
          <cell r="H2725">
            <v>104028.8</v>
          </cell>
          <cell r="I2725">
            <v>176.44</v>
          </cell>
          <cell r="J2725">
            <v>104099.6</v>
          </cell>
          <cell r="K2725">
            <v>-0.12</v>
          </cell>
          <cell r="L2725" t="str">
            <v xml:space="preserve">   </v>
          </cell>
          <cell r="M2725">
            <v>0.99929999999999997</v>
          </cell>
          <cell r="N2725">
            <v>-6.9999999999999999E-4</v>
          </cell>
          <cell r="O2725">
            <v>0</v>
          </cell>
          <cell r="P2725" t="str">
            <v xml:space="preserve">   </v>
          </cell>
          <cell r="R2725" t="str">
            <v>Comp042</v>
          </cell>
        </row>
        <row r="2726">
          <cell r="A2726">
            <v>2548</v>
          </cell>
          <cell r="B2726" t="str">
            <v>S/F</v>
          </cell>
          <cell r="C2726" t="str">
            <v>2.4.2.1.2</v>
          </cell>
          <cell r="D2726" t="str">
            <v>Caixa para ligação predial de esgoto sanitário, pre-moldada de concreto armado, e=0,05m diâmetro de 0,40m e h=0,40 m , com fornecimento e assentamento de tampa</v>
          </cell>
          <cell r="E2726" t="str">
            <v>un</v>
          </cell>
          <cell r="F2726">
            <v>318</v>
          </cell>
          <cell r="G2726">
            <v>176.32</v>
          </cell>
          <cell r="H2726">
            <v>56069.760000000002</v>
          </cell>
          <cell r="I2726">
            <v>176.44</v>
          </cell>
          <cell r="J2726">
            <v>56107.92</v>
          </cell>
          <cell r="K2726">
            <v>-0.12</v>
          </cell>
          <cell r="L2726" t="str">
            <v xml:space="preserve">   </v>
          </cell>
          <cell r="M2726">
            <v>0.99929999999999997</v>
          </cell>
          <cell r="N2726">
            <v>-6.9999999999999999E-4</v>
          </cell>
          <cell r="O2726">
            <v>0</v>
          </cell>
          <cell r="P2726" t="str">
            <v xml:space="preserve">   </v>
          </cell>
          <cell r="R2726" t="str">
            <v>Comp042</v>
          </cell>
        </row>
        <row r="2727">
          <cell r="A2727">
            <v>2860</v>
          </cell>
          <cell r="B2727" t="str">
            <v>S/F</v>
          </cell>
          <cell r="C2727" t="str">
            <v>2.5.2.1.2</v>
          </cell>
          <cell r="D2727" t="str">
            <v>Caixa para ligação predial de esgoto sanitário, pre-moldada de concreto armado, e=0,05m diâmetro de 0,40m e h=0,40 m , com fornecimento e assentamento de tampa</v>
          </cell>
          <cell r="E2727" t="str">
            <v>un</v>
          </cell>
          <cell r="F2727">
            <v>1054</v>
          </cell>
          <cell r="G2727">
            <v>176.32</v>
          </cell>
          <cell r="H2727">
            <v>185841.28</v>
          </cell>
          <cell r="I2727">
            <v>176.44</v>
          </cell>
          <cell r="J2727">
            <v>185967.76</v>
          </cell>
          <cell r="K2727">
            <v>-0.12</v>
          </cell>
          <cell r="L2727" t="str">
            <v xml:space="preserve">   </v>
          </cell>
          <cell r="M2727">
            <v>0.99929999999999997</v>
          </cell>
          <cell r="N2727">
            <v>-6.9999999999999999E-4</v>
          </cell>
          <cell r="O2727">
            <v>0</v>
          </cell>
          <cell r="P2727" t="str">
            <v xml:space="preserve">   </v>
          </cell>
          <cell r="R2727" t="str">
            <v>Comp042</v>
          </cell>
        </row>
        <row r="2728">
          <cell r="A2728">
            <v>2982</v>
          </cell>
          <cell r="B2728" t="str">
            <v>S/F</v>
          </cell>
          <cell r="C2728" t="str">
            <v>2.6.2.1.2</v>
          </cell>
          <cell r="D2728" t="str">
            <v>Caixa para ligação predial de esgoto sanitário, pre-moldada de concreto armado, e=0,05m diâmetro de 0,40m e h=0,40 m , com fornecimento e assentamento de tampa</v>
          </cell>
          <cell r="E2728" t="str">
            <v>un</v>
          </cell>
          <cell r="F2728">
            <v>290</v>
          </cell>
          <cell r="G2728">
            <v>176.32</v>
          </cell>
          <cell r="H2728">
            <v>51132.800000000003</v>
          </cell>
          <cell r="I2728">
            <v>176.44</v>
          </cell>
          <cell r="J2728">
            <v>51167.6</v>
          </cell>
          <cell r="K2728">
            <v>-0.12</v>
          </cell>
          <cell r="L2728" t="str">
            <v xml:space="preserve">   </v>
          </cell>
          <cell r="M2728">
            <v>0.99929999999999997</v>
          </cell>
          <cell r="N2728">
            <v>-6.9999999999999999E-4</v>
          </cell>
          <cell r="O2728">
            <v>0</v>
          </cell>
          <cell r="P2728" t="str">
            <v xml:space="preserve">   </v>
          </cell>
          <cell r="R2728" t="str">
            <v>Comp042</v>
          </cell>
        </row>
        <row r="2729">
          <cell r="A2729">
            <v>3324</v>
          </cell>
          <cell r="B2729" t="str">
            <v>S/F</v>
          </cell>
          <cell r="C2729" t="str">
            <v>2.7.2.1.2</v>
          </cell>
          <cell r="D2729" t="str">
            <v>Caixa para ligação predial de esgoto sanitário, pre-moldada de concreto armado, e=0,05m diâmetro de 0,40m e h=0,40 m , com fornecimento e assentamento de tampa</v>
          </cell>
          <cell r="E2729" t="str">
            <v>un</v>
          </cell>
          <cell r="F2729">
            <v>1077</v>
          </cell>
          <cell r="G2729">
            <v>176.32</v>
          </cell>
          <cell r="H2729">
            <v>189896.64</v>
          </cell>
          <cell r="I2729">
            <v>176.44</v>
          </cell>
          <cell r="J2729">
            <v>190025.88</v>
          </cell>
          <cell r="K2729">
            <v>-0.12</v>
          </cell>
          <cell r="L2729" t="str">
            <v xml:space="preserve">   </v>
          </cell>
          <cell r="M2729">
            <v>0.99929999999999997</v>
          </cell>
          <cell r="N2729">
            <v>-6.9999999999999999E-4</v>
          </cell>
          <cell r="O2729">
            <v>0</v>
          </cell>
          <cell r="P2729" t="str">
            <v xml:space="preserve">   </v>
          </cell>
          <cell r="R2729" t="str">
            <v>Comp042</v>
          </cell>
        </row>
        <row r="2730">
          <cell r="A2730">
            <v>3618</v>
          </cell>
          <cell r="B2730" t="str">
            <v>S/F</v>
          </cell>
          <cell r="C2730" t="str">
            <v>2.8.2.1.2</v>
          </cell>
          <cell r="D2730" t="str">
            <v>Caixa para ligação predial de esgoto sanitário, pre-moldada de concreto armado, e=0,05m diâmetro de 0,40m e h=0,40 m , com fornecimento e assentamento de tampa</v>
          </cell>
          <cell r="E2730" t="str">
            <v>un</v>
          </cell>
          <cell r="F2730">
            <v>307</v>
          </cell>
          <cell r="G2730">
            <v>176.32</v>
          </cell>
          <cell r="H2730">
            <v>54130.239999999998</v>
          </cell>
          <cell r="I2730">
            <v>176.44</v>
          </cell>
          <cell r="J2730">
            <v>54167.08</v>
          </cell>
          <cell r="K2730">
            <v>-0.12</v>
          </cell>
          <cell r="L2730" t="str">
            <v xml:space="preserve">   </v>
          </cell>
          <cell r="M2730">
            <v>0.99929999999999997</v>
          </cell>
          <cell r="N2730">
            <v>-6.9999999999999999E-4</v>
          </cell>
          <cell r="O2730">
            <v>0</v>
          </cell>
          <cell r="P2730" t="str">
            <v xml:space="preserve">   </v>
          </cell>
          <cell r="R2730" t="str">
            <v>Comp042</v>
          </cell>
        </row>
        <row r="2731">
          <cell r="A2731">
            <v>3899</v>
          </cell>
          <cell r="B2731" t="str">
            <v>S/F</v>
          </cell>
          <cell r="C2731" t="str">
            <v>2.9.2.1.2</v>
          </cell>
          <cell r="D2731" t="str">
            <v>Caixa para ligação predial de esgoto sanitário, pre-moldada de concreto armado, e=0,05m diâmetro de 0,40m e h=0,40 m , com fornecimento e assentamento de tampa</v>
          </cell>
          <cell r="E2731" t="str">
            <v>un</v>
          </cell>
          <cell r="F2731">
            <v>365</v>
          </cell>
          <cell r="G2731">
            <v>176.32</v>
          </cell>
          <cell r="H2731">
            <v>64356.800000000003</v>
          </cell>
          <cell r="I2731">
            <v>176.44</v>
          </cell>
          <cell r="J2731">
            <v>64400.6</v>
          </cell>
          <cell r="K2731">
            <v>-0.12</v>
          </cell>
          <cell r="L2731" t="str">
            <v xml:space="preserve">   </v>
          </cell>
          <cell r="M2731">
            <v>0.99929999999999997</v>
          </cell>
          <cell r="N2731">
            <v>-6.9999999999999999E-4</v>
          </cell>
          <cell r="O2731">
            <v>0</v>
          </cell>
          <cell r="P2731" t="str">
            <v xml:space="preserve">   </v>
          </cell>
          <cell r="R2731" t="str">
            <v>Comp042</v>
          </cell>
        </row>
        <row r="2732">
          <cell r="A2732">
            <v>2118</v>
          </cell>
          <cell r="B2732" t="str">
            <v>S/F</v>
          </cell>
          <cell r="C2732" t="str">
            <v>2.2.2.1.3</v>
          </cell>
          <cell r="D2732" t="str">
            <v>Caixa para ligação predial de esgoto sanitário, pre-moldada de concreto armado, e=0,07 m, diâmetro de 0,40m e 0,41 m &lt;= h &lt; =0,80m, com fornecimento e assentamento de tampa</v>
          </cell>
          <cell r="E2732" t="str">
            <v>un</v>
          </cell>
          <cell r="F2732">
            <v>174</v>
          </cell>
          <cell r="G2732">
            <v>248.03</v>
          </cell>
          <cell r="H2732">
            <v>43157.22</v>
          </cell>
          <cell r="I2732">
            <v>248.06</v>
          </cell>
          <cell r="J2732">
            <v>43162.44</v>
          </cell>
          <cell r="K2732">
            <v>-0.03</v>
          </cell>
          <cell r="L2732" t="str">
            <v xml:space="preserve">   </v>
          </cell>
          <cell r="M2732">
            <v>0.99990000000000001</v>
          </cell>
          <cell r="N2732">
            <v>-1E-4</v>
          </cell>
          <cell r="O2732">
            <v>0</v>
          </cell>
          <cell r="P2732" t="str">
            <v xml:space="preserve">   </v>
          </cell>
          <cell r="R2732" t="str">
            <v>Comp043</v>
          </cell>
        </row>
        <row r="2733">
          <cell r="A2733">
            <v>2143</v>
          </cell>
          <cell r="B2733" t="str">
            <v>S/F</v>
          </cell>
          <cell r="C2733" t="str">
            <v>2.3.2.1</v>
          </cell>
          <cell r="D2733" t="str">
            <v>Caixa para ligação predial de esgoto sanitário, pre-moldada de concreto armado, e=0,07 m, diâmetro de 0,40m e 0,41 m &lt;= h &lt; =0,80m, com fornecimento e assentamento de tampa</v>
          </cell>
          <cell r="E2733" t="str">
            <v>un</v>
          </cell>
          <cell r="F2733">
            <v>289</v>
          </cell>
          <cell r="G2733">
            <v>248.03</v>
          </cell>
          <cell r="H2733">
            <v>71680.67</v>
          </cell>
          <cell r="I2733">
            <v>248.06</v>
          </cell>
          <cell r="J2733">
            <v>71689.34</v>
          </cell>
          <cell r="K2733">
            <v>-0.03</v>
          </cell>
          <cell r="L2733" t="str">
            <v xml:space="preserve">   </v>
          </cell>
          <cell r="M2733">
            <v>0.99990000000000001</v>
          </cell>
          <cell r="N2733">
            <v>-1E-4</v>
          </cell>
          <cell r="O2733">
            <v>0</v>
          </cell>
          <cell r="P2733" t="str">
            <v xml:space="preserve">   </v>
          </cell>
          <cell r="R2733" t="str">
            <v>Comp043</v>
          </cell>
        </row>
        <row r="2734">
          <cell r="A2734">
            <v>2250</v>
          </cell>
          <cell r="B2734" t="str">
            <v>S/F</v>
          </cell>
          <cell r="C2734" t="str">
            <v>2.3.2.1.3</v>
          </cell>
          <cell r="D2734" t="str">
            <v>Caixa para ligação predial de esgoto sanitário, pre-moldada de concreto armado, e=0,07 m, diâmetro de 0,40m e 0,41 m &lt;= h &lt; =0,80m, com fornecimento e assentamento de tampa</v>
          </cell>
          <cell r="E2734" t="str">
            <v>un</v>
          </cell>
          <cell r="F2734">
            <v>295</v>
          </cell>
          <cell r="G2734">
            <v>248.03</v>
          </cell>
          <cell r="H2734">
            <v>73168.850000000006</v>
          </cell>
          <cell r="I2734">
            <v>248.06</v>
          </cell>
          <cell r="J2734">
            <v>73177.7</v>
          </cell>
          <cell r="K2734">
            <v>-0.03</v>
          </cell>
          <cell r="L2734" t="str">
            <v xml:space="preserve">   </v>
          </cell>
          <cell r="M2734">
            <v>0.99990000000000001</v>
          </cell>
          <cell r="N2734">
            <v>-1E-4</v>
          </cell>
          <cell r="O2734">
            <v>0</v>
          </cell>
          <cell r="P2734" t="str">
            <v xml:space="preserve">   </v>
          </cell>
          <cell r="R2734" t="str">
            <v>Comp043</v>
          </cell>
        </row>
        <row r="2735">
          <cell r="A2735">
            <v>2275</v>
          </cell>
          <cell r="B2735" t="str">
            <v>S/F</v>
          </cell>
          <cell r="C2735" t="str">
            <v>2.3.3.2.1</v>
          </cell>
          <cell r="D2735" t="str">
            <v>Caixa para ligação predial de esgoto sanitário, pre-moldada de concreto armado, e=0,07 m, diâmetro de 0,40m e 0,41 m &lt;= h &lt; =0,80m, com fornecimento e assentamento de tampa</v>
          </cell>
          <cell r="E2735" t="str">
            <v>un</v>
          </cell>
          <cell r="F2735">
            <v>491</v>
          </cell>
          <cell r="G2735">
            <v>248.03</v>
          </cell>
          <cell r="H2735">
            <v>121782.73</v>
          </cell>
          <cell r="I2735">
            <v>248.06</v>
          </cell>
          <cell r="J2735">
            <v>121797.46</v>
          </cell>
          <cell r="K2735">
            <v>-0.03</v>
          </cell>
          <cell r="L2735" t="str">
            <v xml:space="preserve">   </v>
          </cell>
          <cell r="M2735">
            <v>0.99990000000000001</v>
          </cell>
          <cell r="N2735">
            <v>-1E-4</v>
          </cell>
          <cell r="O2735">
            <v>0</v>
          </cell>
          <cell r="P2735" t="str">
            <v xml:space="preserve">   </v>
          </cell>
          <cell r="R2735" t="str">
            <v>Comp043</v>
          </cell>
        </row>
        <row r="2736">
          <cell r="A2736">
            <v>2549</v>
          </cell>
          <cell r="B2736" t="str">
            <v>S/F</v>
          </cell>
          <cell r="C2736" t="str">
            <v>2.4.2.1.3</v>
          </cell>
          <cell r="D2736" t="str">
            <v>Caixa para ligação predial de esgoto sanitário, pre-moldada de concreto armado, e=0,07 m, diâmetro de 0,40m e 0,41 m &lt;= h &lt; =0,80m, com fornecimento e assentamento de tampa</v>
          </cell>
          <cell r="E2736" t="str">
            <v>un</v>
          </cell>
          <cell r="F2736">
            <v>159</v>
          </cell>
          <cell r="G2736">
            <v>248.03</v>
          </cell>
          <cell r="H2736">
            <v>39436.769999999997</v>
          </cell>
          <cell r="I2736">
            <v>248.06</v>
          </cell>
          <cell r="J2736">
            <v>39441.54</v>
          </cell>
          <cell r="K2736">
            <v>-0.03</v>
          </cell>
          <cell r="L2736" t="str">
            <v xml:space="preserve">   </v>
          </cell>
          <cell r="M2736">
            <v>0.99990000000000001</v>
          </cell>
          <cell r="N2736">
            <v>-1E-4</v>
          </cell>
          <cell r="O2736">
            <v>0</v>
          </cell>
          <cell r="P2736" t="str">
            <v xml:space="preserve">   </v>
          </cell>
          <cell r="R2736" t="str">
            <v>Comp043</v>
          </cell>
        </row>
        <row r="2737">
          <cell r="A2737">
            <v>2574</v>
          </cell>
          <cell r="B2737" t="str">
            <v>S/F</v>
          </cell>
          <cell r="C2737" t="str">
            <v>2.4.3.2.1</v>
          </cell>
          <cell r="D2737" t="str">
            <v>Caixa para ligação predial de esgoto sanitário, pre-moldada de concreto armado, e=0,07 m, diâmetro de 0,40m e 0,41 m &lt;= h &lt; =0,80m, com fornecimento e assentamento de tampa</v>
          </cell>
          <cell r="E2737" t="str">
            <v>un</v>
          </cell>
          <cell r="F2737">
            <v>265</v>
          </cell>
          <cell r="G2737">
            <v>248.03</v>
          </cell>
          <cell r="H2737">
            <v>65727.95</v>
          </cell>
          <cell r="I2737">
            <v>248.06</v>
          </cell>
          <cell r="J2737">
            <v>65735.899999999994</v>
          </cell>
          <cell r="K2737">
            <v>-0.03</v>
          </cell>
          <cell r="L2737" t="str">
            <v xml:space="preserve">   </v>
          </cell>
          <cell r="M2737">
            <v>0.99990000000000001</v>
          </cell>
          <cell r="N2737">
            <v>-1E-4</v>
          </cell>
          <cell r="O2737">
            <v>0</v>
          </cell>
          <cell r="P2737" t="str">
            <v xml:space="preserve">   </v>
          </cell>
          <cell r="R2737" t="str">
            <v>Comp043</v>
          </cell>
        </row>
        <row r="2738">
          <cell r="A2738">
            <v>2861</v>
          </cell>
          <cell r="B2738" t="str">
            <v>S/F</v>
          </cell>
          <cell r="C2738" t="str">
            <v>2.5.2.1.3</v>
          </cell>
          <cell r="D2738" t="str">
            <v>Caixa para ligação predial de esgoto sanitário, pre-moldada de concreto armado, e=0,07 m, diâmetro de 0,40m e 0,41 m &lt;= h &lt; =0,80m, com fornecimento e assentamento de tampa</v>
          </cell>
          <cell r="E2738" t="str">
            <v>un</v>
          </cell>
          <cell r="F2738">
            <v>528</v>
          </cell>
          <cell r="G2738">
            <v>248.03</v>
          </cell>
          <cell r="H2738">
            <v>130959.84</v>
          </cell>
          <cell r="I2738">
            <v>248.06</v>
          </cell>
          <cell r="J2738">
            <v>130975.67999999999</v>
          </cell>
          <cell r="K2738">
            <v>-0.03</v>
          </cell>
          <cell r="L2738" t="str">
            <v xml:space="preserve">   </v>
          </cell>
          <cell r="M2738">
            <v>0.99990000000000001</v>
          </cell>
          <cell r="N2738">
            <v>-1E-4</v>
          </cell>
          <cell r="O2738">
            <v>0</v>
          </cell>
          <cell r="P2738" t="str">
            <v xml:space="preserve">   </v>
          </cell>
          <cell r="R2738" t="str">
            <v>Comp043</v>
          </cell>
        </row>
        <row r="2739">
          <cell r="A2739">
            <v>2886</v>
          </cell>
          <cell r="B2739" t="str">
            <v>S/F</v>
          </cell>
          <cell r="C2739" t="str">
            <v>2.5.3.2.1</v>
          </cell>
          <cell r="D2739" t="str">
            <v>Caixa para ligação predial de esgoto sanitário, pre-moldada de concreto armado, e=0,07 m, diâmetro de 0,40m e 0,41 m &lt;= h &lt; =0,80m, com fornecimento e assentamento de tampa</v>
          </cell>
          <cell r="E2739" t="str">
            <v>un</v>
          </cell>
          <cell r="F2739">
            <v>877</v>
          </cell>
          <cell r="G2739">
            <v>248.03</v>
          </cell>
          <cell r="H2739">
            <v>217522.31</v>
          </cell>
          <cell r="I2739">
            <v>248.06</v>
          </cell>
          <cell r="J2739">
            <v>217548.62</v>
          </cell>
          <cell r="K2739">
            <v>-0.03</v>
          </cell>
          <cell r="L2739" t="str">
            <v xml:space="preserve">   </v>
          </cell>
          <cell r="M2739">
            <v>0.99990000000000001</v>
          </cell>
          <cell r="N2739">
            <v>-1E-4</v>
          </cell>
          <cell r="O2739">
            <v>0</v>
          </cell>
          <cell r="P2739" t="str">
            <v xml:space="preserve">   </v>
          </cell>
          <cell r="R2739" t="str">
            <v>Comp043</v>
          </cell>
        </row>
        <row r="2740">
          <cell r="A2740">
            <v>2983</v>
          </cell>
          <cell r="B2740" t="str">
            <v>S/F</v>
          </cell>
          <cell r="C2740" t="str">
            <v>2.6.2.1.3</v>
          </cell>
          <cell r="D2740" t="str">
            <v>Caixa para ligação predial de esgoto sanitário, pre-moldada de concreto armado, e=0,07 m, diâmetro de 0,40m e 0,41 m &lt;= h &lt; =0,80m, com fornecimento e assentamento de tampa</v>
          </cell>
          <cell r="E2740" t="str">
            <v>un</v>
          </cell>
          <cell r="F2740">
            <v>145</v>
          </cell>
          <cell r="G2740">
            <v>248.03</v>
          </cell>
          <cell r="H2740">
            <v>35964.35</v>
          </cell>
          <cell r="I2740">
            <v>248.06</v>
          </cell>
          <cell r="J2740">
            <v>35968.699999999997</v>
          </cell>
          <cell r="K2740">
            <v>-0.03</v>
          </cell>
          <cell r="L2740" t="str">
            <v xml:space="preserve">   </v>
          </cell>
          <cell r="M2740">
            <v>0.99990000000000001</v>
          </cell>
          <cell r="N2740">
            <v>-1E-4</v>
          </cell>
          <cell r="O2740">
            <v>0</v>
          </cell>
          <cell r="P2740" t="str">
            <v xml:space="preserve">   </v>
          </cell>
          <cell r="R2740" t="str">
            <v>Comp043</v>
          </cell>
        </row>
        <row r="2741">
          <cell r="A2741">
            <v>3008</v>
          </cell>
          <cell r="B2741" t="str">
            <v>S/F</v>
          </cell>
          <cell r="C2741" t="str">
            <v>2.6.3.2.1</v>
          </cell>
          <cell r="D2741" t="str">
            <v>Caixa para ligação predial de esgoto sanitário, pre-moldada de concreto armado, e=0,07 m, diâmetro de 0,40m e 0,41 m &lt;= h &lt; =0,80m, com fornecimento e assentamento de tampa</v>
          </cell>
          <cell r="E2741" t="str">
            <v>un</v>
          </cell>
          <cell r="F2741">
            <v>242</v>
          </cell>
          <cell r="G2741">
            <v>248.03</v>
          </cell>
          <cell r="H2741">
            <v>60023.26</v>
          </cell>
          <cell r="I2741">
            <v>248.06</v>
          </cell>
          <cell r="J2741">
            <v>60030.52</v>
          </cell>
          <cell r="K2741">
            <v>-0.03</v>
          </cell>
          <cell r="L2741" t="str">
            <v xml:space="preserve">   </v>
          </cell>
          <cell r="M2741">
            <v>0.99990000000000001</v>
          </cell>
          <cell r="N2741">
            <v>-1E-4</v>
          </cell>
          <cell r="O2741">
            <v>0</v>
          </cell>
          <cell r="P2741" t="str">
            <v xml:space="preserve">   </v>
          </cell>
          <cell r="R2741" t="str">
            <v>Comp043</v>
          </cell>
        </row>
        <row r="2742">
          <cell r="A2742">
            <v>3325</v>
          </cell>
          <cell r="B2742" t="str">
            <v>S/F</v>
          </cell>
          <cell r="C2742" t="str">
            <v>2.7.2.1.3</v>
          </cell>
          <cell r="D2742" t="str">
            <v>Caixa para ligação predial de esgoto sanitário, pre-moldada de concreto armado, e=0,07 m, diâmetro de 0,40m e 0,41 m &lt;= h &lt; =0,80m, com fornecimento e assentamento de tampa</v>
          </cell>
          <cell r="E2742" t="str">
            <v>un</v>
          </cell>
          <cell r="F2742">
            <v>538</v>
          </cell>
          <cell r="G2742">
            <v>248.03</v>
          </cell>
          <cell r="H2742">
            <v>133440.14000000001</v>
          </cell>
          <cell r="I2742">
            <v>248.06</v>
          </cell>
          <cell r="J2742">
            <v>133456.28</v>
          </cell>
          <cell r="K2742">
            <v>-0.03</v>
          </cell>
          <cell r="L2742" t="str">
            <v xml:space="preserve">   </v>
          </cell>
          <cell r="M2742">
            <v>0.99990000000000001</v>
          </cell>
          <cell r="N2742">
            <v>-1E-4</v>
          </cell>
          <cell r="O2742">
            <v>0</v>
          </cell>
          <cell r="P2742" t="str">
            <v xml:space="preserve">   </v>
          </cell>
          <cell r="R2742" t="str">
            <v>Comp043</v>
          </cell>
        </row>
        <row r="2743">
          <cell r="A2743">
            <v>3350</v>
          </cell>
          <cell r="B2743" t="str">
            <v>S/F</v>
          </cell>
          <cell r="C2743" t="str">
            <v>2.7.3.2.1</v>
          </cell>
          <cell r="D2743" t="str">
            <v>Caixa para ligação predial de esgoto sanitário, pre-moldada de concreto armado, e=0,07 m, diâmetro de 0,40m e 0,41 m &lt;= h &lt; =0,80m, com fornecimento e assentamento de tampa</v>
          </cell>
          <cell r="E2743" t="str">
            <v>un</v>
          </cell>
          <cell r="F2743">
            <v>896</v>
          </cell>
          <cell r="G2743">
            <v>248.03</v>
          </cell>
          <cell r="H2743">
            <v>222234.88</v>
          </cell>
          <cell r="I2743">
            <v>248.06</v>
          </cell>
          <cell r="J2743">
            <v>222261.76000000001</v>
          </cell>
          <cell r="K2743">
            <v>-0.03</v>
          </cell>
          <cell r="L2743" t="str">
            <v xml:space="preserve">   </v>
          </cell>
          <cell r="M2743">
            <v>0.99990000000000001</v>
          </cell>
          <cell r="N2743">
            <v>-1E-4</v>
          </cell>
          <cell r="O2743">
            <v>0</v>
          </cell>
          <cell r="P2743" t="str">
            <v xml:space="preserve">   </v>
          </cell>
          <cell r="R2743" t="str">
            <v>Comp043</v>
          </cell>
        </row>
        <row r="2744">
          <cell r="A2744">
            <v>3619</v>
          </cell>
          <cell r="B2744" t="str">
            <v>S/F</v>
          </cell>
          <cell r="C2744" t="str">
            <v>2.8.2.1.3</v>
          </cell>
          <cell r="D2744" t="str">
            <v>Caixa para ligação predial de esgoto sanitário, pre-moldada de concreto armado, e=0,07 m, diâmetro de 0,40m e 0,41 m &lt;= h &lt; =0,80m, com fornecimento e assentamento de tampa</v>
          </cell>
          <cell r="E2744" t="str">
            <v>un</v>
          </cell>
          <cell r="F2744">
            <v>153</v>
          </cell>
          <cell r="G2744">
            <v>248.03</v>
          </cell>
          <cell r="H2744">
            <v>37948.589999999997</v>
          </cell>
          <cell r="I2744">
            <v>248.06</v>
          </cell>
          <cell r="J2744">
            <v>37953.18</v>
          </cell>
          <cell r="K2744">
            <v>-0.03</v>
          </cell>
          <cell r="L2744" t="str">
            <v xml:space="preserve">   </v>
          </cell>
          <cell r="M2744">
            <v>0.99990000000000001</v>
          </cell>
          <cell r="N2744">
            <v>-1E-4</v>
          </cell>
          <cell r="O2744">
            <v>0</v>
          </cell>
          <cell r="P2744" t="str">
            <v xml:space="preserve">   </v>
          </cell>
          <cell r="R2744" t="str">
            <v>Comp043</v>
          </cell>
        </row>
        <row r="2745">
          <cell r="A2745">
            <v>3644</v>
          </cell>
          <cell r="B2745" t="str">
            <v>S/F</v>
          </cell>
          <cell r="C2745" t="str">
            <v>2.8.3.2.1</v>
          </cell>
          <cell r="D2745" t="str">
            <v>Caixa para ligação predial de esgoto sanitário, pre-moldada de concreto armado, e=0,07 m, diâmetro de 0,40m e 0,41 m &lt;= h &lt; =0,80m, com fornecimento e assentamento de tampa</v>
          </cell>
          <cell r="E2745" t="str">
            <v>un</v>
          </cell>
          <cell r="F2745">
            <v>255</v>
          </cell>
          <cell r="G2745">
            <v>248.03</v>
          </cell>
          <cell r="H2745">
            <v>63247.65</v>
          </cell>
          <cell r="I2745">
            <v>248.06</v>
          </cell>
          <cell r="J2745">
            <v>63255.3</v>
          </cell>
          <cell r="K2745">
            <v>-0.03</v>
          </cell>
          <cell r="L2745" t="str">
            <v xml:space="preserve">   </v>
          </cell>
          <cell r="M2745">
            <v>0.99990000000000001</v>
          </cell>
          <cell r="N2745">
            <v>-1E-4</v>
          </cell>
          <cell r="O2745">
            <v>0</v>
          </cell>
          <cell r="P2745" t="str">
            <v xml:space="preserve">   </v>
          </cell>
          <cell r="R2745" t="str">
            <v>Comp043</v>
          </cell>
        </row>
        <row r="2746">
          <cell r="A2746">
            <v>3900</v>
          </cell>
          <cell r="B2746" t="str">
            <v>S/F</v>
          </cell>
          <cell r="C2746" t="str">
            <v>2.9.2.1.3</v>
          </cell>
          <cell r="D2746" t="str">
            <v>Caixa para ligação predial de esgoto sanitário, pre-moldada de concreto armado, e=0,07 m, diâmetro de 0,40m e 0,41 m &lt;= h &lt; =0,80m, com fornecimento e assentamento de tampa</v>
          </cell>
          <cell r="E2746" t="str">
            <v>un</v>
          </cell>
          <cell r="F2746">
            <v>183</v>
          </cell>
          <cell r="G2746">
            <v>248.03</v>
          </cell>
          <cell r="H2746">
            <v>45389.49</v>
          </cell>
          <cell r="I2746">
            <v>248.06</v>
          </cell>
          <cell r="J2746">
            <v>45394.98</v>
          </cell>
          <cell r="K2746">
            <v>-0.03</v>
          </cell>
          <cell r="L2746" t="str">
            <v xml:space="preserve">   </v>
          </cell>
          <cell r="M2746">
            <v>0.99990000000000001</v>
          </cell>
          <cell r="N2746">
            <v>-1E-4</v>
          </cell>
          <cell r="O2746">
            <v>0</v>
          </cell>
          <cell r="P2746" t="str">
            <v xml:space="preserve">   </v>
          </cell>
          <cell r="R2746" t="str">
            <v>Comp043</v>
          </cell>
        </row>
        <row r="2747">
          <cell r="A2747">
            <v>3925</v>
          </cell>
          <cell r="B2747" t="str">
            <v>S/F</v>
          </cell>
          <cell r="C2747" t="str">
            <v>2.9.3.2.1</v>
          </cell>
          <cell r="D2747" t="str">
            <v>Caixa para ligação predial de esgoto sanitário, pre-moldada de concreto armado, e=0,07 m, diâmetro de 0,40m e 0,41 m &lt;= h &lt; =0,80m, com fornecimento e assentamento de tampa</v>
          </cell>
          <cell r="E2747" t="str">
            <v>un</v>
          </cell>
          <cell r="F2747">
            <v>304</v>
          </cell>
          <cell r="G2747">
            <v>248.03</v>
          </cell>
          <cell r="H2747">
            <v>75401.119999999995</v>
          </cell>
          <cell r="I2747">
            <v>248.06</v>
          </cell>
          <cell r="J2747">
            <v>75410.240000000005</v>
          </cell>
          <cell r="K2747">
            <v>-0.03</v>
          </cell>
          <cell r="L2747" t="str">
            <v xml:space="preserve">   </v>
          </cell>
          <cell r="M2747">
            <v>0.99990000000000001</v>
          </cell>
          <cell r="N2747">
            <v>-1E-4</v>
          </cell>
          <cell r="O2747">
            <v>0</v>
          </cell>
          <cell r="P2747" t="str">
            <v xml:space="preserve">   </v>
          </cell>
          <cell r="R2747" t="str">
            <v>Comp043</v>
          </cell>
        </row>
        <row r="2748">
          <cell r="A2748">
            <v>2119</v>
          </cell>
          <cell r="B2748" t="str">
            <v>S/F</v>
          </cell>
          <cell r="C2748" t="str">
            <v>2.2.2.1.4</v>
          </cell>
          <cell r="D2748" t="str">
            <v>Caixa para ligação predial de esgoto sanitário, em anel de concreto dn=0,60m, e=7cm, em profundidade de 0,81m ate 1,20m, incluindo tampa de concreto armado com e=0,07m</v>
          </cell>
          <cell r="E2748" t="str">
            <v>un</v>
          </cell>
          <cell r="F2748">
            <v>58</v>
          </cell>
          <cell r="G2748">
            <v>475.88</v>
          </cell>
          <cell r="H2748">
            <v>27601.040000000001</v>
          </cell>
          <cell r="I2748">
            <v>476.06</v>
          </cell>
          <cell r="J2748">
            <v>27611.48</v>
          </cell>
          <cell r="K2748">
            <v>-0.18</v>
          </cell>
          <cell r="L2748" t="str">
            <v xml:space="preserve">   </v>
          </cell>
          <cell r="M2748">
            <v>0.99960000000000004</v>
          </cell>
          <cell r="N2748">
            <v>-4.0000000000000002E-4</v>
          </cell>
          <cell r="O2748">
            <v>0</v>
          </cell>
          <cell r="P2748" t="str">
            <v xml:space="preserve">   </v>
          </cell>
          <cell r="R2748" t="str">
            <v>Comp047</v>
          </cell>
        </row>
        <row r="2749">
          <cell r="A2749">
            <v>2251</v>
          </cell>
          <cell r="B2749" t="str">
            <v>S/F</v>
          </cell>
          <cell r="C2749" t="str">
            <v>2.3.2.1.4</v>
          </cell>
          <cell r="D2749" t="str">
            <v>Caixa para ligação predial de esgoto sanitário, em anel de concreto dn=0,60m, e=7cm, em profundidade de 0,81m ate 1,20m, incluindo tampa de concreto armado com e=0,07m</v>
          </cell>
          <cell r="E2749" t="str">
            <v>un</v>
          </cell>
          <cell r="F2749">
            <v>98</v>
          </cell>
          <cell r="G2749">
            <v>475.88</v>
          </cell>
          <cell r="H2749">
            <v>46636.24</v>
          </cell>
          <cell r="I2749">
            <v>476.06</v>
          </cell>
          <cell r="J2749">
            <v>46653.88</v>
          </cell>
          <cell r="K2749">
            <v>-0.18</v>
          </cell>
          <cell r="L2749" t="str">
            <v xml:space="preserve">   </v>
          </cell>
          <cell r="M2749">
            <v>0.99960000000000004</v>
          </cell>
          <cell r="N2749">
            <v>-4.0000000000000002E-4</v>
          </cell>
          <cell r="O2749">
            <v>0</v>
          </cell>
          <cell r="P2749" t="str">
            <v xml:space="preserve">   </v>
          </cell>
          <cell r="R2749" t="str">
            <v>Comp047</v>
          </cell>
        </row>
        <row r="2750">
          <cell r="A2750">
            <v>2550</v>
          </cell>
          <cell r="B2750" t="str">
            <v>S/F</v>
          </cell>
          <cell r="C2750" t="str">
            <v>2.4.2.1.4</v>
          </cell>
          <cell r="D2750" t="str">
            <v>Caixa para ligação predial de esgoto sanitário, em anel de concreto dn=0,60m, e=7cm, em profundidade de 0,81m ate 1,20m, incluindo tampa de concreto armado com e=0,07m</v>
          </cell>
          <cell r="E2750" t="str">
            <v>un</v>
          </cell>
          <cell r="F2750">
            <v>53</v>
          </cell>
          <cell r="G2750">
            <v>475.88</v>
          </cell>
          <cell r="H2750">
            <v>25221.64</v>
          </cell>
          <cell r="I2750">
            <v>476.06</v>
          </cell>
          <cell r="J2750">
            <v>25231.18</v>
          </cell>
          <cell r="K2750">
            <v>-0.18</v>
          </cell>
          <cell r="L2750" t="str">
            <v xml:space="preserve">   </v>
          </cell>
          <cell r="M2750">
            <v>0.99960000000000004</v>
          </cell>
          <cell r="N2750">
            <v>-4.0000000000000002E-4</v>
          </cell>
          <cell r="O2750">
            <v>0</v>
          </cell>
          <cell r="P2750" t="str">
            <v xml:space="preserve">   </v>
          </cell>
          <cell r="R2750" t="str">
            <v>Comp047</v>
          </cell>
        </row>
        <row r="2751">
          <cell r="A2751">
            <v>2862</v>
          </cell>
          <cell r="B2751" t="str">
            <v>S/F</v>
          </cell>
          <cell r="C2751" t="str">
            <v>2.5.2.1.4</v>
          </cell>
          <cell r="D2751" t="str">
            <v>Caixa para ligação predial de esgoto sanitário, em anel de concreto dn=0,60m, e=7cm, em profundidade de 0,81m ate 1,20m, incluindo tampa de concreto armado com e=0,07m</v>
          </cell>
          <cell r="E2751" t="str">
            <v>un</v>
          </cell>
          <cell r="F2751">
            <v>176</v>
          </cell>
          <cell r="G2751">
            <v>475.88</v>
          </cell>
          <cell r="H2751">
            <v>83754.880000000005</v>
          </cell>
          <cell r="I2751">
            <v>476.06</v>
          </cell>
          <cell r="J2751">
            <v>83786.559999999998</v>
          </cell>
          <cell r="K2751">
            <v>-0.18</v>
          </cell>
          <cell r="L2751" t="str">
            <v xml:space="preserve">   </v>
          </cell>
          <cell r="M2751">
            <v>0.99960000000000004</v>
          </cell>
          <cell r="N2751">
            <v>-4.0000000000000002E-4</v>
          </cell>
          <cell r="O2751">
            <v>0</v>
          </cell>
          <cell r="P2751" t="str">
            <v xml:space="preserve">   </v>
          </cell>
          <cell r="R2751" t="str">
            <v>Comp047</v>
          </cell>
        </row>
        <row r="2752">
          <cell r="A2752">
            <v>2984</v>
          </cell>
          <cell r="B2752" t="str">
            <v>S/F</v>
          </cell>
          <cell r="C2752" t="str">
            <v>2.6.2.1.4</v>
          </cell>
          <cell r="D2752" t="str">
            <v>Caixa para ligação predial de esgoto sanitário, em anel de concreto dn=0,60m, e=7cm, em profundidade de 0,81m ate 1,20m, incluindo tampa de concreto armado com e=0,07m</v>
          </cell>
          <cell r="E2752" t="str">
            <v>un</v>
          </cell>
          <cell r="F2752">
            <v>48</v>
          </cell>
          <cell r="G2752">
            <v>475.88</v>
          </cell>
          <cell r="H2752">
            <v>22842.240000000002</v>
          </cell>
          <cell r="I2752">
            <v>476.06</v>
          </cell>
          <cell r="J2752">
            <v>22850.880000000001</v>
          </cell>
          <cell r="K2752">
            <v>-0.18</v>
          </cell>
          <cell r="L2752" t="str">
            <v xml:space="preserve">   </v>
          </cell>
          <cell r="M2752">
            <v>0.99960000000000004</v>
          </cell>
          <cell r="N2752">
            <v>-4.0000000000000002E-4</v>
          </cell>
          <cell r="O2752">
            <v>0</v>
          </cell>
          <cell r="P2752" t="str">
            <v xml:space="preserve">   </v>
          </cell>
          <cell r="R2752" t="str">
            <v>Comp047</v>
          </cell>
        </row>
        <row r="2753">
          <cell r="A2753">
            <v>3326</v>
          </cell>
          <cell r="B2753" t="str">
            <v>S/F</v>
          </cell>
          <cell r="C2753" t="str">
            <v>2.7.2.1.4</v>
          </cell>
          <cell r="D2753" t="str">
            <v>Caixa para ligação predial de esgoto sanitário, em anel de concreto dn=0,60m, e=7cm, em profundidade de 0,81m ate 1,20m, incluindo tampa de concreto armado com e=0,07m</v>
          </cell>
          <cell r="E2753" t="str">
            <v>un</v>
          </cell>
          <cell r="F2753">
            <v>179</v>
          </cell>
          <cell r="G2753">
            <v>475.88</v>
          </cell>
          <cell r="H2753">
            <v>85182.52</v>
          </cell>
          <cell r="I2753">
            <v>476.06</v>
          </cell>
          <cell r="J2753">
            <v>85214.74</v>
          </cell>
          <cell r="K2753">
            <v>-0.18</v>
          </cell>
          <cell r="L2753" t="str">
            <v xml:space="preserve">   </v>
          </cell>
          <cell r="M2753">
            <v>0.99960000000000004</v>
          </cell>
          <cell r="N2753">
            <v>-4.0000000000000002E-4</v>
          </cell>
          <cell r="O2753">
            <v>0</v>
          </cell>
          <cell r="P2753" t="str">
            <v xml:space="preserve">   </v>
          </cell>
          <cell r="R2753" t="str">
            <v>Comp047</v>
          </cell>
        </row>
        <row r="2754">
          <cell r="A2754">
            <v>3620</v>
          </cell>
          <cell r="B2754" t="str">
            <v>S/F</v>
          </cell>
          <cell r="C2754" t="str">
            <v>2.8.2.1.4</v>
          </cell>
          <cell r="D2754" t="str">
            <v>Caixa para ligação predial de esgoto sanitário, em anel de concreto dn=0,60m, e=7cm, em profundidade de 0,81m ate 1,20m, incluindo tampa de concreto armado com e=0,07m</v>
          </cell>
          <cell r="E2754" t="str">
            <v>un</v>
          </cell>
          <cell r="F2754">
            <v>51</v>
          </cell>
          <cell r="G2754">
            <v>475.88</v>
          </cell>
          <cell r="H2754">
            <v>24269.88</v>
          </cell>
          <cell r="I2754">
            <v>476.06</v>
          </cell>
          <cell r="J2754">
            <v>24279.06</v>
          </cell>
          <cell r="K2754">
            <v>-0.18</v>
          </cell>
          <cell r="L2754" t="str">
            <v xml:space="preserve">   </v>
          </cell>
          <cell r="M2754">
            <v>0.99960000000000004</v>
          </cell>
          <cell r="N2754">
            <v>-4.0000000000000002E-4</v>
          </cell>
          <cell r="O2754">
            <v>0</v>
          </cell>
          <cell r="P2754" t="str">
            <v xml:space="preserve">   </v>
          </cell>
          <cell r="R2754" t="str">
            <v>Comp047</v>
          </cell>
        </row>
        <row r="2755">
          <cell r="A2755">
            <v>3901</v>
          </cell>
          <cell r="B2755" t="str">
            <v>S/F</v>
          </cell>
          <cell r="C2755" t="str">
            <v>2.9.2.1.4</v>
          </cell>
          <cell r="D2755" t="str">
            <v>Caixa para ligação predial de esgoto sanitário, em anel de concreto dn=0,60m, e=7cm, em profundidade de 0,81m ate 1,20m, incluindo tampa de concreto armado com e=0,07m</v>
          </cell>
          <cell r="E2755" t="str">
            <v>un</v>
          </cell>
          <cell r="F2755">
            <v>61</v>
          </cell>
          <cell r="G2755">
            <v>475.88</v>
          </cell>
          <cell r="H2755">
            <v>29028.68</v>
          </cell>
          <cell r="I2755">
            <v>476.06</v>
          </cell>
          <cell r="J2755">
            <v>29039.66</v>
          </cell>
          <cell r="K2755">
            <v>-0.18</v>
          </cell>
          <cell r="L2755" t="str">
            <v xml:space="preserve">   </v>
          </cell>
          <cell r="M2755">
            <v>0.99960000000000004</v>
          </cell>
          <cell r="N2755">
            <v>-4.0000000000000002E-4</v>
          </cell>
          <cell r="O2755">
            <v>0</v>
          </cell>
          <cell r="P2755" t="str">
            <v xml:space="preserve">   </v>
          </cell>
          <cell r="R2755" t="str">
            <v>Comp047</v>
          </cell>
        </row>
        <row r="2756">
          <cell r="A2756">
            <v>1565</v>
          </cell>
          <cell r="B2756" t="str">
            <v>S/F</v>
          </cell>
          <cell r="C2756" t="str">
            <v>1.15.5.14</v>
          </cell>
          <cell r="D2756" t="str">
            <v xml:space="preserve">Calhas de drenagem pluvial para telhado tipo PVC, incluindo calha, bicas e condutos, braçadeiras e fixadores </v>
          </cell>
          <cell r="E2756" t="str">
            <v>m</v>
          </cell>
          <cell r="F2756">
            <v>59</v>
          </cell>
          <cell r="G2756">
            <v>186.62</v>
          </cell>
          <cell r="H2756">
            <v>11010.58</v>
          </cell>
          <cell r="I2756">
            <v>186.92</v>
          </cell>
          <cell r="J2756">
            <v>11028.28</v>
          </cell>
          <cell r="K2756">
            <v>-0.3</v>
          </cell>
          <cell r="L2756" t="str">
            <v xml:space="preserve">   </v>
          </cell>
          <cell r="M2756">
            <v>0.99839999999999995</v>
          </cell>
          <cell r="N2756">
            <v>-1.6000000000000001E-3</v>
          </cell>
          <cell r="O2756">
            <v>0</v>
          </cell>
          <cell r="P2756" t="str">
            <v xml:space="preserve">   </v>
          </cell>
          <cell r="R2756" t="str">
            <v>Comp052</v>
          </cell>
        </row>
        <row r="2757">
          <cell r="A2757">
            <v>458</v>
          </cell>
          <cell r="B2757" t="str">
            <v>S/F</v>
          </cell>
          <cell r="C2757" t="str">
            <v>1.8.1.7.6</v>
          </cell>
          <cell r="D2757" t="str">
            <v>Carga mecanizada de rocha em caminhão basculante, incluindo descarga</v>
          </cell>
          <cell r="E2757" t="str">
            <v>m³</v>
          </cell>
          <cell r="F2757">
            <v>43.89</v>
          </cell>
          <cell r="G2757">
            <v>4.54</v>
          </cell>
          <cell r="H2757">
            <v>199.26</v>
          </cell>
          <cell r="I2757">
            <v>4.54</v>
          </cell>
          <cell r="J2757">
            <v>199.26</v>
          </cell>
          <cell r="K2757">
            <v>0</v>
          </cell>
          <cell r="L2757" t="str">
            <v xml:space="preserve">   </v>
          </cell>
          <cell r="M2757">
            <v>1</v>
          </cell>
          <cell r="N2757">
            <v>0</v>
          </cell>
          <cell r="O2757">
            <v>0</v>
          </cell>
          <cell r="P2757" t="str">
            <v xml:space="preserve">   </v>
          </cell>
          <cell r="R2757" t="str">
            <v>Comp053</v>
          </cell>
        </row>
        <row r="2758">
          <cell r="A2758">
            <v>1435</v>
          </cell>
          <cell r="B2758" t="str">
            <v>S/F</v>
          </cell>
          <cell r="C2758" t="str">
            <v>1.13.6.7</v>
          </cell>
          <cell r="D2758" t="str">
            <v>Carga mecanizada de rocha em caminhão basculante, incluindo descarga</v>
          </cell>
          <cell r="E2758" t="str">
            <v>m3</v>
          </cell>
          <cell r="F2758">
            <v>5.85</v>
          </cell>
          <cell r="G2758">
            <v>4.54</v>
          </cell>
          <cell r="H2758">
            <v>26.55</v>
          </cell>
          <cell r="I2758">
            <v>4.54</v>
          </cell>
          <cell r="J2758">
            <v>26.55</v>
          </cell>
          <cell r="K2758">
            <v>0</v>
          </cell>
          <cell r="L2758" t="str">
            <v xml:space="preserve">   </v>
          </cell>
          <cell r="M2758">
            <v>1</v>
          </cell>
          <cell r="N2758">
            <v>0</v>
          </cell>
          <cell r="O2758">
            <v>0</v>
          </cell>
          <cell r="P2758" t="str">
            <v xml:space="preserve">   </v>
          </cell>
          <cell r="R2758" t="str">
            <v>Comp053</v>
          </cell>
        </row>
        <row r="2759">
          <cell r="A2759">
            <v>1518</v>
          </cell>
          <cell r="B2759" t="str">
            <v>S/F</v>
          </cell>
          <cell r="C2759" t="str">
            <v>1.14.6.7</v>
          </cell>
          <cell r="D2759" t="str">
            <v>Carga mecanizada de rocha em caminhão basculante, incluindo descarga</v>
          </cell>
          <cell r="E2759" t="str">
            <v>m3</v>
          </cell>
          <cell r="F2759">
            <v>6.99</v>
          </cell>
          <cell r="G2759">
            <v>4.54</v>
          </cell>
          <cell r="H2759">
            <v>31.73</v>
          </cell>
          <cell r="I2759">
            <v>4.54</v>
          </cell>
          <cell r="J2759">
            <v>31.73</v>
          </cell>
          <cell r="K2759">
            <v>0</v>
          </cell>
          <cell r="L2759" t="str">
            <v xml:space="preserve">   </v>
          </cell>
          <cell r="M2759">
            <v>1</v>
          </cell>
          <cell r="N2759">
            <v>0</v>
          </cell>
          <cell r="O2759">
            <v>0</v>
          </cell>
          <cell r="P2759" t="str">
            <v xml:space="preserve">   </v>
          </cell>
          <cell r="R2759" t="str">
            <v>Comp053</v>
          </cell>
        </row>
        <row r="2760">
          <cell r="A2760">
            <v>2031</v>
          </cell>
          <cell r="B2760" t="str">
            <v>S/F</v>
          </cell>
          <cell r="C2760" t="str">
            <v>2.2.1.4.2</v>
          </cell>
          <cell r="D2760" t="str">
            <v>Carga mecanizada de rocha em caminhão basculante, incluindo descarga</v>
          </cell>
          <cell r="E2760" t="str">
            <v>m3</v>
          </cell>
          <cell r="F2760">
            <v>208.53</v>
          </cell>
          <cell r="G2760">
            <v>4.54</v>
          </cell>
          <cell r="H2760">
            <v>946.72</v>
          </cell>
          <cell r="I2760">
            <v>4.54</v>
          </cell>
          <cell r="J2760">
            <v>946.72</v>
          </cell>
          <cell r="K2760">
            <v>0</v>
          </cell>
          <cell r="L2760" t="str">
            <v xml:space="preserve">   </v>
          </cell>
          <cell r="M2760">
            <v>1</v>
          </cell>
          <cell r="N2760">
            <v>0</v>
          </cell>
          <cell r="O2760">
            <v>0</v>
          </cell>
          <cell r="P2760" t="str">
            <v xml:space="preserve">   </v>
          </cell>
          <cell r="R2760" t="str">
            <v>Comp053</v>
          </cell>
        </row>
        <row r="2761">
          <cell r="A2761">
            <v>2194</v>
          </cell>
          <cell r="B2761" t="str">
            <v>S/F</v>
          </cell>
          <cell r="C2761" t="str">
            <v>2.3.1.4.2</v>
          </cell>
          <cell r="D2761" t="str">
            <v>Carga mecanizada de rocha em caminhão basculante, incluindo descarga</v>
          </cell>
          <cell r="E2761" t="str">
            <v>m3</v>
          </cell>
          <cell r="F2761">
            <v>225.79</v>
          </cell>
          <cell r="G2761">
            <v>4.54</v>
          </cell>
          <cell r="H2761">
            <v>1025.08</v>
          </cell>
          <cell r="I2761">
            <v>4.54</v>
          </cell>
          <cell r="J2761">
            <v>1025.08</v>
          </cell>
          <cell r="K2761">
            <v>0</v>
          </cell>
          <cell r="L2761" t="str">
            <v xml:space="preserve">   </v>
          </cell>
          <cell r="M2761">
            <v>1</v>
          </cell>
          <cell r="N2761">
            <v>0</v>
          </cell>
          <cell r="O2761">
            <v>0</v>
          </cell>
          <cell r="P2761" t="str">
            <v xml:space="preserve">   </v>
          </cell>
          <cell r="R2761" t="str">
            <v>Comp053</v>
          </cell>
        </row>
        <row r="2762">
          <cell r="A2762">
            <v>2490</v>
          </cell>
          <cell r="B2762" t="str">
            <v>S/F</v>
          </cell>
          <cell r="C2762" t="str">
            <v>2.4.1.4.2</v>
          </cell>
          <cell r="D2762" t="str">
            <v>Carga mecanizada de rocha em caminhão basculante, incluindo descarga</v>
          </cell>
          <cell r="E2762" t="str">
            <v>m3</v>
          </cell>
          <cell r="F2762">
            <v>188.37</v>
          </cell>
          <cell r="G2762">
            <v>4.54</v>
          </cell>
          <cell r="H2762">
            <v>855.19</v>
          </cell>
          <cell r="I2762">
            <v>4.54</v>
          </cell>
          <cell r="J2762">
            <v>855.19</v>
          </cell>
          <cell r="K2762">
            <v>0</v>
          </cell>
          <cell r="L2762" t="str">
            <v xml:space="preserve">   </v>
          </cell>
          <cell r="M2762">
            <v>1</v>
          </cell>
          <cell r="N2762">
            <v>0</v>
          </cell>
          <cell r="O2762">
            <v>0</v>
          </cell>
          <cell r="P2762" t="str">
            <v xml:space="preserve">   </v>
          </cell>
          <cell r="R2762" t="str">
            <v>Comp053</v>
          </cell>
        </row>
        <row r="2763">
          <cell r="A2763">
            <v>2786</v>
          </cell>
          <cell r="B2763" t="str">
            <v>S/F</v>
          </cell>
          <cell r="C2763" t="str">
            <v>2.5.1.4.2</v>
          </cell>
          <cell r="D2763" t="str">
            <v>Carga mecanizada de rocha em caminhão basculante, incluindo descarga</v>
          </cell>
          <cell r="E2763" t="str">
            <v>m3</v>
          </cell>
          <cell r="F2763">
            <v>617.39</v>
          </cell>
          <cell r="G2763">
            <v>4.54</v>
          </cell>
          <cell r="H2763">
            <v>2802.95</v>
          </cell>
          <cell r="I2763">
            <v>4.54</v>
          </cell>
          <cell r="J2763">
            <v>2802.95</v>
          </cell>
          <cell r="K2763">
            <v>0</v>
          </cell>
          <cell r="L2763" t="str">
            <v xml:space="preserve">   </v>
          </cell>
          <cell r="M2763">
            <v>1</v>
          </cell>
          <cell r="N2763">
            <v>0</v>
          </cell>
          <cell r="O2763">
            <v>0</v>
          </cell>
          <cell r="P2763" t="str">
            <v xml:space="preserve">   </v>
          </cell>
          <cell r="R2763" t="str">
            <v>Comp053</v>
          </cell>
        </row>
        <row r="2764">
          <cell r="A2764">
            <v>2932</v>
          </cell>
          <cell r="B2764" t="str">
            <v>S/F</v>
          </cell>
          <cell r="C2764" t="str">
            <v>2.6.1.4.2</v>
          </cell>
          <cell r="D2764" t="str">
            <v>Carga mecanizada de rocha em caminhão basculante, incluindo descarga</v>
          </cell>
          <cell r="E2764" t="str">
            <v>m3</v>
          </cell>
          <cell r="F2764">
            <v>318.17</v>
          </cell>
          <cell r="G2764">
            <v>4.54</v>
          </cell>
          <cell r="H2764">
            <v>1444.49</v>
          </cell>
          <cell r="I2764">
            <v>4.54</v>
          </cell>
          <cell r="J2764">
            <v>1444.49</v>
          </cell>
          <cell r="K2764">
            <v>0</v>
          </cell>
          <cell r="L2764" t="str">
            <v xml:space="preserve">   </v>
          </cell>
          <cell r="M2764">
            <v>1</v>
          </cell>
          <cell r="N2764">
            <v>0</v>
          </cell>
          <cell r="O2764">
            <v>0</v>
          </cell>
          <cell r="P2764" t="str">
            <v xml:space="preserve">   </v>
          </cell>
          <cell r="R2764" t="str">
            <v>Comp053</v>
          </cell>
        </row>
        <row r="2765">
          <cell r="A2765">
            <v>3218</v>
          </cell>
          <cell r="B2765" t="str">
            <v>S/F</v>
          </cell>
          <cell r="C2765" t="str">
            <v>2.7.1.4.2</v>
          </cell>
          <cell r="D2765" t="str">
            <v>Carga mecanizada de rocha em caminhão basculante, incluindo descarga</v>
          </cell>
          <cell r="E2765" t="str">
            <v>m3</v>
          </cell>
          <cell r="F2765">
            <v>685.32</v>
          </cell>
          <cell r="G2765">
            <v>4.54</v>
          </cell>
          <cell r="H2765">
            <v>3111.35</v>
          </cell>
          <cell r="I2765">
            <v>4.54</v>
          </cell>
          <cell r="J2765">
            <v>3111.35</v>
          </cell>
          <cell r="K2765">
            <v>0</v>
          </cell>
          <cell r="L2765" t="str">
            <v xml:space="preserve">   </v>
          </cell>
          <cell r="M2765">
            <v>1</v>
          </cell>
          <cell r="N2765">
            <v>0</v>
          </cell>
          <cell r="O2765">
            <v>0</v>
          </cell>
          <cell r="P2765" t="str">
            <v xml:space="preserve">   </v>
          </cell>
          <cell r="R2765" t="str">
            <v>Comp053</v>
          </cell>
        </row>
        <row r="2766">
          <cell r="A2766">
            <v>3568</v>
          </cell>
          <cell r="B2766" t="str">
            <v>S/F</v>
          </cell>
          <cell r="C2766" t="str">
            <v>2.8.1.4.2</v>
          </cell>
          <cell r="D2766" t="str">
            <v>Carga mecanizada de rocha em caminhão basculante, incluindo descarga</v>
          </cell>
          <cell r="E2766" t="str">
            <v>m3</v>
          </cell>
          <cell r="F2766">
            <v>369.36</v>
          </cell>
          <cell r="G2766">
            <v>4.54</v>
          </cell>
          <cell r="H2766">
            <v>1676.89</v>
          </cell>
          <cell r="I2766">
            <v>4.54</v>
          </cell>
          <cell r="J2766">
            <v>1676.89</v>
          </cell>
          <cell r="K2766">
            <v>0</v>
          </cell>
          <cell r="L2766" t="str">
            <v xml:space="preserve">   </v>
          </cell>
          <cell r="M2766">
            <v>1</v>
          </cell>
          <cell r="N2766">
            <v>0</v>
          </cell>
          <cell r="O2766">
            <v>0</v>
          </cell>
          <cell r="P2766" t="str">
            <v xml:space="preserve">   </v>
          </cell>
          <cell r="R2766" t="str">
            <v>Comp053</v>
          </cell>
        </row>
        <row r="2767">
          <cell r="A2767">
            <v>3850</v>
          </cell>
          <cell r="B2767" t="str">
            <v>S/F</v>
          </cell>
          <cell r="C2767" t="str">
            <v>2.9.1.4.2</v>
          </cell>
          <cell r="D2767" t="str">
            <v>Carga mecanizada de rocha em caminhão basculante, incluindo descarga</v>
          </cell>
          <cell r="E2767" t="str">
            <v>m3</v>
          </cell>
          <cell r="F2767">
            <v>134.30000000000001</v>
          </cell>
          <cell r="G2767">
            <v>4.54</v>
          </cell>
          <cell r="H2767">
            <v>609.72</v>
          </cell>
          <cell r="I2767">
            <v>4.54</v>
          </cell>
          <cell r="J2767">
            <v>609.72</v>
          </cell>
          <cell r="K2767">
            <v>0</v>
          </cell>
          <cell r="L2767" t="str">
            <v xml:space="preserve">   </v>
          </cell>
          <cell r="M2767">
            <v>1</v>
          </cell>
          <cell r="N2767">
            <v>0</v>
          </cell>
          <cell r="O2767">
            <v>0</v>
          </cell>
          <cell r="P2767" t="str">
            <v xml:space="preserve">   </v>
          </cell>
          <cell r="R2767" t="str">
            <v>Comp053</v>
          </cell>
        </row>
        <row r="2768">
          <cell r="A2768">
            <v>459</v>
          </cell>
          <cell r="B2768" t="str">
            <v>S/F</v>
          </cell>
          <cell r="C2768" t="str">
            <v>1.8.1.7.7</v>
          </cell>
          <cell r="D2768" t="str">
            <v>Carga mecanizada de solo em caminhão basculante, incluindo descarga</v>
          </cell>
          <cell r="E2768" t="str">
            <v>m³</v>
          </cell>
          <cell r="F2768">
            <v>641.94000000000005</v>
          </cell>
          <cell r="G2768">
            <v>0.74</v>
          </cell>
          <cell r="H2768">
            <v>475.03</v>
          </cell>
          <cell r="I2768">
            <v>0.74</v>
          </cell>
          <cell r="J2768">
            <v>475.03</v>
          </cell>
          <cell r="K2768">
            <v>0</v>
          </cell>
          <cell r="L2768" t="str">
            <v xml:space="preserve">   </v>
          </cell>
          <cell r="M2768">
            <v>1</v>
          </cell>
          <cell r="N2768">
            <v>0</v>
          </cell>
          <cell r="O2768">
            <v>0</v>
          </cell>
          <cell r="P2768" t="str">
            <v xml:space="preserve">   </v>
          </cell>
          <cell r="R2768" t="str">
            <v>Comp054</v>
          </cell>
        </row>
        <row r="2769">
          <cell r="A2769">
            <v>1036</v>
          </cell>
          <cell r="B2769" t="str">
            <v>S/F</v>
          </cell>
          <cell r="C2769" t="str">
            <v>1.8.5.8.1.3</v>
          </cell>
          <cell r="D2769" t="str">
            <v>Carga mecanizada de solo em caminhão basculante, incluindo descarga</v>
          </cell>
          <cell r="E2769" t="str">
            <v>m3</v>
          </cell>
          <cell r="F2769">
            <v>6.6</v>
          </cell>
          <cell r="G2769">
            <v>0.74</v>
          </cell>
          <cell r="H2769">
            <v>4.88</v>
          </cell>
          <cell r="I2769">
            <v>0.74</v>
          </cell>
          <cell r="J2769">
            <v>4.88</v>
          </cell>
          <cell r="K2769">
            <v>0</v>
          </cell>
          <cell r="L2769" t="str">
            <v xml:space="preserve">   </v>
          </cell>
          <cell r="M2769">
            <v>1</v>
          </cell>
          <cell r="N2769">
            <v>0</v>
          </cell>
          <cell r="O2769">
            <v>0</v>
          </cell>
          <cell r="P2769" t="str">
            <v xml:space="preserve">   </v>
          </cell>
          <cell r="R2769" t="str">
            <v>Comp054</v>
          </cell>
        </row>
        <row r="2770">
          <cell r="A2770">
            <v>1048</v>
          </cell>
          <cell r="B2770" t="str">
            <v>S/F</v>
          </cell>
          <cell r="C2770" t="str">
            <v>1.8.5.9.1.3</v>
          </cell>
          <cell r="D2770" t="str">
            <v>Carga mecanizada de solo em caminhão basculante, incluindo descarga</v>
          </cell>
          <cell r="E2770" t="str">
            <v>m3</v>
          </cell>
          <cell r="F2770">
            <v>11.86</v>
          </cell>
          <cell r="G2770">
            <v>0.74</v>
          </cell>
          <cell r="H2770">
            <v>8.77</v>
          </cell>
          <cell r="I2770">
            <v>0.74</v>
          </cell>
          <cell r="J2770">
            <v>8.77</v>
          </cell>
          <cell r="K2770">
            <v>0</v>
          </cell>
          <cell r="L2770" t="str">
            <v xml:space="preserve">   </v>
          </cell>
          <cell r="M2770">
            <v>1</v>
          </cell>
          <cell r="N2770">
            <v>0</v>
          </cell>
          <cell r="O2770">
            <v>0</v>
          </cell>
          <cell r="P2770" t="str">
            <v xml:space="preserve">   </v>
          </cell>
          <cell r="R2770" t="str">
            <v>Comp054</v>
          </cell>
        </row>
        <row r="2771">
          <cell r="A2771">
            <v>1060</v>
          </cell>
          <cell r="B2771" t="str">
            <v>S/F</v>
          </cell>
          <cell r="C2771" t="str">
            <v>1.8.5.10.1.3</v>
          </cell>
          <cell r="D2771" t="str">
            <v>Carga mecanizada de solo em caminhão basculante, incluindo descarga</v>
          </cell>
          <cell r="E2771" t="str">
            <v>m3</v>
          </cell>
          <cell r="F2771">
            <v>4.3899999999999997</v>
          </cell>
          <cell r="G2771">
            <v>0.74</v>
          </cell>
          <cell r="H2771">
            <v>3.24</v>
          </cell>
          <cell r="I2771">
            <v>0.74</v>
          </cell>
          <cell r="J2771">
            <v>3.24</v>
          </cell>
          <cell r="K2771">
            <v>0</v>
          </cell>
          <cell r="L2771" t="str">
            <v xml:space="preserve">   </v>
          </cell>
          <cell r="M2771">
            <v>1</v>
          </cell>
          <cell r="N2771">
            <v>0</v>
          </cell>
          <cell r="O2771">
            <v>0</v>
          </cell>
          <cell r="P2771" t="str">
            <v xml:space="preserve">   </v>
          </cell>
          <cell r="R2771" t="str">
            <v>Comp054</v>
          </cell>
        </row>
        <row r="2772">
          <cell r="A2772">
            <v>1071</v>
          </cell>
          <cell r="B2772" t="str">
            <v>S/F</v>
          </cell>
          <cell r="C2772" t="str">
            <v>1.8.5.10.4.3</v>
          </cell>
          <cell r="D2772" t="str">
            <v>Carga mecanizada de solo em caminhão basculante, incluindo descarga</v>
          </cell>
          <cell r="E2772" t="str">
            <v>m3</v>
          </cell>
          <cell r="F2772">
            <v>7.27</v>
          </cell>
          <cell r="G2772">
            <v>0.74</v>
          </cell>
          <cell r="H2772">
            <v>5.37</v>
          </cell>
          <cell r="I2772">
            <v>0.74</v>
          </cell>
          <cell r="J2772">
            <v>5.37</v>
          </cell>
          <cell r="K2772">
            <v>0</v>
          </cell>
          <cell r="L2772" t="str">
            <v xml:space="preserve">   </v>
          </cell>
          <cell r="M2772">
            <v>1</v>
          </cell>
          <cell r="N2772">
            <v>0</v>
          </cell>
          <cell r="O2772">
            <v>0</v>
          </cell>
          <cell r="P2772" t="str">
            <v xml:space="preserve">   </v>
          </cell>
          <cell r="R2772" t="str">
            <v>Comp054</v>
          </cell>
        </row>
        <row r="2773">
          <cell r="A2773">
            <v>2032</v>
          </cell>
          <cell r="B2773" t="str">
            <v>S/F</v>
          </cell>
          <cell r="C2773" t="str">
            <v>2.2.1.4.3</v>
          </cell>
          <cell r="D2773" t="str">
            <v>Carga mecanizada de solo em caminhão basculante, incluindo descarga</v>
          </cell>
          <cell r="E2773" t="str">
            <v>m3</v>
          </cell>
          <cell r="F2773">
            <v>1275.3399999999999</v>
          </cell>
          <cell r="G2773">
            <v>0.74</v>
          </cell>
          <cell r="H2773">
            <v>943.75</v>
          </cell>
          <cell r="I2773">
            <v>0.74</v>
          </cell>
          <cell r="J2773">
            <v>943.75</v>
          </cell>
          <cell r="K2773">
            <v>0</v>
          </cell>
          <cell r="L2773" t="str">
            <v xml:space="preserve">   </v>
          </cell>
          <cell r="M2773">
            <v>1</v>
          </cell>
          <cell r="N2773">
            <v>0</v>
          </cell>
          <cell r="O2773">
            <v>0</v>
          </cell>
          <cell r="P2773" t="str">
            <v xml:space="preserve">   </v>
          </cell>
          <cell r="R2773" t="str">
            <v>Comp054</v>
          </cell>
        </row>
        <row r="2774">
          <cell r="A2774">
            <v>2195</v>
          </cell>
          <cell r="B2774" t="str">
            <v>S/F</v>
          </cell>
          <cell r="C2774" t="str">
            <v>2.3.1.4.3</v>
          </cell>
          <cell r="D2774" t="str">
            <v>Carga mecanizada de solo em caminhão basculante, incluindo descarga</v>
          </cell>
          <cell r="E2774" t="str">
            <v>m3</v>
          </cell>
          <cell r="F2774">
            <v>1559.27</v>
          </cell>
          <cell r="G2774">
            <v>0.74</v>
          </cell>
          <cell r="H2774">
            <v>1153.8499999999999</v>
          </cell>
          <cell r="I2774">
            <v>0.74</v>
          </cell>
          <cell r="J2774">
            <v>1153.8499999999999</v>
          </cell>
          <cell r="K2774">
            <v>0</v>
          </cell>
          <cell r="L2774" t="str">
            <v xml:space="preserve">   </v>
          </cell>
          <cell r="M2774">
            <v>1</v>
          </cell>
          <cell r="N2774">
            <v>0</v>
          </cell>
          <cell r="O2774">
            <v>0</v>
          </cell>
          <cell r="P2774" t="str">
            <v xml:space="preserve">   </v>
          </cell>
          <cell r="R2774" t="str">
            <v>Comp054</v>
          </cell>
        </row>
        <row r="2775">
          <cell r="A2775">
            <v>2491</v>
          </cell>
          <cell r="B2775" t="str">
            <v>S/F</v>
          </cell>
          <cell r="C2775" t="str">
            <v>2.4.1.4.3</v>
          </cell>
          <cell r="D2775" t="str">
            <v>Carga mecanizada de solo em caminhão basculante, incluindo descarga</v>
          </cell>
          <cell r="E2775" t="str">
            <v>m3</v>
          </cell>
          <cell r="F2775">
            <v>1395.07</v>
          </cell>
          <cell r="G2775">
            <v>0.74</v>
          </cell>
          <cell r="H2775">
            <v>1032.3499999999999</v>
          </cell>
          <cell r="I2775">
            <v>0.74</v>
          </cell>
          <cell r="J2775">
            <v>1032.3499999999999</v>
          </cell>
          <cell r="K2775">
            <v>0</v>
          </cell>
          <cell r="L2775" t="str">
            <v xml:space="preserve">   </v>
          </cell>
          <cell r="M2775">
            <v>1</v>
          </cell>
          <cell r="N2775">
            <v>0</v>
          </cell>
          <cell r="O2775">
            <v>0</v>
          </cell>
          <cell r="P2775" t="str">
            <v xml:space="preserve">   </v>
          </cell>
          <cell r="R2775" t="str">
            <v>Comp054</v>
          </cell>
        </row>
        <row r="2776">
          <cell r="A2776">
            <v>2787</v>
          </cell>
          <cell r="B2776" t="str">
            <v>S/F</v>
          </cell>
          <cell r="C2776" t="str">
            <v>2.5.1.4.3</v>
          </cell>
          <cell r="D2776" t="str">
            <v>Carga mecanizada de solo em caminhão basculante, incluindo descarga</v>
          </cell>
          <cell r="E2776" t="str">
            <v>m3</v>
          </cell>
          <cell r="F2776">
            <v>4158.42</v>
          </cell>
          <cell r="G2776">
            <v>0.74</v>
          </cell>
          <cell r="H2776">
            <v>3077.23</v>
          </cell>
          <cell r="I2776">
            <v>0.74</v>
          </cell>
          <cell r="J2776">
            <v>3077.23</v>
          </cell>
          <cell r="K2776">
            <v>0</v>
          </cell>
          <cell r="L2776" t="str">
            <v xml:space="preserve">   </v>
          </cell>
          <cell r="M2776">
            <v>1</v>
          </cell>
          <cell r="N2776">
            <v>0</v>
          </cell>
          <cell r="O2776">
            <v>0</v>
          </cell>
          <cell r="P2776" t="str">
            <v xml:space="preserve">   </v>
          </cell>
          <cell r="R2776" t="str">
            <v>Comp054</v>
          </cell>
        </row>
        <row r="2777">
          <cell r="A2777">
            <v>2933</v>
          </cell>
          <cell r="B2777" t="str">
            <v>S/F</v>
          </cell>
          <cell r="C2777" t="str">
            <v>2.6.1.4.3</v>
          </cell>
          <cell r="D2777" t="str">
            <v>Carga mecanizada de solo em caminhão basculante, incluindo descarga</v>
          </cell>
          <cell r="E2777" t="str">
            <v>m3</v>
          </cell>
          <cell r="F2777">
            <v>2224.4699999999998</v>
          </cell>
          <cell r="G2777">
            <v>0.74</v>
          </cell>
          <cell r="H2777">
            <v>1646.1</v>
          </cell>
          <cell r="I2777">
            <v>0.74</v>
          </cell>
          <cell r="J2777">
            <v>1646.1</v>
          </cell>
          <cell r="K2777">
            <v>0</v>
          </cell>
          <cell r="L2777" t="str">
            <v xml:space="preserve">   </v>
          </cell>
          <cell r="M2777">
            <v>1</v>
          </cell>
          <cell r="N2777">
            <v>0</v>
          </cell>
          <cell r="O2777">
            <v>0</v>
          </cell>
          <cell r="P2777" t="str">
            <v xml:space="preserve">   </v>
          </cell>
          <cell r="R2777" t="str">
            <v>Comp054</v>
          </cell>
        </row>
        <row r="2778">
          <cell r="A2778">
            <v>3219</v>
          </cell>
          <cell r="B2778" t="str">
            <v>S/F</v>
          </cell>
          <cell r="C2778" t="str">
            <v>2.7.1.4.3</v>
          </cell>
          <cell r="D2778" t="str">
            <v>Carga mecanizada de solo em caminhão basculante, incluindo descarga</v>
          </cell>
          <cell r="E2778" t="str">
            <v>m3</v>
          </cell>
          <cell r="F2778">
            <v>5178.41</v>
          </cell>
          <cell r="G2778">
            <v>0.74</v>
          </cell>
          <cell r="H2778">
            <v>3832.02</v>
          </cell>
          <cell r="I2778">
            <v>0.74</v>
          </cell>
          <cell r="J2778">
            <v>3832.02</v>
          </cell>
          <cell r="K2778">
            <v>0</v>
          </cell>
          <cell r="L2778" t="str">
            <v xml:space="preserve">   </v>
          </cell>
          <cell r="M2778">
            <v>1</v>
          </cell>
          <cell r="N2778">
            <v>0</v>
          </cell>
          <cell r="O2778">
            <v>0</v>
          </cell>
          <cell r="P2778" t="str">
            <v xml:space="preserve">   </v>
          </cell>
          <cell r="R2778" t="str">
            <v>Comp054</v>
          </cell>
        </row>
        <row r="2779">
          <cell r="A2779">
            <v>3569</v>
          </cell>
          <cell r="B2779" t="str">
            <v>S/F</v>
          </cell>
          <cell r="C2779" t="str">
            <v>2.8.1.4.3</v>
          </cell>
          <cell r="D2779" t="str">
            <v>Carga mecanizada de solo em caminhão basculante, incluindo descarga</v>
          </cell>
          <cell r="E2779" t="str">
            <v>m3</v>
          </cell>
          <cell r="F2779">
            <v>668.86</v>
          </cell>
          <cell r="G2779">
            <v>0.74</v>
          </cell>
          <cell r="H2779">
            <v>494.95</v>
          </cell>
          <cell r="I2779">
            <v>0.74</v>
          </cell>
          <cell r="J2779">
            <v>494.95</v>
          </cell>
          <cell r="K2779">
            <v>0</v>
          </cell>
          <cell r="L2779" t="str">
            <v xml:space="preserve">   </v>
          </cell>
          <cell r="M2779">
            <v>1</v>
          </cell>
          <cell r="N2779">
            <v>0</v>
          </cell>
          <cell r="O2779">
            <v>0</v>
          </cell>
          <cell r="P2779" t="str">
            <v xml:space="preserve">   </v>
          </cell>
          <cell r="R2779" t="str">
            <v>Comp054</v>
          </cell>
        </row>
        <row r="2780">
          <cell r="A2780">
            <v>3851</v>
          </cell>
          <cell r="B2780" t="str">
            <v>S/F</v>
          </cell>
          <cell r="C2780" t="str">
            <v>2.9.1.4.3</v>
          </cell>
          <cell r="D2780" t="str">
            <v>Carga mecanizada de solo em caminhão basculante, incluindo descarga</v>
          </cell>
          <cell r="E2780" t="str">
            <v>m3</v>
          </cell>
          <cell r="F2780">
            <v>1072.3599999999999</v>
          </cell>
          <cell r="G2780">
            <v>0.74</v>
          </cell>
          <cell r="H2780">
            <v>793.54</v>
          </cell>
          <cell r="I2780">
            <v>0.74</v>
          </cell>
          <cell r="J2780">
            <v>793.54</v>
          </cell>
          <cell r="K2780">
            <v>0</v>
          </cell>
          <cell r="L2780" t="str">
            <v xml:space="preserve">   </v>
          </cell>
          <cell r="M2780">
            <v>1</v>
          </cell>
          <cell r="N2780">
            <v>0</v>
          </cell>
          <cell r="O2780">
            <v>0</v>
          </cell>
          <cell r="P2780" t="str">
            <v xml:space="preserve">   </v>
          </cell>
          <cell r="R2780" t="str">
            <v>Comp054</v>
          </cell>
        </row>
        <row r="2781">
          <cell r="A2781">
            <v>2335</v>
          </cell>
          <cell r="B2781" t="str">
            <v>S/F</v>
          </cell>
          <cell r="C2781" t="str">
            <v>2.3.4.10.1</v>
          </cell>
          <cell r="D2781" t="str">
            <v>Carga e descarga de tubo, conexões e acessórios de FºFº dúctil ou aço carbono, DN até 300mm.</v>
          </cell>
          <cell r="E2781" t="str">
            <v>ton</v>
          </cell>
          <cell r="F2781">
            <v>82.74</v>
          </cell>
          <cell r="G2781">
            <v>93.38</v>
          </cell>
          <cell r="H2781">
            <v>7726.26</v>
          </cell>
          <cell r="I2781">
            <v>93.38</v>
          </cell>
          <cell r="J2781">
            <v>7726.26</v>
          </cell>
          <cell r="K2781">
            <v>0</v>
          </cell>
          <cell r="L2781" t="str">
            <v xml:space="preserve">   </v>
          </cell>
          <cell r="M2781">
            <v>1</v>
          </cell>
          <cell r="N2781">
            <v>0</v>
          </cell>
          <cell r="O2781">
            <v>0</v>
          </cell>
          <cell r="P2781" t="str">
            <v xml:space="preserve">   </v>
          </cell>
          <cell r="R2781" t="str">
            <v>Comp055</v>
          </cell>
        </row>
        <row r="2782">
          <cell r="A2782">
            <v>2435</v>
          </cell>
          <cell r="B2782" t="str">
            <v>S/F</v>
          </cell>
          <cell r="C2782" t="str">
            <v>2.3.5.13.1</v>
          </cell>
          <cell r="D2782" t="str">
            <v>Carga e descarga de tubo, conexões e acessórios de FºFº dúctil ou aço carbono, DN até 300mm.</v>
          </cell>
          <cell r="E2782" t="str">
            <v>ton</v>
          </cell>
          <cell r="F2782">
            <v>1.05</v>
          </cell>
          <cell r="G2782">
            <v>93.38</v>
          </cell>
          <cell r="H2782">
            <v>98.04</v>
          </cell>
          <cell r="I2782">
            <v>93.38</v>
          </cell>
          <cell r="J2782">
            <v>98.04</v>
          </cell>
          <cell r="K2782">
            <v>0</v>
          </cell>
          <cell r="L2782" t="str">
            <v xml:space="preserve">   </v>
          </cell>
          <cell r="M2782">
            <v>1</v>
          </cell>
          <cell r="N2782">
            <v>0</v>
          </cell>
          <cell r="O2782">
            <v>0</v>
          </cell>
          <cell r="P2782" t="str">
            <v xml:space="preserve">   </v>
          </cell>
          <cell r="R2782" t="str">
            <v>Comp055</v>
          </cell>
        </row>
        <row r="2783">
          <cell r="A2783">
            <v>2632</v>
          </cell>
          <cell r="B2783" t="str">
            <v>S/F</v>
          </cell>
          <cell r="C2783" t="str">
            <v>2.4.4.10.1</v>
          </cell>
          <cell r="D2783" t="str">
            <v>Carga e descarga de tubo, conexões e acessórios de FºFº dúctil ou aço carbono, DN até 300mm.</v>
          </cell>
          <cell r="E2783" t="str">
            <v>ton</v>
          </cell>
          <cell r="F2783">
            <v>99.66</v>
          </cell>
          <cell r="G2783">
            <v>93.38</v>
          </cell>
          <cell r="H2783">
            <v>9306.25</v>
          </cell>
          <cell r="I2783">
            <v>93.38</v>
          </cell>
          <cell r="J2783">
            <v>9306.25</v>
          </cell>
          <cell r="K2783">
            <v>0</v>
          </cell>
          <cell r="L2783" t="str">
            <v xml:space="preserve">   </v>
          </cell>
          <cell r="M2783">
            <v>1</v>
          </cell>
          <cell r="N2783">
            <v>0</v>
          </cell>
          <cell r="O2783">
            <v>0</v>
          </cell>
          <cell r="P2783" t="str">
            <v xml:space="preserve">   </v>
          </cell>
          <cell r="R2783" t="str">
            <v>Comp055</v>
          </cell>
        </row>
        <row r="2784">
          <cell r="A2784">
            <v>2731</v>
          </cell>
          <cell r="B2784" t="str">
            <v>S/F</v>
          </cell>
          <cell r="C2784" t="str">
            <v>2.4.5.13.1</v>
          </cell>
          <cell r="D2784" t="str">
            <v>Carga e descarga de tubo, conexões e acessórios de FºFº dúctil ou aço carbono, DN até 300mm.</v>
          </cell>
          <cell r="E2784" t="str">
            <v>ton</v>
          </cell>
          <cell r="F2784">
            <v>1.05</v>
          </cell>
          <cell r="G2784">
            <v>93.38</v>
          </cell>
          <cell r="H2784">
            <v>98.04</v>
          </cell>
          <cell r="I2784">
            <v>93.38</v>
          </cell>
          <cell r="J2784">
            <v>98.04</v>
          </cell>
          <cell r="K2784">
            <v>0</v>
          </cell>
          <cell r="L2784" t="str">
            <v xml:space="preserve">   </v>
          </cell>
          <cell r="M2784">
            <v>1</v>
          </cell>
          <cell r="N2784">
            <v>0</v>
          </cell>
          <cell r="O2784">
            <v>0</v>
          </cell>
          <cell r="P2784" t="str">
            <v xml:space="preserve">   </v>
          </cell>
          <cell r="R2784" t="str">
            <v>Comp055</v>
          </cell>
        </row>
        <row r="2785">
          <cell r="A2785">
            <v>3066</v>
          </cell>
          <cell r="B2785" t="str">
            <v>S/F</v>
          </cell>
          <cell r="C2785" t="str">
            <v>2.6.4.9.1</v>
          </cell>
          <cell r="D2785" t="str">
            <v>Carga e descarga de tubo, conexões e acessórios de FºFº dúctil ou aço carbono, DN até 300mm.</v>
          </cell>
          <cell r="E2785" t="str">
            <v>ton</v>
          </cell>
          <cell r="F2785">
            <v>69.09</v>
          </cell>
          <cell r="G2785">
            <v>93.38</v>
          </cell>
          <cell r="H2785">
            <v>6451.62</v>
          </cell>
          <cell r="I2785">
            <v>93.38</v>
          </cell>
          <cell r="J2785">
            <v>6451.62</v>
          </cell>
          <cell r="K2785">
            <v>0</v>
          </cell>
          <cell r="L2785" t="str">
            <v xml:space="preserve">   </v>
          </cell>
          <cell r="M2785">
            <v>1</v>
          </cell>
          <cell r="N2785">
            <v>0</v>
          </cell>
          <cell r="O2785">
            <v>0</v>
          </cell>
          <cell r="P2785" t="str">
            <v xml:space="preserve">   </v>
          </cell>
          <cell r="R2785" t="str">
            <v>Comp055</v>
          </cell>
        </row>
        <row r="2786">
          <cell r="A2786">
            <v>3163</v>
          </cell>
          <cell r="B2786" t="str">
            <v>S/F</v>
          </cell>
          <cell r="C2786" t="str">
            <v>2.6.5.13.1</v>
          </cell>
          <cell r="D2786" t="str">
            <v>Carga e descarga de tubo, conexões e acessórios de FºFº dúctil ou aço carbono, DN até 300mm.</v>
          </cell>
          <cell r="E2786" t="str">
            <v>ton</v>
          </cell>
          <cell r="F2786">
            <v>0.85</v>
          </cell>
          <cell r="G2786">
            <v>93.38</v>
          </cell>
          <cell r="H2786">
            <v>79.37</v>
          </cell>
          <cell r="I2786">
            <v>93.38</v>
          </cell>
          <cell r="J2786">
            <v>79.37</v>
          </cell>
          <cell r="K2786">
            <v>0</v>
          </cell>
          <cell r="L2786" t="str">
            <v xml:space="preserve">   </v>
          </cell>
          <cell r="M2786">
            <v>1</v>
          </cell>
          <cell r="N2786">
            <v>0</v>
          </cell>
          <cell r="O2786">
            <v>0</v>
          </cell>
          <cell r="P2786" t="str">
            <v xml:space="preserve">   </v>
          </cell>
          <cell r="R2786" t="str">
            <v>Comp055</v>
          </cell>
        </row>
        <row r="2787">
          <cell r="A2787">
            <v>3513</v>
          </cell>
          <cell r="B2787" t="str">
            <v>S/F</v>
          </cell>
          <cell r="C2787" t="str">
            <v>2.7.5.13.1</v>
          </cell>
          <cell r="D2787" t="str">
            <v>Carga e descarga de tubo, conexões e acessórios de FºFº dúctil ou aço carbono, DN até 300mm.</v>
          </cell>
          <cell r="E2787" t="str">
            <v>ton</v>
          </cell>
          <cell r="F2787">
            <v>0.32</v>
          </cell>
          <cell r="G2787">
            <v>93.38</v>
          </cell>
          <cell r="H2787">
            <v>29.88</v>
          </cell>
          <cell r="I2787">
            <v>93.38</v>
          </cell>
          <cell r="J2787">
            <v>29.88</v>
          </cell>
          <cell r="K2787">
            <v>0</v>
          </cell>
          <cell r="L2787" t="str">
            <v xml:space="preserve">   </v>
          </cell>
          <cell r="M2787">
            <v>1</v>
          </cell>
          <cell r="N2787">
            <v>0</v>
          </cell>
          <cell r="O2787">
            <v>0</v>
          </cell>
          <cell r="P2787" t="str">
            <v xml:space="preserve">   </v>
          </cell>
          <cell r="R2787" t="str">
            <v>Comp055</v>
          </cell>
        </row>
        <row r="2788">
          <cell r="A2788">
            <v>3704</v>
          </cell>
          <cell r="B2788" t="str">
            <v>S/F</v>
          </cell>
          <cell r="C2788" t="str">
            <v>2.8.4.9.1</v>
          </cell>
          <cell r="D2788" t="str">
            <v>Carga e descarga de tubo, conexões e acessórios de FºFº dúctil ou aço carbono, DN até 300mm.</v>
          </cell>
          <cell r="E2788" t="str">
            <v>ton</v>
          </cell>
          <cell r="F2788">
            <v>31.18</v>
          </cell>
          <cell r="G2788">
            <v>93.38</v>
          </cell>
          <cell r="H2788">
            <v>2911.58</v>
          </cell>
          <cell r="I2788">
            <v>93.38</v>
          </cell>
          <cell r="J2788">
            <v>2911.58</v>
          </cell>
          <cell r="K2788">
            <v>0</v>
          </cell>
          <cell r="L2788" t="str">
            <v xml:space="preserve">   </v>
          </cell>
          <cell r="M2788">
            <v>1</v>
          </cell>
          <cell r="N2788">
            <v>0</v>
          </cell>
          <cell r="O2788">
            <v>0</v>
          </cell>
          <cell r="P2788" t="str">
            <v xml:space="preserve">   </v>
          </cell>
          <cell r="R2788" t="str">
            <v>Comp055</v>
          </cell>
        </row>
        <row r="2789">
          <cell r="A2789">
            <v>3798</v>
          </cell>
          <cell r="B2789" t="str">
            <v>S/F</v>
          </cell>
          <cell r="C2789" t="str">
            <v>2.8.5.13.1</v>
          </cell>
          <cell r="D2789" t="str">
            <v>Carga e descarga de tubo, conexões e acessórios de FºFº dúctil ou aço carbono, DN até 300mm.</v>
          </cell>
          <cell r="E2789" t="str">
            <v>ton</v>
          </cell>
          <cell r="F2789">
            <v>1.05</v>
          </cell>
          <cell r="G2789">
            <v>93.38</v>
          </cell>
          <cell r="H2789">
            <v>98.04</v>
          </cell>
          <cell r="I2789">
            <v>93.38</v>
          </cell>
          <cell r="J2789">
            <v>98.04</v>
          </cell>
          <cell r="K2789">
            <v>0</v>
          </cell>
          <cell r="L2789" t="str">
            <v xml:space="preserve">   </v>
          </cell>
          <cell r="M2789">
            <v>1</v>
          </cell>
          <cell r="N2789">
            <v>0</v>
          </cell>
          <cell r="O2789">
            <v>0</v>
          </cell>
          <cell r="P2789" t="str">
            <v xml:space="preserve">   </v>
          </cell>
          <cell r="R2789" t="str">
            <v>Comp055</v>
          </cell>
        </row>
        <row r="2790">
          <cell r="A2790">
            <v>3985</v>
          </cell>
          <cell r="B2790" t="str">
            <v>S/F</v>
          </cell>
          <cell r="C2790" t="str">
            <v>2.9.4.9.1</v>
          </cell>
          <cell r="D2790" t="str">
            <v>Carga e descarga de tubo, conexões e acessórios de FºFº dúctil ou aço carbono, DN até 300mm.</v>
          </cell>
          <cell r="E2790" t="str">
            <v>ton</v>
          </cell>
          <cell r="F2790">
            <v>22.21</v>
          </cell>
          <cell r="G2790">
            <v>93.38</v>
          </cell>
          <cell r="H2790">
            <v>2073.96</v>
          </cell>
          <cell r="I2790">
            <v>93.38</v>
          </cell>
          <cell r="J2790">
            <v>2073.96</v>
          </cell>
          <cell r="K2790">
            <v>0</v>
          </cell>
          <cell r="L2790" t="str">
            <v xml:space="preserve">   </v>
          </cell>
          <cell r="M2790">
            <v>1</v>
          </cell>
          <cell r="N2790">
            <v>0</v>
          </cell>
          <cell r="O2790">
            <v>0</v>
          </cell>
          <cell r="P2790" t="str">
            <v xml:space="preserve">   </v>
          </cell>
          <cell r="R2790" t="str">
            <v>Comp055</v>
          </cell>
        </row>
        <row r="2791">
          <cell r="A2791">
            <v>4083</v>
          </cell>
          <cell r="B2791" t="str">
            <v>S/F</v>
          </cell>
          <cell r="C2791" t="str">
            <v>2.9.5.13.1</v>
          </cell>
          <cell r="D2791" t="str">
            <v>Carga e descarga de tubo, conexões e acessórios de FºFº dúctil ou aço carbono, DN até 300mm.</v>
          </cell>
          <cell r="E2791" t="str">
            <v>ton</v>
          </cell>
          <cell r="F2791">
            <v>1.05</v>
          </cell>
          <cell r="G2791">
            <v>93.38</v>
          </cell>
          <cell r="H2791">
            <v>98.04</v>
          </cell>
          <cell r="I2791">
            <v>93.38</v>
          </cell>
          <cell r="J2791">
            <v>98.04</v>
          </cell>
          <cell r="K2791">
            <v>0</v>
          </cell>
          <cell r="L2791" t="str">
            <v xml:space="preserve">   </v>
          </cell>
          <cell r="M2791">
            <v>1</v>
          </cell>
          <cell r="N2791">
            <v>0</v>
          </cell>
          <cell r="O2791">
            <v>0</v>
          </cell>
          <cell r="P2791" t="str">
            <v xml:space="preserve">   </v>
          </cell>
          <cell r="R2791" t="str">
            <v>Comp055</v>
          </cell>
        </row>
        <row r="2792">
          <cell r="A2792">
            <v>2436</v>
          </cell>
          <cell r="B2792" t="str">
            <v>S/F</v>
          </cell>
          <cell r="C2792" t="str">
            <v>2.3.5.13.2</v>
          </cell>
          <cell r="D2792" t="str">
            <v>Carga e descarga de tubo, conexões e acessórios de FºFº dúctil ou aço carbono, DN 350 a 600mm</v>
          </cell>
          <cell r="E2792" t="str">
            <v>ton</v>
          </cell>
          <cell r="F2792">
            <v>1.25</v>
          </cell>
          <cell r="G2792">
            <v>245.26</v>
          </cell>
          <cell r="H2792">
            <v>306.57</v>
          </cell>
          <cell r="I2792">
            <v>245.26</v>
          </cell>
          <cell r="J2792">
            <v>306.57</v>
          </cell>
          <cell r="K2792">
            <v>0</v>
          </cell>
          <cell r="L2792" t="str">
            <v xml:space="preserve">   </v>
          </cell>
          <cell r="M2792">
            <v>1</v>
          </cell>
          <cell r="N2792">
            <v>0</v>
          </cell>
          <cell r="O2792">
            <v>0</v>
          </cell>
          <cell r="P2792" t="str">
            <v xml:space="preserve">   </v>
          </cell>
          <cell r="R2792" t="str">
            <v>Comp056</v>
          </cell>
        </row>
        <row r="2793">
          <cell r="A2793">
            <v>2732</v>
          </cell>
          <cell r="B2793" t="str">
            <v>S/F</v>
          </cell>
          <cell r="C2793" t="str">
            <v>2.4.5.13.2</v>
          </cell>
          <cell r="D2793" t="str">
            <v>Carga e descarga de tubo, conexões e acessórios de FºFº dúctil ou aço carbono, DN 350 a 600mm</v>
          </cell>
          <cell r="E2793" t="str">
            <v>ton</v>
          </cell>
          <cell r="F2793">
            <v>1.25</v>
          </cell>
          <cell r="G2793">
            <v>245.26</v>
          </cell>
          <cell r="H2793">
            <v>306.57</v>
          </cell>
          <cell r="I2793">
            <v>245.26</v>
          </cell>
          <cell r="J2793">
            <v>306.57</v>
          </cell>
          <cell r="K2793">
            <v>0</v>
          </cell>
          <cell r="L2793" t="str">
            <v xml:space="preserve">   </v>
          </cell>
          <cell r="M2793">
            <v>1</v>
          </cell>
          <cell r="N2793">
            <v>0</v>
          </cell>
          <cell r="O2793">
            <v>0</v>
          </cell>
          <cell r="P2793" t="str">
            <v xml:space="preserve">   </v>
          </cell>
          <cell r="R2793" t="str">
            <v>Comp056</v>
          </cell>
        </row>
        <row r="2794">
          <cell r="A2794">
            <v>3164</v>
          </cell>
          <cell r="B2794" t="str">
            <v>S/F</v>
          </cell>
          <cell r="C2794" t="str">
            <v>2.6.5.13.2</v>
          </cell>
          <cell r="D2794" t="str">
            <v>Carga e descarga de tubo, conexões e acessórios de FºFº dúctil ou aço carbono, DN 350 a 600mm</v>
          </cell>
          <cell r="E2794" t="str">
            <v>ton</v>
          </cell>
          <cell r="F2794">
            <v>1.1499999999999999</v>
          </cell>
          <cell r="G2794">
            <v>245.26</v>
          </cell>
          <cell r="H2794">
            <v>282.04000000000002</v>
          </cell>
          <cell r="I2794">
            <v>245.26</v>
          </cell>
          <cell r="J2794">
            <v>282.04000000000002</v>
          </cell>
          <cell r="K2794">
            <v>0</v>
          </cell>
          <cell r="L2794" t="str">
            <v xml:space="preserve">   </v>
          </cell>
          <cell r="M2794">
            <v>1</v>
          </cell>
          <cell r="N2794">
            <v>0</v>
          </cell>
          <cell r="O2794">
            <v>0</v>
          </cell>
          <cell r="P2794" t="str">
            <v xml:space="preserve">   </v>
          </cell>
          <cell r="R2794" t="str">
            <v>Comp056</v>
          </cell>
        </row>
        <row r="2795">
          <cell r="A2795">
            <v>3414</v>
          </cell>
          <cell r="B2795" t="str">
            <v>S/F</v>
          </cell>
          <cell r="C2795" t="str">
            <v>2.7.4.9.1</v>
          </cell>
          <cell r="D2795" t="str">
            <v>Carga e descarga de tubo, conexões e acessórios de FºFº dúctil ou aço carbono, DN 350 a 600mm</v>
          </cell>
          <cell r="E2795" t="str">
            <v>ton</v>
          </cell>
          <cell r="F2795">
            <v>175.78</v>
          </cell>
          <cell r="G2795">
            <v>245.26</v>
          </cell>
          <cell r="H2795">
            <v>43111.8</v>
          </cell>
          <cell r="I2795">
            <v>245.26</v>
          </cell>
          <cell r="J2795">
            <v>43111.8</v>
          </cell>
          <cell r="K2795">
            <v>0</v>
          </cell>
          <cell r="L2795" t="str">
            <v xml:space="preserve">   </v>
          </cell>
          <cell r="M2795">
            <v>1</v>
          </cell>
          <cell r="N2795">
            <v>0</v>
          </cell>
          <cell r="O2795">
            <v>0</v>
          </cell>
          <cell r="P2795" t="str">
            <v xml:space="preserve">   </v>
          </cell>
          <cell r="R2795" t="str">
            <v>Comp056</v>
          </cell>
        </row>
        <row r="2796">
          <cell r="A2796">
            <v>3514</v>
          </cell>
          <cell r="B2796" t="str">
            <v>S/F</v>
          </cell>
          <cell r="C2796" t="str">
            <v>2.7.5.13.2</v>
          </cell>
          <cell r="D2796" t="str">
            <v>Carga e descarga de tubo, conexões e acessórios de FºFº dúctil ou aço carbono, DN 350 a 600mm</v>
          </cell>
          <cell r="E2796" t="str">
            <v>ton</v>
          </cell>
          <cell r="F2796">
            <v>10.07</v>
          </cell>
          <cell r="G2796">
            <v>245.26</v>
          </cell>
          <cell r="H2796">
            <v>2469.7600000000002</v>
          </cell>
          <cell r="I2796">
            <v>245.26</v>
          </cell>
          <cell r="J2796">
            <v>2469.7600000000002</v>
          </cell>
          <cell r="K2796">
            <v>0</v>
          </cell>
          <cell r="L2796" t="str">
            <v xml:space="preserve">   </v>
          </cell>
          <cell r="M2796">
            <v>1</v>
          </cell>
          <cell r="N2796">
            <v>0</v>
          </cell>
          <cell r="O2796">
            <v>0</v>
          </cell>
          <cell r="P2796" t="str">
            <v xml:space="preserve">   </v>
          </cell>
          <cell r="R2796" t="str">
            <v>Comp056</v>
          </cell>
        </row>
        <row r="2797">
          <cell r="A2797">
            <v>3799</v>
          </cell>
          <cell r="B2797" t="str">
            <v>S/F</v>
          </cell>
          <cell r="C2797" t="str">
            <v>2.8.5.13.2</v>
          </cell>
          <cell r="D2797" t="str">
            <v>Carga e descarga de tubo, conexões e acessórios de FºFº dúctil ou aço carbono, DN 350 a 600mm</v>
          </cell>
          <cell r="E2797" t="str">
            <v>ton</v>
          </cell>
          <cell r="F2797">
            <v>1.25</v>
          </cell>
          <cell r="G2797">
            <v>245.26</v>
          </cell>
          <cell r="H2797">
            <v>306.57</v>
          </cell>
          <cell r="I2797">
            <v>245.26</v>
          </cell>
          <cell r="J2797">
            <v>306.57</v>
          </cell>
          <cell r="K2797">
            <v>0</v>
          </cell>
          <cell r="L2797" t="str">
            <v xml:space="preserve">   </v>
          </cell>
          <cell r="M2797">
            <v>1</v>
          </cell>
          <cell r="N2797">
            <v>0</v>
          </cell>
          <cell r="O2797">
            <v>0</v>
          </cell>
          <cell r="P2797" t="str">
            <v xml:space="preserve">   </v>
          </cell>
          <cell r="R2797" t="str">
            <v>Comp056</v>
          </cell>
        </row>
        <row r="2798">
          <cell r="A2798">
            <v>4084</v>
          </cell>
          <cell r="B2798" t="str">
            <v>S/F</v>
          </cell>
          <cell r="C2798" t="str">
            <v>2.9.5.13.2</v>
          </cell>
          <cell r="D2798" t="str">
            <v>Carga e descarga de tubo, conexões e acessórios de FºFº dúctil ou aço carbono, DN 350 a 600mm</v>
          </cell>
          <cell r="E2798" t="str">
            <v>ton</v>
          </cell>
          <cell r="F2798">
            <v>1.25</v>
          </cell>
          <cell r="G2798">
            <v>245.26</v>
          </cell>
          <cell r="H2798">
            <v>306.57</v>
          </cell>
          <cell r="I2798">
            <v>245.26</v>
          </cell>
          <cell r="J2798">
            <v>306.57</v>
          </cell>
          <cell r="K2798">
            <v>0</v>
          </cell>
          <cell r="L2798" t="str">
            <v xml:space="preserve">   </v>
          </cell>
          <cell r="M2798">
            <v>1</v>
          </cell>
          <cell r="N2798">
            <v>0</v>
          </cell>
          <cell r="O2798">
            <v>0</v>
          </cell>
          <cell r="P2798" t="str">
            <v xml:space="preserve">   </v>
          </cell>
          <cell r="R2798" t="str">
            <v>Comp056</v>
          </cell>
        </row>
        <row r="2799">
          <cell r="A2799">
            <v>450</v>
          </cell>
          <cell r="B2799" t="str">
            <v>S/F</v>
          </cell>
          <cell r="C2799" t="str">
            <v>1.8.1.6.26</v>
          </cell>
          <cell r="D2799" t="str">
            <v>Carga e descarga de tubo, conexões e acessórios de FºFº dúctil ou aço carbono, DN 350 a 600mm</v>
          </cell>
          <cell r="E2799" t="str">
            <v>t</v>
          </cell>
          <cell r="F2799">
            <v>31.75</v>
          </cell>
          <cell r="G2799">
            <v>245.26</v>
          </cell>
          <cell r="H2799">
            <v>7787</v>
          </cell>
          <cell r="I2799">
            <v>245.26</v>
          </cell>
          <cell r="J2799">
            <v>7787</v>
          </cell>
          <cell r="K2799">
            <v>0</v>
          </cell>
          <cell r="L2799" t="str">
            <v xml:space="preserve">   </v>
          </cell>
          <cell r="M2799">
            <v>1</v>
          </cell>
          <cell r="N2799">
            <v>0</v>
          </cell>
          <cell r="O2799">
            <v>0</v>
          </cell>
          <cell r="P2799" t="str">
            <v xml:space="preserve">   </v>
          </cell>
          <cell r="R2799" t="str">
            <v>Comp056</v>
          </cell>
        </row>
        <row r="2800">
          <cell r="A2800">
            <v>165</v>
          </cell>
          <cell r="B2800" t="str">
            <v>S/F</v>
          </cell>
          <cell r="C2800" t="str">
            <v>1.4.4.3.1</v>
          </cell>
          <cell r="D2800" t="str">
            <v>Carga e descarga de tubo, conexões e acessórios de FºFº dúctil ou aço carbono, DN até 300mm.</v>
          </cell>
          <cell r="E2800" t="str">
            <v>ton</v>
          </cell>
          <cell r="F2800">
            <v>0.28000000000000003</v>
          </cell>
          <cell r="G2800">
            <v>93.38</v>
          </cell>
          <cell r="H2800">
            <v>26.14</v>
          </cell>
          <cell r="I2800">
            <v>93.38</v>
          </cell>
          <cell r="J2800">
            <v>26.14</v>
          </cell>
          <cell r="K2800">
            <v>0</v>
          </cell>
          <cell r="L2800" t="str">
            <v xml:space="preserve">   </v>
          </cell>
          <cell r="M2800">
            <v>1</v>
          </cell>
          <cell r="N2800">
            <v>0</v>
          </cell>
          <cell r="O2800">
            <v>0</v>
          </cell>
          <cell r="P2800" t="str">
            <v xml:space="preserve">   </v>
          </cell>
          <cell r="R2800" t="str">
            <v>Comp055</v>
          </cell>
        </row>
        <row r="2801">
          <cell r="A2801">
            <v>304</v>
          </cell>
          <cell r="B2801" t="str">
            <v>S/F</v>
          </cell>
          <cell r="C2801" t="str">
            <v>1.5.5.2.1</v>
          </cell>
          <cell r="D2801" t="str">
            <v>Carga e descarga de tubo, conexões e acessórios de FºFº dúctil ou aço carbono, DN até 300mm.</v>
          </cell>
          <cell r="E2801" t="str">
            <v>ton</v>
          </cell>
          <cell r="F2801">
            <v>0.95</v>
          </cell>
          <cell r="G2801">
            <v>93.38</v>
          </cell>
          <cell r="H2801">
            <v>88.71</v>
          </cell>
          <cell r="I2801">
            <v>93.38</v>
          </cell>
          <cell r="J2801">
            <v>88.71</v>
          </cell>
          <cell r="K2801">
            <v>0</v>
          </cell>
          <cell r="L2801" t="str">
            <v xml:space="preserve">   </v>
          </cell>
          <cell r="M2801">
            <v>1</v>
          </cell>
          <cell r="N2801">
            <v>0</v>
          </cell>
          <cell r="O2801">
            <v>0</v>
          </cell>
          <cell r="P2801" t="str">
            <v xml:space="preserve">   </v>
          </cell>
          <cell r="R2801" t="str">
            <v>Comp055</v>
          </cell>
        </row>
        <row r="2802">
          <cell r="A2802">
            <v>1014</v>
          </cell>
          <cell r="B2802" t="str">
            <v>S/F</v>
          </cell>
          <cell r="C2802" t="str">
            <v>1.8.5.4.2.1</v>
          </cell>
          <cell r="D2802" t="str">
            <v>Carga e descarga de tubo, conexões e acessórios de FºFº dúctil ou aço carbono, DN até 300mm.</v>
          </cell>
          <cell r="E2802" t="str">
            <v>ton</v>
          </cell>
          <cell r="F2802">
            <v>26</v>
          </cell>
          <cell r="G2802">
            <v>93.38</v>
          </cell>
          <cell r="H2802">
            <v>2427.88</v>
          </cell>
          <cell r="I2802">
            <v>93.38</v>
          </cell>
          <cell r="J2802">
            <v>2427.88</v>
          </cell>
          <cell r="K2802">
            <v>0</v>
          </cell>
          <cell r="L2802" t="str">
            <v xml:space="preserve">   </v>
          </cell>
          <cell r="M2802">
            <v>1</v>
          </cell>
          <cell r="N2802">
            <v>0</v>
          </cell>
          <cell r="O2802">
            <v>0</v>
          </cell>
          <cell r="P2802" t="str">
            <v xml:space="preserve">   </v>
          </cell>
          <cell r="R2802" t="str">
            <v>Comp055</v>
          </cell>
        </row>
        <row r="2803">
          <cell r="A2803">
            <v>1148</v>
          </cell>
          <cell r="B2803" t="str">
            <v>S/F</v>
          </cell>
          <cell r="C2803" t="str">
            <v>1.9.3.5.2.1</v>
          </cell>
          <cell r="D2803" t="str">
            <v>Carga e descarga de tubo, conexões e acessórios de FºFº dúctil ou aço carbono, DN 350 a 600mm</v>
          </cell>
          <cell r="E2803" t="str">
            <v>ton</v>
          </cell>
          <cell r="F2803">
            <v>0.8</v>
          </cell>
          <cell r="G2803">
            <v>245.26</v>
          </cell>
          <cell r="H2803">
            <v>196.2</v>
          </cell>
          <cell r="I2803">
            <v>245.26</v>
          </cell>
          <cell r="J2803">
            <v>196.2</v>
          </cell>
          <cell r="K2803">
            <v>0</v>
          </cell>
          <cell r="L2803" t="str">
            <v xml:space="preserve">   </v>
          </cell>
          <cell r="M2803">
            <v>1</v>
          </cell>
          <cell r="N2803">
            <v>0</v>
          </cell>
          <cell r="O2803">
            <v>0</v>
          </cell>
          <cell r="P2803" t="str">
            <v xml:space="preserve">   </v>
          </cell>
          <cell r="R2803" t="str">
            <v>Comp056</v>
          </cell>
        </row>
        <row r="2804">
          <cell r="A2804">
            <v>1205</v>
          </cell>
          <cell r="B2804" t="str">
            <v>S/F</v>
          </cell>
          <cell r="C2804" t="str">
            <v>1.10.4.2.1</v>
          </cell>
          <cell r="D2804" t="str">
            <v>Carga e descarga de tubo, conexões e acessórios de FºFº dúctil ou aço carbono, DN 350 a 600mm</v>
          </cell>
          <cell r="E2804" t="str">
            <v>ton</v>
          </cell>
          <cell r="F2804">
            <v>0.8</v>
          </cell>
          <cell r="G2804">
            <v>245.26</v>
          </cell>
          <cell r="H2804">
            <v>196.2</v>
          </cell>
          <cell r="I2804">
            <v>245.26</v>
          </cell>
          <cell r="J2804">
            <v>196.2</v>
          </cell>
          <cell r="K2804">
            <v>0</v>
          </cell>
          <cell r="L2804" t="str">
            <v xml:space="preserve">   </v>
          </cell>
          <cell r="M2804">
            <v>1</v>
          </cell>
          <cell r="N2804">
            <v>0</v>
          </cell>
          <cell r="O2804">
            <v>0</v>
          </cell>
          <cell r="P2804" t="str">
            <v xml:space="preserve">   </v>
          </cell>
          <cell r="R2804" t="str">
            <v>Comp056</v>
          </cell>
        </row>
        <row r="2805">
          <cell r="A2805">
            <v>1281</v>
          </cell>
          <cell r="B2805" t="str">
            <v>S/F</v>
          </cell>
          <cell r="C2805" t="str">
            <v>1.11.8.1</v>
          </cell>
          <cell r="D2805" t="str">
            <v>Carga e descarga de tubo, conexões e acessórios de FºFº dúctil ou aço carbono, DN 350 a 600mm</v>
          </cell>
          <cell r="E2805" t="str">
            <v>ton</v>
          </cell>
          <cell r="F2805">
            <v>0.8</v>
          </cell>
          <cell r="G2805">
            <v>245.26</v>
          </cell>
          <cell r="H2805">
            <v>196.2</v>
          </cell>
          <cell r="I2805">
            <v>245.26</v>
          </cell>
          <cell r="J2805">
            <v>196.2</v>
          </cell>
          <cell r="K2805">
            <v>0</v>
          </cell>
          <cell r="L2805" t="str">
            <v xml:space="preserve">   </v>
          </cell>
          <cell r="M2805">
            <v>1</v>
          </cell>
          <cell r="N2805">
            <v>0</v>
          </cell>
          <cell r="O2805">
            <v>0</v>
          </cell>
          <cell r="P2805" t="str">
            <v xml:space="preserve">   </v>
          </cell>
          <cell r="R2805" t="str">
            <v>Comp056</v>
          </cell>
        </row>
        <row r="2806">
          <cell r="A2806">
            <v>1357</v>
          </cell>
          <cell r="B2806" t="str">
            <v>S/F</v>
          </cell>
          <cell r="C2806" t="str">
            <v>1.12.8.1</v>
          </cell>
          <cell r="D2806" t="str">
            <v>Carga e descarga de tubo, conexões e acessórios de FºFº dúctil ou aço carbono, DN 350 a 600mm</v>
          </cell>
          <cell r="E2806" t="str">
            <v>ton</v>
          </cell>
          <cell r="F2806">
            <v>8</v>
          </cell>
          <cell r="G2806">
            <v>245.26</v>
          </cell>
          <cell r="H2806">
            <v>1962.08</v>
          </cell>
          <cell r="I2806">
            <v>245.26</v>
          </cell>
          <cell r="J2806">
            <v>1962.08</v>
          </cell>
          <cell r="K2806">
            <v>0</v>
          </cell>
          <cell r="L2806" t="str">
            <v xml:space="preserve">   </v>
          </cell>
          <cell r="M2806">
            <v>1</v>
          </cell>
          <cell r="N2806">
            <v>0</v>
          </cell>
          <cell r="O2806">
            <v>0</v>
          </cell>
          <cell r="P2806" t="str">
            <v xml:space="preserve">   </v>
          </cell>
          <cell r="R2806" t="str">
            <v>Comp056</v>
          </cell>
        </row>
        <row r="2807">
          <cell r="A2807">
            <v>1424</v>
          </cell>
          <cell r="B2807" t="str">
            <v>S/F</v>
          </cell>
          <cell r="C2807" t="str">
            <v>1.13.5.21</v>
          </cell>
          <cell r="D2807" t="str">
            <v>Carga e descarga de tubo, conexões e acessórios de FºFº dúctil ou aço carbono, DN 350 a 600mm</v>
          </cell>
          <cell r="E2807" t="str">
            <v>ton</v>
          </cell>
          <cell r="F2807">
            <v>0.22</v>
          </cell>
          <cell r="G2807">
            <v>245.26</v>
          </cell>
          <cell r="H2807">
            <v>53.95</v>
          </cell>
          <cell r="I2807">
            <v>245.26</v>
          </cell>
          <cell r="J2807">
            <v>53.95</v>
          </cell>
          <cell r="K2807">
            <v>0</v>
          </cell>
          <cell r="L2807" t="str">
            <v xml:space="preserve">   </v>
          </cell>
          <cell r="M2807">
            <v>1</v>
          </cell>
          <cell r="N2807">
            <v>0</v>
          </cell>
          <cell r="O2807">
            <v>0</v>
          </cell>
          <cell r="P2807" t="str">
            <v xml:space="preserve">   </v>
          </cell>
          <cell r="R2807" t="str">
            <v>Comp056</v>
          </cell>
        </row>
        <row r="2808">
          <cell r="A2808">
            <v>1509</v>
          </cell>
          <cell r="B2808" t="str">
            <v>S/F</v>
          </cell>
          <cell r="C2808" t="str">
            <v>1.14.5.23</v>
          </cell>
          <cell r="D2808" t="str">
            <v>Carga e descarga de tubo, conexões e acessórios de FºFº dúctil ou aço carbono, DN 350 a 600mm</v>
          </cell>
          <cell r="E2808" t="str">
            <v>ton</v>
          </cell>
          <cell r="F2808">
            <v>0.23</v>
          </cell>
          <cell r="G2808">
            <v>245.26</v>
          </cell>
          <cell r="H2808">
            <v>56.4</v>
          </cell>
          <cell r="I2808">
            <v>245.26</v>
          </cell>
          <cell r="J2808">
            <v>56.4</v>
          </cell>
          <cell r="K2808">
            <v>0</v>
          </cell>
          <cell r="L2808" t="str">
            <v xml:space="preserve">   </v>
          </cell>
          <cell r="M2808">
            <v>1</v>
          </cell>
          <cell r="N2808">
            <v>0</v>
          </cell>
          <cell r="O2808">
            <v>0</v>
          </cell>
          <cell r="P2808" t="str">
            <v xml:space="preserve">   </v>
          </cell>
          <cell r="R2808" t="str">
            <v>Comp056</v>
          </cell>
        </row>
        <row r="2809">
          <cell r="A2809">
            <v>166</v>
          </cell>
          <cell r="B2809" t="str">
            <v>S/F</v>
          </cell>
          <cell r="C2809" t="str">
            <v>1.4.4.3.2</v>
          </cell>
          <cell r="D2809" t="str">
            <v>Carga e descarga de tubo, conexões e acessórios de FºFº dúctil ou aço carbono, DN 350 a 600mm</v>
          </cell>
          <cell r="E2809" t="str">
            <v>ton</v>
          </cell>
          <cell r="F2809">
            <v>0.7</v>
          </cell>
          <cell r="G2809">
            <v>245.26</v>
          </cell>
          <cell r="H2809">
            <v>171.68</v>
          </cell>
          <cell r="I2809">
            <v>245.26</v>
          </cell>
          <cell r="J2809">
            <v>171.68</v>
          </cell>
          <cell r="K2809">
            <v>0</v>
          </cell>
          <cell r="L2809" t="str">
            <v xml:space="preserve">   </v>
          </cell>
          <cell r="M2809">
            <v>1</v>
          </cell>
          <cell r="N2809">
            <v>0</v>
          </cell>
          <cell r="O2809">
            <v>0</v>
          </cell>
          <cell r="P2809" t="str">
            <v xml:space="preserve">   </v>
          </cell>
          <cell r="R2809" t="str">
            <v>Comp056</v>
          </cell>
        </row>
        <row r="2810">
          <cell r="A2810">
            <v>305</v>
          </cell>
          <cell r="B2810" t="str">
            <v>S/F</v>
          </cell>
          <cell r="C2810" t="str">
            <v>1.5.5.2.2</v>
          </cell>
          <cell r="D2810" t="str">
            <v>Carga e descarga de tubo, conexões e acessórios de FºFº dúctil ou aço carbono, DN 350 a 600mm</v>
          </cell>
          <cell r="E2810" t="str">
            <v>ton</v>
          </cell>
          <cell r="F2810">
            <v>1</v>
          </cell>
          <cell r="G2810">
            <v>245.26</v>
          </cell>
          <cell r="H2810">
            <v>245.26</v>
          </cell>
          <cell r="I2810">
            <v>245.26</v>
          </cell>
          <cell r="J2810">
            <v>245.26</v>
          </cell>
          <cell r="K2810">
            <v>0</v>
          </cell>
          <cell r="L2810" t="str">
            <v xml:space="preserve">   </v>
          </cell>
          <cell r="M2810">
            <v>1</v>
          </cell>
          <cell r="N2810">
            <v>0</v>
          </cell>
          <cell r="O2810">
            <v>0</v>
          </cell>
          <cell r="P2810" t="str">
            <v xml:space="preserve">   </v>
          </cell>
          <cell r="R2810" t="str">
            <v>Comp056</v>
          </cell>
        </row>
        <row r="2811">
          <cell r="A2811">
            <v>1015</v>
          </cell>
          <cell r="B2811" t="str">
            <v>S/F</v>
          </cell>
          <cell r="C2811" t="str">
            <v>1.8.5.4.2.2</v>
          </cell>
          <cell r="D2811" t="str">
            <v>Carga e descarga de tubo, conexões e acessórios de FºFº dúctil ou aço carbono, DN 350 a 600mm</v>
          </cell>
          <cell r="E2811" t="str">
            <v>ton</v>
          </cell>
          <cell r="F2811">
            <v>21</v>
          </cell>
          <cell r="G2811">
            <v>245.26</v>
          </cell>
          <cell r="H2811">
            <v>5150.46</v>
          </cell>
          <cell r="I2811">
            <v>245.26</v>
          </cell>
          <cell r="J2811">
            <v>5150.46</v>
          </cell>
          <cell r="K2811">
            <v>0</v>
          </cell>
          <cell r="L2811" t="str">
            <v xml:space="preserve">   </v>
          </cell>
          <cell r="M2811">
            <v>1</v>
          </cell>
          <cell r="N2811">
            <v>0</v>
          </cell>
          <cell r="O2811">
            <v>0</v>
          </cell>
          <cell r="P2811" t="str">
            <v xml:space="preserve">   </v>
          </cell>
          <cell r="R2811" t="str">
            <v>Comp056</v>
          </cell>
        </row>
        <row r="2812">
          <cell r="A2812">
            <v>1901</v>
          </cell>
          <cell r="B2812" t="str">
            <v>S/F</v>
          </cell>
          <cell r="C2812" t="str">
            <v>1.19.1.4.2.1</v>
          </cell>
          <cell r="D2812" t="str">
            <v>Carga e descarga de tubo, conexões e acessórios de FºFº dúctil ou aço carbono, DN 350 a 600mm</v>
          </cell>
          <cell r="E2812" t="str">
            <v>ton</v>
          </cell>
          <cell r="F2812">
            <v>3.08</v>
          </cell>
          <cell r="G2812">
            <v>245.26</v>
          </cell>
          <cell r="H2812">
            <v>755.4</v>
          </cell>
          <cell r="I2812">
            <v>245.26</v>
          </cell>
          <cell r="J2812">
            <v>755.4</v>
          </cell>
          <cell r="K2812">
            <v>0</v>
          </cell>
          <cell r="L2812" t="str">
            <v xml:space="preserve">   </v>
          </cell>
          <cell r="M2812">
            <v>1</v>
          </cell>
          <cell r="N2812">
            <v>0</v>
          </cell>
          <cell r="O2812">
            <v>0</v>
          </cell>
          <cell r="P2812" t="str">
            <v xml:space="preserve">   </v>
          </cell>
          <cell r="R2812" t="str">
            <v>Comp056</v>
          </cell>
        </row>
        <row r="2813">
          <cell r="A2813">
            <v>1951</v>
          </cell>
          <cell r="B2813" t="str">
            <v>S/F</v>
          </cell>
          <cell r="C2813" t="str">
            <v>1.19.1.15.1</v>
          </cell>
          <cell r="D2813" t="str">
            <v>Carga e descarga de tubo, conexões e acessórios de FºFº dúctil ou aço carbono, DN 350 a 600mm</v>
          </cell>
          <cell r="E2813" t="str">
            <v>ton</v>
          </cell>
          <cell r="F2813">
            <v>60</v>
          </cell>
          <cell r="G2813">
            <v>245.26</v>
          </cell>
          <cell r="H2813">
            <v>14715.6</v>
          </cell>
          <cell r="I2813">
            <v>245.26</v>
          </cell>
          <cell r="J2813">
            <v>14715.6</v>
          </cell>
          <cell r="K2813">
            <v>0</v>
          </cell>
          <cell r="L2813" t="str">
            <v xml:space="preserve">   </v>
          </cell>
          <cell r="M2813">
            <v>1</v>
          </cell>
          <cell r="N2813">
            <v>0</v>
          </cell>
          <cell r="O2813">
            <v>0</v>
          </cell>
          <cell r="P2813" t="str">
            <v xml:space="preserve">   </v>
          </cell>
          <cell r="R2813" t="str">
            <v>Comp056</v>
          </cell>
        </row>
        <row r="2814">
          <cell r="A2814">
            <v>612</v>
          </cell>
          <cell r="B2814" t="str">
            <v>S/F</v>
          </cell>
          <cell r="C2814" t="str">
            <v>1.8.2.6.2</v>
          </cell>
          <cell r="D2814" t="str">
            <v>Carga e descarga de tubo, conexões e acessórios de FºFº dúctil ou aço carbono, DN até 300mm.</v>
          </cell>
          <cell r="E2814" t="str">
            <v>ton</v>
          </cell>
          <cell r="F2814">
            <v>2.8</v>
          </cell>
          <cell r="G2814">
            <v>93.38</v>
          </cell>
          <cell r="H2814">
            <v>261.45999999999998</v>
          </cell>
          <cell r="I2814">
            <v>93.38</v>
          </cell>
          <cell r="J2814">
            <v>261.45999999999998</v>
          </cell>
          <cell r="K2814">
            <v>0</v>
          </cell>
          <cell r="L2814" t="str">
            <v xml:space="preserve">   </v>
          </cell>
          <cell r="M2814">
            <v>1</v>
          </cell>
          <cell r="N2814">
            <v>0</v>
          </cell>
          <cell r="O2814">
            <v>0</v>
          </cell>
          <cell r="P2814" t="str">
            <v xml:space="preserve">   </v>
          </cell>
          <cell r="R2814" t="str">
            <v>Comp055</v>
          </cell>
        </row>
        <row r="2815">
          <cell r="A2815">
            <v>750</v>
          </cell>
          <cell r="B2815" t="str">
            <v>S/F</v>
          </cell>
          <cell r="C2815" t="str">
            <v>1.8.3.6.2</v>
          </cell>
          <cell r="D2815" t="str">
            <v>Carga e descarga de tubo, conexões e acessórios de FºFº dúctil ou aço carbono, DN até 300mm.</v>
          </cell>
          <cell r="E2815" t="str">
            <v>ton</v>
          </cell>
          <cell r="F2815">
            <v>0.93</v>
          </cell>
          <cell r="G2815">
            <v>93.38</v>
          </cell>
          <cell r="H2815">
            <v>86.84</v>
          </cell>
          <cell r="I2815">
            <v>93.38</v>
          </cell>
          <cell r="J2815">
            <v>86.84</v>
          </cell>
          <cell r="K2815">
            <v>0</v>
          </cell>
          <cell r="L2815" t="str">
            <v xml:space="preserve">   </v>
          </cell>
          <cell r="M2815">
            <v>1</v>
          </cell>
          <cell r="N2815">
            <v>0</v>
          </cell>
          <cell r="O2815">
            <v>0</v>
          </cell>
          <cell r="P2815" t="str">
            <v xml:space="preserve">   </v>
          </cell>
          <cell r="R2815" t="str">
            <v>Comp055</v>
          </cell>
        </row>
        <row r="2816">
          <cell r="A2816">
            <v>890</v>
          </cell>
          <cell r="B2816" t="str">
            <v>S/F</v>
          </cell>
          <cell r="C2816" t="str">
            <v>1.8.4.6.2</v>
          </cell>
          <cell r="D2816" t="str">
            <v>Carga e descarga de tubo, conexões e acessórios de FºFº dúctil ou aço carbono, DN até 300mm.</v>
          </cell>
          <cell r="E2816" t="str">
            <v>ton</v>
          </cell>
          <cell r="F2816">
            <v>0.83</v>
          </cell>
          <cell r="G2816">
            <v>93.38</v>
          </cell>
          <cell r="H2816">
            <v>77.5</v>
          </cell>
          <cell r="I2816">
            <v>93.38</v>
          </cell>
          <cell r="J2816">
            <v>77.5</v>
          </cell>
          <cell r="K2816">
            <v>0</v>
          </cell>
          <cell r="L2816" t="str">
            <v xml:space="preserve">   </v>
          </cell>
          <cell r="M2816">
            <v>1</v>
          </cell>
          <cell r="N2816">
            <v>0</v>
          </cell>
          <cell r="O2816">
            <v>0</v>
          </cell>
          <cell r="P2816" t="str">
            <v xml:space="preserve">   </v>
          </cell>
          <cell r="R2816" t="str">
            <v>Comp055</v>
          </cell>
        </row>
        <row r="2817">
          <cell r="A2817">
            <v>4256</v>
          </cell>
          <cell r="B2817" t="str">
            <v>S/F</v>
          </cell>
          <cell r="C2817" t="str">
            <v>2.10.8.4</v>
          </cell>
          <cell r="D2817" t="str">
            <v>Carga e descarga de tubo, conexões e acessórios de FºFº dúctil ou aço carbono, DN 350 a 600mm</v>
          </cell>
          <cell r="E2817" t="str">
            <v>ton</v>
          </cell>
          <cell r="F2817">
            <v>54</v>
          </cell>
          <cell r="G2817">
            <v>245.26</v>
          </cell>
          <cell r="H2817">
            <v>13244.04</v>
          </cell>
          <cell r="I2817">
            <v>245.26</v>
          </cell>
          <cell r="J2817">
            <v>13244.04</v>
          </cell>
          <cell r="K2817">
            <v>0</v>
          </cell>
          <cell r="L2817" t="str">
            <v xml:space="preserve">   </v>
          </cell>
          <cell r="M2817">
            <v>1</v>
          </cell>
          <cell r="N2817">
            <v>0</v>
          </cell>
          <cell r="O2817">
            <v>0</v>
          </cell>
          <cell r="P2817" t="str">
            <v xml:space="preserve">   </v>
          </cell>
          <cell r="R2817" t="str">
            <v>Comp056</v>
          </cell>
        </row>
        <row r="2818">
          <cell r="A2818">
            <v>4255</v>
          </cell>
          <cell r="B2818" t="str">
            <v>S/F</v>
          </cell>
          <cell r="C2818" t="str">
            <v>2.10.8.3</v>
          </cell>
          <cell r="D2818" t="str">
            <v>Carga e descarga de tubo, conexões e acessórios de FºFº dúctil ou aço carbono, DN até 300mm.</v>
          </cell>
          <cell r="E2818" t="str">
            <v>ton</v>
          </cell>
          <cell r="F2818">
            <v>37.26</v>
          </cell>
          <cell r="G2818">
            <v>93.38</v>
          </cell>
          <cell r="H2818">
            <v>3479.33</v>
          </cell>
          <cell r="I2818">
            <v>93.38</v>
          </cell>
          <cell r="J2818">
            <v>3479.33</v>
          </cell>
          <cell r="K2818">
            <v>0</v>
          </cell>
          <cell r="L2818" t="str">
            <v xml:space="preserve">   </v>
          </cell>
          <cell r="M2818">
            <v>1</v>
          </cell>
          <cell r="N2818">
            <v>0</v>
          </cell>
          <cell r="O2818">
            <v>0</v>
          </cell>
          <cell r="P2818" t="str">
            <v xml:space="preserve">   </v>
          </cell>
          <cell r="R2818" t="str">
            <v>Comp055</v>
          </cell>
        </row>
        <row r="2819">
          <cell r="A2819">
            <v>4254</v>
          </cell>
          <cell r="B2819" t="str">
            <v>S/F</v>
          </cell>
          <cell r="C2819" t="str">
            <v>2.10.8.2</v>
          </cell>
          <cell r="D2819" t="str">
            <v>Carga e descarga de tubos de concreto DN até 600mm</v>
          </cell>
          <cell r="E2819" t="str">
            <v>m</v>
          </cell>
          <cell r="F2819">
            <v>202</v>
          </cell>
          <cell r="G2819">
            <v>99.31</v>
          </cell>
          <cell r="H2819">
            <v>20060.62</v>
          </cell>
          <cell r="I2819">
            <v>99.3</v>
          </cell>
          <cell r="J2819">
            <v>20058.599999999999</v>
          </cell>
          <cell r="K2819">
            <v>0.01</v>
          </cell>
          <cell r="L2819" t="str">
            <v xml:space="preserve">   </v>
          </cell>
          <cell r="M2819">
            <v>1.0001</v>
          </cell>
          <cell r="N2819">
            <v>1E-4</v>
          </cell>
          <cell r="O2819">
            <v>0</v>
          </cell>
          <cell r="P2819">
            <v>1.00000000000051E-2</v>
          </cell>
          <cell r="R2819" t="str">
            <v>Comp057</v>
          </cell>
        </row>
        <row r="2820">
          <cell r="A2820">
            <v>2100</v>
          </cell>
          <cell r="B2820" t="str">
            <v>S/F</v>
          </cell>
          <cell r="C2820" t="str">
            <v>2.2.1.10.5</v>
          </cell>
          <cell r="D2820" t="str">
            <v>Carga e descarga de tubos em Concreto Classe A-2  DN 1000mm</v>
          </cell>
          <cell r="E2820" t="str">
            <v>m</v>
          </cell>
          <cell r="F2820">
            <v>549.42999999999995</v>
          </cell>
          <cell r="G2820">
            <v>201.36</v>
          </cell>
          <cell r="H2820">
            <v>110633.22</v>
          </cell>
          <cell r="I2820">
            <v>201.18</v>
          </cell>
          <cell r="J2820">
            <v>110534.32</v>
          </cell>
          <cell r="K2820">
            <v>0.18</v>
          </cell>
          <cell r="L2820" t="str">
            <v xml:space="preserve">   </v>
          </cell>
          <cell r="M2820">
            <v>1.0008999999999999</v>
          </cell>
          <cell r="N2820">
            <v>8.9999999999999998E-4</v>
          </cell>
          <cell r="O2820">
            <v>0</v>
          </cell>
          <cell r="P2820">
            <v>0.18000000000000699</v>
          </cell>
          <cell r="R2820" t="str">
            <v>Comp062</v>
          </cell>
        </row>
        <row r="2821">
          <cell r="A2821">
            <v>2846</v>
          </cell>
          <cell r="B2821" t="str">
            <v>S/F</v>
          </cell>
          <cell r="C2821" t="str">
            <v>2.5.1.9.2</v>
          </cell>
          <cell r="D2821" t="str">
            <v>Carga e descarga de tubos em Concreto Classe A-2  DN 500mm</v>
          </cell>
          <cell r="E2821" t="str">
            <v>m</v>
          </cell>
          <cell r="F2821">
            <v>118.15</v>
          </cell>
          <cell r="G2821">
            <v>99.31</v>
          </cell>
          <cell r="H2821">
            <v>11733.47</v>
          </cell>
          <cell r="I2821">
            <v>99.3</v>
          </cell>
          <cell r="J2821">
            <v>11732.29</v>
          </cell>
          <cell r="K2821">
            <v>0.01</v>
          </cell>
          <cell r="L2821" t="str">
            <v xml:space="preserve">   </v>
          </cell>
          <cell r="M2821">
            <v>1.0001</v>
          </cell>
          <cell r="N2821">
            <v>1E-4</v>
          </cell>
          <cell r="O2821">
            <v>0</v>
          </cell>
          <cell r="P2821">
            <v>1.00000000000051E-2</v>
          </cell>
          <cell r="R2821" t="str">
            <v>Comp058</v>
          </cell>
        </row>
        <row r="2822">
          <cell r="A2822">
            <v>3305</v>
          </cell>
          <cell r="B2822" t="str">
            <v>S/F</v>
          </cell>
          <cell r="C2822" t="str">
            <v>2.7.1.10.3</v>
          </cell>
          <cell r="D2822" t="str">
            <v>Carga e descarga de tubos em Concreto Classe A-2  DN 500mm</v>
          </cell>
          <cell r="E2822" t="str">
            <v>m</v>
          </cell>
          <cell r="F2822">
            <v>558.99</v>
          </cell>
          <cell r="G2822">
            <v>99.31</v>
          </cell>
          <cell r="H2822">
            <v>55513.29</v>
          </cell>
          <cell r="I2822">
            <v>99.3</v>
          </cell>
          <cell r="J2822">
            <v>55507.7</v>
          </cell>
          <cell r="K2822">
            <v>0.01</v>
          </cell>
          <cell r="L2822" t="str">
            <v xml:space="preserve">   </v>
          </cell>
          <cell r="M2822">
            <v>1.0001</v>
          </cell>
          <cell r="N2822">
            <v>1E-4</v>
          </cell>
          <cell r="O2822">
            <v>0</v>
          </cell>
          <cell r="P2822">
            <v>1.00000000000051E-2</v>
          </cell>
          <cell r="R2822" t="str">
            <v>Comp058</v>
          </cell>
        </row>
        <row r="2823">
          <cell r="A2823">
            <v>3306</v>
          </cell>
          <cell r="B2823" t="str">
            <v>S/F</v>
          </cell>
          <cell r="C2823" t="str">
            <v>2.7.1.10.4</v>
          </cell>
          <cell r="D2823" t="str">
            <v>Carga e descarga de tubos em Concreto Classe A-2  DN 700mm</v>
          </cell>
          <cell r="E2823" t="str">
            <v>m</v>
          </cell>
          <cell r="F2823">
            <v>173.49</v>
          </cell>
          <cell r="G2823">
            <v>123.03</v>
          </cell>
          <cell r="H2823">
            <v>21344.47</v>
          </cell>
          <cell r="I2823">
            <v>123.08</v>
          </cell>
          <cell r="J2823">
            <v>21353.14</v>
          </cell>
          <cell r="K2823">
            <v>-0.05</v>
          </cell>
          <cell r="L2823" t="str">
            <v xml:space="preserve">   </v>
          </cell>
          <cell r="M2823">
            <v>0.99960000000000004</v>
          </cell>
          <cell r="N2823">
            <v>-4.0000000000000002E-4</v>
          </cell>
          <cell r="O2823">
            <v>0</v>
          </cell>
          <cell r="P2823" t="str">
            <v xml:space="preserve">   </v>
          </cell>
          <cell r="R2823" t="str">
            <v>Comp059</v>
          </cell>
        </row>
        <row r="2824">
          <cell r="A2824">
            <v>2098</v>
          </cell>
          <cell r="B2824" t="str">
            <v>S/F</v>
          </cell>
          <cell r="C2824" t="str">
            <v>2.2.1.10.3</v>
          </cell>
          <cell r="D2824" t="str">
            <v>Carga e descarga de tubos em Concreto Classe A-2  DN 800mm</v>
          </cell>
          <cell r="E2824" t="str">
            <v>m</v>
          </cell>
          <cell r="F2824">
            <v>148.25</v>
          </cell>
          <cell r="G2824">
            <v>123.03</v>
          </cell>
          <cell r="H2824">
            <v>18239.189999999999</v>
          </cell>
          <cell r="I2824">
            <v>123.08</v>
          </cell>
          <cell r="J2824">
            <v>18246.61</v>
          </cell>
          <cell r="K2824">
            <v>-0.05</v>
          </cell>
          <cell r="L2824" t="str">
            <v xml:space="preserve">   </v>
          </cell>
          <cell r="M2824">
            <v>0.99960000000000004</v>
          </cell>
          <cell r="N2824">
            <v>-4.0000000000000002E-4</v>
          </cell>
          <cell r="O2824">
            <v>0</v>
          </cell>
          <cell r="P2824" t="str">
            <v xml:space="preserve">   </v>
          </cell>
          <cell r="R2824" t="str">
            <v>Comp060</v>
          </cell>
        </row>
        <row r="2825">
          <cell r="A2825">
            <v>3307</v>
          </cell>
          <cell r="B2825" t="str">
            <v>S/F</v>
          </cell>
          <cell r="C2825" t="str">
            <v>2.7.1.10.5</v>
          </cell>
          <cell r="D2825" t="str">
            <v>Carga e descarga de tubos em Concreto Classe A-2  DN 800mm</v>
          </cell>
          <cell r="E2825" t="str">
            <v>m</v>
          </cell>
          <cell r="F2825">
            <v>64.7</v>
          </cell>
          <cell r="G2825">
            <v>123.03</v>
          </cell>
          <cell r="H2825">
            <v>7960.04</v>
          </cell>
          <cell r="I2825">
            <v>123.08</v>
          </cell>
          <cell r="J2825">
            <v>7963.27</v>
          </cell>
          <cell r="K2825">
            <v>-0.05</v>
          </cell>
          <cell r="L2825" t="str">
            <v xml:space="preserve">   </v>
          </cell>
          <cell r="M2825">
            <v>0.99960000000000004</v>
          </cell>
          <cell r="N2825">
            <v>-4.0000000000000002E-4</v>
          </cell>
          <cell r="O2825">
            <v>0</v>
          </cell>
          <cell r="P2825" t="str">
            <v xml:space="preserve">   </v>
          </cell>
          <cell r="R2825" t="str">
            <v>Comp060</v>
          </cell>
        </row>
        <row r="2826">
          <cell r="A2826">
            <v>2099</v>
          </cell>
          <cell r="B2826" t="str">
            <v>S/F</v>
          </cell>
          <cell r="C2826" t="str">
            <v>2.2.1.10.4</v>
          </cell>
          <cell r="D2826" t="str">
            <v>Carga e descarga de tubos em Concreto Classe A-2  DN 900mm</v>
          </cell>
          <cell r="E2826" t="str">
            <v>m</v>
          </cell>
          <cell r="F2826">
            <v>667.23</v>
          </cell>
          <cell r="G2826">
            <v>201.36</v>
          </cell>
          <cell r="H2826">
            <v>134353.43</v>
          </cell>
          <cell r="I2826">
            <v>201.18</v>
          </cell>
          <cell r="J2826">
            <v>134233.32999999999</v>
          </cell>
          <cell r="K2826">
            <v>0.18</v>
          </cell>
          <cell r="L2826" t="str">
            <v xml:space="preserve">   </v>
          </cell>
          <cell r="M2826">
            <v>1.0008999999999999</v>
          </cell>
          <cell r="N2826">
            <v>8.9999999999999998E-4</v>
          </cell>
          <cell r="O2826">
            <v>0</v>
          </cell>
          <cell r="P2826">
            <v>0.18000000000000699</v>
          </cell>
          <cell r="R2826" t="str">
            <v>Comp061</v>
          </cell>
        </row>
        <row r="2827">
          <cell r="A2827">
            <v>611</v>
          </cell>
          <cell r="B2827" t="str">
            <v>S/F</v>
          </cell>
          <cell r="C2827" t="str">
            <v>1.8.2.6.1</v>
          </cell>
          <cell r="D2827" t="str">
            <v>Carga e descarga de tubos PVC Rígido / RPVC, DN até 350mm</v>
          </cell>
          <cell r="E2827" t="str">
            <v>m</v>
          </cell>
          <cell r="F2827">
            <v>13824</v>
          </cell>
          <cell r="G2827">
            <v>3.48</v>
          </cell>
          <cell r="H2827">
            <v>48107.519999999997</v>
          </cell>
          <cell r="I2827">
            <v>3.48</v>
          </cell>
          <cell r="J2827">
            <v>48107.519999999997</v>
          </cell>
          <cell r="K2827">
            <v>0</v>
          </cell>
          <cell r="L2827" t="str">
            <v xml:space="preserve">   </v>
          </cell>
          <cell r="M2827">
            <v>1</v>
          </cell>
          <cell r="N2827">
            <v>0</v>
          </cell>
          <cell r="O2827">
            <v>0</v>
          </cell>
          <cell r="P2827" t="str">
            <v xml:space="preserve">   </v>
          </cell>
          <cell r="R2827" t="str">
            <v>Comp063</v>
          </cell>
        </row>
        <row r="2828">
          <cell r="A2828">
            <v>656</v>
          </cell>
          <cell r="B2828" t="str">
            <v>S/F</v>
          </cell>
          <cell r="C2828" t="str">
            <v>1.8.2.16.1</v>
          </cell>
          <cell r="D2828" t="str">
            <v>Carga e descarga de tubos PVC Rígido / RPVC, DN até 350mm</v>
          </cell>
          <cell r="E2828" t="str">
            <v>m</v>
          </cell>
          <cell r="F2828">
            <v>12480</v>
          </cell>
          <cell r="G2828">
            <v>3.48</v>
          </cell>
          <cell r="H2828">
            <v>43430.400000000001</v>
          </cell>
          <cell r="I2828">
            <v>3.48</v>
          </cell>
          <cell r="J2828">
            <v>43430.400000000001</v>
          </cell>
          <cell r="K2828">
            <v>0</v>
          </cell>
          <cell r="L2828" t="str">
            <v xml:space="preserve">   </v>
          </cell>
          <cell r="M2828">
            <v>1</v>
          </cell>
          <cell r="N2828">
            <v>0</v>
          </cell>
          <cell r="O2828">
            <v>0</v>
          </cell>
          <cell r="P2828" t="str">
            <v xml:space="preserve">   </v>
          </cell>
          <cell r="R2828" t="str">
            <v>Comp063</v>
          </cell>
        </row>
        <row r="2829">
          <cell r="A2829">
            <v>749</v>
          </cell>
          <cell r="B2829" t="str">
            <v>S/F</v>
          </cell>
          <cell r="C2829" t="str">
            <v>1.8.3.6.1</v>
          </cell>
          <cell r="D2829" t="str">
            <v>Carga e descarga de tubos PVC Rígido / RPVC, DN até 350mm</v>
          </cell>
          <cell r="E2829" t="str">
            <v>m</v>
          </cell>
          <cell r="F2829">
            <v>10248</v>
          </cell>
          <cell r="G2829">
            <v>3.48</v>
          </cell>
          <cell r="H2829">
            <v>35663.040000000001</v>
          </cell>
          <cell r="I2829">
            <v>3.48</v>
          </cell>
          <cell r="J2829">
            <v>35663.040000000001</v>
          </cell>
          <cell r="K2829">
            <v>0</v>
          </cell>
          <cell r="L2829" t="str">
            <v xml:space="preserve">   </v>
          </cell>
          <cell r="M2829">
            <v>1</v>
          </cell>
          <cell r="N2829">
            <v>0</v>
          </cell>
          <cell r="O2829">
            <v>0</v>
          </cell>
          <cell r="P2829" t="str">
            <v xml:space="preserve">   </v>
          </cell>
          <cell r="R2829" t="str">
            <v>Comp063</v>
          </cell>
        </row>
        <row r="2830">
          <cell r="A2830">
            <v>794</v>
          </cell>
          <cell r="B2830" t="str">
            <v>S/F</v>
          </cell>
          <cell r="C2830" t="str">
            <v>1.8.3.16.1</v>
          </cell>
          <cell r="D2830" t="str">
            <v>Carga e descarga de tubos PVC Rígido / RPVC, DN até 350mm</v>
          </cell>
          <cell r="E2830" t="str">
            <v>m</v>
          </cell>
          <cell r="F2830">
            <v>7650</v>
          </cell>
          <cell r="G2830">
            <v>3.48</v>
          </cell>
          <cell r="H2830">
            <v>26622</v>
          </cell>
          <cell r="I2830">
            <v>3.48</v>
          </cell>
          <cell r="J2830">
            <v>26622</v>
          </cell>
          <cell r="K2830">
            <v>0</v>
          </cell>
          <cell r="L2830" t="str">
            <v xml:space="preserve">   </v>
          </cell>
          <cell r="M2830">
            <v>1</v>
          </cell>
          <cell r="N2830">
            <v>0</v>
          </cell>
          <cell r="O2830">
            <v>0</v>
          </cell>
          <cell r="P2830" t="str">
            <v xml:space="preserve">   </v>
          </cell>
          <cell r="R2830" t="str">
            <v>Comp063</v>
          </cell>
        </row>
        <row r="2831">
          <cell r="A2831">
            <v>889</v>
          </cell>
          <cell r="B2831" t="str">
            <v>S/F</v>
          </cell>
          <cell r="C2831" t="str">
            <v>1.8.4.6.1</v>
          </cell>
          <cell r="D2831" t="str">
            <v>Carga e descarga de tubos PVC Rígido / RPVC, DN até 350mm</v>
          </cell>
          <cell r="E2831" t="str">
            <v>m</v>
          </cell>
          <cell r="F2831">
            <v>8886</v>
          </cell>
          <cell r="G2831">
            <v>3.48</v>
          </cell>
          <cell r="H2831">
            <v>30923.279999999999</v>
          </cell>
          <cell r="I2831">
            <v>3.48</v>
          </cell>
          <cell r="J2831">
            <v>30923.279999999999</v>
          </cell>
          <cell r="K2831">
            <v>0</v>
          </cell>
          <cell r="L2831" t="str">
            <v xml:space="preserve">   </v>
          </cell>
          <cell r="M2831">
            <v>1</v>
          </cell>
          <cell r="N2831">
            <v>0</v>
          </cell>
          <cell r="O2831">
            <v>0</v>
          </cell>
          <cell r="P2831" t="str">
            <v xml:space="preserve">   </v>
          </cell>
          <cell r="R2831" t="str">
            <v>Comp063</v>
          </cell>
        </row>
        <row r="2832">
          <cell r="A2832">
            <v>934</v>
          </cell>
          <cell r="B2832" t="str">
            <v>S/F</v>
          </cell>
          <cell r="C2832" t="str">
            <v>1.8.4.16.1</v>
          </cell>
          <cell r="D2832" t="str">
            <v>Carga e descarga de tubos PVC Rígido / RPVC, DN até 350mm</v>
          </cell>
          <cell r="E2832" t="str">
            <v>m</v>
          </cell>
          <cell r="F2832">
            <v>7182</v>
          </cell>
          <cell r="G2832">
            <v>3.48</v>
          </cell>
          <cell r="H2832">
            <v>24993.360000000001</v>
          </cell>
          <cell r="I2832">
            <v>3.48</v>
          </cell>
          <cell r="J2832">
            <v>24993.360000000001</v>
          </cell>
          <cell r="K2832">
            <v>0</v>
          </cell>
          <cell r="L2832" t="str">
            <v xml:space="preserve">   </v>
          </cell>
          <cell r="M2832">
            <v>1</v>
          </cell>
          <cell r="N2832">
            <v>0</v>
          </cell>
          <cell r="O2832">
            <v>0</v>
          </cell>
          <cell r="P2832" t="str">
            <v xml:space="preserve">   </v>
          </cell>
          <cell r="R2832" t="str">
            <v>Comp063</v>
          </cell>
        </row>
        <row r="2833">
          <cell r="A2833">
            <v>1426</v>
          </cell>
          <cell r="B2833" t="str">
            <v>S/F</v>
          </cell>
          <cell r="C2833" t="str">
            <v>1.13.5.23</v>
          </cell>
          <cell r="D2833" t="str">
            <v>Carga e descarga de tubos PVC Rígido / RPVC, DN até 350mm</v>
          </cell>
          <cell r="E2833" t="str">
            <v>m</v>
          </cell>
          <cell r="F2833">
            <v>958</v>
          </cell>
          <cell r="G2833">
            <v>3.48</v>
          </cell>
          <cell r="H2833">
            <v>3333.84</v>
          </cell>
          <cell r="I2833">
            <v>3.48</v>
          </cell>
          <cell r="J2833">
            <v>3333.84</v>
          </cell>
          <cell r="K2833">
            <v>0</v>
          </cell>
          <cell r="L2833" t="str">
            <v xml:space="preserve">   </v>
          </cell>
          <cell r="M2833">
            <v>1</v>
          </cell>
          <cell r="N2833">
            <v>0</v>
          </cell>
          <cell r="O2833">
            <v>0</v>
          </cell>
          <cell r="P2833" t="str">
            <v xml:space="preserve">   </v>
          </cell>
          <cell r="R2833" t="str">
            <v>Comp063</v>
          </cell>
        </row>
        <row r="2834">
          <cell r="A2834">
            <v>1507</v>
          </cell>
          <cell r="B2834" t="str">
            <v>S/F</v>
          </cell>
          <cell r="C2834" t="str">
            <v>1.14.5.21</v>
          </cell>
          <cell r="D2834" t="str">
            <v>Carga e descarga de tubos PVC Rígido / RPVC, DN até 350mm</v>
          </cell>
          <cell r="E2834" t="str">
            <v>m</v>
          </cell>
          <cell r="F2834">
            <v>3334.37</v>
          </cell>
          <cell r="G2834">
            <v>3.48</v>
          </cell>
          <cell r="H2834">
            <v>11603.6</v>
          </cell>
          <cell r="I2834">
            <v>3.48</v>
          </cell>
          <cell r="J2834">
            <v>11603.6</v>
          </cell>
          <cell r="K2834">
            <v>0</v>
          </cell>
          <cell r="L2834" t="str">
            <v xml:space="preserve">   </v>
          </cell>
          <cell r="M2834">
            <v>1</v>
          </cell>
          <cell r="N2834">
            <v>0</v>
          </cell>
          <cell r="O2834">
            <v>0</v>
          </cell>
          <cell r="P2834" t="str">
            <v xml:space="preserve">   </v>
          </cell>
          <cell r="R2834" t="str">
            <v>Comp063</v>
          </cell>
        </row>
        <row r="2835">
          <cell r="A2835">
            <v>2096</v>
          </cell>
          <cell r="B2835" t="str">
            <v>S/F</v>
          </cell>
          <cell r="C2835" t="str">
            <v>2.2.1.10.1</v>
          </cell>
          <cell r="D2835" t="str">
            <v>Carga e descarga de tubos PVC Rígido / RPVC, DN até 350mm</v>
          </cell>
          <cell r="E2835" t="str">
            <v>m</v>
          </cell>
          <cell r="F2835">
            <v>3140.76</v>
          </cell>
          <cell r="G2835">
            <v>3.48</v>
          </cell>
          <cell r="H2835">
            <v>10929.84</v>
          </cell>
          <cell r="I2835">
            <v>3.48</v>
          </cell>
          <cell r="J2835">
            <v>10929.84</v>
          </cell>
          <cell r="K2835">
            <v>0</v>
          </cell>
          <cell r="L2835" t="str">
            <v xml:space="preserve">   </v>
          </cell>
          <cell r="M2835">
            <v>1</v>
          </cell>
          <cell r="N2835">
            <v>0</v>
          </cell>
          <cell r="O2835">
            <v>0</v>
          </cell>
          <cell r="P2835" t="str">
            <v xml:space="preserve">   </v>
          </cell>
          <cell r="R2835" t="str">
            <v>Comp063</v>
          </cell>
        </row>
        <row r="2836">
          <cell r="A2836">
            <v>2137</v>
          </cell>
          <cell r="B2836" t="str">
            <v>S/F</v>
          </cell>
          <cell r="C2836" t="str">
            <v>2.2.4.1</v>
          </cell>
          <cell r="D2836" t="str">
            <v>Carga e descarga de tubos PVC Rígido / RPVC, DN até 350mm</v>
          </cell>
          <cell r="E2836" t="str">
            <v>m</v>
          </cell>
          <cell r="F2836">
            <v>2174</v>
          </cell>
          <cell r="G2836">
            <v>3.48</v>
          </cell>
          <cell r="H2836">
            <v>7565.52</v>
          </cell>
          <cell r="I2836">
            <v>3.48</v>
          </cell>
          <cell r="J2836">
            <v>7565.52</v>
          </cell>
          <cell r="K2836">
            <v>0</v>
          </cell>
          <cell r="L2836" t="str">
            <v xml:space="preserve">   </v>
          </cell>
          <cell r="M2836">
            <v>1</v>
          </cell>
          <cell r="N2836">
            <v>0</v>
          </cell>
          <cell r="O2836">
            <v>0</v>
          </cell>
          <cell r="P2836" t="str">
            <v xml:space="preserve">   </v>
          </cell>
          <cell r="R2836" t="str">
            <v>Comp063</v>
          </cell>
        </row>
        <row r="2837">
          <cell r="A2837">
            <v>2156</v>
          </cell>
          <cell r="B2837" t="str">
            <v>S/F</v>
          </cell>
          <cell r="C2837" t="str">
            <v>2.2.3.5.1</v>
          </cell>
          <cell r="D2837" t="str">
            <v>Carga e descarga de tubos PVC Rígido / RPVC, DN até 350mm</v>
          </cell>
          <cell r="E2837" t="str">
            <v>m</v>
          </cell>
          <cell r="F2837">
            <v>3572</v>
          </cell>
          <cell r="G2837">
            <v>3.48</v>
          </cell>
          <cell r="H2837">
            <v>12430.56</v>
          </cell>
          <cell r="I2837">
            <v>3.48</v>
          </cell>
          <cell r="J2837">
            <v>12430.56</v>
          </cell>
          <cell r="K2837">
            <v>0</v>
          </cell>
          <cell r="L2837" t="str">
            <v xml:space="preserve">   </v>
          </cell>
          <cell r="M2837">
            <v>1</v>
          </cell>
          <cell r="N2837">
            <v>0</v>
          </cell>
          <cell r="O2837">
            <v>0</v>
          </cell>
          <cell r="P2837" t="str">
            <v xml:space="preserve">   </v>
          </cell>
          <cell r="R2837" t="str">
            <v>Comp063</v>
          </cell>
        </row>
        <row r="2838">
          <cell r="A2838">
            <v>2234</v>
          </cell>
          <cell r="B2838" t="str">
            <v>S/F</v>
          </cell>
          <cell r="C2838" t="str">
            <v>2.3.1.9.1</v>
          </cell>
          <cell r="D2838" t="str">
            <v>Carga e descarga de tubos PVC Rígido / RPVC, DN até 350mm</v>
          </cell>
          <cell r="E2838" t="str">
            <v>m</v>
          </cell>
          <cell r="F2838">
            <v>6518.74</v>
          </cell>
          <cell r="G2838">
            <v>3.48</v>
          </cell>
          <cell r="H2838">
            <v>22685.21</v>
          </cell>
          <cell r="I2838">
            <v>3.48</v>
          </cell>
          <cell r="J2838">
            <v>22685.21</v>
          </cell>
          <cell r="K2838">
            <v>0</v>
          </cell>
          <cell r="L2838" t="str">
            <v xml:space="preserve">   </v>
          </cell>
          <cell r="M2838">
            <v>1</v>
          </cell>
          <cell r="N2838">
            <v>0</v>
          </cell>
          <cell r="O2838">
            <v>0</v>
          </cell>
          <cell r="P2838" t="str">
            <v xml:space="preserve">   </v>
          </cell>
          <cell r="R2838" t="str">
            <v>Comp063</v>
          </cell>
        </row>
        <row r="2839">
          <cell r="A2839">
            <v>2269</v>
          </cell>
          <cell r="B2839" t="str">
            <v>S/F</v>
          </cell>
          <cell r="C2839" t="str">
            <v>2.3.2.4.1</v>
          </cell>
          <cell r="D2839" t="str">
            <v>Carga e descarga de tubos PVC Rígido / RPVC, DN até 350mm</v>
          </cell>
          <cell r="E2839" t="str">
            <v>m</v>
          </cell>
          <cell r="F2839">
            <v>3693</v>
          </cell>
          <cell r="G2839">
            <v>3.48</v>
          </cell>
          <cell r="H2839">
            <v>12851.64</v>
          </cell>
          <cell r="I2839">
            <v>3.48</v>
          </cell>
          <cell r="J2839">
            <v>12851.64</v>
          </cell>
          <cell r="K2839">
            <v>0</v>
          </cell>
          <cell r="L2839" t="str">
            <v xml:space="preserve">   </v>
          </cell>
          <cell r="M2839">
            <v>1</v>
          </cell>
          <cell r="N2839">
            <v>0</v>
          </cell>
          <cell r="O2839">
            <v>0</v>
          </cell>
          <cell r="P2839" t="str">
            <v xml:space="preserve">   </v>
          </cell>
          <cell r="R2839" t="str">
            <v>Comp063</v>
          </cell>
        </row>
        <row r="2840">
          <cell r="A2840">
            <v>2288</v>
          </cell>
          <cell r="B2840" t="str">
            <v>S/F</v>
          </cell>
          <cell r="C2840" t="str">
            <v>2.3.3.5.1</v>
          </cell>
          <cell r="D2840" t="str">
            <v>Carga e descarga de tubos PVC Rígido / RPVC, DN até 350mm</v>
          </cell>
          <cell r="E2840" t="str">
            <v>m</v>
          </cell>
          <cell r="F2840">
            <v>6069</v>
          </cell>
          <cell r="G2840">
            <v>3.48</v>
          </cell>
          <cell r="H2840">
            <v>21120.12</v>
          </cell>
          <cell r="I2840">
            <v>3.48</v>
          </cell>
          <cell r="J2840">
            <v>21120.12</v>
          </cell>
          <cell r="K2840">
            <v>0</v>
          </cell>
          <cell r="L2840" t="str">
            <v xml:space="preserve">   </v>
          </cell>
          <cell r="M2840">
            <v>1</v>
          </cell>
          <cell r="N2840">
            <v>0</v>
          </cell>
          <cell r="O2840">
            <v>0</v>
          </cell>
          <cell r="P2840" t="str">
            <v xml:space="preserve">   </v>
          </cell>
          <cell r="R2840" t="str">
            <v>Comp063</v>
          </cell>
        </row>
        <row r="2841">
          <cell r="A2841">
            <v>2535</v>
          </cell>
          <cell r="B2841" t="str">
            <v>S/F</v>
          </cell>
          <cell r="C2841" t="str">
            <v>2.4.1.9.1</v>
          </cell>
          <cell r="D2841" t="str">
            <v>Carga e descarga de tubos PVC Rígido / RPVC, DN até 350mm</v>
          </cell>
          <cell r="E2841" t="str">
            <v>m</v>
          </cell>
          <cell r="F2841">
            <v>6306.51</v>
          </cell>
          <cell r="G2841">
            <v>3.48</v>
          </cell>
          <cell r="H2841">
            <v>21946.65</v>
          </cell>
          <cell r="I2841">
            <v>3.48</v>
          </cell>
          <cell r="J2841">
            <v>21946.65</v>
          </cell>
          <cell r="K2841">
            <v>0</v>
          </cell>
          <cell r="L2841" t="str">
            <v xml:space="preserve">   </v>
          </cell>
          <cell r="M2841">
            <v>1</v>
          </cell>
          <cell r="N2841">
            <v>0</v>
          </cell>
          <cell r="O2841">
            <v>0</v>
          </cell>
          <cell r="P2841" t="str">
            <v xml:space="preserve">   </v>
          </cell>
          <cell r="R2841" t="str">
            <v>Comp063</v>
          </cell>
        </row>
        <row r="2842">
          <cell r="A2842">
            <v>2568</v>
          </cell>
          <cell r="B2842" t="str">
            <v>S/F</v>
          </cell>
          <cell r="C2842" t="str">
            <v>2.4.2.4.1</v>
          </cell>
          <cell r="D2842" t="str">
            <v>Carga e descarga de tubos PVC Rígido / RPVC, DN até 350mm</v>
          </cell>
          <cell r="E2842" t="str">
            <v>m</v>
          </cell>
          <cell r="F2842">
            <v>1994</v>
          </cell>
          <cell r="G2842">
            <v>3.48</v>
          </cell>
          <cell r="H2842">
            <v>6939.12</v>
          </cell>
          <cell r="I2842">
            <v>3.48</v>
          </cell>
          <cell r="J2842">
            <v>6939.12</v>
          </cell>
          <cell r="K2842">
            <v>0</v>
          </cell>
          <cell r="L2842" t="str">
            <v xml:space="preserve">   </v>
          </cell>
          <cell r="M2842">
            <v>1</v>
          </cell>
          <cell r="N2842">
            <v>0</v>
          </cell>
          <cell r="O2842">
            <v>0</v>
          </cell>
          <cell r="P2842" t="str">
            <v xml:space="preserve">   </v>
          </cell>
          <cell r="R2842" t="str">
            <v>Comp063</v>
          </cell>
        </row>
        <row r="2843">
          <cell r="A2843">
            <v>2587</v>
          </cell>
          <cell r="B2843" t="str">
            <v>S/F</v>
          </cell>
          <cell r="C2843" t="str">
            <v>2.4.3.5.1</v>
          </cell>
          <cell r="D2843" t="str">
            <v>Carga e descarga de tubos PVC Rígido / RPVC, DN até 350mm</v>
          </cell>
          <cell r="E2843" t="str">
            <v>m</v>
          </cell>
          <cell r="F2843">
            <v>3275</v>
          </cell>
          <cell r="G2843">
            <v>3.48</v>
          </cell>
          <cell r="H2843">
            <v>11397</v>
          </cell>
          <cell r="I2843">
            <v>3.48</v>
          </cell>
          <cell r="J2843">
            <v>11397</v>
          </cell>
          <cell r="K2843">
            <v>0</v>
          </cell>
          <cell r="L2843" t="str">
            <v xml:space="preserve">   </v>
          </cell>
          <cell r="M2843">
            <v>1</v>
          </cell>
          <cell r="N2843">
            <v>0</v>
          </cell>
          <cell r="O2843">
            <v>0</v>
          </cell>
          <cell r="P2843" t="str">
            <v xml:space="preserve">   </v>
          </cell>
          <cell r="R2843" t="str">
            <v>Comp063</v>
          </cell>
        </row>
        <row r="2844">
          <cell r="A2844">
            <v>2845</v>
          </cell>
          <cell r="B2844" t="str">
            <v>S/F</v>
          </cell>
          <cell r="C2844" t="str">
            <v>2.5.1.9.1</v>
          </cell>
          <cell r="D2844" t="str">
            <v>Carga e descarga de tubos PVC Rígido / RPVC, DN até 350mm</v>
          </cell>
          <cell r="E2844" t="str">
            <v>m</v>
          </cell>
          <cell r="F2844">
            <v>23414.97</v>
          </cell>
          <cell r="G2844">
            <v>3.48</v>
          </cell>
          <cell r="H2844">
            <v>81484.09</v>
          </cell>
          <cell r="I2844">
            <v>3.48</v>
          </cell>
          <cell r="J2844">
            <v>81484.09</v>
          </cell>
          <cell r="K2844">
            <v>0</v>
          </cell>
          <cell r="L2844" t="str">
            <v xml:space="preserve">   </v>
          </cell>
          <cell r="M2844">
            <v>1</v>
          </cell>
          <cell r="N2844">
            <v>0</v>
          </cell>
          <cell r="O2844">
            <v>0</v>
          </cell>
          <cell r="P2844" t="str">
            <v xml:space="preserve">   </v>
          </cell>
          <cell r="R2844" t="str">
            <v>Comp063</v>
          </cell>
        </row>
        <row r="2845">
          <cell r="A2845">
            <v>2880</v>
          </cell>
          <cell r="B2845" t="str">
            <v>S/F</v>
          </cell>
          <cell r="C2845" t="str">
            <v>2.5.2.4.1</v>
          </cell>
          <cell r="D2845" t="str">
            <v>Carga e descarga de tubos PVC Rígido / RPVC, DN até 350mm</v>
          </cell>
          <cell r="E2845" t="str">
            <v>m</v>
          </cell>
          <cell r="F2845">
            <v>6602</v>
          </cell>
          <cell r="G2845">
            <v>3.48</v>
          </cell>
          <cell r="H2845">
            <v>22974.959999999999</v>
          </cell>
          <cell r="I2845">
            <v>3.48</v>
          </cell>
          <cell r="J2845">
            <v>22974.959999999999</v>
          </cell>
          <cell r="K2845">
            <v>0</v>
          </cell>
          <cell r="L2845" t="str">
            <v xml:space="preserve">   </v>
          </cell>
          <cell r="M2845">
            <v>1</v>
          </cell>
          <cell r="N2845">
            <v>0</v>
          </cell>
          <cell r="O2845">
            <v>0</v>
          </cell>
          <cell r="P2845" t="str">
            <v xml:space="preserve">   </v>
          </cell>
          <cell r="R2845" t="str">
            <v>Comp063</v>
          </cell>
        </row>
        <row r="2846">
          <cell r="A2846">
            <v>2899</v>
          </cell>
          <cell r="B2846" t="str">
            <v>S/F</v>
          </cell>
          <cell r="C2846" t="str">
            <v>2.5.3.5.1</v>
          </cell>
          <cell r="D2846" t="str">
            <v>Carga e descarga de tubos PVC Rígido / RPVC, DN até 350mm</v>
          </cell>
          <cell r="E2846" t="str">
            <v>m</v>
          </cell>
          <cell r="F2846">
            <v>10530</v>
          </cell>
          <cell r="G2846">
            <v>3.48</v>
          </cell>
          <cell r="H2846">
            <v>36644.400000000001</v>
          </cell>
          <cell r="I2846">
            <v>3.48</v>
          </cell>
          <cell r="J2846">
            <v>36644.400000000001</v>
          </cell>
          <cell r="K2846">
            <v>0</v>
          </cell>
          <cell r="L2846" t="str">
            <v xml:space="preserve">   </v>
          </cell>
          <cell r="M2846">
            <v>1</v>
          </cell>
          <cell r="N2846">
            <v>0</v>
          </cell>
          <cell r="O2846">
            <v>0</v>
          </cell>
          <cell r="P2846" t="str">
            <v xml:space="preserve">   </v>
          </cell>
          <cell r="R2846" t="str">
            <v>Comp063</v>
          </cell>
        </row>
        <row r="2847">
          <cell r="A2847">
            <v>2969</v>
          </cell>
          <cell r="B2847" t="str">
            <v>S/F</v>
          </cell>
          <cell r="C2847" t="str">
            <v>2.6.1.9.1</v>
          </cell>
          <cell r="D2847" t="str">
            <v>Carga e descarga de tubos PVC Rígido / RPVC, DN até 350mm</v>
          </cell>
          <cell r="E2847" t="str">
            <v>m</v>
          </cell>
          <cell r="F2847">
            <v>6670.24</v>
          </cell>
          <cell r="G2847">
            <v>3.48</v>
          </cell>
          <cell r="H2847">
            <v>23212.43</v>
          </cell>
          <cell r="I2847">
            <v>3.48</v>
          </cell>
          <cell r="J2847">
            <v>23212.43</v>
          </cell>
          <cell r="K2847">
            <v>0</v>
          </cell>
          <cell r="L2847" t="str">
            <v xml:space="preserve">   </v>
          </cell>
          <cell r="M2847">
            <v>1</v>
          </cell>
          <cell r="N2847">
            <v>0</v>
          </cell>
          <cell r="O2847">
            <v>0</v>
          </cell>
          <cell r="P2847" t="str">
            <v xml:space="preserve">   </v>
          </cell>
          <cell r="R2847" t="str">
            <v>Comp063</v>
          </cell>
        </row>
        <row r="2848">
          <cell r="A2848">
            <v>3002</v>
          </cell>
          <cell r="B2848" t="str">
            <v>S/F</v>
          </cell>
          <cell r="C2848" t="str">
            <v>2.6.2.4.1</v>
          </cell>
          <cell r="D2848" t="str">
            <v>Carga e descarga de tubos PVC Rígido / RPVC, DN até 350mm</v>
          </cell>
          <cell r="E2848" t="str">
            <v>m</v>
          </cell>
          <cell r="F2848">
            <v>1826</v>
          </cell>
          <cell r="G2848">
            <v>3.48</v>
          </cell>
          <cell r="H2848">
            <v>6354.48</v>
          </cell>
          <cell r="I2848">
            <v>3.48</v>
          </cell>
          <cell r="J2848">
            <v>6354.48</v>
          </cell>
          <cell r="K2848">
            <v>0</v>
          </cell>
          <cell r="L2848" t="str">
            <v xml:space="preserve">   </v>
          </cell>
          <cell r="M2848">
            <v>1</v>
          </cell>
          <cell r="N2848">
            <v>0</v>
          </cell>
          <cell r="O2848">
            <v>0</v>
          </cell>
          <cell r="P2848" t="str">
            <v xml:space="preserve">   </v>
          </cell>
          <cell r="R2848" t="str">
            <v>Comp063</v>
          </cell>
        </row>
        <row r="2849">
          <cell r="A2849">
            <v>3021</v>
          </cell>
          <cell r="B2849" t="str">
            <v>S/F</v>
          </cell>
          <cell r="C2849" t="str">
            <v>2.6.3.5.1</v>
          </cell>
          <cell r="D2849" t="str">
            <v>Carga e descarga de tubos PVC Rígido / RPVC, DN até 350mm</v>
          </cell>
          <cell r="E2849" t="str">
            <v>m</v>
          </cell>
          <cell r="F2849">
            <v>2985</v>
          </cell>
          <cell r="G2849">
            <v>3.48</v>
          </cell>
          <cell r="H2849">
            <v>10387.799999999999</v>
          </cell>
          <cell r="I2849">
            <v>3.48</v>
          </cell>
          <cell r="J2849">
            <v>10387.799999999999</v>
          </cell>
          <cell r="K2849">
            <v>0</v>
          </cell>
          <cell r="L2849" t="str">
            <v xml:space="preserve">   </v>
          </cell>
          <cell r="M2849">
            <v>1</v>
          </cell>
          <cell r="N2849">
            <v>0</v>
          </cell>
          <cell r="O2849">
            <v>0</v>
          </cell>
          <cell r="P2849" t="str">
            <v xml:space="preserve">   </v>
          </cell>
          <cell r="R2849" t="str">
            <v>Comp063</v>
          </cell>
        </row>
        <row r="2850">
          <cell r="A2850">
            <v>3303</v>
          </cell>
          <cell r="B2850" t="str">
            <v>S/F</v>
          </cell>
          <cell r="C2850" t="str">
            <v>2.7.1.10.1</v>
          </cell>
          <cell r="D2850" t="str">
            <v>Carga e descarga de tubos PVC Rígido / RPVC, DN até 350mm</v>
          </cell>
          <cell r="E2850" t="str">
            <v>m</v>
          </cell>
          <cell r="F2850">
            <v>21442.18</v>
          </cell>
          <cell r="G2850">
            <v>3.48</v>
          </cell>
          <cell r="H2850">
            <v>74618.78</v>
          </cell>
          <cell r="I2850">
            <v>3.48</v>
          </cell>
          <cell r="J2850">
            <v>74618.78</v>
          </cell>
          <cell r="K2850">
            <v>0</v>
          </cell>
          <cell r="L2850" t="str">
            <v xml:space="preserve">   </v>
          </cell>
          <cell r="M2850">
            <v>1</v>
          </cell>
          <cell r="N2850">
            <v>0</v>
          </cell>
          <cell r="O2850">
            <v>0</v>
          </cell>
          <cell r="P2850" t="str">
            <v xml:space="preserve">   </v>
          </cell>
          <cell r="R2850" t="str">
            <v>Comp063</v>
          </cell>
        </row>
        <row r="2851">
          <cell r="A2851">
            <v>3344</v>
          </cell>
          <cell r="B2851" t="str">
            <v>S/F</v>
          </cell>
          <cell r="C2851" t="str">
            <v>2.7.2.4.1</v>
          </cell>
          <cell r="D2851" t="str">
            <v>Carga e descarga de tubos PVC Rígido / RPVC, DN até 350mm</v>
          </cell>
          <cell r="E2851" t="str">
            <v>m</v>
          </cell>
          <cell r="F2851">
            <v>6740</v>
          </cell>
          <cell r="G2851">
            <v>3.48</v>
          </cell>
          <cell r="H2851">
            <v>23455.200000000001</v>
          </cell>
          <cell r="I2851">
            <v>3.48</v>
          </cell>
          <cell r="J2851">
            <v>23455.200000000001</v>
          </cell>
          <cell r="K2851">
            <v>0</v>
          </cell>
          <cell r="L2851" t="str">
            <v xml:space="preserve">   </v>
          </cell>
          <cell r="M2851">
            <v>1</v>
          </cell>
          <cell r="N2851">
            <v>0</v>
          </cell>
          <cell r="O2851">
            <v>0</v>
          </cell>
          <cell r="P2851" t="str">
            <v xml:space="preserve">   </v>
          </cell>
          <cell r="R2851" t="str">
            <v>Comp063</v>
          </cell>
        </row>
        <row r="2852">
          <cell r="A2852">
            <v>3363</v>
          </cell>
          <cell r="B2852" t="str">
            <v>S/F</v>
          </cell>
          <cell r="C2852" t="str">
            <v>2.7.3.5.1</v>
          </cell>
          <cell r="D2852" t="str">
            <v>Carga e descarga de tubos PVC Rígido / RPVC, DN até 350mm</v>
          </cell>
          <cell r="E2852" t="str">
            <v>m</v>
          </cell>
          <cell r="F2852">
            <v>11075</v>
          </cell>
          <cell r="G2852">
            <v>3.48</v>
          </cell>
          <cell r="H2852">
            <v>38541</v>
          </cell>
          <cell r="I2852">
            <v>3.48</v>
          </cell>
          <cell r="J2852">
            <v>38541</v>
          </cell>
          <cell r="K2852">
            <v>0</v>
          </cell>
          <cell r="L2852" t="str">
            <v xml:space="preserve">   </v>
          </cell>
          <cell r="M2852">
            <v>1</v>
          </cell>
          <cell r="N2852">
            <v>0</v>
          </cell>
          <cell r="O2852">
            <v>0</v>
          </cell>
          <cell r="P2852" t="str">
            <v xml:space="preserve">   </v>
          </cell>
          <cell r="R2852" t="str">
            <v>Comp063</v>
          </cell>
        </row>
        <row r="2853">
          <cell r="A2853">
            <v>3605</v>
          </cell>
          <cell r="B2853" t="str">
            <v>S/F</v>
          </cell>
          <cell r="C2853" t="str">
            <v>2.8.1.9.1</v>
          </cell>
          <cell r="D2853" t="str">
            <v>Carga e descarga de tubos PVC Rígido / RPVC, DN até 350mm</v>
          </cell>
          <cell r="E2853" t="str">
            <v>m</v>
          </cell>
          <cell r="F2853">
            <v>2557.19</v>
          </cell>
          <cell r="G2853">
            <v>3.48</v>
          </cell>
          <cell r="H2853">
            <v>8899.02</v>
          </cell>
          <cell r="I2853">
            <v>3.48</v>
          </cell>
          <cell r="J2853">
            <v>8899.02</v>
          </cell>
          <cell r="K2853">
            <v>0</v>
          </cell>
          <cell r="L2853" t="str">
            <v xml:space="preserve">   </v>
          </cell>
          <cell r="M2853">
            <v>1</v>
          </cell>
          <cell r="N2853">
            <v>0</v>
          </cell>
          <cell r="O2853">
            <v>0</v>
          </cell>
          <cell r="P2853" t="str">
            <v xml:space="preserve">   </v>
          </cell>
          <cell r="R2853" t="str">
            <v>Comp063</v>
          </cell>
        </row>
        <row r="2854">
          <cell r="A2854">
            <v>3638</v>
          </cell>
          <cell r="B2854" t="str">
            <v>S/F</v>
          </cell>
          <cell r="C2854" t="str">
            <v>2.8.2.4.1</v>
          </cell>
          <cell r="D2854" t="str">
            <v>Carga e descarga de tubos PVC Rígido / RPVC, DN até 350mm</v>
          </cell>
          <cell r="E2854" t="str">
            <v>m</v>
          </cell>
          <cell r="F2854">
            <v>1329</v>
          </cell>
          <cell r="G2854">
            <v>3.48</v>
          </cell>
          <cell r="H2854">
            <v>4624.92</v>
          </cell>
          <cell r="I2854">
            <v>3.48</v>
          </cell>
          <cell r="J2854">
            <v>4624.92</v>
          </cell>
          <cell r="K2854">
            <v>0</v>
          </cell>
          <cell r="L2854" t="str">
            <v xml:space="preserve">   </v>
          </cell>
          <cell r="M2854">
            <v>1</v>
          </cell>
          <cell r="N2854">
            <v>0</v>
          </cell>
          <cell r="O2854">
            <v>0</v>
          </cell>
          <cell r="P2854" t="str">
            <v xml:space="preserve">   </v>
          </cell>
          <cell r="R2854" t="str">
            <v>Comp063</v>
          </cell>
        </row>
        <row r="2855">
          <cell r="A2855">
            <v>3657</v>
          </cell>
          <cell r="B2855" t="str">
            <v>S/F</v>
          </cell>
          <cell r="C2855" t="str">
            <v>2.8.3.5.1</v>
          </cell>
          <cell r="D2855" t="str">
            <v>Carga e descarga de tubos PVC Rígido / RPVC, DN até 350mm</v>
          </cell>
          <cell r="E2855" t="str">
            <v>m</v>
          </cell>
          <cell r="F2855">
            <v>3065</v>
          </cell>
          <cell r="G2855">
            <v>3.48</v>
          </cell>
          <cell r="H2855">
            <v>10666.2</v>
          </cell>
          <cell r="I2855">
            <v>3.48</v>
          </cell>
          <cell r="J2855">
            <v>10666.2</v>
          </cell>
          <cell r="K2855">
            <v>0</v>
          </cell>
          <cell r="L2855" t="str">
            <v xml:space="preserve">   </v>
          </cell>
          <cell r="M2855">
            <v>1</v>
          </cell>
          <cell r="N2855">
            <v>0</v>
          </cell>
          <cell r="O2855">
            <v>0</v>
          </cell>
          <cell r="P2855" t="str">
            <v xml:space="preserve">   </v>
          </cell>
          <cell r="R2855" t="str">
            <v>Comp063</v>
          </cell>
        </row>
        <row r="2856">
          <cell r="A2856">
            <v>3886</v>
          </cell>
          <cell r="B2856" t="str">
            <v>S/F</v>
          </cell>
          <cell r="C2856" t="str">
            <v>2.9.1.9.1</v>
          </cell>
          <cell r="D2856" t="str">
            <v>Carga e descarga de tubos PVC Rígido / RPVC, DN até 350mm</v>
          </cell>
          <cell r="E2856" t="str">
            <v>m</v>
          </cell>
          <cell r="F2856">
            <v>7952.25</v>
          </cell>
          <cell r="G2856">
            <v>3.48</v>
          </cell>
          <cell r="H2856">
            <v>27673.83</v>
          </cell>
          <cell r="I2856">
            <v>3.48</v>
          </cell>
          <cell r="J2856">
            <v>27673.83</v>
          </cell>
          <cell r="K2856">
            <v>0</v>
          </cell>
          <cell r="L2856" t="str">
            <v xml:space="preserve">   </v>
          </cell>
          <cell r="M2856">
            <v>1</v>
          </cell>
          <cell r="N2856">
            <v>0</v>
          </cell>
          <cell r="O2856">
            <v>0</v>
          </cell>
          <cell r="P2856" t="str">
            <v xml:space="preserve">   </v>
          </cell>
          <cell r="R2856" t="str">
            <v>Comp063</v>
          </cell>
        </row>
        <row r="2857">
          <cell r="A2857">
            <v>3919</v>
          </cell>
          <cell r="B2857" t="str">
            <v>S/F</v>
          </cell>
          <cell r="C2857" t="str">
            <v>2.9.2.4.1</v>
          </cell>
          <cell r="D2857" t="str">
            <v>Carga e descarga de tubos PVC Rígido / RPVC, DN até 350mm</v>
          </cell>
          <cell r="E2857" t="str">
            <v>m</v>
          </cell>
          <cell r="F2857">
            <v>2286</v>
          </cell>
          <cell r="G2857">
            <v>3.48</v>
          </cell>
          <cell r="H2857">
            <v>7955.28</v>
          </cell>
          <cell r="I2857">
            <v>3.48</v>
          </cell>
          <cell r="J2857">
            <v>7955.28</v>
          </cell>
          <cell r="K2857">
            <v>0</v>
          </cell>
          <cell r="L2857" t="str">
            <v xml:space="preserve">   </v>
          </cell>
          <cell r="M2857">
            <v>1</v>
          </cell>
          <cell r="N2857">
            <v>0</v>
          </cell>
          <cell r="O2857">
            <v>0</v>
          </cell>
          <cell r="P2857" t="str">
            <v xml:space="preserve">   </v>
          </cell>
          <cell r="R2857" t="str">
            <v>Comp063</v>
          </cell>
        </row>
        <row r="2858">
          <cell r="A2858">
            <v>3938</v>
          </cell>
          <cell r="B2858" t="str">
            <v>S/F</v>
          </cell>
          <cell r="C2858" t="str">
            <v>2.9.3.5.1</v>
          </cell>
          <cell r="D2858" t="str">
            <v>Carga e descarga de tubos PVC Rígido / RPVC, DN até 350mm</v>
          </cell>
          <cell r="E2858" t="str">
            <v>m</v>
          </cell>
          <cell r="F2858">
            <v>3757</v>
          </cell>
          <cell r="G2858">
            <v>3.48</v>
          </cell>
          <cell r="H2858">
            <v>13074.36</v>
          </cell>
          <cell r="I2858">
            <v>3.48</v>
          </cell>
          <cell r="J2858">
            <v>13074.36</v>
          </cell>
          <cell r="K2858">
            <v>0</v>
          </cell>
          <cell r="L2858" t="str">
            <v xml:space="preserve">   </v>
          </cell>
          <cell r="M2858">
            <v>1</v>
          </cell>
          <cell r="N2858">
            <v>0</v>
          </cell>
          <cell r="O2858">
            <v>0</v>
          </cell>
          <cell r="P2858" t="str">
            <v xml:space="preserve">   </v>
          </cell>
          <cell r="R2858" t="str">
            <v>Comp063</v>
          </cell>
        </row>
        <row r="2859">
          <cell r="A2859">
            <v>4253</v>
          </cell>
          <cell r="B2859" t="str">
            <v>S/F</v>
          </cell>
          <cell r="C2859" t="str">
            <v>2.10.8.1</v>
          </cell>
          <cell r="D2859" t="str">
            <v>Carga e descarga de tubos PVC Rígido / RPVC, DN até 350mm</v>
          </cell>
          <cell r="E2859" t="str">
            <v>m</v>
          </cell>
          <cell r="F2859">
            <v>1296.4000000000001</v>
          </cell>
          <cell r="G2859">
            <v>3.48</v>
          </cell>
          <cell r="H2859">
            <v>4511.47</v>
          </cell>
          <cell r="I2859">
            <v>3.48</v>
          </cell>
          <cell r="J2859">
            <v>4511.47</v>
          </cell>
          <cell r="K2859">
            <v>0</v>
          </cell>
          <cell r="L2859" t="str">
            <v xml:space="preserve">   </v>
          </cell>
          <cell r="M2859">
            <v>1</v>
          </cell>
          <cell r="N2859">
            <v>0</v>
          </cell>
          <cell r="O2859">
            <v>0</v>
          </cell>
          <cell r="P2859" t="str">
            <v xml:space="preserve">   </v>
          </cell>
          <cell r="R2859" t="str">
            <v>Comp063</v>
          </cell>
        </row>
        <row r="2860">
          <cell r="A2860">
            <v>2097</v>
          </cell>
          <cell r="B2860" t="str">
            <v>S/F</v>
          </cell>
          <cell r="C2860" t="str">
            <v>2.2.1.10.2</v>
          </cell>
          <cell r="D2860" t="str">
            <v>Carga e descarga de tubos PVC rigído / RPVC, DN de 400 mm</v>
          </cell>
          <cell r="E2860" t="str">
            <v>m</v>
          </cell>
          <cell r="F2860">
            <v>56.13</v>
          </cell>
          <cell r="G2860">
            <v>5.88</v>
          </cell>
          <cell r="H2860">
            <v>330.04</v>
          </cell>
          <cell r="I2860">
            <v>5.88</v>
          </cell>
          <cell r="J2860">
            <v>330.04</v>
          </cell>
          <cell r="K2860">
            <v>0</v>
          </cell>
          <cell r="L2860" t="str">
            <v xml:space="preserve">   </v>
          </cell>
          <cell r="M2860">
            <v>1</v>
          </cell>
          <cell r="N2860">
            <v>0</v>
          </cell>
          <cell r="O2860">
            <v>0</v>
          </cell>
          <cell r="P2860" t="str">
            <v xml:space="preserve">   </v>
          </cell>
          <cell r="R2860" t="str">
            <v>Comp064</v>
          </cell>
        </row>
        <row r="2861">
          <cell r="A2861">
            <v>2235</v>
          </cell>
          <cell r="B2861" t="str">
            <v>S/F</v>
          </cell>
          <cell r="C2861" t="str">
            <v>2.3.1.9.2</v>
          </cell>
          <cell r="D2861" t="str">
            <v>Carga e descarga de tubos PVC rigído / RPVC, DN de 400 mm</v>
          </cell>
          <cell r="E2861" t="str">
            <v>m</v>
          </cell>
          <cell r="F2861">
            <v>388.96</v>
          </cell>
          <cell r="G2861">
            <v>5.88</v>
          </cell>
          <cell r="H2861">
            <v>2287.08</v>
          </cell>
          <cell r="I2861">
            <v>5.88</v>
          </cell>
          <cell r="J2861">
            <v>2287.08</v>
          </cell>
          <cell r="K2861">
            <v>0</v>
          </cell>
          <cell r="L2861" t="str">
            <v xml:space="preserve">   </v>
          </cell>
          <cell r="M2861">
            <v>1</v>
          </cell>
          <cell r="N2861">
            <v>0</v>
          </cell>
          <cell r="O2861">
            <v>0</v>
          </cell>
          <cell r="P2861" t="str">
            <v xml:space="preserve">   </v>
          </cell>
          <cell r="R2861" t="str">
            <v>Comp064</v>
          </cell>
        </row>
        <row r="2862">
          <cell r="A2862">
            <v>3304</v>
          </cell>
          <cell r="B2862" t="str">
            <v>S/F</v>
          </cell>
          <cell r="C2862" t="str">
            <v>2.7.1.10.2</v>
          </cell>
          <cell r="D2862" t="str">
            <v>Carga e descarga de tubos PVC rigído / RPVC, DN de 400 mm</v>
          </cell>
          <cell r="E2862" t="str">
            <v>m</v>
          </cell>
          <cell r="F2862">
            <v>144.43</v>
          </cell>
          <cell r="G2862">
            <v>5.88</v>
          </cell>
          <cell r="H2862">
            <v>849.24</v>
          </cell>
          <cell r="I2862">
            <v>5.88</v>
          </cell>
          <cell r="J2862">
            <v>849.24</v>
          </cell>
          <cell r="K2862">
            <v>0</v>
          </cell>
          <cell r="L2862" t="str">
            <v xml:space="preserve">   </v>
          </cell>
          <cell r="M2862">
            <v>1</v>
          </cell>
          <cell r="N2862">
            <v>0</v>
          </cell>
          <cell r="O2862">
            <v>0</v>
          </cell>
          <cell r="P2862" t="str">
            <v xml:space="preserve">   </v>
          </cell>
          <cell r="R2862" t="str">
            <v>Comp064</v>
          </cell>
        </row>
        <row r="2863">
          <cell r="A2863">
            <v>340</v>
          </cell>
          <cell r="B2863" t="str">
            <v>S/F</v>
          </cell>
          <cell r="C2863" t="str">
            <v>1.6.2.4</v>
          </cell>
          <cell r="D2863" t="str">
            <v>Carga mecanizada de solo em caminhão basculante, incluindo descarga</v>
          </cell>
          <cell r="E2863" t="str">
            <v>m³</v>
          </cell>
          <cell r="F2863">
            <v>33.93</v>
          </cell>
          <cell r="G2863">
            <v>0.74</v>
          </cell>
          <cell r="H2863">
            <v>25.1</v>
          </cell>
          <cell r="I2863">
            <v>0.74</v>
          </cell>
          <cell r="J2863">
            <v>25.1</v>
          </cell>
          <cell r="K2863">
            <v>0</v>
          </cell>
          <cell r="L2863" t="str">
            <v xml:space="preserve">   </v>
          </cell>
          <cell r="M2863">
            <v>1</v>
          </cell>
          <cell r="N2863">
            <v>0</v>
          </cell>
          <cell r="O2863">
            <v>0</v>
          </cell>
          <cell r="P2863" t="str">
            <v xml:space="preserve">   </v>
          </cell>
          <cell r="R2863" t="str">
            <v>Comp054</v>
          </cell>
        </row>
        <row r="2864">
          <cell r="A2864">
            <v>1436</v>
          </cell>
          <cell r="B2864" t="str">
            <v>S/F</v>
          </cell>
          <cell r="C2864" t="str">
            <v>1.13.6.8</v>
          </cell>
          <cell r="D2864" t="str">
            <v>Carga mecanizada de solo em caminhão basculante, incluindo descarga</v>
          </cell>
          <cell r="E2864" t="str">
            <v>m3</v>
          </cell>
          <cell r="F2864">
            <v>53.98</v>
          </cell>
          <cell r="G2864">
            <v>0.74</v>
          </cell>
          <cell r="H2864">
            <v>39.94</v>
          </cell>
          <cell r="I2864">
            <v>0.74</v>
          </cell>
          <cell r="J2864">
            <v>39.94</v>
          </cell>
          <cell r="K2864">
            <v>0</v>
          </cell>
          <cell r="L2864" t="str">
            <v xml:space="preserve">   </v>
          </cell>
          <cell r="M2864">
            <v>1</v>
          </cell>
          <cell r="N2864">
            <v>0</v>
          </cell>
          <cell r="O2864">
            <v>0</v>
          </cell>
          <cell r="P2864" t="str">
            <v xml:space="preserve">   </v>
          </cell>
          <cell r="R2864" t="str">
            <v>Comp054</v>
          </cell>
        </row>
        <row r="2865">
          <cell r="A2865">
            <v>1519</v>
          </cell>
          <cell r="B2865" t="str">
            <v>S/F</v>
          </cell>
          <cell r="C2865" t="str">
            <v>1.14.6.8</v>
          </cell>
          <cell r="D2865" t="str">
            <v>Carga mecanizada de solo em caminhão basculante, incluindo descarga</v>
          </cell>
          <cell r="E2865" t="str">
            <v>m3</v>
          </cell>
          <cell r="F2865">
            <v>75.489999999999995</v>
          </cell>
          <cell r="G2865">
            <v>0.74</v>
          </cell>
          <cell r="H2865">
            <v>55.86</v>
          </cell>
          <cell r="I2865">
            <v>0.74</v>
          </cell>
          <cell r="J2865">
            <v>55.86</v>
          </cell>
          <cell r="K2865">
            <v>0</v>
          </cell>
          <cell r="L2865" t="str">
            <v xml:space="preserve">   </v>
          </cell>
          <cell r="M2865">
            <v>1</v>
          </cell>
          <cell r="N2865">
            <v>0</v>
          </cell>
          <cell r="O2865">
            <v>0</v>
          </cell>
          <cell r="P2865" t="str">
            <v xml:space="preserve">   </v>
          </cell>
          <cell r="R2865" t="str">
            <v>Comp054</v>
          </cell>
        </row>
        <row r="2866">
          <cell r="A2866">
            <v>1818</v>
          </cell>
          <cell r="B2866" t="str">
            <v>S/F</v>
          </cell>
          <cell r="C2866" t="str">
            <v>1.18.2.2.4</v>
          </cell>
          <cell r="D2866" t="str">
            <v>Carga mecanizada de solo em caminhão basculante, incluindo descarga</v>
          </cell>
          <cell r="E2866" t="str">
            <v>m³</v>
          </cell>
          <cell r="F2866">
            <v>28.21</v>
          </cell>
          <cell r="G2866">
            <v>0.74</v>
          </cell>
          <cell r="H2866">
            <v>20.87</v>
          </cell>
          <cell r="I2866">
            <v>0.74</v>
          </cell>
          <cell r="J2866">
            <v>20.87</v>
          </cell>
          <cell r="K2866">
            <v>0</v>
          </cell>
          <cell r="L2866" t="str">
            <v xml:space="preserve">   </v>
          </cell>
          <cell r="M2866">
            <v>1</v>
          </cell>
          <cell r="N2866">
            <v>0</v>
          </cell>
          <cell r="O2866">
            <v>0</v>
          </cell>
          <cell r="P2866" t="str">
            <v xml:space="preserve">   </v>
          </cell>
          <cell r="R2866" t="str">
            <v>Comp054</v>
          </cell>
        </row>
        <row r="2867">
          <cell r="A2867">
            <v>460</v>
          </cell>
          <cell r="B2867" t="str">
            <v>S/F</v>
          </cell>
          <cell r="C2867" t="str">
            <v>1.8.1.7.8</v>
          </cell>
          <cell r="D2867" t="str">
            <v>Carga e transporte manual horizontal em carro de mão, de materiais a granel, para distâncias até 30m</v>
          </cell>
          <cell r="E2867" t="str">
            <v>m³</v>
          </cell>
          <cell r="F2867">
            <v>65.83</v>
          </cell>
          <cell r="G2867">
            <v>4.04</v>
          </cell>
          <cell r="H2867">
            <v>265.95</v>
          </cell>
          <cell r="I2867">
            <v>4.04</v>
          </cell>
          <cell r="J2867">
            <v>265.95</v>
          </cell>
          <cell r="K2867">
            <v>0</v>
          </cell>
          <cell r="L2867" t="str">
            <v xml:space="preserve">   </v>
          </cell>
          <cell r="M2867">
            <v>1</v>
          </cell>
          <cell r="N2867">
            <v>0</v>
          </cell>
          <cell r="O2867">
            <v>0</v>
          </cell>
          <cell r="P2867" t="str">
            <v xml:space="preserve">   </v>
          </cell>
          <cell r="R2867" t="str">
            <v>Comp065</v>
          </cell>
        </row>
        <row r="2868">
          <cell r="A2868">
            <v>1437</v>
          </cell>
          <cell r="B2868" t="str">
            <v>S/F</v>
          </cell>
          <cell r="C2868" t="str">
            <v>1.13.6.9</v>
          </cell>
          <cell r="D2868" t="str">
            <v>Carga e transporte manual horizontal em carro de mão, de materiais a granel, para distâncias até 30m</v>
          </cell>
          <cell r="E2868" t="str">
            <v>m3</v>
          </cell>
          <cell r="F2868">
            <v>5.4</v>
          </cell>
          <cell r="G2868">
            <v>4.04</v>
          </cell>
          <cell r="H2868">
            <v>21.81</v>
          </cell>
          <cell r="I2868">
            <v>4.04</v>
          </cell>
          <cell r="J2868">
            <v>21.81</v>
          </cell>
          <cell r="K2868">
            <v>0</v>
          </cell>
          <cell r="L2868" t="str">
            <v xml:space="preserve">   </v>
          </cell>
          <cell r="M2868">
            <v>1</v>
          </cell>
          <cell r="N2868">
            <v>0</v>
          </cell>
          <cell r="O2868">
            <v>0</v>
          </cell>
          <cell r="P2868" t="str">
            <v xml:space="preserve">   </v>
          </cell>
          <cell r="R2868" t="str">
            <v>Comp065</v>
          </cell>
        </row>
        <row r="2869">
          <cell r="A2869">
            <v>1520</v>
          </cell>
          <cell r="B2869" t="str">
            <v>S/F</v>
          </cell>
          <cell r="C2869" t="str">
            <v>1.14.6.9</v>
          </cell>
          <cell r="D2869" t="str">
            <v>Carga e transporte manual horizontal em carro de mão, de materiais a granel, para distâncias até 30m</v>
          </cell>
          <cell r="E2869" t="str">
            <v>m3</v>
          </cell>
          <cell r="F2869">
            <v>7.55</v>
          </cell>
          <cell r="G2869">
            <v>4.04</v>
          </cell>
          <cell r="H2869">
            <v>30.5</v>
          </cell>
          <cell r="I2869">
            <v>4.04</v>
          </cell>
          <cell r="J2869">
            <v>30.5</v>
          </cell>
          <cell r="K2869">
            <v>0</v>
          </cell>
          <cell r="L2869" t="str">
            <v xml:space="preserve">   </v>
          </cell>
          <cell r="M2869">
            <v>1</v>
          </cell>
          <cell r="N2869">
            <v>0</v>
          </cell>
          <cell r="O2869">
            <v>0</v>
          </cell>
          <cell r="P2869" t="str">
            <v xml:space="preserve">   </v>
          </cell>
          <cell r="R2869" t="str">
            <v>Comp065</v>
          </cell>
        </row>
        <row r="2870">
          <cell r="A2870">
            <v>59</v>
          </cell>
          <cell r="B2870" t="str">
            <v>S/F</v>
          </cell>
          <cell r="C2870" t="str">
            <v>1.2.1.4.1</v>
          </cell>
          <cell r="D2870" t="str">
            <v>Carga e transporte manual horizontal em carro de mão, de materiais a granel, para distâncias até 30m</v>
          </cell>
          <cell r="E2870" t="str">
            <v>m3</v>
          </cell>
          <cell r="F2870">
            <v>11.18</v>
          </cell>
          <cell r="G2870">
            <v>4.04</v>
          </cell>
          <cell r="H2870">
            <v>45.16</v>
          </cell>
          <cell r="I2870">
            <v>4.04</v>
          </cell>
          <cell r="J2870">
            <v>45.16</v>
          </cell>
          <cell r="K2870">
            <v>0</v>
          </cell>
          <cell r="L2870" t="str">
            <v xml:space="preserve">   </v>
          </cell>
          <cell r="M2870">
            <v>1</v>
          </cell>
          <cell r="N2870">
            <v>0</v>
          </cell>
          <cell r="O2870">
            <v>0</v>
          </cell>
          <cell r="P2870" t="str">
            <v xml:space="preserve">   </v>
          </cell>
          <cell r="R2870" t="str">
            <v>Comp065</v>
          </cell>
        </row>
        <row r="2871">
          <cell r="A2871">
            <v>84</v>
          </cell>
          <cell r="B2871" t="str">
            <v>S/F</v>
          </cell>
          <cell r="C2871" t="str">
            <v>1.3.4.1</v>
          </cell>
          <cell r="D2871" t="str">
            <v>Carga e transporte manual horizontal em carro de mão, de materiais a granel, para distâncias até 30m</v>
          </cell>
          <cell r="E2871" t="str">
            <v>m3</v>
          </cell>
          <cell r="F2871">
            <v>34.299999999999997</v>
          </cell>
          <cell r="G2871">
            <v>4.04</v>
          </cell>
          <cell r="H2871">
            <v>138.57</v>
          </cell>
          <cell r="I2871">
            <v>4.04</v>
          </cell>
          <cell r="J2871">
            <v>138.57</v>
          </cell>
          <cell r="K2871">
            <v>0</v>
          </cell>
          <cell r="L2871" t="str">
            <v xml:space="preserve">   </v>
          </cell>
          <cell r="M2871">
            <v>1</v>
          </cell>
          <cell r="N2871">
            <v>0</v>
          </cell>
          <cell r="O2871">
            <v>0</v>
          </cell>
          <cell r="P2871" t="str">
            <v xml:space="preserve">   </v>
          </cell>
          <cell r="R2871" t="str">
            <v>Comp065</v>
          </cell>
        </row>
        <row r="2872">
          <cell r="A2872">
            <v>173</v>
          </cell>
          <cell r="B2872" t="str">
            <v>S/F</v>
          </cell>
          <cell r="C2872" t="str">
            <v>1.4.6.1</v>
          </cell>
          <cell r="D2872" t="str">
            <v>Carga e transporte manual horizontal em carro de mão, de materiais a granel, para distâncias até 30m</v>
          </cell>
          <cell r="E2872" t="str">
            <v>m3</v>
          </cell>
          <cell r="F2872">
            <v>59.16</v>
          </cell>
          <cell r="G2872">
            <v>4.04</v>
          </cell>
          <cell r="H2872">
            <v>239</v>
          </cell>
          <cell r="I2872">
            <v>4.04</v>
          </cell>
          <cell r="J2872">
            <v>239</v>
          </cell>
          <cell r="K2872">
            <v>0</v>
          </cell>
          <cell r="L2872" t="str">
            <v xml:space="preserve">   </v>
          </cell>
          <cell r="M2872">
            <v>1</v>
          </cell>
          <cell r="N2872">
            <v>0</v>
          </cell>
          <cell r="O2872">
            <v>0</v>
          </cell>
          <cell r="P2872" t="str">
            <v xml:space="preserve">   </v>
          </cell>
          <cell r="R2872" t="str">
            <v>Comp065</v>
          </cell>
        </row>
        <row r="2873">
          <cell r="A2873">
            <v>313</v>
          </cell>
          <cell r="B2873" t="str">
            <v>S/F</v>
          </cell>
          <cell r="C2873" t="str">
            <v>1.5.7.1</v>
          </cell>
          <cell r="D2873" t="str">
            <v>Carga e transporte manual horizontal em carro de mão, de materiais a granel, para distâncias até 30m</v>
          </cell>
          <cell r="E2873" t="str">
            <v>m3</v>
          </cell>
          <cell r="F2873">
            <v>13.54</v>
          </cell>
          <cell r="G2873">
            <v>4.04</v>
          </cell>
          <cell r="H2873">
            <v>54.7</v>
          </cell>
          <cell r="I2873">
            <v>4.04</v>
          </cell>
          <cell r="J2873">
            <v>54.7</v>
          </cell>
          <cell r="K2873">
            <v>0</v>
          </cell>
          <cell r="L2873" t="str">
            <v xml:space="preserve">   </v>
          </cell>
          <cell r="M2873">
            <v>1</v>
          </cell>
          <cell r="N2873">
            <v>0</v>
          </cell>
          <cell r="O2873">
            <v>0</v>
          </cell>
          <cell r="P2873" t="str">
            <v xml:space="preserve">   </v>
          </cell>
          <cell r="R2873" t="str">
            <v>Comp065</v>
          </cell>
        </row>
        <row r="2874">
          <cell r="A2874">
            <v>360</v>
          </cell>
          <cell r="B2874" t="str">
            <v>S/F</v>
          </cell>
          <cell r="C2874" t="str">
            <v>1.7.4.1</v>
          </cell>
          <cell r="D2874" t="str">
            <v>Carga e transporte manual horizontal em carro de mão, de materiais a granel, para distâncias até 30m</v>
          </cell>
          <cell r="E2874" t="str">
            <v>m3</v>
          </cell>
          <cell r="F2874">
            <v>14.91</v>
          </cell>
          <cell r="G2874">
            <v>4.04</v>
          </cell>
          <cell r="H2874">
            <v>60.23</v>
          </cell>
          <cell r="I2874">
            <v>4.04</v>
          </cell>
          <cell r="J2874">
            <v>60.23</v>
          </cell>
          <cell r="K2874">
            <v>0</v>
          </cell>
          <cell r="L2874" t="str">
            <v xml:space="preserve">   </v>
          </cell>
          <cell r="M2874">
            <v>1</v>
          </cell>
          <cell r="N2874">
            <v>0</v>
          </cell>
          <cell r="O2874">
            <v>0</v>
          </cell>
          <cell r="P2874" t="str">
            <v xml:space="preserve">   </v>
          </cell>
          <cell r="R2874" t="str">
            <v>Comp065</v>
          </cell>
        </row>
        <row r="2875">
          <cell r="A2875">
            <v>623</v>
          </cell>
          <cell r="B2875" t="str">
            <v>S/F</v>
          </cell>
          <cell r="C2875" t="str">
            <v>1.8.2.8.1</v>
          </cell>
          <cell r="D2875" t="str">
            <v>Carga e transporte manual horizontal em carro de mão, de materiais a granel, para distâncias até 30m</v>
          </cell>
          <cell r="E2875" t="str">
            <v>m³</v>
          </cell>
          <cell r="F2875">
            <v>38.25</v>
          </cell>
          <cell r="G2875">
            <v>4.04</v>
          </cell>
          <cell r="H2875">
            <v>154.53</v>
          </cell>
          <cell r="I2875">
            <v>4.04</v>
          </cell>
          <cell r="J2875">
            <v>154.53</v>
          </cell>
          <cell r="K2875">
            <v>0</v>
          </cell>
          <cell r="L2875" t="str">
            <v xml:space="preserve">   </v>
          </cell>
          <cell r="M2875">
            <v>1</v>
          </cell>
          <cell r="N2875">
            <v>0</v>
          </cell>
          <cell r="O2875">
            <v>0</v>
          </cell>
          <cell r="P2875" t="str">
            <v xml:space="preserve">   </v>
          </cell>
          <cell r="R2875" t="str">
            <v>Comp065</v>
          </cell>
        </row>
        <row r="2876">
          <cell r="A2876">
            <v>761</v>
          </cell>
          <cell r="B2876" t="str">
            <v>S/F</v>
          </cell>
          <cell r="C2876" t="str">
            <v>1.8.3.8.1</v>
          </cell>
          <cell r="D2876" t="str">
            <v>Carga e transporte manual horizontal em carro de mão, de materiais a granel, para distâncias até 30m</v>
          </cell>
          <cell r="E2876" t="str">
            <v>m³</v>
          </cell>
          <cell r="F2876">
            <v>25.17</v>
          </cell>
          <cell r="G2876">
            <v>4.04</v>
          </cell>
          <cell r="H2876">
            <v>101.68</v>
          </cell>
          <cell r="I2876">
            <v>4.04</v>
          </cell>
          <cell r="J2876">
            <v>101.68</v>
          </cell>
          <cell r="K2876">
            <v>0</v>
          </cell>
          <cell r="L2876" t="str">
            <v xml:space="preserve">   </v>
          </cell>
          <cell r="M2876">
            <v>1</v>
          </cell>
          <cell r="N2876">
            <v>0</v>
          </cell>
          <cell r="O2876">
            <v>0</v>
          </cell>
          <cell r="P2876" t="str">
            <v xml:space="preserve">   </v>
          </cell>
          <cell r="R2876" t="str">
            <v>Comp065</v>
          </cell>
        </row>
        <row r="2877">
          <cell r="A2877">
            <v>901</v>
          </cell>
          <cell r="B2877" t="str">
            <v>S/F</v>
          </cell>
          <cell r="C2877" t="str">
            <v>1.8.4.8.1</v>
          </cell>
          <cell r="D2877" t="str">
            <v>Carga e transporte manual horizontal em carro de mão, de materiais a granel, para distâncias até 30m</v>
          </cell>
          <cell r="E2877" t="str">
            <v>m³</v>
          </cell>
          <cell r="F2877">
            <v>21.69</v>
          </cell>
          <cell r="G2877">
            <v>4.04</v>
          </cell>
          <cell r="H2877">
            <v>87.62</v>
          </cell>
          <cell r="I2877">
            <v>4.04</v>
          </cell>
          <cell r="J2877">
            <v>87.62</v>
          </cell>
          <cell r="K2877">
            <v>0</v>
          </cell>
          <cell r="L2877" t="str">
            <v xml:space="preserve">   </v>
          </cell>
          <cell r="M2877">
            <v>1</v>
          </cell>
          <cell r="N2877">
            <v>0</v>
          </cell>
          <cell r="O2877">
            <v>0</v>
          </cell>
          <cell r="P2877" t="str">
            <v xml:space="preserve">   </v>
          </cell>
          <cell r="R2877" t="str">
            <v>Comp065</v>
          </cell>
        </row>
        <row r="2878">
          <cell r="A2878">
            <v>1022</v>
          </cell>
          <cell r="B2878" t="str">
            <v>S/F</v>
          </cell>
          <cell r="C2878" t="str">
            <v>1.8.5.6.1</v>
          </cell>
          <cell r="D2878" t="str">
            <v>Carga e transporte manual horizontal em carro de mão, de materiais a granel, para distâncias até 30m</v>
          </cell>
          <cell r="E2878" t="str">
            <v>m3</v>
          </cell>
          <cell r="F2878">
            <v>5.39</v>
          </cell>
          <cell r="G2878">
            <v>4.04</v>
          </cell>
          <cell r="H2878">
            <v>21.77</v>
          </cell>
          <cell r="I2878">
            <v>4.04</v>
          </cell>
          <cell r="J2878">
            <v>21.77</v>
          </cell>
          <cell r="K2878">
            <v>0</v>
          </cell>
          <cell r="L2878" t="str">
            <v xml:space="preserve">   </v>
          </cell>
          <cell r="M2878">
            <v>1</v>
          </cell>
          <cell r="N2878">
            <v>0</v>
          </cell>
          <cell r="O2878">
            <v>0</v>
          </cell>
          <cell r="P2878" t="str">
            <v xml:space="preserve">   </v>
          </cell>
          <cell r="R2878" t="str">
            <v>Comp065</v>
          </cell>
        </row>
        <row r="2879">
          <cell r="A2879">
            <v>1090</v>
          </cell>
          <cell r="B2879" t="str">
            <v>S/F</v>
          </cell>
          <cell r="C2879" t="str">
            <v>1.9.2.1</v>
          </cell>
          <cell r="D2879" t="str">
            <v>Carga e transporte manual horizontal em carro de mão, de materiais a granel, para distâncias até 30m</v>
          </cell>
          <cell r="E2879" t="str">
            <v>m3</v>
          </cell>
          <cell r="F2879">
            <v>2.21</v>
          </cell>
          <cell r="G2879">
            <v>4.04</v>
          </cell>
          <cell r="H2879">
            <v>8.92</v>
          </cell>
          <cell r="I2879">
            <v>4.04</v>
          </cell>
          <cell r="J2879">
            <v>8.92</v>
          </cell>
          <cell r="K2879">
            <v>0</v>
          </cell>
          <cell r="L2879" t="str">
            <v xml:space="preserve">   </v>
          </cell>
          <cell r="M2879">
            <v>1</v>
          </cell>
          <cell r="N2879">
            <v>0</v>
          </cell>
          <cell r="O2879">
            <v>0</v>
          </cell>
          <cell r="P2879" t="str">
            <v xml:space="preserve">   </v>
          </cell>
          <cell r="R2879" t="str">
            <v>Comp065</v>
          </cell>
        </row>
        <row r="2880">
          <cell r="A2880">
            <v>1166</v>
          </cell>
          <cell r="B2880" t="str">
            <v>S/F</v>
          </cell>
          <cell r="C2880" t="str">
            <v>1.10.2.1</v>
          </cell>
          <cell r="D2880" t="str">
            <v>Carga e transporte manual horizontal em carro de mão, de materiais a granel, para distâncias até 30m</v>
          </cell>
          <cell r="E2880" t="str">
            <v>m3</v>
          </cell>
          <cell r="F2880">
            <v>2.21</v>
          </cell>
          <cell r="G2880">
            <v>4.04</v>
          </cell>
          <cell r="H2880">
            <v>8.92</v>
          </cell>
          <cell r="I2880">
            <v>4.04</v>
          </cell>
          <cell r="J2880">
            <v>8.92</v>
          </cell>
          <cell r="K2880">
            <v>0</v>
          </cell>
          <cell r="L2880" t="str">
            <v xml:space="preserve">   </v>
          </cell>
          <cell r="M2880">
            <v>1</v>
          </cell>
          <cell r="N2880">
            <v>0</v>
          </cell>
          <cell r="O2880">
            <v>0</v>
          </cell>
          <cell r="P2880" t="str">
            <v xml:space="preserve">   </v>
          </cell>
          <cell r="R2880" t="str">
            <v>Comp065</v>
          </cell>
        </row>
        <row r="2881">
          <cell r="A2881">
            <v>1223</v>
          </cell>
          <cell r="B2881" t="str">
            <v>S/F</v>
          </cell>
          <cell r="C2881" t="str">
            <v>1.11.2.1</v>
          </cell>
          <cell r="D2881" t="str">
            <v>Carga e transporte manual horizontal em carro de mão, de materiais a granel, para distâncias até 30m</v>
          </cell>
          <cell r="E2881" t="str">
            <v>m3</v>
          </cell>
          <cell r="F2881">
            <v>2.21</v>
          </cell>
          <cell r="G2881">
            <v>4.04</v>
          </cell>
          <cell r="H2881">
            <v>8.92</v>
          </cell>
          <cell r="I2881">
            <v>4.04</v>
          </cell>
          <cell r="J2881">
            <v>8.92</v>
          </cell>
          <cell r="K2881">
            <v>0</v>
          </cell>
          <cell r="L2881" t="str">
            <v xml:space="preserve">   </v>
          </cell>
          <cell r="M2881">
            <v>1</v>
          </cell>
          <cell r="N2881">
            <v>0</v>
          </cell>
          <cell r="O2881">
            <v>0</v>
          </cell>
          <cell r="P2881" t="str">
            <v xml:space="preserve">   </v>
          </cell>
          <cell r="R2881" t="str">
            <v>Comp065</v>
          </cell>
        </row>
        <row r="2882">
          <cell r="A2882">
            <v>1299</v>
          </cell>
          <cell r="B2882" t="str">
            <v>S/F</v>
          </cell>
          <cell r="C2882" t="str">
            <v>1.12.2.1</v>
          </cell>
          <cell r="D2882" t="str">
            <v>Carga e transporte manual horizontal em carro de mão, de materiais a granel, para distâncias até 30m</v>
          </cell>
          <cell r="E2882" t="str">
            <v>m3</v>
          </cell>
          <cell r="F2882">
            <v>2.21</v>
          </cell>
          <cell r="G2882">
            <v>4.04</v>
          </cell>
          <cell r="H2882">
            <v>8.92</v>
          </cell>
          <cell r="I2882">
            <v>4.04</v>
          </cell>
          <cell r="J2882">
            <v>8.92</v>
          </cell>
          <cell r="K2882">
            <v>0</v>
          </cell>
          <cell r="L2882" t="str">
            <v xml:space="preserve">   </v>
          </cell>
          <cell r="M2882">
            <v>1</v>
          </cell>
          <cell r="N2882">
            <v>0</v>
          </cell>
          <cell r="O2882">
            <v>0</v>
          </cell>
          <cell r="P2882" t="str">
            <v xml:space="preserve">   </v>
          </cell>
          <cell r="R2882" t="str">
            <v>Comp065</v>
          </cell>
        </row>
        <row r="2883">
          <cell r="A2883">
            <v>1792</v>
          </cell>
          <cell r="B2883" t="str">
            <v>S/F</v>
          </cell>
          <cell r="C2883" t="str">
            <v>1.18.1.5.1</v>
          </cell>
          <cell r="D2883" t="str">
            <v>Carga e transporte manual horizontal em carro de mão, de materiais a granel, para distâncias até 30m</v>
          </cell>
          <cell r="E2883" t="str">
            <v>m3</v>
          </cell>
          <cell r="F2883">
            <v>2.0299999999999998</v>
          </cell>
          <cell r="G2883">
            <v>4.04</v>
          </cell>
          <cell r="H2883">
            <v>8.1999999999999993</v>
          </cell>
          <cell r="I2883">
            <v>4.04</v>
          </cell>
          <cell r="J2883">
            <v>8.1999999999999993</v>
          </cell>
          <cell r="K2883">
            <v>0</v>
          </cell>
          <cell r="L2883" t="str">
            <v xml:space="preserve">   </v>
          </cell>
          <cell r="M2883">
            <v>1</v>
          </cell>
          <cell r="N2883">
            <v>0</v>
          </cell>
          <cell r="O2883">
            <v>0</v>
          </cell>
          <cell r="P2883" t="str">
            <v xml:space="preserve">   </v>
          </cell>
          <cell r="R2883" t="str">
            <v>Comp065</v>
          </cell>
        </row>
        <row r="2884">
          <cell r="A2884">
            <v>1843</v>
          </cell>
          <cell r="B2884" t="str">
            <v>S/F</v>
          </cell>
          <cell r="C2884" t="str">
            <v>1.18.3.4.1</v>
          </cell>
          <cell r="D2884" t="str">
            <v>Carga e transporte manual horizontal em carro de mão, de materiais a granel, para distâncias até 30m</v>
          </cell>
          <cell r="E2884" t="str">
            <v>m3</v>
          </cell>
          <cell r="F2884">
            <v>14.91</v>
          </cell>
          <cell r="G2884">
            <v>4.04</v>
          </cell>
          <cell r="H2884">
            <v>60.23</v>
          </cell>
          <cell r="I2884">
            <v>4.04</v>
          </cell>
          <cell r="J2884">
            <v>60.23</v>
          </cell>
          <cell r="K2884">
            <v>0</v>
          </cell>
          <cell r="L2884" t="str">
            <v xml:space="preserve">   </v>
          </cell>
          <cell r="M2884">
            <v>1</v>
          </cell>
          <cell r="N2884">
            <v>0</v>
          </cell>
          <cell r="O2884">
            <v>0</v>
          </cell>
          <cell r="P2884" t="str">
            <v xml:space="preserve">   </v>
          </cell>
          <cell r="R2884" t="str">
            <v>Comp065</v>
          </cell>
        </row>
        <row r="2885">
          <cell r="A2885">
            <v>1911</v>
          </cell>
          <cell r="B2885" t="str">
            <v>S/F</v>
          </cell>
          <cell r="C2885" t="str">
            <v>1.19.1.6.1</v>
          </cell>
          <cell r="D2885" t="str">
            <v>Carga e transporte manual horizontal em carro de mão, de materiais a granel, para distâncias até 30m</v>
          </cell>
          <cell r="E2885" t="str">
            <v>m³</v>
          </cell>
          <cell r="F2885">
            <v>0.36</v>
          </cell>
          <cell r="G2885">
            <v>4.04</v>
          </cell>
          <cell r="H2885">
            <v>1.45</v>
          </cell>
          <cell r="I2885">
            <v>4.04</v>
          </cell>
          <cell r="J2885">
            <v>1.45</v>
          </cell>
          <cell r="K2885">
            <v>0</v>
          </cell>
          <cell r="L2885" t="str">
            <v xml:space="preserve">   </v>
          </cell>
          <cell r="M2885">
            <v>1</v>
          </cell>
          <cell r="N2885">
            <v>0</v>
          </cell>
          <cell r="O2885">
            <v>0</v>
          </cell>
          <cell r="P2885" t="str">
            <v xml:space="preserve">   </v>
          </cell>
          <cell r="R2885" t="str">
            <v>Comp065</v>
          </cell>
        </row>
        <row r="2886">
          <cell r="A2886">
            <v>2030</v>
          </cell>
          <cell r="B2886" t="str">
            <v>S/F</v>
          </cell>
          <cell r="C2886" t="str">
            <v>2.2.1.4.1</v>
          </cell>
          <cell r="D2886" t="str">
            <v>Carga e transporte manual horizontal em carro de mão, de materiais a granel, para distâncias até 30m</v>
          </cell>
          <cell r="E2886" t="str">
            <v>m3</v>
          </cell>
          <cell r="F2886">
            <v>1070.33</v>
          </cell>
          <cell r="G2886">
            <v>4.04</v>
          </cell>
          <cell r="H2886">
            <v>4324.13</v>
          </cell>
          <cell r="I2886">
            <v>4.04</v>
          </cell>
          <cell r="J2886">
            <v>4324.13</v>
          </cell>
          <cell r="K2886">
            <v>0</v>
          </cell>
          <cell r="L2886" t="str">
            <v xml:space="preserve">   </v>
          </cell>
          <cell r="M2886">
            <v>1</v>
          </cell>
          <cell r="N2886">
            <v>0</v>
          </cell>
          <cell r="O2886">
            <v>0</v>
          </cell>
          <cell r="P2886" t="str">
            <v xml:space="preserve">   </v>
          </cell>
          <cell r="R2886" t="str">
            <v>Comp065</v>
          </cell>
        </row>
        <row r="2887">
          <cell r="A2887">
            <v>2193</v>
          </cell>
          <cell r="B2887" t="str">
            <v>S/F</v>
          </cell>
          <cell r="C2887" t="str">
            <v>2.3.1.4.1</v>
          </cell>
          <cell r="D2887" t="str">
            <v>Carga e transporte manual horizontal em carro de mão, de materiais a granel, para distâncias até 30m</v>
          </cell>
          <cell r="E2887" t="str">
            <v>m3</v>
          </cell>
          <cell r="F2887">
            <v>1003.65</v>
          </cell>
          <cell r="G2887">
            <v>4.04</v>
          </cell>
          <cell r="H2887">
            <v>4054.74</v>
          </cell>
          <cell r="I2887">
            <v>4.04</v>
          </cell>
          <cell r="J2887">
            <v>4054.74</v>
          </cell>
          <cell r="K2887">
            <v>0</v>
          </cell>
          <cell r="L2887" t="str">
            <v xml:space="preserve">   </v>
          </cell>
          <cell r="M2887">
            <v>1</v>
          </cell>
          <cell r="N2887">
            <v>0</v>
          </cell>
          <cell r="O2887">
            <v>0</v>
          </cell>
          <cell r="P2887" t="str">
            <v xml:space="preserve">   </v>
          </cell>
          <cell r="R2887" t="str">
            <v>Comp065</v>
          </cell>
        </row>
        <row r="2888">
          <cell r="A2888">
            <v>2310</v>
          </cell>
          <cell r="B2888" t="str">
            <v>S/F</v>
          </cell>
          <cell r="C2888" t="str">
            <v>2.3.4.4.1</v>
          </cell>
          <cell r="D2888" t="str">
            <v>Carga e transporte manual horizontal em carro de mão, de materiais a granel, para distâncias até 30m</v>
          </cell>
          <cell r="E2888" t="str">
            <v>m3</v>
          </cell>
          <cell r="F2888">
            <v>77.59</v>
          </cell>
          <cell r="G2888">
            <v>4.04</v>
          </cell>
          <cell r="H2888">
            <v>313.45999999999998</v>
          </cell>
          <cell r="I2888">
            <v>4.04</v>
          </cell>
          <cell r="J2888">
            <v>313.45999999999998</v>
          </cell>
          <cell r="K2888">
            <v>0</v>
          </cell>
          <cell r="L2888" t="str">
            <v xml:space="preserve">   </v>
          </cell>
          <cell r="M2888">
            <v>1</v>
          </cell>
          <cell r="N2888">
            <v>0</v>
          </cell>
          <cell r="O2888">
            <v>0</v>
          </cell>
          <cell r="P2888" t="str">
            <v xml:space="preserve">   </v>
          </cell>
          <cell r="R2888" t="str">
            <v>Comp065</v>
          </cell>
        </row>
        <row r="2889">
          <cell r="A2889">
            <v>2489</v>
          </cell>
          <cell r="B2889" t="str">
            <v>S/F</v>
          </cell>
          <cell r="C2889" t="str">
            <v>2.4.1.4.1</v>
          </cell>
          <cell r="D2889" t="str">
            <v>Carga e transporte manual horizontal em carro de mão, de materiais a granel, para distâncias até 30m</v>
          </cell>
          <cell r="E2889" t="str">
            <v>m3</v>
          </cell>
          <cell r="F2889">
            <v>847.3</v>
          </cell>
          <cell r="G2889">
            <v>4.04</v>
          </cell>
          <cell r="H2889">
            <v>3423.09</v>
          </cell>
          <cell r="I2889">
            <v>4.04</v>
          </cell>
          <cell r="J2889">
            <v>3423.09</v>
          </cell>
          <cell r="K2889">
            <v>0</v>
          </cell>
          <cell r="L2889" t="str">
            <v xml:space="preserve">   </v>
          </cell>
          <cell r="M2889">
            <v>1</v>
          </cell>
          <cell r="N2889">
            <v>0</v>
          </cell>
          <cell r="O2889">
            <v>0</v>
          </cell>
          <cell r="P2889" t="str">
            <v xml:space="preserve">   </v>
          </cell>
          <cell r="R2889" t="str">
            <v>Comp065</v>
          </cell>
        </row>
        <row r="2890">
          <cell r="A2890">
            <v>2609</v>
          </cell>
          <cell r="B2890" t="str">
            <v>S/F</v>
          </cell>
          <cell r="C2890" t="str">
            <v>2.4.4.4.1</v>
          </cell>
          <cell r="D2890" t="str">
            <v>Carga e transporte manual horizontal em carro de mão, de materiais a granel, para distâncias até 30m</v>
          </cell>
          <cell r="E2890" t="str">
            <v>m3</v>
          </cell>
          <cell r="F2890">
            <v>93.45</v>
          </cell>
          <cell r="G2890">
            <v>4.04</v>
          </cell>
          <cell r="H2890">
            <v>377.53</v>
          </cell>
          <cell r="I2890">
            <v>4.04</v>
          </cell>
          <cell r="J2890">
            <v>377.53</v>
          </cell>
          <cell r="K2890">
            <v>0</v>
          </cell>
          <cell r="L2890" t="str">
            <v xml:space="preserve">   </v>
          </cell>
          <cell r="M2890">
            <v>1</v>
          </cell>
          <cell r="N2890">
            <v>0</v>
          </cell>
          <cell r="O2890">
            <v>0</v>
          </cell>
          <cell r="P2890" t="str">
            <v xml:space="preserve">   </v>
          </cell>
          <cell r="R2890" t="str">
            <v>Comp065</v>
          </cell>
        </row>
        <row r="2891">
          <cell r="A2891">
            <v>2785</v>
          </cell>
          <cell r="B2891" t="str">
            <v>S/F</v>
          </cell>
          <cell r="C2891" t="str">
            <v>2.5.1.4.1</v>
          </cell>
          <cell r="D2891" t="str">
            <v>Carga e transporte manual horizontal em carro de mão, de materiais a granel, para distâncias até 30m</v>
          </cell>
          <cell r="E2891" t="str">
            <v>m3</v>
          </cell>
          <cell r="F2891">
            <v>95.88</v>
          </cell>
          <cell r="G2891">
            <v>4.04</v>
          </cell>
          <cell r="H2891">
            <v>387.35</v>
          </cell>
          <cell r="I2891">
            <v>4.04</v>
          </cell>
          <cell r="J2891">
            <v>387.35</v>
          </cell>
          <cell r="K2891">
            <v>0</v>
          </cell>
          <cell r="L2891" t="str">
            <v xml:space="preserve">   </v>
          </cell>
          <cell r="M2891">
            <v>1</v>
          </cell>
          <cell r="N2891">
            <v>0</v>
          </cell>
          <cell r="O2891">
            <v>0</v>
          </cell>
          <cell r="P2891" t="str">
            <v xml:space="preserve">   </v>
          </cell>
          <cell r="R2891" t="str">
            <v>Comp065</v>
          </cell>
        </row>
        <row r="2892">
          <cell r="A2892">
            <v>2931</v>
          </cell>
          <cell r="B2892" t="str">
            <v>S/F</v>
          </cell>
          <cell r="C2892" t="str">
            <v>2.6.1.4.1</v>
          </cell>
          <cell r="D2892" t="str">
            <v>Carga e transporte manual horizontal em carro de mão, de materiais a granel, para distâncias até 30m</v>
          </cell>
          <cell r="E2892" t="str">
            <v>m3</v>
          </cell>
          <cell r="F2892">
            <v>1007.52</v>
          </cell>
          <cell r="G2892">
            <v>4.04</v>
          </cell>
          <cell r="H2892">
            <v>4070.38</v>
          </cell>
          <cell r="I2892">
            <v>4.04</v>
          </cell>
          <cell r="J2892">
            <v>4070.38</v>
          </cell>
          <cell r="K2892">
            <v>0</v>
          </cell>
          <cell r="L2892" t="str">
            <v xml:space="preserve">   </v>
          </cell>
          <cell r="M2892">
            <v>1</v>
          </cell>
          <cell r="N2892">
            <v>0</v>
          </cell>
          <cell r="O2892">
            <v>0</v>
          </cell>
          <cell r="P2892" t="str">
            <v xml:space="preserve">   </v>
          </cell>
          <cell r="R2892" t="str">
            <v>Comp065</v>
          </cell>
        </row>
        <row r="2893">
          <cell r="A2893">
            <v>3043</v>
          </cell>
          <cell r="B2893" t="str">
            <v>S/F</v>
          </cell>
          <cell r="C2893" t="str">
            <v>2.6.4.4.1</v>
          </cell>
          <cell r="D2893" t="str">
            <v>Carga e transporte manual horizontal em carro de mão, de materiais a granel, para distâncias até 30m</v>
          </cell>
          <cell r="E2893" t="str">
            <v>m3</v>
          </cell>
          <cell r="F2893">
            <v>51.56</v>
          </cell>
          <cell r="G2893">
            <v>4.04</v>
          </cell>
          <cell r="H2893">
            <v>208.3</v>
          </cell>
          <cell r="I2893">
            <v>4.04</v>
          </cell>
          <cell r="J2893">
            <v>208.3</v>
          </cell>
          <cell r="K2893">
            <v>0</v>
          </cell>
          <cell r="L2893" t="str">
            <v xml:space="preserve">   </v>
          </cell>
          <cell r="M2893">
            <v>1</v>
          </cell>
          <cell r="N2893">
            <v>0</v>
          </cell>
          <cell r="O2893">
            <v>0</v>
          </cell>
          <cell r="P2893" t="str">
            <v xml:space="preserve">   </v>
          </cell>
          <cell r="R2893" t="str">
            <v>Comp065</v>
          </cell>
        </row>
        <row r="2894">
          <cell r="A2894">
            <v>3217</v>
          </cell>
          <cell r="B2894" t="str">
            <v>S/F</v>
          </cell>
          <cell r="C2894" t="str">
            <v>2.7.1.4.1</v>
          </cell>
          <cell r="D2894" t="str">
            <v>Carga e transporte manual horizontal em carro de mão, de materiais a granel, para distâncias até 30m</v>
          </cell>
          <cell r="E2894" t="str">
            <v>m3</v>
          </cell>
          <cell r="F2894">
            <v>2941.35</v>
          </cell>
          <cell r="G2894">
            <v>4.04</v>
          </cell>
          <cell r="H2894">
            <v>11883.05</v>
          </cell>
          <cell r="I2894">
            <v>4.04</v>
          </cell>
          <cell r="J2894">
            <v>11883.05</v>
          </cell>
          <cell r="K2894">
            <v>0</v>
          </cell>
          <cell r="L2894" t="str">
            <v xml:space="preserve">   </v>
          </cell>
          <cell r="M2894">
            <v>1</v>
          </cell>
          <cell r="N2894">
            <v>0</v>
          </cell>
          <cell r="O2894">
            <v>0</v>
          </cell>
          <cell r="P2894" t="str">
            <v xml:space="preserve">   </v>
          </cell>
          <cell r="R2894" t="str">
            <v>Comp065</v>
          </cell>
        </row>
        <row r="2895">
          <cell r="A2895">
            <v>3385</v>
          </cell>
          <cell r="B2895" t="str">
            <v>S/F</v>
          </cell>
          <cell r="C2895" t="str">
            <v>2.7.4.4.1</v>
          </cell>
          <cell r="D2895" t="str">
            <v>Carga e transporte manual horizontal em carro de mão, de materiais a granel, para distâncias até 30m</v>
          </cell>
          <cell r="E2895" t="str">
            <v>m3</v>
          </cell>
          <cell r="F2895">
            <v>499.91</v>
          </cell>
          <cell r="G2895">
            <v>4.04</v>
          </cell>
          <cell r="H2895">
            <v>2019.63</v>
          </cell>
          <cell r="I2895">
            <v>4.04</v>
          </cell>
          <cell r="J2895">
            <v>2019.63</v>
          </cell>
          <cell r="K2895">
            <v>0</v>
          </cell>
          <cell r="L2895" t="str">
            <v xml:space="preserve">   </v>
          </cell>
          <cell r="M2895">
            <v>1</v>
          </cell>
          <cell r="N2895">
            <v>0</v>
          </cell>
          <cell r="O2895">
            <v>0</v>
          </cell>
          <cell r="P2895" t="str">
            <v xml:space="preserve">   </v>
          </cell>
          <cell r="R2895" t="str">
            <v>Comp065</v>
          </cell>
        </row>
        <row r="2896">
          <cell r="A2896">
            <v>3567</v>
          </cell>
          <cell r="B2896" t="str">
            <v>S/F</v>
          </cell>
          <cell r="C2896" t="str">
            <v>2.8.1.4.1</v>
          </cell>
          <cell r="D2896" t="str">
            <v>Carga e transporte manual horizontal em carro de mão, de materiais a granel, para distâncias até 30m</v>
          </cell>
          <cell r="E2896" t="str">
            <v>m3</v>
          </cell>
          <cell r="F2896">
            <v>358.31</v>
          </cell>
          <cell r="G2896">
            <v>4.04</v>
          </cell>
          <cell r="H2896">
            <v>1447.57</v>
          </cell>
          <cell r="I2896">
            <v>4.04</v>
          </cell>
          <cell r="J2896">
            <v>1447.57</v>
          </cell>
          <cell r="K2896">
            <v>0</v>
          </cell>
          <cell r="L2896" t="str">
            <v xml:space="preserve">   </v>
          </cell>
          <cell r="M2896">
            <v>1</v>
          </cell>
          <cell r="N2896">
            <v>0</v>
          </cell>
          <cell r="O2896">
            <v>0</v>
          </cell>
          <cell r="P2896" t="str">
            <v xml:space="preserve">   </v>
          </cell>
          <cell r="R2896" t="str">
            <v>Comp065</v>
          </cell>
        </row>
        <row r="2897">
          <cell r="A2897">
            <v>3679</v>
          </cell>
          <cell r="B2897" t="str">
            <v>S/F</v>
          </cell>
          <cell r="C2897" t="str">
            <v>2.8.4.4.1</v>
          </cell>
          <cell r="D2897" t="str">
            <v>Carga e transporte manual horizontal em carro de mão, de materiais a granel, para distâncias até 30m</v>
          </cell>
          <cell r="E2897" t="str">
            <v>m3</v>
          </cell>
          <cell r="F2897">
            <v>26.18</v>
          </cell>
          <cell r="G2897">
            <v>4.04</v>
          </cell>
          <cell r="H2897">
            <v>105.76</v>
          </cell>
          <cell r="I2897">
            <v>4.04</v>
          </cell>
          <cell r="J2897">
            <v>105.76</v>
          </cell>
          <cell r="K2897">
            <v>0</v>
          </cell>
          <cell r="L2897" t="str">
            <v xml:space="preserve">   </v>
          </cell>
          <cell r="M2897">
            <v>1</v>
          </cell>
          <cell r="N2897">
            <v>0</v>
          </cell>
          <cell r="O2897">
            <v>0</v>
          </cell>
          <cell r="P2897" t="str">
            <v xml:space="preserve">   </v>
          </cell>
          <cell r="R2897" t="str">
            <v>Comp065</v>
          </cell>
        </row>
        <row r="2898">
          <cell r="A2898">
            <v>3849</v>
          </cell>
          <cell r="B2898" t="str">
            <v>S/F</v>
          </cell>
          <cell r="C2898" t="str">
            <v>2.9.1.4.1</v>
          </cell>
          <cell r="D2898" t="str">
            <v>Carga e transporte manual horizontal em carro de mão, de materiais a granel, para distâncias até 30m</v>
          </cell>
          <cell r="E2898" t="str">
            <v>m3</v>
          </cell>
          <cell r="F2898">
            <v>916.74</v>
          </cell>
          <cell r="G2898">
            <v>4.04</v>
          </cell>
          <cell r="H2898">
            <v>3703.62</v>
          </cell>
          <cell r="I2898">
            <v>4.04</v>
          </cell>
          <cell r="J2898">
            <v>3703.62</v>
          </cell>
          <cell r="K2898">
            <v>0</v>
          </cell>
          <cell r="L2898" t="str">
            <v xml:space="preserve">   </v>
          </cell>
          <cell r="M2898">
            <v>1</v>
          </cell>
          <cell r="N2898">
            <v>0</v>
          </cell>
          <cell r="O2898">
            <v>0</v>
          </cell>
          <cell r="P2898" t="str">
            <v xml:space="preserve">   </v>
          </cell>
          <cell r="R2898" t="str">
            <v>Comp065</v>
          </cell>
        </row>
        <row r="2899">
          <cell r="A2899">
            <v>3960</v>
          </cell>
          <cell r="B2899" t="str">
            <v>S/F</v>
          </cell>
          <cell r="C2899" t="str">
            <v>2.9.4.4.1</v>
          </cell>
          <cell r="D2899" t="str">
            <v>Carga e transporte manual horizontal em carro de mão, de materiais a granel, para distâncias até 30m</v>
          </cell>
          <cell r="E2899" t="str">
            <v>m3</v>
          </cell>
          <cell r="F2899">
            <v>18.649999999999999</v>
          </cell>
          <cell r="G2899">
            <v>4.04</v>
          </cell>
          <cell r="H2899">
            <v>75.34</v>
          </cell>
          <cell r="I2899">
            <v>4.04</v>
          </cell>
          <cell r="J2899">
            <v>75.34</v>
          </cell>
          <cell r="K2899">
            <v>0</v>
          </cell>
          <cell r="L2899" t="str">
            <v xml:space="preserve">   </v>
          </cell>
          <cell r="M2899">
            <v>1</v>
          </cell>
          <cell r="N2899">
            <v>0</v>
          </cell>
          <cell r="O2899">
            <v>0</v>
          </cell>
          <cell r="P2899" t="str">
            <v xml:space="preserve">   </v>
          </cell>
          <cell r="R2899" t="str">
            <v>Comp065</v>
          </cell>
        </row>
        <row r="2900">
          <cell r="A2900">
            <v>4117</v>
          </cell>
          <cell r="B2900" t="str">
            <v>S/F</v>
          </cell>
          <cell r="C2900" t="str">
            <v>2.10.2.2.1</v>
          </cell>
          <cell r="D2900" t="str">
            <v>Carga e transporte manual horizontal em carro de mão, de materiais a granel, para distâncias até 30m</v>
          </cell>
          <cell r="E2900" t="str">
            <v>m3</v>
          </cell>
          <cell r="F2900">
            <v>66.92</v>
          </cell>
          <cell r="G2900">
            <v>4.04</v>
          </cell>
          <cell r="H2900">
            <v>270.35000000000002</v>
          </cell>
          <cell r="I2900">
            <v>4.04</v>
          </cell>
          <cell r="J2900">
            <v>270.35000000000002</v>
          </cell>
          <cell r="K2900">
            <v>0</v>
          </cell>
          <cell r="L2900" t="str">
            <v xml:space="preserve">   </v>
          </cell>
          <cell r="M2900">
            <v>1</v>
          </cell>
          <cell r="N2900">
            <v>0</v>
          </cell>
          <cell r="O2900">
            <v>0</v>
          </cell>
          <cell r="P2900" t="str">
            <v xml:space="preserve">   </v>
          </cell>
          <cell r="R2900" t="str">
            <v>Comp065</v>
          </cell>
        </row>
        <row r="2901">
          <cell r="A2901">
            <v>461</v>
          </cell>
          <cell r="B2901" t="str">
            <v>S/F</v>
          </cell>
          <cell r="C2901" t="str">
            <v>1.8.1.7.9</v>
          </cell>
          <cell r="D2901" t="str">
            <v>Carga manual de entulho ou solo em caminhão basculante, incl. descarga</v>
          </cell>
          <cell r="E2901" t="str">
            <v>m³</v>
          </cell>
          <cell r="F2901">
            <v>65.83</v>
          </cell>
          <cell r="G2901">
            <v>17.77</v>
          </cell>
          <cell r="H2901">
            <v>1169.79</v>
          </cell>
          <cell r="I2901">
            <v>17.78</v>
          </cell>
          <cell r="J2901">
            <v>1170.45</v>
          </cell>
          <cell r="K2901">
            <v>-0.01</v>
          </cell>
          <cell r="L2901" t="str">
            <v xml:space="preserve">   </v>
          </cell>
          <cell r="M2901">
            <v>0.99939999999999996</v>
          </cell>
          <cell r="N2901">
            <v>-5.9999999999999995E-4</v>
          </cell>
          <cell r="O2901">
            <v>0</v>
          </cell>
          <cell r="P2901" t="str">
            <v xml:space="preserve">   </v>
          </cell>
          <cell r="R2901" t="str">
            <v>Comp066</v>
          </cell>
        </row>
        <row r="2902">
          <cell r="A2902">
            <v>1438</v>
          </cell>
          <cell r="B2902" t="str">
            <v>S/F</v>
          </cell>
          <cell r="C2902" t="str">
            <v>1.13.6.10</v>
          </cell>
          <cell r="D2902" t="str">
            <v>Carga manual de entulho ou solo em caminhão basculante, incl. descarga</v>
          </cell>
          <cell r="E2902" t="str">
            <v>m3</v>
          </cell>
          <cell r="F2902">
            <v>1.35</v>
          </cell>
          <cell r="G2902">
            <v>17.77</v>
          </cell>
          <cell r="H2902">
            <v>23.98</v>
          </cell>
          <cell r="I2902">
            <v>17.78</v>
          </cell>
          <cell r="J2902">
            <v>24</v>
          </cell>
          <cell r="K2902">
            <v>-0.01</v>
          </cell>
          <cell r="L2902" t="str">
            <v xml:space="preserve">   </v>
          </cell>
          <cell r="M2902">
            <v>0.99939999999999996</v>
          </cell>
          <cell r="N2902">
            <v>-5.9999999999999995E-4</v>
          </cell>
          <cell r="O2902">
            <v>0</v>
          </cell>
          <cell r="P2902" t="str">
            <v xml:space="preserve">   </v>
          </cell>
          <cell r="R2902" t="str">
            <v>Comp066</v>
          </cell>
        </row>
        <row r="2903">
          <cell r="A2903">
            <v>1521</v>
          </cell>
          <cell r="B2903" t="str">
            <v>S/F</v>
          </cell>
          <cell r="C2903" t="str">
            <v>1.14.6.10</v>
          </cell>
          <cell r="D2903" t="str">
            <v>Carga manual de entulho ou solo em caminhão basculante, incl. descarga</v>
          </cell>
          <cell r="E2903" t="str">
            <v>m3</v>
          </cell>
          <cell r="F2903">
            <v>1.89</v>
          </cell>
          <cell r="G2903">
            <v>17.77</v>
          </cell>
          <cell r="H2903">
            <v>33.58</v>
          </cell>
          <cell r="I2903">
            <v>17.78</v>
          </cell>
          <cell r="J2903">
            <v>33.6</v>
          </cell>
          <cell r="K2903">
            <v>-0.01</v>
          </cell>
          <cell r="L2903" t="str">
            <v xml:space="preserve">   </v>
          </cell>
          <cell r="M2903">
            <v>0.99939999999999996</v>
          </cell>
          <cell r="N2903">
            <v>-5.9999999999999995E-4</v>
          </cell>
          <cell r="O2903">
            <v>0</v>
          </cell>
          <cell r="P2903" t="str">
            <v xml:space="preserve">   </v>
          </cell>
          <cell r="R2903" t="str">
            <v>Comp066</v>
          </cell>
        </row>
        <row r="2904">
          <cell r="A2904">
            <v>625</v>
          </cell>
          <cell r="B2904" t="str">
            <v>S/F</v>
          </cell>
          <cell r="C2904" t="str">
            <v>1.8.2.8.3</v>
          </cell>
          <cell r="D2904" t="str">
            <v>Carga mecanizada de rocha em caminhão basculante, incluindo descarga</v>
          </cell>
          <cell r="E2904" t="str">
            <v>m³</v>
          </cell>
          <cell r="F2904">
            <v>72</v>
          </cell>
          <cell r="G2904">
            <v>4.54</v>
          </cell>
          <cell r="H2904">
            <v>326.88</v>
          </cell>
          <cell r="I2904">
            <v>4.54</v>
          </cell>
          <cell r="J2904">
            <v>326.88</v>
          </cell>
          <cell r="K2904">
            <v>0</v>
          </cell>
          <cell r="L2904" t="str">
            <v xml:space="preserve">   </v>
          </cell>
          <cell r="M2904">
            <v>1</v>
          </cell>
          <cell r="N2904">
            <v>0</v>
          </cell>
          <cell r="O2904">
            <v>0</v>
          </cell>
          <cell r="P2904" t="str">
            <v xml:space="preserve">   </v>
          </cell>
          <cell r="R2904" t="str">
            <v>Comp053</v>
          </cell>
        </row>
        <row r="2905">
          <cell r="A2905">
            <v>763</v>
          </cell>
          <cell r="B2905" t="str">
            <v>S/F</v>
          </cell>
          <cell r="C2905" t="str">
            <v>1.8.3.8.3</v>
          </cell>
          <cell r="D2905" t="str">
            <v>Carga mecanizada de rocha em caminhão basculante, incluindo descarga</v>
          </cell>
          <cell r="E2905" t="str">
            <v>m³</v>
          </cell>
          <cell r="F2905">
            <v>49.2</v>
          </cell>
          <cell r="G2905">
            <v>4.54</v>
          </cell>
          <cell r="H2905">
            <v>223.36</v>
          </cell>
          <cell r="I2905">
            <v>4.54</v>
          </cell>
          <cell r="J2905">
            <v>223.36</v>
          </cell>
          <cell r="K2905">
            <v>0</v>
          </cell>
          <cell r="L2905" t="str">
            <v xml:space="preserve">   </v>
          </cell>
          <cell r="M2905">
            <v>1</v>
          </cell>
          <cell r="N2905">
            <v>0</v>
          </cell>
          <cell r="O2905">
            <v>0</v>
          </cell>
          <cell r="P2905" t="str">
            <v xml:space="preserve">   </v>
          </cell>
          <cell r="R2905" t="str">
            <v>Comp053</v>
          </cell>
        </row>
        <row r="2906">
          <cell r="A2906">
            <v>903</v>
          </cell>
          <cell r="B2906" t="str">
            <v>S/F</v>
          </cell>
          <cell r="C2906" t="str">
            <v>1.8.4.8.3</v>
          </cell>
          <cell r="D2906" t="str">
            <v>Carga mecanizada de rocha em caminhão basculante, incluindo descarga</v>
          </cell>
          <cell r="E2906" t="str">
            <v>m³</v>
          </cell>
          <cell r="F2906">
            <v>42.58</v>
          </cell>
          <cell r="G2906">
            <v>4.54</v>
          </cell>
          <cell r="H2906">
            <v>193.31</v>
          </cell>
          <cell r="I2906">
            <v>4.54</v>
          </cell>
          <cell r="J2906">
            <v>193.31</v>
          </cell>
          <cell r="K2906">
            <v>0</v>
          </cell>
          <cell r="L2906" t="str">
            <v xml:space="preserve">   </v>
          </cell>
          <cell r="M2906">
            <v>1</v>
          </cell>
          <cell r="N2906">
            <v>0</v>
          </cell>
          <cell r="O2906">
            <v>0</v>
          </cell>
          <cell r="P2906" t="str">
            <v xml:space="preserve">   </v>
          </cell>
          <cell r="R2906" t="str">
            <v>Comp053</v>
          </cell>
        </row>
        <row r="2907">
          <cell r="A2907">
            <v>1913</v>
          </cell>
          <cell r="B2907" t="str">
            <v>S/F</v>
          </cell>
          <cell r="C2907" t="str">
            <v>1.19.1.6.3</v>
          </cell>
          <cell r="D2907" t="str">
            <v>Carga mecanizada de rocha em caminhão basculante, incluindo descarga</v>
          </cell>
          <cell r="E2907" t="str">
            <v>m³</v>
          </cell>
          <cell r="F2907">
            <v>0.6</v>
          </cell>
          <cell r="G2907">
            <v>4.54</v>
          </cell>
          <cell r="H2907">
            <v>2.72</v>
          </cell>
          <cell r="I2907">
            <v>4.54</v>
          </cell>
          <cell r="J2907">
            <v>2.72</v>
          </cell>
          <cell r="K2907">
            <v>0</v>
          </cell>
          <cell r="L2907" t="str">
            <v xml:space="preserve">   </v>
          </cell>
          <cell r="M2907">
            <v>1</v>
          </cell>
          <cell r="N2907">
            <v>0</v>
          </cell>
          <cell r="O2907">
            <v>0</v>
          </cell>
          <cell r="P2907" t="str">
            <v xml:space="preserve">   </v>
          </cell>
          <cell r="R2907" t="str">
            <v>Comp053</v>
          </cell>
        </row>
        <row r="2908">
          <cell r="A2908">
            <v>2311</v>
          </cell>
          <cell r="B2908" t="str">
            <v>S/F</v>
          </cell>
          <cell r="C2908" t="str">
            <v>2.3.4.4.2</v>
          </cell>
          <cell r="D2908" t="str">
            <v>Carga mecanizada de rocha em caminhão basculante, incluindo descarga</v>
          </cell>
          <cell r="E2908" t="str">
            <v>m3</v>
          </cell>
          <cell r="F2908">
            <v>101.02</v>
          </cell>
          <cell r="G2908">
            <v>4.54</v>
          </cell>
          <cell r="H2908">
            <v>458.63</v>
          </cell>
          <cell r="I2908">
            <v>4.54</v>
          </cell>
          <cell r="J2908">
            <v>458.63</v>
          </cell>
          <cell r="K2908">
            <v>0</v>
          </cell>
          <cell r="L2908" t="str">
            <v xml:space="preserve">   </v>
          </cell>
          <cell r="M2908">
            <v>1</v>
          </cell>
          <cell r="N2908">
            <v>0</v>
          </cell>
          <cell r="O2908">
            <v>0</v>
          </cell>
          <cell r="P2908" t="str">
            <v xml:space="preserve">   </v>
          </cell>
          <cell r="R2908" t="str">
            <v>Comp053</v>
          </cell>
        </row>
        <row r="2909">
          <cell r="A2909">
            <v>2610</v>
          </cell>
          <cell r="B2909" t="str">
            <v>S/F</v>
          </cell>
          <cell r="C2909" t="str">
            <v>2.4.4.4.2</v>
          </cell>
          <cell r="D2909" t="str">
            <v>Carga mecanizada de rocha em caminhão basculante, incluindo descarga</v>
          </cell>
          <cell r="E2909" t="str">
            <v>m3</v>
          </cell>
          <cell r="F2909">
            <v>121.72</v>
          </cell>
          <cell r="G2909">
            <v>4.54</v>
          </cell>
          <cell r="H2909">
            <v>552.6</v>
          </cell>
          <cell r="I2909">
            <v>4.54</v>
          </cell>
          <cell r="J2909">
            <v>552.6</v>
          </cell>
          <cell r="K2909">
            <v>0</v>
          </cell>
          <cell r="L2909" t="str">
            <v xml:space="preserve">   </v>
          </cell>
          <cell r="M2909">
            <v>1</v>
          </cell>
          <cell r="N2909">
            <v>0</v>
          </cell>
          <cell r="O2909">
            <v>0</v>
          </cell>
          <cell r="P2909" t="str">
            <v xml:space="preserve">   </v>
          </cell>
          <cell r="R2909" t="str">
            <v>Comp053</v>
          </cell>
        </row>
        <row r="2910">
          <cell r="A2910">
            <v>3044</v>
          </cell>
          <cell r="B2910" t="str">
            <v>S/F</v>
          </cell>
          <cell r="C2910" t="str">
            <v>2.6.4.4.2</v>
          </cell>
          <cell r="D2910" t="str">
            <v>Carga mecanizada de rocha em caminhão basculante, incluindo descarga</v>
          </cell>
          <cell r="E2910" t="str">
            <v>m3</v>
          </cell>
          <cell r="F2910">
            <v>54.33</v>
          </cell>
          <cell r="G2910">
            <v>4.54</v>
          </cell>
          <cell r="H2910">
            <v>246.65</v>
          </cell>
          <cell r="I2910">
            <v>4.54</v>
          </cell>
          <cell r="J2910">
            <v>246.65</v>
          </cell>
          <cell r="K2910">
            <v>0</v>
          </cell>
          <cell r="L2910" t="str">
            <v xml:space="preserve">   </v>
          </cell>
          <cell r="M2910">
            <v>1</v>
          </cell>
          <cell r="N2910">
            <v>0</v>
          </cell>
          <cell r="O2910">
            <v>0</v>
          </cell>
          <cell r="P2910" t="str">
            <v xml:space="preserve">   </v>
          </cell>
          <cell r="R2910" t="str">
            <v>Comp053</v>
          </cell>
        </row>
        <row r="2911">
          <cell r="A2911">
            <v>3386</v>
          </cell>
          <cell r="B2911" t="str">
            <v>S/F</v>
          </cell>
          <cell r="C2911" t="str">
            <v>2.7.4.4.2</v>
          </cell>
          <cell r="D2911" t="str">
            <v>Carga mecanizada de rocha em caminhão basculante, incluindo descarga</v>
          </cell>
          <cell r="E2911" t="str">
            <v>m3</v>
          </cell>
          <cell r="F2911">
            <v>592.25</v>
          </cell>
          <cell r="G2911">
            <v>4.54</v>
          </cell>
          <cell r="H2911">
            <v>2688.81</v>
          </cell>
          <cell r="I2911">
            <v>4.54</v>
          </cell>
          <cell r="J2911">
            <v>2688.81</v>
          </cell>
          <cell r="K2911">
            <v>0</v>
          </cell>
          <cell r="L2911" t="str">
            <v xml:space="preserve">   </v>
          </cell>
          <cell r="M2911">
            <v>1</v>
          </cell>
          <cell r="N2911">
            <v>0</v>
          </cell>
          <cell r="O2911">
            <v>0</v>
          </cell>
          <cell r="P2911" t="str">
            <v xml:space="preserve">   </v>
          </cell>
          <cell r="R2911" t="str">
            <v>Comp053</v>
          </cell>
        </row>
        <row r="2912">
          <cell r="A2912">
            <v>3680</v>
          </cell>
          <cell r="B2912" t="str">
            <v>S/F</v>
          </cell>
          <cell r="C2912" t="str">
            <v>2.8.4.4.2</v>
          </cell>
          <cell r="D2912" t="str">
            <v>Carga mecanizada de rocha em caminhão basculante, incluindo descarga</v>
          </cell>
          <cell r="E2912" t="str">
            <v>m3</v>
          </cell>
          <cell r="F2912">
            <v>30.63</v>
          </cell>
          <cell r="G2912">
            <v>4.54</v>
          </cell>
          <cell r="H2912">
            <v>139.06</v>
          </cell>
          <cell r="I2912">
            <v>4.54</v>
          </cell>
          <cell r="J2912">
            <v>139.06</v>
          </cell>
          <cell r="K2912">
            <v>0</v>
          </cell>
          <cell r="L2912" t="str">
            <v xml:space="preserve">   </v>
          </cell>
          <cell r="M2912">
            <v>1</v>
          </cell>
          <cell r="N2912">
            <v>0</v>
          </cell>
          <cell r="O2912">
            <v>0</v>
          </cell>
          <cell r="P2912" t="str">
            <v xml:space="preserve">   </v>
          </cell>
          <cell r="R2912" t="str">
            <v>Comp053</v>
          </cell>
        </row>
        <row r="2913">
          <cell r="A2913">
            <v>3961</v>
          </cell>
          <cell r="B2913" t="str">
            <v>S/F</v>
          </cell>
          <cell r="C2913" t="str">
            <v>2.9.4.4.2</v>
          </cell>
          <cell r="D2913" t="str">
            <v>Carga mecanizada de rocha em caminhão basculante, incluindo descarga</v>
          </cell>
          <cell r="E2913" t="str">
            <v>m3</v>
          </cell>
          <cell r="F2913">
            <v>21.87</v>
          </cell>
          <cell r="G2913">
            <v>4.54</v>
          </cell>
          <cell r="H2913">
            <v>99.28</v>
          </cell>
          <cell r="I2913">
            <v>4.54</v>
          </cell>
          <cell r="J2913">
            <v>99.28</v>
          </cell>
          <cell r="K2913">
            <v>0</v>
          </cell>
          <cell r="L2913" t="str">
            <v xml:space="preserve">   </v>
          </cell>
          <cell r="M2913">
            <v>1</v>
          </cell>
          <cell r="N2913">
            <v>0</v>
          </cell>
          <cell r="O2913">
            <v>0</v>
          </cell>
          <cell r="P2913" t="str">
            <v xml:space="preserve">   </v>
          </cell>
          <cell r="R2913" t="str">
            <v>Comp053</v>
          </cell>
        </row>
        <row r="2914">
          <cell r="A2914">
            <v>174</v>
          </cell>
          <cell r="B2914" t="str">
            <v>S/F</v>
          </cell>
          <cell r="C2914" t="str">
            <v>1.4.6.2</v>
          </cell>
          <cell r="D2914" t="str">
            <v>Carga mecanizada de solo em caminhão basculante, incluindo descarga</v>
          </cell>
          <cell r="E2914" t="str">
            <v>m3</v>
          </cell>
          <cell r="F2914">
            <v>1912.68</v>
          </cell>
          <cell r="G2914">
            <v>0.74</v>
          </cell>
          <cell r="H2914">
            <v>1415.38</v>
          </cell>
          <cell r="I2914">
            <v>0.74</v>
          </cell>
          <cell r="J2914">
            <v>1415.38</v>
          </cell>
          <cell r="K2914">
            <v>0</v>
          </cell>
          <cell r="L2914" t="str">
            <v xml:space="preserve">   </v>
          </cell>
          <cell r="M2914">
            <v>1</v>
          </cell>
          <cell r="N2914">
            <v>0</v>
          </cell>
          <cell r="O2914">
            <v>0</v>
          </cell>
          <cell r="P2914" t="str">
            <v xml:space="preserve">   </v>
          </cell>
          <cell r="R2914" t="str">
            <v>Comp054</v>
          </cell>
        </row>
        <row r="2915">
          <cell r="A2915">
            <v>314</v>
          </cell>
          <cell r="B2915" t="str">
            <v>S/F</v>
          </cell>
          <cell r="C2915" t="str">
            <v>1.5.7.2</v>
          </cell>
          <cell r="D2915" t="str">
            <v>Carga mecanizada de solo em caminhão basculante, incluindo descarga</v>
          </cell>
          <cell r="E2915" t="str">
            <v>m3</v>
          </cell>
          <cell r="F2915">
            <v>437.78</v>
          </cell>
          <cell r="G2915">
            <v>0.74</v>
          </cell>
          <cell r="H2915">
            <v>323.95</v>
          </cell>
          <cell r="I2915">
            <v>0.74</v>
          </cell>
          <cell r="J2915">
            <v>323.95</v>
          </cell>
          <cell r="K2915">
            <v>0</v>
          </cell>
          <cell r="L2915" t="str">
            <v xml:space="preserve">   </v>
          </cell>
          <cell r="M2915">
            <v>1</v>
          </cell>
          <cell r="N2915">
            <v>0</v>
          </cell>
          <cell r="O2915">
            <v>0</v>
          </cell>
          <cell r="P2915" t="str">
            <v xml:space="preserve">   </v>
          </cell>
          <cell r="R2915" t="str">
            <v>Comp054</v>
          </cell>
        </row>
        <row r="2916">
          <cell r="A2916">
            <v>624</v>
          </cell>
          <cell r="B2916" t="str">
            <v>S/F</v>
          </cell>
          <cell r="C2916" t="str">
            <v>1.8.2.8.2</v>
          </cell>
          <cell r="D2916" t="str">
            <v>Carga mecanizada de solo em caminhão basculante, incluindo descarga</v>
          </cell>
          <cell r="E2916" t="str">
            <v>m³</v>
          </cell>
          <cell r="F2916">
            <v>726.8</v>
          </cell>
          <cell r="G2916">
            <v>0.74</v>
          </cell>
          <cell r="H2916">
            <v>537.83000000000004</v>
          </cell>
          <cell r="I2916">
            <v>0.74</v>
          </cell>
          <cell r="J2916">
            <v>537.83000000000004</v>
          </cell>
          <cell r="K2916">
            <v>0</v>
          </cell>
          <cell r="L2916" t="str">
            <v xml:space="preserve">   </v>
          </cell>
          <cell r="M2916">
            <v>1</v>
          </cell>
          <cell r="N2916">
            <v>0</v>
          </cell>
          <cell r="O2916">
            <v>0</v>
          </cell>
          <cell r="P2916" t="str">
            <v xml:space="preserve">   </v>
          </cell>
          <cell r="R2916" t="str">
            <v>Comp054</v>
          </cell>
        </row>
        <row r="2917">
          <cell r="A2917">
            <v>762</v>
          </cell>
          <cell r="B2917" t="str">
            <v>S/F</v>
          </cell>
          <cell r="C2917" t="str">
            <v>1.8.3.8.2</v>
          </cell>
          <cell r="D2917" t="str">
            <v>Carga mecanizada de solo em caminhão basculante, incluindo descarga</v>
          </cell>
          <cell r="E2917" t="str">
            <v>m³</v>
          </cell>
          <cell r="F2917">
            <v>478.31</v>
          </cell>
          <cell r="G2917">
            <v>0.74</v>
          </cell>
          <cell r="H2917">
            <v>353.94</v>
          </cell>
          <cell r="I2917">
            <v>0.74</v>
          </cell>
          <cell r="J2917">
            <v>353.94</v>
          </cell>
          <cell r="K2917">
            <v>0</v>
          </cell>
          <cell r="L2917" t="str">
            <v xml:space="preserve">   </v>
          </cell>
          <cell r="M2917">
            <v>1</v>
          </cell>
          <cell r="N2917">
            <v>0</v>
          </cell>
          <cell r="O2917">
            <v>0</v>
          </cell>
          <cell r="P2917" t="str">
            <v xml:space="preserve">   </v>
          </cell>
          <cell r="R2917" t="str">
            <v>Comp054</v>
          </cell>
        </row>
        <row r="2918">
          <cell r="A2918">
            <v>902</v>
          </cell>
          <cell r="B2918" t="str">
            <v>S/F</v>
          </cell>
          <cell r="C2918" t="str">
            <v>1.8.4.8.2</v>
          </cell>
          <cell r="D2918" t="str">
            <v>Carga mecanizada de solo em caminhão basculante, incluindo descarga</v>
          </cell>
          <cell r="E2918" t="str">
            <v>m³</v>
          </cell>
          <cell r="F2918">
            <v>412.13</v>
          </cell>
          <cell r="G2918">
            <v>0.74</v>
          </cell>
          <cell r="H2918">
            <v>304.97000000000003</v>
          </cell>
          <cell r="I2918">
            <v>0.74</v>
          </cell>
          <cell r="J2918">
            <v>304.97000000000003</v>
          </cell>
          <cell r="K2918">
            <v>0</v>
          </cell>
          <cell r="L2918" t="str">
            <v xml:space="preserve">   </v>
          </cell>
          <cell r="M2918">
            <v>1</v>
          </cell>
          <cell r="N2918">
            <v>0</v>
          </cell>
          <cell r="O2918">
            <v>0</v>
          </cell>
          <cell r="P2918" t="str">
            <v xml:space="preserve">   </v>
          </cell>
          <cell r="R2918" t="str">
            <v>Comp054</v>
          </cell>
        </row>
        <row r="2919">
          <cell r="A2919">
            <v>1023</v>
          </cell>
          <cell r="B2919" t="str">
            <v>S/F</v>
          </cell>
          <cell r="C2919" t="str">
            <v>1.8.5.6.2</v>
          </cell>
          <cell r="D2919" t="str">
            <v>Carga mecanizada de solo em caminhão basculante, incluindo descarga</v>
          </cell>
          <cell r="E2919" t="str">
            <v>m3</v>
          </cell>
          <cell r="F2919">
            <v>174.27</v>
          </cell>
          <cell r="G2919">
            <v>0.74</v>
          </cell>
          <cell r="H2919">
            <v>128.94999999999999</v>
          </cell>
          <cell r="I2919">
            <v>0.74</v>
          </cell>
          <cell r="J2919">
            <v>128.94999999999999</v>
          </cell>
          <cell r="K2919">
            <v>0</v>
          </cell>
          <cell r="L2919" t="str">
            <v xml:space="preserve">   </v>
          </cell>
          <cell r="M2919">
            <v>1</v>
          </cell>
          <cell r="N2919">
            <v>0</v>
          </cell>
          <cell r="O2919">
            <v>0</v>
          </cell>
          <cell r="P2919" t="str">
            <v xml:space="preserve">   </v>
          </cell>
          <cell r="R2919" t="str">
            <v>Comp054</v>
          </cell>
        </row>
        <row r="2920">
          <cell r="A2920">
            <v>1091</v>
          </cell>
          <cell r="B2920" t="str">
            <v>S/F</v>
          </cell>
          <cell r="C2920" t="str">
            <v>1.9.2.2</v>
          </cell>
          <cell r="D2920" t="str">
            <v>Carga mecanizada de solo em caminhão basculante, incluindo descarga</v>
          </cell>
          <cell r="E2920" t="str">
            <v>m³</v>
          </cell>
          <cell r="F2920">
            <v>71.540000000000006</v>
          </cell>
          <cell r="G2920">
            <v>0.74</v>
          </cell>
          <cell r="H2920">
            <v>52.93</v>
          </cell>
          <cell r="I2920">
            <v>0.74</v>
          </cell>
          <cell r="J2920">
            <v>52.93</v>
          </cell>
          <cell r="K2920">
            <v>0</v>
          </cell>
          <cell r="L2920" t="str">
            <v xml:space="preserve">   </v>
          </cell>
          <cell r="M2920">
            <v>1</v>
          </cell>
          <cell r="N2920">
            <v>0</v>
          </cell>
          <cell r="O2920">
            <v>0</v>
          </cell>
          <cell r="P2920" t="str">
            <v xml:space="preserve">   </v>
          </cell>
          <cell r="R2920" t="str">
            <v>Comp054</v>
          </cell>
        </row>
        <row r="2921">
          <cell r="A2921">
            <v>1167</v>
          </cell>
          <cell r="B2921" t="str">
            <v>S/F</v>
          </cell>
          <cell r="C2921" t="str">
            <v>1.10.2.2</v>
          </cell>
          <cell r="D2921" t="str">
            <v>Carga mecanizada de solo em caminhão basculante, incluindo descarga</v>
          </cell>
          <cell r="E2921" t="str">
            <v>m3</v>
          </cell>
          <cell r="F2921">
            <v>71.540000000000006</v>
          </cell>
          <cell r="G2921">
            <v>0.74</v>
          </cell>
          <cell r="H2921">
            <v>52.93</v>
          </cell>
          <cell r="I2921">
            <v>0.74</v>
          </cell>
          <cell r="J2921">
            <v>52.93</v>
          </cell>
          <cell r="K2921">
            <v>0</v>
          </cell>
          <cell r="L2921" t="str">
            <v xml:space="preserve">   </v>
          </cell>
          <cell r="M2921">
            <v>1</v>
          </cell>
          <cell r="N2921">
            <v>0</v>
          </cell>
          <cell r="O2921">
            <v>0</v>
          </cell>
          <cell r="P2921" t="str">
            <v xml:space="preserve">   </v>
          </cell>
          <cell r="R2921" t="str">
            <v>Comp054</v>
          </cell>
        </row>
        <row r="2922">
          <cell r="A2922">
            <v>1224</v>
          </cell>
          <cell r="B2922" t="str">
            <v>S/F</v>
          </cell>
          <cell r="C2922" t="str">
            <v>1.11.2.2</v>
          </cell>
          <cell r="D2922" t="str">
            <v>Carga mecanizada de solo em caminhão basculante, incluindo descarga</v>
          </cell>
          <cell r="E2922" t="str">
            <v>m3</v>
          </cell>
          <cell r="F2922">
            <v>71.540000000000006</v>
          </cell>
          <cell r="G2922">
            <v>0.74</v>
          </cell>
          <cell r="H2922">
            <v>52.93</v>
          </cell>
          <cell r="I2922">
            <v>0.74</v>
          </cell>
          <cell r="J2922">
            <v>52.93</v>
          </cell>
          <cell r="K2922">
            <v>0</v>
          </cell>
          <cell r="L2922" t="str">
            <v xml:space="preserve">   </v>
          </cell>
          <cell r="M2922">
            <v>1</v>
          </cell>
          <cell r="N2922">
            <v>0</v>
          </cell>
          <cell r="O2922">
            <v>0</v>
          </cell>
          <cell r="P2922" t="str">
            <v xml:space="preserve">   </v>
          </cell>
          <cell r="R2922" t="str">
            <v>Comp054</v>
          </cell>
        </row>
        <row r="2923">
          <cell r="A2923">
            <v>1300</v>
          </cell>
          <cell r="B2923" t="str">
            <v>S/F</v>
          </cell>
          <cell r="C2923" t="str">
            <v>1.12.2.2</v>
          </cell>
          <cell r="D2923" t="str">
            <v>Carga mecanizada de solo em caminhão basculante, incluindo descarga</v>
          </cell>
          <cell r="E2923" t="str">
            <v>m3</v>
          </cell>
          <cell r="F2923">
            <v>71.540000000000006</v>
          </cell>
          <cell r="G2923">
            <v>0.74</v>
          </cell>
          <cell r="H2923">
            <v>52.93</v>
          </cell>
          <cell r="I2923">
            <v>0.74</v>
          </cell>
          <cell r="J2923">
            <v>52.93</v>
          </cell>
          <cell r="K2923">
            <v>0</v>
          </cell>
          <cell r="L2923" t="str">
            <v xml:space="preserve">   </v>
          </cell>
          <cell r="M2923">
            <v>1</v>
          </cell>
          <cell r="N2923">
            <v>0</v>
          </cell>
          <cell r="O2923">
            <v>0</v>
          </cell>
          <cell r="P2923" t="str">
            <v xml:space="preserve">   </v>
          </cell>
          <cell r="R2923" t="str">
            <v>Comp054</v>
          </cell>
        </row>
        <row r="2924">
          <cell r="A2924">
            <v>1793</v>
          </cell>
          <cell r="B2924" t="str">
            <v>S/F</v>
          </cell>
          <cell r="C2924" t="str">
            <v>1.18.1.5.2</v>
          </cell>
          <cell r="D2924" t="str">
            <v>Carga mecanizada de solo em caminhão basculante, incluindo descarga</v>
          </cell>
          <cell r="E2924" t="str">
            <v>m3</v>
          </cell>
          <cell r="F2924">
            <v>65.67</v>
          </cell>
          <cell r="G2924">
            <v>0.74</v>
          </cell>
          <cell r="H2924">
            <v>48.59</v>
          </cell>
          <cell r="I2924">
            <v>0.74</v>
          </cell>
          <cell r="J2924">
            <v>48.59</v>
          </cell>
          <cell r="K2924">
            <v>0</v>
          </cell>
          <cell r="L2924" t="str">
            <v xml:space="preserve">   </v>
          </cell>
          <cell r="M2924">
            <v>1</v>
          </cell>
          <cell r="N2924">
            <v>0</v>
          </cell>
          <cell r="O2924">
            <v>0</v>
          </cell>
          <cell r="P2924" t="str">
            <v xml:space="preserve">   </v>
          </cell>
          <cell r="R2924" t="str">
            <v>Comp054</v>
          </cell>
        </row>
        <row r="2925">
          <cell r="A2925">
            <v>1866</v>
          </cell>
          <cell r="B2925" t="str">
            <v>S/F</v>
          </cell>
          <cell r="C2925" t="str">
            <v>1.18.4.2.4</v>
          </cell>
          <cell r="D2925" t="str">
            <v>Carga mecanizada de solo em caminhão basculante, incluindo descarga</v>
          </cell>
          <cell r="E2925" t="str">
            <v>m³</v>
          </cell>
          <cell r="F2925">
            <v>33.93</v>
          </cell>
          <cell r="G2925">
            <v>0.74</v>
          </cell>
          <cell r="H2925">
            <v>25.1</v>
          </cell>
          <cell r="I2925">
            <v>0.74</v>
          </cell>
          <cell r="J2925">
            <v>25.1</v>
          </cell>
          <cell r="K2925">
            <v>0</v>
          </cell>
          <cell r="L2925" t="str">
            <v xml:space="preserve">   </v>
          </cell>
          <cell r="M2925">
            <v>1</v>
          </cell>
          <cell r="N2925">
            <v>0</v>
          </cell>
          <cell r="O2925">
            <v>0</v>
          </cell>
          <cell r="P2925" t="str">
            <v xml:space="preserve">   </v>
          </cell>
          <cell r="R2925" t="str">
            <v>Comp054</v>
          </cell>
        </row>
        <row r="2926">
          <cell r="A2926">
            <v>1912</v>
          </cell>
          <cell r="B2926" t="str">
            <v>S/F</v>
          </cell>
          <cell r="C2926" t="str">
            <v>1.19.1.6.2</v>
          </cell>
          <cell r="D2926" t="str">
            <v>Carga mecanizada de solo em caminhão basculante, incluindo descarga</v>
          </cell>
          <cell r="E2926" t="str">
            <v>m³</v>
          </cell>
          <cell r="F2926">
            <v>11.75</v>
          </cell>
          <cell r="G2926">
            <v>0.74</v>
          </cell>
          <cell r="H2926">
            <v>8.69</v>
          </cell>
          <cell r="I2926">
            <v>0.74</v>
          </cell>
          <cell r="J2926">
            <v>8.69</v>
          </cell>
          <cell r="K2926">
            <v>0</v>
          </cell>
          <cell r="L2926" t="str">
            <v xml:space="preserve">   </v>
          </cell>
          <cell r="M2926">
            <v>1</v>
          </cell>
          <cell r="N2926">
            <v>0</v>
          </cell>
          <cell r="O2926">
            <v>0</v>
          </cell>
          <cell r="P2926" t="str">
            <v xml:space="preserve">   </v>
          </cell>
          <cell r="R2926" t="str">
            <v>Comp054</v>
          </cell>
        </row>
        <row r="2927">
          <cell r="A2927">
            <v>2312</v>
          </cell>
          <cell r="B2927" t="str">
            <v>S/F</v>
          </cell>
          <cell r="C2927" t="str">
            <v>2.3.4.4.3</v>
          </cell>
          <cell r="D2927" t="str">
            <v>Carga mecanizada de solo em caminhão basculante, incluindo descarga</v>
          </cell>
          <cell r="E2927" t="str">
            <v>m3</v>
          </cell>
          <cell r="F2927">
            <v>7.76</v>
          </cell>
          <cell r="G2927">
            <v>0.74</v>
          </cell>
          <cell r="H2927">
            <v>5.74</v>
          </cell>
          <cell r="I2927">
            <v>0.74</v>
          </cell>
          <cell r="J2927">
            <v>5.74</v>
          </cell>
          <cell r="K2927">
            <v>0</v>
          </cell>
          <cell r="L2927" t="str">
            <v xml:space="preserve">   </v>
          </cell>
          <cell r="M2927">
            <v>1</v>
          </cell>
          <cell r="N2927">
            <v>0</v>
          </cell>
          <cell r="O2927">
            <v>0</v>
          </cell>
          <cell r="P2927" t="str">
            <v xml:space="preserve">   </v>
          </cell>
          <cell r="R2927" t="str">
            <v>Comp054</v>
          </cell>
        </row>
        <row r="2928">
          <cell r="A2928">
            <v>2611</v>
          </cell>
          <cell r="B2928" t="str">
            <v>S/F</v>
          </cell>
          <cell r="C2928" t="str">
            <v>2.4.4.4.3</v>
          </cell>
          <cell r="D2928" t="str">
            <v>Carga mecanizada de solo em caminhão basculante, incluindo descarga</v>
          </cell>
          <cell r="E2928" t="str">
            <v>m3</v>
          </cell>
          <cell r="F2928">
            <v>9.35</v>
          </cell>
          <cell r="G2928">
            <v>0.74</v>
          </cell>
          <cell r="H2928">
            <v>6.91</v>
          </cell>
          <cell r="I2928">
            <v>0.74</v>
          </cell>
          <cell r="J2928">
            <v>6.91</v>
          </cell>
          <cell r="K2928">
            <v>0</v>
          </cell>
          <cell r="L2928" t="str">
            <v xml:space="preserve">   </v>
          </cell>
          <cell r="M2928">
            <v>1</v>
          </cell>
          <cell r="N2928">
            <v>0</v>
          </cell>
          <cell r="O2928">
            <v>0</v>
          </cell>
          <cell r="P2928" t="str">
            <v xml:space="preserve">   </v>
          </cell>
          <cell r="R2928" t="str">
            <v>Comp054</v>
          </cell>
        </row>
        <row r="2929">
          <cell r="A2929">
            <v>3045</v>
          </cell>
          <cell r="B2929" t="str">
            <v>S/F</v>
          </cell>
          <cell r="C2929" t="str">
            <v>2.6.4.4.3</v>
          </cell>
          <cell r="D2929" t="str">
            <v>Carga mecanizada de solo em caminhão basculante, incluindo descarga</v>
          </cell>
          <cell r="E2929" t="str">
            <v>m3</v>
          </cell>
          <cell r="F2929">
            <v>5.16</v>
          </cell>
          <cell r="G2929">
            <v>0.74</v>
          </cell>
          <cell r="H2929">
            <v>3.81</v>
          </cell>
          <cell r="I2929">
            <v>0.74</v>
          </cell>
          <cell r="J2929">
            <v>3.81</v>
          </cell>
          <cell r="K2929">
            <v>0</v>
          </cell>
          <cell r="L2929" t="str">
            <v xml:space="preserve">   </v>
          </cell>
          <cell r="M2929">
            <v>1</v>
          </cell>
          <cell r="N2929">
            <v>0</v>
          </cell>
          <cell r="O2929">
            <v>0</v>
          </cell>
          <cell r="P2929" t="str">
            <v xml:space="preserve">   </v>
          </cell>
          <cell r="R2929" t="str">
            <v>Comp054</v>
          </cell>
        </row>
        <row r="2930">
          <cell r="A2930">
            <v>3387</v>
          </cell>
          <cell r="B2930" t="str">
            <v>S/F</v>
          </cell>
          <cell r="C2930" t="str">
            <v>2.7.4.4.3</v>
          </cell>
          <cell r="D2930" t="str">
            <v>Carga mecanizada de solo em caminhão basculante, incluindo descarga</v>
          </cell>
          <cell r="E2930" t="str">
            <v>m3</v>
          </cell>
          <cell r="F2930">
            <v>49.99</v>
          </cell>
          <cell r="G2930">
            <v>0.74</v>
          </cell>
          <cell r="H2930">
            <v>36.99</v>
          </cell>
          <cell r="I2930">
            <v>0.74</v>
          </cell>
          <cell r="J2930">
            <v>36.99</v>
          </cell>
          <cell r="K2930">
            <v>0</v>
          </cell>
          <cell r="L2930" t="str">
            <v xml:space="preserve">   </v>
          </cell>
          <cell r="M2930">
            <v>1</v>
          </cell>
          <cell r="N2930">
            <v>0</v>
          </cell>
          <cell r="O2930">
            <v>0</v>
          </cell>
          <cell r="P2930" t="str">
            <v xml:space="preserve">   </v>
          </cell>
          <cell r="R2930" t="str">
            <v>Comp054</v>
          </cell>
        </row>
        <row r="2931">
          <cell r="A2931">
            <v>3681</v>
          </cell>
          <cell r="B2931" t="str">
            <v>S/F</v>
          </cell>
          <cell r="C2931" t="str">
            <v>2.8.4.4.3</v>
          </cell>
          <cell r="D2931" t="str">
            <v>Carga mecanizada de solo em caminhão basculante, incluindo descarga</v>
          </cell>
          <cell r="E2931" t="str">
            <v>m3</v>
          </cell>
          <cell r="F2931">
            <v>2.62</v>
          </cell>
          <cell r="G2931">
            <v>0.74</v>
          </cell>
          <cell r="H2931">
            <v>1.93</v>
          </cell>
          <cell r="I2931">
            <v>0.74</v>
          </cell>
          <cell r="J2931">
            <v>1.93</v>
          </cell>
          <cell r="K2931">
            <v>0</v>
          </cell>
          <cell r="L2931" t="str">
            <v xml:space="preserve">   </v>
          </cell>
          <cell r="M2931">
            <v>1</v>
          </cell>
          <cell r="N2931">
            <v>0</v>
          </cell>
          <cell r="O2931">
            <v>0</v>
          </cell>
          <cell r="P2931" t="str">
            <v xml:space="preserve">   </v>
          </cell>
          <cell r="R2931" t="str">
            <v>Comp054</v>
          </cell>
        </row>
        <row r="2932">
          <cell r="A2932">
            <v>3962</v>
          </cell>
          <cell r="B2932" t="str">
            <v>S/F</v>
          </cell>
          <cell r="C2932" t="str">
            <v>2.9.4.4.3</v>
          </cell>
          <cell r="D2932" t="str">
            <v>Carga mecanizada de solo em caminhão basculante, incluindo descarga</v>
          </cell>
          <cell r="E2932" t="str">
            <v>m3</v>
          </cell>
          <cell r="F2932">
            <v>1.87</v>
          </cell>
          <cell r="G2932">
            <v>0.74</v>
          </cell>
          <cell r="H2932">
            <v>1.38</v>
          </cell>
          <cell r="I2932">
            <v>0.74</v>
          </cell>
          <cell r="J2932">
            <v>1.38</v>
          </cell>
          <cell r="K2932">
            <v>0</v>
          </cell>
          <cell r="L2932" t="str">
            <v xml:space="preserve">   </v>
          </cell>
          <cell r="M2932">
            <v>1</v>
          </cell>
          <cell r="N2932">
            <v>0</v>
          </cell>
          <cell r="O2932">
            <v>0</v>
          </cell>
          <cell r="P2932" t="str">
            <v xml:space="preserve">   </v>
          </cell>
          <cell r="R2932" t="str">
            <v>Comp054</v>
          </cell>
        </row>
        <row r="2933">
          <cell r="A2933">
            <v>4272</v>
          </cell>
          <cell r="B2933" t="str">
            <v>S/F</v>
          </cell>
          <cell r="C2933" t="str">
            <v>2.11.4.1</v>
          </cell>
          <cell r="D2933" t="str">
            <v>Cerca c/ 14 fiadas de arame farpado 16 BWG 4" x 4", c/ estacas de concreto pré moldado com pontas inclinadas e dimensões de 0,10 x 0,10 x 3,00m</v>
          </cell>
          <cell r="E2933" t="str">
            <v>m</v>
          </cell>
          <cell r="F2933">
            <v>150</v>
          </cell>
          <cell r="G2933">
            <v>175.37</v>
          </cell>
          <cell r="H2933">
            <v>26305.5</v>
          </cell>
          <cell r="I2933">
            <v>175.74</v>
          </cell>
          <cell r="J2933">
            <v>26361</v>
          </cell>
          <cell r="K2933">
            <v>-0.37</v>
          </cell>
          <cell r="L2933" t="str">
            <v xml:space="preserve">   </v>
          </cell>
          <cell r="M2933">
            <v>0.99790000000000001</v>
          </cell>
          <cell r="N2933">
            <v>-2.0999999999999999E-3</v>
          </cell>
          <cell r="O2933">
            <v>0</v>
          </cell>
          <cell r="P2933" t="str">
            <v xml:space="preserve">   </v>
          </cell>
          <cell r="R2933" t="str">
            <v>Comp067</v>
          </cell>
        </row>
        <row r="2934">
          <cell r="A2934">
            <v>1377</v>
          </cell>
          <cell r="B2934" t="str">
            <v>S/F</v>
          </cell>
          <cell r="C2934" t="str">
            <v>1.13.2.3</v>
          </cell>
          <cell r="D2934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4" t="str">
            <v>m2</v>
          </cell>
          <cell r="F2934">
            <v>10</v>
          </cell>
          <cell r="G2934">
            <v>17.04</v>
          </cell>
          <cell r="H2934">
            <v>170.4</v>
          </cell>
          <cell r="I2934">
            <v>17.12</v>
          </cell>
          <cell r="J2934">
            <v>171.2</v>
          </cell>
          <cell r="K2934">
            <v>-0.08</v>
          </cell>
          <cell r="L2934" t="str">
            <v xml:space="preserve">   </v>
          </cell>
          <cell r="M2934">
            <v>0.99529999999999996</v>
          </cell>
          <cell r="N2934">
            <v>-4.7000000000000002E-3</v>
          </cell>
          <cell r="O2934">
            <v>0</v>
          </cell>
          <cell r="P2934" t="str">
            <v xml:space="preserve">   </v>
          </cell>
          <cell r="R2934" t="str">
            <v>Comp068</v>
          </cell>
        </row>
        <row r="2935">
          <cell r="A2935">
            <v>382</v>
          </cell>
          <cell r="B2935" t="str">
            <v>S/F</v>
          </cell>
          <cell r="C2935" t="str">
            <v>1.8.1.2.2</v>
          </cell>
          <cell r="D2935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5" t="str">
            <v>m²</v>
          </cell>
          <cell r="F2935">
            <v>458.36</v>
          </cell>
          <cell r="G2935">
            <v>17.04</v>
          </cell>
          <cell r="H2935">
            <v>7810.45</v>
          </cell>
          <cell r="I2935">
            <v>17.12</v>
          </cell>
          <cell r="J2935">
            <v>7847.12</v>
          </cell>
          <cell r="K2935">
            <v>-0.08</v>
          </cell>
          <cell r="L2935" t="str">
            <v xml:space="preserve">   </v>
          </cell>
          <cell r="M2935">
            <v>0.99529999999999996</v>
          </cell>
          <cell r="N2935">
            <v>-4.7000000000000002E-3</v>
          </cell>
          <cell r="O2935">
            <v>0</v>
          </cell>
          <cell r="P2935" t="str">
            <v xml:space="preserve">   </v>
          </cell>
          <cell r="R2935" t="str">
            <v>Comp068</v>
          </cell>
        </row>
        <row r="2936">
          <cell r="A2936">
            <v>1460</v>
          </cell>
          <cell r="B2936" t="str">
            <v>S/F</v>
          </cell>
          <cell r="C2936" t="str">
            <v>1.14.2.3</v>
          </cell>
          <cell r="D2936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6" t="str">
            <v>m2</v>
          </cell>
          <cell r="F2936">
            <v>20</v>
          </cell>
          <cell r="G2936">
            <v>17.04</v>
          </cell>
          <cell r="H2936">
            <v>340.8</v>
          </cell>
          <cell r="I2936">
            <v>17.12</v>
          </cell>
          <cell r="J2936">
            <v>342.4</v>
          </cell>
          <cell r="K2936">
            <v>-0.08</v>
          </cell>
          <cell r="L2936" t="str">
            <v xml:space="preserve">   </v>
          </cell>
          <cell r="M2936">
            <v>0.99529999999999996</v>
          </cell>
          <cell r="N2936">
            <v>-4.7000000000000002E-3</v>
          </cell>
          <cell r="O2936">
            <v>0</v>
          </cell>
          <cell r="P2936" t="str">
            <v xml:space="preserve">   </v>
          </cell>
          <cell r="R2936" t="str">
            <v>Comp068</v>
          </cell>
        </row>
        <row r="2937">
          <cell r="A2937">
            <v>481</v>
          </cell>
          <cell r="B2937" t="str">
            <v>S/F</v>
          </cell>
          <cell r="C2937" t="str">
            <v>1.8.2.2.2</v>
          </cell>
          <cell r="D2937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7" t="str">
            <v>m²</v>
          </cell>
          <cell r="F2937">
            <v>2100</v>
          </cell>
          <cell r="G2937">
            <v>17.04</v>
          </cell>
          <cell r="H2937">
            <v>35784</v>
          </cell>
          <cell r="I2937">
            <v>17.12</v>
          </cell>
          <cell r="J2937">
            <v>35952</v>
          </cell>
          <cell r="K2937">
            <v>-0.08</v>
          </cell>
          <cell r="L2937" t="str">
            <v xml:space="preserve">   </v>
          </cell>
          <cell r="M2937">
            <v>0.99529999999999996</v>
          </cell>
          <cell r="N2937">
            <v>-4.7000000000000002E-3</v>
          </cell>
          <cell r="O2937">
            <v>0</v>
          </cell>
          <cell r="P2937" t="str">
            <v xml:space="preserve">   </v>
          </cell>
          <cell r="R2937" t="str">
            <v>Comp068</v>
          </cell>
        </row>
        <row r="2938">
          <cell r="A2938">
            <v>663</v>
          </cell>
          <cell r="B2938" t="str">
            <v>S/F</v>
          </cell>
          <cell r="C2938" t="str">
            <v>1.8.3.2.2</v>
          </cell>
          <cell r="D2938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8" t="str">
            <v>m²</v>
          </cell>
          <cell r="F2938">
            <v>1500</v>
          </cell>
          <cell r="G2938">
            <v>17.04</v>
          </cell>
          <cell r="H2938">
            <v>25560</v>
          </cell>
          <cell r="I2938">
            <v>17.12</v>
          </cell>
          <cell r="J2938">
            <v>25680</v>
          </cell>
          <cell r="K2938">
            <v>-0.08</v>
          </cell>
          <cell r="L2938" t="str">
            <v xml:space="preserve">   </v>
          </cell>
          <cell r="M2938">
            <v>0.99529999999999996</v>
          </cell>
          <cell r="N2938">
            <v>-4.7000000000000002E-3</v>
          </cell>
          <cell r="O2938">
            <v>0</v>
          </cell>
          <cell r="P2938" t="str">
            <v xml:space="preserve">   </v>
          </cell>
          <cell r="R2938" t="str">
            <v>Comp068</v>
          </cell>
        </row>
        <row r="2939">
          <cell r="A2939">
            <v>801</v>
          </cell>
          <cell r="B2939" t="str">
            <v>S/F</v>
          </cell>
          <cell r="C2939" t="str">
            <v>1.8.4.2.2</v>
          </cell>
          <cell r="D2939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9" t="str">
            <v>m²</v>
          </cell>
          <cell r="F2939">
            <v>1300</v>
          </cell>
          <cell r="G2939">
            <v>17.04</v>
          </cell>
          <cell r="H2939">
            <v>22152</v>
          </cell>
          <cell r="I2939">
            <v>17.12</v>
          </cell>
          <cell r="J2939">
            <v>22256</v>
          </cell>
          <cell r="K2939">
            <v>-0.08</v>
          </cell>
          <cell r="L2939" t="str">
            <v xml:space="preserve">   </v>
          </cell>
          <cell r="M2939">
            <v>0.99529999999999996</v>
          </cell>
          <cell r="N2939">
            <v>-4.7000000000000002E-3</v>
          </cell>
          <cell r="O2939">
            <v>0</v>
          </cell>
          <cell r="P2939" t="str">
            <v xml:space="preserve">   </v>
          </cell>
          <cell r="R2939" t="str">
            <v>Comp068</v>
          </cell>
        </row>
        <row r="2940">
          <cell r="A2940">
            <v>2008</v>
          </cell>
          <cell r="B2940" t="str">
            <v>S/F</v>
          </cell>
          <cell r="C2940" t="str">
            <v>2.2.1.2.3</v>
          </cell>
          <cell r="D2940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0" t="str">
            <v>m2</v>
          </cell>
          <cell r="F2940">
            <v>690</v>
          </cell>
          <cell r="G2940">
            <v>17.04</v>
          </cell>
          <cell r="H2940">
            <v>11757.6</v>
          </cell>
          <cell r="I2940">
            <v>17.12</v>
          </cell>
          <cell r="J2940">
            <v>11812.8</v>
          </cell>
          <cell r="K2940">
            <v>-0.08</v>
          </cell>
          <cell r="L2940" t="str">
            <v xml:space="preserve">   </v>
          </cell>
          <cell r="M2940">
            <v>0.99529999999999996</v>
          </cell>
          <cell r="N2940">
            <v>-4.7000000000000002E-3</v>
          </cell>
          <cell r="O2940">
            <v>0</v>
          </cell>
          <cell r="P2940" t="str">
            <v xml:space="preserve">   </v>
          </cell>
          <cell r="R2940" t="str">
            <v>Comp068</v>
          </cell>
        </row>
        <row r="2941">
          <cell r="A2941">
            <v>2171</v>
          </cell>
          <cell r="B2941" t="str">
            <v>S/F</v>
          </cell>
          <cell r="C2941" t="str">
            <v>2.3.1.2.3</v>
          </cell>
          <cell r="D2941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1" t="str">
            <v>m2</v>
          </cell>
          <cell r="F2941">
            <v>1100</v>
          </cell>
          <cell r="G2941">
            <v>17.04</v>
          </cell>
          <cell r="H2941">
            <v>18744</v>
          </cell>
          <cell r="I2941">
            <v>17.12</v>
          </cell>
          <cell r="J2941">
            <v>18832</v>
          </cell>
          <cell r="K2941">
            <v>-0.08</v>
          </cell>
          <cell r="L2941" t="str">
            <v xml:space="preserve">   </v>
          </cell>
          <cell r="M2941">
            <v>0.99529999999999996</v>
          </cell>
          <cell r="N2941">
            <v>-4.7000000000000002E-3</v>
          </cell>
          <cell r="O2941">
            <v>0</v>
          </cell>
          <cell r="P2941" t="str">
            <v xml:space="preserve">   </v>
          </cell>
          <cell r="R2941" t="str">
            <v>Comp068</v>
          </cell>
        </row>
        <row r="2942">
          <cell r="A2942">
            <v>2297</v>
          </cell>
          <cell r="B2942" t="str">
            <v>S/F</v>
          </cell>
          <cell r="C2942" t="str">
            <v>2.3.4.2.3</v>
          </cell>
          <cell r="D2942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2" t="str">
            <v>m2</v>
          </cell>
          <cell r="F2942">
            <v>40</v>
          </cell>
          <cell r="G2942">
            <v>17.04</v>
          </cell>
          <cell r="H2942">
            <v>681.6</v>
          </cell>
          <cell r="I2942">
            <v>17.12</v>
          </cell>
          <cell r="J2942">
            <v>684.8</v>
          </cell>
          <cell r="K2942">
            <v>-0.08</v>
          </cell>
          <cell r="L2942" t="str">
            <v xml:space="preserve">   </v>
          </cell>
          <cell r="M2942">
            <v>0.99529999999999996</v>
          </cell>
          <cell r="N2942">
            <v>-4.7000000000000002E-3</v>
          </cell>
          <cell r="O2942">
            <v>0</v>
          </cell>
          <cell r="P2942" t="str">
            <v xml:space="preserve">   </v>
          </cell>
          <cell r="R2942" t="str">
            <v>Comp068</v>
          </cell>
        </row>
        <row r="2943">
          <cell r="A2943">
            <v>2467</v>
          </cell>
          <cell r="B2943" t="str">
            <v>S/F</v>
          </cell>
          <cell r="C2943" t="str">
            <v>2.4.1.2.3</v>
          </cell>
          <cell r="D2943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3" t="str">
            <v>m2</v>
          </cell>
          <cell r="F2943">
            <v>950</v>
          </cell>
          <cell r="G2943">
            <v>17.04</v>
          </cell>
          <cell r="H2943">
            <v>16188</v>
          </cell>
          <cell r="I2943">
            <v>17.12</v>
          </cell>
          <cell r="J2943">
            <v>16264</v>
          </cell>
          <cell r="K2943">
            <v>-0.08</v>
          </cell>
          <cell r="L2943" t="str">
            <v xml:space="preserve">   </v>
          </cell>
          <cell r="M2943">
            <v>0.99529999999999996</v>
          </cell>
          <cell r="N2943">
            <v>-4.7000000000000002E-3</v>
          </cell>
          <cell r="O2943">
            <v>0</v>
          </cell>
          <cell r="P2943" t="str">
            <v xml:space="preserve">   </v>
          </cell>
          <cell r="R2943" t="str">
            <v>Comp068</v>
          </cell>
        </row>
        <row r="2944">
          <cell r="A2944">
            <v>2596</v>
          </cell>
          <cell r="B2944" t="str">
            <v>S/F</v>
          </cell>
          <cell r="C2944" t="str">
            <v>2.4.4.2.3</v>
          </cell>
          <cell r="D2944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4" t="str">
            <v>m2</v>
          </cell>
          <cell r="F2944">
            <v>50</v>
          </cell>
          <cell r="G2944">
            <v>17.04</v>
          </cell>
          <cell r="H2944">
            <v>852</v>
          </cell>
          <cell r="I2944">
            <v>17.12</v>
          </cell>
          <cell r="J2944">
            <v>856</v>
          </cell>
          <cell r="K2944">
            <v>-0.08</v>
          </cell>
          <cell r="L2944" t="str">
            <v xml:space="preserve">   </v>
          </cell>
          <cell r="M2944">
            <v>0.99529999999999996</v>
          </cell>
          <cell r="N2944">
            <v>-4.7000000000000002E-3</v>
          </cell>
          <cell r="O2944">
            <v>0</v>
          </cell>
          <cell r="P2944" t="str">
            <v xml:space="preserve">   </v>
          </cell>
          <cell r="R2944" t="str">
            <v>Comp068</v>
          </cell>
        </row>
        <row r="2945">
          <cell r="A2945">
            <v>2763</v>
          </cell>
          <cell r="B2945" t="str">
            <v>S/F</v>
          </cell>
          <cell r="C2945" t="str">
            <v>2.5.1.2.3</v>
          </cell>
          <cell r="D2945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5" t="str">
            <v>m2</v>
          </cell>
          <cell r="F2945">
            <v>3427.77</v>
          </cell>
          <cell r="G2945">
            <v>17.04</v>
          </cell>
          <cell r="H2945">
            <v>58409.2</v>
          </cell>
          <cell r="I2945">
            <v>17.12</v>
          </cell>
          <cell r="J2945">
            <v>58683.42</v>
          </cell>
          <cell r="K2945">
            <v>-0.08</v>
          </cell>
          <cell r="L2945" t="str">
            <v xml:space="preserve">   </v>
          </cell>
          <cell r="M2945">
            <v>0.99529999999999996</v>
          </cell>
          <cell r="N2945">
            <v>-4.7000000000000002E-3</v>
          </cell>
          <cell r="O2945">
            <v>0</v>
          </cell>
          <cell r="P2945" t="str">
            <v xml:space="preserve">   </v>
          </cell>
          <cell r="R2945" t="str">
            <v>Comp068</v>
          </cell>
        </row>
        <row r="2946">
          <cell r="A2946">
            <v>2909</v>
          </cell>
          <cell r="B2946" t="str">
            <v>S/F</v>
          </cell>
          <cell r="C2946" t="str">
            <v>2.6.1.2.3</v>
          </cell>
          <cell r="D2946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6" t="str">
            <v>m2</v>
          </cell>
          <cell r="F2946">
            <v>1100</v>
          </cell>
          <cell r="G2946">
            <v>17.04</v>
          </cell>
          <cell r="H2946">
            <v>18744</v>
          </cell>
          <cell r="I2946">
            <v>17.12</v>
          </cell>
          <cell r="J2946">
            <v>18832</v>
          </cell>
          <cell r="K2946">
            <v>-0.08</v>
          </cell>
          <cell r="L2946" t="str">
            <v xml:space="preserve">   </v>
          </cell>
          <cell r="M2946">
            <v>0.99529999999999996</v>
          </cell>
          <cell r="N2946">
            <v>-4.7000000000000002E-3</v>
          </cell>
          <cell r="O2946">
            <v>0</v>
          </cell>
          <cell r="P2946" t="str">
            <v xml:space="preserve">   </v>
          </cell>
          <cell r="R2946" t="str">
            <v>Comp068</v>
          </cell>
        </row>
        <row r="2947">
          <cell r="A2947">
            <v>3030</v>
          </cell>
          <cell r="B2947" t="str">
            <v>S/F</v>
          </cell>
          <cell r="C2947" t="str">
            <v>2.6.4.2.3</v>
          </cell>
          <cell r="D2947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7" t="str">
            <v>m2</v>
          </cell>
          <cell r="F2947">
            <v>30</v>
          </cell>
          <cell r="G2947">
            <v>17.04</v>
          </cell>
          <cell r="H2947">
            <v>511.2</v>
          </cell>
          <cell r="I2947">
            <v>17.12</v>
          </cell>
          <cell r="J2947">
            <v>513.6</v>
          </cell>
          <cell r="K2947">
            <v>-0.08</v>
          </cell>
          <cell r="L2947" t="str">
            <v xml:space="preserve">   </v>
          </cell>
          <cell r="M2947">
            <v>0.99529999999999996</v>
          </cell>
          <cell r="N2947">
            <v>-4.7000000000000002E-3</v>
          </cell>
          <cell r="O2947">
            <v>0</v>
          </cell>
          <cell r="P2947" t="str">
            <v xml:space="preserve">   </v>
          </cell>
          <cell r="R2947" t="str">
            <v>Comp068</v>
          </cell>
        </row>
        <row r="2948">
          <cell r="A2948">
            <v>3195</v>
          </cell>
          <cell r="B2948" t="str">
            <v>S/F</v>
          </cell>
          <cell r="C2948" t="str">
            <v>2.7.1.2.3</v>
          </cell>
          <cell r="D2948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8" t="str">
            <v>m2</v>
          </cell>
          <cell r="F2948">
            <v>3400</v>
          </cell>
          <cell r="G2948">
            <v>17.04</v>
          </cell>
          <cell r="H2948">
            <v>57936</v>
          </cell>
          <cell r="I2948">
            <v>17.12</v>
          </cell>
          <cell r="J2948">
            <v>58208</v>
          </cell>
          <cell r="K2948">
            <v>-0.08</v>
          </cell>
          <cell r="L2948" t="str">
            <v xml:space="preserve">   </v>
          </cell>
          <cell r="M2948">
            <v>0.99529999999999996</v>
          </cell>
          <cell r="N2948">
            <v>-4.7000000000000002E-3</v>
          </cell>
          <cell r="O2948">
            <v>0</v>
          </cell>
          <cell r="P2948" t="str">
            <v xml:space="preserve">   </v>
          </cell>
          <cell r="R2948" t="str">
            <v>Comp068</v>
          </cell>
        </row>
        <row r="2949">
          <cell r="A2949">
            <v>3372</v>
          </cell>
          <cell r="B2949" t="str">
            <v>S/F</v>
          </cell>
          <cell r="C2949" t="str">
            <v>2.7.4.2.3</v>
          </cell>
          <cell r="D2949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9" t="str">
            <v>m2</v>
          </cell>
          <cell r="F2949">
            <v>90</v>
          </cell>
          <cell r="G2949">
            <v>17.04</v>
          </cell>
          <cell r="H2949">
            <v>1533.6</v>
          </cell>
          <cell r="I2949">
            <v>17.12</v>
          </cell>
          <cell r="J2949">
            <v>1540.8</v>
          </cell>
          <cell r="K2949">
            <v>-0.08</v>
          </cell>
          <cell r="L2949" t="str">
            <v xml:space="preserve">   </v>
          </cell>
          <cell r="M2949">
            <v>0.99529999999999996</v>
          </cell>
          <cell r="N2949">
            <v>-4.7000000000000002E-3</v>
          </cell>
          <cell r="O2949">
            <v>0</v>
          </cell>
          <cell r="P2949" t="str">
            <v xml:space="preserve">   </v>
          </cell>
          <cell r="R2949" t="str">
            <v>Comp068</v>
          </cell>
        </row>
        <row r="2950">
          <cell r="A2950">
            <v>3545</v>
          </cell>
          <cell r="B2950" t="str">
            <v>S/F</v>
          </cell>
          <cell r="C2950" t="str">
            <v>2.8.1.2.3</v>
          </cell>
          <cell r="D2950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50" t="str">
            <v>m2</v>
          </cell>
          <cell r="F2950">
            <v>390</v>
          </cell>
          <cell r="G2950">
            <v>17.04</v>
          </cell>
          <cell r="H2950">
            <v>6645.6</v>
          </cell>
          <cell r="I2950">
            <v>17.12</v>
          </cell>
          <cell r="J2950">
            <v>6676.8</v>
          </cell>
          <cell r="K2950">
            <v>-0.08</v>
          </cell>
          <cell r="L2950" t="str">
            <v xml:space="preserve">   </v>
          </cell>
          <cell r="M2950">
            <v>0.99529999999999996</v>
          </cell>
          <cell r="N2950">
            <v>-4.7000000000000002E-3</v>
          </cell>
          <cell r="O2950">
            <v>0</v>
          </cell>
          <cell r="P2950" t="str">
            <v xml:space="preserve">   </v>
          </cell>
          <cell r="R2950" t="str">
            <v>Comp068</v>
          </cell>
        </row>
        <row r="2951">
          <cell r="A2951">
            <v>3666</v>
          </cell>
          <cell r="B2951" t="str">
            <v>S/F</v>
          </cell>
          <cell r="C2951" t="str">
            <v>2.8.4.2.3</v>
          </cell>
          <cell r="D2951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51" t="str">
            <v>m2</v>
          </cell>
          <cell r="F2951">
            <v>20</v>
          </cell>
          <cell r="G2951">
            <v>17.04</v>
          </cell>
          <cell r="H2951">
            <v>340.8</v>
          </cell>
          <cell r="I2951">
            <v>17.12</v>
          </cell>
          <cell r="J2951">
            <v>342.4</v>
          </cell>
          <cell r="K2951">
            <v>-0.08</v>
          </cell>
          <cell r="L2951" t="str">
            <v xml:space="preserve">   </v>
          </cell>
          <cell r="M2951">
            <v>0.99529999999999996</v>
          </cell>
          <cell r="N2951">
            <v>-4.7000000000000002E-3</v>
          </cell>
          <cell r="O2951">
            <v>0</v>
          </cell>
          <cell r="P2951" t="str">
            <v xml:space="preserve">   </v>
          </cell>
          <cell r="R2951" t="str">
            <v>Comp068</v>
          </cell>
        </row>
        <row r="2952">
          <cell r="A2952">
            <v>3830</v>
          </cell>
          <cell r="B2952" t="str">
            <v>S/F</v>
          </cell>
          <cell r="C2952" t="str">
            <v>2.9.1.2.3</v>
          </cell>
          <cell r="D2952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52" t="str">
            <v>m2</v>
          </cell>
          <cell r="F2952">
            <v>1200</v>
          </cell>
          <cell r="G2952">
            <v>17.04</v>
          </cell>
          <cell r="H2952">
            <v>20448</v>
          </cell>
          <cell r="I2952">
            <v>17.12</v>
          </cell>
          <cell r="J2952">
            <v>20544</v>
          </cell>
          <cell r="K2952">
            <v>-0.08</v>
          </cell>
          <cell r="L2952" t="str">
            <v xml:space="preserve">   </v>
          </cell>
          <cell r="M2952">
            <v>0.99529999999999996</v>
          </cell>
          <cell r="N2952">
            <v>-4.7000000000000002E-3</v>
          </cell>
          <cell r="O2952">
            <v>0</v>
          </cell>
          <cell r="P2952" t="str">
            <v xml:space="preserve">   </v>
          </cell>
          <cell r="R2952" t="str">
            <v>Comp068</v>
          </cell>
        </row>
        <row r="2953">
          <cell r="A2953">
            <v>3947</v>
          </cell>
          <cell r="B2953" t="str">
            <v>S/F</v>
          </cell>
          <cell r="C2953" t="str">
            <v>2.9.4.2.3</v>
          </cell>
          <cell r="D2953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53" t="str">
            <v>m2</v>
          </cell>
          <cell r="F2953">
            <v>10</v>
          </cell>
          <cell r="G2953">
            <v>17.04</v>
          </cell>
          <cell r="H2953">
            <v>170.4</v>
          </cell>
          <cell r="I2953">
            <v>17.12</v>
          </cell>
          <cell r="J2953">
            <v>171.2</v>
          </cell>
          <cell r="K2953">
            <v>-0.08</v>
          </cell>
          <cell r="L2953" t="str">
            <v xml:space="preserve">   </v>
          </cell>
          <cell r="M2953">
            <v>0.99529999999999996</v>
          </cell>
          <cell r="N2953">
            <v>-4.7000000000000002E-3</v>
          </cell>
          <cell r="O2953">
            <v>0</v>
          </cell>
          <cell r="P2953" t="str">
            <v xml:space="preserve">   </v>
          </cell>
          <cell r="R2953" t="str">
            <v>Comp068</v>
          </cell>
        </row>
        <row r="2954">
          <cell r="A2954">
            <v>381</v>
          </cell>
          <cell r="B2954" t="str">
            <v>S/F</v>
          </cell>
          <cell r="C2954" t="str">
            <v>1.8.1.2.1</v>
          </cell>
          <cell r="D2954" t="str">
            <v>Cerca de proteção sem sinalização luminosa para abertura de vala com montantes e tela pvc, incluindo fornecimento, transporte, instalação e remoção para outro local da obra</v>
          </cell>
          <cell r="E2954" t="str">
            <v>m²</v>
          </cell>
          <cell r="F2954">
            <v>458.36</v>
          </cell>
          <cell r="G2954">
            <v>15.21</v>
          </cell>
          <cell r="H2954">
            <v>6971.65</v>
          </cell>
          <cell r="I2954">
            <v>15.22</v>
          </cell>
          <cell r="J2954">
            <v>6976.23</v>
          </cell>
          <cell r="K2954">
            <v>-0.01</v>
          </cell>
          <cell r="L2954" t="str">
            <v xml:space="preserve">   </v>
          </cell>
          <cell r="M2954">
            <v>0.99929999999999997</v>
          </cell>
          <cell r="N2954">
            <v>-6.9999999999999999E-4</v>
          </cell>
          <cell r="O2954">
            <v>0</v>
          </cell>
          <cell r="P2954" t="str">
            <v xml:space="preserve">   </v>
          </cell>
          <cell r="R2954" t="str">
            <v>Comp069</v>
          </cell>
        </row>
        <row r="2955">
          <cell r="A2955">
            <v>1376</v>
          </cell>
          <cell r="B2955" t="str">
            <v>S/F</v>
          </cell>
          <cell r="C2955" t="str">
            <v>1.13.2.2</v>
          </cell>
          <cell r="D2955" t="str">
            <v>Cerca de proteção sem sinalização luminosa para abertura de vala com montantes e tela pvc, incluindo fornecimento, transporte, instalação e remoção para outro local da obra</v>
          </cell>
          <cell r="E2955" t="str">
            <v>m2</v>
          </cell>
          <cell r="F2955">
            <v>25</v>
          </cell>
          <cell r="G2955">
            <v>15.21</v>
          </cell>
          <cell r="H2955">
            <v>380.25</v>
          </cell>
          <cell r="I2955">
            <v>15.22</v>
          </cell>
          <cell r="J2955">
            <v>380.5</v>
          </cell>
          <cell r="K2955">
            <v>-0.01</v>
          </cell>
          <cell r="L2955" t="str">
            <v xml:space="preserve">   </v>
          </cell>
          <cell r="M2955">
            <v>0.99929999999999997</v>
          </cell>
          <cell r="N2955">
            <v>-6.9999999999999999E-4</v>
          </cell>
          <cell r="O2955">
            <v>0</v>
          </cell>
          <cell r="P2955" t="str">
            <v xml:space="preserve">   </v>
          </cell>
          <cell r="R2955" t="str">
            <v>Comp069</v>
          </cell>
        </row>
        <row r="2956">
          <cell r="A2956">
            <v>1459</v>
          </cell>
          <cell r="B2956" t="str">
            <v>S/F</v>
          </cell>
          <cell r="C2956" t="str">
            <v>1.14.2.2</v>
          </cell>
          <cell r="D2956" t="str">
            <v>Cerca de proteção sem sinalização luminosa para abertura de vala com montantes e tela pvc, incluindo fornecimento, transporte, instalação e remoção para outro local da obra</v>
          </cell>
          <cell r="E2956" t="str">
            <v>m2</v>
          </cell>
          <cell r="F2956">
            <v>50</v>
          </cell>
          <cell r="G2956">
            <v>15.21</v>
          </cell>
          <cell r="H2956">
            <v>760.5</v>
          </cell>
          <cell r="I2956">
            <v>15.22</v>
          </cell>
          <cell r="J2956">
            <v>761</v>
          </cell>
          <cell r="K2956">
            <v>-0.01</v>
          </cell>
          <cell r="L2956" t="str">
            <v xml:space="preserve">   </v>
          </cell>
          <cell r="M2956">
            <v>0.99929999999999997</v>
          </cell>
          <cell r="N2956">
            <v>-6.9999999999999999E-4</v>
          </cell>
          <cell r="O2956">
            <v>0</v>
          </cell>
          <cell r="P2956" t="str">
            <v xml:space="preserve">   </v>
          </cell>
          <cell r="R2956" t="str">
            <v>Comp069</v>
          </cell>
        </row>
        <row r="2957">
          <cell r="A2957">
            <v>480</v>
          </cell>
          <cell r="B2957" t="str">
            <v>S/F</v>
          </cell>
          <cell r="C2957" t="str">
            <v>1.8.2.2.1</v>
          </cell>
          <cell r="D2957" t="str">
            <v>Cerca de proteção sem sinalização luminosa para abertura de vala com montantes e tela pvc, incluindo fornecimento, transporte, instalação e remoção para outro local da obra</v>
          </cell>
          <cell r="E2957" t="str">
            <v>m²</v>
          </cell>
          <cell r="F2957">
            <v>3400</v>
          </cell>
          <cell r="G2957">
            <v>15.21</v>
          </cell>
          <cell r="H2957">
            <v>51714</v>
          </cell>
          <cell r="I2957">
            <v>15.22</v>
          </cell>
          <cell r="J2957">
            <v>51748</v>
          </cell>
          <cell r="K2957">
            <v>-0.01</v>
          </cell>
          <cell r="L2957" t="str">
            <v xml:space="preserve">   </v>
          </cell>
          <cell r="M2957">
            <v>0.99929999999999997</v>
          </cell>
          <cell r="N2957">
            <v>-6.9999999999999999E-4</v>
          </cell>
          <cell r="O2957">
            <v>0</v>
          </cell>
          <cell r="P2957" t="str">
            <v xml:space="preserve">   </v>
          </cell>
          <cell r="R2957" t="str">
            <v>Comp069</v>
          </cell>
        </row>
        <row r="2958">
          <cell r="A2958">
            <v>662</v>
          </cell>
          <cell r="B2958" t="str">
            <v>S/F</v>
          </cell>
          <cell r="C2958" t="str">
            <v>1.8.3.2.1</v>
          </cell>
          <cell r="D2958" t="str">
            <v>Cerca de proteção sem sinalização luminosa para abertura de vala com montantes e tela pvc, incluindo fornecimento, transporte, instalação e remoção para outro local da obra</v>
          </cell>
          <cell r="E2958" t="str">
            <v>m²</v>
          </cell>
          <cell r="F2958">
            <v>2500</v>
          </cell>
          <cell r="G2958">
            <v>15.21</v>
          </cell>
          <cell r="H2958">
            <v>38025</v>
          </cell>
          <cell r="I2958">
            <v>15.22</v>
          </cell>
          <cell r="J2958">
            <v>38050</v>
          </cell>
          <cell r="K2958">
            <v>-0.01</v>
          </cell>
          <cell r="L2958" t="str">
            <v xml:space="preserve">   </v>
          </cell>
          <cell r="M2958">
            <v>0.99929999999999997</v>
          </cell>
          <cell r="N2958">
            <v>-6.9999999999999999E-4</v>
          </cell>
          <cell r="O2958">
            <v>0</v>
          </cell>
          <cell r="P2958" t="str">
            <v xml:space="preserve">   </v>
          </cell>
          <cell r="R2958" t="str">
            <v>Comp069</v>
          </cell>
        </row>
        <row r="2959">
          <cell r="A2959">
            <v>800</v>
          </cell>
          <cell r="B2959" t="str">
            <v>S/F</v>
          </cell>
          <cell r="C2959" t="str">
            <v>1.8.4.2.1</v>
          </cell>
          <cell r="D2959" t="str">
            <v>Cerca de proteção sem sinalização luminosa para abertura de vala com montantes e tela pvc, incluindo fornecimento, transporte, instalação e remoção para outro local da obra</v>
          </cell>
          <cell r="E2959" t="str">
            <v>m²</v>
          </cell>
          <cell r="F2959">
            <v>2200</v>
          </cell>
          <cell r="G2959">
            <v>15.21</v>
          </cell>
          <cell r="H2959">
            <v>33462</v>
          </cell>
          <cell r="I2959">
            <v>15.22</v>
          </cell>
          <cell r="J2959">
            <v>33484</v>
          </cell>
          <cell r="K2959">
            <v>-0.01</v>
          </cell>
          <cell r="L2959" t="str">
            <v xml:space="preserve">   </v>
          </cell>
          <cell r="M2959">
            <v>0.99929999999999997</v>
          </cell>
          <cell r="N2959">
            <v>-6.9999999999999999E-4</v>
          </cell>
          <cell r="O2959">
            <v>0</v>
          </cell>
          <cell r="P2959" t="str">
            <v xml:space="preserve">   </v>
          </cell>
          <cell r="R2959" t="str">
            <v>Comp069</v>
          </cell>
        </row>
        <row r="2960">
          <cell r="A2960">
            <v>2007</v>
          </cell>
          <cell r="B2960" t="str">
            <v>S/F</v>
          </cell>
          <cell r="C2960" t="str">
            <v>2.2.1.2.2</v>
          </cell>
          <cell r="D2960" t="str">
            <v>Cerca de proteção sem sinalização luminosa para abertura de vala com montantes e tela pvc, incluindo fornecimento, transporte, instalação e remoção para outro local da obra</v>
          </cell>
          <cell r="E2960" t="str">
            <v>m2</v>
          </cell>
          <cell r="F2960">
            <v>1200</v>
          </cell>
          <cell r="G2960">
            <v>15.21</v>
          </cell>
          <cell r="H2960">
            <v>18252</v>
          </cell>
          <cell r="I2960">
            <v>15.22</v>
          </cell>
          <cell r="J2960">
            <v>18264</v>
          </cell>
          <cell r="K2960">
            <v>-0.01</v>
          </cell>
          <cell r="L2960" t="str">
            <v xml:space="preserve">   </v>
          </cell>
          <cell r="M2960">
            <v>0.99929999999999997</v>
          </cell>
          <cell r="N2960">
            <v>-6.9999999999999999E-4</v>
          </cell>
          <cell r="O2960">
            <v>0</v>
          </cell>
          <cell r="P2960" t="str">
            <v xml:space="preserve">   </v>
          </cell>
          <cell r="R2960" t="str">
            <v>Comp069</v>
          </cell>
        </row>
        <row r="2961">
          <cell r="A2961">
            <v>2170</v>
          </cell>
          <cell r="B2961" t="str">
            <v>S/F</v>
          </cell>
          <cell r="C2961" t="str">
            <v>2.3.1.2.2</v>
          </cell>
          <cell r="D2961" t="str">
            <v>Cerca de proteção sem sinalização luminosa para abertura de vala com montantes e tela pvc, incluindo fornecimento, transporte, instalação e remoção para outro local da obra</v>
          </cell>
          <cell r="E2961" t="str">
            <v>m2</v>
          </cell>
          <cell r="F2961">
            <v>1800</v>
          </cell>
          <cell r="G2961">
            <v>15.21</v>
          </cell>
          <cell r="H2961">
            <v>27378</v>
          </cell>
          <cell r="I2961">
            <v>15.22</v>
          </cell>
          <cell r="J2961">
            <v>27396</v>
          </cell>
          <cell r="K2961">
            <v>-0.01</v>
          </cell>
          <cell r="L2961" t="str">
            <v xml:space="preserve">   </v>
          </cell>
          <cell r="M2961">
            <v>0.99929999999999997</v>
          </cell>
          <cell r="N2961">
            <v>-6.9999999999999999E-4</v>
          </cell>
          <cell r="O2961">
            <v>0</v>
          </cell>
          <cell r="P2961" t="str">
            <v xml:space="preserve">   </v>
          </cell>
          <cell r="R2961" t="str">
            <v>Comp069</v>
          </cell>
        </row>
        <row r="2962">
          <cell r="A2962">
            <v>2296</v>
          </cell>
          <cell r="B2962" t="str">
            <v>S/F</v>
          </cell>
          <cell r="C2962" t="str">
            <v>2.3.4.2.2</v>
          </cell>
          <cell r="D2962" t="str">
            <v>Cerca de proteção sem sinalização luminosa para abertura de vala com montantes e tela pvc, incluindo fornecimento, transporte, instalação e remoção para outro local da obra</v>
          </cell>
          <cell r="E2962" t="str">
            <v>m2</v>
          </cell>
          <cell r="F2962">
            <v>80</v>
          </cell>
          <cell r="G2962">
            <v>15.21</v>
          </cell>
          <cell r="H2962">
            <v>1216.8</v>
          </cell>
          <cell r="I2962">
            <v>15.22</v>
          </cell>
          <cell r="J2962">
            <v>1217.5999999999999</v>
          </cell>
          <cell r="K2962">
            <v>-0.01</v>
          </cell>
          <cell r="L2962" t="str">
            <v xml:space="preserve">   </v>
          </cell>
          <cell r="M2962">
            <v>0.99929999999999997</v>
          </cell>
          <cell r="N2962">
            <v>-6.9999999999999999E-4</v>
          </cell>
          <cell r="O2962">
            <v>0</v>
          </cell>
          <cell r="P2962" t="str">
            <v xml:space="preserve">   </v>
          </cell>
          <cell r="R2962" t="str">
            <v>Comp069</v>
          </cell>
        </row>
        <row r="2963">
          <cell r="A2963">
            <v>2466</v>
          </cell>
          <cell r="B2963" t="str">
            <v>S/F</v>
          </cell>
          <cell r="C2963" t="str">
            <v>2.4.1.2.2</v>
          </cell>
          <cell r="D2963" t="str">
            <v>Cerca de proteção sem sinalização luminosa para abertura de vala com montantes e tela pvc, incluindo fornecimento, transporte, instalação e remoção para outro local da obra</v>
          </cell>
          <cell r="E2963" t="str">
            <v>m2</v>
          </cell>
          <cell r="F2963">
            <v>1600</v>
          </cell>
          <cell r="G2963">
            <v>15.21</v>
          </cell>
          <cell r="H2963">
            <v>24336</v>
          </cell>
          <cell r="I2963">
            <v>15.22</v>
          </cell>
          <cell r="J2963">
            <v>24352</v>
          </cell>
          <cell r="K2963">
            <v>-0.01</v>
          </cell>
          <cell r="L2963" t="str">
            <v xml:space="preserve">   </v>
          </cell>
          <cell r="M2963">
            <v>0.99929999999999997</v>
          </cell>
          <cell r="N2963">
            <v>-6.9999999999999999E-4</v>
          </cell>
          <cell r="O2963">
            <v>0</v>
          </cell>
          <cell r="P2963" t="str">
            <v xml:space="preserve">   </v>
          </cell>
          <cell r="R2963" t="str">
            <v>Comp069</v>
          </cell>
        </row>
        <row r="2964">
          <cell r="A2964">
            <v>2595</v>
          </cell>
          <cell r="B2964" t="str">
            <v>S/F</v>
          </cell>
          <cell r="C2964" t="str">
            <v>2.4.4.2.2</v>
          </cell>
          <cell r="D2964" t="str">
            <v>Cerca de proteção sem sinalização luminosa para abertura de vala com montantes e tela pvc, incluindo fornecimento, transporte, instalação e remoção para outro local da obra</v>
          </cell>
          <cell r="E2964" t="str">
            <v>m2</v>
          </cell>
          <cell r="F2964">
            <v>100</v>
          </cell>
          <cell r="G2964">
            <v>15.21</v>
          </cell>
          <cell r="H2964">
            <v>1521</v>
          </cell>
          <cell r="I2964">
            <v>15.22</v>
          </cell>
          <cell r="J2964">
            <v>1522</v>
          </cell>
          <cell r="K2964">
            <v>-0.01</v>
          </cell>
          <cell r="L2964" t="str">
            <v xml:space="preserve">   </v>
          </cell>
          <cell r="M2964">
            <v>0.99929999999999997</v>
          </cell>
          <cell r="N2964">
            <v>-6.9999999999999999E-4</v>
          </cell>
          <cell r="O2964">
            <v>0</v>
          </cell>
          <cell r="P2964" t="str">
            <v xml:space="preserve">   </v>
          </cell>
          <cell r="R2964" t="str">
            <v>Comp069</v>
          </cell>
        </row>
        <row r="2965">
          <cell r="A2965">
            <v>2762</v>
          </cell>
          <cell r="B2965" t="str">
            <v>S/F</v>
          </cell>
          <cell r="C2965" t="str">
            <v>2.5.1.2.2</v>
          </cell>
          <cell r="D2965" t="str">
            <v>Cerca de proteção sem sinalização luminosa para abertura de vala com montantes e tela pvc, incluindo fornecimento, transporte, instalação e remoção para outro local da obra</v>
          </cell>
          <cell r="E2965" t="str">
            <v>m2</v>
          </cell>
          <cell r="F2965">
            <v>3454.45</v>
          </cell>
          <cell r="G2965">
            <v>15.21</v>
          </cell>
          <cell r="H2965">
            <v>52542.18</v>
          </cell>
          <cell r="I2965">
            <v>15.22</v>
          </cell>
          <cell r="J2965">
            <v>52576.72</v>
          </cell>
          <cell r="K2965">
            <v>-0.01</v>
          </cell>
          <cell r="L2965" t="str">
            <v xml:space="preserve">   </v>
          </cell>
          <cell r="M2965">
            <v>0.99929999999999997</v>
          </cell>
          <cell r="N2965">
            <v>-6.9999999999999999E-4</v>
          </cell>
          <cell r="O2965">
            <v>0</v>
          </cell>
          <cell r="P2965" t="str">
            <v xml:space="preserve">   </v>
          </cell>
          <cell r="R2965" t="str">
            <v>Comp069</v>
          </cell>
        </row>
        <row r="2966">
          <cell r="A2966">
            <v>2908</v>
          </cell>
          <cell r="B2966" t="str">
            <v>S/F</v>
          </cell>
          <cell r="C2966" t="str">
            <v>2.6.1.2.2</v>
          </cell>
          <cell r="D2966" t="str">
            <v>Cerca de proteção sem sinalização luminosa para abertura de vala com montantes e tela pvc, incluindo fornecimento, transporte, instalação e remoção para outro local da obra</v>
          </cell>
          <cell r="E2966" t="str">
            <v>m2</v>
          </cell>
          <cell r="F2966">
            <v>1700</v>
          </cell>
          <cell r="G2966">
            <v>15.21</v>
          </cell>
          <cell r="H2966">
            <v>25857</v>
          </cell>
          <cell r="I2966">
            <v>15.22</v>
          </cell>
          <cell r="J2966">
            <v>25874</v>
          </cell>
          <cell r="K2966">
            <v>-0.01</v>
          </cell>
          <cell r="L2966" t="str">
            <v xml:space="preserve">   </v>
          </cell>
          <cell r="M2966">
            <v>0.99929999999999997</v>
          </cell>
          <cell r="N2966">
            <v>-6.9999999999999999E-4</v>
          </cell>
          <cell r="O2966">
            <v>0</v>
          </cell>
          <cell r="P2966" t="str">
            <v xml:space="preserve">   </v>
          </cell>
          <cell r="R2966" t="str">
            <v>Comp069</v>
          </cell>
        </row>
        <row r="2967">
          <cell r="A2967">
            <v>3029</v>
          </cell>
          <cell r="B2967" t="str">
            <v>S/F</v>
          </cell>
          <cell r="C2967" t="str">
            <v>2.6.4.2.2</v>
          </cell>
          <cell r="D2967" t="str">
            <v>Cerca de proteção sem sinalização luminosa para abertura de vala com montantes e tela pvc, incluindo fornecimento, transporte, instalação e remoção para outro local da obra</v>
          </cell>
          <cell r="E2967" t="str">
            <v>m2</v>
          </cell>
          <cell r="F2967">
            <v>70</v>
          </cell>
          <cell r="G2967">
            <v>15.21</v>
          </cell>
          <cell r="H2967">
            <v>1064.7</v>
          </cell>
          <cell r="I2967">
            <v>15.22</v>
          </cell>
          <cell r="J2967">
            <v>1065.4000000000001</v>
          </cell>
          <cell r="K2967">
            <v>-0.01</v>
          </cell>
          <cell r="L2967" t="str">
            <v xml:space="preserve">   </v>
          </cell>
          <cell r="M2967">
            <v>0.99929999999999997</v>
          </cell>
          <cell r="N2967">
            <v>-6.9999999999999999E-4</v>
          </cell>
          <cell r="O2967">
            <v>0</v>
          </cell>
          <cell r="P2967" t="str">
            <v xml:space="preserve">   </v>
          </cell>
          <cell r="R2967" t="str">
            <v>Comp069</v>
          </cell>
        </row>
        <row r="2968">
          <cell r="A2968">
            <v>3194</v>
          </cell>
          <cell r="B2968" t="str">
            <v>S/F</v>
          </cell>
          <cell r="C2968" t="str">
            <v>2.7.1.2.2</v>
          </cell>
          <cell r="D2968" t="str">
            <v>Cerca de proteção sem sinalização luminosa para abertura de vala com montantes e tela pvc, incluindo fornecimento, transporte, instalação e remoção para outro local da obra</v>
          </cell>
          <cell r="E2968" t="str">
            <v>m2</v>
          </cell>
          <cell r="F2968">
            <v>5600</v>
          </cell>
          <cell r="G2968">
            <v>15.21</v>
          </cell>
          <cell r="H2968">
            <v>85176</v>
          </cell>
          <cell r="I2968">
            <v>15.22</v>
          </cell>
          <cell r="J2968">
            <v>85232</v>
          </cell>
          <cell r="K2968">
            <v>-0.01</v>
          </cell>
          <cell r="L2968" t="str">
            <v xml:space="preserve">   </v>
          </cell>
          <cell r="M2968">
            <v>0.99929999999999997</v>
          </cell>
          <cell r="N2968">
            <v>-6.9999999999999999E-4</v>
          </cell>
          <cell r="O2968">
            <v>0</v>
          </cell>
          <cell r="P2968" t="str">
            <v xml:space="preserve">   </v>
          </cell>
          <cell r="R2968" t="str">
            <v>Comp069</v>
          </cell>
        </row>
        <row r="2969">
          <cell r="A2969">
            <v>3371</v>
          </cell>
          <cell r="B2969" t="str">
            <v>S/F</v>
          </cell>
          <cell r="C2969" t="str">
            <v>2.7.4.2.2</v>
          </cell>
          <cell r="D2969" t="str">
            <v>Cerca de proteção sem sinalização luminosa para abertura de vala com montantes e tela pvc, incluindo fornecimento, transporte, instalação e remoção para outro local da obra</v>
          </cell>
          <cell r="E2969" t="str">
            <v>m2</v>
          </cell>
          <cell r="F2969">
            <v>170</v>
          </cell>
          <cell r="G2969">
            <v>15.21</v>
          </cell>
          <cell r="H2969">
            <v>2585.6999999999998</v>
          </cell>
          <cell r="I2969">
            <v>15.22</v>
          </cell>
          <cell r="J2969">
            <v>2587.4</v>
          </cell>
          <cell r="K2969">
            <v>-0.01</v>
          </cell>
          <cell r="L2969" t="str">
            <v xml:space="preserve">   </v>
          </cell>
          <cell r="M2969">
            <v>0.99929999999999997</v>
          </cell>
          <cell r="N2969">
            <v>-6.9999999999999999E-4</v>
          </cell>
          <cell r="O2969">
            <v>0</v>
          </cell>
          <cell r="P2969" t="str">
            <v xml:space="preserve">   </v>
          </cell>
          <cell r="R2969" t="str">
            <v>Comp069</v>
          </cell>
        </row>
        <row r="2970">
          <cell r="A2970">
            <v>3544</v>
          </cell>
          <cell r="B2970" t="str">
            <v>S/F</v>
          </cell>
          <cell r="C2970" t="str">
            <v>2.8.1.2.2</v>
          </cell>
          <cell r="D2970" t="str">
            <v>Cerca de proteção sem sinalização luminosa para abertura de vala com montantes e tela pvc, incluindo fornecimento, transporte, instalação e remoção para outro local da obra</v>
          </cell>
          <cell r="E2970" t="str">
            <v>m2</v>
          </cell>
          <cell r="F2970">
            <v>640</v>
          </cell>
          <cell r="G2970">
            <v>15.21</v>
          </cell>
          <cell r="H2970">
            <v>9734.4</v>
          </cell>
          <cell r="I2970">
            <v>15.22</v>
          </cell>
          <cell r="J2970">
            <v>9740.7999999999993</v>
          </cell>
          <cell r="K2970">
            <v>-0.01</v>
          </cell>
          <cell r="L2970" t="str">
            <v xml:space="preserve">   </v>
          </cell>
          <cell r="M2970">
            <v>0.99929999999999997</v>
          </cell>
          <cell r="N2970">
            <v>-6.9999999999999999E-4</v>
          </cell>
          <cell r="O2970">
            <v>0</v>
          </cell>
          <cell r="P2970" t="str">
            <v xml:space="preserve">   </v>
          </cell>
          <cell r="R2970" t="str">
            <v>Comp069</v>
          </cell>
        </row>
        <row r="2971">
          <cell r="A2971">
            <v>3665</v>
          </cell>
          <cell r="B2971" t="str">
            <v>S/F</v>
          </cell>
          <cell r="C2971" t="str">
            <v>2.8.4.2.2</v>
          </cell>
          <cell r="D2971" t="str">
            <v>Cerca de proteção sem sinalização luminosa para abertura de vala com montantes e tela pvc, incluindo fornecimento, transporte, instalação e remoção para outro local da obra</v>
          </cell>
          <cell r="E2971" t="str">
            <v>m2</v>
          </cell>
          <cell r="F2971">
            <v>30</v>
          </cell>
          <cell r="G2971">
            <v>15.21</v>
          </cell>
          <cell r="H2971">
            <v>456.3</v>
          </cell>
          <cell r="I2971">
            <v>15.22</v>
          </cell>
          <cell r="J2971">
            <v>456.6</v>
          </cell>
          <cell r="K2971">
            <v>-0.01</v>
          </cell>
          <cell r="L2971" t="str">
            <v xml:space="preserve">   </v>
          </cell>
          <cell r="M2971">
            <v>0.99929999999999997</v>
          </cell>
          <cell r="N2971">
            <v>-6.9999999999999999E-4</v>
          </cell>
          <cell r="O2971">
            <v>0</v>
          </cell>
          <cell r="P2971" t="str">
            <v xml:space="preserve">   </v>
          </cell>
          <cell r="R2971" t="str">
            <v>Comp069</v>
          </cell>
        </row>
        <row r="2972">
          <cell r="A2972">
            <v>3829</v>
          </cell>
          <cell r="B2972" t="str">
            <v>S/F</v>
          </cell>
          <cell r="C2972" t="str">
            <v>2.9.1.2.2</v>
          </cell>
          <cell r="D2972" t="str">
            <v>Cerca de proteção sem sinalização luminosa para abertura de vala com montantes e tela pvc, incluindo fornecimento, transporte, instalação e remoção para outro local da obra</v>
          </cell>
          <cell r="E2972" t="str">
            <v>m2</v>
          </cell>
          <cell r="F2972">
            <v>2000</v>
          </cell>
          <cell r="G2972">
            <v>15.21</v>
          </cell>
          <cell r="H2972">
            <v>30420</v>
          </cell>
          <cell r="I2972">
            <v>15.22</v>
          </cell>
          <cell r="J2972">
            <v>30440</v>
          </cell>
          <cell r="K2972">
            <v>-0.01</v>
          </cell>
          <cell r="L2972" t="str">
            <v xml:space="preserve">   </v>
          </cell>
          <cell r="M2972">
            <v>0.99929999999999997</v>
          </cell>
          <cell r="N2972">
            <v>-6.9999999999999999E-4</v>
          </cell>
          <cell r="O2972">
            <v>0</v>
          </cell>
          <cell r="P2972" t="str">
            <v xml:space="preserve">   </v>
          </cell>
          <cell r="R2972" t="str">
            <v>Comp069</v>
          </cell>
        </row>
        <row r="2973">
          <cell r="A2973">
            <v>3946</v>
          </cell>
          <cell r="B2973" t="str">
            <v>S/F</v>
          </cell>
          <cell r="C2973" t="str">
            <v>2.9.4.2.2</v>
          </cell>
          <cell r="D2973" t="str">
            <v>Cerca de proteção sem sinalização luminosa para abertura de vala com montantes e tela pvc, incluindo fornecimento, transporte, instalação e remoção para outro local da obra</v>
          </cell>
          <cell r="E2973" t="str">
            <v>m2</v>
          </cell>
          <cell r="F2973">
            <v>20</v>
          </cell>
          <cell r="G2973">
            <v>15.21</v>
          </cell>
          <cell r="H2973">
            <v>304.2</v>
          </cell>
          <cell r="I2973">
            <v>15.22</v>
          </cell>
          <cell r="J2973">
            <v>304.39999999999998</v>
          </cell>
          <cell r="K2973">
            <v>-0.01</v>
          </cell>
          <cell r="L2973" t="str">
            <v xml:space="preserve">   </v>
          </cell>
          <cell r="M2973">
            <v>0.99929999999999997</v>
          </cell>
          <cell r="N2973">
            <v>-6.9999999999999999E-4</v>
          </cell>
          <cell r="O2973">
            <v>0</v>
          </cell>
          <cell r="P2973" t="str">
            <v xml:space="preserve">   </v>
          </cell>
          <cell r="R2973" t="str">
            <v>Comp069</v>
          </cell>
        </row>
        <row r="2974">
          <cell r="A2974">
            <v>67</v>
          </cell>
          <cell r="B2974" t="str">
            <v>S/F</v>
          </cell>
          <cell r="C2974" t="str">
            <v>1.2.1.5.1.5</v>
          </cell>
          <cell r="D2974" t="str">
            <v>Chapisco traço 1:3 (cimento / areia)</v>
          </cell>
          <cell r="E2974" t="str">
            <v>m2</v>
          </cell>
          <cell r="F2974">
            <v>244.28</v>
          </cell>
          <cell r="G2974">
            <v>4</v>
          </cell>
          <cell r="H2974">
            <v>977.12</v>
          </cell>
          <cell r="I2974">
            <v>3.99</v>
          </cell>
          <cell r="J2974">
            <v>974.67</v>
          </cell>
          <cell r="K2974">
            <v>0.01</v>
          </cell>
          <cell r="L2974" t="str">
            <v xml:space="preserve">   </v>
          </cell>
          <cell r="M2974">
            <v>1.0024999999999999</v>
          </cell>
          <cell r="N2974">
            <v>2.5000000000000001E-3</v>
          </cell>
          <cell r="O2974">
            <v>0</v>
          </cell>
          <cell r="P2974">
            <v>9.9999999999997903E-3</v>
          </cell>
          <cell r="R2974" t="str">
            <v>Comp070</v>
          </cell>
        </row>
        <row r="2975">
          <cell r="A2975">
            <v>92</v>
          </cell>
          <cell r="B2975" t="str">
            <v>S/F</v>
          </cell>
          <cell r="C2975" t="str">
            <v>1.3.5.1.5</v>
          </cell>
          <cell r="D2975" t="str">
            <v>Chapisco traço 1:3 (cimento / areia)</v>
          </cell>
          <cell r="E2975" t="str">
            <v>m2</v>
          </cell>
          <cell r="F2975">
            <v>749.14</v>
          </cell>
          <cell r="G2975">
            <v>4</v>
          </cell>
          <cell r="H2975">
            <v>2996.56</v>
          </cell>
          <cell r="I2975">
            <v>3.99</v>
          </cell>
          <cell r="J2975">
            <v>2989.06</v>
          </cell>
          <cell r="K2975">
            <v>0.01</v>
          </cell>
          <cell r="L2975" t="str">
            <v xml:space="preserve">   </v>
          </cell>
          <cell r="M2975">
            <v>1.0024999999999999</v>
          </cell>
          <cell r="N2975">
            <v>2.5000000000000001E-3</v>
          </cell>
          <cell r="O2975">
            <v>0</v>
          </cell>
          <cell r="P2975">
            <v>9.9999999999997903E-3</v>
          </cell>
          <cell r="R2975" t="str">
            <v>Comp070</v>
          </cell>
        </row>
        <row r="2976">
          <cell r="A2976">
            <v>368</v>
          </cell>
          <cell r="B2976" t="str">
            <v>S/F</v>
          </cell>
          <cell r="C2976" t="str">
            <v>1.7.5.1.5</v>
          </cell>
          <cell r="D2976" t="str">
            <v>Chapisco traço 1:3 (cimento / areia)</v>
          </cell>
          <cell r="E2976" t="str">
            <v>m2</v>
          </cell>
          <cell r="F2976">
            <v>325.70999999999998</v>
          </cell>
          <cell r="G2976">
            <v>4</v>
          </cell>
          <cell r="H2976">
            <v>1302.8399999999999</v>
          </cell>
          <cell r="I2976">
            <v>3.99</v>
          </cell>
          <cell r="J2976">
            <v>1299.58</v>
          </cell>
          <cell r="K2976">
            <v>0.01</v>
          </cell>
          <cell r="L2976" t="str">
            <v xml:space="preserve">   </v>
          </cell>
          <cell r="M2976">
            <v>1.0024999999999999</v>
          </cell>
          <cell r="N2976">
            <v>2.5000000000000001E-3</v>
          </cell>
          <cell r="O2976">
            <v>0</v>
          </cell>
          <cell r="P2976">
            <v>9.9999999999997903E-3</v>
          </cell>
          <cell r="R2976" t="str">
            <v>Comp070</v>
          </cell>
        </row>
        <row r="2977">
          <cell r="A2977">
            <v>1080</v>
          </cell>
          <cell r="B2977" t="str">
            <v>S/F</v>
          </cell>
          <cell r="C2977" t="str">
            <v>1.8.5.10.7.1</v>
          </cell>
          <cell r="D2977" t="str">
            <v>Chapisco traço 1:3 (cimento / areia)</v>
          </cell>
          <cell r="E2977" t="str">
            <v>m2</v>
          </cell>
          <cell r="F2977">
            <v>10.8</v>
          </cell>
          <cell r="G2977">
            <v>4</v>
          </cell>
          <cell r="H2977">
            <v>43.2</v>
          </cell>
          <cell r="I2977">
            <v>3.99</v>
          </cell>
          <cell r="J2977">
            <v>43.09</v>
          </cell>
          <cell r="K2977">
            <v>0.01</v>
          </cell>
          <cell r="L2977" t="str">
            <v xml:space="preserve">   </v>
          </cell>
          <cell r="M2977">
            <v>1.0024999999999999</v>
          </cell>
          <cell r="N2977">
            <v>2.5000000000000001E-3</v>
          </cell>
          <cell r="O2977">
            <v>0</v>
          </cell>
          <cell r="P2977">
            <v>9.9999999999997903E-3</v>
          </cell>
          <cell r="R2977" t="str">
            <v>Comp070</v>
          </cell>
        </row>
        <row r="2978">
          <cell r="A2978">
            <v>1156</v>
          </cell>
          <cell r="B2978" t="str">
            <v>S/F</v>
          </cell>
          <cell r="C2978" t="str">
            <v>1.9.4.1.5</v>
          </cell>
          <cell r="D2978" t="str">
            <v>Chapisco traço 1:3 (cimento / areia)</v>
          </cell>
          <cell r="E2978" t="str">
            <v>m2</v>
          </cell>
          <cell r="F2978">
            <v>35.700000000000003</v>
          </cell>
          <cell r="G2978">
            <v>4</v>
          </cell>
          <cell r="H2978">
            <v>142.80000000000001</v>
          </cell>
          <cell r="I2978">
            <v>3.99</v>
          </cell>
          <cell r="J2978">
            <v>142.44</v>
          </cell>
          <cell r="K2978">
            <v>0.01</v>
          </cell>
          <cell r="L2978" t="str">
            <v xml:space="preserve">   </v>
          </cell>
          <cell r="M2978">
            <v>1.0024999999999999</v>
          </cell>
          <cell r="N2978">
            <v>2.5000000000000001E-3</v>
          </cell>
          <cell r="O2978">
            <v>0</v>
          </cell>
          <cell r="P2978">
            <v>9.9999999999997903E-3</v>
          </cell>
          <cell r="R2978" t="str">
            <v>Comp070</v>
          </cell>
        </row>
        <row r="2979">
          <cell r="A2979">
            <v>1213</v>
          </cell>
          <cell r="B2979" t="str">
            <v>S/F</v>
          </cell>
          <cell r="C2979" t="str">
            <v>1.105.1.5</v>
          </cell>
          <cell r="D2979" t="str">
            <v>Chapisco traço 1:3 (cimento / areia)</v>
          </cell>
          <cell r="E2979" t="str">
            <v>m2</v>
          </cell>
          <cell r="F2979">
            <v>35.700000000000003</v>
          </cell>
          <cell r="G2979">
            <v>4</v>
          </cell>
          <cell r="H2979">
            <v>142.80000000000001</v>
          </cell>
          <cell r="I2979">
            <v>3.99</v>
          </cell>
          <cell r="J2979">
            <v>142.44</v>
          </cell>
          <cell r="K2979">
            <v>0.01</v>
          </cell>
          <cell r="L2979" t="str">
            <v xml:space="preserve">   </v>
          </cell>
          <cell r="M2979">
            <v>1.0024999999999999</v>
          </cell>
          <cell r="N2979">
            <v>2.5000000000000001E-3</v>
          </cell>
          <cell r="O2979">
            <v>0</v>
          </cell>
          <cell r="P2979">
            <v>9.9999999999997903E-3</v>
          </cell>
          <cell r="R2979" t="str">
            <v>Comp070</v>
          </cell>
        </row>
        <row r="2980">
          <cell r="A2980">
            <v>1289</v>
          </cell>
          <cell r="B2980" t="str">
            <v>S/F</v>
          </cell>
          <cell r="C2980" t="str">
            <v>1.11.9.1.5</v>
          </cell>
          <cell r="D2980" t="str">
            <v>Chapisco traço 1:3 (cimento / areia)</v>
          </cell>
          <cell r="E2980" t="str">
            <v>m2</v>
          </cell>
          <cell r="F2980">
            <v>35.700000000000003</v>
          </cell>
          <cell r="G2980">
            <v>4</v>
          </cell>
          <cell r="H2980">
            <v>142.80000000000001</v>
          </cell>
          <cell r="I2980">
            <v>3.99</v>
          </cell>
          <cell r="J2980">
            <v>142.44</v>
          </cell>
          <cell r="K2980">
            <v>0.01</v>
          </cell>
          <cell r="L2980" t="str">
            <v xml:space="preserve">   </v>
          </cell>
          <cell r="M2980">
            <v>1.0024999999999999</v>
          </cell>
          <cell r="N2980">
            <v>2.5000000000000001E-3</v>
          </cell>
          <cell r="O2980">
            <v>0</v>
          </cell>
          <cell r="P2980">
            <v>9.9999999999997903E-3</v>
          </cell>
          <cell r="R2980" t="str">
            <v>Comp070</v>
          </cell>
        </row>
        <row r="2981">
          <cell r="A2981">
            <v>1365</v>
          </cell>
          <cell r="B2981" t="str">
            <v>S/F</v>
          </cell>
          <cell r="C2981" t="str">
            <v>1.12.9.1.5</v>
          </cell>
          <cell r="D2981" t="str">
            <v>Chapisco traço 1:3 (cimento / areia)</v>
          </cell>
          <cell r="E2981" t="str">
            <v>m2</v>
          </cell>
          <cell r="F2981">
            <v>35.700000000000003</v>
          </cell>
          <cell r="G2981">
            <v>4</v>
          </cell>
          <cell r="H2981">
            <v>142.80000000000001</v>
          </cell>
          <cell r="I2981">
            <v>3.99</v>
          </cell>
          <cell r="J2981">
            <v>142.44</v>
          </cell>
          <cell r="K2981">
            <v>0.01</v>
          </cell>
          <cell r="L2981" t="str">
            <v xml:space="preserve">   </v>
          </cell>
          <cell r="M2981">
            <v>1.0024999999999999</v>
          </cell>
          <cell r="N2981">
            <v>2.5000000000000001E-3</v>
          </cell>
          <cell r="O2981">
            <v>0</v>
          </cell>
          <cell r="P2981">
            <v>9.9999999999997903E-3</v>
          </cell>
          <cell r="R2981" t="str">
            <v>Comp070</v>
          </cell>
        </row>
        <row r="2982">
          <cell r="A2982">
            <v>1555</v>
          </cell>
          <cell r="B2982" t="str">
            <v>S/F</v>
          </cell>
          <cell r="C2982" t="str">
            <v>1.15.5.4</v>
          </cell>
          <cell r="D2982" t="str">
            <v>Chapisco traço 1:3 (cimento / areia)</v>
          </cell>
          <cell r="E2982" t="str">
            <v>m²</v>
          </cell>
          <cell r="F2982">
            <v>321.33999999999997</v>
          </cell>
          <cell r="G2982">
            <v>4</v>
          </cell>
          <cell r="H2982">
            <v>1285.3599999999999</v>
          </cell>
          <cell r="I2982">
            <v>3.99</v>
          </cell>
          <cell r="J2982">
            <v>1282.1400000000001</v>
          </cell>
          <cell r="K2982">
            <v>0.01</v>
          </cell>
          <cell r="L2982" t="str">
            <v xml:space="preserve">   </v>
          </cell>
          <cell r="M2982">
            <v>1.0024999999999999</v>
          </cell>
          <cell r="N2982">
            <v>2.5000000000000001E-3</v>
          </cell>
          <cell r="O2982">
            <v>0</v>
          </cell>
          <cell r="P2982">
            <v>9.9999999999997903E-3</v>
          </cell>
          <cell r="R2982" t="str">
            <v>Comp070</v>
          </cell>
        </row>
        <row r="2983">
          <cell r="A2983">
            <v>1851</v>
          </cell>
          <cell r="B2983" t="str">
            <v>S/F</v>
          </cell>
          <cell r="C2983" t="str">
            <v>1.18.3.5.1.5</v>
          </cell>
          <cell r="D2983" t="str">
            <v>Chapisco traço 1:3 (cimento / areia)</v>
          </cell>
          <cell r="E2983" t="str">
            <v>m2</v>
          </cell>
          <cell r="F2983">
            <v>325.70999999999998</v>
          </cell>
          <cell r="G2983">
            <v>4</v>
          </cell>
          <cell r="H2983">
            <v>1302.8399999999999</v>
          </cell>
          <cell r="I2983">
            <v>3.99</v>
          </cell>
          <cell r="J2983">
            <v>1299.58</v>
          </cell>
          <cell r="K2983">
            <v>0.01</v>
          </cell>
          <cell r="L2983" t="str">
            <v xml:space="preserve">   </v>
          </cell>
          <cell r="M2983">
            <v>1.0024999999999999</v>
          </cell>
          <cell r="N2983">
            <v>2.5000000000000001E-3</v>
          </cell>
          <cell r="O2983">
            <v>0</v>
          </cell>
          <cell r="P2983">
            <v>9.9999999999997903E-3</v>
          </cell>
          <cell r="R2983" t="str">
            <v>Comp070</v>
          </cell>
        </row>
        <row r="2984">
          <cell r="A2984">
            <v>1934</v>
          </cell>
          <cell r="B2984" t="str">
            <v>S/F</v>
          </cell>
          <cell r="C2984" t="str">
            <v>1.19.1.11.2.1</v>
          </cell>
          <cell r="D2984" t="str">
            <v>Chapisco traço 1:3 (cimento / areia)</v>
          </cell>
          <cell r="E2984" t="str">
            <v>m2</v>
          </cell>
          <cell r="F2984">
            <v>124.2</v>
          </cell>
          <cell r="G2984">
            <v>4</v>
          </cell>
          <cell r="H2984">
            <v>496.8</v>
          </cell>
          <cell r="I2984">
            <v>3.99</v>
          </cell>
          <cell r="J2984">
            <v>495.55</v>
          </cell>
          <cell r="K2984">
            <v>0.01</v>
          </cell>
          <cell r="L2984" t="str">
            <v xml:space="preserve">   </v>
          </cell>
          <cell r="M2984">
            <v>1.0024999999999999</v>
          </cell>
          <cell r="N2984">
            <v>2.5000000000000001E-3</v>
          </cell>
          <cell r="O2984">
            <v>0</v>
          </cell>
          <cell r="P2984">
            <v>9.9999999999997903E-3</v>
          </cell>
          <cell r="R2984" t="str">
            <v>Comp070</v>
          </cell>
        </row>
        <row r="2985">
          <cell r="A2985">
            <v>4129</v>
          </cell>
          <cell r="B2985" t="str">
            <v>S/F</v>
          </cell>
          <cell r="C2985" t="str">
            <v>2.10.3.3.1</v>
          </cell>
          <cell r="D2985" t="str">
            <v>Chapisco traço 1:3 (cimento / areia)</v>
          </cell>
          <cell r="E2985" t="str">
            <v>m2</v>
          </cell>
          <cell r="F2985">
            <v>1348.48</v>
          </cell>
          <cell r="G2985">
            <v>4</v>
          </cell>
          <cell r="H2985">
            <v>5393.92</v>
          </cell>
          <cell r="I2985">
            <v>3.99</v>
          </cell>
          <cell r="J2985">
            <v>5380.43</v>
          </cell>
          <cell r="K2985">
            <v>0.01</v>
          </cell>
          <cell r="L2985" t="str">
            <v xml:space="preserve">   </v>
          </cell>
          <cell r="M2985">
            <v>1.0024999999999999</v>
          </cell>
          <cell r="N2985">
            <v>2.5000000000000001E-3</v>
          </cell>
          <cell r="O2985">
            <v>0</v>
          </cell>
          <cell r="P2985">
            <v>9.9999999999997903E-3</v>
          </cell>
          <cell r="R2985" t="str">
            <v>Comp070</v>
          </cell>
        </row>
        <row r="2986">
          <cell r="A2986">
            <v>1550</v>
          </cell>
          <cell r="B2986" t="str">
            <v>S/F</v>
          </cell>
          <cell r="C2986" t="str">
            <v>1.15.4.6</v>
          </cell>
          <cell r="D2986" t="str">
            <v>Cimbramento para edificações</v>
          </cell>
          <cell r="E2986" t="str">
            <v>m2</v>
          </cell>
          <cell r="F2986">
            <v>85.97</v>
          </cell>
          <cell r="G2986">
            <v>20.059999999999999</v>
          </cell>
          <cell r="H2986">
            <v>1724.55</v>
          </cell>
          <cell r="I2986">
            <v>20.02</v>
          </cell>
          <cell r="J2986">
            <v>1721.11</v>
          </cell>
          <cell r="K2986">
            <v>0.04</v>
          </cell>
          <cell r="L2986" t="str">
            <v xml:space="preserve">   </v>
          </cell>
          <cell r="M2986">
            <v>1.002</v>
          </cell>
          <cell r="N2986">
            <v>2E-3</v>
          </cell>
          <cell r="O2986">
            <v>0</v>
          </cell>
          <cell r="P2986">
            <v>3.9999999999999099E-2</v>
          </cell>
          <cell r="R2986" t="str">
            <v>Comp071</v>
          </cell>
        </row>
        <row r="2987">
          <cell r="A2987">
            <v>1874</v>
          </cell>
          <cell r="B2987" t="str">
            <v>S/F</v>
          </cell>
          <cell r="C2987" t="str">
            <v>1.18.4.3.6</v>
          </cell>
          <cell r="D2987" t="str">
            <v>Cimbramento para edificações</v>
          </cell>
          <cell r="E2987" t="str">
            <v>m2</v>
          </cell>
          <cell r="F2987">
            <v>113</v>
          </cell>
          <cell r="G2987">
            <v>20.059999999999999</v>
          </cell>
          <cell r="H2987">
            <v>2266.7800000000002</v>
          </cell>
          <cell r="I2987">
            <v>20.02</v>
          </cell>
          <cell r="J2987">
            <v>2262.2600000000002</v>
          </cell>
          <cell r="K2987">
            <v>0.04</v>
          </cell>
          <cell r="L2987" t="str">
            <v xml:space="preserve">   </v>
          </cell>
          <cell r="M2987">
            <v>1.002</v>
          </cell>
          <cell r="N2987">
            <v>2E-3</v>
          </cell>
          <cell r="O2987">
            <v>0</v>
          </cell>
          <cell r="P2987">
            <v>3.9999999999999099E-2</v>
          </cell>
          <cell r="R2987" t="str">
            <v>Comp071</v>
          </cell>
        </row>
        <row r="2988">
          <cell r="A2988">
            <v>2375</v>
          </cell>
          <cell r="B2988" t="str">
            <v>S/F</v>
          </cell>
          <cell r="C2988" t="str">
            <v>2.3.5.9.1</v>
          </cell>
          <cell r="D2988" t="str">
            <v>Cimbramento para edificações</v>
          </cell>
          <cell r="E2988" t="str">
            <v>m2</v>
          </cell>
          <cell r="F2988">
            <v>122.5</v>
          </cell>
          <cell r="G2988">
            <v>20.059999999999999</v>
          </cell>
          <cell r="H2988">
            <v>2457.35</v>
          </cell>
          <cell r="I2988">
            <v>20.02</v>
          </cell>
          <cell r="J2988">
            <v>2452.4499999999998</v>
          </cell>
          <cell r="K2988">
            <v>0.04</v>
          </cell>
          <cell r="L2988" t="str">
            <v xml:space="preserve">   </v>
          </cell>
          <cell r="M2988">
            <v>1.002</v>
          </cell>
          <cell r="N2988">
            <v>2E-3</v>
          </cell>
          <cell r="O2988">
            <v>0</v>
          </cell>
          <cell r="P2988">
            <v>3.9999999999999099E-2</v>
          </cell>
          <cell r="R2988" t="str">
            <v>Comp071</v>
          </cell>
        </row>
        <row r="2989">
          <cell r="A2989">
            <v>2672</v>
          </cell>
          <cell r="B2989" t="str">
            <v>S/F</v>
          </cell>
          <cell r="C2989" t="str">
            <v>2.4.5.9.1</v>
          </cell>
          <cell r="D2989" t="str">
            <v>Cimbramento para edificações</v>
          </cell>
          <cell r="E2989" t="str">
            <v>m2</v>
          </cell>
          <cell r="F2989">
            <v>122.5</v>
          </cell>
          <cell r="G2989">
            <v>20.059999999999999</v>
          </cell>
          <cell r="H2989">
            <v>2457.35</v>
          </cell>
          <cell r="I2989">
            <v>20.02</v>
          </cell>
          <cell r="J2989">
            <v>2452.4499999999998</v>
          </cell>
          <cell r="K2989">
            <v>0.04</v>
          </cell>
          <cell r="L2989" t="str">
            <v xml:space="preserve">   </v>
          </cell>
          <cell r="M2989">
            <v>1.002</v>
          </cell>
          <cell r="N2989">
            <v>2E-3</v>
          </cell>
          <cell r="O2989">
            <v>0</v>
          </cell>
          <cell r="P2989">
            <v>3.9999999999999099E-2</v>
          </cell>
          <cell r="R2989" t="str">
            <v>Comp071</v>
          </cell>
        </row>
        <row r="2990">
          <cell r="A2990">
            <v>3106</v>
          </cell>
          <cell r="B2990" t="str">
            <v>S/F</v>
          </cell>
          <cell r="C2990" t="str">
            <v>2.6.5.9.1</v>
          </cell>
          <cell r="D2990" t="str">
            <v>Cimbramento para edificações</v>
          </cell>
          <cell r="E2990" t="str">
            <v>m2</v>
          </cell>
          <cell r="F2990">
            <v>38.49</v>
          </cell>
          <cell r="G2990">
            <v>20.059999999999999</v>
          </cell>
          <cell r="H2990">
            <v>772.1</v>
          </cell>
          <cell r="I2990">
            <v>20.02</v>
          </cell>
          <cell r="J2990">
            <v>770.56</v>
          </cell>
          <cell r="K2990">
            <v>0.04</v>
          </cell>
          <cell r="L2990" t="str">
            <v xml:space="preserve">   </v>
          </cell>
          <cell r="M2990">
            <v>1.002</v>
          </cell>
          <cell r="N2990">
            <v>2E-3</v>
          </cell>
          <cell r="O2990">
            <v>0</v>
          </cell>
          <cell r="P2990">
            <v>3.9999999999999099E-2</v>
          </cell>
          <cell r="R2990" t="str">
            <v>Comp071</v>
          </cell>
        </row>
        <row r="2991">
          <cell r="A2991">
            <v>3455</v>
          </cell>
          <cell r="B2991" t="str">
            <v>S/F</v>
          </cell>
          <cell r="C2991" t="str">
            <v>2.7.5.9.1</v>
          </cell>
          <cell r="D2991" t="str">
            <v>Cimbramento para edificações</v>
          </cell>
          <cell r="E2991" t="str">
            <v>m2</v>
          </cell>
          <cell r="F2991">
            <v>778.54</v>
          </cell>
          <cell r="G2991">
            <v>20.059999999999999</v>
          </cell>
          <cell r="H2991">
            <v>15617.51</v>
          </cell>
          <cell r="I2991">
            <v>20.02</v>
          </cell>
          <cell r="J2991">
            <v>15586.37</v>
          </cell>
          <cell r="K2991">
            <v>0.04</v>
          </cell>
          <cell r="L2991" t="str">
            <v xml:space="preserve">   </v>
          </cell>
          <cell r="M2991">
            <v>1.002</v>
          </cell>
          <cell r="N2991">
            <v>2E-3</v>
          </cell>
          <cell r="O2991">
            <v>0</v>
          </cell>
          <cell r="P2991">
            <v>3.9999999999999099E-2</v>
          </cell>
          <cell r="R2991" t="str">
            <v>Comp071</v>
          </cell>
        </row>
        <row r="2992">
          <cell r="A2992">
            <v>3744</v>
          </cell>
          <cell r="B2992" t="str">
            <v>S/F</v>
          </cell>
          <cell r="C2992" t="str">
            <v>2.8.5.9.1</v>
          </cell>
          <cell r="D2992" t="str">
            <v>Cimbramento para edificações</v>
          </cell>
          <cell r="E2992" t="str">
            <v>m2</v>
          </cell>
          <cell r="F2992">
            <v>122.5</v>
          </cell>
          <cell r="G2992">
            <v>20.059999999999999</v>
          </cell>
          <cell r="H2992">
            <v>2457.35</v>
          </cell>
          <cell r="I2992">
            <v>20.02</v>
          </cell>
          <cell r="J2992">
            <v>2452.4499999999998</v>
          </cell>
          <cell r="K2992">
            <v>0.04</v>
          </cell>
          <cell r="L2992" t="str">
            <v xml:space="preserve">   </v>
          </cell>
          <cell r="M2992">
            <v>1.002</v>
          </cell>
          <cell r="N2992">
            <v>2E-3</v>
          </cell>
          <cell r="O2992">
            <v>0</v>
          </cell>
          <cell r="P2992">
            <v>3.9999999999999099E-2</v>
          </cell>
          <cell r="R2992" t="str">
            <v>Comp071</v>
          </cell>
        </row>
        <row r="2993">
          <cell r="A2993">
            <v>4025</v>
          </cell>
          <cell r="B2993" t="str">
            <v>S/F</v>
          </cell>
          <cell r="C2993" t="str">
            <v>2.9.5.9.1</v>
          </cell>
          <cell r="D2993" t="str">
            <v>Cimbramento para edificações</v>
          </cell>
          <cell r="E2993" t="str">
            <v>m2</v>
          </cell>
          <cell r="F2993">
            <v>122.5</v>
          </cell>
          <cell r="G2993">
            <v>20.059999999999999</v>
          </cell>
          <cell r="H2993">
            <v>2457.35</v>
          </cell>
          <cell r="I2993">
            <v>20.02</v>
          </cell>
          <cell r="J2993">
            <v>2452.4499999999998</v>
          </cell>
          <cell r="K2993">
            <v>0.04</v>
          </cell>
          <cell r="L2993" t="str">
            <v xml:space="preserve">   </v>
          </cell>
          <cell r="M2993">
            <v>1.002</v>
          </cell>
          <cell r="N2993">
            <v>2E-3</v>
          </cell>
          <cell r="O2993">
            <v>0</v>
          </cell>
          <cell r="P2993">
            <v>3.9999999999999099E-2</v>
          </cell>
          <cell r="R2993" t="str">
            <v>Comp071</v>
          </cell>
        </row>
        <row r="2994">
          <cell r="A2994">
            <v>4125</v>
          </cell>
          <cell r="B2994" t="str">
            <v>S/F</v>
          </cell>
          <cell r="C2994" t="str">
            <v>2.10.3.1.5</v>
          </cell>
          <cell r="D2994" t="str">
            <v>Cimbramento para edificações</v>
          </cell>
          <cell r="E2994" t="str">
            <v>m2</v>
          </cell>
          <cell r="F2994">
            <v>8091.94</v>
          </cell>
          <cell r="G2994">
            <v>20.059999999999999</v>
          </cell>
          <cell r="H2994">
            <v>162324.31</v>
          </cell>
          <cell r="I2994">
            <v>20.02</v>
          </cell>
          <cell r="J2994">
            <v>162000.63</v>
          </cell>
          <cell r="K2994">
            <v>0.04</v>
          </cell>
          <cell r="L2994" t="str">
            <v xml:space="preserve">   </v>
          </cell>
          <cell r="M2994">
            <v>1.002</v>
          </cell>
          <cell r="N2994">
            <v>2E-3</v>
          </cell>
          <cell r="O2994">
            <v>0</v>
          </cell>
          <cell r="P2994">
            <v>3.9999999999999099E-2</v>
          </cell>
          <cell r="R2994" t="str">
            <v>Comp071</v>
          </cell>
        </row>
        <row r="2995">
          <cell r="A2995">
            <v>69</v>
          </cell>
          <cell r="B2995" t="str">
            <v>S/F</v>
          </cell>
          <cell r="C2995" t="str">
            <v>1.2.1.5.1.7</v>
          </cell>
          <cell r="D2995" t="str">
            <v>Cimentado liso queimado e=2cm, com junta plastica cim/areia 1:4</v>
          </cell>
          <cell r="E2995" t="str">
            <v>m2</v>
          </cell>
          <cell r="F2995">
            <v>84.69</v>
          </cell>
          <cell r="G2995">
            <v>22.98</v>
          </cell>
          <cell r="H2995">
            <v>1946.17</v>
          </cell>
          <cell r="I2995">
            <v>23.26</v>
          </cell>
          <cell r="J2995">
            <v>1969.88</v>
          </cell>
          <cell r="K2995">
            <v>-0.28000000000000003</v>
          </cell>
          <cell r="L2995" t="str">
            <v xml:space="preserve">   </v>
          </cell>
          <cell r="M2995">
            <v>0.98799999999999999</v>
          </cell>
          <cell r="N2995">
            <v>-1.2E-2</v>
          </cell>
          <cell r="O2995">
            <v>0</v>
          </cell>
          <cell r="P2995" t="str">
            <v xml:space="preserve">   </v>
          </cell>
          <cell r="R2995" t="str">
            <v>Comp072</v>
          </cell>
        </row>
        <row r="2996">
          <cell r="A2996">
            <v>370</v>
          </cell>
          <cell r="B2996" t="str">
            <v>S/F</v>
          </cell>
          <cell r="C2996" t="str">
            <v>1.7.5.1.7</v>
          </cell>
          <cell r="D2996" t="str">
            <v>Cimentado liso queimado e=2cm, com junta plastica cim/areia 1:4</v>
          </cell>
          <cell r="E2996" t="str">
            <v>m2</v>
          </cell>
          <cell r="F2996">
            <v>112.91</v>
          </cell>
          <cell r="G2996">
            <v>22.98</v>
          </cell>
          <cell r="H2996">
            <v>2594.67</v>
          </cell>
          <cell r="I2996">
            <v>23.26</v>
          </cell>
          <cell r="J2996">
            <v>2626.28</v>
          </cell>
          <cell r="K2996">
            <v>-0.28000000000000003</v>
          </cell>
          <cell r="L2996" t="str">
            <v xml:space="preserve">   </v>
          </cell>
          <cell r="M2996">
            <v>0.98799999999999999</v>
          </cell>
          <cell r="N2996">
            <v>-1.2E-2</v>
          </cell>
          <cell r="O2996">
            <v>0</v>
          </cell>
          <cell r="P2996" t="str">
            <v xml:space="preserve">   </v>
          </cell>
          <cell r="R2996" t="str">
            <v>Comp072</v>
          </cell>
        </row>
        <row r="2997">
          <cell r="A2997">
            <v>1853</v>
          </cell>
          <cell r="B2997" t="str">
            <v>S/F</v>
          </cell>
          <cell r="C2997" t="str">
            <v>1.18.3.5.1.7</v>
          </cell>
          <cell r="D2997" t="str">
            <v>Cimentado liso queimado e=2cm, com junta plastica cim/areia 1:4</v>
          </cell>
          <cell r="E2997" t="str">
            <v>m2</v>
          </cell>
          <cell r="F2997">
            <v>112.91</v>
          </cell>
          <cell r="G2997">
            <v>22.98</v>
          </cell>
          <cell r="H2997">
            <v>2594.67</v>
          </cell>
          <cell r="I2997">
            <v>23.26</v>
          </cell>
          <cell r="J2997">
            <v>2626.28</v>
          </cell>
          <cell r="K2997">
            <v>-0.28000000000000003</v>
          </cell>
          <cell r="L2997" t="str">
            <v xml:space="preserve">   </v>
          </cell>
          <cell r="M2997">
            <v>0.98799999999999999</v>
          </cell>
          <cell r="N2997">
            <v>-1.2E-2</v>
          </cell>
          <cell r="O2997">
            <v>0</v>
          </cell>
          <cell r="P2997" t="str">
            <v xml:space="preserve">   </v>
          </cell>
          <cell r="R2997" t="str">
            <v>Comp072</v>
          </cell>
        </row>
        <row r="2998">
          <cell r="A2998">
            <v>322</v>
          </cell>
          <cell r="B2998" t="str">
            <v>S/F</v>
          </cell>
          <cell r="C2998" t="str">
            <v>1.5.8.1.5</v>
          </cell>
          <cell r="D2998" t="str">
            <v>Cobertura c/ telha cerâmica colonial, incluindo madeiramento (apoio em paredes, sem tesoura). Cumeeira, cordão de arremate dos beirais  (lateral) e ultima fiada embocada c/ argamassa Cim/areia 1:8</v>
          </cell>
          <cell r="E2998" t="str">
            <v>m2</v>
          </cell>
          <cell r="F2998">
            <v>396.98</v>
          </cell>
          <cell r="G2998">
            <v>80.290000000000006</v>
          </cell>
          <cell r="H2998">
            <v>31873.52</v>
          </cell>
          <cell r="I2998">
            <v>80.5</v>
          </cell>
          <cell r="J2998">
            <v>31956.89</v>
          </cell>
          <cell r="K2998">
            <v>-0.21</v>
          </cell>
          <cell r="L2998" t="str">
            <v xml:space="preserve">   </v>
          </cell>
          <cell r="M2998">
            <v>0.99739999999999995</v>
          </cell>
          <cell r="N2998">
            <v>-2.5999999999999999E-3</v>
          </cell>
          <cell r="O2998">
            <v>0</v>
          </cell>
          <cell r="P2998" t="str">
            <v xml:space="preserve">   </v>
          </cell>
          <cell r="R2998" t="str">
            <v>Comp073</v>
          </cell>
        </row>
        <row r="2999">
          <cell r="A2999">
            <v>1559</v>
          </cell>
          <cell r="B2999" t="str">
            <v>S/F</v>
          </cell>
          <cell r="C2999" t="str">
            <v>1.15.5.8</v>
          </cell>
          <cell r="D2999" t="str">
            <v>Cobertura c/ telha cerâmica colonial, incluindo madeiramento (apoio em paredes, sem tesoura). Cumeeira, cordão de arremate dos beirais  (lateral) e ultima fiada embocada c/ argamassa Cim/areia 1:8</v>
          </cell>
          <cell r="E2999" t="str">
            <v>m2</v>
          </cell>
          <cell r="F2999">
            <v>206.32</v>
          </cell>
          <cell r="G2999">
            <v>80.290000000000006</v>
          </cell>
          <cell r="H2999">
            <v>16565.43</v>
          </cell>
          <cell r="I2999">
            <v>80.5</v>
          </cell>
          <cell r="J2999">
            <v>16608.759999999998</v>
          </cell>
          <cell r="K2999">
            <v>-0.21</v>
          </cell>
          <cell r="L2999" t="str">
            <v xml:space="preserve">   </v>
          </cell>
          <cell r="M2999">
            <v>0.99739999999999995</v>
          </cell>
          <cell r="N2999">
            <v>-2.5999999999999999E-3</v>
          </cell>
          <cell r="O2999">
            <v>0</v>
          </cell>
          <cell r="P2999" t="str">
            <v xml:space="preserve">   </v>
          </cell>
          <cell r="R2999" t="str">
            <v>Comp073</v>
          </cell>
        </row>
        <row r="3000">
          <cell r="A3000">
            <v>1932</v>
          </cell>
          <cell r="B3000" t="str">
            <v>S/F</v>
          </cell>
          <cell r="C3000" t="str">
            <v>1.19.1.11.3</v>
          </cell>
          <cell r="D3000" t="str">
            <v>Cobertura telha Fibrocimento ondulada 6mm inclusive madeiramento(apoiadas em paredes sem tesouras)</v>
          </cell>
          <cell r="E3000" t="str">
            <v>m2</v>
          </cell>
          <cell r="F3000">
            <v>33</v>
          </cell>
          <cell r="G3000">
            <v>69.11</v>
          </cell>
          <cell r="H3000">
            <v>2280.63</v>
          </cell>
          <cell r="I3000">
            <v>68.61</v>
          </cell>
          <cell r="J3000">
            <v>2264.13</v>
          </cell>
          <cell r="K3000">
            <v>0.5</v>
          </cell>
          <cell r="L3000" t="str">
            <v xml:space="preserve">   </v>
          </cell>
          <cell r="M3000">
            <v>1.0073000000000001</v>
          </cell>
          <cell r="N3000">
            <v>7.3000000000000001E-3</v>
          </cell>
          <cell r="O3000">
            <v>0</v>
          </cell>
          <cell r="P3000">
            <v>0.5</v>
          </cell>
          <cell r="R3000" t="str">
            <v>Comp074</v>
          </cell>
        </row>
        <row r="3001">
          <cell r="A3001">
            <v>2363</v>
          </cell>
          <cell r="B3001" t="str">
            <v>S/F</v>
          </cell>
          <cell r="C3001" t="str">
            <v>2.3.5.4.2</v>
          </cell>
          <cell r="D3001" t="str">
            <v>Concreto estrutural fck=30Mpa, incluindo fornecimento, lançamento em forma e adensamento.</v>
          </cell>
          <cell r="E3001" t="str">
            <v>m3</v>
          </cell>
          <cell r="F3001">
            <v>73.069999999999993</v>
          </cell>
          <cell r="G3001">
            <v>547.91999999999996</v>
          </cell>
          <cell r="H3001">
            <v>40036.51</v>
          </cell>
          <cell r="I3001">
            <v>548.21</v>
          </cell>
          <cell r="J3001">
            <v>40057.699999999997</v>
          </cell>
          <cell r="K3001">
            <v>-0.28999999999999998</v>
          </cell>
          <cell r="L3001" t="str">
            <v xml:space="preserve">   </v>
          </cell>
          <cell r="M3001">
            <v>0.99950000000000006</v>
          </cell>
          <cell r="N3001">
            <v>-5.0000000000000001E-4</v>
          </cell>
          <cell r="O3001">
            <v>0</v>
          </cell>
          <cell r="P3001" t="str">
            <v xml:space="preserve">   </v>
          </cell>
          <cell r="R3001" t="str">
            <v>Comp078</v>
          </cell>
        </row>
        <row r="3002">
          <cell r="A3002">
            <v>2660</v>
          </cell>
          <cell r="B3002" t="str">
            <v>S/F</v>
          </cell>
          <cell r="C3002" t="str">
            <v>2.4.5.4.2</v>
          </cell>
          <cell r="D3002" t="str">
            <v>Concreto estrutural fck=30Mpa, incluindo fornecimento, lançamento em forma e adensamento.</v>
          </cell>
          <cell r="E3002" t="str">
            <v>m3</v>
          </cell>
          <cell r="F3002">
            <v>73.069999999999993</v>
          </cell>
          <cell r="G3002">
            <v>547.91999999999996</v>
          </cell>
          <cell r="H3002">
            <v>40036.51</v>
          </cell>
          <cell r="I3002">
            <v>548.21</v>
          </cell>
          <cell r="J3002">
            <v>40057.699999999997</v>
          </cell>
          <cell r="K3002">
            <v>-0.28999999999999998</v>
          </cell>
          <cell r="L3002" t="str">
            <v xml:space="preserve">   </v>
          </cell>
          <cell r="M3002">
            <v>0.99950000000000006</v>
          </cell>
          <cell r="N3002">
            <v>-5.0000000000000001E-4</v>
          </cell>
          <cell r="O3002">
            <v>0</v>
          </cell>
          <cell r="P3002" t="str">
            <v xml:space="preserve">   </v>
          </cell>
          <cell r="R3002" t="str">
            <v>Comp078</v>
          </cell>
        </row>
        <row r="3003">
          <cell r="A3003">
            <v>3094</v>
          </cell>
          <cell r="B3003" t="str">
            <v>S/F</v>
          </cell>
          <cell r="C3003" t="str">
            <v>2.6.5.4.2</v>
          </cell>
          <cell r="D3003" t="str">
            <v>Concreto estrutural fck=30Mpa, incluindo fornecimento, lançamento em forma e adensamento.</v>
          </cell>
          <cell r="E3003" t="str">
            <v>m3</v>
          </cell>
          <cell r="F3003">
            <v>38.99</v>
          </cell>
          <cell r="G3003">
            <v>547.91999999999996</v>
          </cell>
          <cell r="H3003">
            <v>21363.4</v>
          </cell>
          <cell r="I3003">
            <v>548.21</v>
          </cell>
          <cell r="J3003">
            <v>21374.7</v>
          </cell>
          <cell r="K3003">
            <v>-0.28999999999999998</v>
          </cell>
          <cell r="L3003" t="str">
            <v xml:space="preserve">   </v>
          </cell>
          <cell r="M3003">
            <v>0.99950000000000006</v>
          </cell>
          <cell r="N3003">
            <v>-5.0000000000000001E-4</v>
          </cell>
          <cell r="O3003">
            <v>0</v>
          </cell>
          <cell r="P3003" t="str">
            <v xml:space="preserve">   </v>
          </cell>
          <cell r="R3003" t="str">
            <v>Comp078</v>
          </cell>
        </row>
        <row r="3004">
          <cell r="A3004">
            <v>3442</v>
          </cell>
          <cell r="B3004" t="str">
            <v>S/F</v>
          </cell>
          <cell r="C3004" t="str">
            <v>2.7.5.4.2</v>
          </cell>
          <cell r="D3004" t="str">
            <v>Concreto estrutural fck=30Mpa, incluindo fornecimento, lançamento em forma e adensamento.</v>
          </cell>
          <cell r="E3004" t="str">
            <v>m3</v>
          </cell>
          <cell r="F3004">
            <v>124.76</v>
          </cell>
          <cell r="G3004">
            <v>547.91999999999996</v>
          </cell>
          <cell r="H3004">
            <v>68358.490000000005</v>
          </cell>
          <cell r="I3004">
            <v>548.21</v>
          </cell>
          <cell r="J3004">
            <v>68394.67</v>
          </cell>
          <cell r="K3004">
            <v>-0.28999999999999998</v>
          </cell>
          <cell r="L3004" t="str">
            <v xml:space="preserve">   </v>
          </cell>
          <cell r="M3004">
            <v>0.99950000000000006</v>
          </cell>
          <cell r="N3004">
            <v>-5.0000000000000001E-4</v>
          </cell>
          <cell r="O3004">
            <v>0</v>
          </cell>
          <cell r="P3004" t="str">
            <v xml:space="preserve">   </v>
          </cell>
          <cell r="R3004" t="str">
            <v>Comp078</v>
          </cell>
        </row>
        <row r="3005">
          <cell r="A3005">
            <v>3732</v>
          </cell>
          <cell r="B3005" t="str">
            <v>S/F</v>
          </cell>
          <cell r="C3005" t="str">
            <v>2.8.5.4.2</v>
          </cell>
          <cell r="D3005" t="str">
            <v>Concreto estrutural fck=30Mpa, incluindo fornecimento, lançamento em forma e adensamento.</v>
          </cell>
          <cell r="E3005" t="str">
            <v>m3</v>
          </cell>
          <cell r="F3005">
            <v>73.069999999999993</v>
          </cell>
          <cell r="G3005">
            <v>547.91999999999996</v>
          </cell>
          <cell r="H3005">
            <v>40036.51</v>
          </cell>
          <cell r="I3005">
            <v>548.21</v>
          </cell>
          <cell r="J3005">
            <v>40057.699999999997</v>
          </cell>
          <cell r="K3005">
            <v>-0.28999999999999998</v>
          </cell>
          <cell r="L3005" t="str">
            <v xml:space="preserve">   </v>
          </cell>
          <cell r="M3005">
            <v>0.99950000000000006</v>
          </cell>
          <cell r="N3005">
            <v>-5.0000000000000001E-4</v>
          </cell>
          <cell r="O3005">
            <v>0</v>
          </cell>
          <cell r="P3005" t="str">
            <v xml:space="preserve">   </v>
          </cell>
          <cell r="R3005" t="str">
            <v>Comp078</v>
          </cell>
        </row>
        <row r="3006">
          <cell r="A3006">
            <v>4013</v>
          </cell>
          <cell r="B3006" t="str">
            <v>S/F</v>
          </cell>
          <cell r="C3006" t="str">
            <v>2.9.5.4.2</v>
          </cell>
          <cell r="D3006" t="str">
            <v>Concreto estrutural fck=30Mpa, incluindo fornecimento, lançamento em forma e adensamento.</v>
          </cell>
          <cell r="E3006" t="str">
            <v>m3</v>
          </cell>
          <cell r="F3006">
            <v>73.069999999999993</v>
          </cell>
          <cell r="G3006">
            <v>547.91999999999996</v>
          </cell>
          <cell r="H3006">
            <v>40036.51</v>
          </cell>
          <cell r="I3006">
            <v>548.21</v>
          </cell>
          <cell r="J3006">
            <v>40057.699999999997</v>
          </cell>
          <cell r="K3006">
            <v>-0.28999999999999998</v>
          </cell>
          <cell r="L3006" t="str">
            <v xml:space="preserve">   </v>
          </cell>
          <cell r="M3006">
            <v>0.99950000000000006</v>
          </cell>
          <cell r="N3006">
            <v>-5.0000000000000001E-4</v>
          </cell>
          <cell r="O3006">
            <v>0</v>
          </cell>
          <cell r="P3006" t="str">
            <v xml:space="preserve">   </v>
          </cell>
          <cell r="R3006" t="str">
            <v>Comp078</v>
          </cell>
        </row>
        <row r="3007">
          <cell r="A3007">
            <v>4122</v>
          </cell>
          <cell r="B3007" t="str">
            <v>S/F</v>
          </cell>
          <cell r="C3007" t="str">
            <v>2.10.3.1.2</v>
          </cell>
          <cell r="D3007" t="str">
            <v>Concreto estrutural fck=30Mpa, incluindo fornecimento, lançamento em forma e adensamento.</v>
          </cell>
          <cell r="E3007" t="str">
            <v>m3</v>
          </cell>
          <cell r="F3007">
            <v>3506.54</v>
          </cell>
          <cell r="G3007">
            <v>547.91999999999996</v>
          </cell>
          <cell r="H3007">
            <v>1921303.39</v>
          </cell>
          <cell r="I3007">
            <v>548.21</v>
          </cell>
          <cell r="J3007">
            <v>1922320.29</v>
          </cell>
          <cell r="K3007">
            <v>-0.28999999999999998</v>
          </cell>
          <cell r="L3007" t="str">
            <v xml:space="preserve">   </v>
          </cell>
          <cell r="M3007">
            <v>0.99950000000000006</v>
          </cell>
          <cell r="N3007">
            <v>-5.0000000000000001E-4</v>
          </cell>
          <cell r="O3007">
            <v>0</v>
          </cell>
          <cell r="P3007" t="str">
            <v xml:space="preserve">   </v>
          </cell>
          <cell r="R3007" t="str">
            <v>Comp078</v>
          </cell>
        </row>
        <row r="3008">
          <cell r="A3008">
            <v>345</v>
          </cell>
          <cell r="B3008" t="str">
            <v>S/F</v>
          </cell>
          <cell r="C3008" t="str">
            <v>1.6.4.1</v>
          </cell>
          <cell r="D3008" t="str">
            <v>Concreto estrutural fck = 15 MPA (1:2:3) - prep. c/betoneira</v>
          </cell>
          <cell r="E3008" t="str">
            <v>m³</v>
          </cell>
          <cell r="F3008">
            <v>4.54</v>
          </cell>
          <cell r="G3008">
            <v>465.76</v>
          </cell>
          <cell r="H3008">
            <v>2114.5500000000002</v>
          </cell>
          <cell r="I3008">
            <v>466.04</v>
          </cell>
          <cell r="J3008">
            <v>2115.8200000000002</v>
          </cell>
          <cell r="K3008">
            <v>-0.28000000000000003</v>
          </cell>
          <cell r="L3008" t="str">
            <v xml:space="preserve">   </v>
          </cell>
          <cell r="M3008">
            <v>0.99939999999999996</v>
          </cell>
          <cell r="N3008">
            <v>-5.9999999999999995E-4</v>
          </cell>
          <cell r="O3008">
            <v>0</v>
          </cell>
          <cell r="P3008" t="str">
            <v xml:space="preserve">   </v>
          </cell>
          <cell r="R3008" t="str">
            <v>Comp076</v>
          </cell>
        </row>
        <row r="3009">
          <cell r="A3009">
            <v>1446</v>
          </cell>
          <cell r="B3009" t="str">
            <v>S/F</v>
          </cell>
          <cell r="C3009" t="str">
            <v>1.13.8.1</v>
          </cell>
          <cell r="D3009" t="str">
            <v>Concreto estrutural fck = 15 MPA (1:2:3) - prep. c/betoneira</v>
          </cell>
          <cell r="E3009" t="str">
            <v>m3</v>
          </cell>
          <cell r="F3009">
            <v>1.1599999999999999</v>
          </cell>
          <cell r="G3009">
            <v>465.76</v>
          </cell>
          <cell r="H3009">
            <v>540.28</v>
          </cell>
          <cell r="I3009">
            <v>466.04</v>
          </cell>
          <cell r="J3009">
            <v>540.6</v>
          </cell>
          <cell r="K3009">
            <v>-0.28000000000000003</v>
          </cell>
          <cell r="L3009" t="str">
            <v xml:space="preserve">   </v>
          </cell>
          <cell r="M3009">
            <v>0.99939999999999996</v>
          </cell>
          <cell r="N3009">
            <v>-5.9999999999999995E-4</v>
          </cell>
          <cell r="O3009">
            <v>0</v>
          </cell>
          <cell r="P3009" t="str">
            <v xml:space="preserve">   </v>
          </cell>
          <cell r="R3009" t="str">
            <v>Comp076</v>
          </cell>
        </row>
        <row r="3010">
          <cell r="A3010">
            <v>1828</v>
          </cell>
          <cell r="B3010" t="str">
            <v>S/F</v>
          </cell>
          <cell r="C3010" t="str">
            <v>1.18.2.5.1</v>
          </cell>
          <cell r="D3010" t="str">
            <v>Concreto estrutural fck = 15 MPA (1:2:3) - prep. c/betoneira</v>
          </cell>
          <cell r="E3010" t="str">
            <v>m³</v>
          </cell>
          <cell r="F3010">
            <v>3.78</v>
          </cell>
          <cell r="G3010">
            <v>465.76</v>
          </cell>
          <cell r="H3010">
            <v>1760.57</v>
          </cell>
          <cell r="I3010">
            <v>466.04</v>
          </cell>
          <cell r="J3010">
            <v>1761.63</v>
          </cell>
          <cell r="K3010">
            <v>-0.28000000000000003</v>
          </cell>
          <cell r="L3010" t="str">
            <v xml:space="preserve">   </v>
          </cell>
          <cell r="M3010">
            <v>0.99939999999999996</v>
          </cell>
          <cell r="N3010">
            <v>-5.9999999999999995E-4</v>
          </cell>
          <cell r="O3010">
            <v>0</v>
          </cell>
          <cell r="P3010" t="str">
            <v xml:space="preserve">   </v>
          </cell>
          <cell r="R3010" t="str">
            <v>Comp076</v>
          </cell>
        </row>
        <row r="3011">
          <cell r="A3011">
            <v>1869</v>
          </cell>
          <cell r="B3011" t="str">
            <v>S/F</v>
          </cell>
          <cell r="C3011" t="str">
            <v>1.18.4.3.1</v>
          </cell>
          <cell r="D3011" t="str">
            <v>Concreto estrutural fck = 15 MPA (1:2:3) - prep. c/betoneira</v>
          </cell>
          <cell r="E3011" t="str">
            <v>m³</v>
          </cell>
          <cell r="F3011">
            <v>4.54</v>
          </cell>
          <cell r="G3011">
            <v>465.76</v>
          </cell>
          <cell r="H3011">
            <v>2114.5500000000002</v>
          </cell>
          <cell r="I3011">
            <v>466.04</v>
          </cell>
          <cell r="J3011">
            <v>2115.8200000000002</v>
          </cell>
          <cell r="K3011">
            <v>-0.28000000000000003</v>
          </cell>
          <cell r="L3011" t="str">
            <v xml:space="preserve">   </v>
          </cell>
          <cell r="M3011">
            <v>0.99939999999999996</v>
          </cell>
          <cell r="N3011">
            <v>-5.9999999999999995E-4</v>
          </cell>
          <cell r="O3011">
            <v>0</v>
          </cell>
          <cell r="P3011" t="str">
            <v xml:space="preserve">   </v>
          </cell>
          <cell r="R3011" t="str">
            <v>Comp076</v>
          </cell>
        </row>
        <row r="3012">
          <cell r="A3012">
            <v>365</v>
          </cell>
          <cell r="B3012" t="str">
            <v>S/F</v>
          </cell>
          <cell r="C3012" t="str">
            <v>1.7.5.1.2</v>
          </cell>
          <cell r="D3012" t="str">
            <v>Concreto estrutural fck=25Mpa, incluindo fornecimento, lançamento em forma e adensamento.</v>
          </cell>
          <cell r="E3012" t="str">
            <v>m3</v>
          </cell>
          <cell r="F3012">
            <v>24.25</v>
          </cell>
          <cell r="G3012">
            <v>502.16</v>
          </cell>
          <cell r="H3012">
            <v>12177.38</v>
          </cell>
          <cell r="I3012">
            <v>504.24</v>
          </cell>
          <cell r="J3012">
            <v>12227.82</v>
          </cell>
          <cell r="K3012">
            <v>-2.08</v>
          </cell>
          <cell r="L3012" t="str">
            <v xml:space="preserve">   </v>
          </cell>
          <cell r="M3012">
            <v>0.99590000000000001</v>
          </cell>
          <cell r="N3012">
            <v>-4.1000000000000003E-3</v>
          </cell>
          <cell r="O3012">
            <v>0</v>
          </cell>
          <cell r="P3012" t="str">
            <v xml:space="preserve">   </v>
          </cell>
          <cell r="R3012" t="str">
            <v>Comp077</v>
          </cell>
        </row>
        <row r="3013">
          <cell r="A3013">
            <v>1153</v>
          </cell>
          <cell r="B3013" t="str">
            <v>S/F</v>
          </cell>
          <cell r="C3013" t="str">
            <v>1.9.4.1.2</v>
          </cell>
          <cell r="D3013" t="str">
            <v>Concreto estrutural fck=25Mpa, incluindo fornecimento, lançamento em forma e adensamento.</v>
          </cell>
          <cell r="E3013" t="str">
            <v>m3</v>
          </cell>
          <cell r="F3013">
            <v>3.53</v>
          </cell>
          <cell r="G3013">
            <v>502.16</v>
          </cell>
          <cell r="H3013">
            <v>1772.62</v>
          </cell>
          <cell r="I3013">
            <v>504.24</v>
          </cell>
          <cell r="J3013">
            <v>1779.96</v>
          </cell>
          <cell r="K3013">
            <v>-2.08</v>
          </cell>
          <cell r="L3013" t="str">
            <v xml:space="preserve">   </v>
          </cell>
          <cell r="M3013">
            <v>0.99590000000000001</v>
          </cell>
          <cell r="N3013">
            <v>-4.1000000000000003E-3</v>
          </cell>
          <cell r="O3013">
            <v>0</v>
          </cell>
          <cell r="P3013" t="str">
            <v xml:space="preserve">   </v>
          </cell>
          <cell r="R3013" t="str">
            <v>Comp077</v>
          </cell>
        </row>
        <row r="3014">
          <cell r="A3014">
            <v>1210</v>
          </cell>
          <cell r="B3014" t="str">
            <v>S/F</v>
          </cell>
          <cell r="C3014" t="str">
            <v>1.105.1.2</v>
          </cell>
          <cell r="D3014" t="str">
            <v>Concreto estrutural fck=25Mpa, incluindo fornecimento, lançamento em forma e adensamento.</v>
          </cell>
          <cell r="E3014" t="str">
            <v>m3</v>
          </cell>
          <cell r="F3014">
            <v>3.53</v>
          </cell>
          <cell r="G3014">
            <v>502.16</v>
          </cell>
          <cell r="H3014">
            <v>1772.62</v>
          </cell>
          <cell r="I3014">
            <v>504.24</v>
          </cell>
          <cell r="J3014">
            <v>1779.96</v>
          </cell>
          <cell r="K3014">
            <v>-2.08</v>
          </cell>
          <cell r="L3014" t="str">
            <v xml:space="preserve">   </v>
          </cell>
          <cell r="M3014">
            <v>0.99590000000000001</v>
          </cell>
          <cell r="N3014">
            <v>-4.1000000000000003E-3</v>
          </cell>
          <cell r="O3014">
            <v>0</v>
          </cell>
          <cell r="P3014" t="str">
            <v xml:space="preserve">   </v>
          </cell>
          <cell r="R3014" t="str">
            <v>Comp077</v>
          </cell>
        </row>
        <row r="3015">
          <cell r="A3015">
            <v>1286</v>
          </cell>
          <cell r="B3015" t="str">
            <v>S/F</v>
          </cell>
          <cell r="C3015" t="str">
            <v>1.11.9.1.2</v>
          </cell>
          <cell r="D3015" t="str">
            <v>Concreto estrutural fck=25Mpa, incluindo fornecimento, lançamento em forma e adensamento.</v>
          </cell>
          <cell r="E3015" t="str">
            <v>m3</v>
          </cell>
          <cell r="F3015">
            <v>3.53</v>
          </cell>
          <cell r="G3015">
            <v>502.16</v>
          </cell>
          <cell r="H3015">
            <v>1772.62</v>
          </cell>
          <cell r="I3015">
            <v>504.24</v>
          </cell>
          <cell r="J3015">
            <v>1779.96</v>
          </cell>
          <cell r="K3015">
            <v>-2.08</v>
          </cell>
          <cell r="L3015" t="str">
            <v xml:space="preserve">   </v>
          </cell>
          <cell r="M3015">
            <v>0.99590000000000001</v>
          </cell>
          <cell r="N3015">
            <v>-4.1000000000000003E-3</v>
          </cell>
          <cell r="O3015">
            <v>0</v>
          </cell>
          <cell r="P3015" t="str">
            <v xml:space="preserve">   </v>
          </cell>
          <cell r="R3015" t="str">
            <v>Comp077</v>
          </cell>
        </row>
        <row r="3016">
          <cell r="A3016">
            <v>1362</v>
          </cell>
          <cell r="B3016" t="str">
            <v>S/F</v>
          </cell>
          <cell r="C3016" t="str">
            <v>1.12.9.1.2</v>
          </cell>
          <cell r="D3016" t="str">
            <v>Concreto estrutural fck=25Mpa, incluindo fornecimento, lançamento em forma e adensamento.</v>
          </cell>
          <cell r="E3016" t="str">
            <v>m3</v>
          </cell>
          <cell r="F3016">
            <v>3.53</v>
          </cell>
          <cell r="G3016">
            <v>502.16</v>
          </cell>
          <cell r="H3016">
            <v>1772.62</v>
          </cell>
          <cell r="I3016">
            <v>504.24</v>
          </cell>
          <cell r="J3016">
            <v>1779.96</v>
          </cell>
          <cell r="K3016">
            <v>-2.08</v>
          </cell>
          <cell r="L3016" t="str">
            <v xml:space="preserve">   </v>
          </cell>
          <cell r="M3016">
            <v>0.99590000000000001</v>
          </cell>
          <cell r="N3016">
            <v>-4.1000000000000003E-3</v>
          </cell>
          <cell r="O3016">
            <v>0</v>
          </cell>
          <cell r="P3016" t="str">
            <v xml:space="preserve">   </v>
          </cell>
          <cell r="R3016" t="str">
            <v>Comp077</v>
          </cell>
        </row>
        <row r="3017">
          <cell r="A3017">
            <v>1848</v>
          </cell>
          <cell r="B3017" t="str">
            <v>S/F</v>
          </cell>
          <cell r="C3017" t="str">
            <v>1.18.3.5.1.2</v>
          </cell>
          <cell r="D3017" t="str">
            <v>Concreto estrutural fck=25Mpa, incluindo fornecimento, lançamento em forma e adensamento.</v>
          </cell>
          <cell r="E3017" t="str">
            <v>m3</v>
          </cell>
          <cell r="F3017">
            <v>24.25</v>
          </cell>
          <cell r="G3017">
            <v>502.16</v>
          </cell>
          <cell r="H3017">
            <v>12177.38</v>
          </cell>
          <cell r="I3017">
            <v>504.24</v>
          </cell>
          <cell r="J3017">
            <v>12227.82</v>
          </cell>
          <cell r="K3017">
            <v>-2.08</v>
          </cell>
          <cell r="L3017" t="str">
            <v xml:space="preserve">   </v>
          </cell>
          <cell r="M3017">
            <v>0.99590000000000001</v>
          </cell>
          <cell r="N3017">
            <v>-4.1000000000000003E-3</v>
          </cell>
          <cell r="O3017">
            <v>0</v>
          </cell>
          <cell r="P3017" t="str">
            <v xml:space="preserve">   </v>
          </cell>
          <cell r="R3017" t="str">
            <v>Comp077</v>
          </cell>
        </row>
        <row r="3018">
          <cell r="A3018">
            <v>64</v>
          </cell>
          <cell r="B3018" t="str">
            <v>S/F</v>
          </cell>
          <cell r="C3018" t="str">
            <v>1.2.1.5.1.2</v>
          </cell>
          <cell r="D3018" t="str">
            <v>Concreto estrutural fck=30Mpa, incluindo fornecimento, lançamento em forma e adensamento.</v>
          </cell>
          <cell r="E3018" t="str">
            <v>m3</v>
          </cell>
          <cell r="F3018">
            <v>18.18</v>
          </cell>
          <cell r="G3018">
            <v>547.91999999999996</v>
          </cell>
          <cell r="H3018">
            <v>9961.18</v>
          </cell>
          <cell r="I3018">
            <v>548.21</v>
          </cell>
          <cell r="J3018">
            <v>9966.4500000000007</v>
          </cell>
          <cell r="K3018">
            <v>-0.28999999999999998</v>
          </cell>
          <cell r="L3018" t="str">
            <v xml:space="preserve">   </v>
          </cell>
          <cell r="M3018">
            <v>0.99950000000000006</v>
          </cell>
          <cell r="N3018">
            <v>-5.0000000000000001E-4</v>
          </cell>
          <cell r="O3018">
            <v>0</v>
          </cell>
          <cell r="P3018" t="str">
            <v xml:space="preserve">   </v>
          </cell>
          <cell r="R3018" t="str">
            <v>Comp078</v>
          </cell>
        </row>
        <row r="3019">
          <cell r="A3019">
            <v>89</v>
          </cell>
          <cell r="B3019" t="str">
            <v>S/F</v>
          </cell>
          <cell r="C3019" t="str">
            <v>1.3.5.1.2</v>
          </cell>
          <cell r="D3019" t="str">
            <v>Concreto estrutural fck=30Mpa, incluindo fornecimento, lançamento em forma e adensamento.</v>
          </cell>
          <cell r="E3019" t="str">
            <v>m3</v>
          </cell>
          <cell r="F3019">
            <v>55.77</v>
          </cell>
          <cell r="G3019">
            <v>547.91999999999996</v>
          </cell>
          <cell r="H3019">
            <v>30557.49</v>
          </cell>
          <cell r="I3019">
            <v>548.21</v>
          </cell>
          <cell r="J3019">
            <v>30573.67</v>
          </cell>
          <cell r="K3019">
            <v>-0.28999999999999998</v>
          </cell>
          <cell r="L3019" t="str">
            <v xml:space="preserve">   </v>
          </cell>
          <cell r="M3019">
            <v>0.99950000000000006</v>
          </cell>
          <cell r="N3019">
            <v>-5.0000000000000001E-4</v>
          </cell>
          <cell r="O3019">
            <v>0</v>
          </cell>
          <cell r="P3019" t="str">
            <v xml:space="preserve">   </v>
          </cell>
          <cell r="R3019" t="str">
            <v>Comp078</v>
          </cell>
        </row>
        <row r="3020">
          <cell r="A3020">
            <v>178</v>
          </cell>
          <cell r="B3020" t="str">
            <v>S/F</v>
          </cell>
          <cell r="C3020" t="str">
            <v>1.4.7.1.1</v>
          </cell>
          <cell r="D3020" t="str">
            <v>Concreto estrutural fck=30Mpa, incluindo fornecimento, lançamento em forma e adensamento.</v>
          </cell>
          <cell r="E3020" t="str">
            <v>m3</v>
          </cell>
          <cell r="F3020">
            <v>293.89999999999998</v>
          </cell>
          <cell r="G3020">
            <v>547.91999999999996</v>
          </cell>
          <cell r="H3020">
            <v>161033.68</v>
          </cell>
          <cell r="I3020">
            <v>548.21</v>
          </cell>
          <cell r="J3020">
            <v>161118.91</v>
          </cell>
          <cell r="K3020">
            <v>-0.28999999999999998</v>
          </cell>
          <cell r="L3020" t="str">
            <v xml:space="preserve">   </v>
          </cell>
          <cell r="M3020">
            <v>0.99950000000000006</v>
          </cell>
          <cell r="N3020">
            <v>-5.0000000000000001E-4</v>
          </cell>
          <cell r="O3020">
            <v>0</v>
          </cell>
          <cell r="P3020" t="str">
            <v xml:space="preserve">   </v>
          </cell>
          <cell r="R3020" t="str">
            <v>Comp078</v>
          </cell>
        </row>
        <row r="3021">
          <cell r="A3021">
            <v>319</v>
          </cell>
          <cell r="B3021" t="str">
            <v>S/F</v>
          </cell>
          <cell r="C3021" t="str">
            <v>1.5.8.1.2</v>
          </cell>
          <cell r="D3021" t="str">
            <v>Concreto estrutural fck=30Mpa, incluindo fornecimento, lançamento em forma e adensamento.</v>
          </cell>
          <cell r="E3021" t="str">
            <v>m3</v>
          </cell>
          <cell r="F3021">
            <v>256.14</v>
          </cell>
          <cell r="G3021">
            <v>547.91999999999996</v>
          </cell>
          <cell r="H3021">
            <v>140344.22</v>
          </cell>
          <cell r="I3021">
            <v>548.21</v>
          </cell>
          <cell r="J3021">
            <v>140418.5</v>
          </cell>
          <cell r="K3021">
            <v>-0.28999999999999998</v>
          </cell>
          <cell r="L3021" t="str">
            <v xml:space="preserve">   </v>
          </cell>
          <cell r="M3021">
            <v>0.99950000000000006</v>
          </cell>
          <cell r="N3021">
            <v>-5.0000000000000001E-4</v>
          </cell>
          <cell r="O3021">
            <v>0</v>
          </cell>
          <cell r="P3021" t="str">
            <v xml:space="preserve">   </v>
          </cell>
          <cell r="R3021" t="str">
            <v>Comp078</v>
          </cell>
        </row>
        <row r="3022">
          <cell r="A3022">
            <v>1028</v>
          </cell>
          <cell r="B3022" t="str">
            <v>S/F</v>
          </cell>
          <cell r="C3022" t="str">
            <v>1.8.5.7.1.2</v>
          </cell>
          <cell r="D3022" t="str">
            <v>Concreto estrutural fck=30Mpa, incluindo fornecimento, lançamento em forma e adensamento.</v>
          </cell>
          <cell r="E3022" t="str">
            <v>m3</v>
          </cell>
          <cell r="F3022">
            <v>245.58</v>
          </cell>
          <cell r="G3022">
            <v>547.91999999999996</v>
          </cell>
          <cell r="H3022">
            <v>134558.19</v>
          </cell>
          <cell r="I3022">
            <v>548.21</v>
          </cell>
          <cell r="J3022">
            <v>134629.41</v>
          </cell>
          <cell r="K3022">
            <v>-0.28999999999999998</v>
          </cell>
          <cell r="L3022" t="str">
            <v xml:space="preserve">   </v>
          </cell>
          <cell r="M3022">
            <v>0.99950000000000006</v>
          </cell>
          <cell r="N3022">
            <v>-5.0000000000000001E-4</v>
          </cell>
          <cell r="O3022">
            <v>0</v>
          </cell>
          <cell r="P3022" t="str">
            <v xml:space="preserve">   </v>
          </cell>
          <cell r="R3022" t="str">
            <v>Comp078</v>
          </cell>
        </row>
        <row r="3023">
          <cell r="A3023">
            <v>1798</v>
          </cell>
          <cell r="B3023" t="str">
            <v>S/F</v>
          </cell>
          <cell r="C3023" t="str">
            <v>1.18.1.6.1.2</v>
          </cell>
          <cell r="D3023" t="str">
            <v>Concreto estrutural fck=30Mpa, incluindo fornecimento, lançamento em forma e adensamento.</v>
          </cell>
          <cell r="E3023" t="str">
            <v>m3</v>
          </cell>
          <cell r="F3023">
            <v>38.42</v>
          </cell>
          <cell r="G3023">
            <v>547.91999999999996</v>
          </cell>
          <cell r="H3023">
            <v>21051.08</v>
          </cell>
          <cell r="I3023">
            <v>548.21</v>
          </cell>
          <cell r="J3023">
            <v>21062.22</v>
          </cell>
          <cell r="K3023">
            <v>-0.28999999999999998</v>
          </cell>
          <cell r="L3023" t="str">
            <v xml:space="preserve">   </v>
          </cell>
          <cell r="M3023">
            <v>0.99950000000000006</v>
          </cell>
          <cell r="N3023">
            <v>-5.0000000000000001E-4</v>
          </cell>
          <cell r="O3023">
            <v>0</v>
          </cell>
          <cell r="P3023" t="str">
            <v xml:space="preserve">   </v>
          </cell>
          <cell r="R3023" t="str">
            <v>Comp078</v>
          </cell>
        </row>
        <row r="3024">
          <cell r="A3024">
            <v>1548</v>
          </cell>
          <cell r="B3024" t="str">
            <v>S/F</v>
          </cell>
          <cell r="C3024" t="str">
            <v>1.15.4.4</v>
          </cell>
          <cell r="D3024" t="str">
            <v>Concreto estrutural fck=25Mpa, incluindo fornecimento, lançamento em forma e adensamento.</v>
          </cell>
          <cell r="E3024" t="str">
            <v>m³</v>
          </cell>
          <cell r="F3024">
            <v>16.350000000000001</v>
          </cell>
          <cell r="G3024">
            <v>502.16</v>
          </cell>
          <cell r="H3024">
            <v>8210.31</v>
          </cell>
          <cell r="I3024">
            <v>504.24</v>
          </cell>
          <cell r="J3024">
            <v>8244.32</v>
          </cell>
          <cell r="K3024">
            <v>-2.08</v>
          </cell>
          <cell r="L3024" t="str">
            <v xml:space="preserve">   </v>
          </cell>
          <cell r="M3024">
            <v>0.99590000000000001</v>
          </cell>
          <cell r="N3024">
            <v>-4.1000000000000003E-3</v>
          </cell>
          <cell r="O3024">
            <v>0</v>
          </cell>
          <cell r="P3024" t="str">
            <v xml:space="preserve">   </v>
          </cell>
          <cell r="R3024" t="str">
            <v>Comp077</v>
          </cell>
        </row>
        <row r="3025">
          <cell r="A3025">
            <v>346</v>
          </cell>
          <cell r="B3025" t="str">
            <v>S/F</v>
          </cell>
          <cell r="C3025" t="str">
            <v>1.6.4.2</v>
          </cell>
          <cell r="D3025" t="str">
            <v>Concreto estrutural fck=30Mpa, incluindo fornecimento, lançamento em forma e adensamento.</v>
          </cell>
          <cell r="E3025" t="str">
            <v>m³</v>
          </cell>
          <cell r="F3025">
            <v>52.75</v>
          </cell>
          <cell r="G3025">
            <v>547.91999999999996</v>
          </cell>
          <cell r="H3025">
            <v>28902.78</v>
          </cell>
          <cell r="I3025">
            <v>548.21</v>
          </cell>
          <cell r="J3025">
            <v>28918.07</v>
          </cell>
          <cell r="K3025">
            <v>-0.28999999999999998</v>
          </cell>
          <cell r="L3025" t="str">
            <v xml:space="preserve">   </v>
          </cell>
          <cell r="M3025">
            <v>0.99950000000000006</v>
          </cell>
          <cell r="N3025">
            <v>-5.0000000000000001E-4</v>
          </cell>
          <cell r="O3025">
            <v>0</v>
          </cell>
          <cell r="P3025" t="str">
            <v xml:space="preserve">   </v>
          </cell>
          <cell r="R3025" t="str">
            <v>Comp078</v>
          </cell>
        </row>
        <row r="3026">
          <cell r="A3026">
            <v>1829</v>
          </cell>
          <cell r="B3026" t="str">
            <v>S/F</v>
          </cell>
          <cell r="C3026" t="str">
            <v>1.18.2.5.2</v>
          </cell>
          <cell r="D3026" t="str">
            <v>Concreto estrutural fck=30Mpa, incluindo fornecimento, lançamento em forma e adensamento.</v>
          </cell>
          <cell r="E3026" t="str">
            <v>m³</v>
          </cell>
          <cell r="F3026">
            <v>43.87</v>
          </cell>
          <cell r="G3026">
            <v>547.91999999999996</v>
          </cell>
          <cell r="H3026">
            <v>24037.25</v>
          </cell>
          <cell r="I3026">
            <v>548.21</v>
          </cell>
          <cell r="J3026">
            <v>24049.97</v>
          </cell>
          <cell r="K3026">
            <v>-0.28999999999999998</v>
          </cell>
          <cell r="L3026" t="str">
            <v xml:space="preserve">   </v>
          </cell>
          <cell r="M3026">
            <v>0.99950000000000006</v>
          </cell>
          <cell r="N3026">
            <v>-5.0000000000000001E-4</v>
          </cell>
          <cell r="O3026">
            <v>0</v>
          </cell>
          <cell r="P3026" t="str">
            <v xml:space="preserve">   </v>
          </cell>
          <cell r="R3026" t="str">
            <v>Comp078</v>
          </cell>
        </row>
        <row r="3027">
          <cell r="A3027">
            <v>1870</v>
          </cell>
          <cell r="B3027" t="str">
            <v>S/F</v>
          </cell>
          <cell r="C3027" t="str">
            <v>1.18.4.3.2</v>
          </cell>
          <cell r="D3027" t="str">
            <v>Concreto estrutural fck=30Mpa, incluindo fornecimento, lançamento em forma e adensamento.</v>
          </cell>
          <cell r="E3027" t="str">
            <v>m³</v>
          </cell>
          <cell r="F3027">
            <v>52.75</v>
          </cell>
          <cell r="G3027">
            <v>547.91999999999996</v>
          </cell>
          <cell r="H3027">
            <v>28902.78</v>
          </cell>
          <cell r="I3027">
            <v>548.21</v>
          </cell>
          <cell r="J3027">
            <v>28918.07</v>
          </cell>
          <cell r="K3027">
            <v>-0.28999999999999998</v>
          </cell>
          <cell r="L3027" t="str">
            <v xml:space="preserve">   </v>
          </cell>
          <cell r="M3027">
            <v>0.99950000000000006</v>
          </cell>
          <cell r="N3027">
            <v>-5.0000000000000001E-4</v>
          </cell>
          <cell r="O3027">
            <v>0</v>
          </cell>
          <cell r="P3027" t="str">
            <v xml:space="preserve">   </v>
          </cell>
          <cell r="R3027" t="str">
            <v>Comp078</v>
          </cell>
        </row>
        <row r="3028">
          <cell r="A3028">
            <v>1573</v>
          </cell>
          <cell r="B3028" t="str">
            <v>S/F</v>
          </cell>
          <cell r="C3028" t="str">
            <v>1.15.6.2</v>
          </cell>
          <cell r="D3028" t="str">
            <v>Conjunto de fossa séptica/sumidouro capacidade para 2 m³.</v>
          </cell>
          <cell r="E3028" t="str">
            <v>cj</v>
          </cell>
          <cell r="F3028">
            <v>1</v>
          </cell>
          <cell r="G3028">
            <v>1936.04</v>
          </cell>
          <cell r="H3028">
            <v>1936.04</v>
          </cell>
          <cell r="I3028">
            <v>1936.18</v>
          </cell>
          <cell r="J3028">
            <v>1936.18</v>
          </cell>
          <cell r="K3028">
            <v>-0.14000000000000001</v>
          </cell>
          <cell r="L3028" t="str">
            <v xml:space="preserve">   </v>
          </cell>
          <cell r="M3028">
            <v>0.99990000000000001</v>
          </cell>
          <cell r="N3028">
            <v>-1E-4</v>
          </cell>
          <cell r="O3028">
            <v>0</v>
          </cell>
          <cell r="P3028" t="str">
            <v xml:space="preserve">   </v>
          </cell>
          <cell r="R3028" t="str">
            <v>Comp079</v>
          </cell>
        </row>
        <row r="3029">
          <cell r="A3029">
            <v>643</v>
          </cell>
          <cell r="B3029" t="str">
            <v>S/F</v>
          </cell>
          <cell r="C3029" t="str">
            <v>1.8.2.13.1</v>
          </cell>
          <cell r="D3029" t="str">
            <v>CT c/ TR. JR PVC LP DN 50x1/2'</v>
          </cell>
          <cell r="E3029" t="str">
            <v>pç</v>
          </cell>
          <cell r="F3029">
            <v>2080</v>
          </cell>
          <cell r="G3029">
            <v>11.09</v>
          </cell>
          <cell r="H3029">
            <v>23067.200000000001</v>
          </cell>
          <cell r="I3029">
            <v>11.16</v>
          </cell>
          <cell r="J3029">
            <v>23212.799999999999</v>
          </cell>
          <cell r="K3029">
            <v>-7.0000000000000007E-2</v>
          </cell>
          <cell r="L3029" t="str">
            <v xml:space="preserve">   </v>
          </cell>
          <cell r="M3029">
            <v>0.99370000000000003</v>
          </cell>
          <cell r="N3029">
            <v>-6.3E-3</v>
          </cell>
          <cell r="O3029">
            <v>0</v>
          </cell>
          <cell r="P3029" t="str">
            <v xml:space="preserve">   </v>
          </cell>
          <cell r="R3029" t="str">
            <v>Comp080</v>
          </cell>
        </row>
        <row r="3030">
          <cell r="A3030">
            <v>781</v>
          </cell>
          <cell r="B3030" t="str">
            <v>S/F</v>
          </cell>
          <cell r="C3030" t="str">
            <v>1.8.3.13.1</v>
          </cell>
          <cell r="D3030" t="str">
            <v>CT c/ TR. JR PVC LP DN 50x1/2'</v>
          </cell>
          <cell r="E3030" t="str">
            <v>pç</v>
          </cell>
          <cell r="F3030">
            <v>1275</v>
          </cell>
          <cell r="G3030">
            <v>11.09</v>
          </cell>
          <cell r="H3030">
            <v>14139.75</v>
          </cell>
          <cell r="I3030">
            <v>11.16</v>
          </cell>
          <cell r="J3030">
            <v>14229</v>
          </cell>
          <cell r="K3030">
            <v>-7.0000000000000007E-2</v>
          </cell>
          <cell r="L3030" t="str">
            <v xml:space="preserve">   </v>
          </cell>
          <cell r="M3030">
            <v>0.99370000000000003</v>
          </cell>
          <cell r="N3030">
            <v>-6.3E-3</v>
          </cell>
          <cell r="O3030">
            <v>0</v>
          </cell>
          <cell r="P3030" t="str">
            <v xml:space="preserve">   </v>
          </cell>
          <cell r="R3030" t="str">
            <v>Comp080</v>
          </cell>
        </row>
        <row r="3031">
          <cell r="A3031">
            <v>921</v>
          </cell>
          <cell r="B3031" t="str">
            <v>S/F</v>
          </cell>
          <cell r="C3031" t="str">
            <v>1.8.4.13.1</v>
          </cell>
          <cell r="D3031" t="str">
            <v>CT c/ TR. JR PVC LP DN 50x1/2'</v>
          </cell>
          <cell r="E3031" t="str">
            <v>pç</v>
          </cell>
          <cell r="F3031">
            <v>1197</v>
          </cell>
          <cell r="G3031">
            <v>11.09</v>
          </cell>
          <cell r="H3031">
            <v>13274.73</v>
          </cell>
          <cell r="I3031">
            <v>11.16</v>
          </cell>
          <cell r="J3031">
            <v>13358.52</v>
          </cell>
          <cell r="K3031">
            <v>-7.0000000000000007E-2</v>
          </cell>
          <cell r="L3031" t="str">
            <v xml:space="preserve">   </v>
          </cell>
          <cell r="M3031">
            <v>0.99370000000000003</v>
          </cell>
          <cell r="N3031">
            <v>-6.3E-3</v>
          </cell>
          <cell r="O3031">
            <v>0</v>
          </cell>
          <cell r="P3031" t="str">
            <v xml:space="preserve">   </v>
          </cell>
          <cell r="R3031" t="str">
            <v>Comp080</v>
          </cell>
        </row>
        <row r="3032">
          <cell r="A3032">
            <v>651</v>
          </cell>
          <cell r="B3032" t="str">
            <v>S/F</v>
          </cell>
          <cell r="C3032" t="str">
            <v>1.8.2.14.1</v>
          </cell>
          <cell r="D3032" t="str">
            <v>Cx. Completa p/ hidrometro p/ embutir em parede ou mureta, em chapa de aluminio c/ tempera H34, liga 5052, e=1,20m, dimenções internas de 0,38x0,26x0,12m</v>
          </cell>
          <cell r="E3032" t="str">
            <v>un</v>
          </cell>
          <cell r="F3032">
            <v>2080</v>
          </cell>
          <cell r="G3032">
            <v>107.16</v>
          </cell>
          <cell r="H3032">
            <v>222892.79999999999</v>
          </cell>
          <cell r="I3032">
            <v>107.2</v>
          </cell>
          <cell r="J3032">
            <v>222976</v>
          </cell>
          <cell r="K3032">
            <v>-0.04</v>
          </cell>
          <cell r="L3032" t="str">
            <v xml:space="preserve">   </v>
          </cell>
          <cell r="M3032">
            <v>0.99960000000000004</v>
          </cell>
          <cell r="N3032">
            <v>-4.0000000000000002E-4</v>
          </cell>
          <cell r="O3032">
            <v>0</v>
          </cell>
          <cell r="P3032" t="str">
            <v xml:space="preserve">   </v>
          </cell>
          <cell r="R3032" t="str">
            <v>Comp041</v>
          </cell>
        </row>
        <row r="3033">
          <cell r="A3033">
            <v>789</v>
          </cell>
          <cell r="B3033" t="str">
            <v>S/F</v>
          </cell>
          <cell r="C3033" t="str">
            <v>1.8.3.14.1</v>
          </cell>
          <cell r="D3033" t="str">
            <v>Cx. Completa p/ hidrometro p/ embutir em parede ou mureta, em chapa de aluminio c/ tempera H34, liga 5052, e=1,20m, dimenções internas de 0,38x0,26x0,12m</v>
          </cell>
          <cell r="E3033" t="str">
            <v>un</v>
          </cell>
          <cell r="F3033">
            <v>1275</v>
          </cell>
          <cell r="G3033">
            <v>107.16</v>
          </cell>
          <cell r="H3033">
            <v>136629</v>
          </cell>
          <cell r="I3033">
            <v>107.2</v>
          </cell>
          <cell r="J3033">
            <v>136680</v>
          </cell>
          <cell r="K3033">
            <v>-0.04</v>
          </cell>
          <cell r="L3033" t="str">
            <v xml:space="preserve">   </v>
          </cell>
          <cell r="M3033">
            <v>0.99960000000000004</v>
          </cell>
          <cell r="N3033">
            <v>-4.0000000000000002E-4</v>
          </cell>
          <cell r="O3033">
            <v>0</v>
          </cell>
          <cell r="P3033" t="str">
            <v xml:space="preserve">   </v>
          </cell>
          <cell r="R3033" t="str">
            <v>Comp041</v>
          </cell>
        </row>
        <row r="3034">
          <cell r="A3034">
            <v>929</v>
          </cell>
          <cell r="B3034" t="str">
            <v>S/F</v>
          </cell>
          <cell r="C3034" t="str">
            <v>1.8.4.14.1</v>
          </cell>
          <cell r="D3034" t="str">
            <v>Cx. Completa p/ hidrometro p/ embutir em parede ou mureta, em chapa de aluminio c/ tempera H34, liga 5052, e=1,20m, dimenções internas de 0,38x0,26x0,12m</v>
          </cell>
          <cell r="E3034" t="str">
            <v>un</v>
          </cell>
          <cell r="F3034">
            <v>1197</v>
          </cell>
          <cell r="G3034">
            <v>107.16</v>
          </cell>
          <cell r="H3034">
            <v>128270.52</v>
          </cell>
          <cell r="I3034">
            <v>107.2</v>
          </cell>
          <cell r="J3034">
            <v>128318.39999999999</v>
          </cell>
          <cell r="K3034">
            <v>-0.04</v>
          </cell>
          <cell r="L3034" t="str">
            <v xml:space="preserve">   </v>
          </cell>
          <cell r="M3034">
            <v>0.99960000000000004</v>
          </cell>
          <cell r="N3034">
            <v>-4.0000000000000002E-4</v>
          </cell>
          <cell r="O3034">
            <v>0</v>
          </cell>
          <cell r="P3034" t="str">
            <v xml:space="preserve">   </v>
          </cell>
          <cell r="R3034" t="str">
            <v>Comp041</v>
          </cell>
        </row>
        <row r="3035">
          <cell r="A3035">
            <v>1927</v>
          </cell>
          <cell r="B3035" t="str">
            <v>S/F</v>
          </cell>
          <cell r="C3035" t="str">
            <v>1.19.1.10.1.1</v>
          </cell>
          <cell r="D3035" t="str">
            <v>Demolição de alvenaria de bloco de concreto, sem reaproveitamento</v>
          </cell>
          <cell r="E3035" t="str">
            <v>m2</v>
          </cell>
          <cell r="F3035">
            <v>21</v>
          </cell>
          <cell r="G3035">
            <v>34.049999999999997</v>
          </cell>
          <cell r="H3035">
            <v>715.05</v>
          </cell>
          <cell r="I3035">
            <v>34</v>
          </cell>
          <cell r="J3035">
            <v>714</v>
          </cell>
          <cell r="K3035">
            <v>0.05</v>
          </cell>
          <cell r="L3035" t="str">
            <v xml:space="preserve">   </v>
          </cell>
          <cell r="M3035">
            <v>1.0015000000000001</v>
          </cell>
          <cell r="N3035">
            <v>1.5E-3</v>
          </cell>
          <cell r="O3035">
            <v>0</v>
          </cell>
          <cell r="P3035">
            <v>4.9999999999997199E-2</v>
          </cell>
          <cell r="R3035" t="str">
            <v>Comp081</v>
          </cell>
        </row>
        <row r="3036">
          <cell r="A3036">
            <v>473</v>
          </cell>
          <cell r="B3036" t="str">
            <v>S/F</v>
          </cell>
          <cell r="C3036" t="str">
            <v>1.8.1.10.2</v>
          </cell>
          <cell r="D3036" t="str">
            <v>Demoliçao de asfalto</v>
          </cell>
          <cell r="E3036" t="str">
            <v>m³</v>
          </cell>
          <cell r="F3036">
            <v>6</v>
          </cell>
          <cell r="G3036">
            <v>19.34</v>
          </cell>
          <cell r="H3036">
            <v>116.04</v>
          </cell>
          <cell r="I3036">
            <v>19.45</v>
          </cell>
          <cell r="J3036">
            <v>116.7</v>
          </cell>
          <cell r="K3036">
            <v>-0.11</v>
          </cell>
          <cell r="L3036" t="str">
            <v xml:space="preserve">   </v>
          </cell>
          <cell r="M3036">
            <v>0.99429999999999996</v>
          </cell>
          <cell r="N3036">
            <v>-5.7000000000000002E-3</v>
          </cell>
          <cell r="O3036">
            <v>0</v>
          </cell>
          <cell r="P3036" t="str">
            <v xml:space="preserve">   </v>
          </cell>
          <cell r="R3036" t="str">
            <v>Comp083</v>
          </cell>
        </row>
        <row r="3037">
          <cell r="A3037">
            <v>1450</v>
          </cell>
          <cell r="B3037" t="str">
            <v>S/F</v>
          </cell>
          <cell r="C3037" t="str">
            <v>1.13.9.2</v>
          </cell>
          <cell r="D3037" t="str">
            <v>Demoliçao de asfalto</v>
          </cell>
          <cell r="E3037" t="str">
            <v>m3</v>
          </cell>
          <cell r="F3037">
            <v>41.31</v>
          </cell>
          <cell r="G3037">
            <v>19.34</v>
          </cell>
          <cell r="H3037">
            <v>798.93</v>
          </cell>
          <cell r="I3037">
            <v>19.45</v>
          </cell>
          <cell r="J3037">
            <v>803.47</v>
          </cell>
          <cell r="K3037">
            <v>-0.11</v>
          </cell>
          <cell r="L3037" t="str">
            <v xml:space="preserve">   </v>
          </cell>
          <cell r="M3037">
            <v>0.99429999999999996</v>
          </cell>
          <cell r="N3037">
            <v>-5.7000000000000002E-3</v>
          </cell>
          <cell r="O3037">
            <v>0</v>
          </cell>
          <cell r="P3037" t="str">
            <v xml:space="preserve">   </v>
          </cell>
          <cell r="R3037" t="str">
            <v>Comp083</v>
          </cell>
        </row>
        <row r="3038">
          <cell r="A3038">
            <v>1532</v>
          </cell>
          <cell r="B3038" t="str">
            <v>S/F</v>
          </cell>
          <cell r="C3038" t="str">
            <v>1.14.9.2</v>
          </cell>
          <cell r="D3038" t="str">
            <v>Demoliçao de asfalto</v>
          </cell>
          <cell r="E3038" t="str">
            <v>m3</v>
          </cell>
          <cell r="F3038">
            <v>121.65</v>
          </cell>
          <cell r="G3038">
            <v>19.34</v>
          </cell>
          <cell r="H3038">
            <v>2352.71</v>
          </cell>
          <cell r="I3038">
            <v>19.45</v>
          </cell>
          <cell r="J3038">
            <v>2366.09</v>
          </cell>
          <cell r="K3038">
            <v>-0.11</v>
          </cell>
          <cell r="L3038" t="str">
            <v xml:space="preserve">   </v>
          </cell>
          <cell r="M3038">
            <v>0.99429999999999996</v>
          </cell>
          <cell r="N3038">
            <v>-5.7000000000000002E-3</v>
          </cell>
          <cell r="O3038">
            <v>0</v>
          </cell>
          <cell r="P3038" t="str">
            <v xml:space="preserve">   </v>
          </cell>
          <cell r="R3038" t="str">
            <v>Comp083</v>
          </cell>
        </row>
        <row r="3039">
          <cell r="A3039">
            <v>1922</v>
          </cell>
          <cell r="B3039" t="str">
            <v>S/F</v>
          </cell>
          <cell r="C3039" t="str">
            <v>1.19.1.9.2</v>
          </cell>
          <cell r="D3039" t="str">
            <v>Demoliçao de asfalto</v>
          </cell>
          <cell r="E3039" t="str">
            <v>m³</v>
          </cell>
          <cell r="F3039">
            <v>2.12</v>
          </cell>
          <cell r="G3039">
            <v>19.34</v>
          </cell>
          <cell r="H3039">
            <v>41</v>
          </cell>
          <cell r="I3039">
            <v>19.45</v>
          </cell>
          <cell r="J3039">
            <v>41.23</v>
          </cell>
          <cell r="K3039">
            <v>-0.11</v>
          </cell>
          <cell r="L3039" t="str">
            <v xml:space="preserve">   </v>
          </cell>
          <cell r="M3039">
            <v>0.99429999999999996</v>
          </cell>
          <cell r="N3039">
            <v>-5.7000000000000002E-3</v>
          </cell>
          <cell r="O3039">
            <v>0</v>
          </cell>
          <cell r="P3039" t="str">
            <v xml:space="preserve">   </v>
          </cell>
          <cell r="R3039" t="str">
            <v>Comp083</v>
          </cell>
        </row>
        <row r="3040">
          <cell r="A3040">
            <v>2109</v>
          </cell>
          <cell r="B3040" t="str">
            <v>S/F</v>
          </cell>
          <cell r="C3040" t="str">
            <v>2.2.1.11.3</v>
          </cell>
          <cell r="D3040" t="str">
            <v>Demoliçao de asfalto</v>
          </cell>
          <cell r="E3040" t="str">
            <v>m3</v>
          </cell>
          <cell r="F3040">
            <v>195.04</v>
          </cell>
          <cell r="G3040">
            <v>19.34</v>
          </cell>
          <cell r="H3040">
            <v>3772.07</v>
          </cell>
          <cell r="I3040">
            <v>19.45</v>
          </cell>
          <cell r="J3040">
            <v>3793.52</v>
          </cell>
          <cell r="K3040">
            <v>-0.11</v>
          </cell>
          <cell r="L3040" t="str">
            <v xml:space="preserve">   </v>
          </cell>
          <cell r="M3040">
            <v>0.99429999999999996</v>
          </cell>
          <cell r="N3040">
            <v>-5.7000000000000002E-3</v>
          </cell>
          <cell r="O3040">
            <v>0</v>
          </cell>
          <cell r="P3040" t="str">
            <v xml:space="preserve">   </v>
          </cell>
          <cell r="R3040" t="str">
            <v>Comp083</v>
          </cell>
        </row>
        <row r="3041">
          <cell r="A3041">
            <v>2241</v>
          </cell>
          <cell r="B3041" t="str">
            <v>S/F</v>
          </cell>
          <cell r="C3041" t="str">
            <v>2.3.1.10.3</v>
          </cell>
          <cell r="D3041" t="str">
            <v>Demoliçao de asfalto</v>
          </cell>
          <cell r="E3041" t="str">
            <v>m3</v>
          </cell>
          <cell r="F3041">
            <v>225.28</v>
          </cell>
          <cell r="G3041">
            <v>19.34</v>
          </cell>
          <cell r="H3041">
            <v>4356.91</v>
          </cell>
          <cell r="I3041">
            <v>19.45</v>
          </cell>
          <cell r="J3041">
            <v>4381.6899999999996</v>
          </cell>
          <cell r="K3041">
            <v>-0.11</v>
          </cell>
          <cell r="L3041" t="str">
            <v xml:space="preserve">   </v>
          </cell>
          <cell r="M3041">
            <v>0.99429999999999996</v>
          </cell>
          <cell r="N3041">
            <v>-5.7000000000000002E-3</v>
          </cell>
          <cell r="O3041">
            <v>0</v>
          </cell>
          <cell r="P3041" t="str">
            <v xml:space="preserve">   </v>
          </cell>
          <cell r="R3041" t="str">
            <v>Comp083</v>
          </cell>
        </row>
        <row r="3042">
          <cell r="A3042">
            <v>2340</v>
          </cell>
          <cell r="B3042" t="str">
            <v>S/F</v>
          </cell>
          <cell r="C3042" t="str">
            <v>3.4.11.3</v>
          </cell>
          <cell r="D3042" t="str">
            <v>Demoliçao de asfalto</v>
          </cell>
          <cell r="E3042" t="str">
            <v>m3</v>
          </cell>
          <cell r="F3042">
            <v>30.86</v>
          </cell>
          <cell r="G3042">
            <v>19.34</v>
          </cell>
          <cell r="H3042">
            <v>596.83000000000004</v>
          </cell>
          <cell r="I3042">
            <v>19.45</v>
          </cell>
          <cell r="J3042">
            <v>600.22</v>
          </cell>
          <cell r="K3042">
            <v>-0.11</v>
          </cell>
          <cell r="L3042" t="str">
            <v xml:space="preserve">   </v>
          </cell>
          <cell r="M3042">
            <v>0.99429999999999996</v>
          </cell>
          <cell r="N3042">
            <v>-5.7000000000000002E-3</v>
          </cell>
          <cell r="O3042">
            <v>0</v>
          </cell>
          <cell r="P3042" t="str">
            <v xml:space="preserve">   </v>
          </cell>
          <cell r="R3042" t="str">
            <v>Comp083</v>
          </cell>
        </row>
        <row r="3043">
          <cell r="A3043">
            <v>2540</v>
          </cell>
          <cell r="B3043" t="str">
            <v>S/F</v>
          </cell>
          <cell r="C3043" t="str">
            <v>2.4.1.10.3</v>
          </cell>
          <cell r="D3043" t="str">
            <v>Demoliçao de asfalto</v>
          </cell>
          <cell r="E3043" t="str">
            <v>m3</v>
          </cell>
          <cell r="F3043">
            <v>201.16</v>
          </cell>
          <cell r="G3043">
            <v>19.34</v>
          </cell>
          <cell r="H3043">
            <v>3890.43</v>
          </cell>
          <cell r="I3043">
            <v>19.45</v>
          </cell>
          <cell r="J3043">
            <v>3912.56</v>
          </cell>
          <cell r="K3043">
            <v>-0.11</v>
          </cell>
          <cell r="L3043" t="str">
            <v xml:space="preserve">   </v>
          </cell>
          <cell r="M3043">
            <v>0.99429999999999996</v>
          </cell>
          <cell r="N3043">
            <v>-5.7000000000000002E-3</v>
          </cell>
          <cell r="O3043">
            <v>0</v>
          </cell>
          <cell r="P3043" t="str">
            <v xml:space="preserve">   </v>
          </cell>
          <cell r="R3043" t="str">
            <v>Comp083</v>
          </cell>
        </row>
        <row r="3044">
          <cell r="A3044">
            <v>2637</v>
          </cell>
          <cell r="B3044" t="str">
            <v>S/F</v>
          </cell>
          <cell r="C3044" t="str">
            <v>2.4.4.11.3</v>
          </cell>
          <cell r="D3044" t="str">
            <v>Demoliçao de asfalto</v>
          </cell>
          <cell r="E3044" t="str">
            <v>m3</v>
          </cell>
          <cell r="F3044">
            <v>37.159999999999997</v>
          </cell>
          <cell r="G3044">
            <v>19.34</v>
          </cell>
          <cell r="H3044">
            <v>718.67</v>
          </cell>
          <cell r="I3044">
            <v>19.45</v>
          </cell>
          <cell r="J3044">
            <v>722.76</v>
          </cell>
          <cell r="K3044">
            <v>-0.11</v>
          </cell>
          <cell r="L3044" t="str">
            <v xml:space="preserve">   </v>
          </cell>
          <cell r="M3044">
            <v>0.99429999999999996</v>
          </cell>
          <cell r="N3044">
            <v>-5.7000000000000002E-3</v>
          </cell>
          <cell r="O3044">
            <v>0</v>
          </cell>
          <cell r="P3044" t="str">
            <v xml:space="preserve">   </v>
          </cell>
          <cell r="R3044" t="str">
            <v>Comp083</v>
          </cell>
        </row>
        <row r="3045">
          <cell r="A3045">
            <v>2852</v>
          </cell>
          <cell r="B3045" t="str">
            <v>S/F</v>
          </cell>
          <cell r="C3045" t="str">
            <v>2.5.1.10.3</v>
          </cell>
          <cell r="D3045" t="str">
            <v>Demoliçao de asfalto</v>
          </cell>
          <cell r="E3045" t="str">
            <v>m3</v>
          </cell>
          <cell r="F3045">
            <v>424.59</v>
          </cell>
          <cell r="G3045">
            <v>19.34</v>
          </cell>
          <cell r="H3045">
            <v>8211.57</v>
          </cell>
          <cell r="I3045">
            <v>19.45</v>
          </cell>
          <cell r="J3045">
            <v>8258.27</v>
          </cell>
          <cell r="K3045">
            <v>-0.11</v>
          </cell>
          <cell r="L3045" t="str">
            <v xml:space="preserve">   </v>
          </cell>
          <cell r="M3045">
            <v>0.99429999999999996</v>
          </cell>
          <cell r="N3045">
            <v>-5.7000000000000002E-3</v>
          </cell>
          <cell r="O3045">
            <v>0</v>
          </cell>
          <cell r="P3045" t="str">
            <v xml:space="preserve">   </v>
          </cell>
          <cell r="R3045" t="str">
            <v>Comp083</v>
          </cell>
        </row>
        <row r="3046">
          <cell r="A3046">
            <v>2974</v>
          </cell>
          <cell r="B3046" t="str">
            <v>S/F</v>
          </cell>
          <cell r="C3046" t="str">
            <v>2.6.1.10.3</v>
          </cell>
          <cell r="D3046" t="str">
            <v>Demoliçao de asfalto</v>
          </cell>
          <cell r="E3046" t="str">
            <v>m3</v>
          </cell>
          <cell r="F3046">
            <v>214.67</v>
          </cell>
          <cell r="G3046">
            <v>19.34</v>
          </cell>
          <cell r="H3046">
            <v>4151.71</v>
          </cell>
          <cell r="I3046">
            <v>19.45</v>
          </cell>
          <cell r="J3046">
            <v>4175.33</v>
          </cell>
          <cell r="K3046">
            <v>-0.11</v>
          </cell>
          <cell r="L3046" t="str">
            <v xml:space="preserve">   </v>
          </cell>
          <cell r="M3046">
            <v>0.99429999999999996</v>
          </cell>
          <cell r="N3046">
            <v>-5.7000000000000002E-3</v>
          </cell>
          <cell r="O3046">
            <v>0</v>
          </cell>
          <cell r="P3046" t="str">
            <v xml:space="preserve">   </v>
          </cell>
          <cell r="R3046" t="str">
            <v>Comp083</v>
          </cell>
        </row>
        <row r="3047">
          <cell r="A3047">
            <v>3071</v>
          </cell>
          <cell r="B3047" t="str">
            <v>S/F</v>
          </cell>
          <cell r="C3047" t="str">
            <v>2.6.4.10.3</v>
          </cell>
          <cell r="D3047" t="str">
            <v>Demoliçao de asfalto</v>
          </cell>
          <cell r="E3047" t="str">
            <v>m3</v>
          </cell>
          <cell r="F3047">
            <v>23.05</v>
          </cell>
          <cell r="G3047">
            <v>19.34</v>
          </cell>
          <cell r="H3047">
            <v>445.78</v>
          </cell>
          <cell r="I3047">
            <v>19.45</v>
          </cell>
          <cell r="J3047">
            <v>448.32</v>
          </cell>
          <cell r="K3047">
            <v>-0.11</v>
          </cell>
          <cell r="L3047" t="str">
            <v xml:space="preserve">   </v>
          </cell>
          <cell r="M3047">
            <v>0.99429999999999996</v>
          </cell>
          <cell r="N3047">
            <v>-5.7000000000000002E-3</v>
          </cell>
          <cell r="O3047">
            <v>0</v>
          </cell>
          <cell r="P3047" t="str">
            <v xml:space="preserve">   </v>
          </cell>
          <cell r="R3047" t="str">
            <v>Comp083</v>
          </cell>
        </row>
        <row r="3048">
          <cell r="A3048">
            <v>3316</v>
          </cell>
          <cell r="B3048" t="str">
            <v>S/F</v>
          </cell>
          <cell r="C3048" t="str">
            <v>2.7.1.11.3</v>
          </cell>
          <cell r="D3048" t="str">
            <v>Demoliçao de asfalto</v>
          </cell>
          <cell r="E3048" t="str">
            <v>m3</v>
          </cell>
          <cell r="F3048">
            <v>730.73</v>
          </cell>
          <cell r="G3048">
            <v>19.34</v>
          </cell>
          <cell r="H3048">
            <v>14132.31</v>
          </cell>
          <cell r="I3048">
            <v>19.45</v>
          </cell>
          <cell r="J3048">
            <v>14212.69</v>
          </cell>
          <cell r="K3048">
            <v>-0.11</v>
          </cell>
          <cell r="L3048" t="str">
            <v xml:space="preserve">   </v>
          </cell>
          <cell r="M3048">
            <v>0.99429999999999996</v>
          </cell>
          <cell r="N3048">
            <v>-5.7000000000000002E-3</v>
          </cell>
          <cell r="O3048">
            <v>0</v>
          </cell>
          <cell r="P3048" t="str">
            <v xml:space="preserve">   </v>
          </cell>
          <cell r="R3048" t="str">
            <v>Comp083</v>
          </cell>
        </row>
        <row r="3049">
          <cell r="A3049">
            <v>3419</v>
          </cell>
          <cell r="B3049" t="str">
            <v>S/F</v>
          </cell>
          <cell r="C3049" t="str">
            <v>2.7.4.10.3</v>
          </cell>
          <cell r="D3049" t="str">
            <v>Demoliçao de asfalto</v>
          </cell>
          <cell r="E3049" t="str">
            <v>m3</v>
          </cell>
          <cell r="F3049">
            <v>117.3</v>
          </cell>
          <cell r="G3049">
            <v>19.34</v>
          </cell>
          <cell r="H3049">
            <v>2268.58</v>
          </cell>
          <cell r="I3049">
            <v>19.45</v>
          </cell>
          <cell r="J3049">
            <v>2281.48</v>
          </cell>
          <cell r="K3049">
            <v>-0.11</v>
          </cell>
          <cell r="L3049" t="str">
            <v xml:space="preserve">   </v>
          </cell>
          <cell r="M3049">
            <v>0.99429999999999996</v>
          </cell>
          <cell r="N3049">
            <v>-5.7000000000000002E-3</v>
          </cell>
          <cell r="O3049">
            <v>0</v>
          </cell>
          <cell r="P3049" t="str">
            <v xml:space="preserve">   </v>
          </cell>
          <cell r="R3049" t="str">
            <v>Comp083</v>
          </cell>
        </row>
        <row r="3050">
          <cell r="A3050">
            <v>3610</v>
          </cell>
          <cell r="B3050" t="str">
            <v>S/F</v>
          </cell>
          <cell r="C3050" t="str">
            <v>2.8.1.10.3</v>
          </cell>
          <cell r="D3050" t="str">
            <v>Demoliçao de asfalto</v>
          </cell>
          <cell r="E3050" t="str">
            <v>m3</v>
          </cell>
          <cell r="F3050">
            <v>88.37</v>
          </cell>
          <cell r="G3050">
            <v>19.34</v>
          </cell>
          <cell r="H3050">
            <v>1709.07</v>
          </cell>
          <cell r="I3050">
            <v>19.45</v>
          </cell>
          <cell r="J3050">
            <v>1718.79</v>
          </cell>
          <cell r="K3050">
            <v>-0.11</v>
          </cell>
          <cell r="L3050" t="str">
            <v xml:space="preserve">   </v>
          </cell>
          <cell r="M3050">
            <v>0.99429999999999996</v>
          </cell>
          <cell r="N3050">
            <v>-5.7000000000000002E-3</v>
          </cell>
          <cell r="O3050">
            <v>0</v>
          </cell>
          <cell r="P3050" t="str">
            <v xml:space="preserve">   </v>
          </cell>
          <cell r="R3050" t="str">
            <v>Comp083</v>
          </cell>
        </row>
        <row r="3051">
          <cell r="A3051">
            <v>3709</v>
          </cell>
          <cell r="B3051" t="str">
            <v>S/F</v>
          </cell>
          <cell r="C3051" t="str">
            <v>2.8.4.10.3</v>
          </cell>
          <cell r="D3051" t="str">
            <v>Demoliçao de asfalto</v>
          </cell>
          <cell r="E3051" t="str">
            <v>m3</v>
          </cell>
          <cell r="F3051">
            <v>11.02</v>
          </cell>
          <cell r="G3051">
            <v>19.34</v>
          </cell>
          <cell r="H3051">
            <v>213.12</v>
          </cell>
          <cell r="I3051">
            <v>19.45</v>
          </cell>
          <cell r="J3051">
            <v>214.33</v>
          </cell>
          <cell r="K3051">
            <v>-0.11</v>
          </cell>
          <cell r="L3051" t="str">
            <v xml:space="preserve">   </v>
          </cell>
          <cell r="M3051">
            <v>0.99429999999999996</v>
          </cell>
          <cell r="N3051">
            <v>-5.7000000000000002E-3</v>
          </cell>
          <cell r="O3051">
            <v>0</v>
          </cell>
          <cell r="P3051" t="str">
            <v xml:space="preserve">   </v>
          </cell>
          <cell r="R3051" t="str">
            <v>Comp083</v>
          </cell>
        </row>
        <row r="3052">
          <cell r="A3052">
            <v>3891</v>
          </cell>
          <cell r="B3052" t="str">
            <v>S/F</v>
          </cell>
          <cell r="C3052" t="str">
            <v>2.9.1.10.3</v>
          </cell>
          <cell r="D3052" t="str">
            <v>Demoliçao de asfalto</v>
          </cell>
          <cell r="E3052" t="str">
            <v>m3</v>
          </cell>
          <cell r="F3052">
            <v>250.01</v>
          </cell>
          <cell r="G3052">
            <v>19.34</v>
          </cell>
          <cell r="H3052">
            <v>4835.1899999999996</v>
          </cell>
          <cell r="I3052">
            <v>19.45</v>
          </cell>
          <cell r="J3052">
            <v>4862.6899999999996</v>
          </cell>
          <cell r="K3052">
            <v>-0.11</v>
          </cell>
          <cell r="L3052" t="str">
            <v xml:space="preserve">   </v>
          </cell>
          <cell r="M3052">
            <v>0.99429999999999996</v>
          </cell>
          <cell r="N3052">
            <v>-5.7000000000000002E-3</v>
          </cell>
          <cell r="O3052">
            <v>0</v>
          </cell>
          <cell r="P3052" t="str">
            <v xml:space="preserve">   </v>
          </cell>
          <cell r="R3052" t="str">
            <v>Comp083</v>
          </cell>
        </row>
        <row r="3053">
          <cell r="A3053">
            <v>3990</v>
          </cell>
          <cell r="B3053" t="str">
            <v>S/F</v>
          </cell>
          <cell r="C3053" t="str">
            <v>2.9.4.10.3</v>
          </cell>
          <cell r="D3053" t="str">
            <v>Demoliçao de asfalto</v>
          </cell>
          <cell r="E3053" t="str">
            <v>m3</v>
          </cell>
          <cell r="F3053">
            <v>7.85</v>
          </cell>
          <cell r="G3053">
            <v>19.34</v>
          </cell>
          <cell r="H3053">
            <v>151.81</v>
          </cell>
          <cell r="I3053">
            <v>19.45</v>
          </cell>
          <cell r="J3053">
            <v>152.68</v>
          </cell>
          <cell r="K3053">
            <v>-0.11</v>
          </cell>
          <cell r="L3053" t="str">
            <v xml:space="preserve">   </v>
          </cell>
          <cell r="M3053">
            <v>0.99429999999999996</v>
          </cell>
          <cell r="N3053">
            <v>-5.7000000000000002E-3</v>
          </cell>
          <cell r="O3053">
            <v>0</v>
          </cell>
          <cell r="P3053" t="str">
            <v xml:space="preserve">   </v>
          </cell>
          <cell r="R3053" t="str">
            <v>Comp083</v>
          </cell>
        </row>
        <row r="3054">
          <cell r="A3054">
            <v>637</v>
          </cell>
          <cell r="B3054" t="str">
            <v>S/F</v>
          </cell>
          <cell r="C3054" t="str">
            <v>1.8.2.11.3</v>
          </cell>
          <cell r="D3054" t="str">
            <v>Demoliçao de asfalto</v>
          </cell>
          <cell r="E3054" t="str">
            <v>m³</v>
          </cell>
          <cell r="F3054">
            <v>164.14</v>
          </cell>
          <cell r="G3054">
            <v>19.34</v>
          </cell>
          <cell r="H3054">
            <v>3174.46</v>
          </cell>
          <cell r="I3054">
            <v>19.45</v>
          </cell>
          <cell r="J3054">
            <v>3192.52</v>
          </cell>
          <cell r="K3054">
            <v>-0.11</v>
          </cell>
          <cell r="L3054" t="str">
            <v xml:space="preserve">   </v>
          </cell>
          <cell r="M3054">
            <v>0.99429999999999996</v>
          </cell>
          <cell r="N3054">
            <v>-5.7000000000000002E-3</v>
          </cell>
          <cell r="O3054">
            <v>0</v>
          </cell>
          <cell r="P3054" t="str">
            <v xml:space="preserve">   </v>
          </cell>
          <cell r="R3054" t="str">
            <v>Comp083</v>
          </cell>
        </row>
        <row r="3055">
          <cell r="A3055">
            <v>775</v>
          </cell>
          <cell r="B3055" t="str">
            <v>S/F</v>
          </cell>
          <cell r="C3055" t="str">
            <v>1.8.3.11.3</v>
          </cell>
          <cell r="D3055" t="str">
            <v>Demoliçao de asfalto</v>
          </cell>
          <cell r="E3055" t="str">
            <v>m³</v>
          </cell>
          <cell r="F3055">
            <v>116.22</v>
          </cell>
          <cell r="G3055">
            <v>19.34</v>
          </cell>
          <cell r="H3055">
            <v>2247.69</v>
          </cell>
          <cell r="I3055">
            <v>19.45</v>
          </cell>
          <cell r="J3055">
            <v>2260.4699999999998</v>
          </cell>
          <cell r="K3055">
            <v>-0.11</v>
          </cell>
          <cell r="L3055" t="str">
            <v xml:space="preserve">   </v>
          </cell>
          <cell r="M3055">
            <v>0.99429999999999996</v>
          </cell>
          <cell r="N3055">
            <v>-5.7000000000000002E-3</v>
          </cell>
          <cell r="O3055">
            <v>0</v>
          </cell>
          <cell r="P3055" t="str">
            <v xml:space="preserve">   </v>
          </cell>
          <cell r="R3055" t="str">
            <v>Comp083</v>
          </cell>
        </row>
        <row r="3056">
          <cell r="A3056">
            <v>915</v>
          </cell>
          <cell r="B3056" t="str">
            <v>S/F</v>
          </cell>
          <cell r="C3056" t="str">
            <v>1.8.4.11.3</v>
          </cell>
          <cell r="D3056" t="str">
            <v>Demoliçao de asfalto</v>
          </cell>
          <cell r="E3056" t="str">
            <v>m³</v>
          </cell>
          <cell r="F3056">
            <v>100.8</v>
          </cell>
          <cell r="G3056">
            <v>19.34</v>
          </cell>
          <cell r="H3056">
            <v>1949.47</v>
          </cell>
          <cell r="I3056">
            <v>19.45</v>
          </cell>
          <cell r="J3056">
            <v>1960.56</v>
          </cell>
          <cell r="K3056">
            <v>-0.11</v>
          </cell>
          <cell r="L3056" t="str">
            <v xml:space="preserve">   </v>
          </cell>
          <cell r="M3056">
            <v>0.99429999999999996</v>
          </cell>
          <cell r="N3056">
            <v>-5.7000000000000002E-3</v>
          </cell>
          <cell r="O3056">
            <v>0</v>
          </cell>
          <cell r="P3056" t="str">
            <v xml:space="preserve">   </v>
          </cell>
          <cell r="R3056" t="str">
            <v>Comp083</v>
          </cell>
        </row>
        <row r="3057">
          <cell r="A3057">
            <v>186</v>
          </cell>
          <cell r="B3057" t="str">
            <v>S/F</v>
          </cell>
          <cell r="C3057" t="str">
            <v>1.5.1.1</v>
          </cell>
          <cell r="D3057" t="str">
            <v>Demolição de dispositivos de concreto armado</v>
          </cell>
          <cell r="E3057" t="str">
            <v>m3</v>
          </cell>
          <cell r="F3057">
            <v>695.37</v>
          </cell>
          <cell r="G3057">
            <v>405.67</v>
          </cell>
          <cell r="H3057">
            <v>282090.74</v>
          </cell>
          <cell r="I3057">
            <v>406.38</v>
          </cell>
          <cell r="J3057">
            <v>282584.46000000002</v>
          </cell>
          <cell r="K3057">
            <v>-0.71</v>
          </cell>
          <cell r="L3057" t="str">
            <v xml:space="preserve">   </v>
          </cell>
          <cell r="M3057">
            <v>0.99829999999999997</v>
          </cell>
          <cell r="N3057">
            <v>-1.6999999999999999E-3</v>
          </cell>
          <cell r="O3057">
            <v>0</v>
          </cell>
          <cell r="P3057" t="str">
            <v xml:space="preserve">   </v>
          </cell>
          <cell r="R3057" t="str">
            <v>Comp084</v>
          </cell>
        </row>
        <row r="3058">
          <cell r="A3058">
            <v>1781</v>
          </cell>
          <cell r="B3058" t="str">
            <v>S/F</v>
          </cell>
          <cell r="C3058" t="str">
            <v>1.18.1.1.1</v>
          </cell>
          <cell r="D3058" t="str">
            <v>Demolição de dispositivos de concreto armado</v>
          </cell>
          <cell r="E3058" t="str">
            <v>m3</v>
          </cell>
          <cell r="F3058">
            <v>69.540000000000006</v>
          </cell>
          <cell r="G3058">
            <v>405.67</v>
          </cell>
          <cell r="H3058">
            <v>28210.29</v>
          </cell>
          <cell r="I3058">
            <v>406.38</v>
          </cell>
          <cell r="J3058">
            <v>28259.66</v>
          </cell>
          <cell r="K3058">
            <v>-0.71</v>
          </cell>
          <cell r="L3058" t="str">
            <v xml:space="preserve">   </v>
          </cell>
          <cell r="M3058">
            <v>0.99829999999999997</v>
          </cell>
          <cell r="N3058">
            <v>-1.6999999999999999E-3</v>
          </cell>
          <cell r="O3058">
            <v>0</v>
          </cell>
          <cell r="P3058" t="str">
            <v xml:space="preserve">   </v>
          </cell>
          <cell r="R3058" t="str">
            <v>Comp084</v>
          </cell>
        </row>
        <row r="3059">
          <cell r="A3059">
            <v>51</v>
          </cell>
          <cell r="B3059" t="str">
            <v>S/F</v>
          </cell>
          <cell r="C3059" t="str">
            <v>1.2.1.1.1</v>
          </cell>
          <cell r="D3059" t="str">
            <v>Demolição de dispositivos de concreto armado</v>
          </cell>
          <cell r="E3059" t="str">
            <v>m3</v>
          </cell>
          <cell r="F3059">
            <v>11.18</v>
          </cell>
          <cell r="G3059">
            <v>405.67</v>
          </cell>
          <cell r="H3059">
            <v>4535.3900000000003</v>
          </cell>
          <cell r="I3059">
            <v>406.38</v>
          </cell>
          <cell r="J3059">
            <v>4543.32</v>
          </cell>
          <cell r="K3059">
            <v>-0.71</v>
          </cell>
          <cell r="L3059" t="str">
            <v xml:space="preserve">   </v>
          </cell>
          <cell r="M3059">
            <v>0.99829999999999997</v>
          </cell>
          <cell r="N3059">
            <v>-1.6999999999999999E-3</v>
          </cell>
          <cell r="O3059">
            <v>0</v>
          </cell>
          <cell r="P3059" t="str">
            <v xml:space="preserve">   </v>
          </cell>
          <cell r="R3059" t="str">
            <v>Comp084</v>
          </cell>
        </row>
        <row r="3060">
          <cell r="A3060">
            <v>76</v>
          </cell>
          <cell r="B3060" t="str">
            <v>S/F</v>
          </cell>
          <cell r="C3060" t="str">
            <v>1.3.1.1</v>
          </cell>
          <cell r="D3060" t="str">
            <v>Demolição de dispositivos de concreto armado</v>
          </cell>
          <cell r="E3060" t="str">
            <v>m3</v>
          </cell>
          <cell r="F3060">
            <v>34.299999999999997</v>
          </cell>
          <cell r="G3060">
            <v>405.67</v>
          </cell>
          <cell r="H3060">
            <v>13914.48</v>
          </cell>
          <cell r="I3060">
            <v>406.38</v>
          </cell>
          <cell r="J3060">
            <v>13938.83</v>
          </cell>
          <cell r="K3060">
            <v>-0.71</v>
          </cell>
          <cell r="L3060" t="str">
            <v xml:space="preserve">   </v>
          </cell>
          <cell r="M3060">
            <v>0.99829999999999997</v>
          </cell>
          <cell r="N3060">
            <v>-1.6999999999999999E-3</v>
          </cell>
          <cell r="O3060">
            <v>0</v>
          </cell>
          <cell r="P3060" t="str">
            <v xml:space="preserve">   </v>
          </cell>
          <cell r="R3060" t="str">
            <v>Comp084</v>
          </cell>
        </row>
        <row r="3061">
          <cell r="A3061">
            <v>352</v>
          </cell>
          <cell r="B3061" t="str">
            <v>S/F</v>
          </cell>
          <cell r="C3061" t="str">
            <v>1.7.1.1</v>
          </cell>
          <cell r="D3061" t="str">
            <v>Demolição de dispositivos de concreto armado</v>
          </cell>
          <cell r="E3061" t="str">
            <v>m3</v>
          </cell>
          <cell r="F3061">
            <v>14.91</v>
          </cell>
          <cell r="G3061">
            <v>405.67</v>
          </cell>
          <cell r="H3061">
            <v>6048.53</v>
          </cell>
          <cell r="I3061">
            <v>406.38</v>
          </cell>
          <cell r="J3061">
            <v>6059.12</v>
          </cell>
          <cell r="K3061">
            <v>-0.71</v>
          </cell>
          <cell r="L3061" t="str">
            <v xml:space="preserve">   </v>
          </cell>
          <cell r="M3061">
            <v>0.99829999999999997</v>
          </cell>
          <cell r="N3061">
            <v>-1.6999999999999999E-3</v>
          </cell>
          <cell r="O3061">
            <v>0</v>
          </cell>
          <cell r="P3061" t="str">
            <v xml:space="preserve">   </v>
          </cell>
          <cell r="R3061" t="str">
            <v>Comp084</v>
          </cell>
        </row>
        <row r="3062">
          <cell r="A3062">
            <v>1835</v>
          </cell>
          <cell r="B3062" t="str">
            <v>S/F</v>
          </cell>
          <cell r="C3062" t="str">
            <v>1.18.3.1.1</v>
          </cell>
          <cell r="D3062" t="str">
            <v>Demolição de dispositivos de concreto armado</v>
          </cell>
          <cell r="E3062" t="str">
            <v>m3</v>
          </cell>
          <cell r="F3062">
            <v>14.91</v>
          </cell>
          <cell r="G3062">
            <v>405.67</v>
          </cell>
          <cell r="H3062">
            <v>6048.53</v>
          </cell>
          <cell r="I3062">
            <v>406.38</v>
          </cell>
          <cell r="J3062">
            <v>6059.12</v>
          </cell>
          <cell r="K3062">
            <v>-0.71</v>
          </cell>
          <cell r="L3062" t="str">
            <v xml:space="preserve">   </v>
          </cell>
          <cell r="M3062">
            <v>0.99829999999999997</v>
          </cell>
          <cell r="N3062">
            <v>-1.6999999999999999E-3</v>
          </cell>
          <cell r="O3062">
            <v>0</v>
          </cell>
          <cell r="P3062" t="str">
            <v xml:space="preserve">   </v>
          </cell>
          <cell r="R3062" t="str">
            <v>Comp084</v>
          </cell>
        </row>
        <row r="3063">
          <cell r="A3063">
            <v>472</v>
          </cell>
          <cell r="B3063" t="str">
            <v>S/F</v>
          </cell>
          <cell r="C3063" t="str">
            <v>1.8.1.10.1</v>
          </cell>
          <cell r="D3063" t="str">
            <v>Demoliçao de passeio em concreto simples</v>
          </cell>
          <cell r="E3063" t="str">
            <v>m²</v>
          </cell>
          <cell r="F3063">
            <v>30</v>
          </cell>
          <cell r="G3063">
            <v>13.62</v>
          </cell>
          <cell r="H3063">
            <v>408.6</v>
          </cell>
          <cell r="I3063">
            <v>13.62</v>
          </cell>
          <cell r="J3063">
            <v>408.6</v>
          </cell>
          <cell r="K3063">
            <v>0</v>
          </cell>
          <cell r="L3063" t="str">
            <v xml:space="preserve">   </v>
          </cell>
          <cell r="M3063">
            <v>1</v>
          </cell>
          <cell r="N3063">
            <v>0</v>
          </cell>
          <cell r="O3063">
            <v>0</v>
          </cell>
          <cell r="P3063" t="str">
            <v xml:space="preserve">   </v>
          </cell>
          <cell r="R3063" t="str">
            <v>Comp085</v>
          </cell>
        </row>
        <row r="3064">
          <cell r="A3064">
            <v>636</v>
          </cell>
          <cell r="B3064" t="str">
            <v>S/F</v>
          </cell>
          <cell r="C3064" t="str">
            <v>1.8.2.11.2</v>
          </cell>
          <cell r="D3064" t="str">
            <v>Demoliçao de passeio em concreto simples</v>
          </cell>
          <cell r="E3064" t="str">
            <v>m²</v>
          </cell>
          <cell r="F3064">
            <v>19.899999999999999</v>
          </cell>
          <cell r="G3064">
            <v>13.62</v>
          </cell>
          <cell r="H3064">
            <v>271.02999999999997</v>
          </cell>
          <cell r="I3064">
            <v>13.62</v>
          </cell>
          <cell r="J3064">
            <v>271.02999999999997</v>
          </cell>
          <cell r="K3064">
            <v>0</v>
          </cell>
          <cell r="L3064" t="str">
            <v xml:space="preserve">   </v>
          </cell>
          <cell r="M3064">
            <v>1</v>
          </cell>
          <cell r="N3064">
            <v>0</v>
          </cell>
          <cell r="O3064">
            <v>0</v>
          </cell>
          <cell r="P3064" t="str">
            <v xml:space="preserve">   </v>
          </cell>
          <cell r="R3064" t="str">
            <v>Comp085</v>
          </cell>
        </row>
        <row r="3065">
          <cell r="A3065">
            <v>774</v>
          </cell>
          <cell r="B3065" t="str">
            <v>S/F</v>
          </cell>
          <cell r="C3065" t="str">
            <v>1.8.3.11.2</v>
          </cell>
          <cell r="D3065" t="str">
            <v>Demoliçao de passeio em concreto simples</v>
          </cell>
          <cell r="E3065" t="str">
            <v>m²</v>
          </cell>
          <cell r="F3065">
            <v>14.09</v>
          </cell>
          <cell r="G3065">
            <v>13.62</v>
          </cell>
          <cell r="H3065">
            <v>191.9</v>
          </cell>
          <cell r="I3065">
            <v>13.62</v>
          </cell>
          <cell r="J3065">
            <v>191.9</v>
          </cell>
          <cell r="K3065">
            <v>0</v>
          </cell>
          <cell r="L3065" t="str">
            <v xml:space="preserve">   </v>
          </cell>
          <cell r="M3065">
            <v>1</v>
          </cell>
          <cell r="N3065">
            <v>0</v>
          </cell>
          <cell r="O3065">
            <v>0</v>
          </cell>
          <cell r="P3065" t="str">
            <v xml:space="preserve">   </v>
          </cell>
          <cell r="R3065" t="str">
            <v>Comp085</v>
          </cell>
        </row>
        <row r="3066">
          <cell r="A3066">
            <v>914</v>
          </cell>
          <cell r="B3066" t="str">
            <v>S/F</v>
          </cell>
          <cell r="C3066" t="str">
            <v>1.8.4.11.2</v>
          </cell>
          <cell r="D3066" t="str">
            <v>Demoliçao de passeio em concreto simples</v>
          </cell>
          <cell r="E3066" t="str">
            <v>m²</v>
          </cell>
          <cell r="F3066">
            <v>12.22</v>
          </cell>
          <cell r="G3066">
            <v>13.62</v>
          </cell>
          <cell r="H3066">
            <v>166.43</v>
          </cell>
          <cell r="I3066">
            <v>13.62</v>
          </cell>
          <cell r="J3066">
            <v>166.43</v>
          </cell>
          <cell r="K3066">
            <v>0</v>
          </cell>
          <cell r="L3066" t="str">
            <v xml:space="preserve">   </v>
          </cell>
          <cell r="M3066">
            <v>1</v>
          </cell>
          <cell r="N3066">
            <v>0</v>
          </cell>
          <cell r="O3066">
            <v>0</v>
          </cell>
          <cell r="P3066" t="str">
            <v xml:space="preserve">   </v>
          </cell>
          <cell r="R3066" t="str">
            <v>Comp085</v>
          </cell>
        </row>
        <row r="3067">
          <cell r="A3067">
            <v>1449</v>
          </cell>
          <cell r="B3067" t="str">
            <v>S/F</v>
          </cell>
          <cell r="C3067" t="str">
            <v>1.13.9.1</v>
          </cell>
          <cell r="D3067" t="str">
            <v>Demoliçao de passeio em concreto simples</v>
          </cell>
          <cell r="E3067" t="str">
            <v>m2</v>
          </cell>
          <cell r="F3067">
            <v>232.5</v>
          </cell>
          <cell r="G3067">
            <v>13.62</v>
          </cell>
          <cell r="H3067">
            <v>3166.65</v>
          </cell>
          <cell r="I3067">
            <v>13.62</v>
          </cell>
          <cell r="J3067">
            <v>3166.65</v>
          </cell>
          <cell r="K3067">
            <v>0</v>
          </cell>
          <cell r="L3067" t="str">
            <v xml:space="preserve">   </v>
          </cell>
          <cell r="M3067">
            <v>1</v>
          </cell>
          <cell r="N3067">
            <v>0</v>
          </cell>
          <cell r="O3067">
            <v>0</v>
          </cell>
          <cell r="P3067" t="str">
            <v xml:space="preserve">   </v>
          </cell>
          <cell r="R3067" t="str">
            <v>Comp085</v>
          </cell>
        </row>
        <row r="3068">
          <cell r="A3068">
            <v>1531</v>
          </cell>
          <cell r="B3068" t="str">
            <v>S/F</v>
          </cell>
          <cell r="C3068" t="str">
            <v>1.14.9.1</v>
          </cell>
          <cell r="D3068" t="str">
            <v>Demoliçao de passeio em concreto simples</v>
          </cell>
          <cell r="E3068" t="str">
            <v>m2</v>
          </cell>
          <cell r="F3068">
            <v>778.24</v>
          </cell>
          <cell r="G3068">
            <v>13.62</v>
          </cell>
          <cell r="H3068">
            <v>10599.62</v>
          </cell>
          <cell r="I3068">
            <v>13.62</v>
          </cell>
          <cell r="J3068">
            <v>10599.62</v>
          </cell>
          <cell r="K3068">
            <v>0</v>
          </cell>
          <cell r="L3068" t="str">
            <v xml:space="preserve">   </v>
          </cell>
          <cell r="M3068">
            <v>1</v>
          </cell>
          <cell r="N3068">
            <v>0</v>
          </cell>
          <cell r="O3068">
            <v>0</v>
          </cell>
          <cell r="P3068" t="str">
            <v xml:space="preserve">   </v>
          </cell>
          <cell r="R3068" t="str">
            <v>Comp085</v>
          </cell>
        </row>
        <row r="3069">
          <cell r="A3069">
            <v>1921</v>
          </cell>
          <cell r="B3069" t="str">
            <v>S/F</v>
          </cell>
          <cell r="C3069" t="str">
            <v>1.19.1.9.1</v>
          </cell>
          <cell r="D3069" t="str">
            <v>Demoliçao de passeio em concreto simples</v>
          </cell>
          <cell r="E3069" t="str">
            <v>m²</v>
          </cell>
          <cell r="F3069">
            <v>7.49</v>
          </cell>
          <cell r="G3069">
            <v>13.62</v>
          </cell>
          <cell r="H3069">
            <v>102.01</v>
          </cell>
          <cell r="I3069">
            <v>13.62</v>
          </cell>
          <cell r="J3069">
            <v>102.01</v>
          </cell>
          <cell r="K3069">
            <v>0</v>
          </cell>
          <cell r="L3069" t="str">
            <v xml:space="preserve">   </v>
          </cell>
          <cell r="M3069">
            <v>1</v>
          </cell>
          <cell r="N3069">
            <v>0</v>
          </cell>
          <cell r="O3069">
            <v>0</v>
          </cell>
          <cell r="P3069" t="str">
            <v xml:space="preserve">   </v>
          </cell>
          <cell r="R3069" t="str">
            <v>Comp085</v>
          </cell>
        </row>
        <row r="3070">
          <cell r="A3070">
            <v>2108</v>
          </cell>
          <cell r="B3070" t="str">
            <v>S/F</v>
          </cell>
          <cell r="C3070" t="str">
            <v>2.2.1.11.2</v>
          </cell>
          <cell r="D3070" t="str">
            <v>Demoliçao de passeio em concreto simples</v>
          </cell>
          <cell r="E3070" t="str">
            <v>m2</v>
          </cell>
          <cell r="F3070">
            <v>300.06</v>
          </cell>
          <cell r="G3070">
            <v>13.62</v>
          </cell>
          <cell r="H3070">
            <v>4086.81</v>
          </cell>
          <cell r="I3070">
            <v>13.62</v>
          </cell>
          <cell r="J3070">
            <v>4086.81</v>
          </cell>
          <cell r="K3070">
            <v>0</v>
          </cell>
          <cell r="L3070" t="str">
            <v xml:space="preserve">   </v>
          </cell>
          <cell r="M3070">
            <v>1</v>
          </cell>
          <cell r="N3070">
            <v>0</v>
          </cell>
          <cell r="O3070">
            <v>0</v>
          </cell>
          <cell r="P3070" t="str">
            <v xml:space="preserve">   </v>
          </cell>
          <cell r="R3070" t="str">
            <v>Comp085</v>
          </cell>
        </row>
        <row r="3071">
          <cell r="A3071">
            <v>2240</v>
          </cell>
          <cell r="B3071" t="str">
            <v>S/F</v>
          </cell>
          <cell r="C3071" t="str">
            <v>2.3.1.10.2</v>
          </cell>
          <cell r="D3071" t="str">
            <v>Demoliçao de passeio em concreto simples</v>
          </cell>
          <cell r="E3071" t="str">
            <v>m2</v>
          </cell>
          <cell r="F3071">
            <v>346.58</v>
          </cell>
          <cell r="G3071">
            <v>13.62</v>
          </cell>
          <cell r="H3071">
            <v>4720.41</v>
          </cell>
          <cell r="I3071">
            <v>13.62</v>
          </cell>
          <cell r="J3071">
            <v>4720.41</v>
          </cell>
          <cell r="K3071">
            <v>0</v>
          </cell>
          <cell r="L3071" t="str">
            <v xml:space="preserve">   </v>
          </cell>
          <cell r="M3071">
            <v>1</v>
          </cell>
          <cell r="N3071">
            <v>0</v>
          </cell>
          <cell r="O3071">
            <v>0</v>
          </cell>
          <cell r="P3071" t="str">
            <v xml:space="preserve">   </v>
          </cell>
          <cell r="R3071" t="str">
            <v>Comp085</v>
          </cell>
        </row>
        <row r="3072">
          <cell r="A3072">
            <v>2339</v>
          </cell>
          <cell r="B3072" t="str">
            <v>S/F</v>
          </cell>
          <cell r="C3072" t="str">
            <v>3.4.11.2</v>
          </cell>
          <cell r="D3072" t="str">
            <v>Demoliçao de passeio em concreto simples</v>
          </cell>
          <cell r="E3072" t="str">
            <v>m2</v>
          </cell>
          <cell r="F3072">
            <v>19.97</v>
          </cell>
          <cell r="G3072">
            <v>13.62</v>
          </cell>
          <cell r="H3072">
            <v>271.99</v>
          </cell>
          <cell r="I3072">
            <v>13.62</v>
          </cell>
          <cell r="J3072">
            <v>271.99</v>
          </cell>
          <cell r="K3072">
            <v>0</v>
          </cell>
          <cell r="L3072" t="str">
            <v xml:space="preserve">   </v>
          </cell>
          <cell r="M3072">
            <v>1</v>
          </cell>
          <cell r="N3072">
            <v>0</v>
          </cell>
          <cell r="O3072">
            <v>0</v>
          </cell>
          <cell r="P3072" t="str">
            <v xml:space="preserve">   </v>
          </cell>
          <cell r="R3072" t="str">
            <v>Comp085</v>
          </cell>
        </row>
        <row r="3073">
          <cell r="A3073">
            <v>2539</v>
          </cell>
          <cell r="B3073" t="str">
            <v>S/F</v>
          </cell>
          <cell r="C3073" t="str">
            <v>2.4.1.10.2</v>
          </cell>
          <cell r="D3073" t="str">
            <v>Demoliçao de passeio em concreto simples</v>
          </cell>
          <cell r="E3073" t="str">
            <v>m2</v>
          </cell>
          <cell r="F3073">
            <v>309.48</v>
          </cell>
          <cell r="G3073">
            <v>13.62</v>
          </cell>
          <cell r="H3073">
            <v>4215.1099999999997</v>
          </cell>
          <cell r="I3073">
            <v>13.62</v>
          </cell>
          <cell r="J3073">
            <v>4215.1099999999997</v>
          </cell>
          <cell r="K3073">
            <v>0</v>
          </cell>
          <cell r="L3073" t="str">
            <v xml:space="preserve">   </v>
          </cell>
          <cell r="M3073">
            <v>1</v>
          </cell>
          <cell r="N3073">
            <v>0</v>
          </cell>
          <cell r="O3073">
            <v>0</v>
          </cell>
          <cell r="P3073" t="str">
            <v xml:space="preserve">   </v>
          </cell>
          <cell r="R3073" t="str">
            <v>Comp085</v>
          </cell>
        </row>
        <row r="3074">
          <cell r="A3074">
            <v>2636</v>
          </cell>
          <cell r="B3074" t="str">
            <v>S/F</v>
          </cell>
          <cell r="C3074" t="str">
            <v>2.4.4.11.2</v>
          </cell>
          <cell r="D3074" t="str">
            <v>Demoliçao de passeio em concreto simples</v>
          </cell>
          <cell r="E3074" t="str">
            <v>m2</v>
          </cell>
          <cell r="F3074">
            <v>20.9</v>
          </cell>
          <cell r="G3074">
            <v>13.62</v>
          </cell>
          <cell r="H3074">
            <v>284.64999999999998</v>
          </cell>
          <cell r="I3074">
            <v>13.62</v>
          </cell>
          <cell r="J3074">
            <v>284.64999999999998</v>
          </cell>
          <cell r="K3074">
            <v>0</v>
          </cell>
          <cell r="L3074" t="str">
            <v xml:space="preserve">   </v>
          </cell>
          <cell r="M3074">
            <v>1</v>
          </cell>
          <cell r="N3074">
            <v>0</v>
          </cell>
          <cell r="O3074">
            <v>0</v>
          </cell>
          <cell r="P3074" t="str">
            <v xml:space="preserve">   </v>
          </cell>
          <cell r="R3074" t="str">
            <v>Comp085</v>
          </cell>
        </row>
        <row r="3075">
          <cell r="A3075">
            <v>2851</v>
          </cell>
          <cell r="B3075" t="str">
            <v>S/F</v>
          </cell>
          <cell r="C3075" t="str">
            <v>2.5.1.10.2</v>
          </cell>
          <cell r="D3075" t="str">
            <v>Demoliçao de passeio em concreto simples</v>
          </cell>
          <cell r="E3075" t="str">
            <v>m2</v>
          </cell>
          <cell r="F3075">
            <v>150</v>
          </cell>
          <cell r="G3075">
            <v>13.62</v>
          </cell>
          <cell r="H3075">
            <v>2043</v>
          </cell>
          <cell r="I3075">
            <v>13.62</v>
          </cell>
          <cell r="J3075">
            <v>2043</v>
          </cell>
          <cell r="K3075">
            <v>0</v>
          </cell>
          <cell r="L3075" t="str">
            <v xml:space="preserve">   </v>
          </cell>
          <cell r="M3075">
            <v>1</v>
          </cell>
          <cell r="N3075">
            <v>0</v>
          </cell>
          <cell r="O3075">
            <v>0</v>
          </cell>
          <cell r="P3075" t="str">
            <v xml:space="preserve">   </v>
          </cell>
          <cell r="R3075" t="str">
            <v>Comp085</v>
          </cell>
        </row>
        <row r="3076">
          <cell r="A3076">
            <v>2973</v>
          </cell>
          <cell r="B3076" t="str">
            <v>S/F</v>
          </cell>
          <cell r="C3076" t="str">
            <v>2.6.1.10.2</v>
          </cell>
          <cell r="D3076" t="str">
            <v>Demoliçao de passeio em concreto simples</v>
          </cell>
          <cell r="E3076" t="str">
            <v>m2</v>
          </cell>
          <cell r="F3076">
            <v>330.27</v>
          </cell>
          <cell r="G3076">
            <v>13.62</v>
          </cell>
          <cell r="H3076">
            <v>4498.2700000000004</v>
          </cell>
          <cell r="I3076">
            <v>13.62</v>
          </cell>
          <cell r="J3076">
            <v>4498.2700000000004</v>
          </cell>
          <cell r="K3076">
            <v>0</v>
          </cell>
          <cell r="L3076" t="str">
            <v xml:space="preserve">   </v>
          </cell>
          <cell r="M3076">
            <v>1</v>
          </cell>
          <cell r="N3076">
            <v>0</v>
          </cell>
          <cell r="O3076">
            <v>0</v>
          </cell>
          <cell r="P3076" t="str">
            <v xml:space="preserve">   </v>
          </cell>
          <cell r="R3076" t="str">
            <v>Comp085</v>
          </cell>
        </row>
        <row r="3077">
          <cell r="A3077">
            <v>3070</v>
          </cell>
          <cell r="B3077" t="str">
            <v>S/F</v>
          </cell>
          <cell r="C3077" t="str">
            <v>2.6.4.10.2</v>
          </cell>
          <cell r="D3077" t="str">
            <v>Demoliçao de passeio em concreto simples</v>
          </cell>
          <cell r="E3077" t="str">
            <v>m2</v>
          </cell>
          <cell r="F3077">
            <v>14.69</v>
          </cell>
          <cell r="G3077">
            <v>13.62</v>
          </cell>
          <cell r="H3077">
            <v>200.07</v>
          </cell>
          <cell r="I3077">
            <v>13.62</v>
          </cell>
          <cell r="J3077">
            <v>200.07</v>
          </cell>
          <cell r="K3077">
            <v>0</v>
          </cell>
          <cell r="L3077" t="str">
            <v xml:space="preserve">   </v>
          </cell>
          <cell r="M3077">
            <v>1</v>
          </cell>
          <cell r="N3077">
            <v>0</v>
          </cell>
          <cell r="O3077">
            <v>0</v>
          </cell>
          <cell r="P3077" t="str">
            <v xml:space="preserve">   </v>
          </cell>
          <cell r="R3077" t="str">
            <v>Comp085</v>
          </cell>
        </row>
        <row r="3078">
          <cell r="A3078">
            <v>3315</v>
          </cell>
          <cell r="B3078" t="str">
            <v>S/F</v>
          </cell>
          <cell r="C3078" t="str">
            <v>2.7.1.11.2</v>
          </cell>
          <cell r="D3078" t="str">
            <v>Demoliçao de passeio em concreto simples</v>
          </cell>
          <cell r="E3078" t="str">
            <v>m2</v>
          </cell>
          <cell r="F3078">
            <v>1124.2</v>
          </cell>
          <cell r="G3078">
            <v>13.62</v>
          </cell>
          <cell r="H3078">
            <v>15311.6</v>
          </cell>
          <cell r="I3078">
            <v>13.62</v>
          </cell>
          <cell r="J3078">
            <v>15311.6</v>
          </cell>
          <cell r="K3078">
            <v>0</v>
          </cell>
          <cell r="L3078" t="str">
            <v xml:space="preserve">   </v>
          </cell>
          <cell r="M3078">
            <v>1</v>
          </cell>
          <cell r="N3078">
            <v>0</v>
          </cell>
          <cell r="O3078">
            <v>0</v>
          </cell>
          <cell r="P3078" t="str">
            <v xml:space="preserve">   </v>
          </cell>
          <cell r="R3078" t="str">
            <v>Comp085</v>
          </cell>
        </row>
        <row r="3079">
          <cell r="A3079">
            <v>3418</v>
          </cell>
          <cell r="B3079" t="str">
            <v>S/F</v>
          </cell>
          <cell r="C3079" t="str">
            <v>2.7.4.10.2</v>
          </cell>
          <cell r="D3079" t="str">
            <v>Demoliçao de passeio em concreto simples</v>
          </cell>
          <cell r="E3079" t="str">
            <v>m2</v>
          </cell>
          <cell r="F3079">
            <v>43.99</v>
          </cell>
          <cell r="G3079">
            <v>13.62</v>
          </cell>
          <cell r="H3079">
            <v>599.14</v>
          </cell>
          <cell r="I3079">
            <v>13.62</v>
          </cell>
          <cell r="J3079">
            <v>599.14</v>
          </cell>
          <cell r="K3079">
            <v>0</v>
          </cell>
          <cell r="L3079" t="str">
            <v xml:space="preserve">   </v>
          </cell>
          <cell r="M3079">
            <v>1</v>
          </cell>
          <cell r="N3079">
            <v>0</v>
          </cell>
          <cell r="O3079">
            <v>0</v>
          </cell>
          <cell r="P3079" t="str">
            <v xml:space="preserve">   </v>
          </cell>
          <cell r="R3079" t="str">
            <v>Comp085</v>
          </cell>
        </row>
        <row r="3080">
          <cell r="A3080">
            <v>3609</v>
          </cell>
          <cell r="B3080" t="str">
            <v>S/F</v>
          </cell>
          <cell r="C3080" t="str">
            <v>2.8.1.10.2</v>
          </cell>
          <cell r="D3080" t="str">
            <v>Demoliçao de passeio em concreto simples</v>
          </cell>
          <cell r="E3080" t="str">
            <v>m2</v>
          </cell>
          <cell r="F3080">
            <v>135.96</v>
          </cell>
          <cell r="G3080">
            <v>13.62</v>
          </cell>
          <cell r="H3080">
            <v>1851.77</v>
          </cell>
          <cell r="I3080">
            <v>13.62</v>
          </cell>
          <cell r="J3080">
            <v>1851.77</v>
          </cell>
          <cell r="K3080">
            <v>0</v>
          </cell>
          <cell r="L3080" t="str">
            <v xml:space="preserve">   </v>
          </cell>
          <cell r="M3080">
            <v>1</v>
          </cell>
          <cell r="N3080">
            <v>0</v>
          </cell>
          <cell r="O3080">
            <v>0</v>
          </cell>
          <cell r="P3080" t="str">
            <v xml:space="preserve">   </v>
          </cell>
          <cell r="R3080" t="str">
            <v>Comp085</v>
          </cell>
        </row>
        <row r="3081">
          <cell r="A3081">
            <v>3708</v>
          </cell>
          <cell r="B3081" t="str">
            <v>S/F</v>
          </cell>
          <cell r="C3081" t="str">
            <v>2.8.4.10.2</v>
          </cell>
          <cell r="D3081" t="str">
            <v>Demoliçao de passeio em concreto simples</v>
          </cell>
          <cell r="E3081" t="str">
            <v>m2</v>
          </cell>
          <cell r="F3081">
            <v>6.7</v>
          </cell>
          <cell r="G3081">
            <v>13.62</v>
          </cell>
          <cell r="H3081">
            <v>91.25</v>
          </cell>
          <cell r="I3081">
            <v>13.62</v>
          </cell>
          <cell r="J3081">
            <v>91.25</v>
          </cell>
          <cell r="K3081">
            <v>0</v>
          </cell>
          <cell r="L3081" t="str">
            <v xml:space="preserve">   </v>
          </cell>
          <cell r="M3081">
            <v>1</v>
          </cell>
          <cell r="N3081">
            <v>0</v>
          </cell>
          <cell r="O3081">
            <v>0</v>
          </cell>
          <cell r="P3081" t="str">
            <v xml:space="preserve">   </v>
          </cell>
          <cell r="R3081" t="str">
            <v>Comp085</v>
          </cell>
        </row>
        <row r="3082">
          <cell r="A3082">
            <v>3890</v>
          </cell>
          <cell r="B3082" t="str">
            <v>S/F</v>
          </cell>
          <cell r="C3082" t="str">
            <v>2.9.1.10.2</v>
          </cell>
          <cell r="D3082" t="str">
            <v>Demoliçao de passeio em concreto simples</v>
          </cell>
          <cell r="E3082" t="str">
            <v>m2</v>
          </cell>
          <cell r="F3082">
            <v>384.63</v>
          </cell>
          <cell r="G3082">
            <v>13.62</v>
          </cell>
          <cell r="H3082">
            <v>5238.66</v>
          </cell>
          <cell r="I3082">
            <v>13.62</v>
          </cell>
          <cell r="J3082">
            <v>5238.66</v>
          </cell>
          <cell r="K3082">
            <v>0</v>
          </cell>
          <cell r="L3082" t="str">
            <v xml:space="preserve">   </v>
          </cell>
          <cell r="M3082">
            <v>1</v>
          </cell>
          <cell r="N3082">
            <v>0</v>
          </cell>
          <cell r="O3082">
            <v>0</v>
          </cell>
          <cell r="P3082" t="str">
            <v xml:space="preserve">   </v>
          </cell>
          <cell r="R3082" t="str">
            <v>Comp085</v>
          </cell>
        </row>
        <row r="3083">
          <cell r="A3083">
            <v>3989</v>
          </cell>
          <cell r="B3083" t="str">
            <v>S/F</v>
          </cell>
          <cell r="C3083" t="str">
            <v>2.9.4.10.2</v>
          </cell>
          <cell r="D3083" t="str">
            <v>Demoliçao de passeio em concreto simples</v>
          </cell>
          <cell r="E3083" t="str">
            <v>m2</v>
          </cell>
          <cell r="F3083">
            <v>3.64</v>
          </cell>
          <cell r="G3083">
            <v>13.62</v>
          </cell>
          <cell r="H3083">
            <v>49.57</v>
          </cell>
          <cell r="I3083">
            <v>13.62</v>
          </cell>
          <cell r="J3083">
            <v>49.57</v>
          </cell>
          <cell r="K3083">
            <v>0</v>
          </cell>
          <cell r="L3083" t="str">
            <v xml:space="preserve">   </v>
          </cell>
          <cell r="M3083">
            <v>1</v>
          </cell>
          <cell r="N3083">
            <v>0</v>
          </cell>
          <cell r="O3083">
            <v>0</v>
          </cell>
          <cell r="P3083" t="str">
            <v xml:space="preserve">   </v>
          </cell>
          <cell r="R3083" t="str">
            <v>Comp085</v>
          </cell>
        </row>
        <row r="3084">
          <cell r="A3084">
            <v>53</v>
          </cell>
          <cell r="B3084" t="str">
            <v>S/F</v>
          </cell>
          <cell r="C3084" t="str">
            <v>1.2.1.1.3</v>
          </cell>
          <cell r="D3084" t="str">
            <v>Demolição de reboco</v>
          </cell>
          <cell r="E3084" t="str">
            <v>m2</v>
          </cell>
          <cell r="F3084">
            <v>94.49</v>
          </cell>
          <cell r="G3084">
            <v>5.33</v>
          </cell>
          <cell r="H3084">
            <v>503.63</v>
          </cell>
          <cell r="I3084">
            <v>5.34</v>
          </cell>
          <cell r="J3084">
            <v>504.57</v>
          </cell>
          <cell r="K3084">
            <v>-0.01</v>
          </cell>
          <cell r="L3084" t="str">
            <v xml:space="preserve">   </v>
          </cell>
          <cell r="M3084">
            <v>0.99809999999999999</v>
          </cell>
          <cell r="N3084">
            <v>-1.9E-3</v>
          </cell>
          <cell r="O3084">
            <v>0</v>
          </cell>
          <cell r="P3084" t="str">
            <v xml:space="preserve">   </v>
          </cell>
          <cell r="R3084" t="str">
            <v>Comp086</v>
          </cell>
        </row>
        <row r="3085">
          <cell r="A3085">
            <v>78</v>
          </cell>
          <cell r="B3085" t="str">
            <v>S/F</v>
          </cell>
          <cell r="C3085" t="str">
            <v>1.3.1.3</v>
          </cell>
          <cell r="D3085" t="str">
            <v>Demolição de reboco</v>
          </cell>
          <cell r="E3085" t="str">
            <v>m2</v>
          </cell>
          <cell r="F3085">
            <v>289.77999999999997</v>
          </cell>
          <cell r="G3085">
            <v>5.33</v>
          </cell>
          <cell r="H3085">
            <v>1544.52</v>
          </cell>
          <cell r="I3085">
            <v>5.34</v>
          </cell>
          <cell r="J3085">
            <v>1547.42</v>
          </cell>
          <cell r="K3085">
            <v>-0.01</v>
          </cell>
          <cell r="L3085" t="str">
            <v xml:space="preserve">   </v>
          </cell>
          <cell r="M3085">
            <v>0.99809999999999999</v>
          </cell>
          <cell r="N3085">
            <v>-1.9E-3</v>
          </cell>
          <cell r="O3085">
            <v>0</v>
          </cell>
          <cell r="P3085" t="str">
            <v xml:space="preserve">   </v>
          </cell>
          <cell r="R3085" t="str">
            <v>Comp086</v>
          </cell>
        </row>
        <row r="3086">
          <cell r="A3086">
            <v>354</v>
          </cell>
          <cell r="B3086" t="str">
            <v>S/F</v>
          </cell>
          <cell r="C3086" t="str">
            <v>1.7.1.3</v>
          </cell>
          <cell r="D3086" t="str">
            <v>Demolição de reboco</v>
          </cell>
          <cell r="E3086" t="str">
            <v>m2</v>
          </cell>
          <cell r="F3086">
            <v>125.99</v>
          </cell>
          <cell r="G3086">
            <v>5.33</v>
          </cell>
          <cell r="H3086">
            <v>671.52</v>
          </cell>
          <cell r="I3086">
            <v>5.34</v>
          </cell>
          <cell r="J3086">
            <v>672.78</v>
          </cell>
          <cell r="K3086">
            <v>-0.01</v>
          </cell>
          <cell r="L3086" t="str">
            <v xml:space="preserve">   </v>
          </cell>
          <cell r="M3086">
            <v>0.99809999999999999</v>
          </cell>
          <cell r="N3086">
            <v>-1.9E-3</v>
          </cell>
          <cell r="O3086">
            <v>0</v>
          </cell>
          <cell r="P3086" t="str">
            <v xml:space="preserve">   </v>
          </cell>
          <cell r="R3086" t="str">
            <v>Comp086</v>
          </cell>
        </row>
        <row r="3087">
          <cell r="A3087">
            <v>1837</v>
          </cell>
          <cell r="B3087" t="str">
            <v>S/F</v>
          </cell>
          <cell r="C3087" t="str">
            <v>1.18.3.1.3</v>
          </cell>
          <cell r="D3087" t="str">
            <v>Demolição de reboco</v>
          </cell>
          <cell r="E3087" t="str">
            <v>m2</v>
          </cell>
          <cell r="F3087">
            <v>125.99</v>
          </cell>
          <cell r="G3087">
            <v>5.33</v>
          </cell>
          <cell r="H3087">
            <v>671.52</v>
          </cell>
          <cell r="I3087">
            <v>5.34</v>
          </cell>
          <cell r="J3087">
            <v>672.78</v>
          </cell>
          <cell r="K3087">
            <v>-0.01</v>
          </cell>
          <cell r="L3087" t="str">
            <v xml:space="preserve">   </v>
          </cell>
          <cell r="M3087">
            <v>0.99809999999999999</v>
          </cell>
          <cell r="N3087">
            <v>-1.9E-3</v>
          </cell>
          <cell r="O3087">
            <v>0</v>
          </cell>
          <cell r="P3087" t="str">
            <v xml:space="preserve">   </v>
          </cell>
          <cell r="R3087" t="str">
            <v>Comp086</v>
          </cell>
        </row>
        <row r="3088">
          <cell r="A3088">
            <v>52</v>
          </cell>
          <cell r="B3088" t="str">
            <v>S/F</v>
          </cell>
          <cell r="C3088" t="str">
            <v>1.2.1.1.2</v>
          </cell>
          <cell r="D3088" t="str">
            <v>Demolição manual de alvenaria de bloco cerâmico inclusive remoção e carregamento manual do expurgo</v>
          </cell>
          <cell r="E3088" t="str">
            <v>m2</v>
          </cell>
          <cell r="F3088">
            <v>149.79</v>
          </cell>
          <cell r="G3088">
            <v>34.049999999999997</v>
          </cell>
          <cell r="H3088">
            <v>5100.34</v>
          </cell>
          <cell r="I3088">
            <v>34</v>
          </cell>
          <cell r="J3088">
            <v>5092.8599999999997</v>
          </cell>
          <cell r="K3088">
            <v>0.05</v>
          </cell>
          <cell r="L3088" t="str">
            <v xml:space="preserve">   </v>
          </cell>
          <cell r="M3088">
            <v>1.0015000000000001</v>
          </cell>
          <cell r="N3088">
            <v>1.5E-3</v>
          </cell>
          <cell r="O3088">
            <v>0</v>
          </cell>
          <cell r="P3088">
            <v>4.9999999999997199E-2</v>
          </cell>
          <cell r="R3088" t="str">
            <v>Comp082</v>
          </cell>
        </row>
        <row r="3089">
          <cell r="A3089">
            <v>77</v>
          </cell>
          <cell r="B3089" t="str">
            <v>S/F</v>
          </cell>
          <cell r="C3089" t="str">
            <v>1.3.1.2</v>
          </cell>
          <cell r="D3089" t="str">
            <v>Demolição manual de alvenaria de bloco cerâmico inclusive remoção e carregamento manual do expurgo</v>
          </cell>
          <cell r="E3089" t="str">
            <v>m2</v>
          </cell>
          <cell r="F3089">
            <v>459.36</v>
          </cell>
          <cell r="G3089">
            <v>34.049999999999997</v>
          </cell>
          <cell r="H3089">
            <v>15641.2</v>
          </cell>
          <cell r="I3089">
            <v>34</v>
          </cell>
          <cell r="J3089">
            <v>15618.24</v>
          </cell>
          <cell r="K3089">
            <v>0.05</v>
          </cell>
          <cell r="L3089" t="str">
            <v xml:space="preserve">   </v>
          </cell>
          <cell r="M3089">
            <v>1.0015000000000001</v>
          </cell>
          <cell r="N3089">
            <v>1.5E-3</v>
          </cell>
          <cell r="O3089">
            <v>0</v>
          </cell>
          <cell r="P3089">
            <v>4.9999999999997199E-2</v>
          </cell>
          <cell r="R3089" t="str">
            <v>Comp082</v>
          </cell>
        </row>
        <row r="3090">
          <cell r="A3090">
            <v>353</v>
          </cell>
          <cell r="B3090" t="str">
            <v>S/F</v>
          </cell>
          <cell r="C3090" t="str">
            <v>1.7.1.2</v>
          </cell>
          <cell r="D3090" t="str">
            <v>Demolição manual de alvenaria de bloco cerâmico inclusive remoção e carregamento manual do expurgo</v>
          </cell>
          <cell r="E3090" t="str">
            <v>m2</v>
          </cell>
          <cell r="F3090">
            <v>199.72</v>
          </cell>
          <cell r="G3090">
            <v>34.049999999999997</v>
          </cell>
          <cell r="H3090">
            <v>6800.46</v>
          </cell>
          <cell r="I3090">
            <v>34</v>
          </cell>
          <cell r="J3090">
            <v>6790.48</v>
          </cell>
          <cell r="K3090">
            <v>0.05</v>
          </cell>
          <cell r="L3090" t="str">
            <v xml:space="preserve">   </v>
          </cell>
          <cell r="M3090">
            <v>1.0015000000000001</v>
          </cell>
          <cell r="N3090">
            <v>1.5E-3</v>
          </cell>
          <cell r="O3090">
            <v>0</v>
          </cell>
          <cell r="P3090">
            <v>4.9999999999997199E-2</v>
          </cell>
          <cell r="R3090" t="str">
            <v>Comp082</v>
          </cell>
        </row>
        <row r="3091">
          <cell r="A3091">
            <v>1836</v>
          </cell>
          <cell r="B3091" t="str">
            <v>S/F</v>
          </cell>
          <cell r="C3091" t="str">
            <v>1.18.3.1.2</v>
          </cell>
          <cell r="D3091" t="str">
            <v>Demolição manual de alvenaria de bloco cerâmico inclusive remoção e carregamento manual do expurgo</v>
          </cell>
          <cell r="E3091" t="str">
            <v>m2</v>
          </cell>
          <cell r="F3091">
            <v>199.72</v>
          </cell>
          <cell r="G3091">
            <v>34.049999999999997</v>
          </cell>
          <cell r="H3091">
            <v>6800.46</v>
          </cell>
          <cell r="I3091">
            <v>34</v>
          </cell>
          <cell r="J3091">
            <v>6790.48</v>
          </cell>
          <cell r="K3091">
            <v>0.05</v>
          </cell>
          <cell r="L3091" t="str">
            <v xml:space="preserve">   </v>
          </cell>
          <cell r="M3091">
            <v>1.0015000000000001</v>
          </cell>
          <cell r="N3091">
            <v>1.5E-3</v>
          </cell>
          <cell r="O3091">
            <v>0</v>
          </cell>
          <cell r="P3091">
            <v>4.9999999999997199E-2</v>
          </cell>
          <cell r="R3091" t="str">
            <v>Comp082</v>
          </cell>
        </row>
        <row r="3092">
          <cell r="A3092">
            <v>4264</v>
          </cell>
          <cell r="B3092" t="str">
            <v>S/F</v>
          </cell>
          <cell r="C3092" t="str">
            <v>2.11.1.1</v>
          </cell>
          <cell r="D3092" t="str">
            <v>Desmatamento e Limpeza Mecanizada do terreno com Trator, incluindo raspagem, juntamento e queima do material, sem corte de Árvores</v>
          </cell>
          <cell r="E3092" t="str">
            <v>m2</v>
          </cell>
          <cell r="F3092">
            <v>15000</v>
          </cell>
          <cell r="G3092">
            <v>0.35</v>
          </cell>
          <cell r="H3092">
            <v>5250</v>
          </cell>
          <cell r="I3092">
            <v>0.35</v>
          </cell>
          <cell r="J3092">
            <v>5250</v>
          </cell>
          <cell r="K3092">
            <v>0</v>
          </cell>
          <cell r="L3092" t="str">
            <v xml:space="preserve">   </v>
          </cell>
          <cell r="M3092">
            <v>1</v>
          </cell>
          <cell r="N3092">
            <v>0</v>
          </cell>
          <cell r="O3092">
            <v>0</v>
          </cell>
          <cell r="P3092" t="str">
            <v xml:space="preserve">   </v>
          </cell>
          <cell r="R3092" t="str">
            <v>Comp087</v>
          </cell>
        </row>
        <row r="3093">
          <cell r="A3093">
            <v>181</v>
          </cell>
          <cell r="B3093" t="str">
            <v>S/F</v>
          </cell>
          <cell r="C3093" t="str">
            <v>1.4.7.1.4</v>
          </cell>
          <cell r="D3093" t="str">
            <v>Enchimento de piramide em tijolo maciço (concreto 15 MPA)</v>
          </cell>
          <cell r="E3093" t="str">
            <v>m³</v>
          </cell>
          <cell r="F3093">
            <v>291.08</v>
          </cell>
          <cell r="G3093">
            <v>466</v>
          </cell>
          <cell r="H3093">
            <v>135643.28</v>
          </cell>
          <cell r="I3093">
            <v>466.04</v>
          </cell>
          <cell r="J3093">
            <v>135654.92000000001</v>
          </cell>
          <cell r="K3093">
            <v>-0.04</v>
          </cell>
          <cell r="L3093" t="str">
            <v xml:space="preserve">   </v>
          </cell>
          <cell r="M3093">
            <v>0.99990000000000001</v>
          </cell>
          <cell r="N3093">
            <v>-1E-4</v>
          </cell>
          <cell r="O3093">
            <v>0</v>
          </cell>
          <cell r="P3093" t="str">
            <v xml:space="preserve">   </v>
          </cell>
          <cell r="R3093" t="str">
            <v>Comp088</v>
          </cell>
        </row>
        <row r="3094">
          <cell r="A3094">
            <v>4133</v>
          </cell>
          <cell r="B3094" t="str">
            <v>S/F</v>
          </cell>
          <cell r="C3094" t="str">
            <v>2.10.4.2</v>
          </cell>
          <cell r="D3094" t="str">
            <v xml:space="preserve">Escada do tipo piscina em tubo de ferro galvanizado com guarda corpo metálico para reservatório, inclisive todos os elementos para sua fixação. (fornecimento e montagem) </v>
          </cell>
          <cell r="E3094" t="str">
            <v>m</v>
          </cell>
          <cell r="F3094">
            <v>14</v>
          </cell>
          <cell r="G3094">
            <v>239.66</v>
          </cell>
          <cell r="H3094">
            <v>3355.24</v>
          </cell>
          <cell r="I3094">
            <v>239.74</v>
          </cell>
          <cell r="J3094">
            <v>3356.36</v>
          </cell>
          <cell r="K3094">
            <v>-0.08</v>
          </cell>
          <cell r="L3094" t="str">
            <v xml:space="preserve">   </v>
          </cell>
          <cell r="M3094">
            <v>0.99970000000000003</v>
          </cell>
          <cell r="N3094">
            <v>-2.9999999999999997E-4</v>
          </cell>
          <cell r="O3094">
            <v>0</v>
          </cell>
          <cell r="P3094" t="str">
            <v xml:space="preserve">   </v>
          </cell>
          <cell r="R3094" t="str">
            <v>Comp089</v>
          </cell>
        </row>
        <row r="3095">
          <cell r="A3095">
            <v>1881</v>
          </cell>
          <cell r="B3095" t="str">
            <v>S/F</v>
          </cell>
          <cell r="C3095" t="str">
            <v>1.18.4.4.6</v>
          </cell>
          <cell r="D3095" t="str">
            <v xml:space="preserve">Escada tipo marinheiro com degraus e guarda corpo em aço galvanizado, gradil em aço </v>
          </cell>
          <cell r="E3095" t="str">
            <v>m</v>
          </cell>
          <cell r="F3095">
            <v>12</v>
          </cell>
          <cell r="G3095">
            <v>185.03</v>
          </cell>
          <cell r="H3095">
            <v>2220.36</v>
          </cell>
          <cell r="I3095">
            <v>185.25</v>
          </cell>
          <cell r="J3095">
            <v>2223</v>
          </cell>
          <cell r="K3095">
            <v>-0.22</v>
          </cell>
          <cell r="L3095" t="str">
            <v xml:space="preserve">   </v>
          </cell>
          <cell r="M3095">
            <v>0.99880000000000002</v>
          </cell>
          <cell r="N3095">
            <v>-1.1999999999999999E-3</v>
          </cell>
          <cell r="O3095">
            <v>0</v>
          </cell>
          <cell r="P3095" t="str">
            <v xml:space="preserve">   </v>
          </cell>
          <cell r="R3095" t="str">
            <v>Comp090</v>
          </cell>
        </row>
        <row r="3096">
          <cell r="A3096">
            <v>1432</v>
          </cell>
          <cell r="B3096" t="str">
            <v>S/F</v>
          </cell>
          <cell r="C3096" t="str">
            <v>1.13.6.4</v>
          </cell>
          <cell r="D3096" t="str">
            <v>Escavação de valas em rocha sã, executada entre as profundidades de 0 a 2,00m com uso de explosivo, incluindo proteção</v>
          </cell>
          <cell r="E3096" t="str">
            <v>m3</v>
          </cell>
          <cell r="F3096">
            <v>5.85</v>
          </cell>
          <cell r="G3096">
            <v>191.05</v>
          </cell>
          <cell r="H3096">
            <v>1117.6400000000001</v>
          </cell>
          <cell r="I3096">
            <v>191.06</v>
          </cell>
          <cell r="J3096">
            <v>1117.7</v>
          </cell>
          <cell r="K3096">
            <v>-0.01</v>
          </cell>
          <cell r="L3096" t="str">
            <v xml:space="preserve">   </v>
          </cell>
          <cell r="M3096">
            <v>0.99990000000000001</v>
          </cell>
          <cell r="N3096">
            <v>-1E-4</v>
          </cell>
          <cell r="O3096">
            <v>0</v>
          </cell>
          <cell r="P3096" t="str">
            <v xml:space="preserve">   </v>
          </cell>
          <cell r="R3096" t="str">
            <v>Comp091</v>
          </cell>
        </row>
        <row r="3097">
          <cell r="A3097">
            <v>1515</v>
          </cell>
          <cell r="B3097" t="str">
            <v>S/F</v>
          </cell>
          <cell r="C3097" t="str">
            <v>1.14.6.4</v>
          </cell>
          <cell r="D3097" t="str">
            <v>Escavação de valas em rocha sã, executada entre as profundidades de 0 a 2,00m com uso de explosivo, incluindo proteção</v>
          </cell>
          <cell r="E3097" t="str">
            <v>m3</v>
          </cell>
          <cell r="F3097">
            <v>6.99</v>
          </cell>
          <cell r="G3097">
            <v>191.05</v>
          </cell>
          <cell r="H3097">
            <v>1335.43</v>
          </cell>
          <cell r="I3097">
            <v>191.06</v>
          </cell>
          <cell r="J3097">
            <v>1335.5</v>
          </cell>
          <cell r="K3097">
            <v>-0.01</v>
          </cell>
          <cell r="L3097" t="str">
            <v xml:space="preserve">   </v>
          </cell>
          <cell r="M3097">
            <v>0.99990000000000001</v>
          </cell>
          <cell r="N3097">
            <v>-1E-4</v>
          </cell>
          <cell r="O3097">
            <v>0</v>
          </cell>
          <cell r="P3097" t="str">
            <v xml:space="preserve">   </v>
          </cell>
          <cell r="R3097" t="str">
            <v>Comp091</v>
          </cell>
        </row>
        <row r="3098">
          <cell r="A3098">
            <v>456</v>
          </cell>
          <cell r="B3098" t="str">
            <v>S/F</v>
          </cell>
          <cell r="C3098" t="str">
            <v>1.8.1.7.4</v>
          </cell>
          <cell r="D3098" t="str">
            <v>Escavação de valas em rocha sã, executada entre as profundidades de 0 a 2,00m com uso de explosivo, incluindo proteção</v>
          </cell>
          <cell r="E3098" t="str">
            <v>m³</v>
          </cell>
          <cell r="F3098">
            <v>43.89</v>
          </cell>
          <cell r="G3098">
            <v>191.05</v>
          </cell>
          <cell r="H3098">
            <v>8385.18</v>
          </cell>
          <cell r="I3098">
            <v>191.06</v>
          </cell>
          <cell r="J3098">
            <v>8385.6200000000008</v>
          </cell>
          <cell r="K3098">
            <v>-0.01</v>
          </cell>
          <cell r="L3098" t="str">
            <v xml:space="preserve">   </v>
          </cell>
          <cell r="M3098">
            <v>0.99990000000000001</v>
          </cell>
          <cell r="N3098">
            <v>-1E-4</v>
          </cell>
          <cell r="O3098">
            <v>0</v>
          </cell>
          <cell r="P3098" t="str">
            <v xml:space="preserve">   </v>
          </cell>
          <cell r="R3098" t="str">
            <v>Comp091</v>
          </cell>
        </row>
        <row r="3099">
          <cell r="A3099">
            <v>338</v>
          </cell>
          <cell r="B3099" t="str">
            <v>S/F</v>
          </cell>
          <cell r="C3099" t="str">
            <v>1.6.2.2</v>
          </cell>
          <cell r="D3099" t="str">
            <v>Escav. manual de pocos e cavas de fundação em solo de 1a cat. executada c/ profund. ate 1,50m</v>
          </cell>
          <cell r="E3099" t="str">
            <v>m³</v>
          </cell>
          <cell r="F3099">
            <v>81.709999999999994</v>
          </cell>
          <cell r="G3099">
            <v>21.75</v>
          </cell>
          <cell r="H3099">
            <v>1777.19</v>
          </cell>
          <cell r="I3099">
            <v>21.75</v>
          </cell>
          <cell r="J3099">
            <v>1777.19</v>
          </cell>
          <cell r="K3099">
            <v>0</v>
          </cell>
          <cell r="L3099" t="str">
            <v xml:space="preserve">   </v>
          </cell>
          <cell r="M3099">
            <v>1</v>
          </cell>
          <cell r="N3099">
            <v>0</v>
          </cell>
          <cell r="O3099">
            <v>0</v>
          </cell>
          <cell r="P3099" t="str">
            <v xml:space="preserve">   </v>
          </cell>
          <cell r="R3099" t="str">
            <v>Comp094</v>
          </cell>
        </row>
        <row r="3100">
          <cell r="A3100">
            <v>1816</v>
          </cell>
          <cell r="B3100" t="str">
            <v>S/F</v>
          </cell>
          <cell r="C3100" t="str">
            <v>1.18.2.2.2</v>
          </cell>
          <cell r="D3100" t="str">
            <v>Escav. manual de pocos e cavas de fundação em solo de 1a cat. executada c/ profund. ate 1,50m</v>
          </cell>
          <cell r="E3100" t="str">
            <v>m³</v>
          </cell>
          <cell r="F3100">
            <v>67.95</v>
          </cell>
          <cell r="G3100">
            <v>21.75</v>
          </cell>
          <cell r="H3100">
            <v>1477.91</v>
          </cell>
          <cell r="I3100">
            <v>21.75</v>
          </cell>
          <cell r="J3100">
            <v>1477.91</v>
          </cell>
          <cell r="K3100">
            <v>0</v>
          </cell>
          <cell r="L3100" t="str">
            <v xml:space="preserve">   </v>
          </cell>
          <cell r="M3100">
            <v>1</v>
          </cell>
          <cell r="N3100">
            <v>0</v>
          </cell>
          <cell r="O3100">
            <v>0</v>
          </cell>
          <cell r="P3100" t="str">
            <v xml:space="preserve">   </v>
          </cell>
          <cell r="R3100" t="str">
            <v>Comp094</v>
          </cell>
        </row>
        <row r="3101">
          <cell r="A3101">
            <v>1864</v>
          </cell>
          <cell r="B3101" t="str">
            <v>S/F</v>
          </cell>
          <cell r="C3101" t="str">
            <v>1.18.4.2.2</v>
          </cell>
          <cell r="D3101" t="str">
            <v>Escav. manual de pocos e cavas de fundação em solo de 1a cat. executada c/ profund. ate 1,50m</v>
          </cell>
          <cell r="E3101" t="str">
            <v>m³</v>
          </cell>
          <cell r="F3101">
            <v>81.709999999999994</v>
          </cell>
          <cell r="G3101">
            <v>21.75</v>
          </cell>
          <cell r="H3101">
            <v>1777.19</v>
          </cell>
          <cell r="I3101">
            <v>21.75</v>
          </cell>
          <cell r="J3101">
            <v>1777.19</v>
          </cell>
          <cell r="K3101">
            <v>0</v>
          </cell>
          <cell r="L3101" t="str">
            <v xml:space="preserve">   </v>
          </cell>
          <cell r="M3101">
            <v>1</v>
          </cell>
          <cell r="N3101">
            <v>0</v>
          </cell>
          <cell r="O3101">
            <v>0</v>
          </cell>
          <cell r="P3101" t="str">
            <v xml:space="preserve">   </v>
          </cell>
          <cell r="R3101" t="str">
            <v>Comp094</v>
          </cell>
        </row>
        <row r="3102">
          <cell r="A3102">
            <v>1058</v>
          </cell>
          <cell r="B3102" t="str">
            <v>S/F</v>
          </cell>
          <cell r="C3102" t="str">
            <v>1.8.5.10.1.1</v>
          </cell>
          <cell r="D3102" t="str">
            <v>Escav. manual de pocos e cavas de fundação em solo de 1a cat. executada c/ profund. ate 1,50m</v>
          </cell>
          <cell r="E3102" t="str">
            <v>m3</v>
          </cell>
          <cell r="F3102">
            <v>5.47</v>
          </cell>
          <cell r="G3102">
            <v>21.75</v>
          </cell>
          <cell r="H3102">
            <v>118.97</v>
          </cell>
          <cell r="I3102">
            <v>21.75</v>
          </cell>
          <cell r="J3102">
            <v>118.97</v>
          </cell>
          <cell r="K3102">
            <v>0</v>
          </cell>
          <cell r="L3102" t="str">
            <v xml:space="preserve">   </v>
          </cell>
          <cell r="M3102">
            <v>1</v>
          </cell>
          <cell r="N3102">
            <v>0</v>
          </cell>
          <cell r="O3102">
            <v>0</v>
          </cell>
          <cell r="P3102" t="str">
            <v xml:space="preserve">   </v>
          </cell>
          <cell r="R3102" t="str">
            <v>Comp094</v>
          </cell>
        </row>
        <row r="3103">
          <cell r="A3103">
            <v>1540</v>
          </cell>
          <cell r="B3103" t="str">
            <v>S/F</v>
          </cell>
          <cell r="C3103" t="str">
            <v>1.15.2.1</v>
          </cell>
          <cell r="D3103" t="str">
            <v>Escav. manual de pocos e cavas de fundação em solo de 1a cat. executada c/ profund. ate 1,50m</v>
          </cell>
          <cell r="E3103" t="str">
            <v>m³</v>
          </cell>
          <cell r="F3103">
            <v>31.72</v>
          </cell>
          <cell r="G3103">
            <v>21.75</v>
          </cell>
          <cell r="H3103">
            <v>689.91</v>
          </cell>
          <cell r="I3103">
            <v>21.75</v>
          </cell>
          <cell r="J3103">
            <v>689.91</v>
          </cell>
          <cell r="K3103">
            <v>0</v>
          </cell>
          <cell r="L3103" t="str">
            <v xml:space="preserve">   </v>
          </cell>
          <cell r="M3103">
            <v>1</v>
          </cell>
          <cell r="N3103">
            <v>0</v>
          </cell>
          <cell r="O3103">
            <v>0</v>
          </cell>
          <cell r="P3103" t="str">
            <v xml:space="preserve">   </v>
          </cell>
          <cell r="R3103" t="str">
            <v>Comp094</v>
          </cell>
        </row>
        <row r="3104">
          <cell r="A3104">
            <v>1018</v>
          </cell>
          <cell r="B3104" t="str">
            <v>S/F</v>
          </cell>
          <cell r="C3104" t="str">
            <v>1.8.5.5.1</v>
          </cell>
          <cell r="D3104" t="str">
            <v>Escav. manual de pocos e cavas de fundação em solo de 1a cat. executada c/ profund. ate 1,50m</v>
          </cell>
          <cell r="E3104" t="str">
            <v>m3</v>
          </cell>
          <cell r="F3104">
            <v>35.19</v>
          </cell>
          <cell r="G3104">
            <v>21.75</v>
          </cell>
          <cell r="H3104">
            <v>765.38</v>
          </cell>
          <cell r="I3104">
            <v>21.75</v>
          </cell>
          <cell r="J3104">
            <v>765.38</v>
          </cell>
          <cell r="K3104">
            <v>0</v>
          </cell>
          <cell r="L3104" t="str">
            <v xml:space="preserve">   </v>
          </cell>
          <cell r="M3104">
            <v>1</v>
          </cell>
          <cell r="N3104">
            <v>0</v>
          </cell>
          <cell r="O3104">
            <v>0</v>
          </cell>
          <cell r="P3104" t="str">
            <v xml:space="preserve">   </v>
          </cell>
          <cell r="R3104" t="str">
            <v>Comp094</v>
          </cell>
        </row>
        <row r="3105">
          <cell r="A3105">
            <v>1429</v>
          </cell>
          <cell r="B3105" t="str">
            <v>S/F</v>
          </cell>
          <cell r="C3105" t="str">
            <v>1.13.6.1</v>
          </cell>
          <cell r="D3105" t="str">
            <v>Escav. manual de pocos e cavas de fundação em solo de 1a cat. executada c/ profund. ate 1,50m</v>
          </cell>
          <cell r="E3105" t="str">
            <v>m3</v>
          </cell>
          <cell r="F3105">
            <v>42.55</v>
          </cell>
          <cell r="G3105">
            <v>21.75</v>
          </cell>
          <cell r="H3105">
            <v>925.46</v>
          </cell>
          <cell r="I3105">
            <v>21.75</v>
          </cell>
          <cell r="J3105">
            <v>925.46</v>
          </cell>
          <cell r="K3105">
            <v>0</v>
          </cell>
          <cell r="L3105" t="str">
            <v xml:space="preserve">   </v>
          </cell>
          <cell r="M3105">
            <v>1</v>
          </cell>
          <cell r="N3105">
            <v>0</v>
          </cell>
          <cell r="O3105">
            <v>0</v>
          </cell>
          <cell r="P3105" t="str">
            <v xml:space="preserve">   </v>
          </cell>
          <cell r="R3105" t="str">
            <v>Comp094</v>
          </cell>
        </row>
        <row r="3106">
          <cell r="A3106">
            <v>1512</v>
          </cell>
          <cell r="B3106" t="str">
            <v>S/F</v>
          </cell>
          <cell r="C3106" t="str">
            <v>1.14.6.1</v>
          </cell>
          <cell r="D3106" t="str">
            <v>Escav. manual de pocos e cavas de fundação em solo de 1a cat. executada c/ profund. ate 1,50m</v>
          </cell>
          <cell r="E3106" t="str">
            <v>m3</v>
          </cell>
          <cell r="F3106">
            <v>34.93</v>
          </cell>
          <cell r="G3106">
            <v>21.75</v>
          </cell>
          <cell r="H3106">
            <v>759.72</v>
          </cell>
          <cell r="I3106">
            <v>21.75</v>
          </cell>
          <cell r="J3106">
            <v>759.72</v>
          </cell>
          <cell r="K3106">
            <v>0</v>
          </cell>
          <cell r="L3106" t="str">
            <v xml:space="preserve">   </v>
          </cell>
          <cell r="M3106">
            <v>1</v>
          </cell>
          <cell r="N3106">
            <v>0</v>
          </cell>
          <cell r="O3106">
            <v>0</v>
          </cell>
          <cell r="P3106" t="str">
            <v xml:space="preserve">   </v>
          </cell>
          <cell r="R3106" t="str">
            <v>Comp094</v>
          </cell>
        </row>
        <row r="3107">
          <cell r="A3107">
            <v>454</v>
          </cell>
          <cell r="B3107" t="str">
            <v>S/F</v>
          </cell>
          <cell r="C3107" t="str">
            <v>1.8.1.7.2</v>
          </cell>
          <cell r="D3107" t="str">
            <v>Escavação mecanizada de poços em solo de 1ª categoria executadas em profundidade de 0 a 2,00m</v>
          </cell>
          <cell r="E3107" t="str">
            <v>m³</v>
          </cell>
          <cell r="F3107">
            <v>3905.87</v>
          </cell>
          <cell r="G3107">
            <v>6.71</v>
          </cell>
          <cell r="H3107">
            <v>26208.38</v>
          </cell>
          <cell r="I3107">
            <v>6.71</v>
          </cell>
          <cell r="J3107">
            <v>26208.38</v>
          </cell>
          <cell r="K3107">
            <v>0</v>
          </cell>
          <cell r="L3107" t="str">
            <v xml:space="preserve">   </v>
          </cell>
          <cell r="M3107">
            <v>1</v>
          </cell>
          <cell r="N3107">
            <v>0</v>
          </cell>
          <cell r="O3107">
            <v>0</v>
          </cell>
          <cell r="P3107" t="str">
            <v xml:space="preserve">   </v>
          </cell>
          <cell r="R3107" t="str">
            <v>Comp100</v>
          </cell>
        </row>
        <row r="3108">
          <cell r="A3108">
            <v>1430</v>
          </cell>
          <cell r="B3108" t="str">
            <v>S/F</v>
          </cell>
          <cell r="C3108" t="str">
            <v>1.13.6.2</v>
          </cell>
          <cell r="D3108" t="str">
            <v>Escavação mecanizada de poços em solo de 1ª categoria executadas em profundidade de 0 a 2,00m</v>
          </cell>
          <cell r="E3108" t="str">
            <v>m3</v>
          </cell>
          <cell r="F3108">
            <v>520.69000000000005</v>
          </cell>
          <cell r="G3108">
            <v>6.71</v>
          </cell>
          <cell r="H3108">
            <v>3493.82</v>
          </cell>
          <cell r="I3108">
            <v>6.71</v>
          </cell>
          <cell r="J3108">
            <v>3493.82</v>
          </cell>
          <cell r="K3108">
            <v>0</v>
          </cell>
          <cell r="L3108" t="str">
            <v xml:space="preserve">   </v>
          </cell>
          <cell r="M3108">
            <v>1</v>
          </cell>
          <cell r="N3108">
            <v>0</v>
          </cell>
          <cell r="O3108">
            <v>0</v>
          </cell>
          <cell r="P3108" t="str">
            <v xml:space="preserve">   </v>
          </cell>
          <cell r="R3108" t="str">
            <v>Comp100</v>
          </cell>
        </row>
        <row r="3109">
          <cell r="A3109">
            <v>1513</v>
          </cell>
          <cell r="B3109" t="str">
            <v>S/F</v>
          </cell>
          <cell r="C3109" t="str">
            <v>1.14.6.2</v>
          </cell>
          <cell r="D3109" t="str">
            <v>Escavação mecanizada de poços em solo de 1ª categoria executadas em profundidade de 0 a 2,00m</v>
          </cell>
          <cell r="E3109" t="str">
            <v>m3</v>
          </cell>
          <cell r="F3109">
            <v>621.67999999999995</v>
          </cell>
          <cell r="G3109">
            <v>6.71</v>
          </cell>
          <cell r="H3109">
            <v>4171.47</v>
          </cell>
          <cell r="I3109">
            <v>6.71</v>
          </cell>
          <cell r="J3109">
            <v>4171.47</v>
          </cell>
          <cell r="K3109">
            <v>0</v>
          </cell>
          <cell r="L3109" t="str">
            <v xml:space="preserve">   </v>
          </cell>
          <cell r="M3109">
            <v>1</v>
          </cell>
          <cell r="N3109">
            <v>0</v>
          </cell>
          <cell r="O3109">
            <v>0</v>
          </cell>
          <cell r="P3109" t="str">
            <v xml:space="preserve">   </v>
          </cell>
          <cell r="R3109" t="str">
            <v>Comp100</v>
          </cell>
        </row>
        <row r="3110">
          <cell r="A3110">
            <v>455</v>
          </cell>
          <cell r="B3110" t="str">
            <v>S/F</v>
          </cell>
          <cell r="C3110" t="str">
            <v>1.8.1.7.3</v>
          </cell>
          <cell r="D3110" t="str">
            <v>Escavação mecanizada de valas em solo de 2ª categoria executada entre as profundidades de 0 a 2,00m</v>
          </cell>
          <cell r="E3110" t="str">
            <v>m³</v>
          </cell>
          <cell r="F3110">
            <v>219.43</v>
          </cell>
          <cell r="G3110">
            <v>14.04</v>
          </cell>
          <cell r="H3110">
            <v>3080.79</v>
          </cell>
          <cell r="I3110">
            <v>14</v>
          </cell>
          <cell r="J3110">
            <v>3072.02</v>
          </cell>
          <cell r="K3110">
            <v>0.04</v>
          </cell>
          <cell r="L3110" t="str">
            <v xml:space="preserve">   </v>
          </cell>
          <cell r="M3110">
            <v>1.0028999999999999</v>
          </cell>
          <cell r="N3110">
            <v>2.8999999999999998E-3</v>
          </cell>
          <cell r="O3110">
            <v>0</v>
          </cell>
          <cell r="P3110">
            <v>3.9999999999999099E-2</v>
          </cell>
          <cell r="R3110" t="str">
            <v>Comp106</v>
          </cell>
        </row>
        <row r="3111">
          <cell r="A3111">
            <v>1431</v>
          </cell>
          <cell r="B3111" t="str">
            <v>S/F</v>
          </cell>
          <cell r="C3111" t="str">
            <v>1.13.6.3</v>
          </cell>
          <cell r="D3111" t="str">
            <v>Escavação mecanizada de valas em solo de 2ª categoria executada entre as profundidades de 0 a 2,00m</v>
          </cell>
          <cell r="E3111" t="str">
            <v>m3</v>
          </cell>
          <cell r="F3111">
            <v>29.25</v>
          </cell>
          <cell r="G3111">
            <v>14.04</v>
          </cell>
          <cell r="H3111">
            <v>410.67</v>
          </cell>
          <cell r="I3111">
            <v>14</v>
          </cell>
          <cell r="J3111">
            <v>409.5</v>
          </cell>
          <cell r="K3111">
            <v>0.04</v>
          </cell>
          <cell r="L3111" t="str">
            <v xml:space="preserve">   </v>
          </cell>
          <cell r="M3111">
            <v>1.0028999999999999</v>
          </cell>
          <cell r="N3111">
            <v>2.8999999999999998E-3</v>
          </cell>
          <cell r="O3111">
            <v>0</v>
          </cell>
          <cell r="P3111">
            <v>3.9999999999999099E-2</v>
          </cell>
          <cell r="R3111" t="str">
            <v>Comp106</v>
          </cell>
        </row>
        <row r="3112">
          <cell r="A3112">
            <v>1514</v>
          </cell>
          <cell r="B3112" t="str">
            <v>S/F</v>
          </cell>
          <cell r="C3112" t="str">
            <v>1.14.6.3</v>
          </cell>
          <cell r="D3112" t="str">
            <v>Escavação mecanizada de valas em solo de 2ª categoria executada entre as profundidades de 0 a 2,00m</v>
          </cell>
          <cell r="E3112" t="str">
            <v>m3</v>
          </cell>
          <cell r="F3112">
            <v>34.93</v>
          </cell>
          <cell r="G3112">
            <v>14.04</v>
          </cell>
          <cell r="H3112">
            <v>490.41</v>
          </cell>
          <cell r="I3112">
            <v>14</v>
          </cell>
          <cell r="J3112">
            <v>489.02</v>
          </cell>
          <cell r="K3112">
            <v>0.04</v>
          </cell>
          <cell r="L3112" t="str">
            <v xml:space="preserve">   </v>
          </cell>
          <cell r="M3112">
            <v>1.0028999999999999</v>
          </cell>
          <cell r="N3112">
            <v>2.8999999999999998E-3</v>
          </cell>
          <cell r="O3112">
            <v>0</v>
          </cell>
          <cell r="P3112">
            <v>3.9999999999999099E-2</v>
          </cell>
          <cell r="R3112" t="str">
            <v>Comp106</v>
          </cell>
        </row>
        <row r="3113">
          <cell r="A3113">
            <v>2357</v>
          </cell>
          <cell r="B3113" t="str">
            <v>S/F</v>
          </cell>
          <cell r="C3113" t="str">
            <v>2.3.5.3.1.6</v>
          </cell>
          <cell r="D3113" t="str">
            <v>Escavação de valas em rocha sã, executada entre as profundidades de 0 a 6,00m com uso de explosivo incluindo proteção</v>
          </cell>
          <cell r="E3113" t="str">
            <v>m3</v>
          </cell>
          <cell r="F3113">
            <v>3.24</v>
          </cell>
          <cell r="G3113">
            <v>412.62</v>
          </cell>
          <cell r="H3113">
            <v>1336.88</v>
          </cell>
          <cell r="I3113">
            <v>412.88</v>
          </cell>
          <cell r="J3113">
            <v>1337.73</v>
          </cell>
          <cell r="K3113">
            <v>-0.26</v>
          </cell>
          <cell r="L3113" t="str">
            <v xml:space="preserve">   </v>
          </cell>
          <cell r="M3113">
            <v>0.99939999999999996</v>
          </cell>
          <cell r="N3113">
            <v>-5.9999999999999995E-4</v>
          </cell>
          <cell r="O3113">
            <v>0</v>
          </cell>
          <cell r="P3113" t="str">
            <v xml:space="preserve">   </v>
          </cell>
          <cell r="R3113" t="str">
            <v>Comp093</v>
          </cell>
        </row>
        <row r="3114">
          <cell r="A3114">
            <v>2654</v>
          </cell>
          <cell r="B3114" t="str">
            <v>S/F</v>
          </cell>
          <cell r="C3114" t="str">
            <v>2.4.5.3.1.6</v>
          </cell>
          <cell r="D3114" t="str">
            <v>Escavação de valas em rocha sã, executada entre as profundidades de 0 a 6,00m com uso de explosivo incluindo proteção</v>
          </cell>
          <cell r="E3114" t="str">
            <v>m3</v>
          </cell>
          <cell r="F3114">
            <v>3.24</v>
          </cell>
          <cell r="G3114">
            <v>412.62</v>
          </cell>
          <cell r="H3114">
            <v>1336.88</v>
          </cell>
          <cell r="I3114">
            <v>412.88</v>
          </cell>
          <cell r="J3114">
            <v>1337.73</v>
          </cell>
          <cell r="K3114">
            <v>-0.26</v>
          </cell>
          <cell r="L3114" t="str">
            <v xml:space="preserve">   </v>
          </cell>
          <cell r="M3114">
            <v>0.99939999999999996</v>
          </cell>
          <cell r="N3114">
            <v>-5.9999999999999995E-4</v>
          </cell>
          <cell r="O3114">
            <v>0</v>
          </cell>
          <cell r="P3114" t="str">
            <v xml:space="preserve">   </v>
          </cell>
          <cell r="R3114" t="str">
            <v>Comp093</v>
          </cell>
        </row>
        <row r="3115">
          <cell r="A3115">
            <v>3088</v>
          </cell>
          <cell r="B3115" t="str">
            <v>S/F</v>
          </cell>
          <cell r="C3115" t="str">
            <v>2.6.5.3.1.6</v>
          </cell>
          <cell r="D3115" t="str">
            <v>Escavação de valas em rocha sã, executada entre as profundidades de 0 a 6,00m com uso de explosivo incluindo proteção</v>
          </cell>
          <cell r="E3115" t="str">
            <v>m3</v>
          </cell>
          <cell r="F3115">
            <v>1.44</v>
          </cell>
          <cell r="G3115">
            <v>412.62</v>
          </cell>
          <cell r="H3115">
            <v>594.16999999999996</v>
          </cell>
          <cell r="I3115">
            <v>412.88</v>
          </cell>
          <cell r="J3115">
            <v>594.54</v>
          </cell>
          <cell r="K3115">
            <v>-0.26</v>
          </cell>
          <cell r="L3115" t="str">
            <v xml:space="preserve">   </v>
          </cell>
          <cell r="M3115">
            <v>0.99939999999999996</v>
          </cell>
          <cell r="N3115">
            <v>-5.9999999999999995E-4</v>
          </cell>
          <cell r="O3115">
            <v>0</v>
          </cell>
          <cell r="P3115" t="str">
            <v xml:space="preserve">   </v>
          </cell>
          <cell r="R3115" t="str">
            <v>Comp093</v>
          </cell>
        </row>
        <row r="3116">
          <cell r="A3116">
            <v>3436</v>
          </cell>
          <cell r="B3116" t="str">
            <v>S/F</v>
          </cell>
          <cell r="C3116" t="str">
            <v>2.7.5.3.1.6</v>
          </cell>
          <cell r="D3116" t="str">
            <v>Escavação de valas em rocha sã, executada entre as profundidades de 0 a 6,00m com uso de explosivo incluindo proteção</v>
          </cell>
          <cell r="E3116" t="str">
            <v>m3</v>
          </cell>
          <cell r="F3116">
            <v>18.579999999999998</v>
          </cell>
          <cell r="G3116">
            <v>412.62</v>
          </cell>
          <cell r="H3116">
            <v>7666.47</v>
          </cell>
          <cell r="I3116">
            <v>412.88</v>
          </cell>
          <cell r="J3116">
            <v>7671.31</v>
          </cell>
          <cell r="K3116">
            <v>-0.26</v>
          </cell>
          <cell r="L3116" t="str">
            <v xml:space="preserve">   </v>
          </cell>
          <cell r="M3116">
            <v>0.99939999999999996</v>
          </cell>
          <cell r="N3116">
            <v>-5.9999999999999995E-4</v>
          </cell>
          <cell r="O3116">
            <v>0</v>
          </cell>
          <cell r="P3116" t="str">
            <v xml:space="preserve">   </v>
          </cell>
          <cell r="R3116" t="str">
            <v>Comp093</v>
          </cell>
        </row>
        <row r="3117">
          <cell r="A3117">
            <v>3726</v>
          </cell>
          <cell r="B3117" t="str">
            <v>S/F</v>
          </cell>
          <cell r="C3117" t="str">
            <v>2.8.5.3.1.6</v>
          </cell>
          <cell r="D3117" t="str">
            <v>Escavação de valas em rocha sã, executada entre as profundidades de 0 a 6,00m com uso de explosivo incluindo proteção</v>
          </cell>
          <cell r="E3117" t="str">
            <v>m3</v>
          </cell>
          <cell r="F3117">
            <v>3.24</v>
          </cell>
          <cell r="G3117">
            <v>412.62</v>
          </cell>
          <cell r="H3117">
            <v>1336.88</v>
          </cell>
          <cell r="I3117">
            <v>412.88</v>
          </cell>
          <cell r="J3117">
            <v>1337.73</v>
          </cell>
          <cell r="K3117">
            <v>-0.26</v>
          </cell>
          <cell r="L3117" t="str">
            <v xml:space="preserve">   </v>
          </cell>
          <cell r="M3117">
            <v>0.99939999999999996</v>
          </cell>
          <cell r="N3117">
            <v>-5.9999999999999995E-4</v>
          </cell>
          <cell r="O3117">
            <v>0</v>
          </cell>
          <cell r="P3117" t="str">
            <v xml:space="preserve">   </v>
          </cell>
          <cell r="R3117" t="str">
            <v>Comp093</v>
          </cell>
        </row>
        <row r="3118">
          <cell r="A3118">
            <v>4007</v>
          </cell>
          <cell r="B3118" t="str">
            <v>S/F</v>
          </cell>
          <cell r="C3118" t="str">
            <v>2.9.5.3.1.6</v>
          </cell>
          <cell r="D3118" t="str">
            <v>Escavação de valas em rocha sã, executada entre as profundidades de 0 a 6,00m com uso de explosivo incluindo proteção</v>
          </cell>
          <cell r="E3118" t="str">
            <v>m3</v>
          </cell>
          <cell r="F3118">
            <v>3.24</v>
          </cell>
          <cell r="G3118">
            <v>412.62</v>
          </cell>
          <cell r="H3118">
            <v>1336.88</v>
          </cell>
          <cell r="I3118">
            <v>412.88</v>
          </cell>
          <cell r="J3118">
            <v>1337.73</v>
          </cell>
          <cell r="K3118">
            <v>-0.26</v>
          </cell>
          <cell r="L3118" t="str">
            <v xml:space="preserve">   </v>
          </cell>
          <cell r="M3118">
            <v>0.99939999999999996</v>
          </cell>
          <cell r="N3118">
            <v>-5.9999999999999995E-4</v>
          </cell>
          <cell r="O3118">
            <v>0</v>
          </cell>
          <cell r="P3118" t="str">
            <v xml:space="preserve">   </v>
          </cell>
          <cell r="R3118" t="str">
            <v>Comp093</v>
          </cell>
        </row>
        <row r="3119">
          <cell r="A3119">
            <v>619</v>
          </cell>
          <cell r="B3119" t="str">
            <v>S/F</v>
          </cell>
          <cell r="C3119" t="str">
            <v>1.8.2.7.4</v>
          </cell>
          <cell r="D3119" t="str">
            <v>Escavação de valas em rocha sã, executada entre as profundidades de 0 a 2,00m com uso de explosivo, incluindo proteção</v>
          </cell>
          <cell r="E3119" t="str">
            <v>m³</v>
          </cell>
          <cell r="F3119">
            <v>72</v>
          </cell>
          <cell r="G3119">
            <v>191.05</v>
          </cell>
          <cell r="H3119">
            <v>13755.6</v>
          </cell>
          <cell r="I3119">
            <v>191.06</v>
          </cell>
          <cell r="J3119">
            <v>13756.32</v>
          </cell>
          <cell r="K3119">
            <v>-0.01</v>
          </cell>
          <cell r="L3119" t="str">
            <v xml:space="preserve">   </v>
          </cell>
          <cell r="M3119">
            <v>0.99990000000000001</v>
          </cell>
          <cell r="N3119">
            <v>-1E-4</v>
          </cell>
          <cell r="O3119">
            <v>0</v>
          </cell>
          <cell r="P3119" t="str">
            <v xml:space="preserve">   </v>
          </cell>
          <cell r="R3119" t="str">
            <v>Comp091</v>
          </cell>
        </row>
        <row r="3120">
          <cell r="A3120">
            <v>757</v>
          </cell>
          <cell r="B3120" t="str">
            <v>S/F</v>
          </cell>
          <cell r="C3120" t="str">
            <v>1.8.3.7.4</v>
          </cell>
          <cell r="D3120" t="str">
            <v>Escavação de valas em rocha sã, executada entre as profundidades de 0 a 2,00m com uso de explosivo, incluindo proteção</v>
          </cell>
          <cell r="E3120" t="str">
            <v>m³</v>
          </cell>
          <cell r="F3120">
            <v>49.2</v>
          </cell>
          <cell r="G3120">
            <v>191.05</v>
          </cell>
          <cell r="H3120">
            <v>9399.66</v>
          </cell>
          <cell r="I3120">
            <v>191.06</v>
          </cell>
          <cell r="J3120">
            <v>9400.15</v>
          </cell>
          <cell r="K3120">
            <v>-0.01</v>
          </cell>
          <cell r="L3120" t="str">
            <v xml:space="preserve">   </v>
          </cell>
          <cell r="M3120">
            <v>0.99990000000000001</v>
          </cell>
          <cell r="N3120">
            <v>-1E-4</v>
          </cell>
          <cell r="O3120">
            <v>0</v>
          </cell>
          <cell r="P3120" t="str">
            <v xml:space="preserve">   </v>
          </cell>
          <cell r="R3120" t="str">
            <v>Comp091</v>
          </cell>
        </row>
        <row r="3121">
          <cell r="A3121">
            <v>897</v>
          </cell>
          <cell r="B3121" t="str">
            <v>S/F</v>
          </cell>
          <cell r="C3121" t="str">
            <v>1.8.4.7.4</v>
          </cell>
          <cell r="D3121" t="str">
            <v>Escavação de valas em rocha sã, executada entre as profundidades de 0 a 2,00m com uso de explosivo, incluindo proteção</v>
          </cell>
          <cell r="E3121" t="str">
            <v>m³</v>
          </cell>
          <cell r="F3121">
            <v>42.58</v>
          </cell>
          <cell r="G3121">
            <v>191.05</v>
          </cell>
          <cell r="H3121">
            <v>8134.9</v>
          </cell>
          <cell r="I3121">
            <v>191.06</v>
          </cell>
          <cell r="J3121">
            <v>8135.33</v>
          </cell>
          <cell r="K3121">
            <v>-0.01</v>
          </cell>
          <cell r="L3121" t="str">
            <v xml:space="preserve">   </v>
          </cell>
          <cell r="M3121">
            <v>0.99990000000000001</v>
          </cell>
          <cell r="N3121">
            <v>-1E-4</v>
          </cell>
          <cell r="O3121">
            <v>0</v>
          </cell>
          <cell r="P3121" t="str">
            <v xml:space="preserve">   </v>
          </cell>
          <cell r="R3121" t="str">
            <v>Comp091</v>
          </cell>
        </row>
        <row r="3122">
          <cell r="A3122">
            <v>2022</v>
          </cell>
          <cell r="B3122" t="str">
            <v>S/F</v>
          </cell>
          <cell r="C3122" t="str">
            <v>2.2.1.3.11</v>
          </cell>
          <cell r="D3122" t="str">
            <v>Escavação de valas em rocha sã, executada entre as profundidades de 0 a 2,00m com uso de explosivo, incluindo proteção</v>
          </cell>
          <cell r="E3122" t="str">
            <v>m3</v>
          </cell>
          <cell r="F3122">
            <v>47.72</v>
          </cell>
          <cell r="G3122">
            <v>191.05</v>
          </cell>
          <cell r="H3122">
            <v>9116.9</v>
          </cell>
          <cell r="I3122">
            <v>191.06</v>
          </cell>
          <cell r="J3122">
            <v>9117.3799999999992</v>
          </cell>
          <cell r="K3122">
            <v>-0.01</v>
          </cell>
          <cell r="L3122" t="str">
            <v xml:space="preserve">   </v>
          </cell>
          <cell r="M3122">
            <v>0.99990000000000001</v>
          </cell>
          <cell r="N3122">
            <v>-1E-4</v>
          </cell>
          <cell r="O3122">
            <v>0</v>
          </cell>
          <cell r="P3122" t="str">
            <v xml:space="preserve">   </v>
          </cell>
          <cell r="R3122" t="str">
            <v>Comp091</v>
          </cell>
        </row>
        <row r="3123">
          <cell r="A3123">
            <v>2185</v>
          </cell>
          <cell r="B3123" t="str">
            <v>S/F</v>
          </cell>
          <cell r="C3123" t="str">
            <v>2.3.1.3.11</v>
          </cell>
          <cell r="D3123" t="str">
            <v>Escavação de valas em rocha sã, executada entre as profundidades de 0 a 2,00m com uso de explosivo, incluindo proteção</v>
          </cell>
          <cell r="E3123" t="str">
            <v>m3</v>
          </cell>
          <cell r="F3123">
            <v>58.97</v>
          </cell>
          <cell r="G3123">
            <v>191.05</v>
          </cell>
          <cell r="H3123">
            <v>11266.21</v>
          </cell>
          <cell r="I3123">
            <v>191.06</v>
          </cell>
          <cell r="J3123">
            <v>11266.8</v>
          </cell>
          <cell r="K3123">
            <v>-0.01</v>
          </cell>
          <cell r="L3123" t="str">
            <v xml:space="preserve">   </v>
          </cell>
          <cell r="M3123">
            <v>0.99990000000000001</v>
          </cell>
          <cell r="N3123">
            <v>-1E-4</v>
          </cell>
          <cell r="O3123">
            <v>0</v>
          </cell>
          <cell r="P3123" t="str">
            <v xml:space="preserve">   </v>
          </cell>
          <cell r="R3123" t="str">
            <v>Comp091</v>
          </cell>
        </row>
        <row r="3124">
          <cell r="A3124">
            <v>2481</v>
          </cell>
          <cell r="B3124" t="str">
            <v>S/F</v>
          </cell>
          <cell r="C3124" t="str">
            <v>2.4.1.3.11</v>
          </cell>
          <cell r="D3124" t="str">
            <v>Escavação de valas em rocha sã, executada entre as profundidades de 0 a 2,00m com uso de explosivo, incluindo proteção</v>
          </cell>
          <cell r="E3124" t="str">
            <v>m3</v>
          </cell>
          <cell r="F3124">
            <v>56.98</v>
          </cell>
          <cell r="G3124">
            <v>191.05</v>
          </cell>
          <cell r="H3124">
            <v>10886.02</v>
          </cell>
          <cell r="I3124">
            <v>191.06</v>
          </cell>
          <cell r="J3124">
            <v>10886.59</v>
          </cell>
          <cell r="K3124">
            <v>-0.01</v>
          </cell>
          <cell r="L3124" t="str">
            <v xml:space="preserve">   </v>
          </cell>
          <cell r="M3124">
            <v>0.99990000000000001</v>
          </cell>
          <cell r="N3124">
            <v>-1E-4</v>
          </cell>
          <cell r="O3124">
            <v>0</v>
          </cell>
          <cell r="P3124" t="str">
            <v xml:space="preserve">   </v>
          </cell>
          <cell r="R3124" t="str">
            <v>Comp091</v>
          </cell>
        </row>
        <row r="3125">
          <cell r="A3125">
            <v>2777</v>
          </cell>
          <cell r="B3125" t="str">
            <v>S/F</v>
          </cell>
          <cell r="C3125" t="str">
            <v>2.5.1.3.11</v>
          </cell>
          <cell r="D3125" t="str">
            <v>Escavação de valas em rocha sã, executada entre as profundidades de 0 a 2,00m com uso de explosivo, incluindo proteção</v>
          </cell>
          <cell r="E3125" t="str">
            <v>m3</v>
          </cell>
          <cell r="F3125">
            <v>209.29</v>
          </cell>
          <cell r="G3125">
            <v>191.05</v>
          </cell>
          <cell r="H3125">
            <v>39984.85</v>
          </cell>
          <cell r="I3125">
            <v>191.06</v>
          </cell>
          <cell r="J3125">
            <v>39986.94</v>
          </cell>
          <cell r="K3125">
            <v>-0.01</v>
          </cell>
          <cell r="L3125" t="str">
            <v xml:space="preserve">   </v>
          </cell>
          <cell r="M3125">
            <v>0.99990000000000001</v>
          </cell>
          <cell r="N3125">
            <v>-1E-4</v>
          </cell>
          <cell r="O3125">
            <v>0</v>
          </cell>
          <cell r="P3125" t="str">
            <v xml:space="preserve">   </v>
          </cell>
          <cell r="R3125" t="str">
            <v>Comp091</v>
          </cell>
        </row>
        <row r="3126">
          <cell r="A3126">
            <v>2923</v>
          </cell>
          <cell r="B3126" t="str">
            <v>S/F</v>
          </cell>
          <cell r="C3126" t="str">
            <v>2.6.1.3.11</v>
          </cell>
          <cell r="D3126" t="str">
            <v>Escavação de valas em rocha sã, executada entre as profundidades de 0 a 2,00m com uso de explosivo, incluindo proteção</v>
          </cell>
          <cell r="E3126" t="str">
            <v>m3</v>
          </cell>
          <cell r="F3126">
            <v>53.88</v>
          </cell>
          <cell r="G3126">
            <v>191.05</v>
          </cell>
          <cell r="H3126">
            <v>10293.77</v>
          </cell>
          <cell r="I3126">
            <v>191.06</v>
          </cell>
          <cell r="J3126">
            <v>10294.31</v>
          </cell>
          <cell r="K3126">
            <v>-0.01</v>
          </cell>
          <cell r="L3126" t="str">
            <v xml:space="preserve">   </v>
          </cell>
          <cell r="M3126">
            <v>0.99990000000000001</v>
          </cell>
          <cell r="N3126">
            <v>-1E-4</v>
          </cell>
          <cell r="O3126">
            <v>0</v>
          </cell>
          <cell r="P3126" t="str">
            <v xml:space="preserve">   </v>
          </cell>
          <cell r="R3126" t="str">
            <v>Comp091</v>
          </cell>
        </row>
        <row r="3127">
          <cell r="A3127">
            <v>3209</v>
          </cell>
          <cell r="B3127" t="str">
            <v>S/F</v>
          </cell>
          <cell r="C3127" t="str">
            <v>2.7.1.3.11</v>
          </cell>
          <cell r="D3127" t="str">
            <v>Escavação de valas em rocha sã, executada entre as profundidades de 0 a 2,00m com uso de explosivo, incluindo proteção</v>
          </cell>
          <cell r="E3127" t="str">
            <v>m3</v>
          </cell>
          <cell r="F3127">
            <v>204.68</v>
          </cell>
          <cell r="G3127">
            <v>191.05</v>
          </cell>
          <cell r="H3127">
            <v>39104.11</v>
          </cell>
          <cell r="I3127">
            <v>191.06</v>
          </cell>
          <cell r="J3127">
            <v>39106.160000000003</v>
          </cell>
          <cell r="K3127">
            <v>-0.01</v>
          </cell>
          <cell r="L3127" t="str">
            <v xml:space="preserve">   </v>
          </cell>
          <cell r="M3127">
            <v>0.99990000000000001</v>
          </cell>
          <cell r="N3127">
            <v>-1E-4</v>
          </cell>
          <cell r="O3127">
            <v>0</v>
          </cell>
          <cell r="P3127" t="str">
            <v xml:space="preserve">   </v>
          </cell>
          <cell r="R3127" t="str">
            <v>Comp091</v>
          </cell>
        </row>
        <row r="3128">
          <cell r="A3128">
            <v>3559</v>
          </cell>
          <cell r="B3128" t="str">
            <v>S/F</v>
          </cell>
          <cell r="C3128" t="str">
            <v>2.8.1.3.11</v>
          </cell>
          <cell r="D3128" t="str">
            <v>Escavação de valas em rocha sã, executada entre as profundidades de 0 a 2,00m com uso de explosivo, incluindo proteção</v>
          </cell>
          <cell r="E3128" t="str">
            <v>m3</v>
          </cell>
          <cell r="F3128">
            <v>16.420000000000002</v>
          </cell>
          <cell r="G3128">
            <v>191.05</v>
          </cell>
          <cell r="H3128">
            <v>3137.04</v>
          </cell>
          <cell r="I3128">
            <v>191.06</v>
          </cell>
          <cell r="J3128">
            <v>3137.2</v>
          </cell>
          <cell r="K3128">
            <v>-0.01</v>
          </cell>
          <cell r="L3128" t="str">
            <v xml:space="preserve">   </v>
          </cell>
          <cell r="M3128">
            <v>0.99990000000000001</v>
          </cell>
          <cell r="N3128">
            <v>-1E-4</v>
          </cell>
          <cell r="O3128">
            <v>0</v>
          </cell>
          <cell r="P3128" t="str">
            <v xml:space="preserve">   </v>
          </cell>
          <cell r="R3128" t="str">
            <v>Comp091</v>
          </cell>
        </row>
        <row r="3129">
          <cell r="A3129">
            <v>3842</v>
          </cell>
          <cell r="B3129" t="str">
            <v>S/F</v>
          </cell>
          <cell r="C3129" t="str">
            <v>2.9.1.3.9</v>
          </cell>
          <cell r="D3129" t="str">
            <v>Escavação de valas em rocha sã, executada entre as profundidades de 0 a 2,00m com uso de explosivo, incluindo proteção</v>
          </cell>
          <cell r="E3129" t="str">
            <v>m3</v>
          </cell>
          <cell r="F3129">
            <v>70.36</v>
          </cell>
          <cell r="G3129">
            <v>191.05</v>
          </cell>
          <cell r="H3129">
            <v>13442.27</v>
          </cell>
          <cell r="I3129">
            <v>191.06</v>
          </cell>
          <cell r="J3129">
            <v>13442.98</v>
          </cell>
          <cell r="K3129">
            <v>-0.01</v>
          </cell>
          <cell r="L3129" t="str">
            <v xml:space="preserve">   </v>
          </cell>
          <cell r="M3129">
            <v>0.99990000000000001</v>
          </cell>
          <cell r="N3129">
            <v>-1E-4</v>
          </cell>
          <cell r="O3129">
            <v>0</v>
          </cell>
          <cell r="P3129" t="str">
            <v xml:space="preserve">   </v>
          </cell>
          <cell r="R3129" t="str">
            <v>Comp091</v>
          </cell>
        </row>
        <row r="3130">
          <cell r="A3130">
            <v>2023</v>
          </cell>
          <cell r="B3130" t="str">
            <v>S/F</v>
          </cell>
          <cell r="C3130" t="str">
            <v>2.2.1.3.12</v>
          </cell>
          <cell r="D3130" t="str">
            <v>Escavação de valas em rocha sã, executada entre as profundidades de 0 a 4,00m com uso de explosivo, incluindo proteção</v>
          </cell>
          <cell r="E3130" t="str">
            <v>m3</v>
          </cell>
          <cell r="F3130">
            <v>160.81</v>
          </cell>
          <cell r="G3130">
            <v>313.45999999999998</v>
          </cell>
          <cell r="H3130">
            <v>50407.5</v>
          </cell>
          <cell r="I3130">
            <v>313.45999999999998</v>
          </cell>
          <cell r="J3130">
            <v>50407.5</v>
          </cell>
          <cell r="K3130">
            <v>0</v>
          </cell>
          <cell r="L3130" t="str">
            <v xml:space="preserve">   </v>
          </cell>
          <cell r="M3130">
            <v>1</v>
          </cell>
          <cell r="N3130">
            <v>0</v>
          </cell>
          <cell r="O3130">
            <v>0</v>
          </cell>
          <cell r="P3130" t="str">
            <v xml:space="preserve">   </v>
          </cell>
          <cell r="R3130" t="str">
            <v>Comp092</v>
          </cell>
        </row>
        <row r="3131">
          <cell r="A3131">
            <v>2186</v>
          </cell>
          <cell r="B3131" t="str">
            <v>S/F</v>
          </cell>
          <cell r="C3131" t="str">
            <v>2.3.1.3.12</v>
          </cell>
          <cell r="D3131" t="str">
            <v>Escavação de valas em rocha sã, executada entre as profundidades de 0 a 4,00m com uso de explosivo, incluindo proteção</v>
          </cell>
          <cell r="E3131" t="str">
            <v>m3</v>
          </cell>
          <cell r="F3131">
            <v>112.16</v>
          </cell>
          <cell r="G3131">
            <v>313.45999999999998</v>
          </cell>
          <cell r="H3131">
            <v>35157.67</v>
          </cell>
          <cell r="I3131">
            <v>313.45999999999998</v>
          </cell>
          <cell r="J3131">
            <v>35157.67</v>
          </cell>
          <cell r="K3131">
            <v>0</v>
          </cell>
          <cell r="L3131" t="str">
            <v xml:space="preserve">   </v>
          </cell>
          <cell r="M3131">
            <v>1</v>
          </cell>
          <cell r="N3131">
            <v>0</v>
          </cell>
          <cell r="O3131">
            <v>0</v>
          </cell>
          <cell r="P3131" t="str">
            <v xml:space="preserve">   </v>
          </cell>
          <cell r="R3131" t="str">
            <v>Comp092</v>
          </cell>
        </row>
        <row r="3132">
          <cell r="A3132">
            <v>2482</v>
          </cell>
          <cell r="B3132" t="str">
            <v>S/F</v>
          </cell>
          <cell r="C3132" t="str">
            <v>2.4.1.3.12</v>
          </cell>
          <cell r="D3132" t="str">
            <v>Escavação de valas em rocha sã, executada entre as profundidades de 0 a 4,00m com uso de explosivo, incluindo proteção</v>
          </cell>
          <cell r="E3132" t="str">
            <v>m3</v>
          </cell>
          <cell r="F3132">
            <v>67.19</v>
          </cell>
          <cell r="G3132">
            <v>313.45999999999998</v>
          </cell>
          <cell r="H3132">
            <v>21061.37</v>
          </cell>
          <cell r="I3132">
            <v>313.45999999999998</v>
          </cell>
          <cell r="J3132">
            <v>21061.37</v>
          </cell>
          <cell r="K3132">
            <v>0</v>
          </cell>
          <cell r="L3132" t="str">
            <v xml:space="preserve">   </v>
          </cell>
          <cell r="M3132">
            <v>1</v>
          </cell>
          <cell r="N3132">
            <v>0</v>
          </cell>
          <cell r="O3132">
            <v>0</v>
          </cell>
          <cell r="P3132" t="str">
            <v xml:space="preserve">   </v>
          </cell>
          <cell r="R3132" t="str">
            <v>Comp092</v>
          </cell>
        </row>
        <row r="3133">
          <cell r="A3133">
            <v>2778</v>
          </cell>
          <cell r="B3133" t="str">
            <v>S/F</v>
          </cell>
          <cell r="C3133" t="str">
            <v>2.5.1.3.12</v>
          </cell>
          <cell r="D3133" t="str">
            <v>Escavação de valas em rocha sã, executada entre as profundidades de 0 a 4,00m com uso de explosivo, incluindo proteção</v>
          </cell>
          <cell r="E3133" t="str">
            <v>m3</v>
          </cell>
          <cell r="F3133">
            <v>305.77999999999997</v>
          </cell>
          <cell r="G3133">
            <v>313.45999999999998</v>
          </cell>
          <cell r="H3133">
            <v>95849.79</v>
          </cell>
          <cell r="I3133">
            <v>313.45999999999998</v>
          </cell>
          <cell r="J3133">
            <v>95849.79</v>
          </cell>
          <cell r="K3133">
            <v>0</v>
          </cell>
          <cell r="L3133" t="str">
            <v xml:space="preserve">   </v>
          </cell>
          <cell r="M3133">
            <v>1</v>
          </cell>
          <cell r="N3133">
            <v>0</v>
          </cell>
          <cell r="O3133">
            <v>0</v>
          </cell>
          <cell r="P3133" t="str">
            <v xml:space="preserve">   </v>
          </cell>
          <cell r="R3133" t="str">
            <v>Comp092</v>
          </cell>
        </row>
        <row r="3134">
          <cell r="A3134">
            <v>2924</v>
          </cell>
          <cell r="B3134" t="str">
            <v>S/F</v>
          </cell>
          <cell r="C3134" t="str">
            <v>2.6.1.3.12</v>
          </cell>
          <cell r="D3134" t="str">
            <v>Escavação de valas em rocha sã, executada entre as profundidades de 0 a 4,00m com uso de explosivo, incluindo proteção</v>
          </cell>
          <cell r="E3134" t="str">
            <v>m3</v>
          </cell>
          <cell r="F3134">
            <v>99.4</v>
          </cell>
          <cell r="G3134">
            <v>313.45999999999998</v>
          </cell>
          <cell r="H3134">
            <v>31157.919999999998</v>
          </cell>
          <cell r="I3134">
            <v>313.45999999999998</v>
          </cell>
          <cell r="J3134">
            <v>31157.919999999998</v>
          </cell>
          <cell r="K3134">
            <v>0</v>
          </cell>
          <cell r="L3134" t="str">
            <v xml:space="preserve">   </v>
          </cell>
          <cell r="M3134">
            <v>1</v>
          </cell>
          <cell r="N3134">
            <v>0</v>
          </cell>
          <cell r="O3134">
            <v>0</v>
          </cell>
          <cell r="P3134" t="str">
            <v xml:space="preserve">   </v>
          </cell>
          <cell r="R3134" t="str">
            <v>Comp092</v>
          </cell>
        </row>
        <row r="3135">
          <cell r="A3135">
            <v>3210</v>
          </cell>
          <cell r="B3135" t="str">
            <v>S/F</v>
          </cell>
          <cell r="C3135" t="str">
            <v>2.7.1.3.12</v>
          </cell>
          <cell r="D3135" t="str">
            <v>Escavação de valas em rocha sã, executada entre as profundidades de 0 a 4,00m com uso de explosivo, incluindo proteção</v>
          </cell>
          <cell r="E3135" t="str">
            <v>m3</v>
          </cell>
          <cell r="F3135">
            <v>197.62</v>
          </cell>
          <cell r="G3135">
            <v>313.45999999999998</v>
          </cell>
          <cell r="H3135">
            <v>61945.96</v>
          </cell>
          <cell r="I3135">
            <v>313.45999999999998</v>
          </cell>
          <cell r="J3135">
            <v>61945.96</v>
          </cell>
          <cell r="K3135">
            <v>0</v>
          </cell>
          <cell r="L3135" t="str">
            <v xml:space="preserve">   </v>
          </cell>
          <cell r="M3135">
            <v>1</v>
          </cell>
          <cell r="N3135">
            <v>0</v>
          </cell>
          <cell r="O3135">
            <v>0</v>
          </cell>
          <cell r="P3135" t="str">
            <v xml:space="preserve">   </v>
          </cell>
          <cell r="R3135" t="str">
            <v>Comp092</v>
          </cell>
        </row>
        <row r="3136">
          <cell r="A3136">
            <v>3560</v>
          </cell>
          <cell r="B3136" t="str">
            <v>S/F</v>
          </cell>
          <cell r="C3136" t="str">
            <v>2.8.1.3.12</v>
          </cell>
          <cell r="D3136" t="str">
            <v>Escavação de valas em rocha sã, executada entre as profundidades de 0 a 4,00m com uso de explosivo, incluindo proteção</v>
          </cell>
          <cell r="E3136" t="str">
            <v>m3</v>
          </cell>
          <cell r="F3136">
            <v>36.909999999999997</v>
          </cell>
          <cell r="G3136">
            <v>313.45999999999998</v>
          </cell>
          <cell r="H3136">
            <v>11569.8</v>
          </cell>
          <cell r="I3136">
            <v>313.45999999999998</v>
          </cell>
          <cell r="J3136">
            <v>11569.8</v>
          </cell>
          <cell r="K3136">
            <v>0</v>
          </cell>
          <cell r="L3136" t="str">
            <v xml:space="preserve">   </v>
          </cell>
          <cell r="M3136">
            <v>1</v>
          </cell>
          <cell r="N3136">
            <v>0</v>
          </cell>
          <cell r="O3136">
            <v>0</v>
          </cell>
          <cell r="P3136" t="str">
            <v xml:space="preserve">   </v>
          </cell>
          <cell r="R3136" t="str">
            <v>Comp092</v>
          </cell>
        </row>
        <row r="3137">
          <cell r="A3137">
            <v>3843</v>
          </cell>
          <cell r="B3137" t="str">
            <v>S/F</v>
          </cell>
          <cell r="C3137" t="str">
            <v>2.9.1.3.10</v>
          </cell>
          <cell r="D3137" t="str">
            <v>Escavação de valas em rocha sã, executada entre as profundidades de 0 a 4,00m com uso de explosivo, incluindo proteção</v>
          </cell>
          <cell r="E3137" t="str">
            <v>m3</v>
          </cell>
          <cell r="F3137">
            <v>63.94</v>
          </cell>
          <cell r="G3137">
            <v>313.45999999999998</v>
          </cell>
          <cell r="H3137">
            <v>20042.63</v>
          </cell>
          <cell r="I3137">
            <v>313.45999999999998</v>
          </cell>
          <cell r="J3137">
            <v>20042.63</v>
          </cell>
          <cell r="K3137">
            <v>0</v>
          </cell>
          <cell r="L3137" t="str">
            <v xml:space="preserve">   </v>
          </cell>
          <cell r="M3137">
            <v>1</v>
          </cell>
          <cell r="N3137">
            <v>0</v>
          </cell>
          <cell r="O3137">
            <v>0</v>
          </cell>
          <cell r="P3137" t="str">
            <v xml:space="preserve">   </v>
          </cell>
          <cell r="R3137" t="str">
            <v>Comp092</v>
          </cell>
        </row>
        <row r="3138">
          <cell r="A3138">
            <v>2024</v>
          </cell>
          <cell r="B3138" t="str">
            <v>S/F</v>
          </cell>
          <cell r="C3138" t="str">
            <v>2.2.1.3.13</v>
          </cell>
          <cell r="D3138" t="str">
            <v>Escavação de valas em rocha sã, executada entre as profundidades de 0 a 6,00m com uso de explosivo incluindo proteção</v>
          </cell>
          <cell r="E3138" t="str">
            <v>m3</v>
          </cell>
          <cell r="F3138">
            <v>77.89</v>
          </cell>
          <cell r="G3138">
            <v>412.62</v>
          </cell>
          <cell r="H3138">
            <v>32138.97</v>
          </cell>
          <cell r="I3138">
            <v>412.88</v>
          </cell>
          <cell r="J3138">
            <v>32159.22</v>
          </cell>
          <cell r="K3138">
            <v>-0.26</v>
          </cell>
          <cell r="L3138" t="str">
            <v xml:space="preserve">   </v>
          </cell>
          <cell r="M3138">
            <v>0.99939999999999996</v>
          </cell>
          <cell r="N3138">
            <v>-5.9999999999999995E-4</v>
          </cell>
          <cell r="O3138">
            <v>0</v>
          </cell>
          <cell r="P3138" t="str">
            <v xml:space="preserve">   </v>
          </cell>
          <cell r="R3138" t="str">
            <v>Comp093</v>
          </cell>
        </row>
        <row r="3139">
          <cell r="A3139">
            <v>2187</v>
          </cell>
          <cell r="B3139" t="str">
            <v>S/F</v>
          </cell>
          <cell r="C3139" t="str">
            <v>2.3.1.3.13</v>
          </cell>
          <cell r="D3139" t="str">
            <v>Escavação de valas em rocha sã, executada entre as profundidades de 0 a 6,00m com uso de explosivo incluindo proteção</v>
          </cell>
          <cell r="E3139" t="str">
            <v>m3</v>
          </cell>
          <cell r="F3139">
            <v>54.66</v>
          </cell>
          <cell r="G3139">
            <v>412.62</v>
          </cell>
          <cell r="H3139">
            <v>22553.8</v>
          </cell>
          <cell r="I3139">
            <v>412.88</v>
          </cell>
          <cell r="J3139">
            <v>22568.02</v>
          </cell>
          <cell r="K3139">
            <v>-0.26</v>
          </cell>
          <cell r="L3139" t="str">
            <v xml:space="preserve">   </v>
          </cell>
          <cell r="M3139">
            <v>0.99939999999999996</v>
          </cell>
          <cell r="N3139">
            <v>-5.9999999999999995E-4</v>
          </cell>
          <cell r="O3139">
            <v>0</v>
          </cell>
          <cell r="P3139" t="str">
            <v xml:space="preserve">   </v>
          </cell>
          <cell r="R3139" t="str">
            <v>Comp093</v>
          </cell>
        </row>
        <row r="3140">
          <cell r="A3140">
            <v>2483</v>
          </cell>
          <cell r="B3140" t="str">
            <v>S/F</v>
          </cell>
          <cell r="C3140" t="str">
            <v>2.4.1.3.13</v>
          </cell>
          <cell r="D3140" t="str">
            <v>Escavação de valas em rocha sã, executada entre as profundidades de 0 a 6,00m com uso de explosivo incluindo proteção</v>
          </cell>
          <cell r="E3140" t="str">
            <v>m3</v>
          </cell>
          <cell r="F3140">
            <v>64.19</v>
          </cell>
          <cell r="G3140">
            <v>412.62</v>
          </cell>
          <cell r="H3140">
            <v>26486.07</v>
          </cell>
          <cell r="I3140">
            <v>412.88</v>
          </cell>
          <cell r="J3140">
            <v>26502.76</v>
          </cell>
          <cell r="K3140">
            <v>-0.26</v>
          </cell>
          <cell r="L3140" t="str">
            <v xml:space="preserve">   </v>
          </cell>
          <cell r="M3140">
            <v>0.99939999999999996</v>
          </cell>
          <cell r="N3140">
            <v>-5.9999999999999995E-4</v>
          </cell>
          <cell r="O3140">
            <v>0</v>
          </cell>
          <cell r="P3140" t="str">
            <v xml:space="preserve">   </v>
          </cell>
          <cell r="R3140" t="str">
            <v>Comp093</v>
          </cell>
        </row>
        <row r="3141">
          <cell r="A3141">
            <v>2779</v>
          </cell>
          <cell r="B3141" t="str">
            <v>S/F</v>
          </cell>
          <cell r="C3141" t="str">
            <v>2.5.1.3.13</v>
          </cell>
          <cell r="D3141" t="str">
            <v>Escavação de valas em rocha sã, executada entre as profundidades de 0 a 6,00m com uso de explosivo incluindo proteção</v>
          </cell>
          <cell r="E3141" t="str">
            <v>m3</v>
          </cell>
          <cell r="F3141">
            <v>60.6</v>
          </cell>
          <cell r="G3141">
            <v>412.62</v>
          </cell>
          <cell r="H3141">
            <v>25004.77</v>
          </cell>
          <cell r="I3141">
            <v>412.88</v>
          </cell>
          <cell r="J3141">
            <v>25020.52</v>
          </cell>
          <cell r="K3141">
            <v>-0.26</v>
          </cell>
          <cell r="L3141" t="str">
            <v xml:space="preserve">   </v>
          </cell>
          <cell r="M3141">
            <v>0.99939999999999996</v>
          </cell>
          <cell r="N3141">
            <v>-5.9999999999999995E-4</v>
          </cell>
          <cell r="O3141">
            <v>0</v>
          </cell>
          <cell r="P3141" t="str">
            <v xml:space="preserve">   </v>
          </cell>
          <cell r="R3141" t="str">
            <v>Comp093</v>
          </cell>
        </row>
        <row r="3142">
          <cell r="A3142">
            <v>2925</v>
          </cell>
          <cell r="B3142" t="str">
            <v>S/F</v>
          </cell>
          <cell r="C3142" t="str">
            <v>2.6.1.3.13</v>
          </cell>
          <cell r="D3142" t="str">
            <v>Escavação de valas em rocha sã, executada entre as profundidades de 0 a 6,00m com uso de explosivo incluindo proteção</v>
          </cell>
          <cell r="E3142" t="str">
            <v>m3</v>
          </cell>
          <cell r="F3142">
            <v>164.89</v>
          </cell>
          <cell r="G3142">
            <v>412.62</v>
          </cell>
          <cell r="H3142">
            <v>68036.91</v>
          </cell>
          <cell r="I3142">
            <v>412.88</v>
          </cell>
          <cell r="J3142">
            <v>68079.78</v>
          </cell>
          <cell r="K3142">
            <v>-0.26</v>
          </cell>
          <cell r="L3142" t="str">
            <v xml:space="preserve">   </v>
          </cell>
          <cell r="M3142">
            <v>0.99939999999999996</v>
          </cell>
          <cell r="N3142">
            <v>-5.9999999999999995E-4</v>
          </cell>
          <cell r="O3142">
            <v>0</v>
          </cell>
          <cell r="P3142" t="str">
            <v xml:space="preserve">   </v>
          </cell>
          <cell r="R3142" t="str">
            <v>Comp093</v>
          </cell>
        </row>
        <row r="3143">
          <cell r="A3143">
            <v>3211</v>
          </cell>
          <cell r="B3143" t="str">
            <v>S/F</v>
          </cell>
          <cell r="C3143" t="str">
            <v>2.7.1.3.13</v>
          </cell>
          <cell r="D3143" t="str">
            <v>Escavação de valas em rocha sã, executada entre as profundidades de 0 a 6,00m com uso de explosivo incluindo proteção</v>
          </cell>
          <cell r="E3143" t="str">
            <v>m3</v>
          </cell>
          <cell r="F3143">
            <v>283.02</v>
          </cell>
          <cell r="G3143">
            <v>412.62</v>
          </cell>
          <cell r="H3143">
            <v>116779.71</v>
          </cell>
          <cell r="I3143">
            <v>412.88</v>
          </cell>
          <cell r="J3143">
            <v>116853.29</v>
          </cell>
          <cell r="K3143">
            <v>-0.26</v>
          </cell>
          <cell r="L3143" t="str">
            <v xml:space="preserve">   </v>
          </cell>
          <cell r="M3143">
            <v>0.99939999999999996</v>
          </cell>
          <cell r="N3143">
            <v>-5.9999999999999995E-4</v>
          </cell>
          <cell r="O3143">
            <v>0</v>
          </cell>
          <cell r="P3143" t="str">
            <v xml:space="preserve">   </v>
          </cell>
          <cell r="R3143" t="str">
            <v>Comp093</v>
          </cell>
        </row>
        <row r="3144">
          <cell r="A3144">
            <v>3561</v>
          </cell>
          <cell r="B3144" t="str">
            <v>S/F</v>
          </cell>
          <cell r="C3144" t="str">
            <v>2.8.1.3.13</v>
          </cell>
          <cell r="D3144" t="str">
            <v>Escavação de valas em rocha sã, executada entre as profundidades de 0 a 6,00m com uso de explosivo incluindo proteção</v>
          </cell>
          <cell r="E3144" t="str">
            <v>m3</v>
          </cell>
          <cell r="F3144">
            <v>316.02999999999997</v>
          </cell>
          <cell r="G3144">
            <v>412.62</v>
          </cell>
          <cell r="H3144">
            <v>130400.29</v>
          </cell>
          <cell r="I3144">
            <v>412.88</v>
          </cell>
          <cell r="J3144">
            <v>130482.46</v>
          </cell>
          <cell r="K3144">
            <v>-0.26</v>
          </cell>
          <cell r="L3144" t="str">
            <v xml:space="preserve">   </v>
          </cell>
          <cell r="M3144">
            <v>0.99939999999999996</v>
          </cell>
          <cell r="N3144">
            <v>-5.9999999999999995E-4</v>
          </cell>
          <cell r="O3144">
            <v>0</v>
          </cell>
          <cell r="P3144" t="str">
            <v xml:space="preserve">   </v>
          </cell>
          <cell r="R3144" t="str">
            <v>Comp093</v>
          </cell>
        </row>
        <row r="3145">
          <cell r="A3145">
            <v>2305</v>
          </cell>
          <cell r="B3145" t="str">
            <v>S/F</v>
          </cell>
          <cell r="C3145" t="str">
            <v>2.3.4.3.1.4</v>
          </cell>
          <cell r="D3145" t="str">
            <v>Escavação de valas em rocha sã, executada entre as profundidades de 0 a 2,00m com uso de explosivo, incluindo proteção</v>
          </cell>
          <cell r="E3145" t="str">
            <v>m3</v>
          </cell>
          <cell r="F3145">
            <v>7.76</v>
          </cell>
          <cell r="G3145">
            <v>191.05</v>
          </cell>
          <cell r="H3145">
            <v>1482.54</v>
          </cell>
          <cell r="I3145">
            <v>191.06</v>
          </cell>
          <cell r="J3145">
            <v>1482.62</v>
          </cell>
          <cell r="K3145">
            <v>-0.01</v>
          </cell>
          <cell r="L3145" t="str">
            <v xml:space="preserve">   </v>
          </cell>
          <cell r="M3145">
            <v>0.99990000000000001</v>
          </cell>
          <cell r="N3145">
            <v>-1E-4</v>
          </cell>
          <cell r="O3145">
            <v>0</v>
          </cell>
          <cell r="P3145" t="str">
            <v xml:space="preserve">   </v>
          </cell>
          <cell r="R3145" t="str">
            <v>Comp091</v>
          </cell>
        </row>
        <row r="3146">
          <cell r="A3146">
            <v>2604</v>
          </cell>
          <cell r="B3146" t="str">
            <v>S/F</v>
          </cell>
          <cell r="C3146" t="str">
            <v>2.4.4.3.1.4</v>
          </cell>
          <cell r="D3146" t="str">
            <v>Escavação de valas em rocha sã, executada entre as profundidades de 0 a 2,00m com uso de explosivo, incluindo proteção</v>
          </cell>
          <cell r="E3146" t="str">
            <v>m3</v>
          </cell>
          <cell r="F3146">
            <v>9.35</v>
          </cell>
          <cell r="G3146">
            <v>191.05</v>
          </cell>
          <cell r="H3146">
            <v>1786.31</v>
          </cell>
          <cell r="I3146">
            <v>191.06</v>
          </cell>
          <cell r="J3146">
            <v>1786.41</v>
          </cell>
          <cell r="K3146">
            <v>-0.01</v>
          </cell>
          <cell r="L3146" t="str">
            <v xml:space="preserve">   </v>
          </cell>
          <cell r="M3146">
            <v>0.99990000000000001</v>
          </cell>
          <cell r="N3146">
            <v>-1E-4</v>
          </cell>
          <cell r="O3146">
            <v>0</v>
          </cell>
          <cell r="P3146" t="str">
            <v xml:space="preserve">   </v>
          </cell>
          <cell r="R3146" t="str">
            <v>Comp091</v>
          </cell>
        </row>
        <row r="3147">
          <cell r="A3147">
            <v>3038</v>
          </cell>
          <cell r="B3147" t="str">
            <v>S/F</v>
          </cell>
          <cell r="C3147" t="str">
            <v>2.6.4.3.1.4</v>
          </cell>
          <cell r="D3147" t="str">
            <v>Escavação de valas em rocha sã, executada entre as profundidades de 0 a 2,00m com uso de explosivo, incluindo proteção</v>
          </cell>
          <cell r="E3147" t="str">
            <v>m3</v>
          </cell>
          <cell r="F3147">
            <v>5.16</v>
          </cell>
          <cell r="G3147">
            <v>191.05</v>
          </cell>
          <cell r="H3147">
            <v>985.81</v>
          </cell>
          <cell r="I3147">
            <v>191.06</v>
          </cell>
          <cell r="J3147">
            <v>985.86</v>
          </cell>
          <cell r="K3147">
            <v>-0.01</v>
          </cell>
          <cell r="L3147" t="str">
            <v xml:space="preserve">   </v>
          </cell>
          <cell r="M3147">
            <v>0.99990000000000001</v>
          </cell>
          <cell r="N3147">
            <v>-1E-4</v>
          </cell>
          <cell r="O3147">
            <v>0</v>
          </cell>
          <cell r="P3147" t="str">
            <v xml:space="preserve">   </v>
          </cell>
          <cell r="R3147" t="str">
            <v>Comp091</v>
          </cell>
        </row>
        <row r="3148">
          <cell r="A3148">
            <v>3380</v>
          </cell>
          <cell r="B3148" t="str">
            <v>S/F</v>
          </cell>
          <cell r="C3148" t="str">
            <v>2.7.4.3.1.4</v>
          </cell>
          <cell r="D3148" t="str">
            <v>Escavação de valas em rocha sã, executada entre as profundidades de 0 a 2,00m com uso de explosivo, incluindo proteção</v>
          </cell>
          <cell r="E3148" t="str">
            <v>m3</v>
          </cell>
          <cell r="F3148">
            <v>49.99</v>
          </cell>
          <cell r="G3148">
            <v>191.05</v>
          </cell>
          <cell r="H3148">
            <v>9550.58</v>
          </cell>
          <cell r="I3148">
            <v>191.06</v>
          </cell>
          <cell r="J3148">
            <v>9551.08</v>
          </cell>
          <cell r="K3148">
            <v>-0.01</v>
          </cell>
          <cell r="L3148" t="str">
            <v xml:space="preserve">   </v>
          </cell>
          <cell r="M3148">
            <v>0.99990000000000001</v>
          </cell>
          <cell r="N3148">
            <v>-1E-4</v>
          </cell>
          <cell r="O3148">
            <v>0</v>
          </cell>
          <cell r="P3148" t="str">
            <v xml:space="preserve">   </v>
          </cell>
          <cell r="R3148" t="str">
            <v>Comp091</v>
          </cell>
        </row>
        <row r="3149">
          <cell r="A3149">
            <v>3674</v>
          </cell>
          <cell r="B3149" t="str">
            <v>S/F</v>
          </cell>
          <cell r="C3149" t="str">
            <v>2.8.4.3.1.4</v>
          </cell>
          <cell r="D3149" t="str">
            <v>Escavação de valas em rocha sã, executada entre as profundidades de 0 a 2,00m com uso de explosivo, incluindo proteção</v>
          </cell>
          <cell r="E3149" t="str">
            <v>m3</v>
          </cell>
          <cell r="F3149">
            <v>2.62</v>
          </cell>
          <cell r="G3149">
            <v>191.05</v>
          </cell>
          <cell r="H3149">
            <v>500.55</v>
          </cell>
          <cell r="I3149">
            <v>191.06</v>
          </cell>
          <cell r="J3149">
            <v>500.57</v>
          </cell>
          <cell r="K3149">
            <v>-0.01</v>
          </cell>
          <cell r="L3149" t="str">
            <v xml:space="preserve">   </v>
          </cell>
          <cell r="M3149">
            <v>0.99990000000000001</v>
          </cell>
          <cell r="N3149">
            <v>-1E-4</v>
          </cell>
          <cell r="O3149">
            <v>0</v>
          </cell>
          <cell r="P3149" t="str">
            <v xml:space="preserve">   </v>
          </cell>
          <cell r="R3149" t="str">
            <v>Comp091</v>
          </cell>
        </row>
        <row r="3150">
          <cell r="A3150">
            <v>3955</v>
          </cell>
          <cell r="B3150" t="str">
            <v>S/F</v>
          </cell>
          <cell r="C3150" t="str">
            <v>2.9.4.3.1.4</v>
          </cell>
          <cell r="D3150" t="str">
            <v>Escavação de valas em rocha sã, executada entre as profundidades de 0 a 2,00m com uso de explosivo, incluindo proteção</v>
          </cell>
          <cell r="E3150" t="str">
            <v>m3</v>
          </cell>
          <cell r="F3150">
            <v>1.87</v>
          </cell>
          <cell r="G3150">
            <v>191.05</v>
          </cell>
          <cell r="H3150">
            <v>357.26</v>
          </cell>
          <cell r="I3150">
            <v>191.06</v>
          </cell>
          <cell r="J3150">
            <v>357.28</v>
          </cell>
          <cell r="K3150">
            <v>-0.01</v>
          </cell>
          <cell r="L3150" t="str">
            <v xml:space="preserve">   </v>
          </cell>
          <cell r="M3150">
            <v>0.99990000000000001</v>
          </cell>
          <cell r="N3150">
            <v>-1E-4</v>
          </cell>
          <cell r="O3150">
            <v>0</v>
          </cell>
          <cell r="P3150" t="str">
            <v xml:space="preserve">   </v>
          </cell>
          <cell r="R3150" t="str">
            <v>Comp091</v>
          </cell>
        </row>
        <row r="3151">
          <cell r="A3151">
            <v>2352</v>
          </cell>
          <cell r="B3151" t="str">
            <v>S/F</v>
          </cell>
          <cell r="C3151" t="str">
            <v>2.3.5.3.1.1</v>
          </cell>
          <cell r="D3151" t="str">
            <v>Escav. manual de pocos e cavas de fundação em solo de 1a cat. executada c/ profund. ate 1,50m</v>
          </cell>
          <cell r="E3151" t="str">
            <v>m3</v>
          </cell>
          <cell r="F3151">
            <v>9.7200000000000006</v>
          </cell>
          <cell r="G3151">
            <v>21.75</v>
          </cell>
          <cell r="H3151">
            <v>211.41</v>
          </cell>
          <cell r="I3151">
            <v>21.75</v>
          </cell>
          <cell r="J3151">
            <v>211.41</v>
          </cell>
          <cell r="K3151">
            <v>0</v>
          </cell>
          <cell r="L3151" t="str">
            <v xml:space="preserve">   </v>
          </cell>
          <cell r="M3151">
            <v>1</v>
          </cell>
          <cell r="N3151">
            <v>0</v>
          </cell>
          <cell r="O3151">
            <v>0</v>
          </cell>
          <cell r="P3151" t="str">
            <v xml:space="preserve">   </v>
          </cell>
          <cell r="R3151" t="str">
            <v>Comp094</v>
          </cell>
        </row>
        <row r="3152">
          <cell r="A3152">
            <v>2649</v>
          </cell>
          <cell r="B3152" t="str">
            <v>S/F</v>
          </cell>
          <cell r="C3152" t="str">
            <v>2.4.5.3.1.1</v>
          </cell>
          <cell r="D3152" t="str">
            <v>Escav. manual de pocos e cavas de fundação em solo de 1a cat. executada c/ profund. ate 1,50m</v>
          </cell>
          <cell r="E3152" t="str">
            <v>m3</v>
          </cell>
          <cell r="F3152">
            <v>9.7200000000000006</v>
          </cell>
          <cell r="G3152">
            <v>21.75</v>
          </cell>
          <cell r="H3152">
            <v>211.41</v>
          </cell>
          <cell r="I3152">
            <v>21.75</v>
          </cell>
          <cell r="J3152">
            <v>211.41</v>
          </cell>
          <cell r="K3152">
            <v>0</v>
          </cell>
          <cell r="L3152" t="str">
            <v xml:space="preserve">   </v>
          </cell>
          <cell r="M3152">
            <v>1</v>
          </cell>
          <cell r="N3152">
            <v>0</v>
          </cell>
          <cell r="O3152">
            <v>0</v>
          </cell>
          <cell r="P3152" t="str">
            <v xml:space="preserve">   </v>
          </cell>
          <cell r="R3152" t="str">
            <v>Comp094</v>
          </cell>
        </row>
        <row r="3153">
          <cell r="A3153">
            <v>3083</v>
          </cell>
          <cell r="B3153" t="str">
            <v>S/F</v>
          </cell>
          <cell r="C3153" t="str">
            <v>2.6.5.3.1.1</v>
          </cell>
          <cell r="D3153" t="str">
            <v>Escav. manual de pocos e cavas de fundação em solo de 1a cat. executada c/ profund. ate 1,50m</v>
          </cell>
          <cell r="E3153" t="str">
            <v>m3</v>
          </cell>
          <cell r="F3153">
            <v>4.33</v>
          </cell>
          <cell r="G3153">
            <v>21.75</v>
          </cell>
          <cell r="H3153">
            <v>94.17</v>
          </cell>
          <cell r="I3153">
            <v>21.75</v>
          </cell>
          <cell r="J3153">
            <v>94.17</v>
          </cell>
          <cell r="K3153">
            <v>0</v>
          </cell>
          <cell r="L3153" t="str">
            <v xml:space="preserve">   </v>
          </cell>
          <cell r="M3153">
            <v>1</v>
          </cell>
          <cell r="N3153">
            <v>0</v>
          </cell>
          <cell r="O3153">
            <v>0</v>
          </cell>
          <cell r="P3153" t="str">
            <v xml:space="preserve">   </v>
          </cell>
          <cell r="R3153" t="str">
            <v>Comp094</v>
          </cell>
        </row>
        <row r="3154">
          <cell r="A3154">
            <v>3431</v>
          </cell>
          <cell r="B3154" t="str">
            <v>S/F</v>
          </cell>
          <cell r="C3154" t="str">
            <v>2.7.5.3.1.1</v>
          </cell>
          <cell r="D3154" t="str">
            <v>Escav. manual de pocos e cavas de fundação em solo de 1a cat. executada c/ profund. ate 1,50m</v>
          </cell>
          <cell r="E3154" t="str">
            <v>m3</v>
          </cell>
          <cell r="F3154">
            <v>55.73</v>
          </cell>
          <cell r="G3154">
            <v>21.75</v>
          </cell>
          <cell r="H3154">
            <v>1212.1199999999999</v>
          </cell>
          <cell r="I3154">
            <v>21.75</v>
          </cell>
          <cell r="J3154">
            <v>1212.1199999999999</v>
          </cell>
          <cell r="K3154">
            <v>0</v>
          </cell>
          <cell r="L3154" t="str">
            <v xml:space="preserve">   </v>
          </cell>
          <cell r="M3154">
            <v>1</v>
          </cell>
          <cell r="N3154">
            <v>0</v>
          </cell>
          <cell r="O3154">
            <v>0</v>
          </cell>
          <cell r="P3154" t="str">
            <v xml:space="preserve">   </v>
          </cell>
          <cell r="R3154" t="str">
            <v>Comp094</v>
          </cell>
        </row>
        <row r="3155">
          <cell r="A3155">
            <v>3721</v>
          </cell>
          <cell r="B3155" t="str">
            <v>S/F</v>
          </cell>
          <cell r="C3155" t="str">
            <v>2.8.5.3.1.1</v>
          </cell>
          <cell r="D3155" t="str">
            <v>Escav. manual de pocos e cavas de fundação em solo de 1a cat. executada c/ profund. ate 1,50m</v>
          </cell>
          <cell r="E3155" t="str">
            <v>m3</v>
          </cell>
          <cell r="F3155">
            <v>9.7200000000000006</v>
          </cell>
          <cell r="G3155">
            <v>21.75</v>
          </cell>
          <cell r="H3155">
            <v>211.41</v>
          </cell>
          <cell r="I3155">
            <v>21.75</v>
          </cell>
          <cell r="J3155">
            <v>211.41</v>
          </cell>
          <cell r="K3155">
            <v>0</v>
          </cell>
          <cell r="L3155" t="str">
            <v xml:space="preserve">   </v>
          </cell>
          <cell r="M3155">
            <v>1</v>
          </cell>
          <cell r="N3155">
            <v>0</v>
          </cell>
          <cell r="O3155">
            <v>0</v>
          </cell>
          <cell r="P3155" t="str">
            <v xml:space="preserve">   </v>
          </cell>
          <cell r="R3155" t="str">
            <v>Comp094</v>
          </cell>
        </row>
        <row r="3156">
          <cell r="A3156">
            <v>4002</v>
          </cell>
          <cell r="B3156" t="str">
            <v>S/F</v>
          </cell>
          <cell r="C3156" t="str">
            <v>2.9.5.3.1.1</v>
          </cell>
          <cell r="D3156" t="str">
            <v>Escav. manual de pocos e cavas de fundação em solo de 1a cat. executada c/ profund. ate 1,50m</v>
          </cell>
          <cell r="E3156" t="str">
            <v>m3</v>
          </cell>
          <cell r="F3156">
            <v>9.7200000000000006</v>
          </cell>
          <cell r="G3156">
            <v>21.75</v>
          </cell>
          <cell r="H3156">
            <v>211.41</v>
          </cell>
          <cell r="I3156">
            <v>21.75</v>
          </cell>
          <cell r="J3156">
            <v>211.41</v>
          </cell>
          <cell r="K3156">
            <v>0</v>
          </cell>
          <cell r="L3156" t="str">
            <v xml:space="preserve">   </v>
          </cell>
          <cell r="M3156">
            <v>1</v>
          </cell>
          <cell r="N3156">
            <v>0</v>
          </cell>
          <cell r="O3156">
            <v>0</v>
          </cell>
          <cell r="P3156" t="str">
            <v xml:space="preserve">   </v>
          </cell>
          <cell r="R3156" t="str">
            <v>Comp094</v>
          </cell>
        </row>
        <row r="3157">
          <cell r="A3157">
            <v>2355</v>
          </cell>
          <cell r="B3157" t="str">
            <v>S/F</v>
          </cell>
          <cell r="C3157" t="str">
            <v>2.3.5.3.1.4</v>
          </cell>
          <cell r="D3157" t="str">
            <v>Escavação Manual de cavas em solo de 1ª categoria executada com profundidade 4,00 a 6,00m</v>
          </cell>
          <cell r="E3157" t="str">
            <v>m3</v>
          </cell>
          <cell r="F3157">
            <v>6.48</v>
          </cell>
          <cell r="G3157">
            <v>49.71</v>
          </cell>
          <cell r="H3157">
            <v>322.12</v>
          </cell>
          <cell r="I3157">
            <v>49.73</v>
          </cell>
          <cell r="J3157">
            <v>322.25</v>
          </cell>
          <cell r="K3157">
            <v>-0.02</v>
          </cell>
          <cell r="L3157" t="str">
            <v xml:space="preserve">   </v>
          </cell>
          <cell r="M3157">
            <v>0.99960000000000004</v>
          </cell>
          <cell r="N3157">
            <v>-4.0000000000000002E-4</v>
          </cell>
          <cell r="O3157">
            <v>0</v>
          </cell>
          <cell r="P3157" t="str">
            <v xml:space="preserve">   </v>
          </cell>
          <cell r="R3157" t="str">
            <v>Comp099</v>
          </cell>
        </row>
        <row r="3158">
          <cell r="A3158">
            <v>2652</v>
          </cell>
          <cell r="B3158" t="str">
            <v>S/F</v>
          </cell>
          <cell r="C3158" t="str">
            <v>2.4.5.3.1.4</v>
          </cell>
          <cell r="D3158" t="str">
            <v>Escavação Manual de cavas em solo de 1ª categoria executada com profundidade 4,00 a 6,00m</v>
          </cell>
          <cell r="E3158" t="str">
            <v>m3</v>
          </cell>
          <cell r="F3158">
            <v>6.48</v>
          </cell>
          <cell r="G3158">
            <v>49.71</v>
          </cell>
          <cell r="H3158">
            <v>322.12</v>
          </cell>
          <cell r="I3158">
            <v>49.73</v>
          </cell>
          <cell r="J3158">
            <v>322.25</v>
          </cell>
          <cell r="K3158">
            <v>-0.02</v>
          </cell>
          <cell r="L3158" t="str">
            <v xml:space="preserve">   </v>
          </cell>
          <cell r="M3158">
            <v>0.99960000000000004</v>
          </cell>
          <cell r="N3158">
            <v>-4.0000000000000002E-4</v>
          </cell>
          <cell r="O3158">
            <v>0</v>
          </cell>
          <cell r="P3158" t="str">
            <v xml:space="preserve">   </v>
          </cell>
          <cell r="R3158" t="str">
            <v>Comp099</v>
          </cell>
        </row>
        <row r="3159">
          <cell r="A3159">
            <v>3086</v>
          </cell>
          <cell r="B3159" t="str">
            <v>S/F</v>
          </cell>
          <cell r="C3159" t="str">
            <v>2.6.5.3.1.4</v>
          </cell>
          <cell r="D3159" t="str">
            <v>Escavação Manual de cavas em solo de 1ª categoria executada com profundidade 4,00 a 6,00m</v>
          </cell>
          <cell r="E3159" t="str">
            <v>m3</v>
          </cell>
          <cell r="F3159">
            <v>2.88</v>
          </cell>
          <cell r="G3159">
            <v>49.71</v>
          </cell>
          <cell r="H3159">
            <v>143.16</v>
          </cell>
          <cell r="I3159">
            <v>49.73</v>
          </cell>
          <cell r="J3159">
            <v>143.22</v>
          </cell>
          <cell r="K3159">
            <v>-0.02</v>
          </cell>
          <cell r="L3159" t="str">
            <v xml:space="preserve">   </v>
          </cell>
          <cell r="M3159">
            <v>0.99960000000000004</v>
          </cell>
          <cell r="N3159">
            <v>-4.0000000000000002E-4</v>
          </cell>
          <cell r="O3159">
            <v>0</v>
          </cell>
          <cell r="P3159" t="str">
            <v xml:space="preserve">   </v>
          </cell>
          <cell r="R3159" t="str">
            <v>Comp099</v>
          </cell>
        </row>
        <row r="3160">
          <cell r="A3160">
            <v>3434</v>
          </cell>
          <cell r="B3160" t="str">
            <v>S/F</v>
          </cell>
          <cell r="C3160" t="str">
            <v>2.7.5.3.1.4</v>
          </cell>
          <cell r="D3160" t="str">
            <v>Escavação Manual de cavas em solo de 1ª categoria executada com profundidade 4,00 a 6,00m</v>
          </cell>
          <cell r="E3160" t="str">
            <v>m3</v>
          </cell>
          <cell r="F3160">
            <v>37.15</v>
          </cell>
          <cell r="G3160">
            <v>49.71</v>
          </cell>
          <cell r="H3160">
            <v>1846.72</v>
          </cell>
          <cell r="I3160">
            <v>49.73</v>
          </cell>
          <cell r="J3160">
            <v>1847.46</v>
          </cell>
          <cell r="K3160">
            <v>-0.02</v>
          </cell>
          <cell r="L3160" t="str">
            <v xml:space="preserve">   </v>
          </cell>
          <cell r="M3160">
            <v>0.99960000000000004</v>
          </cell>
          <cell r="N3160">
            <v>-4.0000000000000002E-4</v>
          </cell>
          <cell r="O3160">
            <v>0</v>
          </cell>
          <cell r="P3160" t="str">
            <v xml:space="preserve">   </v>
          </cell>
          <cell r="R3160" t="str">
            <v>Comp099</v>
          </cell>
        </row>
        <row r="3161">
          <cell r="A3161">
            <v>3724</v>
          </cell>
          <cell r="B3161" t="str">
            <v>S/F</v>
          </cell>
          <cell r="C3161" t="str">
            <v>2.8.5.3.1.4</v>
          </cell>
          <cell r="D3161" t="str">
            <v>Escavação Manual de cavas em solo de 1ª categoria executada com profundidade 4,00 a 6,00m</v>
          </cell>
          <cell r="E3161" t="str">
            <v>m3</v>
          </cell>
          <cell r="F3161">
            <v>6.48</v>
          </cell>
          <cell r="G3161">
            <v>49.71</v>
          </cell>
          <cell r="H3161">
            <v>322.12</v>
          </cell>
          <cell r="I3161">
            <v>49.73</v>
          </cell>
          <cell r="J3161">
            <v>322.25</v>
          </cell>
          <cell r="K3161">
            <v>-0.02</v>
          </cell>
          <cell r="L3161" t="str">
            <v xml:space="preserve">   </v>
          </cell>
          <cell r="M3161">
            <v>0.99960000000000004</v>
          </cell>
          <cell r="N3161">
            <v>-4.0000000000000002E-4</v>
          </cell>
          <cell r="O3161">
            <v>0</v>
          </cell>
          <cell r="P3161" t="str">
            <v xml:space="preserve">   </v>
          </cell>
          <cell r="R3161" t="str">
            <v>Comp099</v>
          </cell>
        </row>
        <row r="3162">
          <cell r="A3162">
            <v>4005</v>
          </cell>
          <cell r="B3162" t="str">
            <v>S/F</v>
          </cell>
          <cell r="C3162" t="str">
            <v>2.9.5.3.1.4</v>
          </cell>
          <cell r="D3162" t="str">
            <v>Escavação Manual de cavas em solo de 1ª categoria executada com profundidade 4,00 a 6,00m</v>
          </cell>
          <cell r="E3162" t="str">
            <v>m3</v>
          </cell>
          <cell r="F3162">
            <v>6.48</v>
          </cell>
          <cell r="G3162">
            <v>49.71</v>
          </cell>
          <cell r="H3162">
            <v>322.12</v>
          </cell>
          <cell r="I3162">
            <v>49.73</v>
          </cell>
          <cell r="J3162">
            <v>322.25</v>
          </cell>
          <cell r="K3162">
            <v>-0.02</v>
          </cell>
          <cell r="L3162" t="str">
            <v xml:space="preserve">   </v>
          </cell>
          <cell r="M3162">
            <v>0.99960000000000004</v>
          </cell>
          <cell r="N3162">
            <v>-4.0000000000000002E-4</v>
          </cell>
          <cell r="O3162">
            <v>0</v>
          </cell>
          <cell r="P3162" t="str">
            <v xml:space="preserve">   </v>
          </cell>
          <cell r="R3162" t="str">
            <v>Comp099</v>
          </cell>
        </row>
        <row r="3163">
          <cell r="A3163">
            <v>169</v>
          </cell>
          <cell r="B3163" t="str">
            <v>S/F</v>
          </cell>
          <cell r="C3163" t="str">
            <v>1.4.5.1</v>
          </cell>
          <cell r="D3163" t="str">
            <v>Escav. manual de pocos e cavas de fundação em solo de 1a cat. executada c/ profund. ate 1,50m</v>
          </cell>
          <cell r="E3163" t="str">
            <v>m3</v>
          </cell>
          <cell r="F3163">
            <v>16.43</v>
          </cell>
          <cell r="G3163">
            <v>21.75</v>
          </cell>
          <cell r="H3163">
            <v>357.35</v>
          </cell>
          <cell r="I3163">
            <v>21.75</v>
          </cell>
          <cell r="J3163">
            <v>357.35</v>
          </cell>
          <cell r="K3163">
            <v>0</v>
          </cell>
          <cell r="L3163" t="str">
            <v xml:space="preserve">   </v>
          </cell>
          <cell r="M3163">
            <v>1</v>
          </cell>
          <cell r="N3163">
            <v>0</v>
          </cell>
          <cell r="O3163">
            <v>0</v>
          </cell>
          <cell r="P3163" t="str">
            <v xml:space="preserve">   </v>
          </cell>
          <cell r="R3163" t="str">
            <v>Comp094</v>
          </cell>
        </row>
        <row r="3164">
          <cell r="A3164">
            <v>308</v>
          </cell>
          <cell r="B3164" t="str">
            <v>S/F</v>
          </cell>
          <cell r="C3164" t="str">
            <v>1.5.6.1</v>
          </cell>
          <cell r="D3164" t="str">
            <v>Escav. manual de pocos e cavas de fundação em solo de 1a cat. executada c/ profund. ate 1,50m</v>
          </cell>
          <cell r="E3164" t="str">
            <v>m3</v>
          </cell>
          <cell r="F3164">
            <v>24.82</v>
          </cell>
          <cell r="G3164">
            <v>21.75</v>
          </cell>
          <cell r="H3164">
            <v>539.83000000000004</v>
          </cell>
          <cell r="I3164">
            <v>21.75</v>
          </cell>
          <cell r="J3164">
            <v>539.83000000000004</v>
          </cell>
          <cell r="K3164">
            <v>0</v>
          </cell>
          <cell r="L3164" t="str">
            <v xml:space="preserve">   </v>
          </cell>
          <cell r="M3164">
            <v>1</v>
          </cell>
          <cell r="N3164">
            <v>0</v>
          </cell>
          <cell r="O3164">
            <v>0</v>
          </cell>
          <cell r="P3164" t="str">
            <v xml:space="preserve">   </v>
          </cell>
          <cell r="R3164" t="str">
            <v>Comp094</v>
          </cell>
        </row>
        <row r="3165">
          <cell r="A3165">
            <v>1787</v>
          </cell>
          <cell r="B3165" t="str">
            <v>S/F</v>
          </cell>
          <cell r="C3165" t="str">
            <v>1.18.1.4.1</v>
          </cell>
          <cell r="D3165" t="str">
            <v>Escav. manual de pocos e cavas de fundação em solo de 1a cat. executada c/ profund. ate 1,50m</v>
          </cell>
          <cell r="E3165" t="str">
            <v>m3</v>
          </cell>
          <cell r="F3165">
            <v>3.72</v>
          </cell>
          <cell r="G3165">
            <v>21.75</v>
          </cell>
          <cell r="H3165">
            <v>80.91</v>
          </cell>
          <cell r="I3165">
            <v>21.75</v>
          </cell>
          <cell r="J3165">
            <v>80.91</v>
          </cell>
          <cell r="K3165">
            <v>0</v>
          </cell>
          <cell r="L3165" t="str">
            <v xml:space="preserve">   </v>
          </cell>
          <cell r="M3165">
            <v>1</v>
          </cell>
          <cell r="N3165">
            <v>0</v>
          </cell>
          <cell r="O3165">
            <v>0</v>
          </cell>
          <cell r="P3165" t="str">
            <v xml:space="preserve">   </v>
          </cell>
          <cell r="R3165" t="str">
            <v>Comp094</v>
          </cell>
        </row>
        <row r="3166">
          <cell r="A3166">
            <v>1087</v>
          </cell>
          <cell r="B3166" t="str">
            <v>S/F</v>
          </cell>
          <cell r="C3166" t="str">
            <v>1.9.1.1</v>
          </cell>
          <cell r="D3166" t="str">
            <v>Escav. manual de pocos e cavas de fundação em solo de 1a cat. executada c/ profund. ate 1,50m</v>
          </cell>
          <cell r="E3166" t="str">
            <v>m3</v>
          </cell>
          <cell r="F3166">
            <v>59</v>
          </cell>
          <cell r="G3166">
            <v>21.75</v>
          </cell>
          <cell r="H3166">
            <v>1283.25</v>
          </cell>
          <cell r="I3166">
            <v>21.75</v>
          </cell>
          <cell r="J3166">
            <v>1283.25</v>
          </cell>
          <cell r="K3166">
            <v>0</v>
          </cell>
          <cell r="L3166" t="str">
            <v xml:space="preserve">   </v>
          </cell>
          <cell r="M3166">
            <v>1</v>
          </cell>
          <cell r="N3166">
            <v>0</v>
          </cell>
          <cell r="O3166">
            <v>0</v>
          </cell>
          <cell r="P3166" t="str">
            <v xml:space="preserve">   </v>
          </cell>
          <cell r="R3166" t="str">
            <v>Comp094</v>
          </cell>
        </row>
        <row r="3167">
          <cell r="A3167">
            <v>1163</v>
          </cell>
          <cell r="B3167" t="str">
            <v>S/F</v>
          </cell>
          <cell r="C3167" t="str">
            <v>1.10.1.1</v>
          </cell>
          <cell r="D3167" t="str">
            <v>Escav. manual de pocos e cavas de fundação em solo de 1a cat. executada c/ profund. ate 1,50m</v>
          </cell>
          <cell r="E3167" t="str">
            <v>m3</v>
          </cell>
          <cell r="F3167">
            <v>59</v>
          </cell>
          <cell r="G3167">
            <v>21.75</v>
          </cell>
          <cell r="H3167">
            <v>1283.25</v>
          </cell>
          <cell r="I3167">
            <v>21.75</v>
          </cell>
          <cell r="J3167">
            <v>1283.25</v>
          </cell>
          <cell r="K3167">
            <v>0</v>
          </cell>
          <cell r="L3167" t="str">
            <v xml:space="preserve">   </v>
          </cell>
          <cell r="M3167">
            <v>1</v>
          </cell>
          <cell r="N3167">
            <v>0</v>
          </cell>
          <cell r="O3167">
            <v>0</v>
          </cell>
          <cell r="P3167" t="str">
            <v xml:space="preserve">   </v>
          </cell>
          <cell r="R3167" t="str">
            <v>Comp094</v>
          </cell>
        </row>
        <row r="3168">
          <cell r="A3168">
            <v>1220</v>
          </cell>
          <cell r="B3168" t="str">
            <v>S/F</v>
          </cell>
          <cell r="C3168" t="str">
            <v>1.11.1.1</v>
          </cell>
          <cell r="D3168" t="str">
            <v>Escav. manual de pocos e cavas de fundação em solo de 1a cat. executada c/ profund. ate 1,50m</v>
          </cell>
          <cell r="E3168" t="str">
            <v>m3</v>
          </cell>
          <cell r="F3168">
            <v>59</v>
          </cell>
          <cell r="G3168">
            <v>21.75</v>
          </cell>
          <cell r="H3168">
            <v>1283.25</v>
          </cell>
          <cell r="I3168">
            <v>21.75</v>
          </cell>
          <cell r="J3168">
            <v>1283.25</v>
          </cell>
          <cell r="K3168">
            <v>0</v>
          </cell>
          <cell r="L3168" t="str">
            <v xml:space="preserve">   </v>
          </cell>
          <cell r="M3168">
            <v>1</v>
          </cell>
          <cell r="N3168">
            <v>0</v>
          </cell>
          <cell r="O3168">
            <v>0</v>
          </cell>
          <cell r="P3168" t="str">
            <v xml:space="preserve">   </v>
          </cell>
          <cell r="R3168" t="str">
            <v>Comp094</v>
          </cell>
        </row>
        <row r="3169">
          <cell r="A3169">
            <v>1296</v>
          </cell>
          <cell r="B3169" t="str">
            <v>S/F</v>
          </cell>
          <cell r="C3169" t="str">
            <v>1.12.1.1</v>
          </cell>
          <cell r="D3169" t="str">
            <v>Escav. manual de pocos e cavas de fundação em solo de 1a cat. executada c/ profund. ate 1,50m</v>
          </cell>
          <cell r="E3169" t="str">
            <v>m3</v>
          </cell>
          <cell r="F3169">
            <v>59</v>
          </cell>
          <cell r="G3169">
            <v>21.75</v>
          </cell>
          <cell r="H3169">
            <v>1283.25</v>
          </cell>
          <cell r="I3169">
            <v>21.75</v>
          </cell>
          <cell r="J3169">
            <v>1283.25</v>
          </cell>
          <cell r="K3169">
            <v>0</v>
          </cell>
          <cell r="L3169" t="str">
            <v xml:space="preserve">   </v>
          </cell>
          <cell r="M3169">
            <v>1</v>
          </cell>
          <cell r="N3169">
            <v>0</v>
          </cell>
          <cell r="O3169">
            <v>0</v>
          </cell>
          <cell r="P3169" t="str">
            <v xml:space="preserve">   </v>
          </cell>
          <cell r="R3169" t="str">
            <v>Comp094</v>
          </cell>
        </row>
        <row r="3170">
          <cell r="A3170">
            <v>616</v>
          </cell>
          <cell r="B3170" t="str">
            <v>S/F</v>
          </cell>
          <cell r="C3170" t="str">
            <v>1.8.2.7.1</v>
          </cell>
          <cell r="D3170" t="str">
            <v>Escav. manual de pocos e cavas de fundação em solo de 1a cat. executada c/ profund. ate 1,50m</v>
          </cell>
          <cell r="E3170" t="str">
            <v>m³</v>
          </cell>
          <cell r="F3170">
            <v>215.99</v>
          </cell>
          <cell r="G3170">
            <v>21.75</v>
          </cell>
          <cell r="H3170">
            <v>4697.78</v>
          </cell>
          <cell r="I3170">
            <v>21.75</v>
          </cell>
          <cell r="J3170">
            <v>4697.78</v>
          </cell>
          <cell r="K3170">
            <v>0</v>
          </cell>
          <cell r="L3170" t="str">
            <v xml:space="preserve">   </v>
          </cell>
          <cell r="M3170">
            <v>1</v>
          </cell>
          <cell r="N3170">
            <v>0</v>
          </cell>
          <cell r="O3170">
            <v>0</v>
          </cell>
          <cell r="P3170" t="str">
            <v xml:space="preserve">   </v>
          </cell>
          <cell r="R3170" t="str">
            <v>Comp094</v>
          </cell>
        </row>
        <row r="3171">
          <cell r="A3171">
            <v>754</v>
          </cell>
          <cell r="B3171" t="str">
            <v>S/F</v>
          </cell>
          <cell r="C3171" t="str">
            <v>1.8.3.7.1</v>
          </cell>
          <cell r="D3171" t="str">
            <v>Escav. manual de pocos e cavas de fundação em solo de 1a cat. executada c/ profund. ate 1,50m</v>
          </cell>
          <cell r="E3171" t="str">
            <v>m³</v>
          </cell>
          <cell r="F3171">
            <v>147.6</v>
          </cell>
          <cell r="G3171">
            <v>21.75</v>
          </cell>
          <cell r="H3171">
            <v>3210.3</v>
          </cell>
          <cell r="I3171">
            <v>21.75</v>
          </cell>
          <cell r="J3171">
            <v>3210.3</v>
          </cell>
          <cell r="K3171">
            <v>0</v>
          </cell>
          <cell r="L3171" t="str">
            <v xml:space="preserve">   </v>
          </cell>
          <cell r="M3171">
            <v>1</v>
          </cell>
          <cell r="N3171">
            <v>0</v>
          </cell>
          <cell r="O3171">
            <v>0</v>
          </cell>
          <cell r="P3171" t="str">
            <v xml:space="preserve">   </v>
          </cell>
          <cell r="R3171" t="str">
            <v>Comp094</v>
          </cell>
        </row>
        <row r="3172">
          <cell r="A3172">
            <v>894</v>
          </cell>
          <cell r="B3172" t="str">
            <v>S/F</v>
          </cell>
          <cell r="C3172" t="str">
            <v>1.8.4.7.1</v>
          </cell>
          <cell r="D3172" t="str">
            <v>Escav. manual de pocos e cavas de fundação em solo de 1a cat. executada c/ profund. ate 1,50m</v>
          </cell>
          <cell r="E3172" t="str">
            <v>m³</v>
          </cell>
          <cell r="F3172">
            <v>127.74</v>
          </cell>
          <cell r="G3172">
            <v>21.75</v>
          </cell>
          <cell r="H3172">
            <v>2778.34</v>
          </cell>
          <cell r="I3172">
            <v>21.75</v>
          </cell>
          <cell r="J3172">
            <v>2778.34</v>
          </cell>
          <cell r="K3172">
            <v>0</v>
          </cell>
          <cell r="L3172" t="str">
            <v xml:space="preserve">   </v>
          </cell>
          <cell r="M3172">
            <v>1</v>
          </cell>
          <cell r="N3172">
            <v>0</v>
          </cell>
          <cell r="O3172">
            <v>0</v>
          </cell>
          <cell r="P3172" t="str">
            <v xml:space="preserve">   </v>
          </cell>
          <cell r="R3172" t="str">
            <v>Comp094</v>
          </cell>
        </row>
        <row r="3173">
          <cell r="A3173">
            <v>2012</v>
          </cell>
          <cell r="B3173" t="str">
            <v>S/F</v>
          </cell>
          <cell r="C3173" t="str">
            <v>2.2.1.3.1</v>
          </cell>
          <cell r="D3173" t="str">
            <v>Escav. manual de pocos e cavas de fundação em solo de 1a cat. executada c/ profund. ate 1,50m</v>
          </cell>
          <cell r="E3173" t="str">
            <v>m3</v>
          </cell>
          <cell r="F3173">
            <v>143.16</v>
          </cell>
          <cell r="G3173">
            <v>21.75</v>
          </cell>
          <cell r="H3173">
            <v>3113.73</v>
          </cell>
          <cell r="I3173">
            <v>21.75</v>
          </cell>
          <cell r="J3173">
            <v>3113.73</v>
          </cell>
          <cell r="K3173">
            <v>0</v>
          </cell>
          <cell r="L3173" t="str">
            <v xml:space="preserve">   </v>
          </cell>
          <cell r="M3173">
            <v>1</v>
          </cell>
          <cell r="N3173">
            <v>0</v>
          </cell>
          <cell r="O3173">
            <v>0</v>
          </cell>
          <cell r="P3173" t="str">
            <v xml:space="preserve">   </v>
          </cell>
          <cell r="R3173" t="str">
            <v>Comp094</v>
          </cell>
        </row>
        <row r="3174">
          <cell r="A3174">
            <v>2175</v>
          </cell>
          <cell r="B3174" t="str">
            <v>S/F</v>
          </cell>
          <cell r="C3174" t="str">
            <v>2.3.1.3.1</v>
          </cell>
          <cell r="D3174" t="str">
            <v>Escav. manual de pocos e cavas de fundação em solo de 1a cat. executada c/ profund. ate 1,50m</v>
          </cell>
          <cell r="E3174" t="str">
            <v>m3</v>
          </cell>
          <cell r="F3174">
            <v>176.91</v>
          </cell>
          <cell r="G3174">
            <v>21.75</v>
          </cell>
          <cell r="H3174">
            <v>3847.79</v>
          </cell>
          <cell r="I3174">
            <v>21.75</v>
          </cell>
          <cell r="J3174">
            <v>3847.79</v>
          </cell>
          <cell r="K3174">
            <v>0</v>
          </cell>
          <cell r="L3174" t="str">
            <v xml:space="preserve">   </v>
          </cell>
          <cell r="M3174">
            <v>1</v>
          </cell>
          <cell r="N3174">
            <v>0</v>
          </cell>
          <cell r="O3174">
            <v>0</v>
          </cell>
          <cell r="P3174" t="str">
            <v xml:space="preserve">   </v>
          </cell>
          <cell r="R3174" t="str">
            <v>Comp094</v>
          </cell>
        </row>
        <row r="3175">
          <cell r="A3175">
            <v>2471</v>
          </cell>
          <cell r="B3175" t="str">
            <v>S/F</v>
          </cell>
          <cell r="C3175" t="str">
            <v>2.4.1.3.1</v>
          </cell>
          <cell r="D3175" t="str">
            <v>Escav. manual de pocos e cavas de fundação em solo de 1a cat. executada c/ profund. ate 1,50m</v>
          </cell>
          <cell r="E3175" t="str">
            <v>m3</v>
          </cell>
          <cell r="F3175">
            <v>170.95</v>
          </cell>
          <cell r="G3175">
            <v>21.75</v>
          </cell>
          <cell r="H3175">
            <v>3718.16</v>
          </cell>
          <cell r="I3175">
            <v>21.75</v>
          </cell>
          <cell r="J3175">
            <v>3718.16</v>
          </cell>
          <cell r="K3175">
            <v>0</v>
          </cell>
          <cell r="L3175" t="str">
            <v xml:space="preserve">   </v>
          </cell>
          <cell r="M3175">
            <v>1</v>
          </cell>
          <cell r="N3175">
            <v>0</v>
          </cell>
          <cell r="O3175">
            <v>0</v>
          </cell>
          <cell r="P3175" t="str">
            <v xml:space="preserve">   </v>
          </cell>
          <cell r="R3175" t="str">
            <v>Comp094</v>
          </cell>
        </row>
        <row r="3176">
          <cell r="A3176">
            <v>2767</v>
          </cell>
          <cell r="B3176" t="str">
            <v>S/F</v>
          </cell>
          <cell r="C3176" t="str">
            <v>2.5.1.3.1</v>
          </cell>
          <cell r="D3176" t="str">
            <v>Escav. manual de pocos e cavas de fundação em solo de 1a cat. executada c/ profund. ate 1,50m</v>
          </cell>
          <cell r="E3176" t="str">
            <v>m3</v>
          </cell>
          <cell r="F3176">
            <v>627.88</v>
          </cell>
          <cell r="G3176">
            <v>21.75</v>
          </cell>
          <cell r="H3176">
            <v>13656.39</v>
          </cell>
          <cell r="I3176">
            <v>21.75</v>
          </cell>
          <cell r="J3176">
            <v>13656.39</v>
          </cell>
          <cell r="K3176">
            <v>0</v>
          </cell>
          <cell r="L3176" t="str">
            <v xml:space="preserve">   </v>
          </cell>
          <cell r="M3176">
            <v>1</v>
          </cell>
          <cell r="N3176">
            <v>0</v>
          </cell>
          <cell r="O3176">
            <v>0</v>
          </cell>
          <cell r="P3176" t="str">
            <v xml:space="preserve">   </v>
          </cell>
          <cell r="R3176" t="str">
            <v>Comp094</v>
          </cell>
        </row>
        <row r="3177">
          <cell r="A3177">
            <v>2913</v>
          </cell>
          <cell r="B3177" t="str">
            <v>S/F</v>
          </cell>
          <cell r="C3177" t="str">
            <v>2.6.1.3.1</v>
          </cell>
          <cell r="D3177" t="str">
            <v>Escav. manual de pocos e cavas de fundação em solo de 1a cat. executada c/ profund. ate 1,50m</v>
          </cell>
          <cell r="E3177" t="str">
            <v>m3</v>
          </cell>
          <cell r="F3177">
            <v>161.63</v>
          </cell>
          <cell r="G3177">
            <v>21.75</v>
          </cell>
          <cell r="H3177">
            <v>3515.45</v>
          </cell>
          <cell r="I3177">
            <v>21.75</v>
          </cell>
          <cell r="J3177">
            <v>3515.45</v>
          </cell>
          <cell r="K3177">
            <v>0</v>
          </cell>
          <cell r="L3177" t="str">
            <v xml:space="preserve">   </v>
          </cell>
          <cell r="M3177">
            <v>1</v>
          </cell>
          <cell r="N3177">
            <v>0</v>
          </cell>
          <cell r="O3177">
            <v>0</v>
          </cell>
          <cell r="P3177" t="str">
            <v xml:space="preserve">   </v>
          </cell>
          <cell r="R3177" t="str">
            <v>Comp094</v>
          </cell>
        </row>
        <row r="3178">
          <cell r="A3178">
            <v>3199</v>
          </cell>
          <cell r="B3178" t="str">
            <v>S/F</v>
          </cell>
          <cell r="C3178" t="str">
            <v>2.7.1.3.1</v>
          </cell>
          <cell r="D3178" t="str">
            <v>Escav. manual de pocos e cavas de fundação em solo de 1a cat. executada c/ profund. ate 1,50m</v>
          </cell>
          <cell r="E3178" t="str">
            <v>m3</v>
          </cell>
          <cell r="F3178">
            <v>614.03</v>
          </cell>
          <cell r="G3178">
            <v>21.75</v>
          </cell>
          <cell r="H3178">
            <v>13355.15</v>
          </cell>
          <cell r="I3178">
            <v>21.75</v>
          </cell>
          <cell r="J3178">
            <v>13355.15</v>
          </cell>
          <cell r="K3178">
            <v>0</v>
          </cell>
          <cell r="L3178" t="str">
            <v xml:space="preserve">   </v>
          </cell>
          <cell r="M3178">
            <v>1</v>
          </cell>
          <cell r="N3178">
            <v>0</v>
          </cell>
          <cell r="O3178">
            <v>0</v>
          </cell>
          <cell r="P3178" t="str">
            <v xml:space="preserve">   </v>
          </cell>
          <cell r="R3178" t="str">
            <v>Comp094</v>
          </cell>
        </row>
        <row r="3179">
          <cell r="A3179">
            <v>3549</v>
          </cell>
          <cell r="B3179" t="str">
            <v>S/F</v>
          </cell>
          <cell r="C3179" t="str">
            <v>2.8.1.3.1</v>
          </cell>
          <cell r="D3179" t="str">
            <v>Escav. manual de pocos e cavas de fundação em solo de 1a cat. executada c/ profund. ate 1,50m</v>
          </cell>
          <cell r="E3179" t="str">
            <v>m3</v>
          </cell>
          <cell r="F3179">
            <v>49.25</v>
          </cell>
          <cell r="G3179">
            <v>21.75</v>
          </cell>
          <cell r="H3179">
            <v>1071.18</v>
          </cell>
          <cell r="I3179">
            <v>21.75</v>
          </cell>
          <cell r="J3179">
            <v>1071.18</v>
          </cell>
          <cell r="K3179">
            <v>0</v>
          </cell>
          <cell r="L3179" t="str">
            <v xml:space="preserve">   </v>
          </cell>
          <cell r="M3179">
            <v>1</v>
          </cell>
          <cell r="N3179">
            <v>0</v>
          </cell>
          <cell r="O3179">
            <v>0</v>
          </cell>
          <cell r="P3179" t="str">
            <v xml:space="preserve">   </v>
          </cell>
          <cell r="R3179" t="str">
            <v>Comp094</v>
          </cell>
        </row>
        <row r="3180">
          <cell r="A3180">
            <v>3834</v>
          </cell>
          <cell r="B3180" t="str">
            <v>S/F</v>
          </cell>
          <cell r="C3180" t="str">
            <v>2.9.1.3.1</v>
          </cell>
          <cell r="D3180" t="str">
            <v>Escav. manual de pocos e cavas de fundação em solo de 1a cat. executada c/ profund. ate 1,50m</v>
          </cell>
          <cell r="E3180" t="str">
            <v>m3</v>
          </cell>
          <cell r="F3180">
            <v>211.09</v>
          </cell>
          <cell r="G3180">
            <v>21.75</v>
          </cell>
          <cell r="H3180">
            <v>4591.2</v>
          </cell>
          <cell r="I3180">
            <v>21.75</v>
          </cell>
          <cell r="J3180">
            <v>4591.2</v>
          </cell>
          <cell r="K3180">
            <v>0</v>
          </cell>
          <cell r="L3180" t="str">
            <v xml:space="preserve">   </v>
          </cell>
          <cell r="M3180">
            <v>1</v>
          </cell>
          <cell r="N3180">
            <v>0</v>
          </cell>
          <cell r="O3180">
            <v>0</v>
          </cell>
          <cell r="P3180" t="str">
            <v xml:space="preserve">   </v>
          </cell>
          <cell r="R3180" t="str">
            <v>Comp094</v>
          </cell>
        </row>
        <row r="3181">
          <cell r="A3181">
            <v>4113</v>
          </cell>
          <cell r="B3181" t="str">
            <v>S/F</v>
          </cell>
          <cell r="C3181" t="str">
            <v>2.10.2.1.1</v>
          </cell>
          <cell r="D3181" t="str">
            <v>Escav. manual de pocos e cavas de fundação em solo de 1a cat. executada c/ profund. ate 1,50m</v>
          </cell>
          <cell r="E3181" t="str">
            <v>m3</v>
          </cell>
          <cell r="F3181">
            <v>345.46</v>
          </cell>
          <cell r="G3181">
            <v>21.75</v>
          </cell>
          <cell r="H3181">
            <v>7513.75</v>
          </cell>
          <cell r="I3181">
            <v>21.75</v>
          </cell>
          <cell r="J3181">
            <v>7513.75</v>
          </cell>
          <cell r="K3181">
            <v>0</v>
          </cell>
          <cell r="L3181" t="str">
            <v xml:space="preserve">   </v>
          </cell>
          <cell r="M3181">
            <v>1</v>
          </cell>
          <cell r="N3181">
            <v>0</v>
          </cell>
          <cell r="O3181">
            <v>0</v>
          </cell>
          <cell r="P3181" t="str">
            <v xml:space="preserve">   </v>
          </cell>
          <cell r="R3181" t="str">
            <v>Comp094</v>
          </cell>
        </row>
        <row r="3182">
          <cell r="A3182">
            <v>2013</v>
          </cell>
          <cell r="B3182" t="str">
            <v>S/F</v>
          </cell>
          <cell r="C3182" t="str">
            <v>2.2.1.3.2</v>
          </cell>
          <cell r="D3182" t="str">
            <v>Escavação manual de valas em solo de 1ª categoria executada entre as profundidades de 1,51 e 3,00m</v>
          </cell>
          <cell r="E3182" t="str">
            <v>m3</v>
          </cell>
          <cell r="F3182">
            <v>160.81</v>
          </cell>
          <cell r="G3182">
            <v>27.96</v>
          </cell>
          <cell r="H3182">
            <v>4496.24</v>
          </cell>
          <cell r="I3182">
            <v>27.98</v>
          </cell>
          <cell r="J3182">
            <v>4499.46</v>
          </cell>
          <cell r="K3182">
            <v>-0.02</v>
          </cell>
          <cell r="L3182" t="str">
            <v xml:space="preserve">   </v>
          </cell>
          <cell r="M3182">
            <v>0.99929999999999997</v>
          </cell>
          <cell r="N3182">
            <v>-6.9999999999999999E-4</v>
          </cell>
          <cell r="O3182">
            <v>0</v>
          </cell>
          <cell r="P3182" t="str">
            <v xml:space="preserve">   </v>
          </cell>
          <cell r="R3182" t="str">
            <v>Comp096</v>
          </cell>
        </row>
        <row r="3183">
          <cell r="A3183">
            <v>2176</v>
          </cell>
          <cell r="B3183" t="str">
            <v>S/F</v>
          </cell>
          <cell r="C3183" t="str">
            <v>2.3.1.3.2</v>
          </cell>
          <cell r="D3183" t="str">
            <v>Escavação manual de valas em solo de 1ª categoria executada entre as profundidades de 1,51 e 3,00m</v>
          </cell>
          <cell r="E3183" t="str">
            <v>m3</v>
          </cell>
          <cell r="F3183">
            <v>112.16</v>
          </cell>
          <cell r="G3183">
            <v>27.96</v>
          </cell>
          <cell r="H3183">
            <v>3135.99</v>
          </cell>
          <cell r="I3183">
            <v>27.98</v>
          </cell>
          <cell r="J3183">
            <v>3138.23</v>
          </cell>
          <cell r="K3183">
            <v>-0.02</v>
          </cell>
          <cell r="L3183" t="str">
            <v xml:space="preserve">   </v>
          </cell>
          <cell r="M3183">
            <v>0.99929999999999997</v>
          </cell>
          <cell r="N3183">
            <v>-6.9999999999999999E-4</v>
          </cell>
          <cell r="O3183">
            <v>0</v>
          </cell>
          <cell r="P3183" t="str">
            <v xml:space="preserve">   </v>
          </cell>
          <cell r="R3183" t="str">
            <v>Comp096</v>
          </cell>
        </row>
        <row r="3184">
          <cell r="A3184">
            <v>2472</v>
          </cell>
          <cell r="B3184" t="str">
            <v>S/F</v>
          </cell>
          <cell r="C3184" t="str">
            <v>2.4.1.3.2</v>
          </cell>
          <cell r="D3184" t="str">
            <v>Escavação manual de valas em solo de 1ª categoria executada entre as profundidades de 1,51 e 3,00m</v>
          </cell>
          <cell r="E3184" t="str">
            <v>m3</v>
          </cell>
          <cell r="F3184">
            <v>67.19</v>
          </cell>
          <cell r="G3184">
            <v>27.96</v>
          </cell>
          <cell r="H3184">
            <v>1878.63</v>
          </cell>
          <cell r="I3184">
            <v>27.98</v>
          </cell>
          <cell r="J3184">
            <v>1879.97</v>
          </cell>
          <cell r="K3184">
            <v>-0.02</v>
          </cell>
          <cell r="L3184" t="str">
            <v xml:space="preserve">   </v>
          </cell>
          <cell r="M3184">
            <v>0.99929999999999997</v>
          </cell>
          <cell r="N3184">
            <v>-6.9999999999999999E-4</v>
          </cell>
          <cell r="O3184">
            <v>0</v>
          </cell>
          <cell r="P3184" t="str">
            <v xml:space="preserve">   </v>
          </cell>
          <cell r="R3184" t="str">
            <v>Comp096</v>
          </cell>
        </row>
        <row r="3185">
          <cell r="A3185">
            <v>2768</v>
          </cell>
          <cell r="B3185" t="str">
            <v>S/F</v>
          </cell>
          <cell r="C3185" t="str">
            <v>2.5.1.3.2</v>
          </cell>
          <cell r="D3185" t="str">
            <v>Escavação manual de valas em solo de 1ª categoria executada entre as profundidades de 1,51 e 3,00m</v>
          </cell>
          <cell r="E3185" t="str">
            <v>m3</v>
          </cell>
          <cell r="F3185">
            <v>305.77999999999997</v>
          </cell>
          <cell r="G3185">
            <v>27.96</v>
          </cell>
          <cell r="H3185">
            <v>8549.6</v>
          </cell>
          <cell r="I3185">
            <v>27.98</v>
          </cell>
          <cell r="J3185">
            <v>8555.7199999999993</v>
          </cell>
          <cell r="K3185">
            <v>-0.02</v>
          </cell>
          <cell r="L3185" t="str">
            <v xml:space="preserve">   </v>
          </cell>
          <cell r="M3185">
            <v>0.99929999999999997</v>
          </cell>
          <cell r="N3185">
            <v>-6.9999999999999999E-4</v>
          </cell>
          <cell r="O3185">
            <v>0</v>
          </cell>
          <cell r="P3185" t="str">
            <v xml:space="preserve">   </v>
          </cell>
          <cell r="R3185" t="str">
            <v>Comp096</v>
          </cell>
        </row>
        <row r="3186">
          <cell r="A3186">
            <v>2914</v>
          </cell>
          <cell r="B3186" t="str">
            <v>S/F</v>
          </cell>
          <cell r="C3186" t="str">
            <v>2.6.1.3.2</v>
          </cell>
          <cell r="D3186" t="str">
            <v>Escavação manual de valas em solo de 1ª categoria executada entre as profundidades de 1,51 e 3,00m</v>
          </cell>
          <cell r="E3186" t="str">
            <v>m3</v>
          </cell>
          <cell r="F3186">
            <v>99.4</v>
          </cell>
          <cell r="G3186">
            <v>27.96</v>
          </cell>
          <cell r="H3186">
            <v>2779.22</v>
          </cell>
          <cell r="I3186">
            <v>27.98</v>
          </cell>
          <cell r="J3186">
            <v>2781.21</v>
          </cell>
          <cell r="K3186">
            <v>-0.02</v>
          </cell>
          <cell r="L3186" t="str">
            <v xml:space="preserve">   </v>
          </cell>
          <cell r="M3186">
            <v>0.99929999999999997</v>
          </cell>
          <cell r="N3186">
            <v>-6.9999999999999999E-4</v>
          </cell>
          <cell r="O3186">
            <v>0</v>
          </cell>
          <cell r="P3186" t="str">
            <v xml:space="preserve">   </v>
          </cell>
          <cell r="R3186" t="str">
            <v>Comp096</v>
          </cell>
        </row>
        <row r="3187">
          <cell r="A3187">
            <v>3200</v>
          </cell>
          <cell r="B3187" t="str">
            <v>S/F</v>
          </cell>
          <cell r="C3187" t="str">
            <v>2.7.1.3.2</v>
          </cell>
          <cell r="D3187" t="str">
            <v>Escavação manual de valas em solo de 1ª categoria executada entre as profundidades de 1,51 e 3,00m</v>
          </cell>
          <cell r="E3187" t="str">
            <v>m3</v>
          </cell>
          <cell r="F3187">
            <v>197.62</v>
          </cell>
          <cell r="G3187">
            <v>27.96</v>
          </cell>
          <cell r="H3187">
            <v>5525.45</v>
          </cell>
          <cell r="I3187">
            <v>27.98</v>
          </cell>
          <cell r="J3187">
            <v>5529.4</v>
          </cell>
          <cell r="K3187">
            <v>-0.02</v>
          </cell>
          <cell r="L3187" t="str">
            <v xml:space="preserve">   </v>
          </cell>
          <cell r="M3187">
            <v>0.99929999999999997</v>
          </cell>
          <cell r="N3187">
            <v>-6.9999999999999999E-4</v>
          </cell>
          <cell r="O3187">
            <v>0</v>
          </cell>
          <cell r="P3187" t="str">
            <v xml:space="preserve">   </v>
          </cell>
          <cell r="R3187" t="str">
            <v>Comp096</v>
          </cell>
        </row>
        <row r="3188">
          <cell r="A3188">
            <v>3550</v>
          </cell>
          <cell r="B3188" t="str">
            <v>S/F</v>
          </cell>
          <cell r="C3188" t="str">
            <v>2.8.1.3.2</v>
          </cell>
          <cell r="D3188" t="str">
            <v>Escavação manual de valas em solo de 1ª categoria executada entre as profundidades de 1,51 e 3,00m</v>
          </cell>
          <cell r="E3188" t="str">
            <v>m3</v>
          </cell>
          <cell r="F3188">
            <v>36.909999999999997</v>
          </cell>
          <cell r="G3188">
            <v>27.96</v>
          </cell>
          <cell r="H3188">
            <v>1032</v>
          </cell>
          <cell r="I3188">
            <v>27.98</v>
          </cell>
          <cell r="J3188">
            <v>1032.74</v>
          </cell>
          <cell r="K3188">
            <v>-0.02</v>
          </cell>
          <cell r="L3188" t="str">
            <v xml:space="preserve">   </v>
          </cell>
          <cell r="M3188">
            <v>0.99929999999999997</v>
          </cell>
          <cell r="N3188">
            <v>-6.9999999999999999E-4</v>
          </cell>
          <cell r="O3188">
            <v>0</v>
          </cell>
          <cell r="P3188" t="str">
            <v xml:space="preserve">   </v>
          </cell>
          <cell r="R3188" t="str">
            <v>Comp096</v>
          </cell>
        </row>
        <row r="3189">
          <cell r="A3189">
            <v>3835</v>
          </cell>
          <cell r="B3189" t="str">
            <v>S/F</v>
          </cell>
          <cell r="C3189" t="str">
            <v>2.9.1.3.2</v>
          </cell>
          <cell r="D3189" t="str">
            <v>Escavação manual de valas em solo de 1ª categoria executada entre as profundidades de 1,51 e 3,00m</v>
          </cell>
          <cell r="E3189" t="str">
            <v>m3</v>
          </cell>
          <cell r="F3189">
            <v>63.94</v>
          </cell>
          <cell r="G3189">
            <v>27.96</v>
          </cell>
          <cell r="H3189">
            <v>1787.76</v>
          </cell>
          <cell r="I3189">
            <v>27.98</v>
          </cell>
          <cell r="J3189">
            <v>1789.04</v>
          </cell>
          <cell r="K3189">
            <v>-0.02</v>
          </cell>
          <cell r="L3189" t="str">
            <v xml:space="preserve">   </v>
          </cell>
          <cell r="M3189">
            <v>0.99929999999999997</v>
          </cell>
          <cell r="N3189">
            <v>-6.9999999999999999E-4</v>
          </cell>
          <cell r="O3189">
            <v>0</v>
          </cell>
          <cell r="P3189" t="str">
            <v xml:space="preserve">   </v>
          </cell>
          <cell r="R3189" t="str">
            <v>Comp096</v>
          </cell>
        </row>
        <row r="3190">
          <cell r="A3190">
            <v>2014</v>
          </cell>
          <cell r="B3190" t="str">
            <v>S/F</v>
          </cell>
          <cell r="C3190" t="str">
            <v>2.2.1.3.3</v>
          </cell>
          <cell r="D3190" t="str">
            <v>Escavação manual de valas - esgoto - em solo de 2ª categoria executada com profundade ate 1,50m</v>
          </cell>
          <cell r="E3190" t="str">
            <v>m3</v>
          </cell>
          <cell r="F3190">
            <v>95.44</v>
          </cell>
          <cell r="G3190">
            <v>35.43</v>
          </cell>
          <cell r="H3190">
            <v>3381.43</v>
          </cell>
          <cell r="I3190">
            <v>35.4</v>
          </cell>
          <cell r="J3190">
            <v>3378.57</v>
          </cell>
          <cell r="K3190">
            <v>0.03</v>
          </cell>
          <cell r="L3190" t="str">
            <v xml:space="preserve">   </v>
          </cell>
          <cell r="M3190">
            <v>1.0007999999999999</v>
          </cell>
          <cell r="N3190">
            <v>8.0000000000000004E-4</v>
          </cell>
          <cell r="O3190">
            <v>0</v>
          </cell>
          <cell r="P3190">
            <v>3.0000000000001099E-2</v>
          </cell>
          <cell r="R3190" t="str">
            <v>Comp097</v>
          </cell>
        </row>
        <row r="3191">
          <cell r="A3191">
            <v>2177</v>
          </cell>
          <cell r="B3191" t="str">
            <v>S/F</v>
          </cell>
          <cell r="C3191" t="str">
            <v>2.3.1.3.3</v>
          </cell>
          <cell r="D3191" t="str">
            <v>Escavação manual de valas - esgoto - em solo de 2ª categoria executada com profundade ate 1,50m</v>
          </cell>
          <cell r="E3191" t="str">
            <v>m3</v>
          </cell>
          <cell r="F3191">
            <v>117.94</v>
          </cell>
          <cell r="G3191">
            <v>35.43</v>
          </cell>
          <cell r="H3191">
            <v>4178.6099999999997</v>
          </cell>
          <cell r="I3191">
            <v>35.4</v>
          </cell>
          <cell r="J3191">
            <v>4175.07</v>
          </cell>
          <cell r="K3191">
            <v>0.03</v>
          </cell>
          <cell r="L3191" t="str">
            <v xml:space="preserve">   </v>
          </cell>
          <cell r="M3191">
            <v>1.0007999999999999</v>
          </cell>
          <cell r="N3191">
            <v>8.0000000000000004E-4</v>
          </cell>
          <cell r="O3191">
            <v>0</v>
          </cell>
          <cell r="P3191">
            <v>3.0000000000001099E-2</v>
          </cell>
          <cell r="R3191" t="str">
            <v>Comp097</v>
          </cell>
        </row>
        <row r="3192">
          <cell r="A3192">
            <v>2473</v>
          </cell>
          <cell r="B3192" t="str">
            <v>S/F</v>
          </cell>
          <cell r="C3192" t="str">
            <v>2.4.1.3.3</v>
          </cell>
          <cell r="D3192" t="str">
            <v>Escavação manual de valas - esgoto - em solo de 2ª categoria executada com profundade ate 1,50m</v>
          </cell>
          <cell r="E3192" t="str">
            <v>m3</v>
          </cell>
          <cell r="F3192">
            <v>113.97</v>
          </cell>
          <cell r="G3192">
            <v>35.43</v>
          </cell>
          <cell r="H3192">
            <v>4037.95</v>
          </cell>
          <cell r="I3192">
            <v>35.4</v>
          </cell>
          <cell r="J3192">
            <v>4034.53</v>
          </cell>
          <cell r="K3192">
            <v>0.03</v>
          </cell>
          <cell r="L3192" t="str">
            <v xml:space="preserve">   </v>
          </cell>
          <cell r="M3192">
            <v>1.0007999999999999</v>
          </cell>
          <cell r="N3192">
            <v>8.0000000000000004E-4</v>
          </cell>
          <cell r="O3192">
            <v>0</v>
          </cell>
          <cell r="P3192">
            <v>3.0000000000001099E-2</v>
          </cell>
          <cell r="R3192" t="str">
            <v>Comp097</v>
          </cell>
        </row>
        <row r="3193">
          <cell r="A3193">
            <v>2769</v>
          </cell>
          <cell r="B3193" t="str">
            <v>S/F</v>
          </cell>
          <cell r="C3193" t="str">
            <v>2.5.1.3.3</v>
          </cell>
          <cell r="D3193" t="str">
            <v>Escavação manual de valas - esgoto - em solo de 2ª categoria executada com profundade ate 1,50m</v>
          </cell>
          <cell r="E3193" t="str">
            <v>m3</v>
          </cell>
          <cell r="F3193">
            <v>418.59</v>
          </cell>
          <cell r="G3193">
            <v>35.43</v>
          </cell>
          <cell r="H3193">
            <v>14830.64</v>
          </cell>
          <cell r="I3193">
            <v>35.4</v>
          </cell>
          <cell r="J3193">
            <v>14818.08</v>
          </cell>
          <cell r="K3193">
            <v>0.03</v>
          </cell>
          <cell r="L3193" t="str">
            <v xml:space="preserve">   </v>
          </cell>
          <cell r="M3193">
            <v>1.0007999999999999</v>
          </cell>
          <cell r="N3193">
            <v>8.0000000000000004E-4</v>
          </cell>
          <cell r="O3193">
            <v>0</v>
          </cell>
          <cell r="P3193">
            <v>3.0000000000001099E-2</v>
          </cell>
          <cell r="R3193" t="str">
            <v>Comp097</v>
          </cell>
        </row>
        <row r="3194">
          <cell r="A3194">
            <v>2915</v>
          </cell>
          <cell r="B3194" t="str">
            <v>S/F</v>
          </cell>
          <cell r="C3194" t="str">
            <v>2.6.1.3.3</v>
          </cell>
          <cell r="D3194" t="str">
            <v>Escavação manual de valas - esgoto - em solo de 2ª categoria executada com profundade ate 1,50m</v>
          </cell>
          <cell r="E3194" t="str">
            <v>m3</v>
          </cell>
          <cell r="F3194">
            <v>107.75</v>
          </cell>
          <cell r="G3194">
            <v>35.43</v>
          </cell>
          <cell r="H3194">
            <v>3817.58</v>
          </cell>
          <cell r="I3194">
            <v>35.4</v>
          </cell>
          <cell r="J3194">
            <v>3814.35</v>
          </cell>
          <cell r="K3194">
            <v>0.03</v>
          </cell>
          <cell r="L3194" t="str">
            <v xml:space="preserve">   </v>
          </cell>
          <cell r="M3194">
            <v>1.0007999999999999</v>
          </cell>
          <cell r="N3194">
            <v>8.0000000000000004E-4</v>
          </cell>
          <cell r="O3194">
            <v>0</v>
          </cell>
          <cell r="P3194">
            <v>3.0000000000001099E-2</v>
          </cell>
          <cell r="R3194" t="str">
            <v>Comp097</v>
          </cell>
        </row>
        <row r="3195">
          <cell r="A3195">
            <v>3201</v>
          </cell>
          <cell r="B3195" t="str">
            <v>S/F</v>
          </cell>
          <cell r="C3195" t="str">
            <v>2.7.1.3.3</v>
          </cell>
          <cell r="D3195" t="str">
            <v>Escavação manual de valas - esgoto - em solo de 2ª categoria executada com profundade ate 1,50m</v>
          </cell>
          <cell r="E3195" t="str">
            <v>m3</v>
          </cell>
          <cell r="F3195">
            <v>409.35</v>
          </cell>
          <cell r="G3195">
            <v>35.43</v>
          </cell>
          <cell r="H3195">
            <v>14503.27</v>
          </cell>
          <cell r="I3195">
            <v>35.4</v>
          </cell>
          <cell r="J3195">
            <v>14490.99</v>
          </cell>
          <cell r="K3195">
            <v>0.03</v>
          </cell>
          <cell r="L3195" t="str">
            <v xml:space="preserve">   </v>
          </cell>
          <cell r="M3195">
            <v>1.0007999999999999</v>
          </cell>
          <cell r="N3195">
            <v>8.0000000000000004E-4</v>
          </cell>
          <cell r="O3195">
            <v>0</v>
          </cell>
          <cell r="P3195">
            <v>3.0000000000001099E-2</v>
          </cell>
          <cell r="R3195" t="str">
            <v>Comp097</v>
          </cell>
        </row>
        <row r="3196">
          <cell r="A3196">
            <v>3551</v>
          </cell>
          <cell r="B3196" t="str">
            <v>S/F</v>
          </cell>
          <cell r="C3196" t="str">
            <v>2.8.1.3.3</v>
          </cell>
          <cell r="D3196" t="str">
            <v>Escavação manual de valas - esgoto - em solo de 2ª categoria executada com profundade ate 1,50m</v>
          </cell>
          <cell r="E3196" t="str">
            <v>m3</v>
          </cell>
          <cell r="F3196">
            <v>32.83</v>
          </cell>
          <cell r="G3196">
            <v>35.43</v>
          </cell>
          <cell r="H3196">
            <v>1163.1600000000001</v>
          </cell>
          <cell r="I3196">
            <v>35.4</v>
          </cell>
          <cell r="J3196">
            <v>1162.18</v>
          </cell>
          <cell r="K3196">
            <v>0.03</v>
          </cell>
          <cell r="L3196" t="str">
            <v xml:space="preserve">   </v>
          </cell>
          <cell r="M3196">
            <v>1.0007999999999999</v>
          </cell>
          <cell r="N3196">
            <v>8.0000000000000004E-4</v>
          </cell>
          <cell r="O3196">
            <v>0</v>
          </cell>
          <cell r="P3196">
            <v>3.0000000000001099E-2</v>
          </cell>
          <cell r="R3196" t="str">
            <v>Comp097</v>
          </cell>
        </row>
        <row r="3197">
          <cell r="A3197">
            <v>3836</v>
          </cell>
          <cell r="B3197" t="str">
            <v>S/F</v>
          </cell>
          <cell r="C3197" t="str">
            <v>2.9.1.3.3</v>
          </cell>
          <cell r="D3197" t="str">
            <v>Escavação manual de valas - esgoto - em solo de 2ª categoria executada com profundade ate 1,50m</v>
          </cell>
          <cell r="E3197" t="str">
            <v>m3</v>
          </cell>
          <cell r="F3197">
            <v>140.72</v>
          </cell>
          <cell r="G3197">
            <v>35.43</v>
          </cell>
          <cell r="H3197">
            <v>4985.7</v>
          </cell>
          <cell r="I3197">
            <v>35.4</v>
          </cell>
          <cell r="J3197">
            <v>4981.4799999999996</v>
          </cell>
          <cell r="K3197">
            <v>0.03</v>
          </cell>
          <cell r="L3197" t="str">
            <v xml:space="preserve">   </v>
          </cell>
          <cell r="M3197">
            <v>1.0007999999999999</v>
          </cell>
          <cell r="N3197">
            <v>8.0000000000000004E-4</v>
          </cell>
          <cell r="O3197">
            <v>0</v>
          </cell>
          <cell r="P3197">
            <v>3.0000000000001099E-2</v>
          </cell>
          <cell r="R3197" t="str">
            <v>Comp097</v>
          </cell>
        </row>
        <row r="3198">
          <cell r="A3198">
            <v>2015</v>
          </cell>
          <cell r="B3198" t="str">
            <v>S/F</v>
          </cell>
          <cell r="C3198" t="str">
            <v>2.2.1.3.4</v>
          </cell>
          <cell r="D3198" t="str">
            <v>Escavação manual de valas - esgoto - em solo de 2ª categoria executada entre as profundidades de 1,51 e 3,00m</v>
          </cell>
          <cell r="E3198" t="str">
            <v>m3</v>
          </cell>
          <cell r="F3198">
            <v>107.2</v>
          </cell>
          <cell r="G3198">
            <v>49.4</v>
          </cell>
          <cell r="H3198">
            <v>5295.68</v>
          </cell>
          <cell r="I3198">
            <v>49.6</v>
          </cell>
          <cell r="J3198">
            <v>5317.12</v>
          </cell>
          <cell r="K3198">
            <v>-0.2</v>
          </cell>
          <cell r="L3198" t="str">
            <v xml:space="preserve">   </v>
          </cell>
          <cell r="M3198">
            <v>0.996</v>
          </cell>
          <cell r="N3198">
            <v>-4.0000000000000001E-3</v>
          </cell>
          <cell r="O3198">
            <v>0</v>
          </cell>
          <cell r="P3198" t="str">
            <v xml:space="preserve">   </v>
          </cell>
          <cell r="R3198" t="str">
            <v>Comp098</v>
          </cell>
        </row>
        <row r="3199">
          <cell r="A3199">
            <v>2178</v>
          </cell>
          <cell r="B3199" t="str">
            <v>S/F</v>
          </cell>
          <cell r="C3199" t="str">
            <v>2.3.1.3.4</v>
          </cell>
          <cell r="D3199" t="str">
            <v>Escavação manual de valas - esgoto - em solo de 2ª categoria executada entre as profundidades de 1,51 e 3,00m</v>
          </cell>
          <cell r="E3199" t="str">
            <v>m3</v>
          </cell>
          <cell r="F3199">
            <v>74.78</v>
          </cell>
          <cell r="G3199">
            <v>49.4</v>
          </cell>
          <cell r="H3199">
            <v>3694.13</v>
          </cell>
          <cell r="I3199">
            <v>49.6</v>
          </cell>
          <cell r="J3199">
            <v>3709.08</v>
          </cell>
          <cell r="K3199">
            <v>-0.2</v>
          </cell>
          <cell r="L3199" t="str">
            <v xml:space="preserve">   </v>
          </cell>
          <cell r="M3199">
            <v>0.996</v>
          </cell>
          <cell r="N3199">
            <v>-4.0000000000000001E-3</v>
          </cell>
          <cell r="O3199">
            <v>0</v>
          </cell>
          <cell r="P3199" t="str">
            <v xml:space="preserve">   </v>
          </cell>
          <cell r="R3199" t="str">
            <v>Comp098</v>
          </cell>
        </row>
        <row r="3200">
          <cell r="A3200">
            <v>2474</v>
          </cell>
          <cell r="B3200" t="str">
            <v>S/F</v>
          </cell>
          <cell r="C3200" t="str">
            <v>2.4.1.3.4</v>
          </cell>
          <cell r="D3200" t="str">
            <v>Escavação manual de valas - esgoto - em solo de 2ª categoria executada entre as profundidades de 1,51 e 3,00m</v>
          </cell>
          <cell r="E3200" t="str">
            <v>m3</v>
          </cell>
          <cell r="F3200">
            <v>44.8</v>
          </cell>
          <cell r="G3200">
            <v>49.4</v>
          </cell>
          <cell r="H3200">
            <v>2213.12</v>
          </cell>
          <cell r="I3200">
            <v>49.6</v>
          </cell>
          <cell r="J3200">
            <v>2222.08</v>
          </cell>
          <cell r="K3200">
            <v>-0.2</v>
          </cell>
          <cell r="L3200" t="str">
            <v xml:space="preserve">   </v>
          </cell>
          <cell r="M3200">
            <v>0.996</v>
          </cell>
          <cell r="N3200">
            <v>-4.0000000000000001E-3</v>
          </cell>
          <cell r="O3200">
            <v>0</v>
          </cell>
          <cell r="P3200" t="str">
            <v xml:space="preserve">   </v>
          </cell>
          <cell r="R3200" t="str">
            <v>Comp098</v>
          </cell>
        </row>
        <row r="3201">
          <cell r="A3201">
            <v>2770</v>
          </cell>
          <cell r="B3201" t="str">
            <v>S/F</v>
          </cell>
          <cell r="C3201" t="str">
            <v>2.5.1.3.4</v>
          </cell>
          <cell r="D3201" t="str">
            <v>Escavação manual de valas - esgoto - em solo de 2ª categoria executada entre as profundidades de 1,51 e 3,00m</v>
          </cell>
          <cell r="E3201" t="str">
            <v>m3</v>
          </cell>
          <cell r="F3201">
            <v>203.85</v>
          </cell>
          <cell r="G3201">
            <v>49.4</v>
          </cell>
          <cell r="H3201">
            <v>10070.19</v>
          </cell>
          <cell r="I3201">
            <v>49.6</v>
          </cell>
          <cell r="J3201">
            <v>10110.959999999999</v>
          </cell>
          <cell r="K3201">
            <v>-0.2</v>
          </cell>
          <cell r="L3201" t="str">
            <v xml:space="preserve">   </v>
          </cell>
          <cell r="M3201">
            <v>0.996</v>
          </cell>
          <cell r="N3201">
            <v>-4.0000000000000001E-3</v>
          </cell>
          <cell r="O3201">
            <v>0</v>
          </cell>
          <cell r="P3201" t="str">
            <v xml:space="preserve">   </v>
          </cell>
          <cell r="R3201" t="str">
            <v>Comp098</v>
          </cell>
        </row>
        <row r="3202">
          <cell r="A3202">
            <v>2916</v>
          </cell>
          <cell r="B3202" t="str">
            <v>S/F</v>
          </cell>
          <cell r="C3202" t="str">
            <v>2.6.1.3.4</v>
          </cell>
          <cell r="D3202" t="str">
            <v>Escavação manual de valas - esgoto - em solo de 2ª categoria executada entre as profundidades de 1,51 e 3,00m</v>
          </cell>
          <cell r="E3202" t="str">
            <v>m3</v>
          </cell>
          <cell r="F3202">
            <v>66.27</v>
          </cell>
          <cell r="G3202">
            <v>49.4</v>
          </cell>
          <cell r="H3202">
            <v>3273.73</v>
          </cell>
          <cell r="I3202">
            <v>49.6</v>
          </cell>
          <cell r="J3202">
            <v>3286.99</v>
          </cell>
          <cell r="K3202">
            <v>-0.2</v>
          </cell>
          <cell r="L3202" t="str">
            <v xml:space="preserve">   </v>
          </cell>
          <cell r="M3202">
            <v>0.996</v>
          </cell>
          <cell r="N3202">
            <v>-4.0000000000000001E-3</v>
          </cell>
          <cell r="O3202">
            <v>0</v>
          </cell>
          <cell r="P3202" t="str">
            <v xml:space="preserve">   </v>
          </cell>
          <cell r="R3202" t="str">
            <v>Comp098</v>
          </cell>
        </row>
        <row r="3203">
          <cell r="A3203">
            <v>3202</v>
          </cell>
          <cell r="B3203" t="str">
            <v>S/F</v>
          </cell>
          <cell r="C3203" t="str">
            <v>2.7.1.3.4</v>
          </cell>
          <cell r="D3203" t="str">
            <v>Escavação manual de valas - esgoto - em solo de 2ª categoria executada entre as profundidades de 1,51 e 3,00m</v>
          </cell>
          <cell r="E3203" t="str">
            <v>m3</v>
          </cell>
          <cell r="F3203">
            <v>131.75</v>
          </cell>
          <cell r="G3203">
            <v>49.4</v>
          </cell>
          <cell r="H3203">
            <v>6508.45</v>
          </cell>
          <cell r="I3203">
            <v>49.6</v>
          </cell>
          <cell r="J3203">
            <v>6534.8</v>
          </cell>
          <cell r="K3203">
            <v>-0.2</v>
          </cell>
          <cell r="L3203" t="str">
            <v xml:space="preserve">   </v>
          </cell>
          <cell r="M3203">
            <v>0.996</v>
          </cell>
          <cell r="N3203">
            <v>-4.0000000000000001E-3</v>
          </cell>
          <cell r="O3203">
            <v>0</v>
          </cell>
          <cell r="P3203" t="str">
            <v xml:space="preserve">   </v>
          </cell>
          <cell r="R3203" t="str">
            <v>Comp098</v>
          </cell>
        </row>
        <row r="3204">
          <cell r="A3204">
            <v>3552</v>
          </cell>
          <cell r="B3204" t="str">
            <v>S/F</v>
          </cell>
          <cell r="C3204" t="str">
            <v>2.8.1.3.4</v>
          </cell>
          <cell r="D3204" t="str">
            <v>Escavação manual de valas - esgoto - em solo de 2ª categoria executada entre as profundidades de 1,51 e 3,00m</v>
          </cell>
          <cell r="E3204" t="str">
            <v>m3</v>
          </cell>
          <cell r="F3204">
            <v>24.61</v>
          </cell>
          <cell r="G3204">
            <v>49.4</v>
          </cell>
          <cell r="H3204">
            <v>1215.73</v>
          </cell>
          <cell r="I3204">
            <v>49.6</v>
          </cell>
          <cell r="J3204">
            <v>1220.6500000000001</v>
          </cell>
          <cell r="K3204">
            <v>-0.2</v>
          </cell>
          <cell r="L3204" t="str">
            <v xml:space="preserve">   </v>
          </cell>
          <cell r="M3204">
            <v>0.996</v>
          </cell>
          <cell r="N3204">
            <v>-4.0000000000000001E-3</v>
          </cell>
          <cell r="O3204">
            <v>0</v>
          </cell>
          <cell r="P3204" t="str">
            <v xml:space="preserve">   </v>
          </cell>
          <cell r="R3204" t="str">
            <v>Comp098</v>
          </cell>
        </row>
        <row r="3205">
          <cell r="A3205">
            <v>3837</v>
          </cell>
          <cell r="B3205" t="str">
            <v>S/F</v>
          </cell>
          <cell r="C3205" t="str">
            <v>2.9.1.3.4</v>
          </cell>
          <cell r="D3205" t="str">
            <v>Escavação manual de valas - esgoto - em solo de 2ª categoria executada entre as profundidades de 1,51 e 3,00m</v>
          </cell>
          <cell r="E3205" t="str">
            <v>m3</v>
          </cell>
          <cell r="F3205">
            <v>42.63</v>
          </cell>
          <cell r="G3205">
            <v>49.4</v>
          </cell>
          <cell r="H3205">
            <v>2105.92</v>
          </cell>
          <cell r="I3205">
            <v>49.6</v>
          </cell>
          <cell r="J3205">
            <v>2114.44</v>
          </cell>
          <cell r="K3205">
            <v>-0.2</v>
          </cell>
          <cell r="L3205" t="str">
            <v xml:space="preserve">   </v>
          </cell>
          <cell r="M3205">
            <v>0.996</v>
          </cell>
          <cell r="N3205">
            <v>-4.0000000000000001E-3</v>
          </cell>
          <cell r="O3205">
            <v>0</v>
          </cell>
          <cell r="P3205" t="str">
            <v xml:space="preserve">   </v>
          </cell>
          <cell r="R3205" t="str">
            <v>Comp098</v>
          </cell>
        </row>
        <row r="3206">
          <cell r="A3206">
            <v>1907</v>
          </cell>
          <cell r="B3206" t="str">
            <v>S/F</v>
          </cell>
          <cell r="C3206" t="str">
            <v>1.19.1.5.4</v>
          </cell>
          <cell r="D3206" t="str">
            <v>Escavação de valas em rocha sã, executada entre as profundidades de 0 a 2,00m com uso de explosivo, incluindo proteção</v>
          </cell>
          <cell r="E3206" t="str">
            <v>m³</v>
          </cell>
          <cell r="F3206">
            <v>0.36</v>
          </cell>
          <cell r="G3206">
            <v>191.05</v>
          </cell>
          <cell r="H3206">
            <v>68.77</v>
          </cell>
          <cell r="I3206">
            <v>191.06</v>
          </cell>
          <cell r="J3206">
            <v>68.78</v>
          </cell>
          <cell r="K3206">
            <v>-0.01</v>
          </cell>
          <cell r="L3206" t="str">
            <v xml:space="preserve">   </v>
          </cell>
          <cell r="M3206">
            <v>0.99990000000000001</v>
          </cell>
          <cell r="N3206">
            <v>-1E-4</v>
          </cell>
          <cell r="O3206">
            <v>0</v>
          </cell>
          <cell r="P3206" t="str">
            <v xml:space="preserve">   </v>
          </cell>
          <cell r="R3206" t="str">
            <v>Comp091</v>
          </cell>
        </row>
        <row r="3207">
          <cell r="A3207">
            <v>2302</v>
          </cell>
          <cell r="B3207" t="str">
            <v>S/F</v>
          </cell>
          <cell r="C3207" t="str">
            <v>2.3.4.3.1.1</v>
          </cell>
          <cell r="D3207" t="str">
            <v>Escav. manual de pocos e cavas de fundação em solo de 1a cat. executada c/ profund. ate 1,50m</v>
          </cell>
          <cell r="E3207" t="str">
            <v>m3</v>
          </cell>
          <cell r="F3207">
            <v>23.28</v>
          </cell>
          <cell r="G3207">
            <v>21.75</v>
          </cell>
          <cell r="H3207">
            <v>506.34</v>
          </cell>
          <cell r="I3207">
            <v>21.75</v>
          </cell>
          <cell r="J3207">
            <v>506.34</v>
          </cell>
          <cell r="K3207">
            <v>0</v>
          </cell>
          <cell r="L3207" t="str">
            <v xml:space="preserve">   </v>
          </cell>
          <cell r="M3207">
            <v>1</v>
          </cell>
          <cell r="N3207">
            <v>0</v>
          </cell>
          <cell r="O3207">
            <v>0</v>
          </cell>
          <cell r="P3207" t="str">
            <v xml:space="preserve">   </v>
          </cell>
          <cell r="R3207" t="str">
            <v>Comp094</v>
          </cell>
        </row>
        <row r="3208">
          <cell r="A3208">
            <v>2601</v>
          </cell>
          <cell r="B3208" t="str">
            <v>S/F</v>
          </cell>
          <cell r="C3208" t="str">
            <v>2.4.4.3.1.1</v>
          </cell>
          <cell r="D3208" t="str">
            <v>Escav. manual de pocos e cavas de fundação em solo de 1a cat. executada c/ profund. ate 1,50m</v>
          </cell>
          <cell r="E3208" t="str">
            <v>m3</v>
          </cell>
          <cell r="F3208">
            <v>28.04</v>
          </cell>
          <cell r="G3208">
            <v>21.75</v>
          </cell>
          <cell r="H3208">
            <v>609.87</v>
          </cell>
          <cell r="I3208">
            <v>21.75</v>
          </cell>
          <cell r="J3208">
            <v>609.87</v>
          </cell>
          <cell r="K3208">
            <v>0</v>
          </cell>
          <cell r="L3208" t="str">
            <v xml:space="preserve">   </v>
          </cell>
          <cell r="M3208">
            <v>1</v>
          </cell>
          <cell r="N3208">
            <v>0</v>
          </cell>
          <cell r="O3208">
            <v>0</v>
          </cell>
          <cell r="P3208" t="str">
            <v xml:space="preserve">   </v>
          </cell>
          <cell r="R3208" t="str">
            <v>Comp094</v>
          </cell>
        </row>
        <row r="3209">
          <cell r="A3209">
            <v>3035</v>
          </cell>
          <cell r="B3209" t="str">
            <v>S/F</v>
          </cell>
          <cell r="C3209" t="str">
            <v>2.6.4.3.1.1</v>
          </cell>
          <cell r="D3209" t="str">
            <v>Escav. manual de pocos e cavas de fundação em solo de 1a cat. executada c/ profund. ate 1,50m</v>
          </cell>
          <cell r="E3209" t="str">
            <v>m3</v>
          </cell>
          <cell r="F3209">
            <v>15.47</v>
          </cell>
          <cell r="G3209">
            <v>21.75</v>
          </cell>
          <cell r="H3209">
            <v>336.47</v>
          </cell>
          <cell r="I3209">
            <v>21.75</v>
          </cell>
          <cell r="J3209">
            <v>336.47</v>
          </cell>
          <cell r="K3209">
            <v>0</v>
          </cell>
          <cell r="L3209" t="str">
            <v xml:space="preserve">   </v>
          </cell>
          <cell r="M3209">
            <v>1</v>
          </cell>
          <cell r="N3209">
            <v>0</v>
          </cell>
          <cell r="O3209">
            <v>0</v>
          </cell>
          <cell r="P3209" t="str">
            <v xml:space="preserve">   </v>
          </cell>
          <cell r="R3209" t="str">
            <v>Comp094</v>
          </cell>
        </row>
        <row r="3210">
          <cell r="A3210">
            <v>3377</v>
          </cell>
          <cell r="B3210" t="str">
            <v>S/F</v>
          </cell>
          <cell r="C3210" t="str">
            <v>2.7.4.3.1.1</v>
          </cell>
          <cell r="D3210" t="str">
            <v>Escav. manual de pocos e cavas de fundação em solo de 1a cat. executada c/ profund. ate 1,50m</v>
          </cell>
          <cell r="E3210" t="str">
            <v>m3</v>
          </cell>
          <cell r="F3210">
            <v>149.97</v>
          </cell>
          <cell r="G3210">
            <v>21.75</v>
          </cell>
          <cell r="H3210">
            <v>3261.84</v>
          </cell>
          <cell r="I3210">
            <v>21.75</v>
          </cell>
          <cell r="J3210">
            <v>3261.84</v>
          </cell>
          <cell r="K3210">
            <v>0</v>
          </cell>
          <cell r="L3210" t="str">
            <v xml:space="preserve">   </v>
          </cell>
          <cell r="M3210">
            <v>1</v>
          </cell>
          <cell r="N3210">
            <v>0</v>
          </cell>
          <cell r="O3210">
            <v>0</v>
          </cell>
          <cell r="P3210" t="str">
            <v xml:space="preserve">   </v>
          </cell>
          <cell r="R3210" t="str">
            <v>Comp094</v>
          </cell>
        </row>
        <row r="3211">
          <cell r="A3211">
            <v>3671</v>
          </cell>
          <cell r="B3211" t="str">
            <v>S/F</v>
          </cell>
          <cell r="C3211" t="str">
            <v>2.8.4.3.1.1</v>
          </cell>
          <cell r="D3211" t="str">
            <v>Escav. manual de pocos e cavas de fundação em solo de 1a cat. executada c/ profund. ate 1,50m</v>
          </cell>
          <cell r="E3211" t="str">
            <v>m3</v>
          </cell>
          <cell r="F3211">
            <v>7.85</v>
          </cell>
          <cell r="G3211">
            <v>21.75</v>
          </cell>
          <cell r="H3211">
            <v>170.73</v>
          </cell>
          <cell r="I3211">
            <v>21.75</v>
          </cell>
          <cell r="J3211">
            <v>170.73</v>
          </cell>
          <cell r="K3211">
            <v>0</v>
          </cell>
          <cell r="L3211" t="str">
            <v xml:space="preserve">   </v>
          </cell>
          <cell r="M3211">
            <v>1</v>
          </cell>
          <cell r="N3211">
            <v>0</v>
          </cell>
          <cell r="O3211">
            <v>0</v>
          </cell>
          <cell r="P3211" t="str">
            <v xml:space="preserve">   </v>
          </cell>
          <cell r="R3211" t="str">
            <v>Comp094</v>
          </cell>
        </row>
        <row r="3212">
          <cell r="A3212">
            <v>3952</v>
          </cell>
          <cell r="B3212" t="str">
            <v>S/F</v>
          </cell>
          <cell r="C3212" t="str">
            <v>2.9.4.3.1.1</v>
          </cell>
          <cell r="D3212" t="str">
            <v>Escav. manual de pocos e cavas de fundação em solo de 1a cat. executada c/ profund. ate 1,50m</v>
          </cell>
          <cell r="E3212" t="str">
            <v>m3</v>
          </cell>
          <cell r="F3212">
            <v>5.6</v>
          </cell>
          <cell r="G3212">
            <v>21.75</v>
          </cell>
          <cell r="H3212">
            <v>121.8</v>
          </cell>
          <cell r="I3212">
            <v>21.75</v>
          </cell>
          <cell r="J3212">
            <v>121.8</v>
          </cell>
          <cell r="K3212">
            <v>0</v>
          </cell>
          <cell r="L3212" t="str">
            <v xml:space="preserve">   </v>
          </cell>
          <cell r="M3212">
            <v>1</v>
          </cell>
          <cell r="N3212">
            <v>0</v>
          </cell>
          <cell r="O3212">
            <v>0</v>
          </cell>
          <cell r="P3212" t="str">
            <v xml:space="preserve">   </v>
          </cell>
          <cell r="R3212" t="str">
            <v>Comp094</v>
          </cell>
        </row>
        <row r="3213">
          <cell r="A3213">
            <v>1904</v>
          </cell>
          <cell r="B3213" t="str">
            <v>S/F</v>
          </cell>
          <cell r="C3213" t="str">
            <v>1.19.1.5.1</v>
          </cell>
          <cell r="D3213" t="str">
            <v>Escav. manual de pocos e cavas de fundação em solo de 1a cat. executada c/ profund. ate 1,50m</v>
          </cell>
          <cell r="E3213" t="str">
            <v>m³</v>
          </cell>
          <cell r="F3213">
            <v>3.61</v>
          </cell>
          <cell r="G3213">
            <v>21.75</v>
          </cell>
          <cell r="H3213">
            <v>78.510000000000005</v>
          </cell>
          <cell r="I3213">
            <v>21.75</v>
          </cell>
          <cell r="J3213">
            <v>78.510000000000005</v>
          </cell>
          <cell r="K3213">
            <v>0</v>
          </cell>
          <cell r="L3213" t="str">
            <v xml:space="preserve">   </v>
          </cell>
          <cell r="M3213">
            <v>1</v>
          </cell>
          <cell r="N3213">
            <v>0</v>
          </cell>
          <cell r="O3213">
            <v>0</v>
          </cell>
          <cell r="P3213" t="str">
            <v xml:space="preserve">   </v>
          </cell>
          <cell r="R3213" t="str">
            <v>Comp094</v>
          </cell>
        </row>
        <row r="3214">
          <cell r="A3214">
            <v>453</v>
          </cell>
          <cell r="B3214" t="str">
            <v>S/F</v>
          </cell>
          <cell r="C3214" t="str">
            <v>1.8.1.7.1</v>
          </cell>
          <cell r="D3214" t="str">
            <v>Escav. manual de pocos e cavas de fundação em solo de 1a cat. executada c/ profund. ate 1,50m</v>
          </cell>
          <cell r="E3214" t="str">
            <v>m³</v>
          </cell>
          <cell r="F3214">
            <v>219.43</v>
          </cell>
          <cell r="G3214">
            <v>21.75</v>
          </cell>
          <cell r="H3214">
            <v>4772.6000000000004</v>
          </cell>
          <cell r="I3214">
            <v>21.75</v>
          </cell>
          <cell r="J3214">
            <v>4772.6000000000004</v>
          </cell>
          <cell r="K3214">
            <v>0</v>
          </cell>
          <cell r="L3214" t="str">
            <v xml:space="preserve">   </v>
          </cell>
          <cell r="M3214">
            <v>1</v>
          </cell>
          <cell r="N3214">
            <v>0</v>
          </cell>
          <cell r="O3214">
            <v>0</v>
          </cell>
          <cell r="P3214" t="str">
            <v xml:space="preserve">   </v>
          </cell>
          <cell r="R3214" t="str">
            <v>Comp094</v>
          </cell>
        </row>
        <row r="3215">
          <cell r="A3215">
            <v>1069</v>
          </cell>
          <cell r="B3215" t="str">
            <v>S/F</v>
          </cell>
          <cell r="C3215" t="str">
            <v>1.8.5.10.4.1</v>
          </cell>
          <cell r="D3215" t="str">
            <v>Escav. manual de pocos e cavas de fundação em solo de 1a cat. executada c/ profund. ate 1,50m</v>
          </cell>
          <cell r="E3215" t="str">
            <v>m3</v>
          </cell>
          <cell r="F3215">
            <v>20.37</v>
          </cell>
          <cell r="G3215">
            <v>21.75</v>
          </cell>
          <cell r="H3215">
            <v>443.04</v>
          </cell>
          <cell r="I3215">
            <v>21.75</v>
          </cell>
          <cell r="J3215">
            <v>443.04</v>
          </cell>
          <cell r="K3215">
            <v>0</v>
          </cell>
          <cell r="L3215" t="str">
            <v xml:space="preserve">   </v>
          </cell>
          <cell r="M3215">
            <v>1</v>
          </cell>
          <cell r="N3215">
            <v>0</v>
          </cell>
          <cell r="O3215">
            <v>0</v>
          </cell>
          <cell r="P3215" t="str">
            <v xml:space="preserve">   </v>
          </cell>
          <cell r="R3215" t="str">
            <v>Comp094</v>
          </cell>
        </row>
        <row r="3216">
          <cell r="A3216">
            <v>2353</v>
          </cell>
          <cell r="B3216" t="str">
            <v>S/F</v>
          </cell>
          <cell r="C3216" t="str">
            <v>2.3.5.3.1.2</v>
          </cell>
          <cell r="D3216" t="str">
            <v>Escavação mecanizada de cavas em solo de 1ª categoria executada entre as profundidades de 0 a 4,00m</v>
          </cell>
          <cell r="E3216" t="str">
            <v>m3</v>
          </cell>
          <cell r="F3216">
            <v>259.12</v>
          </cell>
          <cell r="G3216">
            <v>9.0500000000000007</v>
          </cell>
          <cell r="H3216">
            <v>2345.0300000000002</v>
          </cell>
          <cell r="I3216">
            <v>9.0399999999999991</v>
          </cell>
          <cell r="J3216">
            <v>2342.44</v>
          </cell>
          <cell r="K3216">
            <v>0.01</v>
          </cell>
          <cell r="L3216" t="str">
            <v xml:space="preserve">   </v>
          </cell>
          <cell r="M3216">
            <v>1.0011000000000001</v>
          </cell>
          <cell r="N3216">
            <v>1.1000000000000001E-3</v>
          </cell>
          <cell r="O3216">
            <v>0</v>
          </cell>
          <cell r="P3216">
            <v>1.00000000000016E-2</v>
          </cell>
          <cell r="R3216" t="str">
            <v>Comp102</v>
          </cell>
        </row>
        <row r="3217">
          <cell r="A3217">
            <v>2650</v>
          </cell>
          <cell r="B3217" t="str">
            <v>S/F</v>
          </cell>
          <cell r="C3217" t="str">
            <v>2.4.5.3.1.2</v>
          </cell>
          <cell r="D3217" t="str">
            <v>Escavação mecanizada de cavas em solo de 1ª categoria executada entre as profundidades de 0 a 4,00m</v>
          </cell>
          <cell r="E3217" t="str">
            <v>m3</v>
          </cell>
          <cell r="F3217">
            <v>259.12</v>
          </cell>
          <cell r="G3217">
            <v>9.0500000000000007</v>
          </cell>
          <cell r="H3217">
            <v>2345.0300000000002</v>
          </cell>
          <cell r="I3217">
            <v>9.0399999999999991</v>
          </cell>
          <cell r="J3217">
            <v>2342.44</v>
          </cell>
          <cell r="K3217">
            <v>0.01</v>
          </cell>
          <cell r="L3217" t="str">
            <v xml:space="preserve">   </v>
          </cell>
          <cell r="M3217">
            <v>1.0011000000000001</v>
          </cell>
          <cell r="N3217">
            <v>1.1000000000000001E-3</v>
          </cell>
          <cell r="O3217">
            <v>0</v>
          </cell>
          <cell r="P3217">
            <v>1.00000000000016E-2</v>
          </cell>
          <cell r="R3217" t="str">
            <v>Comp102</v>
          </cell>
        </row>
        <row r="3218">
          <cell r="A3218">
            <v>3084</v>
          </cell>
          <cell r="B3218" t="str">
            <v>S/F</v>
          </cell>
          <cell r="C3218" t="str">
            <v>2.6.5.3.1.2</v>
          </cell>
          <cell r="D3218" t="str">
            <v>Escavação mecanizada de cavas em solo de 1ª categoria executada entre as profundidades de 0 a 4,00m</v>
          </cell>
          <cell r="E3218" t="str">
            <v>m3</v>
          </cell>
          <cell r="F3218">
            <v>115.34</v>
          </cell>
          <cell r="G3218">
            <v>9.0500000000000007</v>
          </cell>
          <cell r="H3218">
            <v>1043.82</v>
          </cell>
          <cell r="I3218">
            <v>9.0399999999999991</v>
          </cell>
          <cell r="J3218">
            <v>1042.67</v>
          </cell>
          <cell r="K3218">
            <v>0.01</v>
          </cell>
          <cell r="L3218" t="str">
            <v xml:space="preserve">   </v>
          </cell>
          <cell r="M3218">
            <v>1.0011000000000001</v>
          </cell>
          <cell r="N3218">
            <v>1.1000000000000001E-3</v>
          </cell>
          <cell r="O3218">
            <v>0</v>
          </cell>
          <cell r="P3218">
            <v>1.00000000000016E-2</v>
          </cell>
          <cell r="R3218" t="str">
            <v>Comp102</v>
          </cell>
        </row>
        <row r="3219">
          <cell r="A3219">
            <v>3432</v>
          </cell>
          <cell r="B3219" t="str">
            <v>S/F</v>
          </cell>
          <cell r="C3219" t="str">
            <v>2.7.5.3.1.2</v>
          </cell>
          <cell r="D3219" t="str">
            <v>Escavação mecanizada de cavas em solo de 1ª categoria executada entre as profundidades de 0 a 4,00m</v>
          </cell>
          <cell r="E3219" t="str">
            <v>m3</v>
          </cell>
          <cell r="F3219">
            <v>1486.18</v>
          </cell>
          <cell r="G3219">
            <v>9.0500000000000007</v>
          </cell>
          <cell r="H3219">
            <v>13449.92</v>
          </cell>
          <cell r="I3219">
            <v>9.0399999999999991</v>
          </cell>
          <cell r="J3219">
            <v>13435.06</v>
          </cell>
          <cell r="K3219">
            <v>0.01</v>
          </cell>
          <cell r="L3219" t="str">
            <v xml:space="preserve">   </v>
          </cell>
          <cell r="M3219">
            <v>1.0011000000000001</v>
          </cell>
          <cell r="N3219">
            <v>1.1000000000000001E-3</v>
          </cell>
          <cell r="O3219">
            <v>0</v>
          </cell>
          <cell r="P3219">
            <v>1.00000000000016E-2</v>
          </cell>
          <cell r="R3219" t="str">
            <v>Comp102</v>
          </cell>
        </row>
        <row r="3220">
          <cell r="A3220">
            <v>3722</v>
          </cell>
          <cell r="B3220" t="str">
            <v>S/F</v>
          </cell>
          <cell r="C3220" t="str">
            <v>2.8.5.3.1.2</v>
          </cell>
          <cell r="D3220" t="str">
            <v>Escavação mecanizada de cavas em solo de 1ª categoria executada entre as profundidades de 0 a 4,00m</v>
          </cell>
          <cell r="E3220" t="str">
            <v>m3</v>
          </cell>
          <cell r="F3220">
            <v>259.12</v>
          </cell>
          <cell r="G3220">
            <v>9.0500000000000007</v>
          </cell>
          <cell r="H3220">
            <v>2345.0300000000002</v>
          </cell>
          <cell r="I3220">
            <v>9.0399999999999991</v>
          </cell>
          <cell r="J3220">
            <v>2342.44</v>
          </cell>
          <cell r="K3220">
            <v>0.01</v>
          </cell>
          <cell r="L3220" t="str">
            <v xml:space="preserve">   </v>
          </cell>
          <cell r="M3220">
            <v>1.0011000000000001</v>
          </cell>
          <cell r="N3220">
            <v>1.1000000000000001E-3</v>
          </cell>
          <cell r="O3220">
            <v>0</v>
          </cell>
          <cell r="P3220">
            <v>1.00000000000016E-2</v>
          </cell>
          <cell r="R3220" t="str">
            <v>Comp102</v>
          </cell>
        </row>
        <row r="3221">
          <cell r="A3221">
            <v>4003</v>
          </cell>
          <cell r="B3221" t="str">
            <v>S/F</v>
          </cell>
          <cell r="C3221" t="str">
            <v>2.9.5.3.1.2</v>
          </cell>
          <cell r="D3221" t="str">
            <v>Escavação mecanizada de cavas em solo de 1ª categoria executada entre as profundidades de 0 a 4,00m</v>
          </cell>
          <cell r="E3221" t="str">
            <v>m3</v>
          </cell>
          <cell r="F3221">
            <v>259.12</v>
          </cell>
          <cell r="G3221">
            <v>9.0500000000000007</v>
          </cell>
          <cell r="H3221">
            <v>2345.0300000000002</v>
          </cell>
          <cell r="I3221">
            <v>9.0399999999999991</v>
          </cell>
          <cell r="J3221">
            <v>2342.44</v>
          </cell>
          <cell r="K3221">
            <v>0.01</v>
          </cell>
          <cell r="L3221" t="str">
            <v xml:space="preserve">   </v>
          </cell>
          <cell r="M3221">
            <v>1.0011000000000001</v>
          </cell>
          <cell r="N3221">
            <v>1.1000000000000001E-3</v>
          </cell>
          <cell r="O3221">
            <v>0</v>
          </cell>
          <cell r="P3221">
            <v>1.00000000000016E-2</v>
          </cell>
          <cell r="R3221" t="str">
            <v>Comp102</v>
          </cell>
        </row>
        <row r="3222">
          <cell r="A3222">
            <v>2354</v>
          </cell>
          <cell r="B3222" t="str">
            <v>S/F</v>
          </cell>
          <cell r="C3222" t="str">
            <v>2.3.5.3.1.3</v>
          </cell>
          <cell r="D3222" t="str">
            <v>Escavação Mecanizada de cavas em solo de 2ª catategoria executada entre as profundidades de 0 a 4,00m</v>
          </cell>
          <cell r="E3222" t="str">
            <v>m3</v>
          </cell>
          <cell r="F3222">
            <v>38.869999999999997</v>
          </cell>
          <cell r="G3222">
            <v>15.99</v>
          </cell>
          <cell r="H3222">
            <v>621.53</v>
          </cell>
          <cell r="I3222">
            <v>15.99</v>
          </cell>
          <cell r="J3222">
            <v>621.53</v>
          </cell>
          <cell r="K3222">
            <v>0</v>
          </cell>
          <cell r="L3222" t="str">
            <v xml:space="preserve">   </v>
          </cell>
          <cell r="M3222">
            <v>1</v>
          </cell>
          <cell r="N3222">
            <v>0</v>
          </cell>
          <cell r="O3222">
            <v>0</v>
          </cell>
          <cell r="P3222" t="str">
            <v xml:space="preserve">   </v>
          </cell>
          <cell r="R3222" t="str">
            <v>Comp107</v>
          </cell>
        </row>
        <row r="3223">
          <cell r="A3223">
            <v>2651</v>
          </cell>
          <cell r="B3223" t="str">
            <v>S/F</v>
          </cell>
          <cell r="C3223" t="str">
            <v>2.4.5.3.1.3</v>
          </cell>
          <cell r="D3223" t="str">
            <v>Escavação Mecanizada de cavas em solo de 2ª catategoria executada entre as profundidades de 0 a 4,00m</v>
          </cell>
          <cell r="E3223" t="str">
            <v>m3</v>
          </cell>
          <cell r="F3223">
            <v>38.869999999999997</v>
          </cell>
          <cell r="G3223">
            <v>15.99</v>
          </cell>
          <cell r="H3223">
            <v>621.53</v>
          </cell>
          <cell r="I3223">
            <v>15.99</v>
          </cell>
          <cell r="J3223">
            <v>621.53</v>
          </cell>
          <cell r="K3223">
            <v>0</v>
          </cell>
          <cell r="L3223" t="str">
            <v xml:space="preserve">   </v>
          </cell>
          <cell r="M3223">
            <v>1</v>
          </cell>
          <cell r="N3223">
            <v>0</v>
          </cell>
          <cell r="O3223">
            <v>0</v>
          </cell>
          <cell r="P3223" t="str">
            <v xml:space="preserve">   </v>
          </cell>
          <cell r="R3223" t="str">
            <v>Comp107</v>
          </cell>
        </row>
        <row r="3224">
          <cell r="A3224">
            <v>3085</v>
          </cell>
          <cell r="B3224" t="str">
            <v>S/F</v>
          </cell>
          <cell r="C3224" t="str">
            <v>2.6.5.3.1.3</v>
          </cell>
          <cell r="D3224" t="str">
            <v>Escavação Mecanizada de cavas em solo de 2ª catategoria executada entre as profundidades de 0 a 4,00m</v>
          </cell>
          <cell r="E3224" t="str">
            <v>m3</v>
          </cell>
          <cell r="F3224">
            <v>17.3</v>
          </cell>
          <cell r="G3224">
            <v>15.99</v>
          </cell>
          <cell r="H3224">
            <v>276.62</v>
          </cell>
          <cell r="I3224">
            <v>15.99</v>
          </cell>
          <cell r="J3224">
            <v>276.62</v>
          </cell>
          <cell r="K3224">
            <v>0</v>
          </cell>
          <cell r="L3224" t="str">
            <v xml:space="preserve">   </v>
          </cell>
          <cell r="M3224">
            <v>1</v>
          </cell>
          <cell r="N3224">
            <v>0</v>
          </cell>
          <cell r="O3224">
            <v>0</v>
          </cell>
          <cell r="P3224" t="str">
            <v xml:space="preserve">   </v>
          </cell>
          <cell r="R3224" t="str">
            <v>Comp107</v>
          </cell>
        </row>
        <row r="3225">
          <cell r="A3225">
            <v>3433</v>
          </cell>
          <cell r="B3225" t="str">
            <v>S/F</v>
          </cell>
          <cell r="C3225" t="str">
            <v>2.7.5.3.1.3</v>
          </cell>
          <cell r="D3225" t="str">
            <v>Escavação Mecanizada de cavas em solo de 2ª catategoria executada entre as profundidades de 0 a 4,00m</v>
          </cell>
          <cell r="E3225" t="str">
            <v>m3</v>
          </cell>
          <cell r="F3225">
            <v>222.93</v>
          </cell>
          <cell r="G3225">
            <v>15.99</v>
          </cell>
          <cell r="H3225">
            <v>3564.65</v>
          </cell>
          <cell r="I3225">
            <v>15.99</v>
          </cell>
          <cell r="J3225">
            <v>3564.65</v>
          </cell>
          <cell r="K3225">
            <v>0</v>
          </cell>
          <cell r="L3225" t="str">
            <v xml:space="preserve">   </v>
          </cell>
          <cell r="M3225">
            <v>1</v>
          </cell>
          <cell r="N3225">
            <v>0</v>
          </cell>
          <cell r="O3225">
            <v>0</v>
          </cell>
          <cell r="P3225" t="str">
            <v xml:space="preserve">   </v>
          </cell>
          <cell r="R3225" t="str">
            <v>Comp107</v>
          </cell>
        </row>
        <row r="3226">
          <cell r="A3226">
            <v>3723</v>
          </cell>
          <cell r="B3226" t="str">
            <v>S/F</v>
          </cell>
          <cell r="C3226" t="str">
            <v>2.8.5.3.1.3</v>
          </cell>
          <cell r="D3226" t="str">
            <v>Escavação Mecanizada de cavas em solo de 2ª catategoria executada entre as profundidades de 0 a 4,00m</v>
          </cell>
          <cell r="E3226" t="str">
            <v>m3</v>
          </cell>
          <cell r="F3226">
            <v>38.869999999999997</v>
          </cell>
          <cell r="G3226">
            <v>15.99</v>
          </cell>
          <cell r="H3226">
            <v>621.53</v>
          </cell>
          <cell r="I3226">
            <v>15.99</v>
          </cell>
          <cell r="J3226">
            <v>621.53</v>
          </cell>
          <cell r="K3226">
            <v>0</v>
          </cell>
          <cell r="L3226" t="str">
            <v xml:space="preserve">   </v>
          </cell>
          <cell r="M3226">
            <v>1</v>
          </cell>
          <cell r="N3226">
            <v>0</v>
          </cell>
          <cell r="O3226">
            <v>0</v>
          </cell>
          <cell r="P3226" t="str">
            <v xml:space="preserve">   </v>
          </cell>
          <cell r="R3226" t="str">
            <v>Comp107</v>
          </cell>
        </row>
        <row r="3227">
          <cell r="A3227">
            <v>4004</v>
          </cell>
          <cell r="B3227" t="str">
            <v>S/F</v>
          </cell>
          <cell r="C3227" t="str">
            <v>2.9.5.3.1.3</v>
          </cell>
          <cell r="D3227" t="str">
            <v>Escavação Mecanizada de cavas em solo de 2ª catategoria executada entre as profundidades de 0 a 4,00m</v>
          </cell>
          <cell r="E3227" t="str">
            <v>m3</v>
          </cell>
          <cell r="F3227">
            <v>38.869999999999997</v>
          </cell>
          <cell r="G3227">
            <v>15.99</v>
          </cell>
          <cell r="H3227">
            <v>621.53</v>
          </cell>
          <cell r="I3227">
            <v>15.99</v>
          </cell>
          <cell r="J3227">
            <v>621.53</v>
          </cell>
          <cell r="K3227">
            <v>0</v>
          </cell>
          <cell r="L3227" t="str">
            <v xml:space="preserve">   </v>
          </cell>
          <cell r="M3227">
            <v>1</v>
          </cell>
          <cell r="N3227">
            <v>0</v>
          </cell>
          <cell r="O3227">
            <v>0</v>
          </cell>
          <cell r="P3227" t="str">
            <v xml:space="preserve">   </v>
          </cell>
          <cell r="R3227" t="str">
            <v>Comp107</v>
          </cell>
        </row>
        <row r="3228">
          <cell r="A3228">
            <v>2356</v>
          </cell>
          <cell r="B3228" t="str">
            <v>S/F</v>
          </cell>
          <cell r="C3228" t="str">
            <v>2.3.5.3.1.5</v>
          </cell>
          <cell r="D3228" t="str">
            <v>Escavação mecanizada de cavas em solo de 2a categoria executada entre as profundidades de 0 a 6,00m</v>
          </cell>
          <cell r="E3228" t="str">
            <v>m3</v>
          </cell>
          <cell r="F3228">
            <v>6.48</v>
          </cell>
          <cell r="G3228">
            <v>18.72</v>
          </cell>
          <cell r="H3228">
            <v>121.3</v>
          </cell>
          <cell r="I3228">
            <v>18.66</v>
          </cell>
          <cell r="J3228">
            <v>120.91</v>
          </cell>
          <cell r="K3228">
            <v>0.06</v>
          </cell>
          <cell r="L3228" t="str">
            <v xml:space="preserve">   </v>
          </cell>
          <cell r="M3228">
            <v>1.0032000000000001</v>
          </cell>
          <cell r="N3228">
            <v>3.2000000000000002E-3</v>
          </cell>
          <cell r="O3228">
            <v>0</v>
          </cell>
          <cell r="P3228">
            <v>5.99999999999987E-2</v>
          </cell>
          <cell r="R3228" t="str">
            <v>Comp109</v>
          </cell>
        </row>
        <row r="3229">
          <cell r="A3229">
            <v>2653</v>
          </cell>
          <cell r="B3229" t="str">
            <v>S/F</v>
          </cell>
          <cell r="C3229" t="str">
            <v>2.4.5.3.1.5</v>
          </cell>
          <cell r="D3229" t="str">
            <v>Escavação mecanizada de cavas em solo de 2a categoria executada entre as profundidades de 0 a 6,00m</v>
          </cell>
          <cell r="E3229" t="str">
            <v>m3</v>
          </cell>
          <cell r="F3229">
            <v>6.48</v>
          </cell>
          <cell r="G3229">
            <v>18.72</v>
          </cell>
          <cell r="H3229">
            <v>121.3</v>
          </cell>
          <cell r="I3229">
            <v>18.66</v>
          </cell>
          <cell r="J3229">
            <v>120.91</v>
          </cell>
          <cell r="K3229">
            <v>0.06</v>
          </cell>
          <cell r="L3229" t="str">
            <v xml:space="preserve">   </v>
          </cell>
          <cell r="M3229">
            <v>1.0032000000000001</v>
          </cell>
          <cell r="N3229">
            <v>3.2000000000000002E-3</v>
          </cell>
          <cell r="O3229">
            <v>0</v>
          </cell>
          <cell r="P3229">
            <v>5.99999999999987E-2</v>
          </cell>
          <cell r="R3229" t="str">
            <v>Comp109</v>
          </cell>
        </row>
        <row r="3230">
          <cell r="A3230">
            <v>3087</v>
          </cell>
          <cell r="B3230" t="str">
            <v>S/F</v>
          </cell>
          <cell r="C3230" t="str">
            <v>2.6.5.3.1.5</v>
          </cell>
          <cell r="D3230" t="str">
            <v>Escavação mecanizada de cavas em solo de 2a categoria executada entre as profundidades de 0 a 6,00m</v>
          </cell>
          <cell r="E3230" t="str">
            <v>m3</v>
          </cell>
          <cell r="F3230">
            <v>2.88</v>
          </cell>
          <cell r="G3230">
            <v>18.72</v>
          </cell>
          <cell r="H3230">
            <v>53.91</v>
          </cell>
          <cell r="I3230">
            <v>18.66</v>
          </cell>
          <cell r="J3230">
            <v>53.74</v>
          </cell>
          <cell r="K3230">
            <v>0.06</v>
          </cell>
          <cell r="L3230" t="str">
            <v xml:space="preserve">   </v>
          </cell>
          <cell r="M3230">
            <v>1.0032000000000001</v>
          </cell>
          <cell r="N3230">
            <v>3.2000000000000002E-3</v>
          </cell>
          <cell r="O3230">
            <v>0</v>
          </cell>
          <cell r="P3230">
            <v>5.99999999999987E-2</v>
          </cell>
          <cell r="R3230" t="str">
            <v>Comp109</v>
          </cell>
        </row>
        <row r="3231">
          <cell r="A3231">
            <v>3435</v>
          </cell>
          <cell r="B3231" t="str">
            <v>S/F</v>
          </cell>
          <cell r="C3231" t="str">
            <v>2.7.5.3.1.5</v>
          </cell>
          <cell r="D3231" t="str">
            <v>Escavação mecanizada de cavas em solo de 2a categoria executada entre as profundidades de 0 a 6,00m</v>
          </cell>
          <cell r="E3231" t="str">
            <v>m3</v>
          </cell>
          <cell r="F3231">
            <v>37.15</v>
          </cell>
          <cell r="G3231">
            <v>18.72</v>
          </cell>
          <cell r="H3231">
            <v>695.44</v>
          </cell>
          <cell r="I3231">
            <v>18.66</v>
          </cell>
          <cell r="J3231">
            <v>693.21</v>
          </cell>
          <cell r="K3231">
            <v>0.06</v>
          </cell>
          <cell r="L3231" t="str">
            <v xml:space="preserve">   </v>
          </cell>
          <cell r="M3231">
            <v>1.0032000000000001</v>
          </cell>
          <cell r="N3231">
            <v>3.2000000000000002E-3</v>
          </cell>
          <cell r="O3231">
            <v>0</v>
          </cell>
          <cell r="P3231">
            <v>5.99999999999987E-2</v>
          </cell>
          <cell r="R3231" t="str">
            <v>Comp109</v>
          </cell>
        </row>
        <row r="3232">
          <cell r="A3232">
            <v>3725</v>
          </cell>
          <cell r="B3232" t="str">
            <v>S/F</v>
          </cell>
          <cell r="C3232" t="str">
            <v>2.8.5.3.1.5</v>
          </cell>
          <cell r="D3232" t="str">
            <v>Escavação mecanizada de cavas em solo de 2a categoria executada entre as profundidades de 0 a 6,00m</v>
          </cell>
          <cell r="E3232" t="str">
            <v>m3</v>
          </cell>
          <cell r="F3232">
            <v>6.48</v>
          </cell>
          <cell r="G3232">
            <v>18.72</v>
          </cell>
          <cell r="H3232">
            <v>121.3</v>
          </cell>
          <cell r="I3232">
            <v>18.66</v>
          </cell>
          <cell r="J3232">
            <v>120.91</v>
          </cell>
          <cell r="K3232">
            <v>0.06</v>
          </cell>
          <cell r="L3232" t="str">
            <v xml:space="preserve">   </v>
          </cell>
          <cell r="M3232">
            <v>1.0032000000000001</v>
          </cell>
          <cell r="N3232">
            <v>3.2000000000000002E-3</v>
          </cell>
          <cell r="O3232">
            <v>0</v>
          </cell>
          <cell r="P3232">
            <v>5.99999999999987E-2</v>
          </cell>
          <cell r="R3232" t="str">
            <v>Comp109</v>
          </cell>
        </row>
        <row r="3233">
          <cell r="A3233">
            <v>4006</v>
          </cell>
          <cell r="B3233" t="str">
            <v>S/F</v>
          </cell>
          <cell r="C3233" t="str">
            <v>2.9.5.3.1.5</v>
          </cell>
          <cell r="D3233" t="str">
            <v>Escavação mecanizada de cavas em solo de 2a categoria executada entre as profundidades de 0 a 6,00m</v>
          </cell>
          <cell r="E3233" t="str">
            <v>m3</v>
          </cell>
          <cell r="F3233">
            <v>6.48</v>
          </cell>
          <cell r="G3233">
            <v>18.72</v>
          </cell>
          <cell r="H3233">
            <v>121.3</v>
          </cell>
          <cell r="I3233">
            <v>18.66</v>
          </cell>
          <cell r="J3233">
            <v>120.91</v>
          </cell>
          <cell r="K3233">
            <v>0.06</v>
          </cell>
          <cell r="L3233" t="str">
            <v xml:space="preserve">   </v>
          </cell>
          <cell r="M3233">
            <v>1.0032000000000001</v>
          </cell>
          <cell r="N3233">
            <v>3.2000000000000002E-3</v>
          </cell>
          <cell r="O3233">
            <v>0</v>
          </cell>
          <cell r="P3233">
            <v>5.99999999999987E-2</v>
          </cell>
          <cell r="R3233" t="str">
            <v>Comp109</v>
          </cell>
        </row>
        <row r="3234">
          <cell r="A3234">
            <v>170</v>
          </cell>
          <cell r="B3234" t="str">
            <v>S/F</v>
          </cell>
          <cell r="C3234" t="str">
            <v>1.4.5.2</v>
          </cell>
          <cell r="D3234" t="str">
            <v>Escavação mecanizada de poços em solo de 1ª categoria executadas em profundidade de 0 a 2,00m</v>
          </cell>
          <cell r="E3234" t="str">
            <v>m3</v>
          </cell>
          <cell r="F3234">
            <v>328.64</v>
          </cell>
          <cell r="G3234">
            <v>6.71</v>
          </cell>
          <cell r="H3234">
            <v>2205.17</v>
          </cell>
          <cell r="I3234">
            <v>6.71</v>
          </cell>
          <cell r="J3234">
            <v>2205.17</v>
          </cell>
          <cell r="K3234">
            <v>0</v>
          </cell>
          <cell r="L3234" t="str">
            <v xml:space="preserve">   </v>
          </cell>
          <cell r="M3234">
            <v>1</v>
          </cell>
          <cell r="N3234">
            <v>0</v>
          </cell>
          <cell r="O3234">
            <v>0</v>
          </cell>
          <cell r="P3234" t="str">
            <v xml:space="preserve">   </v>
          </cell>
          <cell r="R3234" t="str">
            <v>Comp100</v>
          </cell>
        </row>
        <row r="3235">
          <cell r="A3235">
            <v>1019</v>
          </cell>
          <cell r="B3235" t="str">
            <v>S/F</v>
          </cell>
          <cell r="C3235" t="str">
            <v>1.8.5.5.2</v>
          </cell>
          <cell r="D3235" t="str">
            <v>Escavação mecanizada de poços em solo de 1ª categoria executadas em profundidade de 0 a 2,00m</v>
          </cell>
          <cell r="E3235" t="str">
            <v>m3</v>
          </cell>
          <cell r="F3235">
            <v>703.71</v>
          </cell>
          <cell r="G3235">
            <v>6.71</v>
          </cell>
          <cell r="H3235">
            <v>4721.8900000000003</v>
          </cell>
          <cell r="I3235">
            <v>6.71</v>
          </cell>
          <cell r="J3235">
            <v>4721.8900000000003</v>
          </cell>
          <cell r="K3235">
            <v>0</v>
          </cell>
          <cell r="L3235" t="str">
            <v xml:space="preserve">   </v>
          </cell>
          <cell r="M3235">
            <v>1</v>
          </cell>
          <cell r="N3235">
            <v>0</v>
          </cell>
          <cell r="O3235">
            <v>0</v>
          </cell>
          <cell r="P3235" t="str">
            <v xml:space="preserve">   </v>
          </cell>
          <cell r="R3235" t="str">
            <v>Comp100</v>
          </cell>
        </row>
        <row r="3236">
          <cell r="A3236">
            <v>1034</v>
          </cell>
          <cell r="B3236" t="str">
            <v>S/F</v>
          </cell>
          <cell r="C3236" t="str">
            <v>1.8.5.8.1.1</v>
          </cell>
          <cell r="D3236" t="str">
            <v>Escavação mecanizada de poços em solo de 1ª categoria executadas em profundidade de 0 a 2,00m</v>
          </cell>
          <cell r="E3236" t="str">
            <v>m3</v>
          </cell>
          <cell r="F3236">
            <v>7.9</v>
          </cell>
          <cell r="G3236">
            <v>6.71</v>
          </cell>
          <cell r="H3236">
            <v>53</v>
          </cell>
          <cell r="I3236">
            <v>6.71</v>
          </cell>
          <cell r="J3236">
            <v>53</v>
          </cell>
          <cell r="K3236">
            <v>0</v>
          </cell>
          <cell r="L3236" t="str">
            <v xml:space="preserve">   </v>
          </cell>
          <cell r="M3236">
            <v>1</v>
          </cell>
          <cell r="N3236">
            <v>0</v>
          </cell>
          <cell r="O3236">
            <v>0</v>
          </cell>
          <cell r="P3236" t="str">
            <v xml:space="preserve">   </v>
          </cell>
          <cell r="R3236" t="str">
            <v>Comp100</v>
          </cell>
        </row>
        <row r="3237">
          <cell r="A3237">
            <v>1046</v>
          </cell>
          <cell r="B3237" t="str">
            <v>S/F</v>
          </cell>
          <cell r="C3237" t="str">
            <v>1.8.5.9.1.1</v>
          </cell>
          <cell r="D3237" t="str">
            <v>Escavação mecanizada de poços em solo de 1ª categoria executadas em profundidade de 0 a 2,00m</v>
          </cell>
          <cell r="E3237" t="str">
            <v>m3</v>
          </cell>
          <cell r="F3237">
            <v>13.03</v>
          </cell>
          <cell r="G3237">
            <v>6.71</v>
          </cell>
          <cell r="H3237">
            <v>87.43</v>
          </cell>
          <cell r="I3237">
            <v>6.71</v>
          </cell>
          <cell r="J3237">
            <v>87.43</v>
          </cell>
          <cell r="K3237">
            <v>0</v>
          </cell>
          <cell r="L3237" t="str">
            <v xml:space="preserve">   </v>
          </cell>
          <cell r="M3237">
            <v>1</v>
          </cell>
          <cell r="N3237">
            <v>0</v>
          </cell>
          <cell r="O3237">
            <v>0</v>
          </cell>
          <cell r="P3237" t="str">
            <v xml:space="preserve">   </v>
          </cell>
          <cell r="R3237" t="str">
            <v>Comp100</v>
          </cell>
        </row>
        <row r="3238">
          <cell r="A3238">
            <v>310</v>
          </cell>
          <cell r="B3238" t="str">
            <v>S/F</v>
          </cell>
          <cell r="C3238" t="str">
            <v>1.5.6.3</v>
          </cell>
          <cell r="D3238" t="str">
            <v>Escavação mecanizada de poços em solo de 2ª categoria executadas em profundidade de 0 a 2,00m</v>
          </cell>
          <cell r="E3238" t="str">
            <v>m3</v>
          </cell>
          <cell r="F3238">
            <v>496.38</v>
          </cell>
          <cell r="G3238">
            <v>14.04</v>
          </cell>
          <cell r="H3238">
            <v>6969.17</v>
          </cell>
          <cell r="I3238">
            <v>14</v>
          </cell>
          <cell r="J3238">
            <v>6949.32</v>
          </cell>
          <cell r="K3238">
            <v>0.04</v>
          </cell>
          <cell r="L3238" t="str">
            <v xml:space="preserve">   </v>
          </cell>
          <cell r="M3238">
            <v>1.0028999999999999</v>
          </cell>
          <cell r="N3238">
            <v>2.8999999999999998E-3</v>
          </cell>
          <cell r="O3238">
            <v>0</v>
          </cell>
          <cell r="P3238">
            <v>3.9999999999999099E-2</v>
          </cell>
          <cell r="R3238" t="str">
            <v>Comp105</v>
          </cell>
        </row>
        <row r="3239">
          <cell r="A3239">
            <v>1789</v>
          </cell>
          <cell r="B3239" t="str">
            <v>S/F</v>
          </cell>
          <cell r="C3239" t="str">
            <v>1.18.1.4.3</v>
          </cell>
          <cell r="D3239" t="str">
            <v>Escavação mecanizada de poços em solo de 2ª categoria executadas em profundidade de 0 a 2,00m</v>
          </cell>
          <cell r="E3239" t="str">
            <v>m3</v>
          </cell>
          <cell r="F3239">
            <v>74.459999999999994</v>
          </cell>
          <cell r="G3239">
            <v>14.04</v>
          </cell>
          <cell r="H3239">
            <v>1045.4100000000001</v>
          </cell>
          <cell r="I3239">
            <v>14</v>
          </cell>
          <cell r="J3239">
            <v>1042.44</v>
          </cell>
          <cell r="K3239">
            <v>0.04</v>
          </cell>
          <cell r="L3239" t="str">
            <v xml:space="preserve">   </v>
          </cell>
          <cell r="M3239">
            <v>1.0028999999999999</v>
          </cell>
          <cell r="N3239">
            <v>2.8999999999999998E-3</v>
          </cell>
          <cell r="O3239">
            <v>0</v>
          </cell>
          <cell r="P3239">
            <v>3.9999999999999099E-2</v>
          </cell>
          <cell r="R3239" t="str">
            <v>Comp105</v>
          </cell>
        </row>
        <row r="3240">
          <cell r="A3240">
            <v>617</v>
          </cell>
          <cell r="B3240" t="str">
            <v>S/F</v>
          </cell>
          <cell r="C3240" t="str">
            <v>1.8.2.7.2</v>
          </cell>
          <cell r="D3240" t="str">
            <v>Escavação mecanizada de poços em solo de 1ª categoria executadas em profundidade de 0 a 2,00m</v>
          </cell>
          <cell r="E3240" t="str">
            <v>m³</v>
          </cell>
          <cell r="F3240">
            <v>6479.64</v>
          </cell>
          <cell r="G3240">
            <v>6.71</v>
          </cell>
          <cell r="H3240">
            <v>43478.38</v>
          </cell>
          <cell r="I3240">
            <v>6.71</v>
          </cell>
          <cell r="J3240">
            <v>43478.38</v>
          </cell>
          <cell r="K3240">
            <v>0</v>
          </cell>
          <cell r="L3240" t="str">
            <v xml:space="preserve">   </v>
          </cell>
          <cell r="M3240">
            <v>1</v>
          </cell>
          <cell r="N3240">
            <v>0</v>
          </cell>
          <cell r="O3240">
            <v>0</v>
          </cell>
          <cell r="P3240" t="str">
            <v xml:space="preserve">   </v>
          </cell>
          <cell r="R3240" t="str">
            <v>Comp100</v>
          </cell>
        </row>
        <row r="3241">
          <cell r="A3241">
            <v>755</v>
          </cell>
          <cell r="B3241" t="str">
            <v>S/F</v>
          </cell>
          <cell r="C3241" t="str">
            <v>1.8.3.7.2</v>
          </cell>
          <cell r="D3241" t="str">
            <v>Escavação mecanizada de poços em solo de 1ª categoria executadas em profundidade de 0 a 2,00m</v>
          </cell>
          <cell r="E3241" t="str">
            <v>m³</v>
          </cell>
          <cell r="F3241">
            <v>4427.91</v>
          </cell>
          <cell r="G3241">
            <v>6.71</v>
          </cell>
          <cell r="H3241">
            <v>29711.27</v>
          </cell>
          <cell r="I3241">
            <v>6.71</v>
          </cell>
          <cell r="J3241">
            <v>29711.27</v>
          </cell>
          <cell r="K3241">
            <v>0</v>
          </cell>
          <cell r="L3241" t="str">
            <v xml:space="preserve">   </v>
          </cell>
          <cell r="M3241">
            <v>1</v>
          </cell>
          <cell r="N3241">
            <v>0</v>
          </cell>
          <cell r="O3241">
            <v>0</v>
          </cell>
          <cell r="P3241" t="str">
            <v xml:space="preserve">   </v>
          </cell>
          <cell r="R3241" t="str">
            <v>Comp100</v>
          </cell>
        </row>
        <row r="3242">
          <cell r="A3242">
            <v>895</v>
          </cell>
          <cell r="B3242" t="str">
            <v>S/F</v>
          </cell>
          <cell r="C3242" t="str">
            <v>1.8.4.7.2</v>
          </cell>
          <cell r="D3242" t="str">
            <v>Escavação mecanizada de poços em solo de 1ª categoria executadas em profundidade de 0 a 2,00m</v>
          </cell>
          <cell r="E3242" t="str">
            <v>m³</v>
          </cell>
          <cell r="F3242">
            <v>3832.2</v>
          </cell>
          <cell r="G3242">
            <v>6.71</v>
          </cell>
          <cell r="H3242">
            <v>25714.06</v>
          </cell>
          <cell r="I3242">
            <v>6.71</v>
          </cell>
          <cell r="J3242">
            <v>25714.06</v>
          </cell>
          <cell r="K3242">
            <v>0</v>
          </cell>
          <cell r="L3242" t="str">
            <v xml:space="preserve">   </v>
          </cell>
          <cell r="M3242">
            <v>1</v>
          </cell>
          <cell r="N3242">
            <v>0</v>
          </cell>
          <cell r="O3242">
            <v>0</v>
          </cell>
          <cell r="P3242" t="str">
            <v xml:space="preserve">   </v>
          </cell>
          <cell r="R3242" t="str">
            <v>Comp100</v>
          </cell>
        </row>
        <row r="3243">
          <cell r="A3243">
            <v>618</v>
          </cell>
          <cell r="B3243" t="str">
            <v>S/F</v>
          </cell>
          <cell r="C3243" t="str">
            <v>1.8.2.7.3</v>
          </cell>
          <cell r="D3243" t="str">
            <v>Escavação mecanizada de poços em solo de 2ª categoria executadas em profundidade de 0 a 2,00m</v>
          </cell>
          <cell r="E3243" t="str">
            <v>m³</v>
          </cell>
          <cell r="F3243">
            <v>431.98</v>
          </cell>
          <cell r="G3243">
            <v>14.04</v>
          </cell>
          <cell r="H3243">
            <v>6064.99</v>
          </cell>
          <cell r="I3243">
            <v>14</v>
          </cell>
          <cell r="J3243">
            <v>6047.72</v>
          </cell>
          <cell r="K3243">
            <v>0.04</v>
          </cell>
          <cell r="L3243" t="str">
            <v xml:space="preserve">   </v>
          </cell>
          <cell r="M3243">
            <v>1.0028999999999999</v>
          </cell>
          <cell r="N3243">
            <v>2.8999999999999998E-3</v>
          </cell>
          <cell r="O3243">
            <v>0</v>
          </cell>
          <cell r="P3243">
            <v>3.9999999999999099E-2</v>
          </cell>
          <cell r="R3243" t="str">
            <v>Comp105</v>
          </cell>
        </row>
        <row r="3244">
          <cell r="A3244">
            <v>756</v>
          </cell>
          <cell r="B3244" t="str">
            <v>S/F</v>
          </cell>
          <cell r="C3244" t="str">
            <v>1.8.3.7.3</v>
          </cell>
          <cell r="D3244" t="str">
            <v>Escavação mecanizada de poços em solo de 2ª categoria executadas em profundidade de 0 a 2,00m</v>
          </cell>
          <cell r="E3244" t="str">
            <v>m³</v>
          </cell>
          <cell r="F3244">
            <v>295.19</v>
          </cell>
          <cell r="G3244">
            <v>14.04</v>
          </cell>
          <cell r="H3244">
            <v>4144.46</v>
          </cell>
          <cell r="I3244">
            <v>14</v>
          </cell>
          <cell r="J3244">
            <v>4132.66</v>
          </cell>
          <cell r="K3244">
            <v>0.04</v>
          </cell>
          <cell r="L3244" t="str">
            <v xml:space="preserve">   </v>
          </cell>
          <cell r="M3244">
            <v>1.0028999999999999</v>
          </cell>
          <cell r="N3244">
            <v>2.8999999999999998E-3</v>
          </cell>
          <cell r="O3244">
            <v>0</v>
          </cell>
          <cell r="P3244">
            <v>3.9999999999999099E-2</v>
          </cell>
          <cell r="R3244" t="str">
            <v>Comp105</v>
          </cell>
        </row>
        <row r="3245">
          <cell r="A3245">
            <v>896</v>
          </cell>
          <cell r="B3245" t="str">
            <v>S/F</v>
          </cell>
          <cell r="C3245" t="str">
            <v>1.8.4.7.3</v>
          </cell>
          <cell r="D3245" t="str">
            <v>Escavação mecanizada de poços em solo de 2ª categoria executadas em profundidade de 0 a 2,00m</v>
          </cell>
          <cell r="E3245" t="str">
            <v>m³</v>
          </cell>
          <cell r="F3245">
            <v>255.48</v>
          </cell>
          <cell r="G3245">
            <v>14.04</v>
          </cell>
          <cell r="H3245">
            <v>3586.93</v>
          </cell>
          <cell r="I3245">
            <v>14</v>
          </cell>
          <cell r="J3245">
            <v>3576.72</v>
          </cell>
          <cell r="K3245">
            <v>0.04</v>
          </cell>
          <cell r="L3245" t="str">
            <v xml:space="preserve">   </v>
          </cell>
          <cell r="M3245">
            <v>1.0028999999999999</v>
          </cell>
          <cell r="N3245">
            <v>2.8999999999999998E-3</v>
          </cell>
          <cell r="O3245">
            <v>0</v>
          </cell>
          <cell r="P3245">
            <v>3.9999999999999099E-2</v>
          </cell>
          <cell r="R3245" t="str">
            <v>Comp105</v>
          </cell>
        </row>
        <row r="3246">
          <cell r="A3246">
            <v>2016</v>
          </cell>
          <cell r="B3246" t="str">
            <v>S/F</v>
          </cell>
          <cell r="C3246" t="str">
            <v>2.2.1.3.5</v>
          </cell>
          <cell r="D3246" t="str">
            <v>Escavação mecanizada de poços em solo de 1ª categoria executadas em profundidade de 0 a 2,00m</v>
          </cell>
          <cell r="E3246" t="str">
            <v>m3</v>
          </cell>
          <cell r="F3246">
            <v>4056.1</v>
          </cell>
          <cell r="G3246">
            <v>6.71</v>
          </cell>
          <cell r="H3246">
            <v>27216.43</v>
          </cell>
          <cell r="I3246">
            <v>6.71</v>
          </cell>
          <cell r="J3246">
            <v>27216.43</v>
          </cell>
          <cell r="K3246">
            <v>0</v>
          </cell>
          <cell r="L3246" t="str">
            <v xml:space="preserve">   </v>
          </cell>
          <cell r="M3246">
            <v>1</v>
          </cell>
          <cell r="N3246">
            <v>0</v>
          </cell>
          <cell r="O3246">
            <v>0</v>
          </cell>
          <cell r="P3246" t="str">
            <v xml:space="preserve">   </v>
          </cell>
          <cell r="R3246" t="str">
            <v>Comp100</v>
          </cell>
        </row>
        <row r="3247">
          <cell r="A3247">
            <v>2179</v>
          </cell>
          <cell r="B3247" t="str">
            <v>S/F</v>
          </cell>
          <cell r="C3247" t="str">
            <v>2.3.1.3.5</v>
          </cell>
          <cell r="D3247" t="str">
            <v>Escavação mecanizada de poços em solo de 1ª categoria executadas em profundidade de 0 a 2,00m</v>
          </cell>
          <cell r="E3247" t="str">
            <v>m3</v>
          </cell>
          <cell r="F3247">
            <v>5012.34</v>
          </cell>
          <cell r="G3247">
            <v>6.71</v>
          </cell>
          <cell r="H3247">
            <v>33632.800000000003</v>
          </cell>
          <cell r="I3247">
            <v>6.71</v>
          </cell>
          <cell r="J3247">
            <v>33632.800000000003</v>
          </cell>
          <cell r="K3247">
            <v>0</v>
          </cell>
          <cell r="L3247" t="str">
            <v xml:space="preserve">   </v>
          </cell>
          <cell r="M3247">
            <v>1</v>
          </cell>
          <cell r="N3247">
            <v>0</v>
          </cell>
          <cell r="O3247">
            <v>0</v>
          </cell>
          <cell r="P3247" t="str">
            <v xml:space="preserve">   </v>
          </cell>
          <cell r="R3247" t="str">
            <v>Comp100</v>
          </cell>
        </row>
        <row r="3248">
          <cell r="A3248">
            <v>2475</v>
          </cell>
          <cell r="B3248" t="str">
            <v>S/F</v>
          </cell>
          <cell r="C3248" t="str">
            <v>2.4.1.3.5</v>
          </cell>
          <cell r="D3248" t="str">
            <v>Escavação mecanizada de poços em solo de 1ª categoria executadas em profundidade de 0 a 2,00m</v>
          </cell>
          <cell r="E3248" t="str">
            <v>m3</v>
          </cell>
          <cell r="F3248">
            <v>4843.58</v>
          </cell>
          <cell r="G3248">
            <v>6.71</v>
          </cell>
          <cell r="H3248">
            <v>32500.42</v>
          </cell>
          <cell r="I3248">
            <v>6.71</v>
          </cell>
          <cell r="J3248">
            <v>32500.42</v>
          </cell>
          <cell r="K3248">
            <v>0</v>
          </cell>
          <cell r="L3248" t="str">
            <v xml:space="preserve">   </v>
          </cell>
          <cell r="M3248">
            <v>1</v>
          </cell>
          <cell r="N3248">
            <v>0</v>
          </cell>
          <cell r="O3248">
            <v>0</v>
          </cell>
          <cell r="P3248" t="str">
            <v xml:space="preserve">   </v>
          </cell>
          <cell r="R3248" t="str">
            <v>Comp100</v>
          </cell>
        </row>
        <row r="3249">
          <cell r="A3249">
            <v>2771</v>
          </cell>
          <cell r="B3249" t="str">
            <v>S/F</v>
          </cell>
          <cell r="C3249" t="str">
            <v>2.5.1.3.5</v>
          </cell>
          <cell r="D3249" t="str">
            <v>Escavação mecanizada de poços em solo de 1ª categoria executadas em profundidade de 0 a 2,00m</v>
          </cell>
          <cell r="E3249" t="str">
            <v>m3</v>
          </cell>
          <cell r="F3249">
            <v>17790.009999999998</v>
          </cell>
          <cell r="G3249">
            <v>6.71</v>
          </cell>
          <cell r="H3249">
            <v>119370.96</v>
          </cell>
          <cell r="I3249">
            <v>6.71</v>
          </cell>
          <cell r="J3249">
            <v>119370.96</v>
          </cell>
          <cell r="K3249">
            <v>0</v>
          </cell>
          <cell r="L3249" t="str">
            <v xml:space="preserve">   </v>
          </cell>
          <cell r="M3249">
            <v>1</v>
          </cell>
          <cell r="N3249">
            <v>0</v>
          </cell>
          <cell r="O3249">
            <v>0</v>
          </cell>
          <cell r="P3249" t="str">
            <v xml:space="preserve">   </v>
          </cell>
          <cell r="R3249" t="str">
            <v>Comp100</v>
          </cell>
        </row>
        <row r="3250">
          <cell r="A3250">
            <v>2917</v>
          </cell>
          <cell r="B3250" t="str">
            <v>S/F</v>
          </cell>
          <cell r="C3250" t="str">
            <v>2.6.1.3.5</v>
          </cell>
          <cell r="D3250" t="str">
            <v>Escavação mecanizada de poços em solo de 1ª categoria executadas em profundidade de 0 a 2,00m</v>
          </cell>
          <cell r="E3250" t="str">
            <v>m3</v>
          </cell>
          <cell r="F3250">
            <v>4579.47</v>
          </cell>
          <cell r="G3250">
            <v>6.71</v>
          </cell>
          <cell r="H3250">
            <v>30728.240000000002</v>
          </cell>
          <cell r="I3250">
            <v>6.71</v>
          </cell>
          <cell r="J3250">
            <v>30728.240000000002</v>
          </cell>
          <cell r="K3250">
            <v>0</v>
          </cell>
          <cell r="L3250" t="str">
            <v xml:space="preserve">   </v>
          </cell>
          <cell r="M3250">
            <v>1</v>
          </cell>
          <cell r="N3250">
            <v>0</v>
          </cell>
          <cell r="O3250">
            <v>0</v>
          </cell>
          <cell r="P3250" t="str">
            <v xml:space="preserve">   </v>
          </cell>
          <cell r="R3250" t="str">
            <v>Comp100</v>
          </cell>
        </row>
        <row r="3251">
          <cell r="A3251">
            <v>3203</v>
          </cell>
          <cell r="B3251" t="str">
            <v>S/F</v>
          </cell>
          <cell r="C3251" t="str">
            <v>2.7.1.3.5</v>
          </cell>
          <cell r="D3251" t="str">
            <v>Escavação mecanizada de poços em solo de 1ª categoria executadas em profundidade de 0 a 2,00m</v>
          </cell>
          <cell r="E3251" t="str">
            <v>m3</v>
          </cell>
          <cell r="F3251">
            <v>17397.439999999999</v>
          </cell>
          <cell r="G3251">
            <v>6.71</v>
          </cell>
          <cell r="H3251">
            <v>116736.82</v>
          </cell>
          <cell r="I3251">
            <v>6.71</v>
          </cell>
          <cell r="J3251">
            <v>116736.82</v>
          </cell>
          <cell r="K3251">
            <v>0</v>
          </cell>
          <cell r="L3251" t="str">
            <v xml:space="preserve">   </v>
          </cell>
          <cell r="M3251">
            <v>1</v>
          </cell>
          <cell r="N3251">
            <v>0</v>
          </cell>
          <cell r="O3251">
            <v>0</v>
          </cell>
          <cell r="P3251" t="str">
            <v xml:space="preserve">   </v>
          </cell>
          <cell r="R3251" t="str">
            <v>Comp100</v>
          </cell>
        </row>
        <row r="3252">
          <cell r="A3252">
            <v>3553</v>
          </cell>
          <cell r="B3252" t="str">
            <v>S/F</v>
          </cell>
          <cell r="C3252" t="str">
            <v>2.8.1.3.5</v>
          </cell>
          <cell r="D3252" t="str">
            <v>Escavação mecanizada de poços em solo de 1ª categoria executadas em profundidade de 0 a 2,00m</v>
          </cell>
          <cell r="E3252" t="str">
            <v>m3</v>
          </cell>
          <cell r="F3252">
            <v>1395.32</v>
          </cell>
          <cell r="G3252">
            <v>6.71</v>
          </cell>
          <cell r="H3252">
            <v>9362.59</v>
          </cell>
          <cell r="I3252">
            <v>6.71</v>
          </cell>
          <cell r="J3252">
            <v>9362.59</v>
          </cell>
          <cell r="K3252">
            <v>0</v>
          </cell>
          <cell r="L3252" t="str">
            <v xml:space="preserve">   </v>
          </cell>
          <cell r="M3252">
            <v>1</v>
          </cell>
          <cell r="N3252">
            <v>0</v>
          </cell>
          <cell r="O3252">
            <v>0</v>
          </cell>
          <cell r="P3252" t="str">
            <v xml:space="preserve">   </v>
          </cell>
          <cell r="R3252" t="str">
            <v>Comp100</v>
          </cell>
        </row>
        <row r="3253">
          <cell r="A3253">
            <v>3838</v>
          </cell>
          <cell r="B3253" t="str">
            <v>S/F</v>
          </cell>
          <cell r="C3253" t="str">
            <v>2.9.1.3.5</v>
          </cell>
          <cell r="D3253" t="str">
            <v>Escavação mecanizada de poços em solo de 1ª categoria executadas em profundidade de 0 a 2,00m</v>
          </cell>
          <cell r="E3253" t="str">
            <v>m3</v>
          </cell>
          <cell r="F3253">
            <v>5980.75</v>
          </cell>
          <cell r="G3253">
            <v>6.71</v>
          </cell>
          <cell r="H3253">
            <v>40130.83</v>
          </cell>
          <cell r="I3253">
            <v>6.71</v>
          </cell>
          <cell r="J3253">
            <v>40130.83</v>
          </cell>
          <cell r="K3253">
            <v>0</v>
          </cell>
          <cell r="L3253" t="str">
            <v xml:space="preserve">   </v>
          </cell>
          <cell r="M3253">
            <v>1</v>
          </cell>
          <cell r="N3253">
            <v>0</v>
          </cell>
          <cell r="O3253">
            <v>0</v>
          </cell>
          <cell r="P3253" t="str">
            <v xml:space="preserve">   </v>
          </cell>
          <cell r="R3253" t="str">
            <v>Comp100</v>
          </cell>
        </row>
        <row r="3254">
          <cell r="A3254">
            <v>4114</v>
          </cell>
          <cell r="B3254" t="str">
            <v>S/F</v>
          </cell>
          <cell r="C3254" t="str">
            <v>2.10.2.1.2</v>
          </cell>
          <cell r="D3254" t="str">
            <v>Escavação mecanizada de poços em solo de 1ª categoria executadas em profundidade de 0 a 2,00m</v>
          </cell>
          <cell r="E3254" t="str">
            <v>m3</v>
          </cell>
          <cell r="F3254">
            <v>1158.02</v>
          </cell>
          <cell r="G3254">
            <v>6.71</v>
          </cell>
          <cell r="H3254">
            <v>7770.31</v>
          </cell>
          <cell r="I3254">
            <v>6.71</v>
          </cell>
          <cell r="J3254">
            <v>7770.31</v>
          </cell>
          <cell r="K3254">
            <v>0</v>
          </cell>
          <cell r="L3254" t="str">
            <v xml:space="preserve">   </v>
          </cell>
          <cell r="M3254">
            <v>1</v>
          </cell>
          <cell r="N3254">
            <v>0</v>
          </cell>
          <cell r="O3254">
            <v>0</v>
          </cell>
          <cell r="P3254" t="str">
            <v xml:space="preserve">   </v>
          </cell>
          <cell r="R3254" t="str">
            <v>Comp100</v>
          </cell>
        </row>
        <row r="3255">
          <cell r="A3255">
            <v>2017</v>
          </cell>
          <cell r="B3255" t="str">
            <v>S/F</v>
          </cell>
          <cell r="C3255" t="str">
            <v>2.2.1.3.6</v>
          </cell>
          <cell r="D3255" t="str">
            <v>Escavação mecanizada de valas em solo de 1ª categoria executada entre as profundidades de 0 a 4,00m</v>
          </cell>
          <cell r="E3255" t="str">
            <v>m3</v>
          </cell>
          <cell r="F3255">
            <v>4288.1899999999996</v>
          </cell>
          <cell r="G3255">
            <v>9.0500000000000007</v>
          </cell>
          <cell r="H3255">
            <v>38808.11</v>
          </cell>
          <cell r="I3255">
            <v>9.0399999999999991</v>
          </cell>
          <cell r="J3255">
            <v>38765.230000000003</v>
          </cell>
          <cell r="K3255">
            <v>0.01</v>
          </cell>
          <cell r="L3255" t="str">
            <v xml:space="preserve">   </v>
          </cell>
          <cell r="M3255">
            <v>1.0011000000000001</v>
          </cell>
          <cell r="N3255">
            <v>1.1000000000000001E-3</v>
          </cell>
          <cell r="O3255">
            <v>0</v>
          </cell>
          <cell r="P3255">
            <v>1.00000000000016E-2</v>
          </cell>
          <cell r="R3255" t="str">
            <v>Comp103</v>
          </cell>
        </row>
        <row r="3256">
          <cell r="A3256">
            <v>2180</v>
          </cell>
          <cell r="B3256" t="str">
            <v>S/F</v>
          </cell>
          <cell r="C3256" t="str">
            <v>2.3.1.3.6</v>
          </cell>
          <cell r="D3256" t="str">
            <v>Escavação mecanizada de valas em solo de 1ª categoria executada entre as profundidades de 0 a 4,00m</v>
          </cell>
          <cell r="E3256" t="str">
            <v>m3</v>
          </cell>
          <cell r="F3256">
            <v>2991</v>
          </cell>
          <cell r="G3256">
            <v>9.0500000000000007</v>
          </cell>
          <cell r="H3256">
            <v>27068.55</v>
          </cell>
          <cell r="I3256">
            <v>9.0399999999999991</v>
          </cell>
          <cell r="J3256">
            <v>27038.639999999999</v>
          </cell>
          <cell r="K3256">
            <v>0.01</v>
          </cell>
          <cell r="L3256" t="str">
            <v xml:space="preserve">   </v>
          </cell>
          <cell r="M3256">
            <v>1.0011000000000001</v>
          </cell>
          <cell r="N3256">
            <v>1.1000000000000001E-3</v>
          </cell>
          <cell r="O3256">
            <v>0</v>
          </cell>
          <cell r="P3256">
            <v>1.00000000000016E-2</v>
          </cell>
          <cell r="R3256" t="str">
            <v>Comp103</v>
          </cell>
        </row>
        <row r="3257">
          <cell r="A3257">
            <v>2303</v>
          </cell>
          <cell r="B3257" t="str">
            <v>S/F</v>
          </cell>
          <cell r="C3257" t="str">
            <v>2.3.4.3.1.2</v>
          </cell>
          <cell r="D3257" t="str">
            <v>Escavação mecanizada de valas em solo de 1ª categoria executada entre as profundidades de 0 a 4,00m</v>
          </cell>
          <cell r="E3257" t="str">
            <v>m3</v>
          </cell>
          <cell r="F3257">
            <v>706.07</v>
          </cell>
          <cell r="G3257">
            <v>9.0500000000000007</v>
          </cell>
          <cell r="H3257">
            <v>6389.93</v>
          </cell>
          <cell r="I3257">
            <v>9.0399999999999991</v>
          </cell>
          <cell r="J3257">
            <v>6382.87</v>
          </cell>
          <cell r="K3257">
            <v>0.01</v>
          </cell>
          <cell r="L3257" t="str">
            <v xml:space="preserve">   </v>
          </cell>
          <cell r="M3257">
            <v>1.0011000000000001</v>
          </cell>
          <cell r="N3257">
            <v>1.1000000000000001E-3</v>
          </cell>
          <cell r="O3257">
            <v>0</v>
          </cell>
          <cell r="P3257">
            <v>1.00000000000016E-2</v>
          </cell>
          <cell r="R3257" t="str">
            <v>Comp103</v>
          </cell>
        </row>
        <row r="3258">
          <cell r="A3258">
            <v>2476</v>
          </cell>
          <cell r="B3258" t="str">
            <v>S/F</v>
          </cell>
          <cell r="C3258" t="str">
            <v>2.4.1.3.6</v>
          </cell>
          <cell r="D3258" t="str">
            <v>Escavação mecanizada de valas em solo de 1ª categoria executada entre as profundidades de 0 a 4,00m</v>
          </cell>
          <cell r="E3258" t="str">
            <v>m3</v>
          </cell>
          <cell r="F3258">
            <v>1791.82</v>
          </cell>
          <cell r="G3258">
            <v>9.0500000000000007</v>
          </cell>
          <cell r="H3258">
            <v>16215.97</v>
          </cell>
          <cell r="I3258">
            <v>9.0399999999999991</v>
          </cell>
          <cell r="J3258">
            <v>16198.05</v>
          </cell>
          <cell r="K3258">
            <v>0.01</v>
          </cell>
          <cell r="L3258" t="str">
            <v xml:space="preserve">   </v>
          </cell>
          <cell r="M3258">
            <v>1.0011000000000001</v>
          </cell>
          <cell r="N3258">
            <v>1.1000000000000001E-3</v>
          </cell>
          <cell r="O3258">
            <v>0</v>
          </cell>
          <cell r="P3258">
            <v>1.00000000000016E-2</v>
          </cell>
          <cell r="R3258" t="str">
            <v>Comp103</v>
          </cell>
        </row>
        <row r="3259">
          <cell r="A3259">
            <v>2602</v>
          </cell>
          <cell r="B3259" t="str">
            <v>S/F</v>
          </cell>
          <cell r="C3259" t="str">
            <v>2.4.4.3.1.2</v>
          </cell>
          <cell r="D3259" t="str">
            <v>Escavação mecanizada de valas em solo de 1ª categoria executada entre as profundidades de 0 a 4,00m</v>
          </cell>
          <cell r="E3259" t="str">
            <v>m3</v>
          </cell>
          <cell r="F3259">
            <v>850.4</v>
          </cell>
          <cell r="G3259">
            <v>9.0500000000000007</v>
          </cell>
          <cell r="H3259">
            <v>7696.12</v>
          </cell>
          <cell r="I3259">
            <v>9.0399999999999991</v>
          </cell>
          <cell r="J3259">
            <v>7687.61</v>
          </cell>
          <cell r="K3259">
            <v>0.01</v>
          </cell>
          <cell r="L3259" t="str">
            <v xml:space="preserve">   </v>
          </cell>
          <cell r="M3259">
            <v>1.0011000000000001</v>
          </cell>
          <cell r="N3259">
            <v>1.1000000000000001E-3</v>
          </cell>
          <cell r="O3259">
            <v>0</v>
          </cell>
          <cell r="P3259">
            <v>1.00000000000016E-2</v>
          </cell>
          <cell r="R3259" t="str">
            <v>Comp103</v>
          </cell>
        </row>
        <row r="3260">
          <cell r="A3260">
            <v>2772</v>
          </cell>
          <cell r="B3260" t="str">
            <v>S/F</v>
          </cell>
          <cell r="C3260" t="str">
            <v>2.5.1.3.6</v>
          </cell>
          <cell r="D3260" t="str">
            <v>Escavação mecanizada de valas em solo de 1ª categoria executada entre as profundidades de 0 a 4,00m</v>
          </cell>
          <cell r="E3260" t="str">
            <v>m3</v>
          </cell>
          <cell r="F3260">
            <v>8154.03</v>
          </cell>
          <cell r="G3260">
            <v>9.0500000000000007</v>
          </cell>
          <cell r="H3260">
            <v>73793.97</v>
          </cell>
          <cell r="I3260">
            <v>9.0399999999999991</v>
          </cell>
          <cell r="J3260">
            <v>73712.429999999993</v>
          </cell>
          <cell r="K3260">
            <v>0.01</v>
          </cell>
          <cell r="L3260" t="str">
            <v xml:space="preserve">   </v>
          </cell>
          <cell r="M3260">
            <v>1.0011000000000001</v>
          </cell>
          <cell r="N3260">
            <v>1.1000000000000001E-3</v>
          </cell>
          <cell r="O3260">
            <v>0</v>
          </cell>
          <cell r="P3260">
            <v>1.00000000000016E-2</v>
          </cell>
          <cell r="R3260" t="str">
            <v>Comp103</v>
          </cell>
        </row>
        <row r="3261">
          <cell r="A3261">
            <v>2918</v>
          </cell>
          <cell r="B3261" t="str">
            <v>S/F</v>
          </cell>
          <cell r="C3261" t="str">
            <v>2.6.1.3.6</v>
          </cell>
          <cell r="D3261" t="str">
            <v>Escavação mecanizada de valas em solo de 1ª categoria executada entre as profundidades de 0 a 4,00m</v>
          </cell>
          <cell r="E3261" t="str">
            <v>m3</v>
          </cell>
          <cell r="F3261">
            <v>2650.8</v>
          </cell>
          <cell r="G3261">
            <v>9.0500000000000007</v>
          </cell>
          <cell r="H3261">
            <v>23989.74</v>
          </cell>
          <cell r="I3261">
            <v>9.0399999999999991</v>
          </cell>
          <cell r="J3261">
            <v>23963.23</v>
          </cell>
          <cell r="K3261">
            <v>0.01</v>
          </cell>
          <cell r="L3261" t="str">
            <v xml:space="preserve">   </v>
          </cell>
          <cell r="M3261">
            <v>1.0011000000000001</v>
          </cell>
          <cell r="N3261">
            <v>1.1000000000000001E-3</v>
          </cell>
          <cell r="O3261">
            <v>0</v>
          </cell>
          <cell r="P3261">
            <v>1.00000000000016E-2</v>
          </cell>
          <cell r="R3261" t="str">
            <v>Comp103</v>
          </cell>
        </row>
        <row r="3262">
          <cell r="A3262">
            <v>3036</v>
          </cell>
          <cell r="B3262" t="str">
            <v>S/F</v>
          </cell>
          <cell r="C3262" t="str">
            <v>2.6.4.3.1.2</v>
          </cell>
          <cell r="D3262" t="str">
            <v>Escavação mecanizada de valas em solo de 1ª categoria executada entre as profundidades de 0 a 4,00m</v>
          </cell>
          <cell r="E3262" t="str">
            <v>m3</v>
          </cell>
          <cell r="F3262">
            <v>469.2</v>
          </cell>
          <cell r="G3262">
            <v>9.0500000000000007</v>
          </cell>
          <cell r="H3262">
            <v>4246.26</v>
          </cell>
          <cell r="I3262">
            <v>9.0399999999999991</v>
          </cell>
          <cell r="J3262">
            <v>4241.5600000000004</v>
          </cell>
          <cell r="K3262">
            <v>0.01</v>
          </cell>
          <cell r="L3262" t="str">
            <v xml:space="preserve">   </v>
          </cell>
          <cell r="M3262">
            <v>1.0011000000000001</v>
          </cell>
          <cell r="N3262">
            <v>1.1000000000000001E-3</v>
          </cell>
          <cell r="O3262">
            <v>0</v>
          </cell>
          <cell r="P3262">
            <v>1.00000000000016E-2</v>
          </cell>
          <cell r="R3262" t="str">
            <v>Comp103</v>
          </cell>
        </row>
        <row r="3263">
          <cell r="A3263">
            <v>3204</v>
          </cell>
          <cell r="B3263" t="str">
            <v>S/F</v>
          </cell>
          <cell r="C3263" t="str">
            <v>2.7.1.3.6</v>
          </cell>
          <cell r="D3263" t="str">
            <v>Escavação mecanizada de valas em solo de 1ª categoria executada entre as profundidades de 0 a 4,00m</v>
          </cell>
          <cell r="E3263" t="str">
            <v>m3</v>
          </cell>
          <cell r="F3263">
            <v>5269.91</v>
          </cell>
          <cell r="G3263">
            <v>9.0500000000000007</v>
          </cell>
          <cell r="H3263">
            <v>47692.68</v>
          </cell>
          <cell r="I3263">
            <v>9.0399999999999991</v>
          </cell>
          <cell r="J3263">
            <v>47639.98</v>
          </cell>
          <cell r="K3263">
            <v>0.01</v>
          </cell>
          <cell r="L3263" t="str">
            <v xml:space="preserve">   </v>
          </cell>
          <cell r="M3263">
            <v>1.0011000000000001</v>
          </cell>
          <cell r="N3263">
            <v>1.1000000000000001E-3</v>
          </cell>
          <cell r="O3263">
            <v>0</v>
          </cell>
          <cell r="P3263">
            <v>1.00000000000016E-2</v>
          </cell>
          <cell r="R3263" t="str">
            <v>Comp103</v>
          </cell>
        </row>
        <row r="3264">
          <cell r="A3264">
            <v>3378</v>
          </cell>
          <cell r="B3264" t="str">
            <v>S/F</v>
          </cell>
          <cell r="C3264" t="str">
            <v>2.7.4.3.1.2</v>
          </cell>
          <cell r="D3264" t="str">
            <v>Escavação mecanizada de valas em solo de 1ª categoria executada entre as profundidades de 0 a 4,00m</v>
          </cell>
          <cell r="E3264" t="str">
            <v>m3</v>
          </cell>
          <cell r="F3264">
            <v>4549.18</v>
          </cell>
          <cell r="G3264">
            <v>9.0500000000000007</v>
          </cell>
          <cell r="H3264">
            <v>41170.07</v>
          </cell>
          <cell r="I3264">
            <v>9.0399999999999991</v>
          </cell>
          <cell r="J3264">
            <v>41124.58</v>
          </cell>
          <cell r="K3264">
            <v>0.01</v>
          </cell>
          <cell r="L3264" t="str">
            <v xml:space="preserve">   </v>
          </cell>
          <cell r="M3264">
            <v>1.0011000000000001</v>
          </cell>
          <cell r="N3264">
            <v>1.1000000000000001E-3</v>
          </cell>
          <cell r="O3264">
            <v>0</v>
          </cell>
          <cell r="P3264">
            <v>1.00000000000016E-2</v>
          </cell>
          <cell r="R3264" t="str">
            <v>Comp103</v>
          </cell>
        </row>
        <row r="3265">
          <cell r="A3265">
            <v>3554</v>
          </cell>
          <cell r="B3265" t="str">
            <v>S/F</v>
          </cell>
          <cell r="C3265" t="str">
            <v>2.8.1.3.6</v>
          </cell>
          <cell r="D3265" t="str">
            <v>Escavação mecanizada de valas em solo de 1ª categoria executada entre as profundidades de 0 a 4,00m</v>
          </cell>
          <cell r="E3265" t="str">
            <v>m3</v>
          </cell>
          <cell r="F3265">
            <v>984.34</v>
          </cell>
          <cell r="G3265">
            <v>9.0500000000000007</v>
          </cell>
          <cell r="H3265">
            <v>8908.27</v>
          </cell>
          <cell r="I3265">
            <v>9.0399999999999991</v>
          </cell>
          <cell r="J3265">
            <v>8898.43</v>
          </cell>
          <cell r="K3265">
            <v>0.01</v>
          </cell>
          <cell r="L3265" t="str">
            <v xml:space="preserve">   </v>
          </cell>
          <cell r="M3265">
            <v>1.0011000000000001</v>
          </cell>
          <cell r="N3265">
            <v>1.1000000000000001E-3</v>
          </cell>
          <cell r="O3265">
            <v>0</v>
          </cell>
          <cell r="P3265">
            <v>1.00000000000016E-2</v>
          </cell>
          <cell r="R3265" t="str">
            <v>Comp103</v>
          </cell>
        </row>
        <row r="3266">
          <cell r="A3266">
            <v>3672</v>
          </cell>
          <cell r="B3266" t="str">
            <v>S/F</v>
          </cell>
          <cell r="C3266" t="str">
            <v>2.8.4.3.1.2</v>
          </cell>
          <cell r="D3266" t="str">
            <v>Escavação mecanizada de valas em solo de 1ª categoria executada entre as profundidades de 0 a 4,00m</v>
          </cell>
          <cell r="E3266" t="str">
            <v>m3</v>
          </cell>
          <cell r="F3266">
            <v>238.24</v>
          </cell>
          <cell r="G3266">
            <v>9.0500000000000007</v>
          </cell>
          <cell r="H3266">
            <v>2156.0700000000002</v>
          </cell>
          <cell r="I3266">
            <v>9.0399999999999991</v>
          </cell>
          <cell r="J3266">
            <v>2153.6799999999998</v>
          </cell>
          <cell r="K3266">
            <v>0.01</v>
          </cell>
          <cell r="L3266" t="str">
            <v xml:space="preserve">   </v>
          </cell>
          <cell r="M3266">
            <v>1.0011000000000001</v>
          </cell>
          <cell r="N3266">
            <v>1.1000000000000001E-3</v>
          </cell>
          <cell r="O3266">
            <v>0</v>
          </cell>
          <cell r="P3266">
            <v>1.00000000000016E-2</v>
          </cell>
          <cell r="R3266" t="str">
            <v>Comp103</v>
          </cell>
        </row>
        <row r="3267">
          <cell r="A3267">
            <v>3839</v>
          </cell>
          <cell r="B3267" t="str">
            <v>S/F</v>
          </cell>
          <cell r="C3267" t="str">
            <v>2.9.1.3.6</v>
          </cell>
          <cell r="D3267" t="str">
            <v>Escavação mecanizada de valas em solo de 1ª categoria executada entre as profundidades de 0 a 4,00m</v>
          </cell>
          <cell r="E3267" t="str">
            <v>m3</v>
          </cell>
          <cell r="F3267">
            <v>1705.01</v>
          </cell>
          <cell r="G3267">
            <v>9.0500000000000007</v>
          </cell>
          <cell r="H3267">
            <v>15430.34</v>
          </cell>
          <cell r="I3267">
            <v>9.0399999999999991</v>
          </cell>
          <cell r="J3267">
            <v>15413.29</v>
          </cell>
          <cell r="K3267">
            <v>0.01</v>
          </cell>
          <cell r="L3267" t="str">
            <v xml:space="preserve">   </v>
          </cell>
          <cell r="M3267">
            <v>1.0011000000000001</v>
          </cell>
          <cell r="N3267">
            <v>1.1000000000000001E-3</v>
          </cell>
          <cell r="O3267">
            <v>0</v>
          </cell>
          <cell r="P3267">
            <v>1.00000000000016E-2</v>
          </cell>
          <cell r="R3267" t="str">
            <v>Comp103</v>
          </cell>
        </row>
        <row r="3268">
          <cell r="A3268">
            <v>3953</v>
          </cell>
          <cell r="B3268" t="str">
            <v>S/F</v>
          </cell>
          <cell r="C3268" t="str">
            <v>2.9.4.3.1.2</v>
          </cell>
          <cell r="D3268" t="str">
            <v>Escavação mecanizada de valas em solo de 1ª categoria executada entre as profundidades de 0 a 4,00m</v>
          </cell>
          <cell r="E3268" t="str">
            <v>m3</v>
          </cell>
          <cell r="F3268">
            <v>169.72</v>
          </cell>
          <cell r="G3268">
            <v>9.0500000000000007</v>
          </cell>
          <cell r="H3268">
            <v>1535.96</v>
          </cell>
          <cell r="I3268">
            <v>9.0399999999999991</v>
          </cell>
          <cell r="J3268">
            <v>1534.26</v>
          </cell>
          <cell r="K3268">
            <v>0.01</v>
          </cell>
          <cell r="L3268" t="str">
            <v xml:space="preserve">   </v>
          </cell>
          <cell r="M3268">
            <v>1.0011000000000001</v>
          </cell>
          <cell r="N3268">
            <v>1.1000000000000001E-3</v>
          </cell>
          <cell r="O3268">
            <v>0</v>
          </cell>
          <cell r="P3268">
            <v>1.00000000000016E-2</v>
          </cell>
          <cell r="R3268" t="str">
            <v>Comp103</v>
          </cell>
        </row>
        <row r="3269">
          <cell r="A3269">
            <v>2018</v>
          </cell>
          <cell r="B3269" t="str">
            <v>S/F</v>
          </cell>
          <cell r="C3269" t="str">
            <v>2.2.1.3.7</v>
          </cell>
          <cell r="D3269" t="str">
            <v>Escavação mecanizada de valas em solo de 1ª categoria executada entre as profundidades de 0 a 6,00m</v>
          </cell>
          <cell r="E3269" t="str">
            <v>m3</v>
          </cell>
          <cell r="F3269">
            <v>19.47</v>
          </cell>
          <cell r="G3269">
            <v>9.36</v>
          </cell>
          <cell r="H3269">
            <v>182.23</v>
          </cell>
          <cell r="I3269">
            <v>9.4</v>
          </cell>
          <cell r="J3269">
            <v>183.01</v>
          </cell>
          <cell r="K3269">
            <v>-0.04</v>
          </cell>
          <cell r="L3269" t="str">
            <v xml:space="preserve">   </v>
          </cell>
          <cell r="M3269">
            <v>0.99570000000000003</v>
          </cell>
          <cell r="N3269">
            <v>-4.3E-3</v>
          </cell>
          <cell r="O3269">
            <v>0</v>
          </cell>
          <cell r="P3269" t="str">
            <v xml:space="preserve">   </v>
          </cell>
          <cell r="R3269" t="str">
            <v>Comp104</v>
          </cell>
        </row>
        <row r="3270">
          <cell r="A3270">
            <v>2181</v>
          </cell>
          <cell r="B3270" t="str">
            <v>S/F</v>
          </cell>
          <cell r="C3270" t="str">
            <v>2.3.1.3.7</v>
          </cell>
          <cell r="D3270" t="str">
            <v>Escavação mecanizada de valas em solo de 1ª categoria executada entre as profundidades de 0 a 6,00m</v>
          </cell>
          <cell r="E3270" t="str">
            <v>m3</v>
          </cell>
          <cell r="F3270">
            <v>13.67</v>
          </cell>
          <cell r="G3270">
            <v>9.36</v>
          </cell>
          <cell r="H3270">
            <v>127.95</v>
          </cell>
          <cell r="I3270">
            <v>9.4</v>
          </cell>
          <cell r="J3270">
            <v>128.49</v>
          </cell>
          <cell r="K3270">
            <v>-0.04</v>
          </cell>
          <cell r="L3270" t="str">
            <v xml:space="preserve">   </v>
          </cell>
          <cell r="M3270">
            <v>0.99570000000000003</v>
          </cell>
          <cell r="N3270">
            <v>-4.3E-3</v>
          </cell>
          <cell r="O3270">
            <v>0</v>
          </cell>
          <cell r="P3270" t="str">
            <v xml:space="preserve">   </v>
          </cell>
          <cell r="R3270" t="str">
            <v>Comp104</v>
          </cell>
        </row>
        <row r="3271">
          <cell r="A3271">
            <v>2477</v>
          </cell>
          <cell r="B3271" t="str">
            <v>S/F</v>
          </cell>
          <cell r="C3271" t="str">
            <v>2.4.1.3.7</v>
          </cell>
          <cell r="D3271" t="str">
            <v>Escavação mecanizada de valas em solo de 1ª categoria executada entre as profundidades de 0 a 6,00m</v>
          </cell>
          <cell r="E3271" t="str">
            <v>m3</v>
          </cell>
          <cell r="F3271">
            <v>16.05</v>
          </cell>
          <cell r="G3271">
            <v>9.36</v>
          </cell>
          <cell r="H3271">
            <v>150.22</v>
          </cell>
          <cell r="I3271">
            <v>9.4</v>
          </cell>
          <cell r="J3271">
            <v>150.87</v>
          </cell>
          <cell r="K3271">
            <v>-0.04</v>
          </cell>
          <cell r="L3271" t="str">
            <v xml:space="preserve">   </v>
          </cell>
          <cell r="M3271">
            <v>0.99570000000000003</v>
          </cell>
          <cell r="N3271">
            <v>-4.3E-3</v>
          </cell>
          <cell r="O3271">
            <v>0</v>
          </cell>
          <cell r="P3271" t="str">
            <v xml:space="preserve">   </v>
          </cell>
          <cell r="R3271" t="str">
            <v>Comp104</v>
          </cell>
        </row>
        <row r="3272">
          <cell r="A3272">
            <v>2773</v>
          </cell>
          <cell r="B3272" t="str">
            <v>S/F</v>
          </cell>
          <cell r="C3272" t="str">
            <v>2.5.1.3.7</v>
          </cell>
          <cell r="D3272" t="str">
            <v>Escavação mecanizada de valas em solo de 1ª categoria executada entre as profundidades de 0 a 6,00m</v>
          </cell>
          <cell r="E3272" t="str">
            <v>m3</v>
          </cell>
          <cell r="F3272">
            <v>15.15</v>
          </cell>
          <cell r="G3272">
            <v>9.36</v>
          </cell>
          <cell r="H3272">
            <v>141.80000000000001</v>
          </cell>
          <cell r="I3272">
            <v>9.4</v>
          </cell>
          <cell r="J3272">
            <v>142.41</v>
          </cell>
          <cell r="K3272">
            <v>-0.04</v>
          </cell>
          <cell r="L3272" t="str">
            <v xml:space="preserve">   </v>
          </cell>
          <cell r="M3272">
            <v>0.99570000000000003</v>
          </cell>
          <cell r="N3272">
            <v>-4.3E-3</v>
          </cell>
          <cell r="O3272">
            <v>0</v>
          </cell>
          <cell r="P3272" t="str">
            <v xml:space="preserve">   </v>
          </cell>
          <cell r="R3272" t="str">
            <v>Comp104</v>
          </cell>
        </row>
        <row r="3273">
          <cell r="A3273">
            <v>2919</v>
          </cell>
          <cell r="B3273" t="str">
            <v>S/F</v>
          </cell>
          <cell r="C3273" t="str">
            <v>2.6.1.3.7</v>
          </cell>
          <cell r="D3273" t="str">
            <v>Escavação mecanizada de valas em solo de 1ª categoria executada entre as profundidades de 0 a 6,00m</v>
          </cell>
          <cell r="E3273" t="str">
            <v>m3</v>
          </cell>
          <cell r="F3273">
            <v>41.22</v>
          </cell>
          <cell r="G3273">
            <v>9.36</v>
          </cell>
          <cell r="H3273">
            <v>385.81</v>
          </cell>
          <cell r="I3273">
            <v>9.4</v>
          </cell>
          <cell r="J3273">
            <v>387.46</v>
          </cell>
          <cell r="K3273">
            <v>-0.04</v>
          </cell>
          <cell r="L3273" t="str">
            <v xml:space="preserve">   </v>
          </cell>
          <cell r="M3273">
            <v>0.99570000000000003</v>
          </cell>
          <cell r="N3273">
            <v>-4.3E-3</v>
          </cell>
          <cell r="O3273">
            <v>0</v>
          </cell>
          <cell r="P3273" t="str">
            <v xml:space="preserve">   </v>
          </cell>
          <cell r="R3273" t="str">
            <v>Comp104</v>
          </cell>
        </row>
        <row r="3274">
          <cell r="A3274">
            <v>3205</v>
          </cell>
          <cell r="B3274" t="str">
            <v>S/F</v>
          </cell>
          <cell r="C3274" t="str">
            <v>2.7.1.3.7</v>
          </cell>
          <cell r="D3274" t="str">
            <v>Escavação mecanizada de valas em solo de 1ª categoria executada entre as profundidades de 0 a 6,00m</v>
          </cell>
          <cell r="E3274" t="str">
            <v>m3</v>
          </cell>
          <cell r="F3274">
            <v>70.760000000000005</v>
          </cell>
          <cell r="G3274">
            <v>9.36</v>
          </cell>
          <cell r="H3274">
            <v>662.31</v>
          </cell>
          <cell r="I3274">
            <v>9.4</v>
          </cell>
          <cell r="J3274">
            <v>665.14</v>
          </cell>
          <cell r="K3274">
            <v>-0.04</v>
          </cell>
          <cell r="L3274" t="str">
            <v xml:space="preserve">   </v>
          </cell>
          <cell r="M3274">
            <v>0.99570000000000003</v>
          </cell>
          <cell r="N3274">
            <v>-4.3E-3</v>
          </cell>
          <cell r="O3274">
            <v>0</v>
          </cell>
          <cell r="P3274" t="str">
            <v xml:space="preserve">   </v>
          </cell>
          <cell r="R3274" t="str">
            <v>Comp104</v>
          </cell>
        </row>
        <row r="3275">
          <cell r="A3275">
            <v>3555</v>
          </cell>
          <cell r="B3275" t="str">
            <v>S/F</v>
          </cell>
          <cell r="C3275" t="str">
            <v>2.8.1.3.7</v>
          </cell>
          <cell r="D3275" t="str">
            <v>Escavação mecanizada de valas em solo de 1ª categoria executada entre as profundidades de 0 a 6,00m</v>
          </cell>
          <cell r="E3275" t="str">
            <v>m3</v>
          </cell>
          <cell r="F3275">
            <v>79.010000000000005</v>
          </cell>
          <cell r="G3275">
            <v>9.36</v>
          </cell>
          <cell r="H3275">
            <v>739.53</v>
          </cell>
          <cell r="I3275">
            <v>9.4</v>
          </cell>
          <cell r="J3275">
            <v>742.69</v>
          </cell>
          <cell r="K3275">
            <v>-0.04</v>
          </cell>
          <cell r="L3275" t="str">
            <v xml:space="preserve">   </v>
          </cell>
          <cell r="M3275">
            <v>0.99570000000000003</v>
          </cell>
          <cell r="N3275">
            <v>-4.3E-3</v>
          </cell>
          <cell r="O3275">
            <v>0</v>
          </cell>
          <cell r="P3275" t="str">
            <v xml:space="preserve">   </v>
          </cell>
          <cell r="R3275" t="str">
            <v>Comp104</v>
          </cell>
        </row>
        <row r="3276">
          <cell r="A3276">
            <v>2020</v>
          </cell>
          <cell r="B3276" t="str">
            <v>S/F</v>
          </cell>
          <cell r="C3276" t="str">
            <v>2.2.1.3.9</v>
          </cell>
          <cell r="D3276" t="str">
            <v>Escavação Mecanizada de valas em solo de 2ª catategoria executada entre as profundidades de 0 a 4,00m</v>
          </cell>
          <cell r="E3276" t="str">
            <v>m3</v>
          </cell>
          <cell r="F3276">
            <v>643.23</v>
          </cell>
          <cell r="G3276">
            <v>15.99</v>
          </cell>
          <cell r="H3276">
            <v>10285.24</v>
          </cell>
          <cell r="I3276">
            <v>15.99</v>
          </cell>
          <cell r="J3276">
            <v>10285.24</v>
          </cell>
          <cell r="K3276">
            <v>0</v>
          </cell>
          <cell r="L3276" t="str">
            <v xml:space="preserve">   </v>
          </cell>
          <cell r="M3276">
            <v>1</v>
          </cell>
          <cell r="N3276">
            <v>0</v>
          </cell>
          <cell r="O3276">
            <v>0</v>
          </cell>
          <cell r="P3276" t="str">
            <v xml:space="preserve">   </v>
          </cell>
          <cell r="R3276" t="str">
            <v>Comp108</v>
          </cell>
        </row>
        <row r="3277">
          <cell r="A3277">
            <v>2183</v>
          </cell>
          <cell r="B3277" t="str">
            <v>S/F</v>
          </cell>
          <cell r="C3277" t="str">
            <v>2.3.1.3.9</v>
          </cell>
          <cell r="D3277" t="str">
            <v>Escavação Mecanizada de valas em solo de 2ª catategoria executada entre as profundidades de 0 a 4,00m</v>
          </cell>
          <cell r="E3277" t="str">
            <v>m3</v>
          </cell>
          <cell r="F3277">
            <v>448.65</v>
          </cell>
          <cell r="G3277">
            <v>15.99</v>
          </cell>
          <cell r="H3277">
            <v>7173.91</v>
          </cell>
          <cell r="I3277">
            <v>15.99</v>
          </cell>
          <cell r="J3277">
            <v>7173.91</v>
          </cell>
          <cell r="K3277">
            <v>0</v>
          </cell>
          <cell r="L3277" t="str">
            <v xml:space="preserve">   </v>
          </cell>
          <cell r="M3277">
            <v>1</v>
          </cell>
          <cell r="N3277">
            <v>0</v>
          </cell>
          <cell r="O3277">
            <v>0</v>
          </cell>
          <cell r="P3277" t="str">
            <v xml:space="preserve">   </v>
          </cell>
          <cell r="R3277" t="str">
            <v>Comp108</v>
          </cell>
        </row>
        <row r="3278">
          <cell r="A3278">
            <v>2479</v>
          </cell>
          <cell r="B3278" t="str">
            <v>S/F</v>
          </cell>
          <cell r="C3278" t="str">
            <v>2.4.1.3.9</v>
          </cell>
          <cell r="D3278" t="str">
            <v>Escavação Mecanizada de valas em solo de 2ª catategoria executada entre as profundidades de 0 a 4,00m</v>
          </cell>
          <cell r="E3278" t="str">
            <v>m3</v>
          </cell>
          <cell r="F3278">
            <v>268.77</v>
          </cell>
          <cell r="G3278">
            <v>15.99</v>
          </cell>
          <cell r="H3278">
            <v>4297.63</v>
          </cell>
          <cell r="I3278">
            <v>15.99</v>
          </cell>
          <cell r="J3278">
            <v>4297.63</v>
          </cell>
          <cell r="K3278">
            <v>0</v>
          </cell>
          <cell r="L3278" t="str">
            <v xml:space="preserve">   </v>
          </cell>
          <cell r="M3278">
            <v>1</v>
          </cell>
          <cell r="N3278">
            <v>0</v>
          </cell>
          <cell r="O3278">
            <v>0</v>
          </cell>
          <cell r="P3278" t="str">
            <v xml:space="preserve">   </v>
          </cell>
          <cell r="R3278" t="str">
            <v>Comp108</v>
          </cell>
        </row>
        <row r="3279">
          <cell r="A3279">
            <v>2775</v>
          </cell>
          <cell r="B3279" t="str">
            <v>S/F</v>
          </cell>
          <cell r="C3279" t="str">
            <v>2.5.1.3.9</v>
          </cell>
          <cell r="D3279" t="str">
            <v>Escavação Mecanizada de valas em solo de 2ª catategoria executada entre as profundidades de 0 a 4,00m</v>
          </cell>
          <cell r="E3279" t="str">
            <v>m3</v>
          </cell>
          <cell r="F3279">
            <v>1223.0999999999999</v>
          </cell>
          <cell r="G3279">
            <v>15.99</v>
          </cell>
          <cell r="H3279">
            <v>19557.36</v>
          </cell>
          <cell r="I3279">
            <v>15.99</v>
          </cell>
          <cell r="J3279">
            <v>19557.36</v>
          </cell>
          <cell r="K3279">
            <v>0</v>
          </cell>
          <cell r="L3279" t="str">
            <v xml:space="preserve">   </v>
          </cell>
          <cell r="M3279">
            <v>1</v>
          </cell>
          <cell r="N3279">
            <v>0</v>
          </cell>
          <cell r="O3279">
            <v>0</v>
          </cell>
          <cell r="P3279" t="str">
            <v xml:space="preserve">   </v>
          </cell>
          <cell r="R3279" t="str">
            <v>Comp108</v>
          </cell>
        </row>
        <row r="3280">
          <cell r="A3280">
            <v>2921</v>
          </cell>
          <cell r="B3280" t="str">
            <v>S/F</v>
          </cell>
          <cell r="C3280" t="str">
            <v>2.6.1.3.9</v>
          </cell>
          <cell r="D3280" t="str">
            <v>Escavação Mecanizada de valas em solo de 2ª catategoria executada entre as profundidades de 0 a 4,00m</v>
          </cell>
          <cell r="E3280" t="str">
            <v>m3</v>
          </cell>
          <cell r="F3280">
            <v>397.62</v>
          </cell>
          <cell r="G3280">
            <v>15.99</v>
          </cell>
          <cell r="H3280">
            <v>6357.94</v>
          </cell>
          <cell r="I3280">
            <v>15.99</v>
          </cell>
          <cell r="J3280">
            <v>6357.94</v>
          </cell>
          <cell r="K3280">
            <v>0</v>
          </cell>
          <cell r="L3280" t="str">
            <v xml:space="preserve">   </v>
          </cell>
          <cell r="M3280">
            <v>1</v>
          </cell>
          <cell r="N3280">
            <v>0</v>
          </cell>
          <cell r="O3280">
            <v>0</v>
          </cell>
          <cell r="P3280" t="str">
            <v xml:space="preserve">   </v>
          </cell>
          <cell r="R3280" t="str">
            <v>Comp108</v>
          </cell>
        </row>
        <row r="3281">
          <cell r="A3281">
            <v>3207</v>
          </cell>
          <cell r="B3281" t="str">
            <v>S/F</v>
          </cell>
          <cell r="C3281" t="str">
            <v>2.7.1.3.9</v>
          </cell>
          <cell r="D3281" t="str">
            <v>Escavação Mecanizada de valas em solo de 2ª catategoria executada entre as profundidades de 0 a 4,00m</v>
          </cell>
          <cell r="E3281" t="str">
            <v>m3</v>
          </cell>
          <cell r="F3281">
            <v>790.49</v>
          </cell>
          <cell r="G3281">
            <v>15.99</v>
          </cell>
          <cell r="H3281">
            <v>12639.93</v>
          </cell>
          <cell r="I3281">
            <v>15.99</v>
          </cell>
          <cell r="J3281">
            <v>12639.93</v>
          </cell>
          <cell r="K3281">
            <v>0</v>
          </cell>
          <cell r="L3281" t="str">
            <v xml:space="preserve">   </v>
          </cell>
          <cell r="M3281">
            <v>1</v>
          </cell>
          <cell r="N3281">
            <v>0</v>
          </cell>
          <cell r="O3281">
            <v>0</v>
          </cell>
          <cell r="P3281" t="str">
            <v xml:space="preserve">   </v>
          </cell>
          <cell r="R3281" t="str">
            <v>Comp108</v>
          </cell>
        </row>
        <row r="3282">
          <cell r="A3282">
            <v>3557</v>
          </cell>
          <cell r="B3282" t="str">
            <v>S/F</v>
          </cell>
          <cell r="C3282" t="str">
            <v>2.8.1.3.9</v>
          </cell>
          <cell r="D3282" t="str">
            <v>Escavação Mecanizada de valas em solo de 2ª catategoria executada entre as profundidades de 0 a 4,00m</v>
          </cell>
          <cell r="E3282" t="str">
            <v>m3</v>
          </cell>
          <cell r="F3282">
            <v>147.65</v>
          </cell>
          <cell r="G3282">
            <v>15.99</v>
          </cell>
          <cell r="H3282">
            <v>2360.92</v>
          </cell>
          <cell r="I3282">
            <v>15.99</v>
          </cell>
          <cell r="J3282">
            <v>2360.92</v>
          </cell>
          <cell r="K3282">
            <v>0</v>
          </cell>
          <cell r="L3282" t="str">
            <v xml:space="preserve">   </v>
          </cell>
          <cell r="M3282">
            <v>1</v>
          </cell>
          <cell r="N3282">
            <v>0</v>
          </cell>
          <cell r="O3282">
            <v>0</v>
          </cell>
          <cell r="P3282" t="str">
            <v xml:space="preserve">   </v>
          </cell>
          <cell r="R3282" t="str">
            <v>Comp108</v>
          </cell>
        </row>
        <row r="3283">
          <cell r="A3283">
            <v>3841</v>
          </cell>
          <cell r="B3283" t="str">
            <v>S/F</v>
          </cell>
          <cell r="C3283" t="str">
            <v>2.9.1.3.8</v>
          </cell>
          <cell r="D3283" t="str">
            <v>Escavação Mecanizada de valas em solo de 2ª catategoria executada entre as profundidades de 0 a 4,00m</v>
          </cell>
          <cell r="E3283" t="str">
            <v>m3</v>
          </cell>
          <cell r="F3283">
            <v>255.75</v>
          </cell>
          <cell r="G3283">
            <v>15.99</v>
          </cell>
          <cell r="H3283">
            <v>4089.44</v>
          </cell>
          <cell r="I3283">
            <v>15.99</v>
          </cell>
          <cell r="J3283">
            <v>4089.44</v>
          </cell>
          <cell r="K3283">
            <v>0</v>
          </cell>
          <cell r="L3283" t="str">
            <v xml:space="preserve">   </v>
          </cell>
          <cell r="M3283">
            <v>1</v>
          </cell>
          <cell r="N3283">
            <v>0</v>
          </cell>
          <cell r="O3283">
            <v>0</v>
          </cell>
          <cell r="P3283" t="str">
            <v xml:space="preserve">   </v>
          </cell>
          <cell r="R3283" t="str">
            <v>Comp108</v>
          </cell>
        </row>
        <row r="3284">
          <cell r="A3284">
            <v>2019</v>
          </cell>
          <cell r="B3284" t="str">
            <v>S/F</v>
          </cell>
          <cell r="C3284" t="str">
            <v>2.2.1.3.8</v>
          </cell>
          <cell r="D3284" t="str">
            <v>Escavação mecanizada de poços em solo de 2ª categoria executadas em profundidade de 0 a 2,00m</v>
          </cell>
          <cell r="E3284" t="str">
            <v>m3</v>
          </cell>
          <cell r="F3284">
            <v>429.47</v>
          </cell>
          <cell r="G3284">
            <v>14.04</v>
          </cell>
          <cell r="H3284">
            <v>6029.75</v>
          </cell>
          <cell r="I3284">
            <v>14</v>
          </cell>
          <cell r="J3284">
            <v>6012.58</v>
          </cell>
          <cell r="K3284">
            <v>0.04</v>
          </cell>
          <cell r="L3284" t="str">
            <v xml:space="preserve">   </v>
          </cell>
          <cell r="M3284">
            <v>1.0028999999999999</v>
          </cell>
          <cell r="N3284">
            <v>2.8999999999999998E-3</v>
          </cell>
          <cell r="O3284">
            <v>0</v>
          </cell>
          <cell r="P3284">
            <v>3.9999999999999099E-2</v>
          </cell>
          <cell r="R3284" t="str">
            <v>Comp105</v>
          </cell>
        </row>
        <row r="3285">
          <cell r="A3285">
            <v>2182</v>
          </cell>
          <cell r="B3285" t="str">
            <v>S/F</v>
          </cell>
          <cell r="C3285" t="str">
            <v>2.3.1.3.8</v>
          </cell>
          <cell r="D3285" t="str">
            <v>Escavação mecanizada de poços em solo de 2ª categoria executadas em profundidade de 0 a 2,00m</v>
          </cell>
          <cell r="E3285" t="str">
            <v>m3</v>
          </cell>
          <cell r="F3285">
            <v>530.72</v>
          </cell>
          <cell r="G3285">
            <v>14.04</v>
          </cell>
          <cell r="H3285">
            <v>7451.3</v>
          </cell>
          <cell r="I3285">
            <v>14</v>
          </cell>
          <cell r="J3285">
            <v>7430.08</v>
          </cell>
          <cell r="K3285">
            <v>0.04</v>
          </cell>
          <cell r="L3285" t="str">
            <v xml:space="preserve">   </v>
          </cell>
          <cell r="M3285">
            <v>1.0028999999999999</v>
          </cell>
          <cell r="N3285">
            <v>2.8999999999999998E-3</v>
          </cell>
          <cell r="O3285">
            <v>0</v>
          </cell>
          <cell r="P3285">
            <v>3.9999999999999099E-2</v>
          </cell>
          <cell r="R3285" t="str">
            <v>Comp105</v>
          </cell>
        </row>
        <row r="3286">
          <cell r="A3286">
            <v>2304</v>
          </cell>
          <cell r="B3286" t="str">
            <v>S/F</v>
          </cell>
          <cell r="C3286" t="str">
            <v>2.3.4.3.1.3</v>
          </cell>
          <cell r="D3286" t="str">
            <v>Escavação mecanizada de poços em solo de 2ª categoria executadas em profundidade de 0 a 2,00m</v>
          </cell>
          <cell r="E3286" t="str">
            <v>m3</v>
          </cell>
          <cell r="F3286">
            <v>38.799999999999997</v>
          </cell>
          <cell r="G3286">
            <v>14.04</v>
          </cell>
          <cell r="H3286">
            <v>544.75</v>
          </cell>
          <cell r="I3286">
            <v>14</v>
          </cell>
          <cell r="J3286">
            <v>543.20000000000005</v>
          </cell>
          <cell r="K3286">
            <v>0.04</v>
          </cell>
          <cell r="L3286" t="str">
            <v xml:space="preserve">   </v>
          </cell>
          <cell r="M3286">
            <v>1.0028999999999999</v>
          </cell>
          <cell r="N3286">
            <v>2.8999999999999998E-3</v>
          </cell>
          <cell r="O3286">
            <v>0</v>
          </cell>
          <cell r="P3286">
            <v>3.9999999999999099E-2</v>
          </cell>
          <cell r="R3286" t="str">
            <v>Comp105</v>
          </cell>
        </row>
        <row r="3287">
          <cell r="A3287">
            <v>2478</v>
          </cell>
          <cell r="B3287" t="str">
            <v>S/F</v>
          </cell>
          <cell r="C3287" t="str">
            <v>2.4.1.3.8</v>
          </cell>
          <cell r="D3287" t="str">
            <v>Escavação mecanizada de poços em solo de 2ª categoria executadas em profundidade de 0 a 2,00m</v>
          </cell>
          <cell r="E3287" t="str">
            <v>m3</v>
          </cell>
          <cell r="F3287">
            <v>512.85</v>
          </cell>
          <cell r="G3287">
            <v>14.04</v>
          </cell>
          <cell r="H3287">
            <v>7200.41</v>
          </cell>
          <cell r="I3287">
            <v>14</v>
          </cell>
          <cell r="J3287">
            <v>7179.9</v>
          </cell>
          <cell r="K3287">
            <v>0.04</v>
          </cell>
          <cell r="L3287" t="str">
            <v xml:space="preserve">   </v>
          </cell>
          <cell r="M3287">
            <v>1.0028999999999999</v>
          </cell>
          <cell r="N3287">
            <v>2.8999999999999998E-3</v>
          </cell>
          <cell r="O3287">
            <v>0</v>
          </cell>
          <cell r="P3287">
            <v>3.9999999999999099E-2</v>
          </cell>
          <cell r="R3287" t="str">
            <v>Comp105</v>
          </cell>
        </row>
        <row r="3288">
          <cell r="A3288">
            <v>2603</v>
          </cell>
          <cell r="B3288" t="str">
            <v>S/F</v>
          </cell>
          <cell r="C3288" t="str">
            <v>2.4.4.3.1.3</v>
          </cell>
          <cell r="D3288" t="str">
            <v>Escavação mecanizada de poços em solo de 2ª categoria executadas em profundidade de 0 a 2,00m</v>
          </cell>
          <cell r="E3288" t="str">
            <v>m3</v>
          </cell>
          <cell r="F3288">
            <v>46.73</v>
          </cell>
          <cell r="G3288">
            <v>14.04</v>
          </cell>
          <cell r="H3288">
            <v>656.08</v>
          </cell>
          <cell r="I3288">
            <v>14</v>
          </cell>
          <cell r="J3288">
            <v>654.22</v>
          </cell>
          <cell r="K3288">
            <v>0.04</v>
          </cell>
          <cell r="L3288" t="str">
            <v xml:space="preserve">   </v>
          </cell>
          <cell r="M3288">
            <v>1.0028999999999999</v>
          </cell>
          <cell r="N3288">
            <v>2.8999999999999998E-3</v>
          </cell>
          <cell r="O3288">
            <v>0</v>
          </cell>
          <cell r="P3288">
            <v>3.9999999999999099E-2</v>
          </cell>
          <cell r="R3288" t="str">
            <v>Comp105</v>
          </cell>
        </row>
        <row r="3289">
          <cell r="A3289">
            <v>2774</v>
          </cell>
          <cell r="B3289" t="str">
            <v>S/F</v>
          </cell>
          <cell r="C3289" t="str">
            <v>2.5.1.3.8</v>
          </cell>
          <cell r="D3289" t="str">
            <v>Escavação mecanizada de poços em solo de 2ª categoria executadas em profundidade de 0 a 2,00m</v>
          </cell>
          <cell r="E3289" t="str">
            <v>m3</v>
          </cell>
          <cell r="F3289">
            <v>1883.65</v>
          </cell>
          <cell r="G3289">
            <v>14.04</v>
          </cell>
          <cell r="H3289">
            <v>26446.44</v>
          </cell>
          <cell r="I3289">
            <v>14</v>
          </cell>
          <cell r="J3289">
            <v>26371.1</v>
          </cell>
          <cell r="K3289">
            <v>0.04</v>
          </cell>
          <cell r="L3289" t="str">
            <v xml:space="preserve">   </v>
          </cell>
          <cell r="M3289">
            <v>1.0028999999999999</v>
          </cell>
          <cell r="N3289">
            <v>2.8999999999999998E-3</v>
          </cell>
          <cell r="O3289">
            <v>0</v>
          </cell>
          <cell r="P3289">
            <v>3.9999999999999099E-2</v>
          </cell>
          <cell r="R3289" t="str">
            <v>Comp105</v>
          </cell>
        </row>
        <row r="3290">
          <cell r="A3290">
            <v>2920</v>
          </cell>
          <cell r="B3290" t="str">
            <v>S/F</v>
          </cell>
          <cell r="C3290" t="str">
            <v>2.6.1.3.8</v>
          </cell>
          <cell r="D3290" t="str">
            <v>Escavação mecanizada de poços em solo de 2ª categoria executadas em profundidade de 0 a 2,00m</v>
          </cell>
          <cell r="E3290" t="str">
            <v>m3</v>
          </cell>
          <cell r="F3290">
            <v>484.89</v>
          </cell>
          <cell r="G3290">
            <v>14.04</v>
          </cell>
          <cell r="H3290">
            <v>6807.85</v>
          </cell>
          <cell r="I3290">
            <v>14</v>
          </cell>
          <cell r="J3290">
            <v>6788.46</v>
          </cell>
          <cell r="K3290">
            <v>0.04</v>
          </cell>
          <cell r="L3290" t="str">
            <v xml:space="preserve">   </v>
          </cell>
          <cell r="M3290">
            <v>1.0028999999999999</v>
          </cell>
          <cell r="N3290">
            <v>2.8999999999999998E-3</v>
          </cell>
          <cell r="O3290">
            <v>0</v>
          </cell>
          <cell r="P3290">
            <v>3.9999999999999099E-2</v>
          </cell>
          <cell r="R3290" t="str">
            <v>Comp105</v>
          </cell>
        </row>
        <row r="3291">
          <cell r="A3291">
            <v>3037</v>
          </cell>
          <cell r="B3291" t="str">
            <v>S/F</v>
          </cell>
          <cell r="C3291" t="str">
            <v>2.6.4.3.1.3</v>
          </cell>
          <cell r="D3291" t="str">
            <v>Escavação mecanizada de poços em solo de 2ª categoria executadas em profundidade de 0 a 2,00m</v>
          </cell>
          <cell r="E3291" t="str">
            <v>m3</v>
          </cell>
          <cell r="F3291">
            <v>25.78</v>
          </cell>
          <cell r="G3291">
            <v>14.04</v>
          </cell>
          <cell r="H3291">
            <v>361.95</v>
          </cell>
          <cell r="I3291">
            <v>14</v>
          </cell>
          <cell r="J3291">
            <v>360.92</v>
          </cell>
          <cell r="K3291">
            <v>0.04</v>
          </cell>
          <cell r="L3291" t="str">
            <v xml:space="preserve">   </v>
          </cell>
          <cell r="M3291">
            <v>1.0028999999999999</v>
          </cell>
          <cell r="N3291">
            <v>2.8999999999999998E-3</v>
          </cell>
          <cell r="O3291">
            <v>0</v>
          </cell>
          <cell r="P3291">
            <v>3.9999999999999099E-2</v>
          </cell>
          <cell r="R3291" t="str">
            <v>Comp105</v>
          </cell>
        </row>
        <row r="3292">
          <cell r="A3292">
            <v>3206</v>
          </cell>
          <cell r="B3292" t="str">
            <v>S/F</v>
          </cell>
          <cell r="C3292" t="str">
            <v>2.7.1.3.8</v>
          </cell>
          <cell r="D3292" t="str">
            <v>Escavação mecanizada de poços em solo de 2ª categoria executadas em profundidade de 0 a 2,00m</v>
          </cell>
          <cell r="E3292" t="str">
            <v>m3</v>
          </cell>
          <cell r="F3292">
            <v>1842.08</v>
          </cell>
          <cell r="G3292">
            <v>14.04</v>
          </cell>
          <cell r="H3292">
            <v>25862.799999999999</v>
          </cell>
          <cell r="I3292">
            <v>14</v>
          </cell>
          <cell r="J3292">
            <v>25789.119999999999</v>
          </cell>
          <cell r="K3292">
            <v>0.04</v>
          </cell>
          <cell r="L3292" t="str">
            <v xml:space="preserve">   </v>
          </cell>
          <cell r="M3292">
            <v>1.0028999999999999</v>
          </cell>
          <cell r="N3292">
            <v>2.8999999999999998E-3</v>
          </cell>
          <cell r="O3292">
            <v>0</v>
          </cell>
          <cell r="P3292">
            <v>3.9999999999999099E-2</v>
          </cell>
          <cell r="R3292" t="str">
            <v>Comp105</v>
          </cell>
        </row>
        <row r="3293">
          <cell r="A3293">
            <v>3379</v>
          </cell>
          <cell r="B3293" t="str">
            <v>S/F</v>
          </cell>
          <cell r="C3293" t="str">
            <v>2.7.4.3.1.3</v>
          </cell>
          <cell r="D3293" t="str">
            <v>Escavação mecanizada de poços em solo de 2ª categoria executadas em profundidade de 0 a 2,00m</v>
          </cell>
          <cell r="E3293" t="str">
            <v>m3</v>
          </cell>
          <cell r="F3293">
            <v>249.96</v>
          </cell>
          <cell r="G3293">
            <v>14.04</v>
          </cell>
          <cell r="H3293">
            <v>3509.43</v>
          </cell>
          <cell r="I3293">
            <v>14</v>
          </cell>
          <cell r="J3293">
            <v>3499.44</v>
          </cell>
          <cell r="K3293">
            <v>0.04</v>
          </cell>
          <cell r="L3293" t="str">
            <v xml:space="preserve">   </v>
          </cell>
          <cell r="M3293">
            <v>1.0028999999999999</v>
          </cell>
          <cell r="N3293">
            <v>2.8999999999999998E-3</v>
          </cell>
          <cell r="O3293">
            <v>0</v>
          </cell>
          <cell r="P3293">
            <v>3.9999999999999099E-2</v>
          </cell>
          <cell r="R3293" t="str">
            <v>Comp105</v>
          </cell>
        </row>
        <row r="3294">
          <cell r="A3294">
            <v>3556</v>
          </cell>
          <cell r="B3294" t="str">
            <v>S/F</v>
          </cell>
          <cell r="C3294" t="str">
            <v>2.8.1.3.8</v>
          </cell>
          <cell r="D3294" t="str">
            <v>Escavação mecanizada de poços em solo de 2ª categoria executadas em profundidade de 0 a 2,00m</v>
          </cell>
          <cell r="E3294" t="str">
            <v>m3</v>
          </cell>
          <cell r="F3294">
            <v>147.74</v>
          </cell>
          <cell r="G3294">
            <v>14.04</v>
          </cell>
          <cell r="H3294">
            <v>2074.2600000000002</v>
          </cell>
          <cell r="I3294">
            <v>14</v>
          </cell>
          <cell r="J3294">
            <v>2068.36</v>
          </cell>
          <cell r="K3294">
            <v>0.04</v>
          </cell>
          <cell r="L3294" t="str">
            <v xml:space="preserve">   </v>
          </cell>
          <cell r="M3294">
            <v>1.0028999999999999</v>
          </cell>
          <cell r="N3294">
            <v>2.8999999999999998E-3</v>
          </cell>
          <cell r="O3294">
            <v>0</v>
          </cell>
          <cell r="P3294">
            <v>3.9999999999999099E-2</v>
          </cell>
          <cell r="R3294" t="str">
            <v>Comp105</v>
          </cell>
        </row>
        <row r="3295">
          <cell r="A3295">
            <v>3673</v>
          </cell>
          <cell r="B3295" t="str">
            <v>S/F</v>
          </cell>
          <cell r="C3295" t="str">
            <v>2.8.4.3.1.3</v>
          </cell>
          <cell r="D3295" t="str">
            <v>Escavação mecanizada de poços em solo de 2ª categoria executadas em profundidade de 0 a 2,00m</v>
          </cell>
          <cell r="E3295" t="str">
            <v>m3</v>
          </cell>
          <cell r="F3295">
            <v>13.09</v>
          </cell>
          <cell r="G3295">
            <v>14.04</v>
          </cell>
          <cell r="H3295">
            <v>183.78</v>
          </cell>
          <cell r="I3295">
            <v>14</v>
          </cell>
          <cell r="J3295">
            <v>183.26</v>
          </cell>
          <cell r="K3295">
            <v>0.04</v>
          </cell>
          <cell r="L3295" t="str">
            <v xml:space="preserve">   </v>
          </cell>
          <cell r="M3295">
            <v>1.0028999999999999</v>
          </cell>
          <cell r="N3295">
            <v>2.8999999999999998E-3</v>
          </cell>
          <cell r="O3295">
            <v>0</v>
          </cell>
          <cell r="P3295">
            <v>3.9999999999999099E-2</v>
          </cell>
          <cell r="R3295" t="str">
            <v>Comp105</v>
          </cell>
        </row>
        <row r="3296">
          <cell r="A3296">
            <v>3840</v>
          </cell>
          <cell r="B3296" t="str">
            <v>S/F</v>
          </cell>
          <cell r="C3296" t="str">
            <v>2.9.1.3.7</v>
          </cell>
          <cell r="D3296" t="str">
            <v>Escavação mecanizada de poços em solo de 2ª categoria executadas em profundidade de 0 a 2,00m</v>
          </cell>
          <cell r="E3296" t="str">
            <v>m3</v>
          </cell>
          <cell r="F3296">
            <v>633.26</v>
          </cell>
          <cell r="G3296">
            <v>14.04</v>
          </cell>
          <cell r="H3296">
            <v>8890.9699999999993</v>
          </cell>
          <cell r="I3296">
            <v>14</v>
          </cell>
          <cell r="J3296">
            <v>8865.64</v>
          </cell>
          <cell r="K3296">
            <v>0.04</v>
          </cell>
          <cell r="L3296" t="str">
            <v xml:space="preserve">   </v>
          </cell>
          <cell r="M3296">
            <v>1.0028999999999999</v>
          </cell>
          <cell r="N3296">
            <v>2.8999999999999998E-3</v>
          </cell>
          <cell r="O3296">
            <v>0</v>
          </cell>
          <cell r="P3296">
            <v>3.9999999999999099E-2</v>
          </cell>
          <cell r="R3296" t="str">
            <v>Comp105</v>
          </cell>
        </row>
        <row r="3297">
          <cell r="A3297">
            <v>3954</v>
          </cell>
          <cell r="B3297" t="str">
            <v>S/F</v>
          </cell>
          <cell r="C3297" t="str">
            <v>2.9.4.3.1.3</v>
          </cell>
          <cell r="D3297" t="str">
            <v>Escavação mecanizada de poços em solo de 2ª categoria executadas em profundidade de 0 a 2,00m</v>
          </cell>
          <cell r="E3297" t="str">
            <v>m3</v>
          </cell>
          <cell r="F3297">
            <v>9.33</v>
          </cell>
          <cell r="G3297">
            <v>14.04</v>
          </cell>
          <cell r="H3297">
            <v>130.99</v>
          </cell>
          <cell r="I3297">
            <v>14</v>
          </cell>
          <cell r="J3297">
            <v>130.62</v>
          </cell>
          <cell r="K3297">
            <v>0.04</v>
          </cell>
          <cell r="L3297" t="str">
            <v xml:space="preserve">   </v>
          </cell>
          <cell r="M3297">
            <v>1.0028999999999999</v>
          </cell>
          <cell r="N3297">
            <v>2.8999999999999998E-3</v>
          </cell>
          <cell r="O3297">
            <v>0</v>
          </cell>
          <cell r="P3297">
            <v>3.9999999999999099E-2</v>
          </cell>
          <cell r="R3297" t="str">
            <v>Comp105</v>
          </cell>
        </row>
        <row r="3298">
          <cell r="A3298">
            <v>2021</v>
          </cell>
          <cell r="B3298" t="str">
            <v>S/F</v>
          </cell>
          <cell r="C3298" t="str">
            <v>2.2.1.3.10</v>
          </cell>
          <cell r="D3298" t="str">
            <v>Escavação mecanizada de valas em solo de 2a categoria executada entre as profundidades de 0 a 6,00m</v>
          </cell>
          <cell r="E3298" t="str">
            <v>m3</v>
          </cell>
          <cell r="F3298">
            <v>551.73</v>
          </cell>
          <cell r="G3298">
            <v>18.72</v>
          </cell>
          <cell r="H3298">
            <v>10328.379999999999</v>
          </cell>
          <cell r="I3298">
            <v>18.66</v>
          </cell>
          <cell r="J3298">
            <v>10295.280000000001</v>
          </cell>
          <cell r="K3298">
            <v>0.06</v>
          </cell>
          <cell r="L3298" t="str">
            <v xml:space="preserve">   </v>
          </cell>
          <cell r="M3298">
            <v>1.0032000000000001</v>
          </cell>
          <cell r="N3298">
            <v>3.2000000000000002E-3</v>
          </cell>
          <cell r="O3298">
            <v>0</v>
          </cell>
          <cell r="P3298">
            <v>5.99999999999987E-2</v>
          </cell>
          <cell r="R3298" t="str">
            <v>Comp110</v>
          </cell>
        </row>
        <row r="3299">
          <cell r="A3299">
            <v>2184</v>
          </cell>
          <cell r="B3299" t="str">
            <v>S/F</v>
          </cell>
          <cell r="C3299" t="str">
            <v>2.3.1.3.10</v>
          </cell>
          <cell r="D3299" t="str">
            <v>Escavação mecanizada de valas em solo de 2a categoria executada entre as profundidades de 0 a 6,00m</v>
          </cell>
          <cell r="E3299" t="str">
            <v>m3</v>
          </cell>
          <cell r="F3299">
            <v>387.19</v>
          </cell>
          <cell r="G3299">
            <v>18.72</v>
          </cell>
          <cell r="H3299">
            <v>7248.19</v>
          </cell>
          <cell r="I3299">
            <v>18.66</v>
          </cell>
          <cell r="J3299">
            <v>7224.96</v>
          </cell>
          <cell r="K3299">
            <v>0.06</v>
          </cell>
          <cell r="L3299" t="str">
            <v xml:space="preserve">   </v>
          </cell>
          <cell r="M3299">
            <v>1.0032000000000001</v>
          </cell>
          <cell r="N3299">
            <v>3.2000000000000002E-3</v>
          </cell>
          <cell r="O3299">
            <v>0</v>
          </cell>
          <cell r="P3299">
            <v>5.99999999999987E-2</v>
          </cell>
          <cell r="R3299" t="str">
            <v>Comp110</v>
          </cell>
        </row>
        <row r="3300">
          <cell r="A3300">
            <v>2480</v>
          </cell>
          <cell r="B3300" t="str">
            <v>S/F</v>
          </cell>
          <cell r="C3300" t="str">
            <v>2.4.1.3.10</v>
          </cell>
          <cell r="D3300" t="str">
            <v>Escavação mecanizada de valas em solo de 2a categoria executada entre as profundidades de 0 a 6,00m</v>
          </cell>
          <cell r="E3300" t="str">
            <v>m3</v>
          </cell>
          <cell r="F3300">
            <v>454.68</v>
          </cell>
          <cell r="G3300">
            <v>18.72</v>
          </cell>
          <cell r="H3300">
            <v>8511.6</v>
          </cell>
          <cell r="I3300">
            <v>18.66</v>
          </cell>
          <cell r="J3300">
            <v>8484.32</v>
          </cell>
          <cell r="K3300">
            <v>0.06</v>
          </cell>
          <cell r="L3300" t="str">
            <v xml:space="preserve">   </v>
          </cell>
          <cell r="M3300">
            <v>1.0032000000000001</v>
          </cell>
          <cell r="N3300">
            <v>3.2000000000000002E-3</v>
          </cell>
          <cell r="O3300">
            <v>0</v>
          </cell>
          <cell r="P3300">
            <v>5.99999999999987E-2</v>
          </cell>
          <cell r="R3300" t="str">
            <v>Comp110</v>
          </cell>
        </row>
        <row r="3301">
          <cell r="A3301">
            <v>2776</v>
          </cell>
          <cell r="B3301" t="str">
            <v>S/F</v>
          </cell>
          <cell r="C3301" t="str">
            <v>2.5.1.3.10</v>
          </cell>
          <cell r="D3301" t="str">
            <v>Escavação mecanizada de valas em solo de 2a categoria executada entre as profundidades de 0 a 6,00m</v>
          </cell>
          <cell r="E3301" t="str">
            <v>m3</v>
          </cell>
          <cell r="F3301">
            <v>429.23</v>
          </cell>
          <cell r="G3301">
            <v>18.72</v>
          </cell>
          <cell r="H3301">
            <v>8035.18</v>
          </cell>
          <cell r="I3301">
            <v>18.66</v>
          </cell>
          <cell r="J3301">
            <v>8009.43</v>
          </cell>
          <cell r="K3301">
            <v>0.06</v>
          </cell>
          <cell r="L3301" t="str">
            <v xml:space="preserve">   </v>
          </cell>
          <cell r="M3301">
            <v>1.0032000000000001</v>
          </cell>
          <cell r="N3301">
            <v>3.2000000000000002E-3</v>
          </cell>
          <cell r="O3301">
            <v>0</v>
          </cell>
          <cell r="P3301">
            <v>5.99999999999987E-2</v>
          </cell>
          <cell r="R3301" t="str">
            <v>Comp110</v>
          </cell>
        </row>
        <row r="3302">
          <cell r="A3302">
            <v>2922</v>
          </cell>
          <cell r="B3302" t="str">
            <v>S/F</v>
          </cell>
          <cell r="C3302" t="str">
            <v>2.6.1.3.10</v>
          </cell>
          <cell r="D3302" t="str">
            <v>Escavação mecanizada de valas em solo de 2a categoria executada entre as profundidades de 0 a 6,00m</v>
          </cell>
          <cell r="E3302" t="str">
            <v>m3</v>
          </cell>
          <cell r="F3302">
            <v>1167.95</v>
          </cell>
          <cell r="G3302">
            <v>18.72</v>
          </cell>
          <cell r="H3302">
            <v>21864.02</v>
          </cell>
          <cell r="I3302">
            <v>18.66</v>
          </cell>
          <cell r="J3302">
            <v>21793.94</v>
          </cell>
          <cell r="K3302">
            <v>0.06</v>
          </cell>
          <cell r="L3302" t="str">
            <v xml:space="preserve">   </v>
          </cell>
          <cell r="M3302">
            <v>1.0032000000000001</v>
          </cell>
          <cell r="N3302">
            <v>3.2000000000000002E-3</v>
          </cell>
          <cell r="O3302">
            <v>0</v>
          </cell>
          <cell r="P3302">
            <v>5.99999999999987E-2</v>
          </cell>
          <cell r="R3302" t="str">
            <v>Comp110</v>
          </cell>
        </row>
        <row r="3303">
          <cell r="A3303">
            <v>3208</v>
          </cell>
          <cell r="B3303" t="str">
            <v>S/F</v>
          </cell>
          <cell r="C3303" t="str">
            <v>2.7.1.3.10</v>
          </cell>
          <cell r="D3303" t="str">
            <v>Escavação mecanizada de valas em solo de 2a categoria executada entre as profundidades de 0 a 6,00m</v>
          </cell>
          <cell r="E3303" t="str">
            <v>m3</v>
          </cell>
          <cell r="F3303">
            <v>2004.74</v>
          </cell>
          <cell r="G3303">
            <v>18.72</v>
          </cell>
          <cell r="H3303">
            <v>37528.730000000003</v>
          </cell>
          <cell r="I3303">
            <v>18.66</v>
          </cell>
          <cell r="J3303">
            <v>37408.44</v>
          </cell>
          <cell r="K3303">
            <v>0.06</v>
          </cell>
          <cell r="L3303" t="str">
            <v xml:space="preserve">   </v>
          </cell>
          <cell r="M3303">
            <v>1.0032000000000001</v>
          </cell>
          <cell r="N3303">
            <v>3.2000000000000002E-3</v>
          </cell>
          <cell r="O3303">
            <v>0</v>
          </cell>
          <cell r="P3303">
            <v>5.99999999999987E-2</v>
          </cell>
          <cell r="R3303" t="str">
            <v>Comp110</v>
          </cell>
        </row>
        <row r="3304">
          <cell r="A3304">
            <v>3558</v>
          </cell>
          <cell r="B3304" t="str">
            <v>S/F</v>
          </cell>
          <cell r="C3304" t="str">
            <v>2.8.1.3.10</v>
          </cell>
          <cell r="D3304" t="str">
            <v>Escavação mecanizada de valas em solo de 2a categoria executada entre as profundidades de 0 a 6,00m</v>
          </cell>
          <cell r="E3304" t="str">
            <v>m3</v>
          </cell>
          <cell r="F3304">
            <v>316.02999999999997</v>
          </cell>
          <cell r="G3304">
            <v>18.72</v>
          </cell>
          <cell r="H3304">
            <v>5916.08</v>
          </cell>
          <cell r="I3304">
            <v>18.66</v>
          </cell>
          <cell r="J3304">
            <v>5897.11</v>
          </cell>
          <cell r="K3304">
            <v>0.06</v>
          </cell>
          <cell r="L3304" t="str">
            <v xml:space="preserve">   </v>
          </cell>
          <cell r="M3304">
            <v>1.0032000000000001</v>
          </cell>
          <cell r="N3304">
            <v>3.2000000000000002E-3</v>
          </cell>
          <cell r="O3304">
            <v>0</v>
          </cell>
          <cell r="P3304">
            <v>5.99999999999987E-2</v>
          </cell>
          <cell r="R3304" t="str">
            <v>Comp110</v>
          </cell>
        </row>
        <row r="3305">
          <cell r="A3305">
            <v>1905</v>
          </cell>
          <cell r="B3305" t="str">
            <v>S/F</v>
          </cell>
          <cell r="C3305" t="str">
            <v>1.19.1.5.2</v>
          </cell>
          <cell r="D3305" t="str">
            <v>Escavação Mecanizada de valas em solo de 1ª categoria executada entre as profundidaddes de 0 a 2,00m</v>
          </cell>
          <cell r="E3305" t="str">
            <v>m³</v>
          </cell>
          <cell r="F3305">
            <v>61.05</v>
          </cell>
          <cell r="G3305">
            <v>6.71</v>
          </cell>
          <cell r="H3305">
            <v>409.64</v>
          </cell>
          <cell r="I3305">
            <v>6.71</v>
          </cell>
          <cell r="J3305">
            <v>409.64</v>
          </cell>
          <cell r="K3305">
            <v>0</v>
          </cell>
          <cell r="L3305" t="str">
            <v xml:space="preserve">   </v>
          </cell>
          <cell r="M3305">
            <v>1</v>
          </cell>
          <cell r="N3305">
            <v>0</v>
          </cell>
          <cell r="O3305">
            <v>0</v>
          </cell>
          <cell r="P3305" t="str">
            <v xml:space="preserve">   </v>
          </cell>
          <cell r="R3305" t="str">
            <v>Comp101</v>
          </cell>
        </row>
        <row r="3306">
          <cell r="A3306">
            <v>309</v>
          </cell>
          <cell r="B3306" t="str">
            <v>S/F</v>
          </cell>
          <cell r="C3306" t="str">
            <v>1.5.6.2</v>
          </cell>
          <cell r="D3306" t="str">
            <v>Escavação Mecanizada de valas em solo de 1ª categoria executada entre as profundidaddes de 0 a 2,00m</v>
          </cell>
          <cell r="E3306" t="str">
            <v>m3</v>
          </cell>
          <cell r="F3306">
            <v>21.1</v>
          </cell>
          <cell r="G3306">
            <v>6.71</v>
          </cell>
          <cell r="H3306">
            <v>141.58000000000001</v>
          </cell>
          <cell r="I3306">
            <v>6.71</v>
          </cell>
          <cell r="J3306">
            <v>141.58000000000001</v>
          </cell>
          <cell r="K3306">
            <v>0</v>
          </cell>
          <cell r="L3306" t="str">
            <v xml:space="preserve">   </v>
          </cell>
          <cell r="M3306">
            <v>1</v>
          </cell>
          <cell r="N3306">
            <v>0</v>
          </cell>
          <cell r="O3306">
            <v>0</v>
          </cell>
          <cell r="P3306" t="str">
            <v xml:space="preserve">   </v>
          </cell>
          <cell r="R3306" t="str">
            <v>Comp101</v>
          </cell>
        </row>
        <row r="3307">
          <cell r="A3307">
            <v>1788</v>
          </cell>
          <cell r="B3307" t="str">
            <v>S/F</v>
          </cell>
          <cell r="C3307" t="str">
            <v>1.18.1.4.2</v>
          </cell>
          <cell r="D3307" t="str">
            <v>Escavação Mecanizada de valas em solo de 1ª categoria executada entre as profundidaddes de 0 a 2,00m</v>
          </cell>
          <cell r="E3307" t="str">
            <v>m3</v>
          </cell>
          <cell r="F3307">
            <v>3.17</v>
          </cell>
          <cell r="G3307">
            <v>6.71</v>
          </cell>
          <cell r="H3307">
            <v>21.27</v>
          </cell>
          <cell r="I3307">
            <v>6.71</v>
          </cell>
          <cell r="J3307">
            <v>21.27</v>
          </cell>
          <cell r="K3307">
            <v>0</v>
          </cell>
          <cell r="L3307" t="str">
            <v xml:space="preserve">   </v>
          </cell>
          <cell r="M3307">
            <v>1</v>
          </cell>
          <cell r="N3307">
            <v>0</v>
          </cell>
          <cell r="O3307">
            <v>0</v>
          </cell>
          <cell r="P3307" t="str">
            <v xml:space="preserve">   </v>
          </cell>
          <cell r="R3307" t="str">
            <v>Comp101</v>
          </cell>
        </row>
        <row r="3308">
          <cell r="A3308">
            <v>1906</v>
          </cell>
          <cell r="B3308" t="str">
            <v>S/F</v>
          </cell>
          <cell r="C3308" t="str">
            <v>1.19.1.5.3</v>
          </cell>
          <cell r="D3308" t="str">
            <v>Escavação mecanizada de poços em solo de 2ª categoria executadas em profundidade de 0 a 2,00m</v>
          </cell>
          <cell r="E3308" t="str">
            <v>m³</v>
          </cell>
          <cell r="F3308">
            <v>3.61</v>
          </cell>
          <cell r="G3308">
            <v>14.04</v>
          </cell>
          <cell r="H3308">
            <v>50.68</v>
          </cell>
          <cell r="I3308">
            <v>14</v>
          </cell>
          <cell r="J3308">
            <v>50.54</v>
          </cell>
          <cell r="K3308">
            <v>0.04</v>
          </cell>
          <cell r="L3308" t="str">
            <v xml:space="preserve">   </v>
          </cell>
          <cell r="M3308">
            <v>1.0028999999999999</v>
          </cell>
          <cell r="N3308">
            <v>2.8999999999999998E-3</v>
          </cell>
          <cell r="O3308">
            <v>0</v>
          </cell>
          <cell r="P3308">
            <v>3.9999999999999099E-2</v>
          </cell>
          <cell r="R3308" t="str">
            <v>Comp105</v>
          </cell>
        </row>
        <row r="3309">
          <cell r="A3309">
            <v>1917</v>
          </cell>
          <cell r="B3309" t="str">
            <v>S/F</v>
          </cell>
          <cell r="C3309" t="str">
            <v>1.19.1.7.2</v>
          </cell>
          <cell r="D3309" t="str">
            <v>Escoramento continuo com prancha metálica</v>
          </cell>
          <cell r="E3309" t="str">
            <v>m²</v>
          </cell>
          <cell r="F3309">
            <v>84.26</v>
          </cell>
          <cell r="G3309">
            <v>64.900000000000006</v>
          </cell>
          <cell r="H3309">
            <v>5468.47</v>
          </cell>
          <cell r="I3309">
            <v>64.89</v>
          </cell>
          <cell r="J3309">
            <v>5467.63</v>
          </cell>
          <cell r="K3309">
            <v>0.01</v>
          </cell>
          <cell r="L3309" t="str">
            <v xml:space="preserve">   </v>
          </cell>
          <cell r="M3309">
            <v>1.0002</v>
          </cell>
          <cell r="N3309">
            <v>2.0000000000000001E-4</v>
          </cell>
          <cell r="O3309">
            <v>0</v>
          </cell>
          <cell r="P3309">
            <v>1.00000000000051E-2</v>
          </cell>
          <cell r="R3309" t="str">
            <v>Comp111</v>
          </cell>
        </row>
        <row r="3310">
          <cell r="A3310">
            <v>2046</v>
          </cell>
          <cell r="B3310" t="str">
            <v>S/F</v>
          </cell>
          <cell r="C3310" t="str">
            <v>2.2.1.6.3</v>
          </cell>
          <cell r="D3310" t="str">
            <v>Escoramento continuo com prancha metálica</v>
          </cell>
          <cell r="E3310" t="str">
            <v>m2</v>
          </cell>
          <cell r="F3310">
            <v>2830.84</v>
          </cell>
          <cell r="G3310">
            <v>64.900000000000006</v>
          </cell>
          <cell r="H3310">
            <v>183721.51</v>
          </cell>
          <cell r="I3310">
            <v>64.89</v>
          </cell>
          <cell r="J3310">
            <v>183693.2</v>
          </cell>
          <cell r="K3310">
            <v>0.01</v>
          </cell>
          <cell r="L3310" t="str">
            <v xml:space="preserve">   </v>
          </cell>
          <cell r="M3310">
            <v>1.0002</v>
          </cell>
          <cell r="N3310">
            <v>2.0000000000000001E-4</v>
          </cell>
          <cell r="O3310">
            <v>0</v>
          </cell>
          <cell r="P3310">
            <v>1.00000000000051E-2</v>
          </cell>
          <cell r="R3310" t="str">
            <v>Comp111</v>
          </cell>
        </row>
        <row r="3311">
          <cell r="A3311">
            <v>2207</v>
          </cell>
          <cell r="B3311" t="str">
            <v>S/F</v>
          </cell>
          <cell r="C3311" t="str">
            <v>2.3.1.6.3</v>
          </cell>
          <cell r="D3311" t="str">
            <v>Escoramento continuo com prancha metálica</v>
          </cell>
          <cell r="E3311" t="str">
            <v>m2</v>
          </cell>
          <cell r="F3311">
            <v>5946.71</v>
          </cell>
          <cell r="G3311">
            <v>64.900000000000006</v>
          </cell>
          <cell r="H3311">
            <v>385941.47</v>
          </cell>
          <cell r="I3311">
            <v>64.89</v>
          </cell>
          <cell r="J3311">
            <v>385882.01</v>
          </cell>
          <cell r="K3311">
            <v>0.01</v>
          </cell>
          <cell r="L3311" t="str">
            <v xml:space="preserve">   </v>
          </cell>
          <cell r="M3311">
            <v>1.0002</v>
          </cell>
          <cell r="N3311">
            <v>2.0000000000000001E-4</v>
          </cell>
          <cell r="O3311">
            <v>0</v>
          </cell>
          <cell r="P3311">
            <v>1.00000000000051E-2</v>
          </cell>
          <cell r="R3311" t="str">
            <v>Comp111</v>
          </cell>
        </row>
        <row r="3312">
          <cell r="A3312">
            <v>2503</v>
          </cell>
          <cell r="B3312" t="str">
            <v>S/F</v>
          </cell>
          <cell r="C3312" t="str">
            <v>2.4.1.6.3</v>
          </cell>
          <cell r="D3312" t="str">
            <v>Escoramento continuo com prancha metálica</v>
          </cell>
          <cell r="E3312" t="str">
            <v>m2</v>
          </cell>
          <cell r="F3312">
            <v>3074.12</v>
          </cell>
          <cell r="G3312">
            <v>64.900000000000006</v>
          </cell>
          <cell r="H3312">
            <v>199510.38</v>
          </cell>
          <cell r="I3312">
            <v>64.89</v>
          </cell>
          <cell r="J3312">
            <v>199479.64</v>
          </cell>
          <cell r="K3312">
            <v>0.01</v>
          </cell>
          <cell r="L3312" t="str">
            <v xml:space="preserve">   </v>
          </cell>
          <cell r="M3312">
            <v>1.0002</v>
          </cell>
          <cell r="N3312">
            <v>2.0000000000000001E-4</v>
          </cell>
          <cell r="O3312">
            <v>0</v>
          </cell>
          <cell r="P3312">
            <v>1.00000000000051E-2</v>
          </cell>
          <cell r="R3312" t="str">
            <v>Comp111</v>
          </cell>
        </row>
        <row r="3313">
          <cell r="A3313">
            <v>2799</v>
          </cell>
          <cell r="B3313" t="str">
            <v>S/F</v>
          </cell>
          <cell r="C3313" t="str">
            <v>2.5.1.6.3</v>
          </cell>
          <cell r="D3313" t="str">
            <v>Escoramento continuo com prancha metálica</v>
          </cell>
          <cell r="E3313" t="str">
            <v>m2</v>
          </cell>
          <cell r="F3313">
            <v>11944.39</v>
          </cell>
          <cell r="G3313">
            <v>64.900000000000006</v>
          </cell>
          <cell r="H3313">
            <v>775190.91</v>
          </cell>
          <cell r="I3313">
            <v>64.89</v>
          </cell>
          <cell r="J3313">
            <v>775071.46</v>
          </cell>
          <cell r="K3313">
            <v>0.01</v>
          </cell>
          <cell r="L3313" t="str">
            <v xml:space="preserve">   </v>
          </cell>
          <cell r="M3313">
            <v>1.0002</v>
          </cell>
          <cell r="N3313">
            <v>2.0000000000000001E-4</v>
          </cell>
          <cell r="O3313">
            <v>0</v>
          </cell>
          <cell r="P3313">
            <v>1.00000000000051E-2</v>
          </cell>
          <cell r="R3313" t="str">
            <v>Comp111</v>
          </cell>
        </row>
        <row r="3314">
          <cell r="A3314">
            <v>2945</v>
          </cell>
          <cell r="B3314" t="str">
            <v>S/F</v>
          </cell>
          <cell r="C3314" t="str">
            <v>2.6.1.6.3</v>
          </cell>
          <cell r="D3314" t="str">
            <v>Escoramento continuo com prancha metálica</v>
          </cell>
          <cell r="E3314" t="str">
            <v>m2</v>
          </cell>
          <cell r="F3314">
            <v>5168.51</v>
          </cell>
          <cell r="G3314">
            <v>64.900000000000006</v>
          </cell>
          <cell r="H3314">
            <v>335436.28999999998</v>
          </cell>
          <cell r="I3314">
            <v>64.89</v>
          </cell>
          <cell r="J3314">
            <v>335384.61</v>
          </cell>
          <cell r="K3314">
            <v>0.01</v>
          </cell>
          <cell r="L3314" t="str">
            <v xml:space="preserve">   </v>
          </cell>
          <cell r="M3314">
            <v>1.0002</v>
          </cell>
          <cell r="N3314">
            <v>2.0000000000000001E-4</v>
          </cell>
          <cell r="O3314">
            <v>0</v>
          </cell>
          <cell r="P3314">
            <v>1.00000000000051E-2</v>
          </cell>
          <cell r="R3314" t="str">
            <v>Comp111</v>
          </cell>
        </row>
        <row r="3315">
          <cell r="A3315">
            <v>3232</v>
          </cell>
          <cell r="B3315" t="str">
            <v>S/F</v>
          </cell>
          <cell r="C3315" t="str">
            <v>2.7.1.6.3</v>
          </cell>
          <cell r="D3315" t="str">
            <v>Escoramento continuo com prancha metálica</v>
          </cell>
          <cell r="E3315" t="str">
            <v>m2</v>
          </cell>
          <cell r="F3315">
            <v>8683.07</v>
          </cell>
          <cell r="G3315">
            <v>64.900000000000006</v>
          </cell>
          <cell r="H3315">
            <v>563531.24</v>
          </cell>
          <cell r="I3315">
            <v>64.89</v>
          </cell>
          <cell r="J3315">
            <v>563444.41</v>
          </cell>
          <cell r="K3315">
            <v>0.01</v>
          </cell>
          <cell r="L3315" t="str">
            <v xml:space="preserve">   </v>
          </cell>
          <cell r="M3315">
            <v>1.0002</v>
          </cell>
          <cell r="N3315">
            <v>2.0000000000000001E-4</v>
          </cell>
          <cell r="O3315">
            <v>0</v>
          </cell>
          <cell r="P3315">
            <v>1.00000000000051E-2</v>
          </cell>
          <cell r="R3315" t="str">
            <v>Comp111</v>
          </cell>
        </row>
        <row r="3316">
          <cell r="A3316">
            <v>3443</v>
          </cell>
          <cell r="B3316" t="str">
            <v>S/F</v>
          </cell>
          <cell r="C3316" t="str">
            <v>2.7.5.4.3</v>
          </cell>
          <cell r="D3316" t="str">
            <v>Escoramento continuo com prancha metálica</v>
          </cell>
          <cell r="E3316" t="str">
            <v>m2</v>
          </cell>
          <cell r="F3316">
            <v>670</v>
          </cell>
          <cell r="G3316">
            <v>64.900000000000006</v>
          </cell>
          <cell r="H3316">
            <v>43483</v>
          </cell>
          <cell r="I3316">
            <v>64.89</v>
          </cell>
          <cell r="J3316">
            <v>43476.3</v>
          </cell>
          <cell r="K3316">
            <v>0.01</v>
          </cell>
          <cell r="L3316" t="str">
            <v xml:space="preserve">   </v>
          </cell>
          <cell r="M3316">
            <v>1.0002</v>
          </cell>
          <cell r="N3316">
            <v>2.0000000000000001E-4</v>
          </cell>
          <cell r="O3316">
            <v>0</v>
          </cell>
          <cell r="P3316">
            <v>1.00000000000051E-2</v>
          </cell>
          <cell r="R3316" t="str">
            <v>Comp111</v>
          </cell>
        </row>
        <row r="3317">
          <cell r="A3317">
            <v>3581</v>
          </cell>
          <cell r="B3317" t="str">
            <v>S/F</v>
          </cell>
          <cell r="C3317" t="str">
            <v>2.8.1.6.3</v>
          </cell>
          <cell r="D3317" t="str">
            <v>Escoramento continuo com prancha metálica</v>
          </cell>
          <cell r="E3317" t="str">
            <v>m2</v>
          </cell>
          <cell r="F3317">
            <v>6289.94</v>
          </cell>
          <cell r="G3317">
            <v>64.900000000000006</v>
          </cell>
          <cell r="H3317">
            <v>408217.1</v>
          </cell>
          <cell r="I3317">
            <v>64.89</v>
          </cell>
          <cell r="J3317">
            <v>408154.2</v>
          </cell>
          <cell r="K3317">
            <v>0.01</v>
          </cell>
          <cell r="L3317" t="str">
            <v xml:space="preserve">   </v>
          </cell>
          <cell r="M3317">
            <v>1.0002</v>
          </cell>
          <cell r="N3317">
            <v>2.0000000000000001E-4</v>
          </cell>
          <cell r="O3317">
            <v>0</v>
          </cell>
          <cell r="P3317">
            <v>1.00000000000051E-2</v>
          </cell>
          <cell r="R3317" t="str">
            <v>Comp111</v>
          </cell>
        </row>
        <row r="3318">
          <cell r="A3318">
            <v>3863</v>
          </cell>
          <cell r="B3318" t="str">
            <v>S/F</v>
          </cell>
          <cell r="C3318" t="str">
            <v>2.9.1.6.3</v>
          </cell>
          <cell r="D3318" t="str">
            <v>Escoramento continuo com prancha metálica</v>
          </cell>
          <cell r="E3318" t="str">
            <v>m2</v>
          </cell>
          <cell r="F3318">
            <v>2778.65</v>
          </cell>
          <cell r="G3318">
            <v>64.900000000000006</v>
          </cell>
          <cell r="H3318">
            <v>180334.38</v>
          </cell>
          <cell r="I3318">
            <v>64.89</v>
          </cell>
          <cell r="J3318">
            <v>180306.59</v>
          </cell>
          <cell r="K3318">
            <v>0.01</v>
          </cell>
          <cell r="L3318" t="str">
            <v xml:space="preserve">   </v>
          </cell>
          <cell r="M3318">
            <v>1.0002</v>
          </cell>
          <cell r="N3318">
            <v>2.0000000000000001E-4</v>
          </cell>
          <cell r="O3318">
            <v>0</v>
          </cell>
          <cell r="P3318">
            <v>1.00000000000051E-2</v>
          </cell>
          <cell r="R3318" t="str">
            <v>Comp111</v>
          </cell>
        </row>
        <row r="3319">
          <cell r="A3319">
            <v>629</v>
          </cell>
          <cell r="B3319" t="str">
            <v>S/F</v>
          </cell>
          <cell r="C3319" t="str">
            <v>1.8.2.9.2</v>
          </cell>
          <cell r="D3319" t="str">
            <v>Escoramento continuo de madeira</v>
          </cell>
          <cell r="E3319" t="str">
            <v>m²</v>
          </cell>
          <cell r="F3319">
            <v>450</v>
          </cell>
          <cell r="G3319">
            <v>21.67</v>
          </cell>
          <cell r="H3319">
            <v>9751.5</v>
          </cell>
          <cell r="I3319">
            <v>21.67</v>
          </cell>
          <cell r="J3319">
            <v>9751.5</v>
          </cell>
          <cell r="K3319">
            <v>0</v>
          </cell>
          <cell r="L3319" t="str">
            <v xml:space="preserve">   </v>
          </cell>
          <cell r="M3319">
            <v>1</v>
          </cell>
          <cell r="N3319">
            <v>0</v>
          </cell>
          <cell r="O3319">
            <v>0</v>
          </cell>
          <cell r="P3319" t="str">
            <v xml:space="preserve">   </v>
          </cell>
          <cell r="R3319" t="str">
            <v>Comp112</v>
          </cell>
        </row>
        <row r="3320">
          <cell r="A3320">
            <v>767</v>
          </cell>
          <cell r="B3320" t="str">
            <v>S/F</v>
          </cell>
          <cell r="C3320" t="str">
            <v>1.8.3.9.2</v>
          </cell>
          <cell r="D3320" t="str">
            <v>Escoramento continuo de madeira</v>
          </cell>
          <cell r="E3320" t="str">
            <v>m²</v>
          </cell>
          <cell r="F3320">
            <v>300</v>
          </cell>
          <cell r="G3320">
            <v>21.67</v>
          </cell>
          <cell r="H3320">
            <v>6501</v>
          </cell>
          <cell r="I3320">
            <v>21.67</v>
          </cell>
          <cell r="J3320">
            <v>6501</v>
          </cell>
          <cell r="K3320">
            <v>0</v>
          </cell>
          <cell r="L3320" t="str">
            <v xml:space="preserve">   </v>
          </cell>
          <cell r="M3320">
            <v>1</v>
          </cell>
          <cell r="N3320">
            <v>0</v>
          </cell>
          <cell r="O3320">
            <v>0</v>
          </cell>
          <cell r="P3320" t="str">
            <v xml:space="preserve">   </v>
          </cell>
          <cell r="R3320" t="str">
            <v>Comp112</v>
          </cell>
        </row>
        <row r="3321">
          <cell r="A3321">
            <v>907</v>
          </cell>
          <cell r="B3321" t="str">
            <v>S/F</v>
          </cell>
          <cell r="C3321" t="str">
            <v>1.8.4.9.2</v>
          </cell>
          <cell r="D3321" t="str">
            <v>Escoramento continuo de madeira</v>
          </cell>
          <cell r="E3321" t="str">
            <v>m²</v>
          </cell>
          <cell r="F3321">
            <v>270</v>
          </cell>
          <cell r="G3321">
            <v>21.67</v>
          </cell>
          <cell r="H3321">
            <v>5850.9</v>
          </cell>
          <cell r="I3321">
            <v>21.67</v>
          </cell>
          <cell r="J3321">
            <v>5850.9</v>
          </cell>
          <cell r="K3321">
            <v>0</v>
          </cell>
          <cell r="L3321" t="str">
            <v xml:space="preserve">   </v>
          </cell>
          <cell r="M3321">
            <v>1</v>
          </cell>
          <cell r="N3321">
            <v>0</v>
          </cell>
          <cell r="O3321">
            <v>0</v>
          </cell>
          <cell r="P3321" t="str">
            <v xml:space="preserve">   </v>
          </cell>
          <cell r="R3321" t="str">
            <v>Comp112</v>
          </cell>
        </row>
        <row r="3322">
          <cell r="A3322">
            <v>2045</v>
          </cell>
          <cell r="B3322" t="str">
            <v>S/F</v>
          </cell>
          <cell r="C3322" t="str">
            <v>2.2.1.6.2</v>
          </cell>
          <cell r="D3322" t="str">
            <v>Escoramento continuo de madeira</v>
          </cell>
          <cell r="E3322" t="str">
            <v>m2</v>
          </cell>
          <cell r="F3322">
            <v>5140.1099999999997</v>
          </cell>
          <cell r="G3322">
            <v>21.67</v>
          </cell>
          <cell r="H3322">
            <v>111386.18</v>
          </cell>
          <cell r="I3322">
            <v>21.67</v>
          </cell>
          <cell r="J3322">
            <v>111386.18</v>
          </cell>
          <cell r="K3322">
            <v>0</v>
          </cell>
          <cell r="L3322" t="str">
            <v xml:space="preserve">   </v>
          </cell>
          <cell r="M3322">
            <v>1</v>
          </cell>
          <cell r="N3322">
            <v>0</v>
          </cell>
          <cell r="O3322">
            <v>0</v>
          </cell>
          <cell r="P3322" t="str">
            <v xml:space="preserve">   </v>
          </cell>
          <cell r="R3322" t="str">
            <v>Comp112</v>
          </cell>
        </row>
        <row r="3323">
          <cell r="A3323">
            <v>2206</v>
          </cell>
          <cell r="B3323" t="str">
            <v>S/F</v>
          </cell>
          <cell r="C3323" t="str">
            <v>2.3.1.6.2</v>
          </cell>
          <cell r="D3323" t="str">
            <v>Escoramento continuo de madeira</v>
          </cell>
          <cell r="E3323" t="str">
            <v>m2</v>
          </cell>
          <cell r="F3323">
            <v>5723.23</v>
          </cell>
          <cell r="G3323">
            <v>21.67</v>
          </cell>
          <cell r="H3323">
            <v>124022.39</v>
          </cell>
          <cell r="I3323">
            <v>21.67</v>
          </cell>
          <cell r="J3323">
            <v>124022.39</v>
          </cell>
          <cell r="K3323">
            <v>0</v>
          </cell>
          <cell r="L3323" t="str">
            <v xml:space="preserve">   </v>
          </cell>
          <cell r="M3323">
            <v>1</v>
          </cell>
          <cell r="N3323">
            <v>0</v>
          </cell>
          <cell r="O3323">
            <v>0</v>
          </cell>
          <cell r="P3323" t="str">
            <v xml:space="preserve">   </v>
          </cell>
          <cell r="R3323" t="str">
            <v>Comp112</v>
          </cell>
        </row>
        <row r="3324">
          <cell r="A3324">
            <v>2318</v>
          </cell>
          <cell r="B3324" t="str">
            <v>S/F</v>
          </cell>
          <cell r="C3324" t="str">
            <v>2.3.4.6.2</v>
          </cell>
          <cell r="D3324" t="str">
            <v>Escoramento continuo de madeira</v>
          </cell>
          <cell r="E3324" t="str">
            <v>m2</v>
          </cell>
          <cell r="F3324">
            <v>336.21</v>
          </cell>
          <cell r="G3324">
            <v>21.67</v>
          </cell>
          <cell r="H3324">
            <v>7285.67</v>
          </cell>
          <cell r="I3324">
            <v>21.67</v>
          </cell>
          <cell r="J3324">
            <v>7285.67</v>
          </cell>
          <cell r="K3324">
            <v>0</v>
          </cell>
          <cell r="L3324" t="str">
            <v xml:space="preserve">   </v>
          </cell>
          <cell r="M3324">
            <v>1</v>
          </cell>
          <cell r="N3324">
            <v>0</v>
          </cell>
          <cell r="O3324">
            <v>0</v>
          </cell>
          <cell r="P3324" t="str">
            <v xml:space="preserve">   </v>
          </cell>
          <cell r="R3324" t="str">
            <v>Comp112</v>
          </cell>
        </row>
        <row r="3325">
          <cell r="A3325">
            <v>2502</v>
          </cell>
          <cell r="B3325" t="str">
            <v>S/F</v>
          </cell>
          <cell r="C3325" t="str">
            <v>2.4.1.6.2</v>
          </cell>
          <cell r="D3325" t="str">
            <v>Escoramento continuo de madeira</v>
          </cell>
          <cell r="E3325" t="str">
            <v>m2</v>
          </cell>
          <cell r="F3325">
            <v>5143.9799999999996</v>
          </cell>
          <cell r="G3325">
            <v>21.67</v>
          </cell>
          <cell r="H3325">
            <v>111470.04</v>
          </cell>
          <cell r="I3325">
            <v>21.67</v>
          </cell>
          <cell r="J3325">
            <v>111470.04</v>
          </cell>
          <cell r="K3325">
            <v>0</v>
          </cell>
          <cell r="L3325" t="str">
            <v xml:space="preserve">   </v>
          </cell>
          <cell r="M3325">
            <v>1</v>
          </cell>
          <cell r="N3325">
            <v>0</v>
          </cell>
          <cell r="O3325">
            <v>0</v>
          </cell>
          <cell r="P3325" t="str">
            <v xml:space="preserve">   </v>
          </cell>
          <cell r="R3325" t="str">
            <v>Comp112</v>
          </cell>
        </row>
        <row r="3326">
          <cell r="A3326">
            <v>2617</v>
          </cell>
          <cell r="B3326" t="str">
            <v>S/F</v>
          </cell>
          <cell r="C3326" t="str">
            <v>2.4.4.6.2</v>
          </cell>
          <cell r="D3326" t="str">
            <v>Escoramento continuo de madeira</v>
          </cell>
          <cell r="E3326" t="str">
            <v>m2</v>
          </cell>
          <cell r="F3326">
            <v>404.94</v>
          </cell>
          <cell r="G3326">
            <v>21.67</v>
          </cell>
          <cell r="H3326">
            <v>8775.0400000000009</v>
          </cell>
          <cell r="I3326">
            <v>21.67</v>
          </cell>
          <cell r="J3326">
            <v>8775.0400000000009</v>
          </cell>
          <cell r="K3326">
            <v>0</v>
          </cell>
          <cell r="L3326" t="str">
            <v xml:space="preserve">   </v>
          </cell>
          <cell r="M3326">
            <v>1</v>
          </cell>
          <cell r="N3326">
            <v>0</v>
          </cell>
          <cell r="O3326">
            <v>0</v>
          </cell>
          <cell r="P3326" t="str">
            <v xml:space="preserve">   </v>
          </cell>
          <cell r="R3326" t="str">
            <v>Comp112</v>
          </cell>
        </row>
        <row r="3327">
          <cell r="A3327">
            <v>2798</v>
          </cell>
          <cell r="B3327" t="str">
            <v>S/F</v>
          </cell>
          <cell r="C3327" t="str">
            <v>2.5.1.6.2</v>
          </cell>
          <cell r="D3327" t="str">
            <v>Escoramento continuo de madeira</v>
          </cell>
          <cell r="E3327" t="str">
            <v>m2</v>
          </cell>
          <cell r="F3327">
            <v>21084.36</v>
          </cell>
          <cell r="G3327">
            <v>21.67</v>
          </cell>
          <cell r="H3327">
            <v>456898.08</v>
          </cell>
          <cell r="I3327">
            <v>21.67</v>
          </cell>
          <cell r="J3327">
            <v>456898.08</v>
          </cell>
          <cell r="K3327">
            <v>0</v>
          </cell>
          <cell r="L3327" t="str">
            <v xml:space="preserve">   </v>
          </cell>
          <cell r="M3327">
            <v>1</v>
          </cell>
          <cell r="N3327">
            <v>0</v>
          </cell>
          <cell r="O3327">
            <v>0</v>
          </cell>
          <cell r="P3327" t="str">
            <v xml:space="preserve">   </v>
          </cell>
          <cell r="R3327" t="str">
            <v>Comp112</v>
          </cell>
        </row>
        <row r="3328">
          <cell r="A3328">
            <v>2944</v>
          </cell>
          <cell r="B3328" t="str">
            <v>S/F</v>
          </cell>
          <cell r="C3328" t="str">
            <v>2.6.1.6.2</v>
          </cell>
          <cell r="D3328" t="str">
            <v>Escoramento continuo de madeira</v>
          </cell>
          <cell r="E3328" t="str">
            <v>m2</v>
          </cell>
          <cell r="F3328">
            <v>7722.57</v>
          </cell>
          <cell r="G3328">
            <v>21.67</v>
          </cell>
          <cell r="H3328">
            <v>167348.09</v>
          </cell>
          <cell r="I3328">
            <v>21.67</v>
          </cell>
          <cell r="J3328">
            <v>167348.09</v>
          </cell>
          <cell r="K3328">
            <v>0</v>
          </cell>
          <cell r="L3328" t="str">
            <v xml:space="preserve">   </v>
          </cell>
          <cell r="M3328">
            <v>1</v>
          </cell>
          <cell r="N3328">
            <v>0</v>
          </cell>
          <cell r="O3328">
            <v>0</v>
          </cell>
          <cell r="P3328" t="str">
            <v xml:space="preserve">   </v>
          </cell>
          <cell r="R3328" t="str">
            <v>Comp112</v>
          </cell>
        </row>
        <row r="3329">
          <cell r="A3329">
            <v>3051</v>
          </cell>
          <cell r="B3329" t="str">
            <v>S/F</v>
          </cell>
          <cell r="C3329" t="str">
            <v>2.6.4.6.2</v>
          </cell>
          <cell r="D3329" t="str">
            <v>Escoramento continuo de madeira</v>
          </cell>
          <cell r="E3329" t="str">
            <v>m2</v>
          </cell>
          <cell r="F3329">
            <v>309.37</v>
          </cell>
          <cell r="G3329">
            <v>21.67</v>
          </cell>
          <cell r="H3329">
            <v>6704.04</v>
          </cell>
          <cell r="I3329">
            <v>21.67</v>
          </cell>
          <cell r="J3329">
            <v>6704.04</v>
          </cell>
          <cell r="K3329">
            <v>0</v>
          </cell>
          <cell r="L3329" t="str">
            <v xml:space="preserve">   </v>
          </cell>
          <cell r="M3329">
            <v>1</v>
          </cell>
          <cell r="N3329">
            <v>0</v>
          </cell>
          <cell r="O3329">
            <v>0</v>
          </cell>
          <cell r="P3329" t="str">
            <v xml:space="preserve">   </v>
          </cell>
          <cell r="R3329" t="str">
            <v>Comp112</v>
          </cell>
        </row>
        <row r="3330">
          <cell r="A3330">
            <v>3231</v>
          </cell>
          <cell r="B3330" t="str">
            <v>S/F</v>
          </cell>
          <cell r="C3330" t="str">
            <v>2.7.1.6.2</v>
          </cell>
          <cell r="D3330" t="str">
            <v>Escoramento continuo de madeira</v>
          </cell>
          <cell r="E3330" t="str">
            <v>m2</v>
          </cell>
          <cell r="F3330">
            <v>11737.01</v>
          </cell>
          <cell r="G3330">
            <v>21.67</v>
          </cell>
          <cell r="H3330">
            <v>254341</v>
          </cell>
          <cell r="I3330">
            <v>21.67</v>
          </cell>
          <cell r="J3330">
            <v>254341</v>
          </cell>
          <cell r="K3330">
            <v>0</v>
          </cell>
          <cell r="L3330" t="str">
            <v xml:space="preserve">   </v>
          </cell>
          <cell r="M3330">
            <v>1</v>
          </cell>
          <cell r="N3330">
            <v>0</v>
          </cell>
          <cell r="O3330">
            <v>0</v>
          </cell>
          <cell r="P3330" t="str">
            <v xml:space="preserve">   </v>
          </cell>
          <cell r="R3330" t="str">
            <v>Comp112</v>
          </cell>
        </row>
        <row r="3331">
          <cell r="A3331">
            <v>3393</v>
          </cell>
          <cell r="B3331" t="str">
            <v>S/F</v>
          </cell>
          <cell r="C3331" t="str">
            <v>2.7.4.6.2</v>
          </cell>
          <cell r="D3331" t="str">
            <v>Escoramento continuo de madeira</v>
          </cell>
          <cell r="E3331" t="str">
            <v>m2</v>
          </cell>
          <cell r="F3331">
            <v>466.58</v>
          </cell>
          <cell r="G3331">
            <v>21.67</v>
          </cell>
          <cell r="H3331">
            <v>10110.780000000001</v>
          </cell>
          <cell r="I3331">
            <v>21.67</v>
          </cell>
          <cell r="J3331">
            <v>10110.780000000001</v>
          </cell>
          <cell r="K3331">
            <v>0</v>
          </cell>
          <cell r="L3331" t="str">
            <v xml:space="preserve">   </v>
          </cell>
          <cell r="M3331">
            <v>1</v>
          </cell>
          <cell r="N3331">
            <v>0</v>
          </cell>
          <cell r="O3331">
            <v>0</v>
          </cell>
          <cell r="P3331" t="str">
            <v xml:space="preserve">   </v>
          </cell>
          <cell r="R3331" t="str">
            <v>Comp112</v>
          </cell>
        </row>
        <row r="3332">
          <cell r="A3332">
            <v>3580</v>
          </cell>
          <cell r="B3332" t="str">
            <v>S/F</v>
          </cell>
          <cell r="C3332" t="str">
            <v>2.8.1.6.2</v>
          </cell>
          <cell r="D3332" t="str">
            <v>Escoramento continuo de madeira</v>
          </cell>
          <cell r="E3332" t="str">
            <v>m2</v>
          </cell>
          <cell r="F3332">
            <v>5232.79</v>
          </cell>
          <cell r="G3332">
            <v>21.67</v>
          </cell>
          <cell r="H3332">
            <v>113394.55</v>
          </cell>
          <cell r="I3332">
            <v>21.67</v>
          </cell>
          <cell r="J3332">
            <v>113394.55</v>
          </cell>
          <cell r="K3332">
            <v>0</v>
          </cell>
          <cell r="L3332" t="str">
            <v xml:space="preserve">   </v>
          </cell>
          <cell r="M3332">
            <v>1</v>
          </cell>
          <cell r="N3332">
            <v>0</v>
          </cell>
          <cell r="O3332">
            <v>0</v>
          </cell>
          <cell r="P3332" t="str">
            <v xml:space="preserve">   </v>
          </cell>
          <cell r="R3332" t="str">
            <v>Comp112</v>
          </cell>
        </row>
        <row r="3333">
          <cell r="A3333">
            <v>3687</v>
          </cell>
          <cell r="B3333" t="str">
            <v>S/F</v>
          </cell>
          <cell r="C3333" t="str">
            <v>2.8.4.6.2</v>
          </cell>
          <cell r="D3333" t="str">
            <v>Escoramento continuo de madeira</v>
          </cell>
          <cell r="E3333" t="str">
            <v>m2</v>
          </cell>
          <cell r="F3333">
            <v>486.11</v>
          </cell>
          <cell r="G3333">
            <v>21.67</v>
          </cell>
          <cell r="H3333">
            <v>10534</v>
          </cell>
          <cell r="I3333">
            <v>21.67</v>
          </cell>
          <cell r="J3333">
            <v>10534</v>
          </cell>
          <cell r="K3333">
            <v>0</v>
          </cell>
          <cell r="L3333" t="str">
            <v xml:space="preserve">   </v>
          </cell>
          <cell r="M3333">
            <v>1</v>
          </cell>
          <cell r="N3333">
            <v>0</v>
          </cell>
          <cell r="O3333">
            <v>0</v>
          </cell>
          <cell r="P3333" t="str">
            <v xml:space="preserve">   </v>
          </cell>
          <cell r="R3333" t="str">
            <v>Comp112</v>
          </cell>
        </row>
        <row r="3334">
          <cell r="A3334">
            <v>3862</v>
          </cell>
          <cell r="B3334" t="str">
            <v>S/F</v>
          </cell>
          <cell r="C3334" t="str">
            <v>2.9.1.6.2</v>
          </cell>
          <cell r="D3334" t="str">
            <v>Escoramento continuo de madeira</v>
          </cell>
          <cell r="E3334" t="str">
            <v>m2</v>
          </cell>
          <cell r="F3334">
            <v>3496.99</v>
          </cell>
          <cell r="G3334">
            <v>21.67</v>
          </cell>
          <cell r="H3334">
            <v>75779.77</v>
          </cell>
          <cell r="I3334">
            <v>21.67</v>
          </cell>
          <cell r="J3334">
            <v>75779.77</v>
          </cell>
          <cell r="K3334">
            <v>0</v>
          </cell>
          <cell r="L3334" t="str">
            <v xml:space="preserve">   </v>
          </cell>
          <cell r="M3334">
            <v>1</v>
          </cell>
          <cell r="N3334">
            <v>0</v>
          </cell>
          <cell r="O3334">
            <v>0</v>
          </cell>
          <cell r="P3334" t="str">
            <v xml:space="preserve">   </v>
          </cell>
          <cell r="R3334" t="str">
            <v>Comp112</v>
          </cell>
        </row>
        <row r="3335">
          <cell r="A3335">
            <v>3968</v>
          </cell>
          <cell r="B3335" t="str">
            <v>S/F</v>
          </cell>
          <cell r="C3335" t="str">
            <v>2.9.4.6.2</v>
          </cell>
          <cell r="D3335" t="str">
            <v>Escoramento continuo de madeira</v>
          </cell>
          <cell r="E3335" t="str">
            <v>m2</v>
          </cell>
          <cell r="F3335">
            <v>346.31</v>
          </cell>
          <cell r="G3335">
            <v>21.67</v>
          </cell>
          <cell r="H3335">
            <v>7504.53</v>
          </cell>
          <cell r="I3335">
            <v>21.67</v>
          </cell>
          <cell r="J3335">
            <v>7504.53</v>
          </cell>
          <cell r="K3335">
            <v>0</v>
          </cell>
          <cell r="L3335" t="str">
            <v xml:space="preserve">   </v>
          </cell>
          <cell r="M3335">
            <v>1</v>
          </cell>
          <cell r="N3335">
            <v>0</v>
          </cell>
          <cell r="O3335">
            <v>0</v>
          </cell>
          <cell r="P3335" t="str">
            <v xml:space="preserve">   </v>
          </cell>
          <cell r="R3335" t="str">
            <v>Comp112</v>
          </cell>
        </row>
        <row r="3336">
          <cell r="A3336">
            <v>1443</v>
          </cell>
          <cell r="B3336" t="str">
            <v>S/F</v>
          </cell>
          <cell r="C3336" t="str">
            <v>1.13.7.1</v>
          </cell>
          <cell r="D3336" t="str">
            <v>Escoramento descontinuo com prancha metálica</v>
          </cell>
          <cell r="E3336" t="str">
            <v>m2</v>
          </cell>
          <cell r="F3336">
            <v>150</v>
          </cell>
          <cell r="G3336">
            <v>47.23</v>
          </cell>
          <cell r="H3336">
            <v>7084.5</v>
          </cell>
          <cell r="I3336">
            <v>47.3</v>
          </cell>
          <cell r="J3336">
            <v>7095</v>
          </cell>
          <cell r="K3336">
            <v>-7.0000000000000007E-2</v>
          </cell>
          <cell r="L3336" t="str">
            <v xml:space="preserve">   </v>
          </cell>
          <cell r="M3336">
            <v>0.99850000000000005</v>
          </cell>
          <cell r="N3336">
            <v>-1.5E-3</v>
          </cell>
          <cell r="O3336">
            <v>0</v>
          </cell>
          <cell r="P3336" t="str">
            <v xml:space="preserve">   </v>
          </cell>
          <cell r="R3336" t="str">
            <v>Comp113</v>
          </cell>
        </row>
        <row r="3337">
          <cell r="A3337">
            <v>1526</v>
          </cell>
          <cell r="B3337" t="str">
            <v>S/F</v>
          </cell>
          <cell r="C3337" t="str">
            <v>1.14.7.1</v>
          </cell>
          <cell r="D3337" t="str">
            <v>Escoramento descontinuo com prancha metálica</v>
          </cell>
          <cell r="E3337" t="str">
            <v>m2</v>
          </cell>
          <cell r="F3337">
            <v>150</v>
          </cell>
          <cell r="G3337">
            <v>47.23</v>
          </cell>
          <cell r="H3337">
            <v>7084.5</v>
          </cell>
          <cell r="I3337">
            <v>47.3</v>
          </cell>
          <cell r="J3337">
            <v>7095</v>
          </cell>
          <cell r="K3337">
            <v>-7.0000000000000007E-2</v>
          </cell>
          <cell r="L3337" t="str">
            <v xml:space="preserve">   </v>
          </cell>
          <cell r="M3337">
            <v>0.99850000000000005</v>
          </cell>
          <cell r="N3337">
            <v>-1.5E-3</v>
          </cell>
          <cell r="O3337">
            <v>0</v>
          </cell>
          <cell r="P3337" t="str">
            <v xml:space="preserve">   </v>
          </cell>
          <cell r="R3337" t="str">
            <v>Comp113</v>
          </cell>
        </row>
        <row r="3338">
          <cell r="A3338">
            <v>1916</v>
          </cell>
          <cell r="B3338" t="str">
            <v>S/F</v>
          </cell>
          <cell r="C3338" t="str">
            <v>1.19.1.7.1</v>
          </cell>
          <cell r="D3338" t="str">
            <v>Escoramento descontinuo com prancha metálica</v>
          </cell>
          <cell r="E3338" t="str">
            <v>m²</v>
          </cell>
          <cell r="F3338">
            <v>56.17</v>
          </cell>
          <cell r="G3338">
            <v>47.23</v>
          </cell>
          <cell r="H3338">
            <v>2652.9</v>
          </cell>
          <cell r="I3338">
            <v>47.3</v>
          </cell>
          <cell r="J3338">
            <v>2656.84</v>
          </cell>
          <cell r="K3338">
            <v>-7.0000000000000007E-2</v>
          </cell>
          <cell r="L3338" t="str">
            <v xml:space="preserve">   </v>
          </cell>
          <cell r="M3338">
            <v>0.99850000000000005</v>
          </cell>
          <cell r="N3338">
            <v>-1.5E-3</v>
          </cell>
          <cell r="O3338">
            <v>0</v>
          </cell>
          <cell r="P3338" t="str">
            <v xml:space="preserve">   </v>
          </cell>
          <cell r="R3338" t="str">
            <v>Comp113</v>
          </cell>
        </row>
        <row r="3339">
          <cell r="A3339">
            <v>628</v>
          </cell>
          <cell r="B3339" t="str">
            <v>S/F</v>
          </cell>
          <cell r="C3339" t="str">
            <v>1.8.2.9.1</v>
          </cell>
          <cell r="D3339" t="str">
            <v>Escoramento descontinuo de madeira</v>
          </cell>
          <cell r="E3339" t="str">
            <v>m²</v>
          </cell>
          <cell r="F3339">
            <v>300</v>
          </cell>
          <cell r="G3339">
            <v>16.29</v>
          </cell>
          <cell r="H3339">
            <v>4887</v>
          </cell>
          <cell r="I3339">
            <v>16.3</v>
          </cell>
          <cell r="J3339">
            <v>4890</v>
          </cell>
          <cell r="K3339">
            <v>-0.01</v>
          </cell>
          <cell r="L3339" t="str">
            <v xml:space="preserve">   </v>
          </cell>
          <cell r="M3339">
            <v>0.99939999999999996</v>
          </cell>
          <cell r="N3339">
            <v>-5.9999999999999995E-4</v>
          </cell>
          <cell r="O3339">
            <v>0</v>
          </cell>
          <cell r="P3339" t="str">
            <v xml:space="preserve">   </v>
          </cell>
          <cell r="R3339" t="str">
            <v>Comp114</v>
          </cell>
        </row>
        <row r="3340">
          <cell r="A3340">
            <v>766</v>
          </cell>
          <cell r="B3340" t="str">
            <v>S/F</v>
          </cell>
          <cell r="C3340" t="str">
            <v>1.8.3.9.1</v>
          </cell>
          <cell r="D3340" t="str">
            <v>Escoramento descontinuo de madeira</v>
          </cell>
          <cell r="E3340" t="str">
            <v>m²</v>
          </cell>
          <cell r="F3340">
            <v>250</v>
          </cell>
          <cell r="G3340">
            <v>16.29</v>
          </cell>
          <cell r="H3340">
            <v>4072.5</v>
          </cell>
          <cell r="I3340">
            <v>16.3</v>
          </cell>
          <cell r="J3340">
            <v>4075</v>
          </cell>
          <cell r="K3340">
            <v>-0.01</v>
          </cell>
          <cell r="L3340" t="str">
            <v xml:space="preserve">   </v>
          </cell>
          <cell r="M3340">
            <v>0.99939999999999996</v>
          </cell>
          <cell r="N3340">
            <v>-5.9999999999999995E-4</v>
          </cell>
          <cell r="O3340">
            <v>0</v>
          </cell>
          <cell r="P3340" t="str">
            <v xml:space="preserve">   </v>
          </cell>
          <cell r="R3340" t="str">
            <v>Comp114</v>
          </cell>
        </row>
        <row r="3341">
          <cell r="A3341">
            <v>906</v>
          </cell>
          <cell r="B3341" t="str">
            <v>S/F</v>
          </cell>
          <cell r="C3341" t="str">
            <v>1.8.4.9.1</v>
          </cell>
          <cell r="D3341" t="str">
            <v>Escoramento descontinuo de madeira</v>
          </cell>
          <cell r="E3341" t="str">
            <v>m²</v>
          </cell>
          <cell r="F3341">
            <v>200</v>
          </cell>
          <cell r="G3341">
            <v>16.29</v>
          </cell>
          <cell r="H3341">
            <v>3258</v>
          </cell>
          <cell r="I3341">
            <v>16.3</v>
          </cell>
          <cell r="J3341">
            <v>3260</v>
          </cell>
          <cell r="K3341">
            <v>-0.01</v>
          </cell>
          <cell r="L3341" t="str">
            <v xml:space="preserve">   </v>
          </cell>
          <cell r="M3341">
            <v>0.99939999999999996</v>
          </cell>
          <cell r="N3341">
            <v>-5.9999999999999995E-4</v>
          </cell>
          <cell r="O3341">
            <v>0</v>
          </cell>
          <cell r="P3341" t="str">
            <v xml:space="preserve">   </v>
          </cell>
          <cell r="R3341" t="str">
            <v>Comp114</v>
          </cell>
        </row>
        <row r="3342">
          <cell r="A3342">
            <v>465</v>
          </cell>
          <cell r="B3342" t="str">
            <v>S/F</v>
          </cell>
          <cell r="C3342" t="str">
            <v>1.8.1.8.1</v>
          </cell>
          <cell r="D3342" t="str">
            <v>Escoramento descontinuo de madeira</v>
          </cell>
          <cell r="E3342" t="str">
            <v>m²</v>
          </cell>
          <cell r="F3342">
            <v>345.7</v>
          </cell>
          <cell r="G3342">
            <v>16.29</v>
          </cell>
          <cell r="H3342">
            <v>5631.45</v>
          </cell>
          <cell r="I3342">
            <v>16.3</v>
          </cell>
          <cell r="J3342">
            <v>5634.91</v>
          </cell>
          <cell r="K3342">
            <v>-0.01</v>
          </cell>
          <cell r="L3342" t="str">
            <v xml:space="preserve">   </v>
          </cell>
          <cell r="M3342">
            <v>0.99939999999999996</v>
          </cell>
          <cell r="N3342">
            <v>-5.9999999999999995E-4</v>
          </cell>
          <cell r="O3342">
            <v>0</v>
          </cell>
          <cell r="P3342" t="str">
            <v xml:space="preserve">   </v>
          </cell>
          <cell r="R3342" t="str">
            <v>Comp114</v>
          </cell>
        </row>
        <row r="3343">
          <cell r="A3343">
            <v>2044</v>
          </cell>
          <cell r="B3343" t="str">
            <v>S/F</v>
          </cell>
          <cell r="C3343" t="str">
            <v>2.2.1.6.1</v>
          </cell>
          <cell r="D3343" t="str">
            <v>Escoramento descontinuo de madeira</v>
          </cell>
          <cell r="E3343" t="str">
            <v>m2</v>
          </cell>
          <cell r="F3343">
            <v>4938.54</v>
          </cell>
          <cell r="G3343">
            <v>16.29</v>
          </cell>
          <cell r="H3343">
            <v>80448.81</v>
          </cell>
          <cell r="I3343">
            <v>16.3</v>
          </cell>
          <cell r="J3343">
            <v>80498.2</v>
          </cell>
          <cell r="K3343">
            <v>-0.01</v>
          </cell>
          <cell r="L3343" t="str">
            <v xml:space="preserve">   </v>
          </cell>
          <cell r="M3343">
            <v>0.99939999999999996</v>
          </cell>
          <cell r="N3343">
            <v>-5.9999999999999995E-4</v>
          </cell>
          <cell r="O3343">
            <v>0</v>
          </cell>
          <cell r="P3343" t="str">
            <v xml:space="preserve">   </v>
          </cell>
          <cell r="R3343" t="str">
            <v>Comp114</v>
          </cell>
        </row>
        <row r="3344">
          <cell r="A3344">
            <v>2205</v>
          </cell>
          <cell r="B3344" t="str">
            <v>S/F</v>
          </cell>
          <cell r="C3344" t="str">
            <v>2.3.1.6.1</v>
          </cell>
          <cell r="D3344" t="str">
            <v>Escoramento descontinuo de madeira</v>
          </cell>
          <cell r="E3344" t="str">
            <v>m2</v>
          </cell>
          <cell r="F3344">
            <v>4682.6400000000003</v>
          </cell>
          <cell r="G3344">
            <v>16.29</v>
          </cell>
          <cell r="H3344">
            <v>76280.2</v>
          </cell>
          <cell r="I3344">
            <v>16.3</v>
          </cell>
          <cell r="J3344">
            <v>76327.03</v>
          </cell>
          <cell r="K3344">
            <v>-0.01</v>
          </cell>
          <cell r="L3344" t="str">
            <v xml:space="preserve">   </v>
          </cell>
          <cell r="M3344">
            <v>0.99939999999999996</v>
          </cell>
          <cell r="N3344">
            <v>-5.9999999999999995E-4</v>
          </cell>
          <cell r="O3344">
            <v>0</v>
          </cell>
          <cell r="P3344" t="str">
            <v xml:space="preserve">   </v>
          </cell>
          <cell r="R3344" t="str">
            <v>Comp114</v>
          </cell>
        </row>
        <row r="3345">
          <cell r="A3345">
            <v>2317</v>
          </cell>
          <cell r="B3345" t="str">
            <v>S/F</v>
          </cell>
          <cell r="C3345" t="str">
            <v>2.3.4.6.1</v>
          </cell>
          <cell r="D3345" t="str">
            <v>Escoramento descontinuo de madeira</v>
          </cell>
          <cell r="E3345" t="str">
            <v>m2</v>
          </cell>
          <cell r="F3345">
            <v>181.04</v>
          </cell>
          <cell r="G3345">
            <v>16.29</v>
          </cell>
          <cell r="H3345">
            <v>2949.14</v>
          </cell>
          <cell r="I3345">
            <v>16.3</v>
          </cell>
          <cell r="J3345">
            <v>2950.95</v>
          </cell>
          <cell r="K3345">
            <v>-0.01</v>
          </cell>
          <cell r="L3345" t="str">
            <v xml:space="preserve">   </v>
          </cell>
          <cell r="M3345">
            <v>0.99939999999999996</v>
          </cell>
          <cell r="N3345">
            <v>-5.9999999999999995E-4</v>
          </cell>
          <cell r="O3345">
            <v>0</v>
          </cell>
          <cell r="P3345" t="str">
            <v xml:space="preserve">   </v>
          </cell>
          <cell r="R3345" t="str">
            <v>Comp114</v>
          </cell>
        </row>
        <row r="3346">
          <cell r="A3346">
            <v>2501</v>
          </cell>
          <cell r="B3346" t="str">
            <v>S/F</v>
          </cell>
          <cell r="C3346" t="str">
            <v>2.4.1.6.1</v>
          </cell>
          <cell r="D3346" t="str">
            <v>Escoramento descontinuo de madeira</v>
          </cell>
          <cell r="E3346" t="str">
            <v>m2</v>
          </cell>
          <cell r="F3346">
            <v>3366.97</v>
          </cell>
          <cell r="G3346">
            <v>16.29</v>
          </cell>
          <cell r="H3346">
            <v>54847.94</v>
          </cell>
          <cell r="I3346">
            <v>16.3</v>
          </cell>
          <cell r="J3346">
            <v>54881.61</v>
          </cell>
          <cell r="K3346">
            <v>-0.01</v>
          </cell>
          <cell r="L3346" t="str">
            <v xml:space="preserve">   </v>
          </cell>
          <cell r="M3346">
            <v>0.99939999999999996</v>
          </cell>
          <cell r="N3346">
            <v>-5.9999999999999995E-4</v>
          </cell>
          <cell r="O3346">
            <v>0</v>
          </cell>
          <cell r="P3346" t="str">
            <v xml:space="preserve">   </v>
          </cell>
          <cell r="R3346" t="str">
            <v>Comp114</v>
          </cell>
        </row>
        <row r="3347">
          <cell r="A3347">
            <v>2616</v>
          </cell>
          <cell r="B3347" t="str">
            <v>S/F</v>
          </cell>
          <cell r="C3347" t="str">
            <v>2.4.4.6.1</v>
          </cell>
          <cell r="D3347" t="str">
            <v>Escoramento descontinuo de madeira</v>
          </cell>
          <cell r="E3347" t="str">
            <v>m2</v>
          </cell>
          <cell r="F3347">
            <v>218.05</v>
          </cell>
          <cell r="G3347">
            <v>16.29</v>
          </cell>
          <cell r="H3347">
            <v>3552.03</v>
          </cell>
          <cell r="I3347">
            <v>16.3</v>
          </cell>
          <cell r="J3347">
            <v>3554.21</v>
          </cell>
          <cell r="K3347">
            <v>-0.01</v>
          </cell>
          <cell r="L3347" t="str">
            <v xml:space="preserve">   </v>
          </cell>
          <cell r="M3347">
            <v>0.99939999999999996</v>
          </cell>
          <cell r="N3347">
            <v>-5.9999999999999995E-4</v>
          </cell>
          <cell r="O3347">
            <v>0</v>
          </cell>
          <cell r="P3347" t="str">
            <v xml:space="preserve">   </v>
          </cell>
          <cell r="R3347" t="str">
            <v>Comp114</v>
          </cell>
        </row>
        <row r="3348">
          <cell r="A3348">
            <v>2797</v>
          </cell>
          <cell r="B3348" t="str">
            <v>S/F</v>
          </cell>
          <cell r="C3348" t="str">
            <v>2.5.1.6.1</v>
          </cell>
          <cell r="D3348" t="str">
            <v>Escoramento descontinuo de madeira</v>
          </cell>
          <cell r="E3348" t="str">
            <v>m2</v>
          </cell>
          <cell r="F3348">
            <v>11353.12</v>
          </cell>
          <cell r="G3348">
            <v>16.29</v>
          </cell>
          <cell r="H3348">
            <v>184942.32</v>
          </cell>
          <cell r="I3348">
            <v>16.3</v>
          </cell>
          <cell r="J3348">
            <v>185055.85</v>
          </cell>
          <cell r="K3348">
            <v>-0.01</v>
          </cell>
          <cell r="L3348" t="str">
            <v xml:space="preserve">   </v>
          </cell>
          <cell r="M3348">
            <v>0.99939999999999996</v>
          </cell>
          <cell r="N3348">
            <v>-5.9999999999999995E-4</v>
          </cell>
          <cell r="O3348">
            <v>0</v>
          </cell>
          <cell r="P3348" t="str">
            <v xml:space="preserve">   </v>
          </cell>
          <cell r="R3348" t="str">
            <v>Comp114</v>
          </cell>
        </row>
        <row r="3349">
          <cell r="A3349">
            <v>2943</v>
          </cell>
          <cell r="B3349" t="str">
            <v>S/F</v>
          </cell>
          <cell r="C3349" t="str">
            <v>2.6.1.6.1</v>
          </cell>
          <cell r="D3349" t="str">
            <v>Escoramento descontinuo de madeira</v>
          </cell>
          <cell r="E3349" t="str">
            <v>m2</v>
          </cell>
          <cell r="F3349">
            <v>6318.47</v>
          </cell>
          <cell r="G3349">
            <v>16.29</v>
          </cell>
          <cell r="H3349">
            <v>102927.87</v>
          </cell>
          <cell r="I3349">
            <v>16.3</v>
          </cell>
          <cell r="J3349">
            <v>102991.06</v>
          </cell>
          <cell r="K3349">
            <v>-0.01</v>
          </cell>
          <cell r="L3349" t="str">
            <v xml:space="preserve">   </v>
          </cell>
          <cell r="M3349">
            <v>0.99939999999999996</v>
          </cell>
          <cell r="N3349">
            <v>-5.9999999999999995E-4</v>
          </cell>
          <cell r="O3349">
            <v>0</v>
          </cell>
          <cell r="P3349" t="str">
            <v xml:space="preserve">   </v>
          </cell>
          <cell r="R3349" t="str">
            <v>Comp114</v>
          </cell>
        </row>
        <row r="3350">
          <cell r="A3350">
            <v>3050</v>
          </cell>
          <cell r="B3350" t="str">
            <v>S/F</v>
          </cell>
          <cell r="C3350" t="str">
            <v>2.6.4.6.1</v>
          </cell>
          <cell r="D3350" t="str">
            <v>Escoramento descontinuo de madeira</v>
          </cell>
          <cell r="E3350" t="str">
            <v>m2</v>
          </cell>
          <cell r="F3350">
            <v>166.58</v>
          </cell>
          <cell r="G3350">
            <v>16.29</v>
          </cell>
          <cell r="H3350">
            <v>2713.58</v>
          </cell>
          <cell r="I3350">
            <v>16.3</v>
          </cell>
          <cell r="J3350">
            <v>2715.25</v>
          </cell>
          <cell r="K3350">
            <v>-0.01</v>
          </cell>
          <cell r="L3350" t="str">
            <v xml:space="preserve">   </v>
          </cell>
          <cell r="M3350">
            <v>0.99939999999999996</v>
          </cell>
          <cell r="N3350">
            <v>-5.9999999999999995E-4</v>
          </cell>
          <cell r="O3350">
            <v>0</v>
          </cell>
          <cell r="P3350" t="str">
            <v xml:space="preserve">   </v>
          </cell>
          <cell r="R3350" t="str">
            <v>Comp114</v>
          </cell>
        </row>
        <row r="3351">
          <cell r="A3351">
            <v>3230</v>
          </cell>
          <cell r="B3351" t="str">
            <v>S/F</v>
          </cell>
          <cell r="C3351" t="str">
            <v>2.7.1.6.1</v>
          </cell>
          <cell r="D3351" t="str">
            <v>Escoramento descontinuo de madeira</v>
          </cell>
          <cell r="E3351" t="str">
            <v>m2</v>
          </cell>
          <cell r="F3351">
            <v>14345.23</v>
          </cell>
          <cell r="G3351">
            <v>16.29</v>
          </cell>
          <cell r="H3351">
            <v>233683.79</v>
          </cell>
          <cell r="I3351">
            <v>16.3</v>
          </cell>
          <cell r="J3351">
            <v>233827.24</v>
          </cell>
          <cell r="K3351">
            <v>-0.01</v>
          </cell>
          <cell r="L3351" t="str">
            <v xml:space="preserve">   </v>
          </cell>
          <cell r="M3351">
            <v>0.99939999999999996</v>
          </cell>
          <cell r="N3351">
            <v>-5.9999999999999995E-4</v>
          </cell>
          <cell r="O3351">
            <v>0</v>
          </cell>
          <cell r="P3351" t="str">
            <v xml:space="preserve">   </v>
          </cell>
          <cell r="R3351" t="str">
            <v>Comp114</v>
          </cell>
        </row>
        <row r="3352">
          <cell r="A3352">
            <v>3392</v>
          </cell>
          <cell r="B3352" t="str">
            <v>S/F</v>
          </cell>
          <cell r="C3352" t="str">
            <v>2.7.4.6.1</v>
          </cell>
          <cell r="D3352" t="str">
            <v>Escoramento descontinuo de madeira</v>
          </cell>
          <cell r="E3352" t="str">
            <v>m2</v>
          </cell>
          <cell r="F3352">
            <v>866.5</v>
          </cell>
          <cell r="G3352">
            <v>16.29</v>
          </cell>
          <cell r="H3352">
            <v>14115.28</v>
          </cell>
          <cell r="I3352">
            <v>16.3</v>
          </cell>
          <cell r="J3352">
            <v>14123.95</v>
          </cell>
          <cell r="K3352">
            <v>-0.01</v>
          </cell>
          <cell r="L3352" t="str">
            <v xml:space="preserve">   </v>
          </cell>
          <cell r="M3352">
            <v>0.99939999999999996</v>
          </cell>
          <cell r="N3352">
            <v>-5.9999999999999995E-4</v>
          </cell>
          <cell r="O3352">
            <v>0</v>
          </cell>
          <cell r="P3352" t="str">
            <v xml:space="preserve">   </v>
          </cell>
          <cell r="R3352" t="str">
            <v>Comp114</v>
          </cell>
        </row>
        <row r="3353">
          <cell r="A3353">
            <v>3579</v>
          </cell>
          <cell r="B3353" t="str">
            <v>S/F</v>
          </cell>
          <cell r="C3353" t="str">
            <v>2.8.1.6.1</v>
          </cell>
          <cell r="D3353" t="str">
            <v>Escoramento descontinuo de madeira</v>
          </cell>
          <cell r="E3353" t="str">
            <v>m2</v>
          </cell>
          <cell r="F3353">
            <v>2817.66</v>
          </cell>
          <cell r="G3353">
            <v>16.29</v>
          </cell>
          <cell r="H3353">
            <v>45899.68</v>
          </cell>
          <cell r="I3353">
            <v>16.3</v>
          </cell>
          <cell r="J3353">
            <v>45927.85</v>
          </cell>
          <cell r="K3353">
            <v>-0.01</v>
          </cell>
          <cell r="L3353" t="str">
            <v xml:space="preserve">   </v>
          </cell>
          <cell r="M3353">
            <v>0.99939999999999996</v>
          </cell>
          <cell r="N3353">
            <v>-5.9999999999999995E-4</v>
          </cell>
          <cell r="O3353">
            <v>0</v>
          </cell>
          <cell r="P3353" t="str">
            <v xml:space="preserve">   </v>
          </cell>
          <cell r="R3353" t="str">
            <v>Comp114</v>
          </cell>
        </row>
        <row r="3354">
          <cell r="A3354">
            <v>3686</v>
          </cell>
          <cell r="B3354" t="str">
            <v>S/F</v>
          </cell>
          <cell r="C3354" t="str">
            <v>2.8.4.6.1</v>
          </cell>
          <cell r="D3354" t="str">
            <v>Escoramento descontinuo de madeira</v>
          </cell>
          <cell r="E3354" t="str">
            <v>m2</v>
          </cell>
          <cell r="F3354">
            <v>261.75</v>
          </cell>
          <cell r="G3354">
            <v>16.29</v>
          </cell>
          <cell r="H3354">
            <v>4263.8999999999996</v>
          </cell>
          <cell r="I3354">
            <v>16.3</v>
          </cell>
          <cell r="J3354">
            <v>4266.5200000000004</v>
          </cell>
          <cell r="K3354">
            <v>-0.01</v>
          </cell>
          <cell r="L3354" t="str">
            <v xml:space="preserve">   </v>
          </cell>
          <cell r="M3354">
            <v>0.99939999999999996</v>
          </cell>
          <cell r="N3354">
            <v>-5.9999999999999995E-4</v>
          </cell>
          <cell r="O3354">
            <v>0</v>
          </cell>
          <cell r="P3354" t="str">
            <v xml:space="preserve">   </v>
          </cell>
          <cell r="R3354" t="str">
            <v>Comp114</v>
          </cell>
        </row>
        <row r="3355">
          <cell r="A3355">
            <v>3861</v>
          </cell>
          <cell r="B3355" t="str">
            <v>S/F</v>
          </cell>
          <cell r="C3355" t="str">
            <v>2.9.1.6.1</v>
          </cell>
          <cell r="D3355" t="str">
            <v>Escoramento descontinuo de madeira</v>
          </cell>
          <cell r="E3355" t="str">
            <v>m2</v>
          </cell>
          <cell r="F3355">
            <v>2861.18</v>
          </cell>
          <cell r="G3355">
            <v>16.29</v>
          </cell>
          <cell r="H3355">
            <v>46608.62</v>
          </cell>
          <cell r="I3355">
            <v>16.3</v>
          </cell>
          <cell r="J3355">
            <v>46637.23</v>
          </cell>
          <cell r="K3355">
            <v>-0.01</v>
          </cell>
          <cell r="L3355" t="str">
            <v xml:space="preserve">   </v>
          </cell>
          <cell r="M3355">
            <v>0.99939999999999996</v>
          </cell>
          <cell r="N3355">
            <v>-5.9999999999999995E-4</v>
          </cell>
          <cell r="O3355">
            <v>0</v>
          </cell>
          <cell r="P3355" t="str">
            <v xml:space="preserve">   </v>
          </cell>
          <cell r="R3355" t="str">
            <v>Comp114</v>
          </cell>
        </row>
        <row r="3356">
          <cell r="A3356">
            <v>3967</v>
          </cell>
          <cell r="B3356" t="str">
            <v>S/F</v>
          </cell>
          <cell r="C3356" t="str">
            <v>2.9.4.6.1</v>
          </cell>
          <cell r="D3356" t="str">
            <v>Escoramento descontinuo de madeira</v>
          </cell>
          <cell r="E3356" t="str">
            <v>m2</v>
          </cell>
          <cell r="F3356">
            <v>186.48</v>
          </cell>
          <cell r="G3356">
            <v>16.29</v>
          </cell>
          <cell r="H3356">
            <v>3037.75</v>
          </cell>
          <cell r="I3356">
            <v>16.3</v>
          </cell>
          <cell r="J3356">
            <v>3039.62</v>
          </cell>
          <cell r="K3356">
            <v>-0.01</v>
          </cell>
          <cell r="L3356" t="str">
            <v xml:space="preserve">   </v>
          </cell>
          <cell r="M3356">
            <v>0.99939999999999996</v>
          </cell>
          <cell r="N3356">
            <v>-5.9999999999999995E-4</v>
          </cell>
          <cell r="O3356">
            <v>0</v>
          </cell>
          <cell r="P3356" t="str">
            <v xml:space="preserve">   </v>
          </cell>
          <cell r="R3356" t="str">
            <v>Comp114</v>
          </cell>
        </row>
        <row r="3357">
          <cell r="A3357">
            <v>630</v>
          </cell>
          <cell r="B3357" t="str">
            <v>S/F</v>
          </cell>
          <cell r="C3357" t="str">
            <v>1.8.2.9.3</v>
          </cell>
          <cell r="D3357" t="str">
            <v>Esgotamento com bombas</v>
          </cell>
          <cell r="E3357" t="str">
            <v>HpxH</v>
          </cell>
          <cell r="F3357">
            <v>210</v>
          </cell>
          <cell r="G3357">
            <v>4.38</v>
          </cell>
          <cell r="H3357">
            <v>919.8</v>
          </cell>
          <cell r="I3357">
            <v>4.42</v>
          </cell>
          <cell r="J3357">
            <v>928.2</v>
          </cell>
          <cell r="K3357">
            <v>-0.04</v>
          </cell>
          <cell r="L3357" t="str">
            <v xml:space="preserve">   </v>
          </cell>
          <cell r="M3357">
            <v>0.99099999999999999</v>
          </cell>
          <cell r="N3357">
            <v>-8.9999999999999993E-3</v>
          </cell>
          <cell r="O3357">
            <v>0</v>
          </cell>
          <cell r="P3357" t="str">
            <v xml:space="preserve">   </v>
          </cell>
          <cell r="R3357" t="str">
            <v>Comp115</v>
          </cell>
        </row>
        <row r="3358">
          <cell r="A3358">
            <v>768</v>
          </cell>
          <cell r="B3358" t="str">
            <v>S/F</v>
          </cell>
          <cell r="C3358" t="str">
            <v>1.8.3.9.3</v>
          </cell>
          <cell r="D3358" t="str">
            <v>Esgotamento com bombas</v>
          </cell>
          <cell r="E3358" t="str">
            <v>HpxH</v>
          </cell>
          <cell r="F3358">
            <v>150</v>
          </cell>
          <cell r="G3358">
            <v>4.38</v>
          </cell>
          <cell r="H3358">
            <v>657</v>
          </cell>
          <cell r="I3358">
            <v>4.42</v>
          </cell>
          <cell r="J3358">
            <v>663</v>
          </cell>
          <cell r="K3358">
            <v>-0.04</v>
          </cell>
          <cell r="L3358" t="str">
            <v xml:space="preserve">   </v>
          </cell>
          <cell r="M3358">
            <v>0.99099999999999999</v>
          </cell>
          <cell r="N3358">
            <v>-8.9999999999999993E-3</v>
          </cell>
          <cell r="O3358">
            <v>0</v>
          </cell>
          <cell r="P3358" t="str">
            <v xml:space="preserve">   </v>
          </cell>
          <cell r="R3358" t="str">
            <v>Comp115</v>
          </cell>
        </row>
        <row r="3359">
          <cell r="A3359">
            <v>908</v>
          </cell>
          <cell r="B3359" t="str">
            <v>S/F</v>
          </cell>
          <cell r="C3359" t="str">
            <v>1.8.4.9.3</v>
          </cell>
          <cell r="D3359" t="str">
            <v>Esgotamento com bombas</v>
          </cell>
          <cell r="E3359" t="str">
            <v>HpxH</v>
          </cell>
          <cell r="F3359">
            <v>135</v>
          </cell>
          <cell r="G3359">
            <v>4.38</v>
          </cell>
          <cell r="H3359">
            <v>591.29999999999995</v>
          </cell>
          <cell r="I3359">
            <v>4.42</v>
          </cell>
          <cell r="J3359">
            <v>596.70000000000005</v>
          </cell>
          <cell r="K3359">
            <v>-0.04</v>
          </cell>
          <cell r="L3359" t="str">
            <v xml:space="preserve">   </v>
          </cell>
          <cell r="M3359">
            <v>0.99099999999999999</v>
          </cell>
          <cell r="N3359">
            <v>-8.9999999999999993E-3</v>
          </cell>
          <cell r="O3359">
            <v>0</v>
          </cell>
          <cell r="P3359" t="str">
            <v xml:space="preserve">   </v>
          </cell>
          <cell r="R3359" t="str">
            <v>Comp115</v>
          </cell>
        </row>
        <row r="3360">
          <cell r="A3360">
            <v>2319</v>
          </cell>
          <cell r="B3360" t="str">
            <v>S/F</v>
          </cell>
          <cell r="C3360" t="str">
            <v>2.3.4.6.3</v>
          </cell>
          <cell r="D3360" t="str">
            <v>Esgotamento com bombas</v>
          </cell>
          <cell r="E3360" t="str">
            <v>HpxH</v>
          </cell>
          <cell r="F3360">
            <v>81.2</v>
          </cell>
          <cell r="G3360">
            <v>4.38</v>
          </cell>
          <cell r="H3360">
            <v>355.65</v>
          </cell>
          <cell r="I3360">
            <v>4.42</v>
          </cell>
          <cell r="J3360">
            <v>358.9</v>
          </cell>
          <cell r="K3360">
            <v>-0.04</v>
          </cell>
          <cell r="L3360" t="str">
            <v xml:space="preserve">   </v>
          </cell>
          <cell r="M3360">
            <v>0.99099999999999999</v>
          </cell>
          <cell r="N3360">
            <v>-8.9999999999999993E-3</v>
          </cell>
          <cell r="O3360">
            <v>0</v>
          </cell>
          <cell r="P3360" t="str">
            <v xml:space="preserve">   </v>
          </cell>
          <cell r="R3360" t="str">
            <v>Comp115</v>
          </cell>
        </row>
        <row r="3361">
          <cell r="A3361">
            <v>2618</v>
          </cell>
          <cell r="B3361" t="str">
            <v>S/F</v>
          </cell>
          <cell r="C3361" t="str">
            <v>2.4.4.6.3</v>
          </cell>
          <cell r="D3361" t="str">
            <v>Esgotamento com bombas</v>
          </cell>
          <cell r="E3361" t="str">
            <v>HpxH</v>
          </cell>
          <cell r="F3361">
            <v>97.8</v>
          </cell>
          <cell r="G3361">
            <v>4.38</v>
          </cell>
          <cell r="H3361">
            <v>428.36</v>
          </cell>
          <cell r="I3361">
            <v>4.42</v>
          </cell>
          <cell r="J3361">
            <v>432.27</v>
          </cell>
          <cell r="K3361">
            <v>-0.04</v>
          </cell>
          <cell r="L3361" t="str">
            <v xml:space="preserve">   </v>
          </cell>
          <cell r="M3361">
            <v>0.99099999999999999</v>
          </cell>
          <cell r="N3361">
            <v>-8.9999999999999993E-3</v>
          </cell>
          <cell r="O3361">
            <v>0</v>
          </cell>
          <cell r="P3361" t="str">
            <v xml:space="preserve">   </v>
          </cell>
          <cell r="R3361" t="str">
            <v>Comp115</v>
          </cell>
        </row>
        <row r="3362">
          <cell r="A3362">
            <v>3052</v>
          </cell>
          <cell r="B3362" t="str">
            <v>S/F</v>
          </cell>
          <cell r="C3362" t="str">
            <v>2.6.4.6.3</v>
          </cell>
          <cell r="D3362" t="str">
            <v>Esgotamento com bombas</v>
          </cell>
          <cell r="E3362" t="str">
            <v>HpxH</v>
          </cell>
          <cell r="F3362">
            <v>67.8</v>
          </cell>
          <cell r="G3362">
            <v>4.38</v>
          </cell>
          <cell r="H3362">
            <v>296.95999999999998</v>
          </cell>
          <cell r="I3362">
            <v>4.42</v>
          </cell>
          <cell r="J3362">
            <v>299.67</v>
          </cell>
          <cell r="K3362">
            <v>-0.04</v>
          </cell>
          <cell r="L3362" t="str">
            <v xml:space="preserve">   </v>
          </cell>
          <cell r="M3362">
            <v>0.99099999999999999</v>
          </cell>
          <cell r="N3362">
            <v>-8.9999999999999993E-3</v>
          </cell>
          <cell r="O3362">
            <v>0</v>
          </cell>
          <cell r="P3362" t="str">
            <v xml:space="preserve">   </v>
          </cell>
          <cell r="R3362" t="str">
            <v>Comp115</v>
          </cell>
        </row>
        <row r="3363">
          <cell r="A3363">
            <v>3394</v>
          </cell>
          <cell r="B3363" t="str">
            <v>S/F</v>
          </cell>
          <cell r="C3363" t="str">
            <v>2.7.4.6.3</v>
          </cell>
          <cell r="D3363" t="str">
            <v>Esgotamento com bombas</v>
          </cell>
          <cell r="E3363" t="str">
            <v>HpxH</v>
          </cell>
          <cell r="F3363">
            <v>172.5</v>
          </cell>
          <cell r="G3363">
            <v>4.38</v>
          </cell>
          <cell r="H3363">
            <v>755.55</v>
          </cell>
          <cell r="I3363">
            <v>4.42</v>
          </cell>
          <cell r="J3363">
            <v>762.45</v>
          </cell>
          <cell r="K3363">
            <v>-0.04</v>
          </cell>
          <cell r="L3363" t="str">
            <v xml:space="preserve">   </v>
          </cell>
          <cell r="M3363">
            <v>0.99099999999999999</v>
          </cell>
          <cell r="N3363">
            <v>-8.9999999999999993E-3</v>
          </cell>
          <cell r="O3363">
            <v>0</v>
          </cell>
          <cell r="P3363" t="str">
            <v xml:space="preserve">   </v>
          </cell>
          <cell r="R3363" t="str">
            <v>Comp115</v>
          </cell>
        </row>
        <row r="3364">
          <cell r="A3364">
            <v>3688</v>
          </cell>
          <cell r="B3364" t="str">
            <v>S/F</v>
          </cell>
          <cell r="C3364" t="str">
            <v>2.8.4.6.3</v>
          </cell>
          <cell r="D3364" t="str">
            <v>Esgotamento com bombas</v>
          </cell>
          <cell r="E3364" t="str">
            <v>HpxH</v>
          </cell>
          <cell r="F3364">
            <v>30.6</v>
          </cell>
          <cell r="G3364">
            <v>4.38</v>
          </cell>
          <cell r="H3364">
            <v>134.02000000000001</v>
          </cell>
          <cell r="I3364">
            <v>4.42</v>
          </cell>
          <cell r="J3364">
            <v>135.25</v>
          </cell>
          <cell r="K3364">
            <v>-0.04</v>
          </cell>
          <cell r="L3364" t="str">
            <v xml:space="preserve">   </v>
          </cell>
          <cell r="M3364">
            <v>0.99099999999999999</v>
          </cell>
          <cell r="N3364">
            <v>-8.9999999999999993E-3</v>
          </cell>
          <cell r="O3364">
            <v>0</v>
          </cell>
          <cell r="P3364" t="str">
            <v xml:space="preserve">   </v>
          </cell>
          <cell r="R3364" t="str">
            <v>Comp115</v>
          </cell>
        </row>
        <row r="3365">
          <cell r="A3365">
            <v>3969</v>
          </cell>
          <cell r="B3365" t="str">
            <v>S/F</v>
          </cell>
          <cell r="C3365" t="str">
            <v>2.9.4.6.3</v>
          </cell>
          <cell r="D3365" t="str">
            <v>Esgotamento com bombas</v>
          </cell>
          <cell r="E3365" t="str">
            <v>HpxH</v>
          </cell>
          <cell r="F3365">
            <v>21.8</v>
          </cell>
          <cell r="G3365">
            <v>4.38</v>
          </cell>
          <cell r="H3365">
            <v>95.48</v>
          </cell>
          <cell r="I3365">
            <v>4.42</v>
          </cell>
          <cell r="J3365">
            <v>96.35</v>
          </cell>
          <cell r="K3365">
            <v>-0.04</v>
          </cell>
          <cell r="L3365" t="str">
            <v xml:space="preserve">   </v>
          </cell>
          <cell r="M3365">
            <v>0.99099999999999999</v>
          </cell>
          <cell r="N3365">
            <v>-8.9999999999999993E-3</v>
          </cell>
          <cell r="O3365">
            <v>0</v>
          </cell>
          <cell r="P3365" t="str">
            <v xml:space="preserve">   </v>
          </cell>
          <cell r="R3365" t="str">
            <v>Comp115</v>
          </cell>
        </row>
        <row r="3366">
          <cell r="A3366">
            <v>466</v>
          </cell>
          <cell r="B3366" t="str">
            <v>S/F</v>
          </cell>
          <cell r="C3366" t="str">
            <v>1.8.1.8.2</v>
          </cell>
          <cell r="D3366" t="str">
            <v>Esgotamento com bombas</v>
          </cell>
          <cell r="E3366" t="str">
            <v>HpxH</v>
          </cell>
          <cell r="F3366">
            <v>248</v>
          </cell>
          <cell r="G3366">
            <v>4.38</v>
          </cell>
          <cell r="H3366">
            <v>1086.24</v>
          </cell>
          <cell r="I3366">
            <v>4.42</v>
          </cell>
          <cell r="J3366">
            <v>1096.1600000000001</v>
          </cell>
          <cell r="K3366">
            <v>-0.04</v>
          </cell>
          <cell r="L3366" t="str">
            <v xml:space="preserve">   </v>
          </cell>
          <cell r="M3366">
            <v>0.99099999999999999</v>
          </cell>
          <cell r="N3366">
            <v>-8.9999999999999993E-3</v>
          </cell>
          <cell r="O3366">
            <v>0</v>
          </cell>
          <cell r="P3366" t="str">
            <v xml:space="preserve">   </v>
          </cell>
          <cell r="R3366" t="str">
            <v>Comp115</v>
          </cell>
        </row>
        <row r="3367">
          <cell r="A3367">
            <v>1444</v>
          </cell>
          <cell r="B3367" t="str">
            <v>S/F</v>
          </cell>
          <cell r="C3367" t="str">
            <v>1.13.7.2</v>
          </cell>
          <cell r="D3367" t="str">
            <v>Esgotamento com bombas</v>
          </cell>
          <cell r="E3367" t="str">
            <v>HpxH</v>
          </cell>
          <cell r="F3367">
            <v>50</v>
          </cell>
          <cell r="G3367">
            <v>4.38</v>
          </cell>
          <cell r="H3367">
            <v>219</v>
          </cell>
          <cell r="I3367">
            <v>4.42</v>
          </cell>
          <cell r="J3367">
            <v>221</v>
          </cell>
          <cell r="K3367">
            <v>-0.04</v>
          </cell>
          <cell r="L3367" t="str">
            <v xml:space="preserve">   </v>
          </cell>
          <cell r="M3367">
            <v>0.99099999999999999</v>
          </cell>
          <cell r="N3367">
            <v>-8.9999999999999993E-3</v>
          </cell>
          <cell r="O3367">
            <v>0</v>
          </cell>
          <cell r="P3367" t="str">
            <v xml:space="preserve">   </v>
          </cell>
          <cell r="R3367" t="str">
            <v>Comp115</v>
          </cell>
        </row>
        <row r="3368">
          <cell r="A3368">
            <v>1527</v>
          </cell>
          <cell r="B3368" t="str">
            <v>S/F</v>
          </cell>
          <cell r="C3368" t="str">
            <v>1.14.7.2</v>
          </cell>
          <cell r="D3368" t="str">
            <v>Esgotamento com bombas</v>
          </cell>
          <cell r="E3368" t="str">
            <v>HpxH</v>
          </cell>
          <cell r="F3368">
            <v>50</v>
          </cell>
          <cell r="G3368">
            <v>4.38</v>
          </cell>
          <cell r="H3368">
            <v>219</v>
          </cell>
          <cell r="I3368">
            <v>4.42</v>
          </cell>
          <cell r="J3368">
            <v>221</v>
          </cell>
          <cell r="K3368">
            <v>-0.04</v>
          </cell>
          <cell r="L3368" t="str">
            <v xml:space="preserve">   </v>
          </cell>
          <cell r="M3368">
            <v>0.99099999999999999</v>
          </cell>
          <cell r="N3368">
            <v>-8.9999999999999993E-3</v>
          </cell>
          <cell r="O3368">
            <v>0</v>
          </cell>
          <cell r="P3368" t="str">
            <v xml:space="preserve">   </v>
          </cell>
          <cell r="R3368" t="str">
            <v>Comp115</v>
          </cell>
        </row>
        <row r="3369">
          <cell r="A3369">
            <v>2047</v>
          </cell>
          <cell r="B3369" t="str">
            <v>S/F</v>
          </cell>
          <cell r="C3369" t="str">
            <v>2.2.1.6.4</v>
          </cell>
          <cell r="D3369" t="str">
            <v>Esgotamento com bombas</v>
          </cell>
          <cell r="E3369" t="str">
            <v>HP x H</v>
          </cell>
          <cell r="F3369">
            <v>45.62</v>
          </cell>
          <cell r="G3369">
            <v>4.38</v>
          </cell>
          <cell r="H3369">
            <v>199.81</v>
          </cell>
          <cell r="I3369">
            <v>4.42</v>
          </cell>
          <cell r="J3369">
            <v>201.64</v>
          </cell>
          <cell r="K3369">
            <v>-0.04</v>
          </cell>
          <cell r="L3369" t="str">
            <v xml:space="preserve">   </v>
          </cell>
          <cell r="M3369">
            <v>0.99099999999999999</v>
          </cell>
          <cell r="N3369">
            <v>-8.9999999999999993E-3</v>
          </cell>
          <cell r="O3369">
            <v>0</v>
          </cell>
          <cell r="P3369" t="str">
            <v xml:space="preserve">   </v>
          </cell>
          <cell r="R3369" t="str">
            <v>Comp115</v>
          </cell>
        </row>
        <row r="3370">
          <cell r="A3370">
            <v>2208</v>
          </cell>
          <cell r="B3370" t="str">
            <v>S/F</v>
          </cell>
          <cell r="C3370" t="str">
            <v>2.3.1.6.4</v>
          </cell>
          <cell r="D3370" t="str">
            <v>Esgotamento com bombas</v>
          </cell>
          <cell r="E3370" t="str">
            <v>HP x H</v>
          </cell>
          <cell r="F3370">
            <v>69.08</v>
          </cell>
          <cell r="G3370">
            <v>4.38</v>
          </cell>
          <cell r="H3370">
            <v>302.57</v>
          </cell>
          <cell r="I3370">
            <v>4.42</v>
          </cell>
          <cell r="J3370">
            <v>305.33</v>
          </cell>
          <cell r="K3370">
            <v>-0.04</v>
          </cell>
          <cell r="L3370" t="str">
            <v xml:space="preserve">   </v>
          </cell>
          <cell r="M3370">
            <v>0.99099999999999999</v>
          </cell>
          <cell r="N3370">
            <v>-8.9999999999999993E-3</v>
          </cell>
          <cell r="O3370">
            <v>0</v>
          </cell>
          <cell r="P3370" t="str">
            <v xml:space="preserve">   </v>
          </cell>
          <cell r="R3370" t="str">
            <v>Comp115</v>
          </cell>
        </row>
        <row r="3371">
          <cell r="A3371">
            <v>2367</v>
          </cell>
          <cell r="B3371" t="str">
            <v>S/F</v>
          </cell>
          <cell r="C3371" t="str">
            <v>2.3.5.6.1</v>
          </cell>
          <cell r="D3371" t="str">
            <v>Esgotamento com bombas</v>
          </cell>
          <cell r="E3371" t="str">
            <v>HP x H</v>
          </cell>
          <cell r="F3371">
            <v>120</v>
          </cell>
          <cell r="G3371">
            <v>4.38</v>
          </cell>
          <cell r="H3371">
            <v>525.6</v>
          </cell>
          <cell r="I3371">
            <v>4.42</v>
          </cell>
          <cell r="J3371">
            <v>530.4</v>
          </cell>
          <cell r="K3371">
            <v>-0.04</v>
          </cell>
          <cell r="L3371" t="str">
            <v xml:space="preserve">   </v>
          </cell>
          <cell r="M3371">
            <v>0.99099999999999999</v>
          </cell>
          <cell r="N3371">
            <v>-8.9999999999999993E-3</v>
          </cell>
          <cell r="O3371">
            <v>0</v>
          </cell>
          <cell r="P3371" t="str">
            <v xml:space="preserve">   </v>
          </cell>
          <cell r="R3371" t="str">
            <v>Comp115</v>
          </cell>
        </row>
        <row r="3372">
          <cell r="A3372">
            <v>2504</v>
          </cell>
          <cell r="B3372" t="str">
            <v>S/F</v>
          </cell>
          <cell r="C3372" t="str">
            <v>2.4.1.6.4</v>
          </cell>
          <cell r="D3372" t="str">
            <v>Esgotamento com bombas</v>
          </cell>
          <cell r="E3372" t="str">
            <v>HP x H</v>
          </cell>
          <cell r="F3372">
            <v>63.07</v>
          </cell>
          <cell r="G3372">
            <v>4.38</v>
          </cell>
          <cell r="H3372">
            <v>276.24</v>
          </cell>
          <cell r="I3372">
            <v>4.42</v>
          </cell>
          <cell r="J3372">
            <v>278.76</v>
          </cell>
          <cell r="K3372">
            <v>-0.04</v>
          </cell>
          <cell r="L3372" t="str">
            <v xml:space="preserve">   </v>
          </cell>
          <cell r="M3372">
            <v>0.99099999999999999</v>
          </cell>
          <cell r="N3372">
            <v>-8.9999999999999993E-3</v>
          </cell>
          <cell r="O3372">
            <v>0</v>
          </cell>
          <cell r="P3372" t="str">
            <v xml:space="preserve">   </v>
          </cell>
          <cell r="R3372" t="str">
            <v>Comp115</v>
          </cell>
        </row>
        <row r="3373">
          <cell r="A3373">
            <v>2664</v>
          </cell>
          <cell r="B3373" t="str">
            <v>S/F</v>
          </cell>
          <cell r="C3373" t="str">
            <v>2.4.5.6.1</v>
          </cell>
          <cell r="D3373" t="str">
            <v>Esgotamento com bombas</v>
          </cell>
          <cell r="E3373" t="str">
            <v>HP x H</v>
          </cell>
          <cell r="F3373">
            <v>120</v>
          </cell>
          <cell r="G3373">
            <v>4.38</v>
          </cell>
          <cell r="H3373">
            <v>525.6</v>
          </cell>
          <cell r="I3373">
            <v>4.42</v>
          </cell>
          <cell r="J3373">
            <v>530.4</v>
          </cell>
          <cell r="K3373">
            <v>-0.04</v>
          </cell>
          <cell r="L3373" t="str">
            <v xml:space="preserve">   </v>
          </cell>
          <cell r="M3373">
            <v>0.99099999999999999</v>
          </cell>
          <cell r="N3373">
            <v>-8.9999999999999993E-3</v>
          </cell>
          <cell r="O3373">
            <v>0</v>
          </cell>
          <cell r="P3373" t="str">
            <v xml:space="preserve">   </v>
          </cell>
          <cell r="R3373" t="str">
            <v>Comp115</v>
          </cell>
        </row>
        <row r="3374">
          <cell r="A3374">
            <v>2800</v>
          </cell>
          <cell r="B3374" t="str">
            <v>S/F</v>
          </cell>
          <cell r="C3374" t="str">
            <v>2.5.1.6.4</v>
          </cell>
          <cell r="D3374" t="str">
            <v>Esgotamento com bombas</v>
          </cell>
          <cell r="E3374" t="str">
            <v>HP x H</v>
          </cell>
          <cell r="F3374">
            <v>71.28</v>
          </cell>
          <cell r="G3374">
            <v>4.38</v>
          </cell>
          <cell r="H3374">
            <v>312.2</v>
          </cell>
          <cell r="I3374">
            <v>4.42</v>
          </cell>
          <cell r="J3374">
            <v>315.05</v>
          </cell>
          <cell r="K3374">
            <v>-0.04</v>
          </cell>
          <cell r="L3374" t="str">
            <v xml:space="preserve">   </v>
          </cell>
          <cell r="M3374">
            <v>0.99099999999999999</v>
          </cell>
          <cell r="N3374">
            <v>-8.9999999999999993E-3</v>
          </cell>
          <cell r="O3374">
            <v>0</v>
          </cell>
          <cell r="P3374" t="str">
            <v xml:space="preserve">   </v>
          </cell>
          <cell r="R3374" t="str">
            <v>Comp115</v>
          </cell>
        </row>
        <row r="3375">
          <cell r="A3375">
            <v>2946</v>
          </cell>
          <cell r="B3375" t="str">
            <v>S/F</v>
          </cell>
          <cell r="C3375" t="str">
            <v>2.6.1.6.4</v>
          </cell>
          <cell r="D3375" t="str">
            <v>Esgotamento com bombas</v>
          </cell>
          <cell r="E3375" t="str">
            <v>HP x H</v>
          </cell>
          <cell r="F3375">
            <v>66.7</v>
          </cell>
          <cell r="G3375">
            <v>4.38</v>
          </cell>
          <cell r="H3375">
            <v>292.14</v>
          </cell>
          <cell r="I3375">
            <v>4.42</v>
          </cell>
          <cell r="J3375">
            <v>294.81</v>
          </cell>
          <cell r="K3375">
            <v>-0.04</v>
          </cell>
          <cell r="L3375" t="str">
            <v xml:space="preserve">   </v>
          </cell>
          <cell r="M3375">
            <v>0.99099999999999999</v>
          </cell>
          <cell r="N3375">
            <v>-8.9999999999999993E-3</v>
          </cell>
          <cell r="O3375">
            <v>0</v>
          </cell>
          <cell r="P3375" t="str">
            <v xml:space="preserve">   </v>
          </cell>
          <cell r="R3375" t="str">
            <v>Comp115</v>
          </cell>
        </row>
        <row r="3376">
          <cell r="A3376">
            <v>3098</v>
          </cell>
          <cell r="B3376" t="str">
            <v>S/F</v>
          </cell>
          <cell r="C3376" t="str">
            <v>2.6.5.6.1</v>
          </cell>
          <cell r="D3376" t="str">
            <v>Esgotamento com bombas</v>
          </cell>
          <cell r="E3376" t="str">
            <v>HP x H</v>
          </cell>
          <cell r="F3376">
            <v>100</v>
          </cell>
          <cell r="G3376">
            <v>4.38</v>
          </cell>
          <cell r="H3376">
            <v>438</v>
          </cell>
          <cell r="I3376">
            <v>4.42</v>
          </cell>
          <cell r="J3376">
            <v>442</v>
          </cell>
          <cell r="K3376">
            <v>-0.04</v>
          </cell>
          <cell r="L3376" t="str">
            <v xml:space="preserve">   </v>
          </cell>
          <cell r="M3376">
            <v>0.99099999999999999</v>
          </cell>
          <cell r="N3376">
            <v>-8.9999999999999993E-3</v>
          </cell>
          <cell r="O3376">
            <v>0</v>
          </cell>
          <cell r="P3376" t="str">
            <v xml:space="preserve">   </v>
          </cell>
          <cell r="R3376" t="str">
            <v>Comp115</v>
          </cell>
        </row>
        <row r="3377">
          <cell r="A3377">
            <v>3233</v>
          </cell>
          <cell r="B3377" t="str">
            <v>S/F</v>
          </cell>
          <cell r="C3377" t="str">
            <v>2.7.1.6.4</v>
          </cell>
          <cell r="D3377" t="str">
            <v>Esgotamento com bombas</v>
          </cell>
          <cell r="E3377" t="str">
            <v>HP x H</v>
          </cell>
          <cell r="F3377">
            <v>223.84</v>
          </cell>
          <cell r="G3377">
            <v>4.38</v>
          </cell>
          <cell r="H3377">
            <v>980.41</v>
          </cell>
          <cell r="I3377">
            <v>4.42</v>
          </cell>
          <cell r="J3377">
            <v>989.37</v>
          </cell>
          <cell r="K3377">
            <v>-0.04</v>
          </cell>
          <cell r="L3377" t="str">
            <v xml:space="preserve">   </v>
          </cell>
          <cell r="M3377">
            <v>0.99099999999999999</v>
          </cell>
          <cell r="N3377">
            <v>-8.9999999999999993E-3</v>
          </cell>
          <cell r="O3377">
            <v>0</v>
          </cell>
          <cell r="P3377" t="str">
            <v xml:space="preserve">   </v>
          </cell>
          <cell r="R3377" t="str">
            <v>Comp115</v>
          </cell>
        </row>
        <row r="3378">
          <cell r="A3378">
            <v>3447</v>
          </cell>
          <cell r="B3378" t="str">
            <v>S/F</v>
          </cell>
          <cell r="C3378" t="str">
            <v>2.7.5.6.1</v>
          </cell>
          <cell r="D3378" t="str">
            <v>Esgotamento com bombas</v>
          </cell>
          <cell r="E3378" t="str">
            <v>HP x H</v>
          </cell>
          <cell r="F3378">
            <v>150</v>
          </cell>
          <cell r="G3378">
            <v>4.38</v>
          </cell>
          <cell r="H3378">
            <v>657</v>
          </cell>
          <cell r="I3378">
            <v>4.42</v>
          </cell>
          <cell r="J3378">
            <v>663</v>
          </cell>
          <cell r="K3378">
            <v>-0.04</v>
          </cell>
          <cell r="L3378" t="str">
            <v xml:space="preserve">   </v>
          </cell>
          <cell r="M3378">
            <v>0.99099999999999999</v>
          </cell>
          <cell r="N3378">
            <v>-8.9999999999999993E-3</v>
          </cell>
          <cell r="O3378">
            <v>0</v>
          </cell>
          <cell r="P3378" t="str">
            <v xml:space="preserve">   </v>
          </cell>
          <cell r="R3378" t="str">
            <v>Comp115</v>
          </cell>
        </row>
        <row r="3379">
          <cell r="A3379">
            <v>3582</v>
          </cell>
          <cell r="B3379" t="str">
            <v>S/F</v>
          </cell>
          <cell r="C3379" t="str">
            <v>2.8.1.6.4</v>
          </cell>
          <cell r="D3379" t="str">
            <v>Esgotamento com bombas</v>
          </cell>
          <cell r="E3379" t="str">
            <v>HP x H</v>
          </cell>
          <cell r="F3379">
            <v>25.57</v>
          </cell>
          <cell r="G3379">
            <v>4.38</v>
          </cell>
          <cell r="H3379">
            <v>111.99</v>
          </cell>
          <cell r="I3379">
            <v>4.42</v>
          </cell>
          <cell r="J3379">
            <v>113.01</v>
          </cell>
          <cell r="K3379">
            <v>-0.04</v>
          </cell>
          <cell r="L3379" t="str">
            <v xml:space="preserve">   </v>
          </cell>
          <cell r="M3379">
            <v>0.99099999999999999</v>
          </cell>
          <cell r="N3379">
            <v>-8.9999999999999993E-3</v>
          </cell>
          <cell r="O3379">
            <v>0</v>
          </cell>
          <cell r="P3379" t="str">
            <v xml:space="preserve">   </v>
          </cell>
          <cell r="R3379" t="str">
            <v>Comp115</v>
          </cell>
        </row>
        <row r="3380">
          <cell r="A3380">
            <v>3736</v>
          </cell>
          <cell r="B3380" t="str">
            <v>S/F</v>
          </cell>
          <cell r="C3380" t="str">
            <v>2.8.5.6.1</v>
          </cell>
          <cell r="D3380" t="str">
            <v>Esgotamento com bombas</v>
          </cell>
          <cell r="E3380" t="str">
            <v>HP x H</v>
          </cell>
          <cell r="F3380">
            <v>120</v>
          </cell>
          <cell r="G3380">
            <v>4.38</v>
          </cell>
          <cell r="H3380">
            <v>525.6</v>
          </cell>
          <cell r="I3380">
            <v>4.42</v>
          </cell>
          <cell r="J3380">
            <v>530.4</v>
          </cell>
          <cell r="K3380">
            <v>-0.04</v>
          </cell>
          <cell r="L3380" t="str">
            <v xml:space="preserve">   </v>
          </cell>
          <cell r="M3380">
            <v>0.99099999999999999</v>
          </cell>
          <cell r="N3380">
            <v>-8.9999999999999993E-3</v>
          </cell>
          <cell r="O3380">
            <v>0</v>
          </cell>
          <cell r="P3380" t="str">
            <v xml:space="preserve">   </v>
          </cell>
          <cell r="R3380" t="str">
            <v>Comp115</v>
          </cell>
        </row>
        <row r="3381">
          <cell r="A3381">
            <v>3864</v>
          </cell>
          <cell r="B3381" t="str">
            <v>S/F</v>
          </cell>
          <cell r="C3381" t="str">
            <v>2.9.1.6.4</v>
          </cell>
          <cell r="D3381" t="str">
            <v>Esgotamento com bombas</v>
          </cell>
          <cell r="E3381" t="str">
            <v>HP x H</v>
          </cell>
          <cell r="F3381">
            <v>79.52</v>
          </cell>
          <cell r="G3381">
            <v>4.38</v>
          </cell>
          <cell r="H3381">
            <v>348.29</v>
          </cell>
          <cell r="I3381">
            <v>4.42</v>
          </cell>
          <cell r="J3381">
            <v>351.47</v>
          </cell>
          <cell r="K3381">
            <v>-0.04</v>
          </cell>
          <cell r="L3381" t="str">
            <v xml:space="preserve">   </v>
          </cell>
          <cell r="M3381">
            <v>0.99099999999999999</v>
          </cell>
          <cell r="N3381">
            <v>-8.9999999999999993E-3</v>
          </cell>
          <cell r="O3381">
            <v>0</v>
          </cell>
          <cell r="P3381" t="str">
            <v xml:space="preserve">   </v>
          </cell>
          <cell r="R3381" t="str">
            <v>Comp115</v>
          </cell>
        </row>
        <row r="3382">
          <cell r="A3382">
            <v>4017</v>
          </cell>
          <cell r="B3382" t="str">
            <v>S/F</v>
          </cell>
          <cell r="C3382" t="str">
            <v>2.9.5.6.1</v>
          </cell>
          <cell r="D3382" t="str">
            <v>Esgotamento com bombas</v>
          </cell>
          <cell r="E3382" t="str">
            <v>HP x H</v>
          </cell>
          <cell r="F3382">
            <v>120</v>
          </cell>
          <cell r="G3382">
            <v>4.38</v>
          </cell>
          <cell r="H3382">
            <v>525.6</v>
          </cell>
          <cell r="I3382">
            <v>4.42</v>
          </cell>
          <cell r="J3382">
            <v>530.4</v>
          </cell>
          <cell r="K3382">
            <v>-0.04</v>
          </cell>
          <cell r="L3382" t="str">
            <v xml:space="preserve">   </v>
          </cell>
          <cell r="M3382">
            <v>0.99099999999999999</v>
          </cell>
          <cell r="N3382">
            <v>-8.9999999999999993E-3</v>
          </cell>
          <cell r="O3382">
            <v>0</v>
          </cell>
          <cell r="P3382" t="str">
            <v xml:space="preserve">   </v>
          </cell>
          <cell r="R3382" t="str">
            <v>Comp115</v>
          </cell>
        </row>
        <row r="3383">
          <cell r="A3383">
            <v>462</v>
          </cell>
          <cell r="B3383" t="str">
            <v>S/F</v>
          </cell>
          <cell r="C3383" t="str">
            <v>1.8.1.7.10</v>
          </cell>
          <cell r="D3383" t="str">
            <v>Espalhamento mecânico de rocha em bota-fora</v>
          </cell>
          <cell r="E3383" t="str">
            <v>m³</v>
          </cell>
          <cell r="F3383">
            <v>43.89</v>
          </cell>
          <cell r="G3383">
            <v>10.27</v>
          </cell>
          <cell r="H3383">
            <v>450.75</v>
          </cell>
          <cell r="I3383">
            <v>10.3</v>
          </cell>
          <cell r="J3383">
            <v>452.06</v>
          </cell>
          <cell r="K3383">
            <v>-0.03</v>
          </cell>
          <cell r="L3383" t="str">
            <v xml:space="preserve">   </v>
          </cell>
          <cell r="M3383">
            <v>0.99709999999999999</v>
          </cell>
          <cell r="N3383">
            <v>-2.8999999999999998E-3</v>
          </cell>
          <cell r="O3383">
            <v>0</v>
          </cell>
          <cell r="P3383" t="str">
            <v xml:space="preserve">   </v>
          </cell>
          <cell r="R3383" t="str">
            <v>Comp116</v>
          </cell>
        </row>
        <row r="3384">
          <cell r="A3384">
            <v>1439</v>
          </cell>
          <cell r="B3384" t="str">
            <v>S/F</v>
          </cell>
          <cell r="C3384" t="str">
            <v>1.13.6.11</v>
          </cell>
          <cell r="D3384" t="str">
            <v>Espalhamento mecânico de rocha em bota-fora</v>
          </cell>
          <cell r="E3384" t="str">
            <v>m3</v>
          </cell>
          <cell r="F3384">
            <v>5.85</v>
          </cell>
          <cell r="G3384">
            <v>10.27</v>
          </cell>
          <cell r="H3384">
            <v>60.07</v>
          </cell>
          <cell r="I3384">
            <v>10.3</v>
          </cell>
          <cell r="J3384">
            <v>60.25</v>
          </cell>
          <cell r="K3384">
            <v>-0.03</v>
          </cell>
          <cell r="L3384" t="str">
            <v xml:space="preserve">   </v>
          </cell>
          <cell r="M3384">
            <v>0.99709999999999999</v>
          </cell>
          <cell r="N3384">
            <v>-2.8999999999999998E-3</v>
          </cell>
          <cell r="O3384">
            <v>0</v>
          </cell>
          <cell r="P3384" t="str">
            <v xml:space="preserve">   </v>
          </cell>
          <cell r="R3384" t="str">
            <v>Comp116</v>
          </cell>
        </row>
        <row r="3385">
          <cell r="A3385">
            <v>1522</v>
          </cell>
          <cell r="B3385" t="str">
            <v>S/F</v>
          </cell>
          <cell r="C3385" t="str">
            <v>1.14.6.11</v>
          </cell>
          <cell r="D3385" t="str">
            <v>Espalhamento mecânico de rocha em bota-fora</v>
          </cell>
          <cell r="E3385" t="str">
            <v>m3</v>
          </cell>
          <cell r="F3385">
            <v>6.99</v>
          </cell>
          <cell r="G3385">
            <v>10.27</v>
          </cell>
          <cell r="H3385">
            <v>71.78</v>
          </cell>
          <cell r="I3385">
            <v>10.3</v>
          </cell>
          <cell r="J3385">
            <v>71.989999999999995</v>
          </cell>
          <cell r="K3385">
            <v>-0.03</v>
          </cell>
          <cell r="L3385" t="str">
            <v xml:space="preserve">   </v>
          </cell>
          <cell r="M3385">
            <v>0.99709999999999999</v>
          </cell>
          <cell r="N3385">
            <v>-2.8999999999999998E-3</v>
          </cell>
          <cell r="O3385">
            <v>0</v>
          </cell>
          <cell r="P3385" t="str">
            <v xml:space="preserve">   </v>
          </cell>
          <cell r="R3385" t="str">
            <v>Comp116</v>
          </cell>
        </row>
        <row r="3386">
          <cell r="A3386">
            <v>1037</v>
          </cell>
          <cell r="B3386" t="str">
            <v>S/F</v>
          </cell>
          <cell r="C3386" t="str">
            <v>1.8.5.8.1.4</v>
          </cell>
          <cell r="D3386" t="str">
            <v>Espalhamento mecânico de solo em bota-fora</v>
          </cell>
          <cell r="E3386" t="str">
            <v>m3</v>
          </cell>
          <cell r="F3386">
            <v>6.6</v>
          </cell>
          <cell r="G3386">
            <v>4.07</v>
          </cell>
          <cell r="H3386">
            <v>26.86</v>
          </cell>
          <cell r="I3386">
            <v>4.12</v>
          </cell>
          <cell r="J3386">
            <v>27.19</v>
          </cell>
          <cell r="K3386">
            <v>-0.05</v>
          </cell>
          <cell r="L3386" t="str">
            <v xml:space="preserve">   </v>
          </cell>
          <cell r="M3386">
            <v>0.9879</v>
          </cell>
          <cell r="N3386">
            <v>-1.21E-2</v>
          </cell>
          <cell r="O3386">
            <v>0</v>
          </cell>
          <cell r="P3386" t="str">
            <v xml:space="preserve">   </v>
          </cell>
          <cell r="R3386" t="str">
            <v>Comp117</v>
          </cell>
        </row>
        <row r="3387">
          <cell r="A3387">
            <v>1049</v>
          </cell>
          <cell r="B3387" t="str">
            <v>S/F</v>
          </cell>
          <cell r="C3387" t="str">
            <v>1.8.5.9.1.4</v>
          </cell>
          <cell r="D3387" t="str">
            <v>Espalhamento mecânico de solo em bota-fora</v>
          </cell>
          <cell r="E3387" t="str">
            <v>m3</v>
          </cell>
          <cell r="F3387">
            <v>11.86</v>
          </cell>
          <cell r="G3387">
            <v>4.07</v>
          </cell>
          <cell r="H3387">
            <v>48.27</v>
          </cell>
          <cell r="I3387">
            <v>4.12</v>
          </cell>
          <cell r="J3387">
            <v>48.86</v>
          </cell>
          <cell r="K3387">
            <v>-0.05</v>
          </cell>
          <cell r="L3387" t="str">
            <v xml:space="preserve">   </v>
          </cell>
          <cell r="M3387">
            <v>0.9879</v>
          </cell>
          <cell r="N3387">
            <v>-1.21E-2</v>
          </cell>
          <cell r="O3387">
            <v>0</v>
          </cell>
          <cell r="P3387" t="str">
            <v xml:space="preserve">   </v>
          </cell>
          <cell r="R3387" t="str">
            <v>Comp117</v>
          </cell>
        </row>
        <row r="3388">
          <cell r="A3388">
            <v>1061</v>
          </cell>
          <cell r="B3388" t="str">
            <v>S/F</v>
          </cell>
          <cell r="C3388" t="str">
            <v>1.8.5.10.1.4</v>
          </cell>
          <cell r="D3388" t="str">
            <v>Espalhamento mecânico de solo em bota-fora</v>
          </cell>
          <cell r="E3388" t="str">
            <v>m3</v>
          </cell>
          <cell r="F3388">
            <v>4.3899999999999997</v>
          </cell>
          <cell r="G3388">
            <v>4.07</v>
          </cell>
          <cell r="H3388">
            <v>17.86</v>
          </cell>
          <cell r="I3388">
            <v>4.12</v>
          </cell>
          <cell r="J3388">
            <v>18.079999999999998</v>
          </cell>
          <cell r="K3388">
            <v>-0.05</v>
          </cell>
          <cell r="L3388" t="str">
            <v xml:space="preserve">   </v>
          </cell>
          <cell r="M3388">
            <v>0.9879</v>
          </cell>
          <cell r="N3388">
            <v>-1.21E-2</v>
          </cell>
          <cell r="O3388">
            <v>0</v>
          </cell>
          <cell r="P3388" t="str">
            <v xml:space="preserve">   </v>
          </cell>
          <cell r="R3388" t="str">
            <v>Comp117</v>
          </cell>
        </row>
        <row r="3389">
          <cell r="A3389">
            <v>1072</v>
          </cell>
          <cell r="B3389" t="str">
            <v>S/F</v>
          </cell>
          <cell r="C3389" t="str">
            <v>1.8.5.10.4.4</v>
          </cell>
          <cell r="D3389" t="str">
            <v>Espalhamento mecânico de solo em bota-fora</v>
          </cell>
          <cell r="E3389" t="str">
            <v>m3</v>
          </cell>
          <cell r="F3389">
            <v>7.27</v>
          </cell>
          <cell r="G3389">
            <v>4.07</v>
          </cell>
          <cell r="H3389">
            <v>29.58</v>
          </cell>
          <cell r="I3389">
            <v>4.12</v>
          </cell>
          <cell r="J3389">
            <v>29.95</v>
          </cell>
          <cell r="K3389">
            <v>-0.05</v>
          </cell>
          <cell r="L3389" t="str">
            <v xml:space="preserve">   </v>
          </cell>
          <cell r="M3389">
            <v>0.9879</v>
          </cell>
          <cell r="N3389">
            <v>-1.21E-2</v>
          </cell>
          <cell r="O3389">
            <v>0</v>
          </cell>
          <cell r="P3389" t="str">
            <v xml:space="preserve">   </v>
          </cell>
          <cell r="R3389" t="str">
            <v>Comp117</v>
          </cell>
        </row>
        <row r="3390">
          <cell r="A3390">
            <v>463</v>
          </cell>
          <cell r="B3390" t="str">
            <v>S/F</v>
          </cell>
          <cell r="C3390" t="str">
            <v>1.8.1.7.11</v>
          </cell>
          <cell r="D3390" t="str">
            <v>Espalhamento mecânico de solo em bota-fora</v>
          </cell>
          <cell r="E3390" t="str">
            <v>m³</v>
          </cell>
          <cell r="F3390">
            <v>641.94000000000005</v>
          </cell>
          <cell r="G3390">
            <v>4.07</v>
          </cell>
          <cell r="H3390">
            <v>2612.69</v>
          </cell>
          <cell r="I3390">
            <v>4.12</v>
          </cell>
          <cell r="J3390">
            <v>2644.79</v>
          </cell>
          <cell r="K3390">
            <v>-0.05</v>
          </cell>
          <cell r="L3390" t="str">
            <v xml:space="preserve">   </v>
          </cell>
          <cell r="M3390">
            <v>0.9879</v>
          </cell>
          <cell r="N3390">
            <v>-1.21E-2</v>
          </cell>
          <cell r="O3390">
            <v>0</v>
          </cell>
          <cell r="P3390" t="str">
            <v xml:space="preserve">   </v>
          </cell>
          <cell r="R3390" t="str">
            <v>Comp117</v>
          </cell>
        </row>
        <row r="3391">
          <cell r="A3391">
            <v>1440</v>
          </cell>
          <cell r="B3391" t="str">
            <v>S/F</v>
          </cell>
          <cell r="C3391" t="str">
            <v>1.13.6.12</v>
          </cell>
          <cell r="D3391" t="str">
            <v>Espalhamento mecânico de solo em bota-fora</v>
          </cell>
          <cell r="E3391" t="str">
            <v>m3</v>
          </cell>
          <cell r="F3391">
            <v>53.98</v>
          </cell>
          <cell r="G3391">
            <v>4.07</v>
          </cell>
          <cell r="H3391">
            <v>219.69</v>
          </cell>
          <cell r="I3391">
            <v>4.12</v>
          </cell>
          <cell r="J3391">
            <v>222.39</v>
          </cell>
          <cell r="K3391">
            <v>-0.05</v>
          </cell>
          <cell r="L3391" t="str">
            <v xml:space="preserve">   </v>
          </cell>
          <cell r="M3391">
            <v>0.9879</v>
          </cell>
          <cell r="N3391">
            <v>-1.21E-2</v>
          </cell>
          <cell r="O3391">
            <v>0</v>
          </cell>
          <cell r="P3391" t="str">
            <v xml:space="preserve">   </v>
          </cell>
          <cell r="R3391" t="str">
            <v>Comp117</v>
          </cell>
        </row>
        <row r="3392">
          <cell r="A3392">
            <v>1523</v>
          </cell>
          <cell r="B3392" t="str">
            <v>S/F</v>
          </cell>
          <cell r="C3392" t="str">
            <v>1.14.6.12</v>
          </cell>
          <cell r="D3392" t="str">
            <v>Espalhamento mecânico de solo em bota-fora</v>
          </cell>
          <cell r="E3392" t="str">
            <v>m3</v>
          </cell>
          <cell r="F3392">
            <v>75.489999999999995</v>
          </cell>
          <cell r="G3392">
            <v>4.07</v>
          </cell>
          <cell r="H3392">
            <v>307.24</v>
          </cell>
          <cell r="I3392">
            <v>4.12</v>
          </cell>
          <cell r="J3392">
            <v>311.01</v>
          </cell>
          <cell r="K3392">
            <v>-0.05</v>
          </cell>
          <cell r="L3392" t="str">
            <v xml:space="preserve">   </v>
          </cell>
          <cell r="M3392">
            <v>0.9879</v>
          </cell>
          <cell r="N3392">
            <v>-1.21E-2</v>
          </cell>
          <cell r="O3392">
            <v>0</v>
          </cell>
          <cell r="P3392" t="str">
            <v xml:space="preserve">   </v>
          </cell>
          <cell r="R3392" t="str">
            <v>Comp117</v>
          </cell>
        </row>
        <row r="3393">
          <cell r="A3393">
            <v>341</v>
          </cell>
          <cell r="B3393" t="str">
            <v>S/F</v>
          </cell>
          <cell r="C3393" t="str">
            <v>1.6.2.5</v>
          </cell>
          <cell r="D3393" t="str">
            <v>Espalhamento mecânico de solo em bota-fora</v>
          </cell>
          <cell r="E3393" t="str">
            <v>m³</v>
          </cell>
          <cell r="F3393">
            <v>33.93</v>
          </cell>
          <cell r="G3393">
            <v>4.07</v>
          </cell>
          <cell r="H3393">
            <v>138.09</v>
          </cell>
          <cell r="I3393">
            <v>4.12</v>
          </cell>
          <cell r="J3393">
            <v>139.79</v>
          </cell>
          <cell r="K3393">
            <v>-0.05</v>
          </cell>
          <cell r="L3393" t="str">
            <v xml:space="preserve">   </v>
          </cell>
          <cell r="M3393">
            <v>0.9879</v>
          </cell>
          <cell r="N3393">
            <v>-1.21E-2</v>
          </cell>
          <cell r="O3393">
            <v>0</v>
          </cell>
          <cell r="P3393" t="str">
            <v xml:space="preserve">   </v>
          </cell>
          <cell r="R3393" t="str">
            <v>Comp117</v>
          </cell>
        </row>
        <row r="3394">
          <cell r="A3394">
            <v>1819</v>
          </cell>
          <cell r="B3394" t="str">
            <v>S/F</v>
          </cell>
          <cell r="C3394" t="str">
            <v>1.18.2.2.5</v>
          </cell>
          <cell r="D3394" t="str">
            <v>Espalhamento mecânico de solo em bota-fora</v>
          </cell>
          <cell r="E3394" t="str">
            <v>m³</v>
          </cell>
          <cell r="F3394">
            <v>28.21</v>
          </cell>
          <cell r="G3394">
            <v>4.07</v>
          </cell>
          <cell r="H3394">
            <v>114.81</v>
          </cell>
          <cell r="I3394">
            <v>4.12</v>
          </cell>
          <cell r="J3394">
            <v>116.22</v>
          </cell>
          <cell r="K3394">
            <v>-0.05</v>
          </cell>
          <cell r="L3394" t="str">
            <v xml:space="preserve">   </v>
          </cell>
          <cell r="M3394">
            <v>0.9879</v>
          </cell>
          <cell r="N3394">
            <v>-1.21E-2</v>
          </cell>
          <cell r="O3394">
            <v>0</v>
          </cell>
          <cell r="P3394" t="str">
            <v xml:space="preserve">   </v>
          </cell>
          <cell r="R3394" t="str">
            <v>Comp117</v>
          </cell>
        </row>
        <row r="3395">
          <cell r="A3395">
            <v>1035</v>
          </cell>
          <cell r="B3395" t="str">
            <v>S/F</v>
          </cell>
          <cell r="C3395" t="str">
            <v>1.8.5.8.1.2</v>
          </cell>
          <cell r="D3395" t="str">
            <v>Execução de aterro em valas/poços/cavas de fundação, com fornecimento de solo, incluindo lançamento, espalhamento, compactação, com placa vibratória, soquete pneumático ou  soquete manual</v>
          </cell>
          <cell r="E3395" t="str">
            <v>m3</v>
          </cell>
          <cell r="F3395">
            <v>3.28</v>
          </cell>
          <cell r="G3395">
            <v>32.159999999999997</v>
          </cell>
          <cell r="H3395">
            <v>105.48</v>
          </cell>
          <cell r="I3395">
            <v>32.119999999999997</v>
          </cell>
          <cell r="J3395">
            <v>105.35</v>
          </cell>
          <cell r="K3395">
            <v>0.04</v>
          </cell>
          <cell r="L3395" t="str">
            <v xml:space="preserve">   </v>
          </cell>
          <cell r="M3395">
            <v>1.0012000000000001</v>
          </cell>
          <cell r="N3395">
            <v>1.1999999999999999E-3</v>
          </cell>
          <cell r="O3395">
            <v>0</v>
          </cell>
          <cell r="P3395">
            <v>3.9999999999999099E-2</v>
          </cell>
          <cell r="R3395" t="str">
            <v>Comp125</v>
          </cell>
        </row>
        <row r="3396">
          <cell r="A3396">
            <v>1047</v>
          </cell>
          <cell r="B3396" t="str">
            <v>S/F</v>
          </cell>
          <cell r="C3396" t="str">
            <v>1.8.5.9.1.2</v>
          </cell>
          <cell r="D3396" t="str">
            <v>Execução de aterro em valas/poços/cavas de fundação, com fornecimento de solo, incluindo lançamento, espalhamento, compactação, com placa vibratória, soquete pneumático ou  soquete manual</v>
          </cell>
          <cell r="E3396" t="str">
            <v>m3</v>
          </cell>
          <cell r="F3396">
            <v>4.43</v>
          </cell>
          <cell r="G3396">
            <v>32.159999999999997</v>
          </cell>
          <cell r="H3396">
            <v>142.46</v>
          </cell>
          <cell r="I3396">
            <v>32.119999999999997</v>
          </cell>
          <cell r="J3396">
            <v>142.29</v>
          </cell>
          <cell r="K3396">
            <v>0.04</v>
          </cell>
          <cell r="L3396" t="str">
            <v xml:space="preserve">   </v>
          </cell>
          <cell r="M3396">
            <v>1.0012000000000001</v>
          </cell>
          <cell r="N3396">
            <v>1.1999999999999999E-3</v>
          </cell>
          <cell r="O3396">
            <v>0</v>
          </cell>
          <cell r="P3396">
            <v>3.9999999999999099E-2</v>
          </cell>
          <cell r="R3396" t="str">
            <v>Comp125</v>
          </cell>
        </row>
        <row r="3397">
          <cell r="A3397">
            <v>1059</v>
          </cell>
          <cell r="B3397" t="str">
            <v>S/F</v>
          </cell>
          <cell r="C3397" t="str">
            <v>1.8.5.10.1.2</v>
          </cell>
          <cell r="D3397" t="str">
            <v>Execução de aterro em valas/poços/cavas de fundação, com fornecimento de solo, incluindo lançamento, espalhamento, compactação, com placa vibratória, soquete pneumático ou  soquete manual</v>
          </cell>
          <cell r="E3397" t="str">
            <v>m3</v>
          </cell>
          <cell r="F3397">
            <v>2.4500000000000002</v>
          </cell>
          <cell r="G3397">
            <v>32.159999999999997</v>
          </cell>
          <cell r="H3397">
            <v>78.790000000000006</v>
          </cell>
          <cell r="I3397">
            <v>32.119999999999997</v>
          </cell>
          <cell r="J3397">
            <v>78.69</v>
          </cell>
          <cell r="K3397">
            <v>0.04</v>
          </cell>
          <cell r="L3397" t="str">
            <v xml:space="preserve">   </v>
          </cell>
          <cell r="M3397">
            <v>1.0012000000000001</v>
          </cell>
          <cell r="N3397">
            <v>1.1999999999999999E-3</v>
          </cell>
          <cell r="O3397">
            <v>0</v>
          </cell>
          <cell r="P3397">
            <v>3.9999999999999099E-2</v>
          </cell>
          <cell r="R3397" t="str">
            <v>Comp125</v>
          </cell>
        </row>
        <row r="3398">
          <cell r="A3398">
            <v>1070</v>
          </cell>
          <cell r="B3398" t="str">
            <v>S/F</v>
          </cell>
          <cell r="C3398" t="str">
            <v>1.8.5.10.4.2</v>
          </cell>
          <cell r="D3398" t="str">
            <v>Execução de aterro em valas/poços/cavas de fundação, com fornecimento de solo, incluindo lançamento, espalhamento, compactação, com placa vibratória, soquete pneumático ou  soquete manual</v>
          </cell>
          <cell r="E3398" t="str">
            <v>m3</v>
          </cell>
          <cell r="F3398">
            <v>18.190000000000001</v>
          </cell>
          <cell r="G3398">
            <v>32.159999999999997</v>
          </cell>
          <cell r="H3398">
            <v>584.99</v>
          </cell>
          <cell r="I3398">
            <v>32.119999999999997</v>
          </cell>
          <cell r="J3398">
            <v>584.26</v>
          </cell>
          <cell r="K3398">
            <v>0.04</v>
          </cell>
          <cell r="L3398" t="str">
            <v xml:space="preserve">   </v>
          </cell>
          <cell r="M3398">
            <v>1.0012000000000001</v>
          </cell>
          <cell r="N3398">
            <v>1.1999999999999999E-3</v>
          </cell>
          <cell r="O3398">
            <v>0</v>
          </cell>
          <cell r="P3398">
            <v>3.9999999999999099E-2</v>
          </cell>
          <cell r="R3398" t="str">
            <v>Comp125</v>
          </cell>
        </row>
        <row r="3399">
          <cell r="A3399">
            <v>339</v>
          </cell>
          <cell r="B3399" t="str">
            <v>S/F</v>
          </cell>
          <cell r="C3399" t="str">
            <v>1.6.2.3</v>
          </cell>
          <cell r="D3399" t="str">
            <v>Exec. de aterro em valas/poços/cavas de fundação c/ solo proveniente das escavações, incl. lançam., espalham., compact. c/ placa vibrat., soquete pneumático ou soquete manual</v>
          </cell>
          <cell r="E3399" t="str">
            <v>m³</v>
          </cell>
          <cell r="F3399">
            <v>57.98</v>
          </cell>
          <cell r="G3399">
            <v>17.149999999999999</v>
          </cell>
          <cell r="H3399">
            <v>994.35</v>
          </cell>
          <cell r="I3399">
            <v>17.170000000000002</v>
          </cell>
          <cell r="J3399">
            <v>995.51</v>
          </cell>
          <cell r="K3399">
            <v>-0.02</v>
          </cell>
          <cell r="L3399" t="str">
            <v xml:space="preserve">   </v>
          </cell>
          <cell r="M3399">
            <v>0.99880000000000002</v>
          </cell>
          <cell r="N3399">
            <v>-1.1999999999999999E-3</v>
          </cell>
          <cell r="O3399">
            <v>0</v>
          </cell>
          <cell r="P3399" t="str">
            <v xml:space="preserve">   </v>
          </cell>
          <cell r="R3399" t="str">
            <v>Comp121</v>
          </cell>
        </row>
        <row r="3400">
          <cell r="A3400">
            <v>1817</v>
          </cell>
          <cell r="B3400" t="str">
            <v>S/F</v>
          </cell>
          <cell r="C3400" t="str">
            <v>1.18.2.2.3</v>
          </cell>
          <cell r="D3400" t="str">
            <v>Exec. de aterro em valas/poços/cavas de fundação c/ solo proveniente das escavações, incl. lançam., espalham., compact. c/ placa vibrat., soquete pneumático ou soquete manual</v>
          </cell>
          <cell r="E3400" t="str">
            <v>m³</v>
          </cell>
          <cell r="F3400">
            <v>48.21</v>
          </cell>
          <cell r="G3400">
            <v>17.149999999999999</v>
          </cell>
          <cell r="H3400">
            <v>826.8</v>
          </cell>
          <cell r="I3400">
            <v>17.170000000000002</v>
          </cell>
          <cell r="J3400">
            <v>827.76</v>
          </cell>
          <cell r="K3400">
            <v>-0.02</v>
          </cell>
          <cell r="L3400" t="str">
            <v xml:space="preserve">   </v>
          </cell>
          <cell r="M3400">
            <v>0.99880000000000002</v>
          </cell>
          <cell r="N3400">
            <v>-1.1999999999999999E-3</v>
          </cell>
          <cell r="O3400">
            <v>0</v>
          </cell>
          <cell r="P3400" t="str">
            <v xml:space="preserve">   </v>
          </cell>
          <cell r="R3400" t="str">
            <v>Comp121</v>
          </cell>
        </row>
        <row r="3401">
          <cell r="A3401">
            <v>1865</v>
          </cell>
          <cell r="B3401" t="str">
            <v>S/F</v>
          </cell>
          <cell r="C3401" t="str">
            <v>1.18.4.2.3</v>
          </cell>
          <cell r="D3401" t="str">
            <v>Exec. de aterro em valas/poços/cavas de fundação c/ solo proveniente das escavações, incl. lançam., espalham., compact. c/ placa vibrat., soquete pneumático ou soquete manual</v>
          </cell>
          <cell r="E3401" t="str">
            <v>m³</v>
          </cell>
          <cell r="F3401">
            <v>57.98</v>
          </cell>
          <cell r="G3401">
            <v>17.149999999999999</v>
          </cell>
          <cell r="H3401">
            <v>994.35</v>
          </cell>
          <cell r="I3401">
            <v>17.170000000000002</v>
          </cell>
          <cell r="J3401">
            <v>995.51</v>
          </cell>
          <cell r="K3401">
            <v>-0.02</v>
          </cell>
          <cell r="L3401" t="str">
            <v xml:space="preserve">   </v>
          </cell>
          <cell r="M3401">
            <v>0.99880000000000002</v>
          </cell>
          <cell r="N3401">
            <v>-1.1999999999999999E-3</v>
          </cell>
          <cell r="O3401">
            <v>0</v>
          </cell>
          <cell r="P3401" t="str">
            <v xml:space="preserve">   </v>
          </cell>
          <cell r="R3401" t="str">
            <v>Comp121</v>
          </cell>
        </row>
        <row r="3402">
          <cell r="A3402">
            <v>457</v>
          </cell>
          <cell r="B3402" t="str">
            <v>S/F</v>
          </cell>
          <cell r="C3402" t="str">
            <v>1.8.1.7.5</v>
          </cell>
          <cell r="D3402" t="str">
            <v>Exec. de aterro em valas/poços/cavas de fundação c/ solo proveniente das escavações, incl. lançam., espalham., compact. c/ placa vibrat., soquete pneumático ou soquete manual</v>
          </cell>
          <cell r="E3402" t="str">
            <v>m³</v>
          </cell>
          <cell r="F3402">
            <v>3702.79</v>
          </cell>
          <cell r="G3402">
            <v>17.149999999999999</v>
          </cell>
          <cell r="H3402">
            <v>63502.84</v>
          </cell>
          <cell r="I3402">
            <v>17.170000000000002</v>
          </cell>
          <cell r="J3402">
            <v>63576.9</v>
          </cell>
          <cell r="K3402">
            <v>-0.02</v>
          </cell>
          <cell r="L3402" t="str">
            <v xml:space="preserve">   </v>
          </cell>
          <cell r="M3402">
            <v>0.99880000000000002</v>
          </cell>
          <cell r="N3402">
            <v>-1.1999999999999999E-3</v>
          </cell>
          <cell r="O3402">
            <v>0</v>
          </cell>
          <cell r="P3402" t="str">
            <v xml:space="preserve">   </v>
          </cell>
          <cell r="R3402" t="str">
            <v>Comp121</v>
          </cell>
        </row>
        <row r="3403">
          <cell r="A3403">
            <v>1433</v>
          </cell>
          <cell r="B3403" t="str">
            <v>S/F</v>
          </cell>
          <cell r="C3403" t="str">
            <v>1.13.6.5</v>
          </cell>
          <cell r="D3403" t="str">
            <v>Exec. de aterro em valas/poços/cavas de fundação c/ solo proveniente das escavações, incl. lançam., espalham., compact. c/ placa vibrat., soquete pneumático ou soquete manual</v>
          </cell>
          <cell r="E3403" t="str">
            <v>m3</v>
          </cell>
          <cell r="F3403">
            <v>506.52</v>
          </cell>
          <cell r="G3403">
            <v>17.149999999999999</v>
          </cell>
          <cell r="H3403">
            <v>8686.81</v>
          </cell>
          <cell r="I3403">
            <v>17.170000000000002</v>
          </cell>
          <cell r="J3403">
            <v>8696.94</v>
          </cell>
          <cell r="K3403">
            <v>-0.02</v>
          </cell>
          <cell r="L3403" t="str">
            <v xml:space="preserve">   </v>
          </cell>
          <cell r="M3403">
            <v>0.99880000000000002</v>
          </cell>
          <cell r="N3403">
            <v>-1.1999999999999999E-3</v>
          </cell>
          <cell r="O3403">
            <v>0</v>
          </cell>
          <cell r="P3403" t="str">
            <v xml:space="preserve">   </v>
          </cell>
          <cell r="R3403" t="str">
            <v>Comp121</v>
          </cell>
        </row>
        <row r="3404">
          <cell r="A3404">
            <v>1516</v>
          </cell>
          <cell r="B3404" t="str">
            <v>S/F</v>
          </cell>
          <cell r="C3404" t="str">
            <v>1.14.6.5</v>
          </cell>
          <cell r="D3404" t="str">
            <v>Exec. de aterro em valas/poços/cavas de fundação c/ solo proveniente das escavações, incl. lançam., espalham., compact. c/ placa vibrat., soquete pneumático ou soquete manual</v>
          </cell>
          <cell r="E3404" t="str">
            <v>m3</v>
          </cell>
          <cell r="F3404">
            <v>616.04999999999995</v>
          </cell>
          <cell r="G3404">
            <v>17.149999999999999</v>
          </cell>
          <cell r="H3404">
            <v>10565.25</v>
          </cell>
          <cell r="I3404">
            <v>17.170000000000002</v>
          </cell>
          <cell r="J3404">
            <v>10577.57</v>
          </cell>
          <cell r="K3404">
            <v>-0.02</v>
          </cell>
          <cell r="L3404" t="str">
            <v xml:space="preserve">   </v>
          </cell>
          <cell r="M3404">
            <v>0.99880000000000002</v>
          </cell>
          <cell r="N3404">
            <v>-1.1999999999999999E-3</v>
          </cell>
          <cell r="O3404">
            <v>0</v>
          </cell>
          <cell r="P3404" t="str">
            <v xml:space="preserve">   </v>
          </cell>
          <cell r="R3404" t="str">
            <v>Comp121</v>
          </cell>
        </row>
        <row r="3405">
          <cell r="A3405">
            <v>1434</v>
          </cell>
          <cell r="B3405" t="str">
            <v>S/F</v>
          </cell>
          <cell r="C3405" t="str">
            <v>1.13.6.6</v>
          </cell>
          <cell r="D3405" t="str">
            <v>Execução de envoltória ou berço de areia em valas, incluindo lançamento, espalhamento e compactação com placa vibratória, soquete pneumático ou soquete manual , com fornecimento do material</v>
          </cell>
          <cell r="E3405" t="str">
            <v>m3</v>
          </cell>
          <cell r="F3405">
            <v>91.06</v>
          </cell>
          <cell r="G3405">
            <v>73.88</v>
          </cell>
          <cell r="H3405">
            <v>6727.51</v>
          </cell>
          <cell r="I3405">
            <v>73.97</v>
          </cell>
          <cell r="J3405">
            <v>6735.7</v>
          </cell>
          <cell r="K3405">
            <v>-0.09</v>
          </cell>
          <cell r="L3405" t="str">
            <v xml:space="preserve">   </v>
          </cell>
          <cell r="M3405">
            <v>0.99880000000000002</v>
          </cell>
          <cell r="N3405">
            <v>-1.1999999999999999E-3</v>
          </cell>
          <cell r="O3405">
            <v>0</v>
          </cell>
          <cell r="P3405" t="str">
            <v xml:space="preserve">   </v>
          </cell>
          <cell r="R3405" t="str">
            <v>Comp118</v>
          </cell>
        </row>
        <row r="3406">
          <cell r="A3406">
            <v>1517</v>
          </cell>
          <cell r="B3406" t="str">
            <v>S/F</v>
          </cell>
          <cell r="C3406" t="str">
            <v>1.14.6.6</v>
          </cell>
          <cell r="D3406" t="str">
            <v>Execução de envoltória ou berço de areia em valas, incluindo lançamento, espalhamento e compactação com placa vibratória, soquete pneumático ou soquete manual , com fornecimento do material</v>
          </cell>
          <cell r="E3406" t="str">
            <v>m3</v>
          </cell>
          <cell r="F3406">
            <v>70.41</v>
          </cell>
          <cell r="G3406">
            <v>73.88</v>
          </cell>
          <cell r="H3406">
            <v>5201.8900000000003</v>
          </cell>
          <cell r="I3406">
            <v>73.97</v>
          </cell>
          <cell r="J3406">
            <v>5208.22</v>
          </cell>
          <cell r="K3406">
            <v>-0.09</v>
          </cell>
          <cell r="L3406" t="str">
            <v xml:space="preserve">   </v>
          </cell>
          <cell r="M3406">
            <v>0.99880000000000002</v>
          </cell>
          <cell r="N3406">
            <v>-1.1999999999999999E-3</v>
          </cell>
          <cell r="O3406">
            <v>0</v>
          </cell>
          <cell r="P3406" t="str">
            <v xml:space="preserve">   </v>
          </cell>
          <cell r="R3406" t="str">
            <v>Comp118</v>
          </cell>
        </row>
        <row r="3407">
          <cell r="A3407">
            <v>311</v>
          </cell>
          <cell r="B3407" t="str">
            <v>S/F</v>
          </cell>
          <cell r="C3407" t="str">
            <v>1.5.6.4</v>
          </cell>
          <cell r="D3407" t="str">
            <v>Execução de aterro (reaterro) em poços e valas com o solo proveniente das escavações, inclusive lançamento, espalhamento e compactação macanizada , com controle de compactação</v>
          </cell>
          <cell r="E3407" t="str">
            <v>m3</v>
          </cell>
          <cell r="F3407">
            <v>451.32</v>
          </cell>
          <cell r="G3407">
            <v>17.149999999999999</v>
          </cell>
          <cell r="H3407">
            <v>7740.13</v>
          </cell>
          <cell r="I3407">
            <v>17.170000000000002</v>
          </cell>
          <cell r="J3407">
            <v>7749.16</v>
          </cell>
          <cell r="K3407">
            <v>-0.02</v>
          </cell>
          <cell r="L3407" t="str">
            <v xml:space="preserve">   </v>
          </cell>
          <cell r="M3407">
            <v>0.99880000000000002</v>
          </cell>
          <cell r="N3407">
            <v>-1.1999999999999999E-3</v>
          </cell>
          <cell r="O3407">
            <v>0</v>
          </cell>
          <cell r="P3407" t="str">
            <v xml:space="preserve">   </v>
          </cell>
          <cell r="R3407" t="str">
            <v>Comp120</v>
          </cell>
        </row>
        <row r="3408">
          <cell r="A3408">
            <v>1790</v>
          </cell>
          <cell r="B3408" t="str">
            <v>S/F</v>
          </cell>
          <cell r="C3408" t="str">
            <v>1.18.1.4.4</v>
          </cell>
          <cell r="D3408" t="str">
            <v>Execução de aterro (reaterro) em poços e valas com o solo proveniente das escavações, inclusive lançamento, espalhamento e compactação macanizada , com controle de compactação</v>
          </cell>
          <cell r="E3408" t="str">
            <v>m3</v>
          </cell>
          <cell r="F3408">
            <v>67.7</v>
          </cell>
          <cell r="G3408">
            <v>17.149999999999999</v>
          </cell>
          <cell r="H3408">
            <v>1161.05</v>
          </cell>
          <cell r="I3408">
            <v>17.170000000000002</v>
          </cell>
          <cell r="J3408">
            <v>1162.4000000000001</v>
          </cell>
          <cell r="K3408">
            <v>-0.02</v>
          </cell>
          <cell r="L3408" t="str">
            <v xml:space="preserve">   </v>
          </cell>
          <cell r="M3408">
            <v>0.99880000000000002</v>
          </cell>
          <cell r="N3408">
            <v>-1.1999999999999999E-3</v>
          </cell>
          <cell r="O3408">
            <v>0</v>
          </cell>
          <cell r="P3408" t="str">
            <v xml:space="preserve">   </v>
          </cell>
          <cell r="R3408" t="str">
            <v>Comp120</v>
          </cell>
        </row>
        <row r="3409">
          <cell r="A3409">
            <v>620</v>
          </cell>
          <cell r="B3409" t="str">
            <v>S/F</v>
          </cell>
          <cell r="C3409" t="str">
            <v>1.8.2.7.5</v>
          </cell>
          <cell r="D3409" t="str">
            <v>Execução de aterro (reaterro) em poços e valas com o solo proveniente das escavações, inclusive lançamento, espalhamento e compactação macanizada , com controle de compactação</v>
          </cell>
          <cell r="E3409" t="str">
            <v>m³</v>
          </cell>
          <cell r="F3409">
            <v>6362.54</v>
          </cell>
          <cell r="G3409">
            <v>17.149999999999999</v>
          </cell>
          <cell r="H3409">
            <v>109117.56</v>
          </cell>
          <cell r="I3409">
            <v>17.170000000000002</v>
          </cell>
          <cell r="J3409">
            <v>109244.81</v>
          </cell>
          <cell r="K3409">
            <v>-0.02</v>
          </cell>
          <cell r="L3409" t="str">
            <v xml:space="preserve">   </v>
          </cell>
          <cell r="M3409">
            <v>0.99880000000000002</v>
          </cell>
          <cell r="N3409">
            <v>-1.1999999999999999E-3</v>
          </cell>
          <cell r="O3409">
            <v>0</v>
          </cell>
          <cell r="P3409" t="str">
            <v xml:space="preserve">   </v>
          </cell>
          <cell r="R3409" t="str">
            <v>Comp120</v>
          </cell>
        </row>
        <row r="3410">
          <cell r="A3410">
            <v>758</v>
          </cell>
          <cell r="B3410" t="str">
            <v>S/F</v>
          </cell>
          <cell r="C3410" t="str">
            <v>1.8.3.7.5</v>
          </cell>
          <cell r="D3410" t="str">
            <v>Execução de aterro (reaterro) em poços e valas com o solo proveniente das escavações, inclusive lançamento, espalhamento e compactação macanizada , com controle de compactação</v>
          </cell>
          <cell r="E3410" t="str">
            <v>m³</v>
          </cell>
          <cell r="F3410">
            <v>4367.22</v>
          </cell>
          <cell r="G3410">
            <v>17.149999999999999</v>
          </cell>
          <cell r="H3410">
            <v>74897.820000000007</v>
          </cell>
          <cell r="I3410">
            <v>17.170000000000002</v>
          </cell>
          <cell r="J3410">
            <v>74985.16</v>
          </cell>
          <cell r="K3410">
            <v>-0.02</v>
          </cell>
          <cell r="L3410" t="str">
            <v xml:space="preserve">   </v>
          </cell>
          <cell r="M3410">
            <v>0.99880000000000002</v>
          </cell>
          <cell r="N3410">
            <v>-1.1999999999999999E-3</v>
          </cell>
          <cell r="O3410">
            <v>0</v>
          </cell>
          <cell r="P3410" t="str">
            <v xml:space="preserve">   </v>
          </cell>
          <cell r="R3410" t="str">
            <v>Comp120</v>
          </cell>
        </row>
        <row r="3411">
          <cell r="A3411">
            <v>898</v>
          </cell>
          <cell r="B3411" t="str">
            <v>S/F</v>
          </cell>
          <cell r="C3411" t="str">
            <v>1.8.4.7.5</v>
          </cell>
          <cell r="D3411" t="str">
            <v>Execução de aterro (reaterro) em poços e valas com o solo proveniente das escavações, inclusive lançamento, espalhamento e compactação macanizada , com controle de compactação</v>
          </cell>
          <cell r="E3411" t="str">
            <v>m³</v>
          </cell>
          <cell r="F3411">
            <v>3781.6</v>
          </cell>
          <cell r="G3411">
            <v>17.149999999999999</v>
          </cell>
          <cell r="H3411">
            <v>64854.44</v>
          </cell>
          <cell r="I3411">
            <v>17.170000000000002</v>
          </cell>
          <cell r="J3411">
            <v>64930.07</v>
          </cell>
          <cell r="K3411">
            <v>-0.02</v>
          </cell>
          <cell r="L3411" t="str">
            <v xml:space="preserve">   </v>
          </cell>
          <cell r="M3411">
            <v>0.99880000000000002</v>
          </cell>
          <cell r="N3411">
            <v>-1.1999999999999999E-3</v>
          </cell>
          <cell r="O3411">
            <v>0</v>
          </cell>
          <cell r="P3411" t="str">
            <v xml:space="preserve">   </v>
          </cell>
          <cell r="R3411" t="str">
            <v>Comp120</v>
          </cell>
        </row>
        <row r="3412">
          <cell r="A3412">
            <v>1908</v>
          </cell>
          <cell r="B3412" t="str">
            <v>S/F</v>
          </cell>
          <cell r="C3412" t="str">
            <v>1.19.1.5.5</v>
          </cell>
          <cell r="D3412" t="str">
            <v>Execução de aterro (reaterro) em poços e valas com o solo proveniente das escavações, inclusive lançamento, espalhamento e compactação macanizada , com controle de compactação</v>
          </cell>
          <cell r="E3412" t="str">
            <v>m³</v>
          </cell>
          <cell r="F3412">
            <v>62.2</v>
          </cell>
          <cell r="G3412">
            <v>17.149999999999999</v>
          </cell>
          <cell r="H3412">
            <v>1066.73</v>
          </cell>
          <cell r="I3412">
            <v>17.170000000000002</v>
          </cell>
          <cell r="J3412">
            <v>1067.97</v>
          </cell>
          <cell r="K3412">
            <v>-0.02</v>
          </cell>
          <cell r="L3412" t="str">
            <v xml:space="preserve">   </v>
          </cell>
          <cell r="M3412">
            <v>0.99880000000000002</v>
          </cell>
          <cell r="N3412">
            <v>-1.1999999999999999E-3</v>
          </cell>
          <cell r="O3412">
            <v>0</v>
          </cell>
          <cell r="P3412" t="str">
            <v xml:space="preserve">   </v>
          </cell>
          <cell r="R3412" t="str">
            <v>Comp120</v>
          </cell>
        </row>
        <row r="3413">
          <cell r="A3413">
            <v>1088</v>
          </cell>
          <cell r="B3413" t="str">
            <v>S/F</v>
          </cell>
          <cell r="C3413" t="str">
            <v>1.9.1.2</v>
          </cell>
          <cell r="D3413" t="str">
            <v>Execução de aterro em poços ou cavas de fundação com fornecimento de solo, inclusive lançamento, espalhamento e compactação mecanizada, com controle de compactação.</v>
          </cell>
          <cell r="E3413" t="str">
            <v>m3</v>
          </cell>
          <cell r="F3413">
            <v>22.1</v>
          </cell>
          <cell r="G3413">
            <v>32.159999999999997</v>
          </cell>
          <cell r="H3413">
            <v>710.73</v>
          </cell>
          <cell r="I3413">
            <v>32.119999999999997</v>
          </cell>
          <cell r="J3413">
            <v>709.85</v>
          </cell>
          <cell r="K3413">
            <v>0.04</v>
          </cell>
          <cell r="L3413" t="str">
            <v xml:space="preserve">   </v>
          </cell>
          <cell r="M3413">
            <v>1.0012000000000001</v>
          </cell>
          <cell r="N3413">
            <v>1.1999999999999999E-3</v>
          </cell>
          <cell r="O3413">
            <v>0</v>
          </cell>
          <cell r="P3413">
            <v>3.9999999999999099E-2</v>
          </cell>
          <cell r="R3413" t="str">
            <v>Comp124</v>
          </cell>
        </row>
        <row r="3414">
          <cell r="A3414">
            <v>1164</v>
          </cell>
          <cell r="B3414" t="str">
            <v>S/F</v>
          </cell>
          <cell r="C3414" t="str">
            <v>1.10.1.2</v>
          </cell>
          <cell r="D3414" t="str">
            <v>Execução de aterro em poços ou cavas de fundação com fornecimento de solo, inclusive lançamento, espalhamento e compactação mecanizada, com controle de compactação.</v>
          </cell>
          <cell r="E3414" t="str">
            <v>m3</v>
          </cell>
          <cell r="F3414">
            <v>22.1</v>
          </cell>
          <cell r="G3414">
            <v>32.159999999999997</v>
          </cell>
          <cell r="H3414">
            <v>710.73</v>
          </cell>
          <cell r="I3414">
            <v>32.119999999999997</v>
          </cell>
          <cell r="J3414">
            <v>709.85</v>
          </cell>
          <cell r="K3414">
            <v>0.04</v>
          </cell>
          <cell r="L3414" t="str">
            <v xml:space="preserve">   </v>
          </cell>
          <cell r="M3414">
            <v>1.0012000000000001</v>
          </cell>
          <cell r="N3414">
            <v>1.1999999999999999E-3</v>
          </cell>
          <cell r="O3414">
            <v>0</v>
          </cell>
          <cell r="P3414">
            <v>3.9999999999999099E-2</v>
          </cell>
          <cell r="R3414" t="str">
            <v>Comp124</v>
          </cell>
        </row>
        <row r="3415">
          <cell r="A3415">
            <v>1221</v>
          </cell>
          <cell r="B3415" t="str">
            <v>S/F</v>
          </cell>
          <cell r="C3415" t="str">
            <v>1.11.1.2</v>
          </cell>
          <cell r="D3415" t="str">
            <v>Execução de aterro em poços ou cavas de fundação com fornecimento de solo, inclusive lançamento, espalhamento e compactação mecanizada, com controle de compactação.</v>
          </cell>
          <cell r="E3415" t="str">
            <v>m3</v>
          </cell>
          <cell r="F3415">
            <v>22.1</v>
          </cell>
          <cell r="G3415">
            <v>32.159999999999997</v>
          </cell>
          <cell r="H3415">
            <v>710.73</v>
          </cell>
          <cell r="I3415">
            <v>32.119999999999997</v>
          </cell>
          <cell r="J3415">
            <v>709.85</v>
          </cell>
          <cell r="K3415">
            <v>0.04</v>
          </cell>
          <cell r="L3415" t="str">
            <v xml:space="preserve">   </v>
          </cell>
          <cell r="M3415">
            <v>1.0012000000000001</v>
          </cell>
          <cell r="N3415">
            <v>1.1999999999999999E-3</v>
          </cell>
          <cell r="O3415">
            <v>0</v>
          </cell>
          <cell r="P3415">
            <v>3.9999999999999099E-2</v>
          </cell>
          <cell r="R3415" t="str">
            <v>Comp124</v>
          </cell>
        </row>
        <row r="3416">
          <cell r="A3416">
            <v>1297</v>
          </cell>
          <cell r="B3416" t="str">
            <v>S/F</v>
          </cell>
          <cell r="C3416" t="str">
            <v>1.12.1.2</v>
          </cell>
          <cell r="D3416" t="str">
            <v>Execução de aterro em poços ou cavas de fundação com fornecimento de solo, inclusive lançamento, espalhamento e compactação mecanizada, com controle de compactação.</v>
          </cell>
          <cell r="E3416" t="str">
            <v>m3</v>
          </cell>
          <cell r="F3416">
            <v>22.1</v>
          </cell>
          <cell r="G3416">
            <v>32.159999999999997</v>
          </cell>
          <cell r="H3416">
            <v>710.73</v>
          </cell>
          <cell r="I3416">
            <v>32.119999999999997</v>
          </cell>
          <cell r="J3416">
            <v>709.85</v>
          </cell>
          <cell r="K3416">
            <v>0.04</v>
          </cell>
          <cell r="L3416" t="str">
            <v xml:space="preserve">   </v>
          </cell>
          <cell r="M3416">
            <v>1.0012000000000001</v>
          </cell>
          <cell r="N3416">
            <v>1.1999999999999999E-3</v>
          </cell>
          <cell r="O3416">
            <v>0</v>
          </cell>
          <cell r="P3416">
            <v>3.9999999999999099E-2</v>
          </cell>
          <cell r="R3416" t="str">
            <v>Comp124</v>
          </cell>
        </row>
        <row r="3417">
          <cell r="A3417">
            <v>57</v>
          </cell>
          <cell r="B3417" t="str">
            <v>S/F</v>
          </cell>
          <cell r="C3417" t="str">
            <v>1.2.1.3.1</v>
          </cell>
          <cell r="D3417" t="str">
            <v>Execução de aterro em poços ou cavas de fundação com fornecimento de solo, inclusive lançamento, espalhamento e compactação mecanizada, com controle de compactação.</v>
          </cell>
          <cell r="E3417" t="str">
            <v>m3</v>
          </cell>
          <cell r="F3417">
            <v>71.3</v>
          </cell>
          <cell r="G3417">
            <v>32.159999999999997</v>
          </cell>
          <cell r="H3417">
            <v>2293</v>
          </cell>
          <cell r="I3417">
            <v>32.119999999999997</v>
          </cell>
          <cell r="J3417">
            <v>2290.15</v>
          </cell>
          <cell r="K3417">
            <v>0.04</v>
          </cell>
          <cell r="L3417" t="str">
            <v xml:space="preserve">   </v>
          </cell>
          <cell r="M3417">
            <v>1.0012000000000001</v>
          </cell>
          <cell r="N3417">
            <v>1.1999999999999999E-3</v>
          </cell>
          <cell r="O3417">
            <v>0</v>
          </cell>
          <cell r="P3417">
            <v>3.9999999999999099E-2</v>
          </cell>
          <cell r="R3417" t="str">
            <v>Comp124</v>
          </cell>
        </row>
        <row r="3418">
          <cell r="A3418">
            <v>82</v>
          </cell>
          <cell r="B3418" t="str">
            <v>S/F</v>
          </cell>
          <cell r="C3418" t="str">
            <v>1.3.3.1</v>
          </cell>
          <cell r="D3418" t="str">
            <v>Execução de aterro em poços ou cavas de fundação com fornecimento de solo, inclusive lançamento, espalhamento e compactação mecanizada, com controle de compactação.</v>
          </cell>
          <cell r="E3418" t="str">
            <v>m3</v>
          </cell>
          <cell r="F3418">
            <v>218.64</v>
          </cell>
          <cell r="G3418">
            <v>32.159999999999997</v>
          </cell>
          <cell r="H3418">
            <v>7031.46</v>
          </cell>
          <cell r="I3418">
            <v>32.119999999999997</v>
          </cell>
          <cell r="J3418">
            <v>7022.71</v>
          </cell>
          <cell r="K3418">
            <v>0.04</v>
          </cell>
          <cell r="L3418" t="str">
            <v xml:space="preserve">   </v>
          </cell>
          <cell r="M3418">
            <v>1.0012000000000001</v>
          </cell>
          <cell r="N3418">
            <v>1.1999999999999999E-3</v>
          </cell>
          <cell r="O3418">
            <v>0</v>
          </cell>
          <cell r="P3418">
            <v>3.9999999999999099E-2</v>
          </cell>
          <cell r="R3418" t="str">
            <v>Comp124</v>
          </cell>
        </row>
        <row r="3419">
          <cell r="A3419">
            <v>358</v>
          </cell>
          <cell r="B3419" t="str">
            <v>S/F</v>
          </cell>
          <cell r="C3419" t="str">
            <v>1.7.3.1</v>
          </cell>
          <cell r="D3419" t="str">
            <v>Execução de aterro em poços ou cavas de fundação com fornecimento de solo, inclusive lançamento, espalhamento e compactação mecanizada, com controle de compactação.</v>
          </cell>
          <cell r="E3419" t="str">
            <v>m3</v>
          </cell>
          <cell r="F3419">
            <v>95.06</v>
          </cell>
          <cell r="G3419">
            <v>32.159999999999997</v>
          </cell>
          <cell r="H3419">
            <v>3057.12</v>
          </cell>
          <cell r="I3419">
            <v>32.119999999999997</v>
          </cell>
          <cell r="J3419">
            <v>3053.32</v>
          </cell>
          <cell r="K3419">
            <v>0.04</v>
          </cell>
          <cell r="L3419" t="str">
            <v xml:space="preserve">   </v>
          </cell>
          <cell r="M3419">
            <v>1.0012000000000001</v>
          </cell>
          <cell r="N3419">
            <v>1.1999999999999999E-3</v>
          </cell>
          <cell r="O3419">
            <v>0</v>
          </cell>
          <cell r="P3419">
            <v>3.9999999999999099E-2</v>
          </cell>
          <cell r="R3419" t="str">
            <v>Comp124</v>
          </cell>
        </row>
        <row r="3420">
          <cell r="A3420">
            <v>1841</v>
          </cell>
          <cell r="B3420" t="str">
            <v>S/F</v>
          </cell>
          <cell r="C3420" t="str">
            <v>1.18.3.3.1</v>
          </cell>
          <cell r="D3420" t="str">
            <v>Execução de aterro em poços ou cavas de fundação com fornecimento de solo, inclusive lançamento, espalhamento e compactação mecanizada, com controle de compactação.</v>
          </cell>
          <cell r="E3420" t="str">
            <v>m3</v>
          </cell>
          <cell r="F3420">
            <v>95.06</v>
          </cell>
          <cell r="G3420">
            <v>32.159999999999997</v>
          </cell>
          <cell r="H3420">
            <v>3057.12</v>
          </cell>
          <cell r="I3420">
            <v>32.119999999999997</v>
          </cell>
          <cell r="J3420">
            <v>3053.32</v>
          </cell>
          <cell r="K3420">
            <v>0.04</v>
          </cell>
          <cell r="L3420" t="str">
            <v xml:space="preserve">   </v>
          </cell>
          <cell r="M3420">
            <v>1.0012000000000001</v>
          </cell>
          <cell r="N3420">
            <v>1.1999999999999999E-3</v>
          </cell>
          <cell r="O3420">
            <v>0</v>
          </cell>
          <cell r="P3420">
            <v>3.9999999999999099E-2</v>
          </cell>
          <cell r="R3420" t="str">
            <v>Comp124</v>
          </cell>
        </row>
        <row r="3421">
          <cell r="A3421">
            <v>621</v>
          </cell>
          <cell r="B3421" t="str">
            <v>S/F</v>
          </cell>
          <cell r="C3421" t="str">
            <v>1.8.2.7.6</v>
          </cell>
          <cell r="D3421" t="str">
            <v>Execução de aterro em valas/poços/cavas de fundação, com fornecimento de solo, incluindo lançamento, espalhamento, compactação, com placa vibratória, soquete pneumático ou  soquete manual</v>
          </cell>
          <cell r="E3421" t="str">
            <v>m³</v>
          </cell>
          <cell r="F3421">
            <v>318.13</v>
          </cell>
          <cell r="G3421">
            <v>32.159999999999997</v>
          </cell>
          <cell r="H3421">
            <v>10231.06</v>
          </cell>
          <cell r="I3421">
            <v>32.119999999999997</v>
          </cell>
          <cell r="J3421">
            <v>10218.33</v>
          </cell>
          <cell r="K3421">
            <v>0.04</v>
          </cell>
          <cell r="L3421" t="str">
            <v xml:space="preserve">   </v>
          </cell>
          <cell r="M3421">
            <v>1.0012000000000001</v>
          </cell>
          <cell r="N3421">
            <v>1.1999999999999999E-3</v>
          </cell>
          <cell r="O3421">
            <v>0</v>
          </cell>
          <cell r="P3421">
            <v>3.9999999999999099E-2</v>
          </cell>
          <cell r="R3421" t="str">
            <v>Comp125</v>
          </cell>
        </row>
        <row r="3422">
          <cell r="A3422">
            <v>759</v>
          </cell>
          <cell r="B3422" t="str">
            <v>S/F</v>
          </cell>
          <cell r="C3422" t="str">
            <v>1.8.3.7.6</v>
          </cell>
          <cell r="D3422" t="str">
            <v>Execução de aterro em valas/poços/cavas de fundação, com fornecimento de solo, incluindo lançamento, espalhamento, compactação, com placa vibratória, soquete pneumático ou  soquete manual</v>
          </cell>
          <cell r="E3422" t="str">
            <v>m³</v>
          </cell>
          <cell r="F3422">
            <v>218.36</v>
          </cell>
          <cell r="G3422">
            <v>32.159999999999997</v>
          </cell>
          <cell r="H3422">
            <v>7022.45</v>
          </cell>
          <cell r="I3422">
            <v>32.119999999999997</v>
          </cell>
          <cell r="J3422">
            <v>7013.72</v>
          </cell>
          <cell r="K3422">
            <v>0.04</v>
          </cell>
          <cell r="L3422" t="str">
            <v xml:space="preserve">   </v>
          </cell>
          <cell r="M3422">
            <v>1.0012000000000001</v>
          </cell>
          <cell r="N3422">
            <v>1.1999999999999999E-3</v>
          </cell>
          <cell r="O3422">
            <v>0</v>
          </cell>
          <cell r="P3422">
            <v>3.9999999999999099E-2</v>
          </cell>
          <cell r="R3422" t="str">
            <v>Comp125</v>
          </cell>
        </row>
        <row r="3423">
          <cell r="A3423">
            <v>899</v>
          </cell>
          <cell r="B3423" t="str">
            <v>S/F</v>
          </cell>
          <cell r="C3423" t="str">
            <v>1.8.4.7.6</v>
          </cell>
          <cell r="D3423" t="str">
            <v>Execução de aterro em valas/poços/cavas de fundação, com fornecimento de solo, incluindo lançamento, espalhamento, compactação, com placa vibratória, soquete pneumático ou  soquete manual</v>
          </cell>
          <cell r="E3423" t="str">
            <v>m³</v>
          </cell>
          <cell r="F3423">
            <v>189.08</v>
          </cell>
          <cell r="G3423">
            <v>32.159999999999997</v>
          </cell>
          <cell r="H3423">
            <v>6080.81</v>
          </cell>
          <cell r="I3423">
            <v>32.119999999999997</v>
          </cell>
          <cell r="J3423">
            <v>6073.24</v>
          </cell>
          <cell r="K3423">
            <v>0.04</v>
          </cell>
          <cell r="L3423" t="str">
            <v xml:space="preserve">   </v>
          </cell>
          <cell r="M3423">
            <v>1.0012000000000001</v>
          </cell>
          <cell r="N3423">
            <v>1.1999999999999999E-3</v>
          </cell>
          <cell r="O3423">
            <v>0</v>
          </cell>
          <cell r="P3423">
            <v>3.9999999999999099E-2</v>
          </cell>
          <cell r="R3423" t="str">
            <v>Comp125</v>
          </cell>
        </row>
        <row r="3424">
          <cell r="A3424">
            <v>2025</v>
          </cell>
          <cell r="B3424" t="str">
            <v>S/F</v>
          </cell>
          <cell r="C3424" t="str">
            <v>2.2.1.3.14</v>
          </cell>
          <cell r="D3424" t="str">
            <v>Execução de aterro em valas/poços/cavas de fundação com solo proveniente das escavações, incluindo lançamento, espalhamento, compactação com placa vibratória, soquete pneumático ou soquete manual</v>
          </cell>
          <cell r="E3424" t="str">
            <v>m3</v>
          </cell>
          <cell r="F3424">
            <v>4185.24</v>
          </cell>
          <cell r="G3424">
            <v>17.149999999999999</v>
          </cell>
          <cell r="H3424">
            <v>71776.86</v>
          </cell>
          <cell r="I3424">
            <v>17.170000000000002</v>
          </cell>
          <cell r="J3424">
            <v>71860.570000000007</v>
          </cell>
          <cell r="K3424">
            <v>-0.02</v>
          </cell>
          <cell r="L3424" t="str">
            <v xml:space="preserve">   </v>
          </cell>
          <cell r="M3424">
            <v>0.99880000000000002</v>
          </cell>
          <cell r="N3424">
            <v>-1.1999999999999999E-3</v>
          </cell>
          <cell r="O3424">
            <v>0</v>
          </cell>
          <cell r="P3424" t="str">
            <v xml:space="preserve">   </v>
          </cell>
          <cell r="R3424" t="str">
            <v>Comp123</v>
          </cell>
        </row>
        <row r="3425">
          <cell r="A3425">
            <v>2188</v>
          </cell>
          <cell r="B3425" t="str">
            <v>S/F</v>
          </cell>
          <cell r="C3425" t="str">
            <v>2.3.1.3.14</v>
          </cell>
          <cell r="D3425" t="str">
            <v>Execução de aterro em valas/poços/cavas de fundação com solo proveniente das escavações, incluindo lançamento, espalhamento, compactação com placa vibratória, soquete pneumático ou soquete manual</v>
          </cell>
          <cell r="E3425" t="str">
            <v>m3</v>
          </cell>
          <cell r="F3425">
            <v>3554.25</v>
          </cell>
          <cell r="G3425">
            <v>17.149999999999999</v>
          </cell>
          <cell r="H3425">
            <v>60955.38</v>
          </cell>
          <cell r="I3425">
            <v>17.170000000000002</v>
          </cell>
          <cell r="J3425">
            <v>61026.47</v>
          </cell>
          <cell r="K3425">
            <v>-0.02</v>
          </cell>
          <cell r="L3425" t="str">
            <v xml:space="preserve">   </v>
          </cell>
          <cell r="M3425">
            <v>0.99880000000000002</v>
          </cell>
          <cell r="N3425">
            <v>-1.1999999999999999E-3</v>
          </cell>
          <cell r="O3425">
            <v>0</v>
          </cell>
          <cell r="P3425" t="str">
            <v xml:space="preserve">   </v>
          </cell>
          <cell r="R3425" t="str">
            <v>Comp123</v>
          </cell>
        </row>
        <row r="3426">
          <cell r="A3426">
            <v>2306</v>
          </cell>
          <cell r="B3426" t="str">
            <v>S/F</v>
          </cell>
          <cell r="C3426" t="str">
            <v>2.3.4.3.1.5</v>
          </cell>
          <cell r="D3426" t="str">
            <v>Execução de aterro em valas/poços/cavas de fundação com solo proveniente das escavações, incluindo lançamento, espalhamento, compactação com placa vibratória, soquete pneumático ou soquete manual</v>
          </cell>
          <cell r="E3426" t="str">
            <v>m3</v>
          </cell>
          <cell r="F3426">
            <v>545.6</v>
          </cell>
          <cell r="G3426">
            <v>17.149999999999999</v>
          </cell>
          <cell r="H3426">
            <v>9357.0400000000009</v>
          </cell>
          <cell r="I3426">
            <v>17.170000000000002</v>
          </cell>
          <cell r="J3426">
            <v>9367.9500000000007</v>
          </cell>
          <cell r="K3426">
            <v>-0.02</v>
          </cell>
          <cell r="L3426" t="str">
            <v xml:space="preserve">   </v>
          </cell>
          <cell r="M3426">
            <v>0.99880000000000002</v>
          </cell>
          <cell r="N3426">
            <v>-1.1999999999999999E-3</v>
          </cell>
          <cell r="O3426">
            <v>0</v>
          </cell>
          <cell r="P3426" t="str">
            <v xml:space="preserve">   </v>
          </cell>
          <cell r="R3426" t="str">
            <v>Comp123</v>
          </cell>
        </row>
        <row r="3427">
          <cell r="A3427">
            <v>2358</v>
          </cell>
          <cell r="B3427" t="str">
            <v>S/F</v>
          </cell>
          <cell r="C3427" t="str">
            <v>2.3.5.3.1.7</v>
          </cell>
          <cell r="D3427" t="str">
            <v>Execução de aterro em valas/poços/cavas de fundação com solo proveniente das escavações, incluindo lançamento, espalhamento, compactação com placa vibratória, soquete pneumático ou soquete manual</v>
          </cell>
          <cell r="E3427" t="str">
            <v>m3</v>
          </cell>
          <cell r="F3427">
            <v>211.47</v>
          </cell>
          <cell r="G3427">
            <v>17.149999999999999</v>
          </cell>
          <cell r="H3427">
            <v>3626.71</v>
          </cell>
          <cell r="I3427">
            <v>17.170000000000002</v>
          </cell>
          <cell r="J3427">
            <v>3630.93</v>
          </cell>
          <cell r="K3427">
            <v>-0.02</v>
          </cell>
          <cell r="L3427" t="str">
            <v xml:space="preserve">   </v>
          </cell>
          <cell r="M3427">
            <v>0.99880000000000002</v>
          </cell>
          <cell r="N3427">
            <v>-1.1999999999999999E-3</v>
          </cell>
          <cell r="O3427">
            <v>0</v>
          </cell>
          <cell r="P3427" t="str">
            <v xml:space="preserve">   </v>
          </cell>
          <cell r="R3427" t="str">
            <v>Comp123</v>
          </cell>
        </row>
        <row r="3428">
          <cell r="A3428">
            <v>2484</v>
          </cell>
          <cell r="B3428" t="str">
            <v>S/F</v>
          </cell>
          <cell r="C3428" t="str">
            <v>2.4.1.3.14</v>
          </cell>
          <cell r="D3428" t="str">
            <v>Execução de aterro em valas/poços/cavas de fundação com solo proveniente das escavações, incluindo lançamento, espalhamento, compactação com placa vibratória, soquete pneumático ou soquete manual</v>
          </cell>
          <cell r="E3428" t="str">
            <v>m3</v>
          </cell>
          <cell r="F3428">
            <v>3784.54</v>
          </cell>
          <cell r="G3428">
            <v>17.149999999999999</v>
          </cell>
          <cell r="H3428">
            <v>64904.86</v>
          </cell>
          <cell r="I3428">
            <v>17.170000000000002</v>
          </cell>
          <cell r="J3428">
            <v>64980.55</v>
          </cell>
          <cell r="K3428">
            <v>-0.02</v>
          </cell>
          <cell r="L3428" t="str">
            <v xml:space="preserve">   </v>
          </cell>
          <cell r="M3428">
            <v>0.99880000000000002</v>
          </cell>
          <cell r="N3428">
            <v>-1.1999999999999999E-3</v>
          </cell>
          <cell r="O3428">
            <v>0</v>
          </cell>
          <cell r="P3428" t="str">
            <v xml:space="preserve">   </v>
          </cell>
          <cell r="R3428" t="str">
            <v>Comp123</v>
          </cell>
        </row>
        <row r="3429">
          <cell r="A3429">
            <v>2605</v>
          </cell>
          <cell r="B3429" t="str">
            <v>S/F</v>
          </cell>
          <cell r="C3429" t="str">
            <v>2.4.4.3.1.5</v>
          </cell>
          <cell r="D3429" t="str">
            <v>Execução de aterro em valas/poços/cavas de fundação com solo proveniente das escavações, incluindo lançamento, espalhamento, compactação com placa vibratória, soquete pneumático ou soquete manual</v>
          </cell>
          <cell r="E3429" t="str">
            <v>m3</v>
          </cell>
          <cell r="F3429">
            <v>657.07</v>
          </cell>
          <cell r="G3429">
            <v>17.149999999999999</v>
          </cell>
          <cell r="H3429">
            <v>11268.75</v>
          </cell>
          <cell r="I3429">
            <v>17.170000000000002</v>
          </cell>
          <cell r="J3429">
            <v>11281.89</v>
          </cell>
          <cell r="K3429">
            <v>-0.02</v>
          </cell>
          <cell r="L3429" t="str">
            <v xml:space="preserve">   </v>
          </cell>
          <cell r="M3429">
            <v>0.99880000000000002</v>
          </cell>
          <cell r="N3429">
            <v>-1.1999999999999999E-3</v>
          </cell>
          <cell r="O3429">
            <v>0</v>
          </cell>
          <cell r="P3429" t="str">
            <v xml:space="preserve">   </v>
          </cell>
          <cell r="R3429" t="str">
            <v>Comp123</v>
          </cell>
        </row>
        <row r="3430">
          <cell r="A3430">
            <v>2655</v>
          </cell>
          <cell r="B3430" t="str">
            <v>S/F</v>
          </cell>
          <cell r="C3430" t="str">
            <v>2.4.5.3.1.7</v>
          </cell>
          <cell r="D3430" t="str">
            <v>Execução de aterro em valas/poços/cavas de fundação com solo proveniente das escavações, incluindo lançamento, espalhamento, compactação com placa vibratória, soquete pneumático ou soquete manual</v>
          </cell>
          <cell r="E3430" t="str">
            <v>m3</v>
          </cell>
          <cell r="F3430">
            <v>211.47</v>
          </cell>
          <cell r="G3430">
            <v>17.149999999999999</v>
          </cell>
          <cell r="H3430">
            <v>3626.71</v>
          </cell>
          <cell r="I3430">
            <v>17.170000000000002</v>
          </cell>
          <cell r="J3430">
            <v>3630.93</v>
          </cell>
          <cell r="K3430">
            <v>-0.02</v>
          </cell>
          <cell r="L3430" t="str">
            <v xml:space="preserve">   </v>
          </cell>
          <cell r="M3430">
            <v>0.99880000000000002</v>
          </cell>
          <cell r="N3430">
            <v>-1.1999999999999999E-3</v>
          </cell>
          <cell r="O3430">
            <v>0</v>
          </cell>
          <cell r="P3430" t="str">
            <v xml:space="preserve">   </v>
          </cell>
          <cell r="R3430" t="str">
            <v>Comp123</v>
          </cell>
        </row>
        <row r="3431">
          <cell r="A3431">
            <v>2780</v>
          </cell>
          <cell r="B3431" t="str">
            <v>S/F</v>
          </cell>
          <cell r="C3431" t="str">
            <v>2.5.1.3.14</v>
          </cell>
          <cell r="D3431" t="str">
            <v>Execução de aterro em valas/poços/cavas de fundação com solo proveniente das escavações, incluindo lançamento, espalhamento, compactação com placa vibratória, soquete pneumático ou soquete manual</v>
          </cell>
          <cell r="E3431" t="str">
            <v>m3</v>
          </cell>
          <cell r="F3431">
            <v>27510.240000000002</v>
          </cell>
          <cell r="G3431">
            <v>17.149999999999999</v>
          </cell>
          <cell r="H3431">
            <v>471800.61</v>
          </cell>
          <cell r="I3431">
            <v>17.170000000000002</v>
          </cell>
          <cell r="J3431">
            <v>472350.82</v>
          </cell>
          <cell r="K3431">
            <v>-0.02</v>
          </cell>
          <cell r="L3431" t="str">
            <v xml:space="preserve">   </v>
          </cell>
          <cell r="M3431">
            <v>0.99880000000000002</v>
          </cell>
          <cell r="N3431">
            <v>-1.1999999999999999E-3</v>
          </cell>
          <cell r="O3431">
            <v>0</v>
          </cell>
          <cell r="P3431" t="str">
            <v xml:space="preserve">   </v>
          </cell>
          <cell r="R3431" t="str">
            <v>Comp123</v>
          </cell>
        </row>
        <row r="3432">
          <cell r="A3432">
            <v>2926</v>
          </cell>
          <cell r="B3432" t="str">
            <v>S/F</v>
          </cell>
          <cell r="C3432" t="str">
            <v>2.6.1.3.14</v>
          </cell>
          <cell r="D3432" t="str">
            <v>Execução de aterro em valas/poços/cavas de fundação com solo proveniente das escavações, incluindo lançamento, espalhamento, compactação com placa vibratória, soquete pneumático ou soquete manual</v>
          </cell>
          <cell r="E3432" t="str">
            <v>m3</v>
          </cell>
          <cell r="F3432">
            <v>3754.85</v>
          </cell>
          <cell r="G3432">
            <v>17.149999999999999</v>
          </cell>
          <cell r="H3432">
            <v>64395.67</v>
          </cell>
          <cell r="I3432">
            <v>17.170000000000002</v>
          </cell>
          <cell r="J3432">
            <v>64470.77</v>
          </cell>
          <cell r="K3432">
            <v>-0.02</v>
          </cell>
          <cell r="L3432" t="str">
            <v xml:space="preserve">   </v>
          </cell>
          <cell r="M3432">
            <v>0.99880000000000002</v>
          </cell>
          <cell r="N3432">
            <v>-1.1999999999999999E-3</v>
          </cell>
          <cell r="O3432">
            <v>0</v>
          </cell>
          <cell r="P3432" t="str">
            <v xml:space="preserve">   </v>
          </cell>
          <cell r="R3432" t="str">
            <v>Comp123</v>
          </cell>
        </row>
        <row r="3433">
          <cell r="A3433">
            <v>3039</v>
          </cell>
          <cell r="B3433" t="str">
            <v>S/F</v>
          </cell>
          <cell r="C3433" t="str">
            <v>2.6.4.3.1.5</v>
          </cell>
          <cell r="D3433" t="str">
            <v>Execução de aterro em valas/poços/cavas de fundação com solo proveniente das escavações, incluindo lançamento, espalhamento, compactação com placa vibratória, soquete pneumático ou soquete manual</v>
          </cell>
          <cell r="E3433" t="str">
            <v>m3</v>
          </cell>
          <cell r="F3433">
            <v>370.84</v>
          </cell>
          <cell r="G3433">
            <v>17.149999999999999</v>
          </cell>
          <cell r="H3433">
            <v>6359.9</v>
          </cell>
          <cell r="I3433">
            <v>17.170000000000002</v>
          </cell>
          <cell r="J3433">
            <v>6367.32</v>
          </cell>
          <cell r="K3433">
            <v>-0.02</v>
          </cell>
          <cell r="L3433" t="str">
            <v xml:space="preserve">   </v>
          </cell>
          <cell r="M3433">
            <v>0.99880000000000002</v>
          </cell>
          <cell r="N3433">
            <v>-1.1999999999999999E-3</v>
          </cell>
          <cell r="O3433">
            <v>0</v>
          </cell>
          <cell r="P3433" t="str">
            <v xml:space="preserve">   </v>
          </cell>
          <cell r="R3433" t="str">
            <v>Comp123</v>
          </cell>
        </row>
        <row r="3434">
          <cell r="A3434">
            <v>3089</v>
          </cell>
          <cell r="B3434" t="str">
            <v>S/F</v>
          </cell>
          <cell r="C3434" t="str">
            <v>2.6.5.3.1.7</v>
          </cell>
          <cell r="D3434" t="str">
            <v>Execução de aterro em valas/poços/cavas de fundação com solo proveniente das escavações, incluindo lançamento, espalhamento, compactação com placa vibratória, soquete pneumático ou soquete manual</v>
          </cell>
          <cell r="E3434" t="str">
            <v>m3</v>
          </cell>
          <cell r="F3434">
            <v>94.13</v>
          </cell>
          <cell r="G3434">
            <v>17.149999999999999</v>
          </cell>
          <cell r="H3434">
            <v>1614.32</v>
          </cell>
          <cell r="I3434">
            <v>17.170000000000002</v>
          </cell>
          <cell r="J3434">
            <v>1616.21</v>
          </cell>
          <cell r="K3434">
            <v>-0.02</v>
          </cell>
          <cell r="L3434" t="str">
            <v xml:space="preserve">   </v>
          </cell>
          <cell r="M3434">
            <v>0.99880000000000002</v>
          </cell>
          <cell r="N3434">
            <v>-1.1999999999999999E-3</v>
          </cell>
          <cell r="O3434">
            <v>0</v>
          </cell>
          <cell r="P3434" t="str">
            <v xml:space="preserve">   </v>
          </cell>
          <cell r="R3434" t="str">
            <v>Comp123</v>
          </cell>
        </row>
        <row r="3435">
          <cell r="A3435">
            <v>3212</v>
          </cell>
          <cell r="B3435" t="str">
            <v>S/F</v>
          </cell>
          <cell r="C3435" t="str">
            <v>2.7.1.3.14</v>
          </cell>
          <cell r="D3435" t="str">
            <v>Execução de aterro em valas/poços/cavas de fundação com solo proveniente das escavações, incluindo lançamento, espalhamento, compactação com placa vibratória, soquete pneumático ou soquete manual</v>
          </cell>
          <cell r="E3435" t="str">
            <v>m3</v>
          </cell>
          <cell r="F3435">
            <v>11337.24</v>
          </cell>
          <cell r="G3435">
            <v>17.149999999999999</v>
          </cell>
          <cell r="H3435">
            <v>194433.66</v>
          </cell>
          <cell r="I3435">
            <v>17.170000000000002</v>
          </cell>
          <cell r="J3435">
            <v>194660.41</v>
          </cell>
          <cell r="K3435">
            <v>-0.02</v>
          </cell>
          <cell r="L3435" t="str">
            <v xml:space="preserve">   </v>
          </cell>
          <cell r="M3435">
            <v>0.99880000000000002</v>
          </cell>
          <cell r="N3435">
            <v>-1.1999999999999999E-3</v>
          </cell>
          <cell r="O3435">
            <v>0</v>
          </cell>
          <cell r="P3435" t="str">
            <v xml:space="preserve">   </v>
          </cell>
          <cell r="R3435" t="str">
            <v>Comp123</v>
          </cell>
        </row>
        <row r="3436">
          <cell r="A3436">
            <v>3381</v>
          </cell>
          <cell r="B3436" t="str">
            <v>S/F</v>
          </cell>
          <cell r="C3436" t="str">
            <v>2.7.4.3.1.5</v>
          </cell>
          <cell r="D3436" t="str">
            <v>Execução de aterro em valas/poços/cavas de fundação com solo proveniente das escavações, incluindo lançamento, espalhamento, compactação com placa vibratória, soquete pneumático ou soquete manual</v>
          </cell>
          <cell r="E3436" t="str">
            <v>m3</v>
          </cell>
          <cell r="F3436">
            <v>3688.3</v>
          </cell>
          <cell r="G3436">
            <v>17.149999999999999</v>
          </cell>
          <cell r="H3436">
            <v>63254.34</v>
          </cell>
          <cell r="I3436">
            <v>17.170000000000002</v>
          </cell>
          <cell r="J3436">
            <v>63328.11</v>
          </cell>
          <cell r="K3436">
            <v>-0.02</v>
          </cell>
          <cell r="L3436" t="str">
            <v xml:space="preserve">   </v>
          </cell>
          <cell r="M3436">
            <v>0.99880000000000002</v>
          </cell>
          <cell r="N3436">
            <v>-1.1999999999999999E-3</v>
          </cell>
          <cell r="O3436">
            <v>0</v>
          </cell>
          <cell r="P3436" t="str">
            <v xml:space="preserve">   </v>
          </cell>
          <cell r="R3436" t="str">
            <v>Comp123</v>
          </cell>
        </row>
        <row r="3437">
          <cell r="A3437">
            <v>3437</v>
          </cell>
          <cell r="B3437" t="str">
            <v>S/F</v>
          </cell>
          <cell r="C3437" t="str">
            <v>2.7.5.3.1.7</v>
          </cell>
          <cell r="D3437" t="str">
            <v>Execução de aterro em valas/poços/cavas de fundação com solo proveniente das escavações, incluindo lançamento, espalhamento, compactação com placa vibratória, soquete pneumático ou soquete manual</v>
          </cell>
          <cell r="E3437" t="str">
            <v>m3</v>
          </cell>
          <cell r="F3437">
            <v>1212.8499999999999</v>
          </cell>
          <cell r="G3437">
            <v>17.149999999999999</v>
          </cell>
          <cell r="H3437">
            <v>20800.37</v>
          </cell>
          <cell r="I3437">
            <v>17.170000000000002</v>
          </cell>
          <cell r="J3437">
            <v>20824.63</v>
          </cell>
          <cell r="K3437">
            <v>-0.02</v>
          </cell>
          <cell r="L3437" t="str">
            <v xml:space="preserve">   </v>
          </cell>
          <cell r="M3437">
            <v>0.99880000000000002</v>
          </cell>
          <cell r="N3437">
            <v>-1.1999999999999999E-3</v>
          </cell>
          <cell r="O3437">
            <v>0</v>
          </cell>
          <cell r="P3437" t="str">
            <v xml:space="preserve">   </v>
          </cell>
          <cell r="R3437" t="str">
            <v>Comp123</v>
          </cell>
        </row>
        <row r="3438">
          <cell r="A3438">
            <v>3562</v>
          </cell>
          <cell r="B3438" t="str">
            <v>S/F</v>
          </cell>
          <cell r="C3438" t="str">
            <v>2.8.1.3.14</v>
          </cell>
          <cell r="D3438" t="str">
            <v>Execução de aterro em valas/poços/cavas de fundação com solo proveniente das escavações, incluindo lançamento, espalhamento, compactação com placa vibratória, soquete pneumático ou soquete manual</v>
          </cell>
          <cell r="E3438" t="str">
            <v>m3</v>
          </cell>
          <cell r="F3438">
            <v>3230.22</v>
          </cell>
          <cell r="G3438">
            <v>17.149999999999999</v>
          </cell>
          <cell r="H3438">
            <v>55398.27</v>
          </cell>
          <cell r="I3438">
            <v>17.170000000000002</v>
          </cell>
          <cell r="J3438">
            <v>55462.87</v>
          </cell>
          <cell r="K3438">
            <v>-0.02</v>
          </cell>
          <cell r="L3438" t="str">
            <v xml:space="preserve">   </v>
          </cell>
          <cell r="M3438">
            <v>0.99880000000000002</v>
          </cell>
          <cell r="N3438">
            <v>-1.1999999999999999E-3</v>
          </cell>
          <cell r="O3438">
            <v>0</v>
          </cell>
          <cell r="P3438" t="str">
            <v xml:space="preserve">   </v>
          </cell>
          <cell r="R3438" t="str">
            <v>Comp123</v>
          </cell>
        </row>
        <row r="3439">
          <cell r="A3439">
            <v>3675</v>
          </cell>
          <cell r="B3439" t="str">
            <v>S/F</v>
          </cell>
          <cell r="C3439" t="str">
            <v>2.8.4.3.1.5</v>
          </cell>
          <cell r="D3439" t="str">
            <v>Execução de aterro em valas/poços/cavas de fundação com solo proveniente das escavações, incluindo lançamento, espalhamento, compactação com placa vibratória, soquete pneumático ou soquete manual</v>
          </cell>
          <cell r="E3439" t="str">
            <v>m3</v>
          </cell>
          <cell r="F3439">
            <v>186.43</v>
          </cell>
          <cell r="G3439">
            <v>17.149999999999999</v>
          </cell>
          <cell r="H3439">
            <v>3197.27</v>
          </cell>
          <cell r="I3439">
            <v>17.170000000000002</v>
          </cell>
          <cell r="J3439">
            <v>3201</v>
          </cell>
          <cell r="K3439">
            <v>-0.02</v>
          </cell>
          <cell r="L3439" t="str">
            <v xml:space="preserve">   </v>
          </cell>
          <cell r="M3439">
            <v>0.99880000000000002</v>
          </cell>
          <cell r="N3439">
            <v>-1.1999999999999999E-3</v>
          </cell>
          <cell r="O3439">
            <v>0</v>
          </cell>
          <cell r="P3439" t="str">
            <v xml:space="preserve">   </v>
          </cell>
          <cell r="R3439" t="str">
            <v>Comp123</v>
          </cell>
        </row>
        <row r="3440">
          <cell r="A3440">
            <v>3727</v>
          </cell>
          <cell r="B3440" t="str">
            <v>S/F</v>
          </cell>
          <cell r="C3440" t="str">
            <v>2.8.5.3.1.7</v>
          </cell>
          <cell r="D3440" t="str">
            <v>Execução de aterro em valas/poços/cavas de fundação com solo proveniente das escavações, incluindo lançamento, espalhamento, compactação com placa vibratória, soquete pneumático ou soquete manual</v>
          </cell>
          <cell r="E3440" t="str">
            <v>m3</v>
          </cell>
          <cell r="F3440">
            <v>211.47</v>
          </cell>
          <cell r="G3440">
            <v>17.149999999999999</v>
          </cell>
          <cell r="H3440">
            <v>3626.71</v>
          </cell>
          <cell r="I3440">
            <v>17.170000000000002</v>
          </cell>
          <cell r="J3440">
            <v>3630.93</v>
          </cell>
          <cell r="K3440">
            <v>-0.02</v>
          </cell>
          <cell r="L3440" t="str">
            <v xml:space="preserve">   </v>
          </cell>
          <cell r="M3440">
            <v>0.99880000000000002</v>
          </cell>
          <cell r="N3440">
            <v>-1.1999999999999999E-3</v>
          </cell>
          <cell r="O3440">
            <v>0</v>
          </cell>
          <cell r="P3440" t="str">
            <v xml:space="preserve">   </v>
          </cell>
          <cell r="R3440" t="str">
            <v>Comp123</v>
          </cell>
        </row>
        <row r="3441">
          <cell r="A3441">
            <v>3844</v>
          </cell>
          <cell r="B3441" t="str">
            <v>S/F</v>
          </cell>
          <cell r="C3441" t="str">
            <v>2.9.1.3.11</v>
          </cell>
          <cell r="D3441" t="str">
            <v>Execução de aterro em valas/poços/cavas de fundação com solo proveniente das escavações, incluindo lançamento, espalhamento, compactação com placa vibratória, soquete pneumático ou soquete manual</v>
          </cell>
          <cell r="E3441" t="str">
            <v>m3</v>
          </cell>
          <cell r="F3441">
            <v>6085.74</v>
          </cell>
          <cell r="G3441">
            <v>17.149999999999999</v>
          </cell>
          <cell r="H3441">
            <v>104370.44</v>
          </cell>
          <cell r="I3441">
            <v>17.170000000000002</v>
          </cell>
          <cell r="J3441">
            <v>104492.15</v>
          </cell>
          <cell r="K3441">
            <v>-0.02</v>
          </cell>
          <cell r="L3441" t="str">
            <v xml:space="preserve">   </v>
          </cell>
          <cell r="M3441">
            <v>0.99880000000000002</v>
          </cell>
          <cell r="N3441">
            <v>-1.1999999999999999E-3</v>
          </cell>
          <cell r="O3441">
            <v>0</v>
          </cell>
          <cell r="P3441" t="str">
            <v xml:space="preserve">   </v>
          </cell>
          <cell r="R3441" t="str">
            <v>Comp123</v>
          </cell>
        </row>
        <row r="3442">
          <cell r="A3442">
            <v>3956</v>
          </cell>
          <cell r="B3442" t="str">
            <v>S/F</v>
          </cell>
          <cell r="C3442" t="str">
            <v>2.9.4.3.1.5</v>
          </cell>
          <cell r="D3442" t="str">
            <v>Execução de aterro em valas/poços/cavas de fundação com solo proveniente das escavações, incluindo lançamento, espalhamento, compactação com placa vibratória, soquete pneumático ou soquete manual</v>
          </cell>
          <cell r="E3442" t="str">
            <v>m3</v>
          </cell>
          <cell r="F3442">
            <v>132.75</v>
          </cell>
          <cell r="G3442">
            <v>17.149999999999999</v>
          </cell>
          <cell r="H3442">
            <v>2276.66</v>
          </cell>
          <cell r="I3442">
            <v>17.170000000000002</v>
          </cell>
          <cell r="J3442">
            <v>2279.31</v>
          </cell>
          <cell r="K3442">
            <v>-0.02</v>
          </cell>
          <cell r="L3442" t="str">
            <v xml:space="preserve">   </v>
          </cell>
          <cell r="M3442">
            <v>0.99880000000000002</v>
          </cell>
          <cell r="N3442">
            <v>-1.1999999999999999E-3</v>
          </cell>
          <cell r="O3442">
            <v>0</v>
          </cell>
          <cell r="P3442" t="str">
            <v xml:space="preserve">   </v>
          </cell>
          <cell r="R3442" t="str">
            <v>Comp123</v>
          </cell>
        </row>
        <row r="3443">
          <cell r="A3443">
            <v>4008</v>
          </cell>
          <cell r="B3443" t="str">
            <v>S/F</v>
          </cell>
          <cell r="C3443" t="str">
            <v>2.9.5.3.1.7</v>
          </cell>
          <cell r="D3443" t="str">
            <v>Execução de aterro em valas/poços/cavas de fundação com solo proveniente das escavações, incluindo lançamento, espalhamento, compactação com placa vibratória, soquete pneumático ou soquete manual</v>
          </cell>
          <cell r="E3443" t="str">
            <v>m3</v>
          </cell>
          <cell r="F3443">
            <v>211.47</v>
          </cell>
          <cell r="G3443">
            <v>17.149999999999999</v>
          </cell>
          <cell r="H3443">
            <v>3626.71</v>
          </cell>
          <cell r="I3443">
            <v>17.170000000000002</v>
          </cell>
          <cell r="J3443">
            <v>3630.93</v>
          </cell>
          <cell r="K3443">
            <v>-0.02</v>
          </cell>
          <cell r="L3443" t="str">
            <v xml:space="preserve">   </v>
          </cell>
          <cell r="M3443">
            <v>0.99880000000000002</v>
          </cell>
          <cell r="N3443">
            <v>-1.1999999999999999E-3</v>
          </cell>
          <cell r="O3443">
            <v>0</v>
          </cell>
          <cell r="P3443" t="str">
            <v xml:space="preserve">   </v>
          </cell>
          <cell r="R3443" t="str">
            <v>Comp123</v>
          </cell>
        </row>
        <row r="3444">
          <cell r="A3444">
            <v>4115</v>
          </cell>
          <cell r="B3444" t="str">
            <v>S/F</v>
          </cell>
          <cell r="C3444" t="str">
            <v>2.10.2.1.3</v>
          </cell>
          <cell r="D3444" t="str">
            <v>Execução de aterro em valas/poços/cavas de fundação com solo proveniente das escavações, incluindo lançamento, espalhamento, compactação com placa vibratória, soquete pneumático ou soquete manual</v>
          </cell>
          <cell r="E3444" t="str">
            <v>m3</v>
          </cell>
          <cell r="F3444">
            <v>315.24</v>
          </cell>
          <cell r="G3444">
            <v>17.149999999999999</v>
          </cell>
          <cell r="H3444">
            <v>5406.36</v>
          </cell>
          <cell r="I3444">
            <v>17.170000000000002</v>
          </cell>
          <cell r="J3444">
            <v>5412.67</v>
          </cell>
          <cell r="K3444">
            <v>-0.02</v>
          </cell>
          <cell r="L3444" t="str">
            <v xml:space="preserve">   </v>
          </cell>
          <cell r="M3444">
            <v>0.99880000000000002</v>
          </cell>
          <cell r="N3444">
            <v>-1.1999999999999999E-3</v>
          </cell>
          <cell r="O3444">
            <v>0</v>
          </cell>
          <cell r="P3444" t="str">
            <v xml:space="preserve">   </v>
          </cell>
          <cell r="R3444" t="str">
            <v>Comp123</v>
          </cell>
        </row>
        <row r="3445">
          <cell r="A3445">
            <v>2026</v>
          </cell>
          <cell r="B3445" t="str">
            <v>S/F</v>
          </cell>
          <cell r="C3445" t="str">
            <v>2.2.1.3.15</v>
          </cell>
          <cell r="D3445" t="str">
            <v>Execução de aterro em valas/poços/cavas de fundação, com fornecimento de solo, incluindo lançamento, espalhamento, compactação, com placa vibratória, soquete pneumático ou  soquete manual</v>
          </cell>
          <cell r="E3445" t="str">
            <v>m3</v>
          </cell>
          <cell r="F3445">
            <v>318.44</v>
          </cell>
          <cell r="G3445">
            <v>32.159999999999997</v>
          </cell>
          <cell r="H3445">
            <v>10241.030000000001</v>
          </cell>
          <cell r="I3445">
            <v>32.119999999999997</v>
          </cell>
          <cell r="J3445">
            <v>10228.290000000001</v>
          </cell>
          <cell r="K3445">
            <v>0.04</v>
          </cell>
          <cell r="L3445" t="str">
            <v xml:space="preserve">   </v>
          </cell>
          <cell r="M3445">
            <v>1.0012000000000001</v>
          </cell>
          <cell r="N3445">
            <v>1.1999999999999999E-3</v>
          </cell>
          <cell r="O3445">
            <v>0</v>
          </cell>
          <cell r="P3445">
            <v>3.9999999999999099E-2</v>
          </cell>
          <cell r="R3445" t="str">
            <v>Comp125</v>
          </cell>
        </row>
        <row r="3446">
          <cell r="A3446">
            <v>2189</v>
          </cell>
          <cell r="B3446" t="str">
            <v>S/F</v>
          </cell>
          <cell r="C3446" t="str">
            <v>2.3.1.3.15</v>
          </cell>
          <cell r="D3446" t="str">
            <v>Execução de aterro em valas/poços/cavas de fundação, com fornecimento de solo, incluindo lançamento, espalhamento, compactação, com placa vibratória, soquete pneumático ou  soquete manual</v>
          </cell>
          <cell r="E3446" t="str">
            <v>m3</v>
          </cell>
          <cell r="F3446">
            <v>813.12</v>
          </cell>
          <cell r="G3446">
            <v>32.159999999999997</v>
          </cell>
          <cell r="H3446">
            <v>26149.93</v>
          </cell>
          <cell r="I3446">
            <v>32.119999999999997</v>
          </cell>
          <cell r="J3446">
            <v>26117.41</v>
          </cell>
          <cell r="K3446">
            <v>0.04</v>
          </cell>
          <cell r="L3446" t="str">
            <v xml:space="preserve">   </v>
          </cell>
          <cell r="M3446">
            <v>1.0012000000000001</v>
          </cell>
          <cell r="N3446">
            <v>1.1999999999999999E-3</v>
          </cell>
          <cell r="O3446">
            <v>0</v>
          </cell>
          <cell r="P3446">
            <v>3.9999999999999099E-2</v>
          </cell>
          <cell r="R3446" t="str">
            <v>Comp125</v>
          </cell>
        </row>
        <row r="3447">
          <cell r="A3447">
            <v>2307</v>
          </cell>
          <cell r="B3447" t="str">
            <v>S/F</v>
          </cell>
          <cell r="C3447" t="str">
            <v>2.3.4.3.1.6</v>
          </cell>
          <cell r="D3447" t="str">
            <v>Execução de aterro em valas/poços/cavas de fundação, com fornecimento de solo, incluindo lançamento, espalhamento, compactação, com placa vibratória, soquete pneumático ou  soquete manual</v>
          </cell>
          <cell r="E3447" t="str">
            <v>m3</v>
          </cell>
          <cell r="F3447">
            <v>60.62</v>
          </cell>
          <cell r="G3447">
            <v>32.159999999999997</v>
          </cell>
          <cell r="H3447">
            <v>1949.53</v>
          </cell>
          <cell r="I3447">
            <v>32.119999999999997</v>
          </cell>
          <cell r="J3447">
            <v>1947.11</v>
          </cell>
          <cell r="K3447">
            <v>0.04</v>
          </cell>
          <cell r="L3447" t="str">
            <v xml:space="preserve">   </v>
          </cell>
          <cell r="M3447">
            <v>1.0012000000000001</v>
          </cell>
          <cell r="N3447">
            <v>1.1999999999999999E-3</v>
          </cell>
          <cell r="O3447">
            <v>0</v>
          </cell>
          <cell r="P3447">
            <v>3.9999999999999099E-2</v>
          </cell>
          <cell r="R3447" t="str">
            <v>Comp125</v>
          </cell>
        </row>
        <row r="3448">
          <cell r="A3448">
            <v>2485</v>
          </cell>
          <cell r="B3448" t="str">
            <v>S/F</v>
          </cell>
          <cell r="C3448" t="str">
            <v>2.4.1.3.15</v>
          </cell>
          <cell r="D3448" t="str">
            <v>Execução de aterro em valas/poços/cavas de fundação, com fornecimento de solo, incluindo lançamento, espalhamento, compactação, com placa vibratória, soquete pneumático ou  soquete manual</v>
          </cell>
          <cell r="E3448" t="str">
            <v>m3</v>
          </cell>
          <cell r="F3448">
            <v>775.89</v>
          </cell>
          <cell r="G3448">
            <v>32.159999999999997</v>
          </cell>
          <cell r="H3448">
            <v>24952.62</v>
          </cell>
          <cell r="I3448">
            <v>32.119999999999997</v>
          </cell>
          <cell r="J3448">
            <v>24921.58</v>
          </cell>
          <cell r="K3448">
            <v>0.04</v>
          </cell>
          <cell r="L3448" t="str">
            <v xml:space="preserve">   </v>
          </cell>
          <cell r="M3448">
            <v>1.0012000000000001</v>
          </cell>
          <cell r="N3448">
            <v>1.1999999999999999E-3</v>
          </cell>
          <cell r="O3448">
            <v>0</v>
          </cell>
          <cell r="P3448">
            <v>3.9999999999999099E-2</v>
          </cell>
          <cell r="R3448" t="str">
            <v>Comp125</v>
          </cell>
        </row>
        <row r="3449">
          <cell r="A3449">
            <v>2606</v>
          </cell>
          <cell r="B3449" t="str">
            <v>S/F</v>
          </cell>
          <cell r="C3449" t="str">
            <v>2.4.4.3.1.6</v>
          </cell>
          <cell r="D3449" t="str">
            <v>Execução de aterro em valas/poços/cavas de fundação, com fornecimento de solo, incluindo lançamento, espalhamento, compactação, com placa vibratória, soquete pneumático ou  soquete manual</v>
          </cell>
          <cell r="E3449" t="str">
            <v>m3</v>
          </cell>
          <cell r="F3449">
            <v>73.010000000000005</v>
          </cell>
          <cell r="G3449">
            <v>32.159999999999997</v>
          </cell>
          <cell r="H3449">
            <v>2348</v>
          </cell>
          <cell r="I3449">
            <v>32.119999999999997</v>
          </cell>
          <cell r="J3449">
            <v>2345.08</v>
          </cell>
          <cell r="K3449">
            <v>0.04</v>
          </cell>
          <cell r="L3449" t="str">
            <v xml:space="preserve">   </v>
          </cell>
          <cell r="M3449">
            <v>1.0012000000000001</v>
          </cell>
          <cell r="N3449">
            <v>1.1999999999999999E-3</v>
          </cell>
          <cell r="O3449">
            <v>0</v>
          </cell>
          <cell r="P3449">
            <v>3.9999999999999099E-2</v>
          </cell>
          <cell r="R3449" t="str">
            <v>Comp125</v>
          </cell>
        </row>
        <row r="3450">
          <cell r="A3450">
            <v>2781</v>
          </cell>
          <cell r="B3450" t="str">
            <v>S/F</v>
          </cell>
          <cell r="C3450" t="str">
            <v>2.5.1.3.15</v>
          </cell>
          <cell r="D3450" t="str">
            <v>Execução de aterro em valas/poços/cavas de fundação, com fornecimento de solo, incluindo lançamento, espalhamento, compactação, com placa vibratória, soquete pneumático ou  soquete manual</v>
          </cell>
          <cell r="E3450" t="str">
            <v>m3</v>
          </cell>
          <cell r="F3450">
            <v>1744.36</v>
          </cell>
          <cell r="G3450">
            <v>32.159999999999997</v>
          </cell>
          <cell r="H3450">
            <v>56098.61</v>
          </cell>
          <cell r="I3450">
            <v>32.119999999999997</v>
          </cell>
          <cell r="J3450">
            <v>56028.84</v>
          </cell>
          <cell r="K3450">
            <v>0.04</v>
          </cell>
          <cell r="L3450" t="str">
            <v xml:space="preserve">   </v>
          </cell>
          <cell r="M3450">
            <v>1.0012000000000001</v>
          </cell>
          <cell r="N3450">
            <v>1.1999999999999999E-3</v>
          </cell>
          <cell r="O3450">
            <v>0</v>
          </cell>
          <cell r="P3450">
            <v>3.9999999999999099E-2</v>
          </cell>
          <cell r="R3450" t="str">
            <v>Comp125</v>
          </cell>
        </row>
        <row r="3451">
          <cell r="A3451">
            <v>2927</v>
          </cell>
          <cell r="B3451" t="str">
            <v>S/F</v>
          </cell>
          <cell r="C3451" t="str">
            <v>2.6.1.3.15</v>
          </cell>
          <cell r="D3451" t="str">
            <v>Execução de aterro em valas/poços/cavas de fundação, com fornecimento de solo, incluindo lançamento, espalhamento, compactação, com placa vibratória, soquete pneumático ou  soquete manual</v>
          </cell>
          <cell r="E3451" t="str">
            <v>m3</v>
          </cell>
          <cell r="F3451">
            <v>1575.88</v>
          </cell>
          <cell r="G3451">
            <v>32.159999999999997</v>
          </cell>
          <cell r="H3451">
            <v>50680.3</v>
          </cell>
          <cell r="I3451">
            <v>32.119999999999997</v>
          </cell>
          <cell r="J3451">
            <v>50617.26</v>
          </cell>
          <cell r="K3451">
            <v>0.04</v>
          </cell>
          <cell r="L3451" t="str">
            <v xml:space="preserve">   </v>
          </cell>
          <cell r="M3451">
            <v>1.0012000000000001</v>
          </cell>
          <cell r="N3451">
            <v>1.1999999999999999E-3</v>
          </cell>
          <cell r="O3451">
            <v>0</v>
          </cell>
          <cell r="P3451">
            <v>3.9999999999999099E-2</v>
          </cell>
          <cell r="R3451" t="str">
            <v>Comp125</v>
          </cell>
        </row>
        <row r="3452">
          <cell r="A3452">
            <v>3040</v>
          </cell>
          <cell r="B3452" t="str">
            <v>S/F</v>
          </cell>
          <cell r="C3452" t="str">
            <v>2.6.4.3.1.6</v>
          </cell>
          <cell r="D3452" t="str">
            <v>Execução de aterro em valas/poços/cavas de fundação, com fornecimento de solo, incluindo lançamento, espalhamento, compactação, com placa vibratória, soquete pneumático ou  soquete manual</v>
          </cell>
          <cell r="E3452" t="str">
            <v>m3</v>
          </cell>
          <cell r="F3452">
            <v>41.2</v>
          </cell>
          <cell r="G3452">
            <v>32.159999999999997</v>
          </cell>
          <cell r="H3452">
            <v>1324.99</v>
          </cell>
          <cell r="I3452">
            <v>32.119999999999997</v>
          </cell>
          <cell r="J3452">
            <v>1323.34</v>
          </cell>
          <cell r="K3452">
            <v>0.04</v>
          </cell>
          <cell r="L3452" t="str">
            <v xml:space="preserve">   </v>
          </cell>
          <cell r="M3452">
            <v>1.0012000000000001</v>
          </cell>
          <cell r="N3452">
            <v>1.1999999999999999E-3</v>
          </cell>
          <cell r="O3452">
            <v>0</v>
          </cell>
          <cell r="P3452">
            <v>3.9999999999999099E-2</v>
          </cell>
          <cell r="R3452" t="str">
            <v>Comp125</v>
          </cell>
        </row>
        <row r="3453">
          <cell r="A3453">
            <v>3213</v>
          </cell>
          <cell r="B3453" t="str">
            <v>S/F</v>
          </cell>
          <cell r="C3453" t="str">
            <v>2.7.1.3.15</v>
          </cell>
          <cell r="D3453" t="str">
            <v>Execução de aterro em valas/poços/cavas de fundação, com fornecimento de solo, incluindo lançamento, espalhamento, compactação, com placa vibratória, soquete pneumático ou  soquete manual</v>
          </cell>
          <cell r="E3453" t="str">
            <v>m3</v>
          </cell>
          <cell r="F3453">
            <v>2711.44</v>
          </cell>
          <cell r="G3453">
            <v>32.159999999999997</v>
          </cell>
          <cell r="H3453">
            <v>87199.91</v>
          </cell>
          <cell r="I3453">
            <v>32.119999999999997</v>
          </cell>
          <cell r="J3453">
            <v>87091.45</v>
          </cell>
          <cell r="K3453">
            <v>0.04</v>
          </cell>
          <cell r="L3453" t="str">
            <v xml:space="preserve">   </v>
          </cell>
          <cell r="M3453">
            <v>1.0012000000000001</v>
          </cell>
          <cell r="N3453">
            <v>1.1999999999999999E-3</v>
          </cell>
          <cell r="O3453">
            <v>0</v>
          </cell>
          <cell r="P3453">
            <v>3.9999999999999099E-2</v>
          </cell>
          <cell r="R3453" t="str">
            <v>Comp125</v>
          </cell>
        </row>
        <row r="3454">
          <cell r="A3454">
            <v>3382</v>
          </cell>
          <cell r="B3454" t="str">
            <v>S/F</v>
          </cell>
          <cell r="C3454" t="str">
            <v>2.7.4.3.1.6</v>
          </cell>
          <cell r="D3454" t="str">
            <v>Execução de aterro em valas/poços/cavas de fundação, com fornecimento de solo, incluindo lançamento, espalhamento, compactação, com placa vibratória, soquete pneumático ou  soquete manual</v>
          </cell>
          <cell r="E3454" t="str">
            <v>m3</v>
          </cell>
          <cell r="F3454">
            <v>409.81</v>
          </cell>
          <cell r="G3454">
            <v>32.159999999999997</v>
          </cell>
          <cell r="H3454">
            <v>13179.48</v>
          </cell>
          <cell r="I3454">
            <v>32.119999999999997</v>
          </cell>
          <cell r="J3454">
            <v>13163.09</v>
          </cell>
          <cell r="K3454">
            <v>0.04</v>
          </cell>
          <cell r="L3454" t="str">
            <v xml:space="preserve">   </v>
          </cell>
          <cell r="M3454">
            <v>1.0012000000000001</v>
          </cell>
          <cell r="N3454">
            <v>1.1999999999999999E-3</v>
          </cell>
          <cell r="O3454">
            <v>0</v>
          </cell>
          <cell r="P3454">
            <v>3.9999999999999099E-2</v>
          </cell>
          <cell r="R3454" t="str">
            <v>Comp125</v>
          </cell>
        </row>
        <row r="3455">
          <cell r="A3455">
            <v>3563</v>
          </cell>
          <cell r="B3455" t="str">
            <v>S/F</v>
          </cell>
          <cell r="C3455" t="str">
            <v>2.8.1.3.15</v>
          </cell>
          <cell r="D3455" t="str">
            <v>Execução de aterro em valas/poços/cavas de fundação, com fornecimento de solo, incluindo lançamento, espalhamento, compactação, com placa vibratória, soquete pneumático ou  soquete manual</v>
          </cell>
          <cell r="E3455" t="str">
            <v>m3</v>
          </cell>
          <cell r="F3455">
            <v>68.28</v>
          </cell>
          <cell r="G3455">
            <v>32.159999999999997</v>
          </cell>
          <cell r="H3455">
            <v>2195.88</v>
          </cell>
          <cell r="I3455">
            <v>32.119999999999997</v>
          </cell>
          <cell r="J3455">
            <v>2193.15</v>
          </cell>
          <cell r="K3455">
            <v>0.04</v>
          </cell>
          <cell r="L3455" t="str">
            <v xml:space="preserve">   </v>
          </cell>
          <cell r="M3455">
            <v>1.0012000000000001</v>
          </cell>
          <cell r="N3455">
            <v>1.1999999999999999E-3</v>
          </cell>
          <cell r="O3455">
            <v>0</v>
          </cell>
          <cell r="P3455">
            <v>3.9999999999999099E-2</v>
          </cell>
          <cell r="R3455" t="str">
            <v>Comp125</v>
          </cell>
        </row>
        <row r="3456">
          <cell r="A3456">
            <v>3676</v>
          </cell>
          <cell r="B3456" t="str">
            <v>S/F</v>
          </cell>
          <cell r="C3456" t="str">
            <v>2.8.4.3.1.6</v>
          </cell>
          <cell r="D3456" t="str">
            <v>Execução de aterro em valas/poços/cavas de fundação, com fornecimento de solo, incluindo lançamento, espalhamento, compactação, com placa vibratória, soquete pneumático ou  soquete manual</v>
          </cell>
          <cell r="E3456" t="str">
            <v>m3</v>
          </cell>
          <cell r="F3456">
            <v>20.71</v>
          </cell>
          <cell r="G3456">
            <v>32.159999999999997</v>
          </cell>
          <cell r="H3456">
            <v>666.03</v>
          </cell>
          <cell r="I3456">
            <v>32.119999999999997</v>
          </cell>
          <cell r="J3456">
            <v>665.2</v>
          </cell>
          <cell r="K3456">
            <v>0.04</v>
          </cell>
          <cell r="L3456" t="str">
            <v xml:space="preserve">   </v>
          </cell>
          <cell r="M3456">
            <v>1.0012000000000001</v>
          </cell>
          <cell r="N3456">
            <v>1.1999999999999999E-3</v>
          </cell>
          <cell r="O3456">
            <v>0</v>
          </cell>
          <cell r="P3456">
            <v>3.9999999999999099E-2</v>
          </cell>
          <cell r="R3456" t="str">
            <v>Comp125</v>
          </cell>
        </row>
        <row r="3457">
          <cell r="A3457">
            <v>3845</v>
          </cell>
          <cell r="B3457" t="str">
            <v>S/F</v>
          </cell>
          <cell r="C3457" t="str">
            <v>2.9.1.3.12</v>
          </cell>
          <cell r="D3457" t="str">
            <v>Execução de aterro em valas/poços/cavas de fundação, com fornecimento de solo, incluindo lançamento, espalhamento, compactação, com placa vibratória, soquete pneumático ou  soquete manual</v>
          </cell>
          <cell r="E3457" t="str">
            <v>m3</v>
          </cell>
          <cell r="F3457">
            <v>314.64999999999998</v>
          </cell>
          <cell r="G3457">
            <v>32.159999999999997</v>
          </cell>
          <cell r="H3457">
            <v>10119.14</v>
          </cell>
          <cell r="I3457">
            <v>32.119999999999997</v>
          </cell>
          <cell r="J3457">
            <v>10106.549999999999</v>
          </cell>
          <cell r="K3457">
            <v>0.04</v>
          </cell>
          <cell r="L3457" t="str">
            <v xml:space="preserve">   </v>
          </cell>
          <cell r="M3457">
            <v>1.0012000000000001</v>
          </cell>
          <cell r="N3457">
            <v>1.1999999999999999E-3</v>
          </cell>
          <cell r="O3457">
            <v>0</v>
          </cell>
          <cell r="P3457">
            <v>3.9999999999999099E-2</v>
          </cell>
          <cell r="R3457" t="str">
            <v>Comp125</v>
          </cell>
        </row>
        <row r="3458">
          <cell r="A3458">
            <v>3957</v>
          </cell>
          <cell r="B3458" t="str">
            <v>S/F</v>
          </cell>
          <cell r="C3458" t="str">
            <v>2.9.4.3.1.6</v>
          </cell>
          <cell r="D3458" t="str">
            <v>Execução de aterro em valas/poços/cavas de fundação, com fornecimento de solo, incluindo lançamento, espalhamento, compactação, com placa vibratória, soquete pneumático ou  soquete manual</v>
          </cell>
          <cell r="E3458" t="str">
            <v>m3</v>
          </cell>
          <cell r="F3458">
            <v>14.75</v>
          </cell>
          <cell r="G3458">
            <v>32.159999999999997</v>
          </cell>
          <cell r="H3458">
            <v>474.36</v>
          </cell>
          <cell r="I3458">
            <v>32.119999999999997</v>
          </cell>
          <cell r="J3458">
            <v>473.77</v>
          </cell>
          <cell r="K3458">
            <v>0.04</v>
          </cell>
          <cell r="L3458" t="str">
            <v xml:space="preserve">   </v>
          </cell>
          <cell r="M3458">
            <v>1.0012000000000001</v>
          </cell>
          <cell r="N3458">
            <v>1.1999999999999999E-3</v>
          </cell>
          <cell r="O3458">
            <v>0</v>
          </cell>
          <cell r="P3458">
            <v>3.9999999999999099E-2</v>
          </cell>
          <cell r="R3458" t="str">
            <v>Comp125</v>
          </cell>
        </row>
        <row r="3459">
          <cell r="A3459">
            <v>2027</v>
          </cell>
          <cell r="B3459" t="str">
            <v>S/F</v>
          </cell>
          <cell r="C3459" t="str">
            <v>2.2.1.3.16</v>
          </cell>
          <cell r="D3459" t="str">
            <v>Execução de lastro de areia em valas, incluindo lançamento, espalhamento e compactação com soquete manual, com fornecimento de material, esp = 10cm</v>
          </cell>
          <cell r="E3459" t="str">
            <v>m3</v>
          </cell>
          <cell r="F3459">
            <v>407.11</v>
          </cell>
          <cell r="G3459">
            <v>73.88</v>
          </cell>
          <cell r="H3459">
            <v>30077.279999999999</v>
          </cell>
          <cell r="I3459">
            <v>73.97</v>
          </cell>
          <cell r="J3459">
            <v>30113.919999999998</v>
          </cell>
          <cell r="K3459">
            <v>-0.09</v>
          </cell>
          <cell r="L3459" t="str">
            <v xml:space="preserve">   </v>
          </cell>
          <cell r="M3459">
            <v>0.99880000000000002</v>
          </cell>
          <cell r="N3459">
            <v>-1.1999999999999999E-3</v>
          </cell>
          <cell r="O3459">
            <v>0</v>
          </cell>
          <cell r="P3459" t="str">
            <v xml:space="preserve">   </v>
          </cell>
          <cell r="R3459" t="str">
            <v>Comp119</v>
          </cell>
        </row>
        <row r="3460">
          <cell r="A3460">
            <v>2190</v>
          </cell>
          <cell r="B3460" t="str">
            <v>S/F</v>
          </cell>
          <cell r="C3460" t="str">
            <v>2.3.1.3.16</v>
          </cell>
          <cell r="D3460" t="str">
            <v>Execução de lastro de areia em valas, incluindo lançamento, espalhamento e compactação com soquete manual, com fornecimento de material, esp = 10cm</v>
          </cell>
          <cell r="E3460" t="str">
            <v>m3</v>
          </cell>
          <cell r="F3460">
            <v>444</v>
          </cell>
          <cell r="G3460">
            <v>73.88</v>
          </cell>
          <cell r="H3460">
            <v>32802.720000000001</v>
          </cell>
          <cell r="I3460">
            <v>73.97</v>
          </cell>
          <cell r="J3460">
            <v>32842.68</v>
          </cell>
          <cell r="K3460">
            <v>-0.09</v>
          </cell>
          <cell r="L3460" t="str">
            <v xml:space="preserve">   </v>
          </cell>
          <cell r="M3460">
            <v>0.99880000000000002</v>
          </cell>
          <cell r="N3460">
            <v>-1.1999999999999999E-3</v>
          </cell>
          <cell r="O3460">
            <v>0</v>
          </cell>
          <cell r="P3460" t="str">
            <v xml:space="preserve">   </v>
          </cell>
          <cell r="R3460" t="str">
            <v>Comp119</v>
          </cell>
        </row>
        <row r="3461">
          <cell r="A3461">
            <v>2308</v>
          </cell>
          <cell r="B3461" t="str">
            <v>S/F</v>
          </cell>
          <cell r="C3461" t="str">
            <v>2.3.4.3.1.7</v>
          </cell>
          <cell r="D3461" t="str">
            <v>Execução de lastro de areia em valas, incluindo lançamento, espalhamento e compactação com soquete manual, com fornecimento de material, esp = 10cm</v>
          </cell>
          <cell r="E3461" t="str">
            <v>m3</v>
          </cell>
          <cell r="F3461">
            <v>60.9</v>
          </cell>
          <cell r="G3461">
            <v>73.88</v>
          </cell>
          <cell r="H3461">
            <v>4499.29</v>
          </cell>
          <cell r="I3461">
            <v>73.97</v>
          </cell>
          <cell r="J3461">
            <v>4504.7700000000004</v>
          </cell>
          <cell r="K3461">
            <v>-0.09</v>
          </cell>
          <cell r="L3461" t="str">
            <v xml:space="preserve">   </v>
          </cell>
          <cell r="M3461">
            <v>0.99880000000000002</v>
          </cell>
          <cell r="N3461">
            <v>-1.1999999999999999E-3</v>
          </cell>
          <cell r="O3461">
            <v>0</v>
          </cell>
          <cell r="P3461" t="str">
            <v xml:space="preserve">   </v>
          </cell>
          <cell r="R3461" t="str">
            <v>Comp119</v>
          </cell>
        </row>
        <row r="3462">
          <cell r="A3462">
            <v>2486</v>
          </cell>
          <cell r="B3462" t="str">
            <v>S/F</v>
          </cell>
          <cell r="C3462" t="str">
            <v>2.4.1.3.16</v>
          </cell>
          <cell r="D3462" t="str">
            <v>Execução de lastro de areia em valas, incluindo lançamento, espalhamento e compactação com soquete manual, com fornecimento de material, esp = 10cm</v>
          </cell>
          <cell r="E3462" t="str">
            <v>m3</v>
          </cell>
          <cell r="F3462">
            <v>394.27</v>
          </cell>
          <cell r="G3462">
            <v>73.88</v>
          </cell>
          <cell r="H3462">
            <v>29128.66</v>
          </cell>
          <cell r="I3462">
            <v>73.97</v>
          </cell>
          <cell r="J3462">
            <v>29164.15</v>
          </cell>
          <cell r="K3462">
            <v>-0.09</v>
          </cell>
          <cell r="L3462" t="str">
            <v xml:space="preserve">   </v>
          </cell>
          <cell r="M3462">
            <v>0.99880000000000002</v>
          </cell>
          <cell r="N3462">
            <v>-1.1999999999999999E-3</v>
          </cell>
          <cell r="O3462">
            <v>0</v>
          </cell>
          <cell r="P3462" t="str">
            <v xml:space="preserve">   </v>
          </cell>
          <cell r="R3462" t="str">
            <v>Comp119</v>
          </cell>
        </row>
        <row r="3463">
          <cell r="A3463">
            <v>2607</v>
          </cell>
          <cell r="B3463" t="str">
            <v>S/F</v>
          </cell>
          <cell r="C3463" t="str">
            <v>2.4.4.3.1.7</v>
          </cell>
          <cell r="D3463" t="str">
            <v>Execução de lastro de areia em valas, incluindo lançamento, espalhamento e compactação com soquete manual, com fornecimento de material, esp = 10cm</v>
          </cell>
          <cell r="E3463" t="str">
            <v>m3</v>
          </cell>
          <cell r="F3463">
            <v>73.400000000000006</v>
          </cell>
          <cell r="G3463">
            <v>73.88</v>
          </cell>
          <cell r="H3463">
            <v>5422.79</v>
          </cell>
          <cell r="I3463">
            <v>73.97</v>
          </cell>
          <cell r="J3463">
            <v>5429.39</v>
          </cell>
          <cell r="K3463">
            <v>-0.09</v>
          </cell>
          <cell r="L3463" t="str">
            <v xml:space="preserve">   </v>
          </cell>
          <cell r="M3463">
            <v>0.99880000000000002</v>
          </cell>
          <cell r="N3463">
            <v>-1.1999999999999999E-3</v>
          </cell>
          <cell r="O3463">
            <v>0</v>
          </cell>
          <cell r="P3463" t="str">
            <v xml:space="preserve">   </v>
          </cell>
          <cell r="R3463" t="str">
            <v>Comp119</v>
          </cell>
        </row>
        <row r="3464">
          <cell r="A3464">
            <v>2782</v>
          </cell>
          <cell r="B3464" t="str">
            <v>S/F</v>
          </cell>
          <cell r="C3464" t="str">
            <v>2.5.1.3.16</v>
          </cell>
          <cell r="D3464" t="str">
            <v>Execução de lastro de areia em valas, incluindo lançamento, espalhamento e compactação com soquete manual, com fornecimento de material, esp = 10cm</v>
          </cell>
          <cell r="E3464" t="str">
            <v>m3</v>
          </cell>
          <cell r="F3464">
            <v>1779.21</v>
          </cell>
          <cell r="G3464">
            <v>73.88</v>
          </cell>
          <cell r="H3464">
            <v>131448.03</v>
          </cell>
          <cell r="I3464">
            <v>73.97</v>
          </cell>
          <cell r="J3464">
            <v>131608.16</v>
          </cell>
          <cell r="K3464">
            <v>-0.09</v>
          </cell>
          <cell r="L3464" t="str">
            <v xml:space="preserve">   </v>
          </cell>
          <cell r="M3464">
            <v>0.99880000000000002</v>
          </cell>
          <cell r="N3464">
            <v>-1.1999999999999999E-3</v>
          </cell>
          <cell r="O3464">
            <v>0</v>
          </cell>
          <cell r="P3464" t="str">
            <v xml:space="preserve">   </v>
          </cell>
          <cell r="R3464" t="str">
            <v>Comp119</v>
          </cell>
        </row>
        <row r="3465">
          <cell r="A3465">
            <v>2928</v>
          </cell>
          <cell r="B3465" t="str">
            <v>S/F</v>
          </cell>
          <cell r="C3465" t="str">
            <v>2.6.1.3.16</v>
          </cell>
          <cell r="D3465" t="str">
            <v>Execução de lastro de areia em valas, incluindo lançamento, espalhamento e compactação com soquete manual, com fornecimento de material, esp = 10cm</v>
          </cell>
          <cell r="E3465" t="str">
            <v>m3</v>
          </cell>
          <cell r="F3465">
            <v>421.7</v>
          </cell>
          <cell r="G3465">
            <v>73.88</v>
          </cell>
          <cell r="H3465">
            <v>31155.19</v>
          </cell>
          <cell r="I3465">
            <v>73.97</v>
          </cell>
          <cell r="J3465">
            <v>31193.14</v>
          </cell>
          <cell r="K3465">
            <v>-0.09</v>
          </cell>
          <cell r="L3465" t="str">
            <v xml:space="preserve">   </v>
          </cell>
          <cell r="M3465">
            <v>0.99880000000000002</v>
          </cell>
          <cell r="N3465">
            <v>-1.1999999999999999E-3</v>
          </cell>
          <cell r="O3465">
            <v>0</v>
          </cell>
          <cell r="P3465" t="str">
            <v xml:space="preserve">   </v>
          </cell>
          <cell r="R3465" t="str">
            <v>Comp119</v>
          </cell>
        </row>
        <row r="3466">
          <cell r="A3466">
            <v>3041</v>
          </cell>
          <cell r="B3466" t="str">
            <v>S/F</v>
          </cell>
          <cell r="C3466" t="str">
            <v>2.6.4.3.1.7</v>
          </cell>
          <cell r="D3466" t="str">
            <v>Execução de lastro de areia em valas, incluindo lançamento, espalhamento e compactação com soquete manual, com fornecimento de material, esp = 10cm</v>
          </cell>
          <cell r="E3466" t="str">
            <v>m3</v>
          </cell>
          <cell r="F3466">
            <v>44.1</v>
          </cell>
          <cell r="G3466">
            <v>73.88</v>
          </cell>
          <cell r="H3466">
            <v>3258.1</v>
          </cell>
          <cell r="I3466">
            <v>73.97</v>
          </cell>
          <cell r="J3466">
            <v>3262.07</v>
          </cell>
          <cell r="K3466">
            <v>-0.09</v>
          </cell>
          <cell r="L3466" t="str">
            <v xml:space="preserve">   </v>
          </cell>
          <cell r="M3466">
            <v>0.99880000000000002</v>
          </cell>
          <cell r="N3466">
            <v>-1.1999999999999999E-3</v>
          </cell>
          <cell r="O3466">
            <v>0</v>
          </cell>
          <cell r="P3466" t="str">
            <v xml:space="preserve">   </v>
          </cell>
          <cell r="R3466" t="str">
            <v>Comp119</v>
          </cell>
        </row>
        <row r="3467">
          <cell r="A3467">
            <v>3214</v>
          </cell>
          <cell r="B3467" t="str">
            <v>S/F</v>
          </cell>
          <cell r="C3467" t="str">
            <v>2.7.1.3.16</v>
          </cell>
          <cell r="D3467" t="str">
            <v>Execução de lastro de areia em valas, incluindo lançamento, espalhamento e compactação com soquete manual, com fornecimento de material, esp = 10cm</v>
          </cell>
          <cell r="E3467" t="str">
            <v>m3</v>
          </cell>
          <cell r="F3467">
            <v>1440.58</v>
          </cell>
          <cell r="G3467">
            <v>73.88</v>
          </cell>
          <cell r="H3467">
            <v>106430.05</v>
          </cell>
          <cell r="I3467">
            <v>73.97</v>
          </cell>
          <cell r="J3467">
            <v>106559.7</v>
          </cell>
          <cell r="K3467">
            <v>-0.09</v>
          </cell>
          <cell r="L3467" t="str">
            <v xml:space="preserve">   </v>
          </cell>
          <cell r="M3467">
            <v>0.99880000000000002</v>
          </cell>
          <cell r="N3467">
            <v>-1.1999999999999999E-3</v>
          </cell>
          <cell r="O3467">
            <v>0</v>
          </cell>
          <cell r="P3467" t="str">
            <v xml:space="preserve">   </v>
          </cell>
          <cell r="R3467" t="str">
            <v>Comp119</v>
          </cell>
        </row>
        <row r="3468">
          <cell r="A3468">
            <v>3383</v>
          </cell>
          <cell r="B3468" t="str">
            <v>S/F</v>
          </cell>
          <cell r="C3468" t="str">
            <v>2.7.4.3.1.7</v>
          </cell>
          <cell r="D3468" t="str">
            <v>Execução de lastro de areia em valas, incluindo lançamento, espalhamento e compactação com soquete manual, com fornecimento de material, esp = 10cm</v>
          </cell>
          <cell r="E3468" t="str">
            <v>m3</v>
          </cell>
          <cell r="F3468">
            <v>258.8</v>
          </cell>
          <cell r="G3468">
            <v>73.88</v>
          </cell>
          <cell r="H3468">
            <v>19120.14</v>
          </cell>
          <cell r="I3468">
            <v>73.97</v>
          </cell>
          <cell r="J3468">
            <v>19143.43</v>
          </cell>
          <cell r="K3468">
            <v>-0.09</v>
          </cell>
          <cell r="L3468" t="str">
            <v xml:space="preserve">   </v>
          </cell>
          <cell r="M3468">
            <v>0.99880000000000002</v>
          </cell>
          <cell r="N3468">
            <v>-1.1999999999999999E-3</v>
          </cell>
          <cell r="O3468">
            <v>0</v>
          </cell>
          <cell r="P3468" t="str">
            <v xml:space="preserve">   </v>
          </cell>
          <cell r="R3468" t="str">
            <v>Comp119</v>
          </cell>
        </row>
        <row r="3469">
          <cell r="A3469">
            <v>3564</v>
          </cell>
          <cell r="B3469" t="str">
            <v>S/F</v>
          </cell>
          <cell r="C3469" t="str">
            <v>2.8.1.3.16</v>
          </cell>
          <cell r="D3469" t="str">
            <v>Execução de lastro de areia em valas, incluindo lançamento, espalhamento e compactação com soquete manual, com fornecimento de material, esp = 10cm</v>
          </cell>
          <cell r="E3469" t="str">
            <v>m3</v>
          </cell>
          <cell r="F3469">
            <v>176.62</v>
          </cell>
          <cell r="G3469">
            <v>73.88</v>
          </cell>
          <cell r="H3469">
            <v>13048.68</v>
          </cell>
          <cell r="I3469">
            <v>73.97</v>
          </cell>
          <cell r="J3469">
            <v>13064.58</v>
          </cell>
          <cell r="K3469">
            <v>-0.09</v>
          </cell>
          <cell r="L3469" t="str">
            <v xml:space="preserve">   </v>
          </cell>
          <cell r="M3469">
            <v>0.99880000000000002</v>
          </cell>
          <cell r="N3469">
            <v>-1.1999999999999999E-3</v>
          </cell>
          <cell r="O3469">
            <v>0</v>
          </cell>
          <cell r="P3469" t="str">
            <v xml:space="preserve">   </v>
          </cell>
          <cell r="R3469" t="str">
            <v>Comp119</v>
          </cell>
        </row>
        <row r="3470">
          <cell r="A3470">
            <v>3677</v>
          </cell>
          <cell r="B3470" t="str">
            <v>S/F</v>
          </cell>
          <cell r="C3470" t="str">
            <v>2.8.4.3.1.7</v>
          </cell>
          <cell r="D3470" t="str">
            <v>Execução de lastro de areia em valas, incluindo lançamento, espalhamento e compactação com soquete manual, com fornecimento de material, esp = 10cm</v>
          </cell>
          <cell r="E3470" t="str">
            <v>m3</v>
          </cell>
          <cell r="F3470">
            <v>21.4</v>
          </cell>
          <cell r="G3470">
            <v>73.88</v>
          </cell>
          <cell r="H3470">
            <v>1581.03</v>
          </cell>
          <cell r="I3470">
            <v>73.97</v>
          </cell>
          <cell r="J3470">
            <v>1582.95</v>
          </cell>
          <cell r="K3470">
            <v>-0.09</v>
          </cell>
          <cell r="L3470" t="str">
            <v xml:space="preserve">   </v>
          </cell>
          <cell r="M3470">
            <v>0.99880000000000002</v>
          </cell>
          <cell r="N3470">
            <v>-1.1999999999999999E-3</v>
          </cell>
          <cell r="O3470">
            <v>0</v>
          </cell>
          <cell r="P3470" t="str">
            <v xml:space="preserve">   </v>
          </cell>
          <cell r="R3470" t="str">
            <v>Comp119</v>
          </cell>
        </row>
        <row r="3471">
          <cell r="A3471">
            <v>3846</v>
          </cell>
          <cell r="B3471" t="str">
            <v>S/F</v>
          </cell>
          <cell r="C3471" t="str">
            <v>2.9.1.3.13</v>
          </cell>
          <cell r="D3471" t="str">
            <v>Execução de lastro de areia em valas, incluindo lançamento, espalhamento e compactação com soquete manual, com fornecimento de material, esp = 10cm</v>
          </cell>
          <cell r="E3471" t="str">
            <v>m3</v>
          </cell>
          <cell r="F3471">
            <v>488.17</v>
          </cell>
          <cell r="G3471">
            <v>73.88</v>
          </cell>
          <cell r="H3471">
            <v>36065.99</v>
          </cell>
          <cell r="I3471">
            <v>73.97</v>
          </cell>
          <cell r="J3471">
            <v>36109.93</v>
          </cell>
          <cell r="K3471">
            <v>-0.09</v>
          </cell>
          <cell r="L3471" t="str">
            <v xml:space="preserve">   </v>
          </cell>
          <cell r="M3471">
            <v>0.99880000000000002</v>
          </cell>
          <cell r="N3471">
            <v>-1.1999999999999999E-3</v>
          </cell>
          <cell r="O3471">
            <v>0</v>
          </cell>
          <cell r="P3471" t="str">
            <v xml:space="preserve">   </v>
          </cell>
          <cell r="R3471" t="str">
            <v>Comp119</v>
          </cell>
        </row>
        <row r="3472">
          <cell r="A3472">
            <v>3958</v>
          </cell>
          <cell r="B3472" t="str">
            <v>S/F</v>
          </cell>
          <cell r="C3472" t="str">
            <v>2.9.4.3.1.7</v>
          </cell>
          <cell r="D3472" t="str">
            <v>Execução de lastro de areia em valas, incluindo lançamento, espalhamento e compactação com soquete manual, com fornecimento de material, esp = 10cm</v>
          </cell>
          <cell r="E3472" t="str">
            <v>m3</v>
          </cell>
          <cell r="F3472">
            <v>15.3</v>
          </cell>
          <cell r="G3472">
            <v>73.88</v>
          </cell>
          <cell r="H3472">
            <v>1130.3599999999999</v>
          </cell>
          <cell r="I3472">
            <v>73.97</v>
          </cell>
          <cell r="J3472">
            <v>1131.74</v>
          </cell>
          <cell r="K3472">
            <v>-0.09</v>
          </cell>
          <cell r="L3472" t="str">
            <v xml:space="preserve">   </v>
          </cell>
          <cell r="M3472">
            <v>0.99880000000000002</v>
          </cell>
          <cell r="N3472">
            <v>-1.1999999999999999E-3</v>
          </cell>
          <cell r="O3472">
            <v>0</v>
          </cell>
          <cell r="P3472" t="str">
            <v xml:space="preserve">   </v>
          </cell>
          <cell r="R3472" t="str">
            <v>Comp119</v>
          </cell>
        </row>
        <row r="3473">
          <cell r="A3473">
            <v>3847</v>
          </cell>
          <cell r="B3473" t="str">
            <v>S/F</v>
          </cell>
          <cell r="C3473" t="str">
            <v>2.9.1.3.14</v>
          </cell>
          <cell r="D3473" t="str">
            <v>Execução de envoltória ou berço de brita ou seixo em valas, incluindo lançamento, espalhamento e compactação com placa vibratória, soquete pneumático ou soquete manual, com fornecimento do material</v>
          </cell>
          <cell r="E3473" t="str">
            <v>m3</v>
          </cell>
          <cell r="F3473">
            <v>122.04</v>
          </cell>
          <cell r="G3473">
            <v>107.72</v>
          </cell>
          <cell r="H3473">
            <v>13146.14</v>
          </cell>
          <cell r="I3473">
            <v>107.98</v>
          </cell>
          <cell r="J3473">
            <v>13177.87</v>
          </cell>
          <cell r="K3473">
            <v>-0.26</v>
          </cell>
          <cell r="L3473" t="str">
            <v xml:space="preserve">   </v>
          </cell>
          <cell r="M3473">
            <v>0.99760000000000004</v>
          </cell>
          <cell r="N3473">
            <v>-2.3999999999999998E-3</v>
          </cell>
          <cell r="O3473">
            <v>0</v>
          </cell>
          <cell r="P3473" t="str">
            <v xml:space="preserve">   </v>
          </cell>
          <cell r="R3473" t="str">
            <v>Comp126</v>
          </cell>
        </row>
        <row r="3474">
          <cell r="A3474">
            <v>2028</v>
          </cell>
          <cell r="B3474" t="str">
            <v>S/F</v>
          </cell>
          <cell r="C3474" t="str">
            <v>2.2.1.3.17</v>
          </cell>
          <cell r="D3474" t="str">
            <v>Execução de envoltória ou berço de brita ou seixo em valas, incluindo lançamento, espalhamento e compactação com placa vibratória, soquete pneumático ou soquete manual, com fornecimento do material</v>
          </cell>
          <cell r="E3474" t="str">
            <v>m3</v>
          </cell>
          <cell r="F3474">
            <v>101.78</v>
          </cell>
          <cell r="G3474">
            <v>107.72</v>
          </cell>
          <cell r="H3474">
            <v>10963.74</v>
          </cell>
          <cell r="I3474">
            <v>107.98</v>
          </cell>
          <cell r="J3474">
            <v>10990.2</v>
          </cell>
          <cell r="K3474">
            <v>-0.26</v>
          </cell>
          <cell r="L3474" t="str">
            <v xml:space="preserve">   </v>
          </cell>
          <cell r="M3474">
            <v>0.99760000000000004</v>
          </cell>
          <cell r="N3474">
            <v>-2.3999999999999998E-3</v>
          </cell>
          <cell r="O3474">
            <v>0</v>
          </cell>
          <cell r="P3474" t="str">
            <v xml:space="preserve">   </v>
          </cell>
          <cell r="R3474" t="str">
            <v>Comp126</v>
          </cell>
        </row>
        <row r="3475">
          <cell r="A3475">
            <v>2191</v>
          </cell>
          <cell r="B3475" t="str">
            <v>S/F</v>
          </cell>
          <cell r="C3475" t="str">
            <v>2.3.1.3.17</v>
          </cell>
          <cell r="D3475" t="str">
            <v>Execução de envoltória ou berço de brita ou seixo em valas, incluindo lançamento, espalhamento e compactação com placa vibratória, soquete pneumático ou soquete manual, com fornecimento do material</v>
          </cell>
          <cell r="E3475" t="str">
            <v>m3</v>
          </cell>
          <cell r="F3475">
            <v>111</v>
          </cell>
          <cell r="G3475">
            <v>107.72</v>
          </cell>
          <cell r="H3475">
            <v>11956.92</v>
          </cell>
          <cell r="I3475">
            <v>107.98</v>
          </cell>
          <cell r="J3475">
            <v>11985.78</v>
          </cell>
          <cell r="K3475">
            <v>-0.26</v>
          </cell>
          <cell r="L3475" t="str">
            <v xml:space="preserve">   </v>
          </cell>
          <cell r="M3475">
            <v>0.99760000000000004</v>
          </cell>
          <cell r="N3475">
            <v>-2.3999999999999998E-3</v>
          </cell>
          <cell r="O3475">
            <v>0</v>
          </cell>
          <cell r="P3475" t="str">
            <v xml:space="preserve">   </v>
          </cell>
          <cell r="R3475" t="str">
            <v>Comp126</v>
          </cell>
        </row>
        <row r="3476">
          <cell r="A3476">
            <v>2487</v>
          </cell>
          <cell r="B3476" t="str">
            <v>S/F</v>
          </cell>
          <cell r="C3476" t="str">
            <v>2.4.1.3.17</v>
          </cell>
          <cell r="D3476" t="str">
            <v>Execução de envoltória ou berço de brita ou seixo em valas, incluindo lançamento, espalhamento e compactação com placa vibratória, soquete pneumático ou soquete manual, com fornecimento do material</v>
          </cell>
          <cell r="E3476" t="str">
            <v>m3</v>
          </cell>
          <cell r="F3476">
            <v>98.57</v>
          </cell>
          <cell r="G3476">
            <v>107.72</v>
          </cell>
          <cell r="H3476">
            <v>10617.96</v>
          </cell>
          <cell r="I3476">
            <v>107.98</v>
          </cell>
          <cell r="J3476">
            <v>10643.58</v>
          </cell>
          <cell r="K3476">
            <v>-0.26</v>
          </cell>
          <cell r="L3476" t="str">
            <v xml:space="preserve">   </v>
          </cell>
          <cell r="M3476">
            <v>0.99760000000000004</v>
          </cell>
          <cell r="N3476">
            <v>-2.3999999999999998E-3</v>
          </cell>
          <cell r="O3476">
            <v>0</v>
          </cell>
          <cell r="P3476" t="str">
            <v xml:space="preserve">   </v>
          </cell>
          <cell r="R3476" t="str">
            <v>Comp126</v>
          </cell>
        </row>
        <row r="3477">
          <cell r="A3477">
            <v>2783</v>
          </cell>
          <cell r="B3477" t="str">
            <v>S/F</v>
          </cell>
          <cell r="C3477" t="str">
            <v>2.5.1.3.17</v>
          </cell>
          <cell r="D3477" t="str">
            <v>Execução de envoltória ou berço de brita ou seixo em valas, incluindo lançamento, espalhamento e compactação com placa vibratória, soquete pneumático ou soquete manual, com fornecimento do material</v>
          </cell>
          <cell r="E3477" t="str">
            <v>m3</v>
          </cell>
          <cell r="F3477">
            <v>93.64</v>
          </cell>
          <cell r="G3477">
            <v>107.72</v>
          </cell>
          <cell r="H3477">
            <v>10086.9</v>
          </cell>
          <cell r="I3477">
            <v>107.98</v>
          </cell>
          <cell r="J3477">
            <v>10111.24</v>
          </cell>
          <cell r="K3477">
            <v>-0.26</v>
          </cell>
          <cell r="L3477" t="str">
            <v xml:space="preserve">   </v>
          </cell>
          <cell r="M3477">
            <v>0.99760000000000004</v>
          </cell>
          <cell r="N3477">
            <v>-2.3999999999999998E-3</v>
          </cell>
          <cell r="O3477">
            <v>0</v>
          </cell>
          <cell r="P3477" t="str">
            <v xml:space="preserve">   </v>
          </cell>
          <cell r="R3477" t="str">
            <v>Comp126</v>
          </cell>
        </row>
        <row r="3478">
          <cell r="A3478">
            <v>2929</v>
          </cell>
          <cell r="B3478" t="str">
            <v>S/F</v>
          </cell>
          <cell r="C3478" t="str">
            <v>2.6.1.3.17</v>
          </cell>
          <cell r="D3478" t="str">
            <v>Execução de envoltória ou berço de brita ou seixo em valas, incluindo lançamento, espalhamento e compactação com placa vibratória, soquete pneumático ou soquete manual, com fornecimento do material</v>
          </cell>
          <cell r="E3478" t="str">
            <v>m3</v>
          </cell>
          <cell r="F3478">
            <v>105.43</v>
          </cell>
          <cell r="G3478">
            <v>107.72</v>
          </cell>
          <cell r="H3478">
            <v>11356.91</v>
          </cell>
          <cell r="I3478">
            <v>107.98</v>
          </cell>
          <cell r="J3478">
            <v>11384.33</v>
          </cell>
          <cell r="K3478">
            <v>-0.26</v>
          </cell>
          <cell r="L3478" t="str">
            <v xml:space="preserve">   </v>
          </cell>
          <cell r="M3478">
            <v>0.99760000000000004</v>
          </cell>
          <cell r="N3478">
            <v>-2.3999999999999998E-3</v>
          </cell>
          <cell r="O3478">
            <v>0</v>
          </cell>
          <cell r="P3478" t="str">
            <v xml:space="preserve">   </v>
          </cell>
          <cell r="R3478" t="str">
            <v>Comp126</v>
          </cell>
        </row>
        <row r="3479">
          <cell r="A3479">
            <v>3215</v>
          </cell>
          <cell r="B3479" t="str">
            <v>S/F</v>
          </cell>
          <cell r="C3479" t="str">
            <v>2.7.1.3.17</v>
          </cell>
          <cell r="D3479" t="str">
            <v>Execução de envoltória ou berço de brita ou seixo em valas, incluindo lançamento, espalhamento e compactação com placa vibratória, soquete pneumático ou soquete manual, com fornecimento do material</v>
          </cell>
          <cell r="E3479" t="str">
            <v>m3</v>
          </cell>
          <cell r="F3479">
            <v>360.15</v>
          </cell>
          <cell r="G3479">
            <v>107.72</v>
          </cell>
          <cell r="H3479">
            <v>38795.35</v>
          </cell>
          <cell r="I3479">
            <v>107.98</v>
          </cell>
          <cell r="J3479">
            <v>38888.99</v>
          </cell>
          <cell r="K3479">
            <v>-0.26</v>
          </cell>
          <cell r="L3479" t="str">
            <v xml:space="preserve">   </v>
          </cell>
          <cell r="M3479">
            <v>0.99760000000000004</v>
          </cell>
          <cell r="N3479">
            <v>-2.3999999999999998E-3</v>
          </cell>
          <cell r="O3479">
            <v>0</v>
          </cell>
          <cell r="P3479" t="str">
            <v xml:space="preserve">   </v>
          </cell>
          <cell r="R3479" t="str">
            <v>Comp126</v>
          </cell>
        </row>
        <row r="3480">
          <cell r="A3480">
            <v>3565</v>
          </cell>
          <cell r="B3480" t="str">
            <v>S/F</v>
          </cell>
          <cell r="C3480" t="str">
            <v>2.8.1.3.17</v>
          </cell>
          <cell r="D3480" t="str">
            <v>Execução de envoltória ou berço de brita ou seixo em valas, incluindo lançamento, espalhamento e compactação com placa vibratória, soquete pneumático ou soquete manual, com fornecimento do material</v>
          </cell>
          <cell r="E3480" t="str">
            <v>m3</v>
          </cell>
          <cell r="F3480">
            <v>44.16</v>
          </cell>
          <cell r="G3480">
            <v>107.72</v>
          </cell>
          <cell r="H3480">
            <v>4756.91</v>
          </cell>
          <cell r="I3480">
            <v>107.98</v>
          </cell>
          <cell r="J3480">
            <v>4768.3900000000003</v>
          </cell>
          <cell r="K3480">
            <v>-0.26</v>
          </cell>
          <cell r="L3480" t="str">
            <v xml:space="preserve">   </v>
          </cell>
          <cell r="M3480">
            <v>0.99760000000000004</v>
          </cell>
          <cell r="N3480">
            <v>-2.3999999999999998E-3</v>
          </cell>
          <cell r="O3480">
            <v>0</v>
          </cell>
          <cell r="P3480" t="str">
            <v xml:space="preserve">   </v>
          </cell>
          <cell r="R3480" t="str">
            <v>Comp126</v>
          </cell>
        </row>
        <row r="3481">
          <cell r="A3481">
            <v>1909</v>
          </cell>
          <cell r="B3481" t="str">
            <v>S/F</v>
          </cell>
          <cell r="C3481" t="str">
            <v>1.19.1.5.6</v>
          </cell>
          <cell r="D3481" t="str">
            <v>Execução de lastro de areia em valas, incluindo lançamento, espalhamento e compactação com soquete manual, com fornecimento de material, esp = 10cm</v>
          </cell>
          <cell r="E3481" t="str">
            <v>m³</v>
          </cell>
          <cell r="F3481">
            <v>4.18</v>
          </cell>
          <cell r="G3481">
            <v>73.88</v>
          </cell>
          <cell r="H3481">
            <v>308.81</v>
          </cell>
          <cell r="I3481">
            <v>73.97</v>
          </cell>
          <cell r="J3481">
            <v>309.19</v>
          </cell>
          <cell r="K3481">
            <v>-0.09</v>
          </cell>
          <cell r="L3481" t="str">
            <v xml:space="preserve">   </v>
          </cell>
          <cell r="M3481">
            <v>0.99880000000000002</v>
          </cell>
          <cell r="N3481">
            <v>-1.1999999999999999E-3</v>
          </cell>
          <cell r="O3481">
            <v>0</v>
          </cell>
          <cell r="P3481" t="str">
            <v xml:space="preserve">   </v>
          </cell>
          <cell r="R3481" t="str">
            <v>Comp119</v>
          </cell>
        </row>
        <row r="3482">
          <cell r="A3482">
            <v>171</v>
          </cell>
          <cell r="B3482" t="str">
            <v>S/F</v>
          </cell>
          <cell r="C3482" t="str">
            <v>1.4.5.3</v>
          </cell>
          <cell r="D3482" t="str">
            <v>Execussão de aterro (reaterro) em poços e valas com o solo proveniente das escavações, inclusive lançamento, espalhamento e compactação macanizada , com controle de compactação</v>
          </cell>
          <cell r="E3482" t="str">
            <v>m3</v>
          </cell>
          <cell r="F3482">
            <v>118.45</v>
          </cell>
          <cell r="G3482">
            <v>17.149999999999999</v>
          </cell>
          <cell r="H3482">
            <v>2031.41</v>
          </cell>
          <cell r="I3482">
            <v>17.170000000000002</v>
          </cell>
          <cell r="J3482">
            <v>2033.78</v>
          </cell>
          <cell r="K3482">
            <v>-0.02</v>
          </cell>
          <cell r="L3482" t="str">
            <v xml:space="preserve">   </v>
          </cell>
          <cell r="M3482">
            <v>0.99880000000000002</v>
          </cell>
          <cell r="N3482">
            <v>-1.1999999999999999E-3</v>
          </cell>
          <cell r="O3482">
            <v>0</v>
          </cell>
          <cell r="P3482" t="str">
            <v xml:space="preserve">   </v>
          </cell>
          <cell r="R3482" t="str">
            <v>Comp122</v>
          </cell>
        </row>
        <row r="3483">
          <cell r="A3483">
            <v>1020</v>
          </cell>
          <cell r="B3483" t="str">
            <v>S/F</v>
          </cell>
          <cell r="C3483" t="str">
            <v>1.8.5.5.3</v>
          </cell>
          <cell r="D3483" t="str">
            <v>Execussão de aterro (reaterro) em poços e valas com o solo proveniente das escavações, inclusive lançamento, espalhamento e compactação macanizada , com controle de compactação</v>
          </cell>
          <cell r="E3483" t="str">
            <v>m3</v>
          </cell>
          <cell r="F3483">
            <v>707.01</v>
          </cell>
          <cell r="G3483">
            <v>17.149999999999999</v>
          </cell>
          <cell r="H3483">
            <v>12125.22</v>
          </cell>
          <cell r="I3483">
            <v>17.170000000000002</v>
          </cell>
          <cell r="J3483">
            <v>12139.36</v>
          </cell>
          <cell r="K3483">
            <v>-0.02</v>
          </cell>
          <cell r="L3483" t="str">
            <v xml:space="preserve">   </v>
          </cell>
          <cell r="M3483">
            <v>0.99880000000000002</v>
          </cell>
          <cell r="N3483">
            <v>-1.1999999999999999E-3</v>
          </cell>
          <cell r="O3483">
            <v>0</v>
          </cell>
          <cell r="P3483" t="str">
            <v xml:space="preserve">   </v>
          </cell>
          <cell r="R3483" t="str">
            <v>Comp122</v>
          </cell>
        </row>
        <row r="3484">
          <cell r="A3484">
            <v>2373</v>
          </cell>
          <cell r="B3484" t="str">
            <v>S/F</v>
          </cell>
          <cell r="C3484" t="str">
            <v>2.3.5.8.2</v>
          </cell>
          <cell r="D3484" t="str">
            <v>Forma curva em compensado resinado para estruturas</v>
          </cell>
          <cell r="E3484" t="str">
            <v>m2</v>
          </cell>
          <cell r="F3484">
            <v>269.64</v>
          </cell>
          <cell r="G3484">
            <v>45.25</v>
          </cell>
          <cell r="H3484">
            <v>12201.21</v>
          </cell>
          <cell r="I3484">
            <v>45.82</v>
          </cell>
          <cell r="J3484">
            <v>12354.9</v>
          </cell>
          <cell r="K3484">
            <v>-0.56999999999999995</v>
          </cell>
          <cell r="L3484" t="str">
            <v xml:space="preserve">   </v>
          </cell>
          <cell r="M3484">
            <v>0.98760000000000003</v>
          </cell>
          <cell r="N3484">
            <v>-1.24E-2</v>
          </cell>
          <cell r="O3484">
            <v>0</v>
          </cell>
          <cell r="P3484" t="str">
            <v xml:space="preserve">   </v>
          </cell>
          <cell r="R3484" t="str">
            <v>Comp127</v>
          </cell>
        </row>
        <row r="3485">
          <cell r="A3485">
            <v>2670</v>
          </cell>
          <cell r="B3485" t="str">
            <v>S/F</v>
          </cell>
          <cell r="C3485" t="str">
            <v>2.4.5.8.2</v>
          </cell>
          <cell r="D3485" t="str">
            <v>Forma curva em compensado resinado para estruturas</v>
          </cell>
          <cell r="E3485" t="str">
            <v>m2</v>
          </cell>
          <cell r="F3485">
            <v>269.64</v>
          </cell>
          <cell r="G3485">
            <v>45.25</v>
          </cell>
          <cell r="H3485">
            <v>12201.21</v>
          </cell>
          <cell r="I3485">
            <v>45.82</v>
          </cell>
          <cell r="J3485">
            <v>12354.9</v>
          </cell>
          <cell r="K3485">
            <v>-0.56999999999999995</v>
          </cell>
          <cell r="L3485" t="str">
            <v xml:space="preserve">   </v>
          </cell>
          <cell r="M3485">
            <v>0.98760000000000003</v>
          </cell>
          <cell r="N3485">
            <v>-1.24E-2</v>
          </cell>
          <cell r="O3485">
            <v>0</v>
          </cell>
          <cell r="P3485" t="str">
            <v xml:space="preserve">   </v>
          </cell>
          <cell r="R3485" t="str">
            <v>Comp127</v>
          </cell>
        </row>
        <row r="3486">
          <cell r="A3486">
            <v>3104</v>
          </cell>
          <cell r="B3486" t="str">
            <v>S/F</v>
          </cell>
          <cell r="C3486" t="str">
            <v>2.6.5.8.2</v>
          </cell>
          <cell r="D3486" t="str">
            <v>Forma curva em compensado resinado para estruturas</v>
          </cell>
          <cell r="E3486" t="str">
            <v>m2</v>
          </cell>
          <cell r="F3486">
            <v>160</v>
          </cell>
          <cell r="G3486">
            <v>45.25</v>
          </cell>
          <cell r="H3486">
            <v>7240</v>
          </cell>
          <cell r="I3486">
            <v>45.82</v>
          </cell>
          <cell r="J3486">
            <v>7331.2</v>
          </cell>
          <cell r="K3486">
            <v>-0.56999999999999995</v>
          </cell>
          <cell r="L3486" t="str">
            <v xml:space="preserve">   </v>
          </cell>
          <cell r="M3486">
            <v>0.98760000000000003</v>
          </cell>
          <cell r="N3486">
            <v>-1.24E-2</v>
          </cell>
          <cell r="O3486">
            <v>0</v>
          </cell>
          <cell r="P3486" t="str">
            <v xml:space="preserve">   </v>
          </cell>
          <cell r="R3486" t="str">
            <v>Comp127</v>
          </cell>
        </row>
        <row r="3487">
          <cell r="A3487">
            <v>3453</v>
          </cell>
          <cell r="B3487" t="str">
            <v>S/F</v>
          </cell>
          <cell r="C3487" t="str">
            <v>2.7.5.8.2</v>
          </cell>
          <cell r="D3487" t="str">
            <v>Forma curva em compensado resinado para estruturas</v>
          </cell>
          <cell r="E3487" t="str">
            <v>m2</v>
          </cell>
          <cell r="F3487">
            <v>1403.44</v>
          </cell>
          <cell r="G3487">
            <v>45.25</v>
          </cell>
          <cell r="H3487">
            <v>63505.66</v>
          </cell>
          <cell r="I3487">
            <v>45.82</v>
          </cell>
          <cell r="J3487">
            <v>64305.62</v>
          </cell>
          <cell r="K3487">
            <v>-0.56999999999999995</v>
          </cell>
          <cell r="L3487" t="str">
            <v xml:space="preserve">   </v>
          </cell>
          <cell r="M3487">
            <v>0.98760000000000003</v>
          </cell>
          <cell r="N3487">
            <v>-1.24E-2</v>
          </cell>
          <cell r="O3487">
            <v>0</v>
          </cell>
          <cell r="P3487" t="str">
            <v xml:space="preserve">   </v>
          </cell>
          <cell r="R3487" t="str">
            <v>Comp127</v>
          </cell>
        </row>
        <row r="3488">
          <cell r="A3488">
            <v>3742</v>
          </cell>
          <cell r="B3488" t="str">
            <v>S/F</v>
          </cell>
          <cell r="C3488" t="str">
            <v>2.8.5.8.2</v>
          </cell>
          <cell r="D3488" t="str">
            <v>Forma curva em compensado resinado para estruturas</v>
          </cell>
          <cell r="E3488" t="str">
            <v>m2</v>
          </cell>
          <cell r="F3488">
            <v>269.64</v>
          </cell>
          <cell r="G3488">
            <v>45.25</v>
          </cell>
          <cell r="H3488">
            <v>12201.21</v>
          </cell>
          <cell r="I3488">
            <v>45.82</v>
          </cell>
          <cell r="J3488">
            <v>12354.9</v>
          </cell>
          <cell r="K3488">
            <v>-0.56999999999999995</v>
          </cell>
          <cell r="L3488" t="str">
            <v xml:space="preserve">   </v>
          </cell>
          <cell r="M3488">
            <v>0.98760000000000003</v>
          </cell>
          <cell r="N3488">
            <v>-1.24E-2</v>
          </cell>
          <cell r="O3488">
            <v>0</v>
          </cell>
          <cell r="P3488" t="str">
            <v xml:space="preserve">   </v>
          </cell>
          <cell r="R3488" t="str">
            <v>Comp127</v>
          </cell>
        </row>
        <row r="3489">
          <cell r="A3489">
            <v>4023</v>
          </cell>
          <cell r="B3489" t="str">
            <v>S/F</v>
          </cell>
          <cell r="C3489" t="str">
            <v>2.9.5.8.2</v>
          </cell>
          <cell r="D3489" t="str">
            <v>Forma curva em compensado resinado para estruturas</v>
          </cell>
          <cell r="E3489" t="str">
            <v>m2</v>
          </cell>
          <cell r="F3489">
            <v>269.64</v>
          </cell>
          <cell r="G3489">
            <v>45.25</v>
          </cell>
          <cell r="H3489">
            <v>12201.21</v>
          </cell>
          <cell r="I3489">
            <v>45.82</v>
          </cell>
          <cell r="J3489">
            <v>12354.9</v>
          </cell>
          <cell r="K3489">
            <v>-0.56999999999999995</v>
          </cell>
          <cell r="L3489" t="str">
            <v xml:space="preserve">   </v>
          </cell>
          <cell r="M3489">
            <v>0.98760000000000003</v>
          </cell>
          <cell r="N3489">
            <v>-1.24E-2</v>
          </cell>
          <cell r="O3489">
            <v>0</v>
          </cell>
          <cell r="P3489" t="str">
            <v xml:space="preserve">   </v>
          </cell>
          <cell r="R3489" t="str">
            <v>Comp127</v>
          </cell>
        </row>
        <row r="3490">
          <cell r="A3490">
            <v>1031</v>
          </cell>
          <cell r="B3490" t="str">
            <v>S/F</v>
          </cell>
          <cell r="C3490" t="str">
            <v>1.8.5.7.1.5</v>
          </cell>
          <cell r="D3490" t="str">
            <v>Forma curva para reservatórios elevados, em compensado plastificado de 10mm, inclusive plataforma, 01 uso</v>
          </cell>
          <cell r="E3490" t="str">
            <v>m2</v>
          </cell>
          <cell r="F3490">
            <v>970.62</v>
          </cell>
          <cell r="G3490">
            <v>46.83</v>
          </cell>
          <cell r="H3490">
            <v>45454.13</v>
          </cell>
          <cell r="I3490">
            <v>45.82</v>
          </cell>
          <cell r="J3490">
            <v>44473.8</v>
          </cell>
          <cell r="K3490">
            <v>1.01</v>
          </cell>
          <cell r="L3490" t="str">
            <v xml:space="preserve">   </v>
          </cell>
          <cell r="M3490">
            <v>1.022</v>
          </cell>
          <cell r="N3490">
            <v>2.1999999999999999E-2</v>
          </cell>
          <cell r="O3490">
            <v>0</v>
          </cell>
          <cell r="P3490">
            <v>1.01</v>
          </cell>
          <cell r="R3490" t="str">
            <v>Comp128</v>
          </cell>
        </row>
        <row r="3491">
          <cell r="A3491">
            <v>1546</v>
          </cell>
          <cell r="B3491" t="str">
            <v>S/F</v>
          </cell>
          <cell r="C3491" t="str">
            <v>1.15.4.2</v>
          </cell>
          <cell r="D3491" t="str">
            <v>Fôrma de madeira comum para fundações, inclusive montagem e desforma.</v>
          </cell>
          <cell r="E3491" t="str">
            <v>m²</v>
          </cell>
          <cell r="F3491">
            <v>4.25</v>
          </cell>
          <cell r="G3491">
            <v>29.06</v>
          </cell>
          <cell r="H3491">
            <v>123.5</v>
          </cell>
          <cell r="I3491">
            <v>29.13</v>
          </cell>
          <cell r="J3491">
            <v>123.8</v>
          </cell>
          <cell r="K3491">
            <v>-7.0000000000000007E-2</v>
          </cell>
          <cell r="L3491" t="str">
            <v xml:space="preserve">   </v>
          </cell>
          <cell r="M3491">
            <v>0.99760000000000004</v>
          </cell>
          <cell r="N3491">
            <v>-2.3999999999999998E-3</v>
          </cell>
          <cell r="O3491">
            <v>0</v>
          </cell>
          <cell r="P3491" t="str">
            <v xml:space="preserve">   </v>
          </cell>
          <cell r="R3491" t="str">
            <v>Comp129</v>
          </cell>
        </row>
        <row r="3492">
          <cell r="A3492">
            <v>1030</v>
          </cell>
          <cell r="B3492" t="str">
            <v>S/F</v>
          </cell>
          <cell r="C3492" t="str">
            <v>1.8.5.7.1.4</v>
          </cell>
          <cell r="D3492" t="str">
            <v>Fôrma de madeira comum para fundações, inclusive montagem e desforma.</v>
          </cell>
          <cell r="E3492" t="str">
            <v>m2</v>
          </cell>
          <cell r="F3492">
            <v>625.79999999999995</v>
          </cell>
          <cell r="G3492">
            <v>29.06</v>
          </cell>
          <cell r="H3492">
            <v>18185.740000000002</v>
          </cell>
          <cell r="I3492">
            <v>29.13</v>
          </cell>
          <cell r="J3492">
            <v>18229.55</v>
          </cell>
          <cell r="K3492">
            <v>-7.0000000000000007E-2</v>
          </cell>
          <cell r="L3492" t="str">
            <v xml:space="preserve">   </v>
          </cell>
          <cell r="M3492">
            <v>0.99760000000000004</v>
          </cell>
          <cell r="N3492">
            <v>-2.3999999999999998E-3</v>
          </cell>
          <cell r="O3492">
            <v>0</v>
          </cell>
          <cell r="P3492" t="str">
            <v xml:space="preserve">   </v>
          </cell>
          <cell r="R3492" t="str">
            <v>Comp129</v>
          </cell>
        </row>
        <row r="3493">
          <cell r="A3493">
            <v>2372</v>
          </cell>
          <cell r="B3493" t="str">
            <v>S/F</v>
          </cell>
          <cell r="C3493" t="str">
            <v>2.3.5.8.1</v>
          </cell>
          <cell r="D3493" t="str">
            <v>Fôrma plana com compensado resinado de para estruturas em concreto armado, inclusive montagem e desforma. (reaproveitamento de 3x)</v>
          </cell>
          <cell r="E3493" t="str">
            <v>m2</v>
          </cell>
          <cell r="F3493">
            <v>56.38</v>
          </cell>
          <cell r="G3493">
            <v>42.35</v>
          </cell>
          <cell r="H3493">
            <v>2387.69</v>
          </cell>
          <cell r="I3493">
            <v>42.33</v>
          </cell>
          <cell r="J3493">
            <v>2386.56</v>
          </cell>
          <cell r="K3493">
            <v>0.02</v>
          </cell>
          <cell r="L3493" t="str">
            <v xml:space="preserve">   </v>
          </cell>
          <cell r="M3493">
            <v>1.0004999999999999</v>
          </cell>
          <cell r="N3493">
            <v>5.0000000000000001E-4</v>
          </cell>
          <cell r="O3493">
            <v>0</v>
          </cell>
          <cell r="P3493">
            <v>2.0000000000003099E-2</v>
          </cell>
          <cell r="R3493" t="str">
            <v>Comp130</v>
          </cell>
        </row>
        <row r="3494">
          <cell r="A3494">
            <v>2669</v>
          </cell>
          <cell r="B3494" t="str">
            <v>S/F</v>
          </cell>
          <cell r="C3494" t="str">
            <v>2.4.5.8.1</v>
          </cell>
          <cell r="D3494" t="str">
            <v>Fôrma plana com compensado resinado de para estruturas em concreto armado, inclusive montagem e desforma. (reaproveitamento de 3x)</v>
          </cell>
          <cell r="E3494" t="str">
            <v>m2</v>
          </cell>
          <cell r="F3494">
            <v>56.38</v>
          </cell>
          <cell r="G3494">
            <v>42.35</v>
          </cell>
          <cell r="H3494">
            <v>2387.69</v>
          </cell>
          <cell r="I3494">
            <v>42.33</v>
          </cell>
          <cell r="J3494">
            <v>2386.56</v>
          </cell>
          <cell r="K3494">
            <v>0.02</v>
          </cell>
          <cell r="L3494" t="str">
            <v xml:space="preserve">   </v>
          </cell>
          <cell r="M3494">
            <v>1.0004999999999999</v>
          </cell>
          <cell r="N3494">
            <v>5.0000000000000001E-4</v>
          </cell>
          <cell r="O3494">
            <v>0</v>
          </cell>
          <cell r="P3494">
            <v>2.0000000000003099E-2</v>
          </cell>
          <cell r="R3494" t="str">
            <v>Comp130</v>
          </cell>
        </row>
        <row r="3495">
          <cell r="A3495">
            <v>3103</v>
          </cell>
          <cell r="B3495" t="str">
            <v>S/F</v>
          </cell>
          <cell r="C3495" t="str">
            <v>2.6.5.8.1</v>
          </cell>
          <cell r="D3495" t="str">
            <v>Fôrma plana com compensado resinado de para estruturas em concreto armado, inclusive montagem e desforma. (reaproveitamento de 3x)</v>
          </cell>
          <cell r="E3495" t="str">
            <v>m2</v>
          </cell>
          <cell r="F3495">
            <v>23.4</v>
          </cell>
          <cell r="G3495">
            <v>42.35</v>
          </cell>
          <cell r="H3495">
            <v>990.99</v>
          </cell>
          <cell r="I3495">
            <v>42.33</v>
          </cell>
          <cell r="J3495">
            <v>990.52</v>
          </cell>
          <cell r="K3495">
            <v>0.02</v>
          </cell>
          <cell r="L3495" t="str">
            <v xml:space="preserve">   </v>
          </cell>
          <cell r="M3495">
            <v>1.0004999999999999</v>
          </cell>
          <cell r="N3495">
            <v>5.0000000000000001E-4</v>
          </cell>
          <cell r="O3495">
            <v>0</v>
          </cell>
          <cell r="P3495">
            <v>2.0000000000003099E-2</v>
          </cell>
          <cell r="R3495" t="str">
            <v>Comp130</v>
          </cell>
        </row>
        <row r="3496">
          <cell r="A3496">
            <v>3452</v>
          </cell>
          <cell r="B3496" t="str">
            <v>S/F</v>
          </cell>
          <cell r="C3496" t="str">
            <v>2.7.5.8.1</v>
          </cell>
          <cell r="D3496" t="str">
            <v>Fôrma plana com compensado resinado de para estruturas em concreto armado, inclusive montagem e desforma. (reaproveitamento de 3x)</v>
          </cell>
          <cell r="E3496" t="str">
            <v>m2</v>
          </cell>
          <cell r="F3496">
            <v>221.4</v>
          </cell>
          <cell r="G3496">
            <v>42.35</v>
          </cell>
          <cell r="H3496">
            <v>9376.2900000000009</v>
          </cell>
          <cell r="I3496">
            <v>42.33</v>
          </cell>
          <cell r="J3496">
            <v>9371.86</v>
          </cell>
          <cell r="K3496">
            <v>0.02</v>
          </cell>
          <cell r="L3496" t="str">
            <v xml:space="preserve">   </v>
          </cell>
          <cell r="M3496">
            <v>1.0004999999999999</v>
          </cell>
          <cell r="N3496">
            <v>5.0000000000000001E-4</v>
          </cell>
          <cell r="O3496">
            <v>0</v>
          </cell>
          <cell r="P3496">
            <v>2.0000000000003099E-2</v>
          </cell>
          <cell r="R3496" t="str">
            <v>Comp130</v>
          </cell>
        </row>
        <row r="3497">
          <cell r="A3497">
            <v>3741</v>
          </cell>
          <cell r="B3497" t="str">
            <v>S/F</v>
          </cell>
          <cell r="C3497" t="str">
            <v>2.8.5.8.1</v>
          </cell>
          <cell r="D3497" t="str">
            <v>Fôrma plana com compensado resinado de para estruturas em concreto armado, inclusive montagem e desforma. (reaproveitamento de 3x)</v>
          </cell>
          <cell r="E3497" t="str">
            <v>m2</v>
          </cell>
          <cell r="F3497">
            <v>56.38</v>
          </cell>
          <cell r="G3497">
            <v>42.35</v>
          </cell>
          <cell r="H3497">
            <v>2387.69</v>
          </cell>
          <cell r="I3497">
            <v>42.33</v>
          </cell>
          <cell r="J3497">
            <v>2386.56</v>
          </cell>
          <cell r="K3497">
            <v>0.02</v>
          </cell>
          <cell r="L3497" t="str">
            <v xml:space="preserve">   </v>
          </cell>
          <cell r="M3497">
            <v>1.0004999999999999</v>
          </cell>
          <cell r="N3497">
            <v>5.0000000000000001E-4</v>
          </cell>
          <cell r="O3497">
            <v>0</v>
          </cell>
          <cell r="P3497">
            <v>2.0000000000003099E-2</v>
          </cell>
          <cell r="R3497" t="str">
            <v>Comp130</v>
          </cell>
        </row>
        <row r="3498">
          <cell r="A3498">
            <v>4022</v>
          </cell>
          <cell r="B3498" t="str">
            <v>S/F</v>
          </cell>
          <cell r="C3498" t="str">
            <v>2.9.5.8.1</v>
          </cell>
          <cell r="D3498" t="str">
            <v>Fôrma plana com compensado resinado de para estruturas em concreto armado, inclusive montagem e desforma. (reaproveitamento de 3x)</v>
          </cell>
          <cell r="E3498" t="str">
            <v>m2</v>
          </cell>
          <cell r="F3498">
            <v>56.38</v>
          </cell>
          <cell r="G3498">
            <v>42.35</v>
          </cell>
          <cell r="H3498">
            <v>2387.69</v>
          </cell>
          <cell r="I3498">
            <v>42.33</v>
          </cell>
          <cell r="J3498">
            <v>2386.56</v>
          </cell>
          <cell r="K3498">
            <v>0.02</v>
          </cell>
          <cell r="L3498" t="str">
            <v xml:space="preserve">   </v>
          </cell>
          <cell r="M3498">
            <v>1.0004999999999999</v>
          </cell>
          <cell r="N3498">
            <v>5.0000000000000001E-4</v>
          </cell>
          <cell r="O3498">
            <v>0</v>
          </cell>
          <cell r="P3498">
            <v>2.0000000000003099E-2</v>
          </cell>
          <cell r="R3498" t="str">
            <v>Comp130</v>
          </cell>
        </row>
        <row r="3499">
          <cell r="A3499">
            <v>4124</v>
          </cell>
          <cell r="B3499" t="str">
            <v>S/F</v>
          </cell>
          <cell r="C3499" t="str">
            <v>2.10.3.1.4</v>
          </cell>
          <cell r="D3499" t="str">
            <v>Fôrma plana com compensado resinado de para estruturas em concreto armado, inclusive montagem e desforma. (reaproveitamento de 3x)</v>
          </cell>
          <cell r="E3499" t="str">
            <v>m2</v>
          </cell>
          <cell r="F3499">
            <v>9967.35</v>
          </cell>
          <cell r="G3499">
            <v>42.35</v>
          </cell>
          <cell r="H3499">
            <v>422117.27</v>
          </cell>
          <cell r="I3499">
            <v>42.33</v>
          </cell>
          <cell r="J3499">
            <v>421917.92</v>
          </cell>
          <cell r="K3499">
            <v>0.02</v>
          </cell>
          <cell r="L3499" t="str">
            <v xml:space="preserve">   </v>
          </cell>
          <cell r="M3499">
            <v>1.0004999999999999</v>
          </cell>
          <cell r="N3499">
            <v>5.0000000000000001E-4</v>
          </cell>
          <cell r="O3499">
            <v>0</v>
          </cell>
          <cell r="P3499">
            <v>2.0000000000003099E-2</v>
          </cell>
          <cell r="R3499" t="str">
            <v>Comp130</v>
          </cell>
        </row>
        <row r="3500">
          <cell r="A3500">
            <v>349</v>
          </cell>
          <cell r="B3500" t="str">
            <v>S/F</v>
          </cell>
          <cell r="C3500" t="str">
            <v>1.6.4.5</v>
          </cell>
          <cell r="D3500" t="str">
            <v>Forma plana em madeira comum p/ fundacao</v>
          </cell>
          <cell r="E3500" t="str">
            <v>m²</v>
          </cell>
          <cell r="F3500">
            <v>15.08</v>
          </cell>
          <cell r="G3500">
            <v>29.06</v>
          </cell>
          <cell r="H3500">
            <v>438.22</v>
          </cell>
          <cell r="I3500">
            <v>29.13</v>
          </cell>
          <cell r="J3500">
            <v>439.28</v>
          </cell>
          <cell r="K3500">
            <v>-7.0000000000000007E-2</v>
          </cell>
          <cell r="L3500" t="str">
            <v xml:space="preserve">   </v>
          </cell>
          <cell r="M3500">
            <v>0.99760000000000004</v>
          </cell>
          <cell r="N3500">
            <v>-2.3999999999999998E-3</v>
          </cell>
          <cell r="O3500">
            <v>0</v>
          </cell>
          <cell r="P3500" t="str">
            <v xml:space="preserve">   </v>
          </cell>
          <cell r="R3500" t="str">
            <v>Comp131</v>
          </cell>
        </row>
        <row r="3501">
          <cell r="A3501">
            <v>1832</v>
          </cell>
          <cell r="B3501" t="str">
            <v>S/F</v>
          </cell>
          <cell r="C3501" t="str">
            <v>1.18.2.5.5</v>
          </cell>
          <cell r="D3501" t="str">
            <v>Forma plana em madeira comum p/ fundacao</v>
          </cell>
          <cell r="E3501" t="str">
            <v>m²</v>
          </cell>
          <cell r="F3501">
            <v>12.54</v>
          </cell>
          <cell r="G3501">
            <v>29.06</v>
          </cell>
          <cell r="H3501">
            <v>364.41</v>
          </cell>
          <cell r="I3501">
            <v>29.13</v>
          </cell>
          <cell r="J3501">
            <v>365.29</v>
          </cell>
          <cell r="K3501">
            <v>-7.0000000000000007E-2</v>
          </cell>
          <cell r="L3501" t="str">
            <v xml:space="preserve">   </v>
          </cell>
          <cell r="M3501">
            <v>0.99760000000000004</v>
          </cell>
          <cell r="N3501">
            <v>-2.3999999999999998E-3</v>
          </cell>
          <cell r="O3501">
            <v>0</v>
          </cell>
          <cell r="P3501" t="str">
            <v xml:space="preserve">   </v>
          </cell>
          <cell r="R3501" t="str">
            <v>Comp131</v>
          </cell>
        </row>
        <row r="3502">
          <cell r="A3502">
            <v>1873</v>
          </cell>
          <cell r="B3502" t="str">
            <v>S/F</v>
          </cell>
          <cell r="C3502" t="str">
            <v>1.18.4.3.5</v>
          </cell>
          <cell r="D3502" t="str">
            <v>Forma plana em madeira comum p/ fundacao</v>
          </cell>
          <cell r="E3502" t="str">
            <v>m²</v>
          </cell>
          <cell r="F3502">
            <v>15.08</v>
          </cell>
          <cell r="G3502">
            <v>29.06</v>
          </cell>
          <cell r="H3502">
            <v>438.22</v>
          </cell>
          <cell r="I3502">
            <v>29.13</v>
          </cell>
          <cell r="J3502">
            <v>439.28</v>
          </cell>
          <cell r="K3502">
            <v>-7.0000000000000007E-2</v>
          </cell>
          <cell r="L3502" t="str">
            <v xml:space="preserve">   </v>
          </cell>
          <cell r="M3502">
            <v>0.99760000000000004</v>
          </cell>
          <cell r="N3502">
            <v>-2.3999999999999998E-3</v>
          </cell>
          <cell r="O3502">
            <v>0</v>
          </cell>
          <cell r="P3502" t="str">
            <v xml:space="preserve">   </v>
          </cell>
          <cell r="R3502" t="str">
            <v>Comp131</v>
          </cell>
        </row>
        <row r="3503">
          <cell r="A3503">
            <v>180</v>
          </cell>
          <cell r="B3503" t="str">
            <v>S/F</v>
          </cell>
          <cell r="C3503" t="str">
            <v>1.4.7.1.3</v>
          </cell>
          <cell r="D3503" t="str">
            <v>Fôrma Planas com compensado resinado 12mm, de concretos em estuturas incluindo escoramento, montagem e desforma (com reaprov. 3x)</v>
          </cell>
          <cell r="E3503" t="str">
            <v>m2</v>
          </cell>
          <cell r="F3503">
            <v>1333.24</v>
          </cell>
          <cell r="G3503">
            <v>42.35</v>
          </cell>
          <cell r="H3503">
            <v>56462.71</v>
          </cell>
          <cell r="I3503">
            <v>42.33</v>
          </cell>
          <cell r="J3503">
            <v>56436.04</v>
          </cell>
          <cell r="K3503">
            <v>0.02</v>
          </cell>
          <cell r="L3503" t="str">
            <v xml:space="preserve">   </v>
          </cell>
          <cell r="M3503">
            <v>1.0004999999999999</v>
          </cell>
          <cell r="N3503">
            <v>5.0000000000000001E-4</v>
          </cell>
          <cell r="O3503">
            <v>0</v>
          </cell>
          <cell r="P3503">
            <v>2.0000000000003099E-2</v>
          </cell>
          <cell r="R3503" t="str">
            <v>Comp132</v>
          </cell>
        </row>
        <row r="3504">
          <cell r="A3504">
            <v>321</v>
          </cell>
          <cell r="B3504" t="str">
            <v>S/F</v>
          </cell>
          <cell r="C3504" t="str">
            <v>1.5.8.1.4</v>
          </cell>
          <cell r="D3504" t="str">
            <v>Fôrma Planas com compensado resinado 12mm, de concretos em estuturas incluindo escoramento, montagem e desforma (com reaprov. 3x)</v>
          </cell>
          <cell r="E3504" t="str">
            <v>m2</v>
          </cell>
          <cell r="F3504">
            <v>409.43</v>
          </cell>
          <cell r="G3504">
            <v>42.35</v>
          </cell>
          <cell r="H3504">
            <v>17339.36</v>
          </cell>
          <cell r="I3504">
            <v>42.33</v>
          </cell>
          <cell r="J3504">
            <v>17331.169999999998</v>
          </cell>
          <cell r="K3504">
            <v>0.02</v>
          </cell>
          <cell r="L3504" t="str">
            <v xml:space="preserve">   </v>
          </cell>
          <cell r="M3504">
            <v>1.0004999999999999</v>
          </cell>
          <cell r="N3504">
            <v>5.0000000000000001E-4</v>
          </cell>
          <cell r="O3504">
            <v>0</v>
          </cell>
          <cell r="P3504">
            <v>2.0000000000003099E-2</v>
          </cell>
          <cell r="R3504" t="str">
            <v>Comp132</v>
          </cell>
        </row>
        <row r="3505">
          <cell r="A3505">
            <v>1800</v>
          </cell>
          <cell r="B3505" t="str">
            <v>S/F</v>
          </cell>
          <cell r="C3505" t="str">
            <v>1.18.1.6.1.4</v>
          </cell>
          <cell r="D3505" t="str">
            <v>Fôrma Planas com compensado resinado 12mm, de concretos em estuturas incluindo escoramento, montagem e desforma (com reaprov. 3x)</v>
          </cell>
          <cell r="E3505" t="str">
            <v>m2</v>
          </cell>
          <cell r="F3505">
            <v>40.94</v>
          </cell>
          <cell r="G3505">
            <v>42.35</v>
          </cell>
          <cell r="H3505">
            <v>1733.8</v>
          </cell>
          <cell r="I3505">
            <v>42.33</v>
          </cell>
          <cell r="J3505">
            <v>1732.99</v>
          </cell>
          <cell r="K3505">
            <v>0.02</v>
          </cell>
          <cell r="L3505" t="str">
            <v xml:space="preserve">   </v>
          </cell>
          <cell r="M3505">
            <v>1.0004999999999999</v>
          </cell>
          <cell r="N3505">
            <v>5.0000000000000001E-4</v>
          </cell>
          <cell r="O3505">
            <v>0</v>
          </cell>
          <cell r="P3505">
            <v>2.0000000000003099E-2</v>
          </cell>
          <cell r="R3505" t="str">
            <v>Comp132</v>
          </cell>
        </row>
        <row r="3506">
          <cell r="A3506">
            <v>1547</v>
          </cell>
          <cell r="B3506" t="str">
            <v>S/F</v>
          </cell>
          <cell r="C3506" t="str">
            <v>1.15.4.3</v>
          </cell>
          <cell r="D3506" t="str">
            <v>Fôrma Planas com compensado resinado 12mm, de concretos em estuturas incluindo escoramento, montagem e desforma (com reaprov. 3x)</v>
          </cell>
          <cell r="E3506" t="str">
            <v>m²</v>
          </cell>
          <cell r="F3506">
            <v>171.93</v>
          </cell>
          <cell r="G3506">
            <v>42.35</v>
          </cell>
          <cell r="H3506">
            <v>7281.23</v>
          </cell>
          <cell r="I3506">
            <v>42.33</v>
          </cell>
          <cell r="J3506">
            <v>7277.79</v>
          </cell>
          <cell r="K3506">
            <v>0.02</v>
          </cell>
          <cell r="L3506" t="str">
            <v xml:space="preserve">   </v>
          </cell>
          <cell r="M3506">
            <v>1.0004999999999999</v>
          </cell>
          <cell r="N3506">
            <v>5.0000000000000001E-4</v>
          </cell>
          <cell r="O3506">
            <v>0</v>
          </cell>
          <cell r="P3506">
            <v>2.0000000000003099E-2</v>
          </cell>
          <cell r="R3506" t="str">
            <v>Comp132</v>
          </cell>
        </row>
        <row r="3507">
          <cell r="A3507">
            <v>348</v>
          </cell>
          <cell r="B3507" t="str">
            <v>S/F</v>
          </cell>
          <cell r="C3507" t="str">
            <v>1.6.4.4</v>
          </cell>
          <cell r="D3507" t="str">
            <v>Fôrma Planas com compensado resinado 12mm, de concretos em estuturas incluindo escoramento, montagem e desforma (com reaprov. 3x)</v>
          </cell>
          <cell r="E3507" t="str">
            <v>m²</v>
          </cell>
          <cell r="F3507">
            <v>97.92</v>
          </cell>
          <cell r="G3507">
            <v>42.35</v>
          </cell>
          <cell r="H3507">
            <v>4146.91</v>
          </cell>
          <cell r="I3507">
            <v>42.33</v>
          </cell>
          <cell r="J3507">
            <v>4144.95</v>
          </cell>
          <cell r="K3507">
            <v>0.02</v>
          </cell>
          <cell r="L3507" t="str">
            <v xml:space="preserve">   </v>
          </cell>
          <cell r="M3507">
            <v>1.0004999999999999</v>
          </cell>
          <cell r="N3507">
            <v>5.0000000000000001E-4</v>
          </cell>
          <cell r="O3507">
            <v>0</v>
          </cell>
          <cell r="P3507">
            <v>2.0000000000003099E-2</v>
          </cell>
          <cell r="R3507" t="str">
            <v>Comp132</v>
          </cell>
        </row>
        <row r="3508">
          <cell r="A3508">
            <v>1831</v>
          </cell>
          <cell r="B3508" t="str">
            <v>S/F</v>
          </cell>
          <cell r="C3508" t="str">
            <v>1.18.2.5.4</v>
          </cell>
          <cell r="D3508" t="str">
            <v>Fôrma Planas com compensado resinado 12mm, de concretos em estuturas incluindo escoramento, montagem e desforma (com reaprov. 3x)</v>
          </cell>
          <cell r="E3508" t="str">
            <v>m²</v>
          </cell>
          <cell r="F3508">
            <v>81.430000000000007</v>
          </cell>
          <cell r="G3508">
            <v>42.35</v>
          </cell>
          <cell r="H3508">
            <v>3448.56</v>
          </cell>
          <cell r="I3508">
            <v>42.33</v>
          </cell>
          <cell r="J3508">
            <v>3446.93</v>
          </cell>
          <cell r="K3508">
            <v>0.02</v>
          </cell>
          <cell r="L3508" t="str">
            <v xml:space="preserve">   </v>
          </cell>
          <cell r="M3508">
            <v>1.0004999999999999</v>
          </cell>
          <cell r="N3508">
            <v>5.0000000000000001E-4</v>
          </cell>
          <cell r="O3508">
            <v>0</v>
          </cell>
          <cell r="P3508">
            <v>2.0000000000003099E-2</v>
          </cell>
          <cell r="R3508" t="str">
            <v>Comp132</v>
          </cell>
        </row>
        <row r="3509">
          <cell r="A3509">
            <v>1872</v>
          </cell>
          <cell r="B3509" t="str">
            <v>S/F</v>
          </cell>
          <cell r="C3509" t="str">
            <v>1.18.4.3.4</v>
          </cell>
          <cell r="D3509" t="str">
            <v>Fôrma Planas com compensado resinado 12mm, de concretos em estuturas incluindo escoramento, montagem e desforma (com reaprov. 3x)</v>
          </cell>
          <cell r="E3509" t="str">
            <v>m²</v>
          </cell>
          <cell r="F3509">
            <v>97.92</v>
          </cell>
          <cell r="G3509">
            <v>42.35</v>
          </cell>
          <cell r="H3509">
            <v>4146.91</v>
          </cell>
          <cell r="I3509">
            <v>42.33</v>
          </cell>
          <cell r="J3509">
            <v>4144.95</v>
          </cell>
          <cell r="K3509">
            <v>0.02</v>
          </cell>
          <cell r="L3509" t="str">
            <v xml:space="preserve">   </v>
          </cell>
          <cell r="M3509">
            <v>1.0004999999999999</v>
          </cell>
          <cell r="N3509">
            <v>5.0000000000000001E-4</v>
          </cell>
          <cell r="O3509">
            <v>0</v>
          </cell>
          <cell r="P3509">
            <v>2.0000000000003099E-2</v>
          </cell>
          <cell r="R3509" t="str">
            <v>Comp132</v>
          </cell>
        </row>
        <row r="3510">
          <cell r="A3510">
            <v>1880</v>
          </cell>
          <cell r="B3510" t="str">
            <v>S/F</v>
          </cell>
          <cell r="C3510" t="str">
            <v>1.18.4.4.5</v>
          </cell>
          <cell r="D3510" t="str">
            <v xml:space="preserve">Fornec. e assent. de tampa metálica 0.80x0.80cm, de inspeção, em chapa de aço e=1/4" com bordas em cantoneiras de 1 1/2"x1 , 1 1/2"x3/16" </v>
          </cell>
          <cell r="E3510" t="str">
            <v>un</v>
          </cell>
          <cell r="F3510">
            <v>1</v>
          </cell>
          <cell r="G3510">
            <v>191.31</v>
          </cell>
          <cell r="H3510">
            <v>191.31</v>
          </cell>
          <cell r="I3510">
            <v>191.32</v>
          </cell>
          <cell r="J3510">
            <v>191.32</v>
          </cell>
          <cell r="K3510">
            <v>-0.01</v>
          </cell>
          <cell r="L3510" t="str">
            <v xml:space="preserve">   </v>
          </cell>
          <cell r="M3510">
            <v>0.99990000000000001</v>
          </cell>
          <cell r="N3510">
            <v>-1E-4</v>
          </cell>
          <cell r="O3510">
            <v>0</v>
          </cell>
          <cell r="P3510" t="str">
            <v xml:space="preserve">   </v>
          </cell>
          <cell r="R3510" t="str">
            <v>Comp133</v>
          </cell>
        </row>
        <row r="3511">
          <cell r="A3511">
            <v>4141</v>
          </cell>
          <cell r="B3511" t="str">
            <v>S/F</v>
          </cell>
          <cell r="C3511" t="str">
            <v>2.10.5.2.1</v>
          </cell>
          <cell r="D3511" t="str">
            <v>Fornec. e inst. de Vertedor de Fibra de Vidro, com acionamento direto na gaveta, e=6 mm, incluindo quadro de fibra de vidro e chumbadores de aço inox</v>
          </cell>
          <cell r="E3511" t="str">
            <v>m2</v>
          </cell>
          <cell r="F3511">
            <v>9.6</v>
          </cell>
          <cell r="G3511">
            <v>600.79999999999995</v>
          </cell>
          <cell r="H3511">
            <v>5767.68</v>
          </cell>
          <cell r="I3511">
            <v>600.96</v>
          </cell>
          <cell r="J3511">
            <v>5769.21</v>
          </cell>
          <cell r="K3511">
            <v>-0.16</v>
          </cell>
          <cell r="L3511" t="str">
            <v xml:space="preserve">   </v>
          </cell>
          <cell r="M3511">
            <v>0.99970000000000003</v>
          </cell>
          <cell r="N3511">
            <v>-2.9999999999999997E-4</v>
          </cell>
          <cell r="O3511">
            <v>0</v>
          </cell>
          <cell r="P3511" t="str">
            <v xml:space="preserve">   </v>
          </cell>
          <cell r="R3511" t="str">
            <v>Comp134</v>
          </cell>
        </row>
        <row r="3512">
          <cell r="A3512">
            <v>329</v>
          </cell>
          <cell r="B3512" t="str">
            <v>S/F</v>
          </cell>
          <cell r="C3512" t="str">
            <v>1.5.8.1.12</v>
          </cell>
          <cell r="D3512" t="str">
            <v>Fornec., colocação e espalhamento de areia selecionado em camadas</v>
          </cell>
          <cell r="E3512" t="str">
            <v>m3</v>
          </cell>
          <cell r="F3512">
            <v>261.12</v>
          </cell>
          <cell r="G3512">
            <v>73.88</v>
          </cell>
          <cell r="H3512">
            <v>19291.54</v>
          </cell>
          <cell r="I3512">
            <v>73.97</v>
          </cell>
          <cell r="J3512">
            <v>19315.04</v>
          </cell>
          <cell r="K3512">
            <v>-0.09</v>
          </cell>
          <cell r="L3512" t="str">
            <v xml:space="preserve">   </v>
          </cell>
          <cell r="M3512">
            <v>0.99880000000000002</v>
          </cell>
          <cell r="N3512">
            <v>-1.1999999999999999E-3</v>
          </cell>
          <cell r="O3512">
            <v>0</v>
          </cell>
          <cell r="P3512" t="str">
            <v xml:space="preserve">   </v>
          </cell>
          <cell r="R3512" t="str">
            <v>Comp135</v>
          </cell>
        </row>
        <row r="3513">
          <cell r="A3513">
            <v>1807</v>
          </cell>
          <cell r="B3513" t="str">
            <v>S/F</v>
          </cell>
          <cell r="C3513" t="str">
            <v>1.18.1.6.1.11</v>
          </cell>
          <cell r="D3513" t="str">
            <v>Fornec., colocação e espalhamento de areia selecionado em camadas</v>
          </cell>
          <cell r="E3513" t="str">
            <v>m3</v>
          </cell>
          <cell r="F3513">
            <v>65.28</v>
          </cell>
          <cell r="G3513">
            <v>73.88</v>
          </cell>
          <cell r="H3513">
            <v>4822.88</v>
          </cell>
          <cell r="I3513">
            <v>73.97</v>
          </cell>
          <cell r="J3513">
            <v>4828.76</v>
          </cell>
          <cell r="K3513">
            <v>-0.09</v>
          </cell>
          <cell r="L3513" t="str">
            <v xml:space="preserve">   </v>
          </cell>
          <cell r="M3513">
            <v>0.99880000000000002</v>
          </cell>
          <cell r="N3513">
            <v>-1.1999999999999999E-3</v>
          </cell>
          <cell r="O3513">
            <v>0</v>
          </cell>
          <cell r="P3513" t="str">
            <v xml:space="preserve">   </v>
          </cell>
          <cell r="R3513" t="str">
            <v>Comp135</v>
          </cell>
        </row>
        <row r="3514">
          <cell r="A3514">
            <v>326</v>
          </cell>
          <cell r="B3514" t="str">
            <v>S/F</v>
          </cell>
          <cell r="C3514" t="str">
            <v>1.5.8.1.9</v>
          </cell>
          <cell r="D3514" t="str">
            <v>Fornec., colocação e espalhamento de pedregulho</v>
          </cell>
          <cell r="E3514" t="str">
            <v>m3</v>
          </cell>
          <cell r="F3514">
            <v>43.25</v>
          </cell>
          <cell r="G3514">
            <v>107.72</v>
          </cell>
          <cell r="H3514">
            <v>4658.8900000000003</v>
          </cell>
          <cell r="I3514">
            <v>107.98</v>
          </cell>
          <cell r="J3514">
            <v>4670.13</v>
          </cell>
          <cell r="K3514">
            <v>-0.26</v>
          </cell>
          <cell r="L3514" t="str">
            <v xml:space="preserve">   </v>
          </cell>
          <cell r="M3514">
            <v>0.99760000000000004</v>
          </cell>
          <cell r="N3514">
            <v>-2.3999999999999998E-3</v>
          </cell>
          <cell r="O3514">
            <v>0</v>
          </cell>
          <cell r="P3514" t="str">
            <v xml:space="preserve">   </v>
          </cell>
          <cell r="R3514" t="str">
            <v>Comp136</v>
          </cell>
        </row>
        <row r="3515">
          <cell r="A3515">
            <v>1804</v>
          </cell>
          <cell r="B3515" t="str">
            <v>S/F</v>
          </cell>
          <cell r="C3515" t="str">
            <v>1.18.1.6.1.8</v>
          </cell>
          <cell r="D3515" t="str">
            <v>Fornec., colocação e espalhamento de pedregulho</v>
          </cell>
          <cell r="E3515" t="str">
            <v>m3</v>
          </cell>
          <cell r="F3515">
            <v>10.81</v>
          </cell>
          <cell r="G3515">
            <v>107.72</v>
          </cell>
          <cell r="H3515">
            <v>1164.45</v>
          </cell>
          <cell r="I3515">
            <v>107.98</v>
          </cell>
          <cell r="J3515">
            <v>1167.26</v>
          </cell>
          <cell r="K3515">
            <v>-0.26</v>
          </cell>
          <cell r="L3515" t="str">
            <v xml:space="preserve">   </v>
          </cell>
          <cell r="M3515">
            <v>0.99760000000000004</v>
          </cell>
          <cell r="N3515">
            <v>-2.3999999999999998E-3</v>
          </cell>
          <cell r="O3515">
            <v>0</v>
          </cell>
          <cell r="P3515" t="str">
            <v xml:space="preserve">   </v>
          </cell>
          <cell r="R3515" t="str">
            <v>Comp136</v>
          </cell>
        </row>
        <row r="3516">
          <cell r="A3516">
            <v>325</v>
          </cell>
          <cell r="B3516" t="str">
            <v>S/F</v>
          </cell>
          <cell r="C3516" t="str">
            <v>1.5.8.1.8</v>
          </cell>
          <cell r="D3516" t="str">
            <v>Fornec., colocação e espalhamento de pedregulho</v>
          </cell>
          <cell r="E3516" t="str">
            <v>m3</v>
          </cell>
          <cell r="F3516">
            <v>43.25</v>
          </cell>
          <cell r="G3516">
            <v>107.72</v>
          </cell>
          <cell r="H3516">
            <v>4658.8900000000003</v>
          </cell>
          <cell r="I3516">
            <v>107.98</v>
          </cell>
          <cell r="J3516">
            <v>4670.13</v>
          </cell>
          <cell r="K3516">
            <v>-0.26</v>
          </cell>
          <cell r="L3516" t="str">
            <v xml:space="preserve">   </v>
          </cell>
          <cell r="M3516">
            <v>0.99760000000000004</v>
          </cell>
          <cell r="N3516">
            <v>-2.3999999999999998E-3</v>
          </cell>
          <cell r="O3516">
            <v>0</v>
          </cell>
          <cell r="P3516" t="str">
            <v xml:space="preserve">   </v>
          </cell>
          <cell r="R3516" t="str">
            <v>Comp136</v>
          </cell>
        </row>
        <row r="3517">
          <cell r="A3517">
            <v>1803</v>
          </cell>
          <cell r="B3517" t="str">
            <v>S/F</v>
          </cell>
          <cell r="C3517" t="str">
            <v>1.18.1.6.1.7</v>
          </cell>
          <cell r="D3517" t="str">
            <v>Fornec., colocação e espalhamento de pedregulho</v>
          </cell>
          <cell r="E3517" t="str">
            <v>m3</v>
          </cell>
          <cell r="F3517">
            <v>10.81</v>
          </cell>
          <cell r="G3517">
            <v>107.72</v>
          </cell>
          <cell r="H3517">
            <v>1164.45</v>
          </cell>
          <cell r="I3517">
            <v>107.98</v>
          </cell>
          <cell r="J3517">
            <v>1167.26</v>
          </cell>
          <cell r="K3517">
            <v>-0.26</v>
          </cell>
          <cell r="L3517" t="str">
            <v xml:space="preserve">   </v>
          </cell>
          <cell r="M3517">
            <v>0.99760000000000004</v>
          </cell>
          <cell r="N3517">
            <v>-2.3999999999999998E-3</v>
          </cell>
          <cell r="O3517">
            <v>0</v>
          </cell>
          <cell r="P3517" t="str">
            <v xml:space="preserve">   </v>
          </cell>
          <cell r="R3517" t="str">
            <v>Comp136</v>
          </cell>
        </row>
        <row r="3518">
          <cell r="A3518">
            <v>328</v>
          </cell>
          <cell r="B3518" t="str">
            <v>S/F</v>
          </cell>
          <cell r="C3518" t="str">
            <v>1.5.8.1.11</v>
          </cell>
          <cell r="D3518" t="str">
            <v>Fornec., colocação e espalhamento de pedregulho</v>
          </cell>
          <cell r="E3518" t="str">
            <v>m3</v>
          </cell>
          <cell r="F3518">
            <v>43.25</v>
          </cell>
          <cell r="G3518">
            <v>107.72</v>
          </cell>
          <cell r="H3518">
            <v>4658.8900000000003</v>
          </cell>
          <cell r="I3518">
            <v>107.98</v>
          </cell>
          <cell r="J3518">
            <v>4670.13</v>
          </cell>
          <cell r="K3518">
            <v>-0.26</v>
          </cell>
          <cell r="L3518" t="str">
            <v xml:space="preserve">   </v>
          </cell>
          <cell r="M3518">
            <v>0.99760000000000004</v>
          </cell>
          <cell r="N3518">
            <v>-2.3999999999999998E-3</v>
          </cell>
          <cell r="O3518">
            <v>0</v>
          </cell>
          <cell r="P3518" t="str">
            <v xml:space="preserve">   </v>
          </cell>
          <cell r="R3518" t="str">
            <v>Comp136</v>
          </cell>
        </row>
        <row r="3519">
          <cell r="A3519">
            <v>1806</v>
          </cell>
          <cell r="B3519" t="str">
            <v>S/F</v>
          </cell>
          <cell r="C3519" t="str">
            <v>1.18.1.6.1.10</v>
          </cell>
          <cell r="D3519" t="str">
            <v>Fornec., colocação e espalhamento de pedregulho</v>
          </cell>
          <cell r="E3519" t="str">
            <v>m3</v>
          </cell>
          <cell r="F3519">
            <v>10.81</v>
          </cell>
          <cell r="G3519">
            <v>107.72</v>
          </cell>
          <cell r="H3519">
            <v>1164.45</v>
          </cell>
          <cell r="I3519">
            <v>107.98</v>
          </cell>
          <cell r="J3519">
            <v>1167.26</v>
          </cell>
          <cell r="K3519">
            <v>-0.26</v>
          </cell>
          <cell r="L3519" t="str">
            <v xml:space="preserve">   </v>
          </cell>
          <cell r="M3519">
            <v>0.99760000000000004</v>
          </cell>
          <cell r="N3519">
            <v>-2.3999999999999998E-3</v>
          </cell>
          <cell r="O3519">
            <v>0</v>
          </cell>
          <cell r="P3519" t="str">
            <v xml:space="preserve">   </v>
          </cell>
          <cell r="R3519" t="str">
            <v>Comp136</v>
          </cell>
        </row>
        <row r="3520">
          <cell r="A3520">
            <v>327</v>
          </cell>
          <cell r="B3520" t="str">
            <v>S/F</v>
          </cell>
          <cell r="C3520" t="str">
            <v>1.5.8.1.10</v>
          </cell>
          <cell r="D3520" t="str">
            <v>Fornec., colocação e espalhamento de pedregulho</v>
          </cell>
          <cell r="E3520" t="str">
            <v>m3</v>
          </cell>
          <cell r="F3520">
            <v>43.25</v>
          </cell>
          <cell r="G3520">
            <v>107.72</v>
          </cell>
          <cell r="H3520">
            <v>4658.8900000000003</v>
          </cell>
          <cell r="I3520">
            <v>107.98</v>
          </cell>
          <cell r="J3520">
            <v>4670.13</v>
          </cell>
          <cell r="K3520">
            <v>-0.26</v>
          </cell>
          <cell r="L3520" t="str">
            <v xml:space="preserve">   </v>
          </cell>
          <cell r="M3520">
            <v>0.99760000000000004</v>
          </cell>
          <cell r="N3520">
            <v>-2.3999999999999998E-3</v>
          </cell>
          <cell r="O3520">
            <v>0</v>
          </cell>
          <cell r="P3520" t="str">
            <v xml:space="preserve">   </v>
          </cell>
          <cell r="R3520" t="str">
            <v>Comp136</v>
          </cell>
        </row>
        <row r="3521">
          <cell r="A3521">
            <v>1805</v>
          </cell>
          <cell r="B3521" t="str">
            <v>S/F</v>
          </cell>
          <cell r="C3521" t="str">
            <v>1.18.1.6.1.9</v>
          </cell>
          <cell r="D3521" t="str">
            <v>Fornec., colocação e espalhamento de pedregulho</v>
          </cell>
          <cell r="E3521" t="str">
            <v>m3</v>
          </cell>
          <cell r="F3521">
            <v>10.81</v>
          </cell>
          <cell r="G3521">
            <v>107.72</v>
          </cell>
          <cell r="H3521">
            <v>1164.45</v>
          </cell>
          <cell r="I3521">
            <v>107.98</v>
          </cell>
          <cell r="J3521">
            <v>1167.26</v>
          </cell>
          <cell r="K3521">
            <v>-0.26</v>
          </cell>
          <cell r="L3521" t="str">
            <v xml:space="preserve">   </v>
          </cell>
          <cell r="M3521">
            <v>0.99760000000000004</v>
          </cell>
          <cell r="N3521">
            <v>-2.3999999999999998E-3</v>
          </cell>
          <cell r="O3521">
            <v>0</v>
          </cell>
          <cell r="P3521" t="str">
            <v xml:space="preserve">   </v>
          </cell>
          <cell r="R3521" t="str">
            <v>Comp136</v>
          </cell>
        </row>
        <row r="3522">
          <cell r="A3522">
            <v>1567</v>
          </cell>
          <cell r="B3522" t="str">
            <v>S/F</v>
          </cell>
          <cell r="C3522" t="str">
            <v>1.15.5.16</v>
          </cell>
          <cell r="D3522" t="str">
            <v xml:space="preserve">Fornecimento e aplicação de Piso Elevado Modulado incluindo apoios e acabamento de bordas. </v>
          </cell>
          <cell r="E3522" t="str">
            <v>m²</v>
          </cell>
          <cell r="F3522">
            <v>9</v>
          </cell>
          <cell r="G3522">
            <v>559.62</v>
          </cell>
          <cell r="H3522">
            <v>5036.58</v>
          </cell>
          <cell r="I3522">
            <v>560</v>
          </cell>
          <cell r="J3522">
            <v>5040</v>
          </cell>
          <cell r="K3522">
            <v>-0.38</v>
          </cell>
          <cell r="L3522" t="str">
            <v xml:space="preserve">   </v>
          </cell>
          <cell r="M3522">
            <v>0.99929999999999997</v>
          </cell>
          <cell r="N3522">
            <v>-6.9999999999999999E-4</v>
          </cell>
          <cell r="O3522">
            <v>0</v>
          </cell>
          <cell r="P3522" t="str">
            <v xml:space="preserve">   </v>
          </cell>
          <cell r="R3522" t="str">
            <v>Comp137</v>
          </cell>
        </row>
        <row r="3523">
          <cell r="A3523">
            <v>1576</v>
          </cell>
          <cell r="B3523" t="str">
            <v>S/F</v>
          </cell>
          <cell r="C3523" t="str">
            <v>1.15.6.5</v>
          </cell>
          <cell r="D3523" t="str">
            <v>Fornecimento e assentamento de conjunto de descarga embutida, incl. tubos de ligação.</v>
          </cell>
          <cell r="E3523" t="str">
            <v>cj</v>
          </cell>
          <cell r="F3523">
            <v>2</v>
          </cell>
          <cell r="G3523">
            <v>151.97999999999999</v>
          </cell>
          <cell r="H3523">
            <v>303.95999999999998</v>
          </cell>
          <cell r="I3523">
            <v>152.04</v>
          </cell>
          <cell r="J3523">
            <v>304.08</v>
          </cell>
          <cell r="K3523">
            <v>-0.06</v>
          </cell>
          <cell r="L3523" t="str">
            <v xml:space="preserve">   </v>
          </cell>
          <cell r="M3523">
            <v>0.99960000000000004</v>
          </cell>
          <cell r="N3523">
            <v>-4.0000000000000002E-4</v>
          </cell>
          <cell r="O3523">
            <v>0</v>
          </cell>
          <cell r="P3523" t="str">
            <v xml:space="preserve">   </v>
          </cell>
          <cell r="R3523" t="str">
            <v>Comp138</v>
          </cell>
        </row>
        <row r="3524">
          <cell r="A3524">
            <v>1575</v>
          </cell>
          <cell r="B3524" t="str">
            <v>S/F</v>
          </cell>
          <cell r="C3524" t="str">
            <v>1.15.6.4</v>
          </cell>
          <cell r="D3524" t="str">
            <v>Fornecimento e assentamento de conjunto de louça tipo vaso sanitária, lavatório médio com coluna, saboneteira e porta papel, conforme projeto.</v>
          </cell>
          <cell r="E3524" t="str">
            <v>cj</v>
          </cell>
          <cell r="F3524">
            <v>2</v>
          </cell>
          <cell r="G3524">
            <v>390.07</v>
          </cell>
          <cell r="H3524">
            <v>780.14</v>
          </cell>
          <cell r="I3524">
            <v>390.07</v>
          </cell>
          <cell r="J3524">
            <v>780.14</v>
          </cell>
          <cell r="K3524">
            <v>0</v>
          </cell>
          <cell r="L3524" t="str">
            <v xml:space="preserve">   </v>
          </cell>
          <cell r="M3524">
            <v>1</v>
          </cell>
          <cell r="N3524">
            <v>0</v>
          </cell>
          <cell r="O3524">
            <v>0</v>
          </cell>
          <cell r="P3524" t="str">
            <v xml:space="preserve">   </v>
          </cell>
          <cell r="R3524" t="str">
            <v>Comp139</v>
          </cell>
        </row>
        <row r="3525">
          <cell r="A3525">
            <v>1577</v>
          </cell>
          <cell r="B3525" t="str">
            <v>S/F</v>
          </cell>
          <cell r="C3525" t="str">
            <v>1.15.6.6</v>
          </cell>
          <cell r="D3525" t="str">
            <v>Fornecimento e assentamento de conjunto de metais DECA ou similar, registro gaveta, registro de pressão, válvula e torneira para lavatório.</v>
          </cell>
          <cell r="E3525" t="str">
            <v>cj</v>
          </cell>
          <cell r="F3525">
            <v>2</v>
          </cell>
          <cell r="G3525">
            <v>168.49</v>
          </cell>
          <cell r="H3525">
            <v>336.98</v>
          </cell>
          <cell r="I3525">
            <v>168.52</v>
          </cell>
          <cell r="J3525">
            <v>337.04</v>
          </cell>
          <cell r="K3525">
            <v>-0.03</v>
          </cell>
          <cell r="L3525" t="str">
            <v xml:space="preserve">   </v>
          </cell>
          <cell r="M3525">
            <v>0.99980000000000002</v>
          </cell>
          <cell r="N3525">
            <v>-2.0000000000000001E-4</v>
          </cell>
          <cell r="O3525">
            <v>0</v>
          </cell>
          <cell r="P3525" t="str">
            <v xml:space="preserve">   </v>
          </cell>
          <cell r="R3525" t="str">
            <v>Comp140</v>
          </cell>
        </row>
        <row r="3526">
          <cell r="A3526">
            <v>1574</v>
          </cell>
          <cell r="B3526" t="str">
            <v>S/F</v>
          </cell>
          <cell r="C3526" t="str">
            <v>1.15.6.3</v>
          </cell>
          <cell r="D3526" t="str">
            <v>Fornecimento e assentamento de conjunto de tubos e conexões hidro-sanitária, chuveiro, duchas, sifões e rabichos, caixas e ralos sifonados, em PVC linha predial, conforme projeto.</v>
          </cell>
          <cell r="E3526" t="str">
            <v>cj</v>
          </cell>
          <cell r="F3526">
            <v>2</v>
          </cell>
          <cell r="G3526">
            <v>400</v>
          </cell>
          <cell r="H3526">
            <v>800</v>
          </cell>
          <cell r="I3526">
            <v>400</v>
          </cell>
          <cell r="J3526">
            <v>800</v>
          </cell>
          <cell r="K3526">
            <v>0</v>
          </cell>
          <cell r="L3526" t="str">
            <v xml:space="preserve">   </v>
          </cell>
          <cell r="M3526">
            <v>1</v>
          </cell>
          <cell r="N3526">
            <v>0</v>
          </cell>
          <cell r="O3526">
            <v>0</v>
          </cell>
          <cell r="P3526" t="str">
            <v xml:space="preserve">   </v>
          </cell>
          <cell r="R3526" t="str">
            <v>Comp141</v>
          </cell>
        </row>
        <row r="3527">
          <cell r="A3527">
            <v>2445</v>
          </cell>
          <cell r="B3527" t="str">
            <v>S/F</v>
          </cell>
          <cell r="C3527" t="str">
            <v>2.3.5.17.1</v>
          </cell>
          <cell r="D3527" t="str">
            <v>Fornecimento e assentamento de grade manual para pre-tratamento de esgotos/água bruta, incluindo pintura de proteção</v>
          </cell>
          <cell r="E3527" t="str">
            <v>un</v>
          </cell>
          <cell r="F3527">
            <v>1</v>
          </cell>
          <cell r="G3527">
            <v>350.99</v>
          </cell>
          <cell r="H3527">
            <v>350.99</v>
          </cell>
          <cell r="I3527">
            <v>351.02</v>
          </cell>
          <cell r="J3527">
            <v>351.02</v>
          </cell>
          <cell r="K3527">
            <v>-0.03</v>
          </cell>
          <cell r="L3527" t="str">
            <v xml:space="preserve">   </v>
          </cell>
          <cell r="M3527">
            <v>0.99990000000000001</v>
          </cell>
          <cell r="N3527">
            <v>-1E-4</v>
          </cell>
          <cell r="O3527">
            <v>0</v>
          </cell>
          <cell r="P3527" t="str">
            <v xml:space="preserve">   </v>
          </cell>
          <cell r="R3527" t="str">
            <v>Comp142</v>
          </cell>
        </row>
        <row r="3528">
          <cell r="A3528">
            <v>2741</v>
          </cell>
          <cell r="B3528" t="str">
            <v>S/F</v>
          </cell>
          <cell r="C3528" t="str">
            <v>2.4.5.17.1</v>
          </cell>
          <cell r="D3528" t="str">
            <v>Fornecimento e assentamento de grade manual para pre-tratamento de esgotos/água bruta, incluindo pintura de proteção</v>
          </cell>
          <cell r="E3528" t="str">
            <v>un</v>
          </cell>
          <cell r="F3528">
            <v>1</v>
          </cell>
          <cell r="G3528">
            <v>350.99</v>
          </cell>
          <cell r="H3528">
            <v>350.99</v>
          </cell>
          <cell r="I3528">
            <v>351.02</v>
          </cell>
          <cell r="J3528">
            <v>351.02</v>
          </cell>
          <cell r="K3528">
            <v>-0.03</v>
          </cell>
          <cell r="L3528" t="str">
            <v xml:space="preserve">   </v>
          </cell>
          <cell r="M3528">
            <v>0.99990000000000001</v>
          </cell>
          <cell r="N3528">
            <v>-1E-4</v>
          </cell>
          <cell r="O3528">
            <v>0</v>
          </cell>
          <cell r="P3528" t="str">
            <v xml:space="preserve">   </v>
          </cell>
          <cell r="R3528" t="str">
            <v>Comp142</v>
          </cell>
        </row>
        <row r="3529">
          <cell r="A3529">
            <v>3173</v>
          </cell>
          <cell r="B3529" t="str">
            <v>S/F</v>
          </cell>
          <cell r="C3529" t="str">
            <v>2.6.5.17.1</v>
          </cell>
          <cell r="D3529" t="str">
            <v>Fornecimento e assentamento de grade manual para pre-tratamento de esgotos/água bruta, incluindo pintura de proteção</v>
          </cell>
          <cell r="E3529" t="str">
            <v>un</v>
          </cell>
          <cell r="F3529">
            <v>1</v>
          </cell>
          <cell r="G3529">
            <v>350.99</v>
          </cell>
          <cell r="H3529">
            <v>350.99</v>
          </cell>
          <cell r="I3529">
            <v>351.02</v>
          </cell>
          <cell r="J3529">
            <v>351.02</v>
          </cell>
          <cell r="K3529">
            <v>-0.03</v>
          </cell>
          <cell r="L3529" t="str">
            <v xml:space="preserve">   </v>
          </cell>
          <cell r="M3529">
            <v>0.99990000000000001</v>
          </cell>
          <cell r="N3529">
            <v>-1E-4</v>
          </cell>
          <cell r="O3529">
            <v>0</v>
          </cell>
          <cell r="P3529" t="str">
            <v xml:space="preserve">   </v>
          </cell>
          <cell r="R3529" t="str">
            <v>Comp142</v>
          </cell>
        </row>
        <row r="3530">
          <cell r="A3530">
            <v>3523</v>
          </cell>
          <cell r="B3530" t="str">
            <v>S/F</v>
          </cell>
          <cell r="C3530" t="str">
            <v>2.7.5.17.1</v>
          </cell>
          <cell r="D3530" t="str">
            <v>Fornecimento e assentamento de grade manual para pre-tratamento de esgotos/água bruta, incluindo pintura de proteção</v>
          </cell>
          <cell r="E3530" t="str">
            <v>un</v>
          </cell>
          <cell r="F3530">
            <v>1</v>
          </cell>
          <cell r="G3530">
            <v>350.99</v>
          </cell>
          <cell r="H3530">
            <v>350.99</v>
          </cell>
          <cell r="I3530">
            <v>351.02</v>
          </cell>
          <cell r="J3530">
            <v>351.02</v>
          </cell>
          <cell r="K3530">
            <v>-0.03</v>
          </cell>
          <cell r="L3530" t="str">
            <v xml:space="preserve">   </v>
          </cell>
          <cell r="M3530">
            <v>0.99990000000000001</v>
          </cell>
          <cell r="N3530">
            <v>-1E-4</v>
          </cell>
          <cell r="O3530">
            <v>0</v>
          </cell>
          <cell r="P3530" t="str">
            <v xml:space="preserve">   </v>
          </cell>
          <cell r="R3530" t="str">
            <v>Comp142</v>
          </cell>
        </row>
        <row r="3531">
          <cell r="A3531">
            <v>3808</v>
          </cell>
          <cell r="B3531" t="str">
            <v>S/F</v>
          </cell>
          <cell r="C3531" t="str">
            <v>2.8.5.17.1</v>
          </cell>
          <cell r="D3531" t="str">
            <v>Fornecimento e assentamento de grade manual para pre-tratamento de esgotos/água bruta, incluindo pintura de proteção</v>
          </cell>
          <cell r="E3531" t="str">
            <v>un</v>
          </cell>
          <cell r="F3531">
            <v>1</v>
          </cell>
          <cell r="G3531">
            <v>350.99</v>
          </cell>
          <cell r="H3531">
            <v>350.99</v>
          </cell>
          <cell r="I3531">
            <v>351.02</v>
          </cell>
          <cell r="J3531">
            <v>351.02</v>
          </cell>
          <cell r="K3531">
            <v>-0.03</v>
          </cell>
          <cell r="L3531" t="str">
            <v xml:space="preserve">   </v>
          </cell>
          <cell r="M3531">
            <v>0.99990000000000001</v>
          </cell>
          <cell r="N3531">
            <v>-1E-4</v>
          </cell>
          <cell r="O3531">
            <v>0</v>
          </cell>
          <cell r="P3531" t="str">
            <v xml:space="preserve">   </v>
          </cell>
          <cell r="R3531" t="str">
            <v>Comp142</v>
          </cell>
        </row>
        <row r="3532">
          <cell r="A3532">
            <v>4093</v>
          </cell>
          <cell r="B3532" t="str">
            <v>S/F</v>
          </cell>
          <cell r="C3532" t="str">
            <v>2.9.5.17.1</v>
          </cell>
          <cell r="D3532" t="str">
            <v>Fornecimento e assentamento de grade manual para pre-tratamento de esgotos/água bruta, incluindo pintura de proteção</v>
          </cell>
          <cell r="E3532" t="str">
            <v>un</v>
          </cell>
          <cell r="F3532">
            <v>1</v>
          </cell>
          <cell r="G3532">
            <v>350.99</v>
          </cell>
          <cell r="H3532">
            <v>350.99</v>
          </cell>
          <cell r="I3532">
            <v>351.02</v>
          </cell>
          <cell r="J3532">
            <v>351.02</v>
          </cell>
          <cell r="K3532">
            <v>-0.03</v>
          </cell>
          <cell r="L3532" t="str">
            <v xml:space="preserve">   </v>
          </cell>
          <cell r="M3532">
            <v>0.99990000000000001</v>
          </cell>
          <cell r="N3532">
            <v>-1E-4</v>
          </cell>
          <cell r="O3532">
            <v>0</v>
          </cell>
          <cell r="P3532" t="str">
            <v xml:space="preserve">   </v>
          </cell>
          <cell r="R3532" t="str">
            <v>Comp142</v>
          </cell>
        </row>
        <row r="3533">
          <cell r="A3533">
            <v>2458</v>
          </cell>
          <cell r="B3533" t="str">
            <v>S/F</v>
          </cell>
          <cell r="C3533" t="str">
            <v>2.3.5.20.3</v>
          </cell>
          <cell r="D3533" t="str">
            <v>Fornecimento e assentamento de perfil metálico "I" para monovias</v>
          </cell>
          <cell r="E3533" t="str">
            <v>kg</v>
          </cell>
          <cell r="F3533">
            <v>120</v>
          </cell>
          <cell r="G3533">
            <v>9.39</v>
          </cell>
          <cell r="H3533">
            <v>1126.8</v>
          </cell>
          <cell r="I3533">
            <v>9.39</v>
          </cell>
          <cell r="J3533">
            <v>1126.8</v>
          </cell>
          <cell r="K3533">
            <v>0</v>
          </cell>
          <cell r="L3533" t="str">
            <v xml:space="preserve">   </v>
          </cell>
          <cell r="M3533">
            <v>1</v>
          </cell>
          <cell r="N3533">
            <v>0</v>
          </cell>
          <cell r="O3533">
            <v>0</v>
          </cell>
          <cell r="P3533" t="str">
            <v xml:space="preserve">   </v>
          </cell>
          <cell r="R3533" t="str">
            <v>Comp143</v>
          </cell>
        </row>
        <row r="3534">
          <cell r="A3534">
            <v>2754</v>
          </cell>
          <cell r="B3534" t="str">
            <v>S/F</v>
          </cell>
          <cell r="C3534" t="str">
            <v>2.4.5.20.3</v>
          </cell>
          <cell r="D3534" t="str">
            <v>Fornecimento e assentamento de perfil metálico "I" para monovias</v>
          </cell>
          <cell r="E3534" t="str">
            <v>kg</v>
          </cell>
          <cell r="F3534">
            <v>120</v>
          </cell>
          <cell r="G3534">
            <v>9.39</v>
          </cell>
          <cell r="H3534">
            <v>1126.8</v>
          </cell>
          <cell r="I3534">
            <v>9.39</v>
          </cell>
          <cell r="J3534">
            <v>1126.8</v>
          </cell>
          <cell r="K3534">
            <v>0</v>
          </cell>
          <cell r="L3534" t="str">
            <v xml:space="preserve">   </v>
          </cell>
          <cell r="M3534">
            <v>1</v>
          </cell>
          <cell r="N3534">
            <v>0</v>
          </cell>
          <cell r="O3534">
            <v>0</v>
          </cell>
          <cell r="P3534" t="str">
            <v xml:space="preserve">   </v>
          </cell>
          <cell r="R3534" t="str">
            <v>Comp143</v>
          </cell>
        </row>
        <row r="3535">
          <cell r="A3535">
            <v>3186</v>
          </cell>
          <cell r="B3535" t="str">
            <v>S/F</v>
          </cell>
          <cell r="C3535" t="str">
            <v>2.6.5.20.3</v>
          </cell>
          <cell r="D3535" t="str">
            <v>Fornecimento e assentamento de perfil metálico "I" para monovias</v>
          </cell>
          <cell r="E3535" t="str">
            <v>kg</v>
          </cell>
          <cell r="F3535">
            <v>120</v>
          </cell>
          <cell r="G3535">
            <v>9.39</v>
          </cell>
          <cell r="H3535">
            <v>1126.8</v>
          </cell>
          <cell r="I3535">
            <v>9.39</v>
          </cell>
          <cell r="J3535">
            <v>1126.8</v>
          </cell>
          <cell r="K3535">
            <v>0</v>
          </cell>
          <cell r="L3535" t="str">
            <v xml:space="preserve">   </v>
          </cell>
          <cell r="M3535">
            <v>1</v>
          </cell>
          <cell r="N3535">
            <v>0</v>
          </cell>
          <cell r="O3535">
            <v>0</v>
          </cell>
          <cell r="P3535" t="str">
            <v xml:space="preserve">   </v>
          </cell>
          <cell r="R3535" t="str">
            <v>Comp143</v>
          </cell>
        </row>
        <row r="3536">
          <cell r="A3536">
            <v>3536</v>
          </cell>
          <cell r="B3536" t="str">
            <v>S/F</v>
          </cell>
          <cell r="C3536" t="str">
            <v>2.7.5.20.3</v>
          </cell>
          <cell r="D3536" t="str">
            <v>Fornecimento e assentamento de perfil metálico "I" para monovias</v>
          </cell>
          <cell r="E3536" t="str">
            <v>kg</v>
          </cell>
          <cell r="F3536">
            <v>120</v>
          </cell>
          <cell r="G3536">
            <v>9.39</v>
          </cell>
          <cell r="H3536">
            <v>1126.8</v>
          </cell>
          <cell r="I3536">
            <v>9.39</v>
          </cell>
          <cell r="J3536">
            <v>1126.8</v>
          </cell>
          <cell r="K3536">
            <v>0</v>
          </cell>
          <cell r="L3536" t="str">
            <v xml:space="preserve">   </v>
          </cell>
          <cell r="M3536">
            <v>1</v>
          </cell>
          <cell r="N3536">
            <v>0</v>
          </cell>
          <cell r="O3536">
            <v>0</v>
          </cell>
          <cell r="P3536" t="str">
            <v xml:space="preserve">   </v>
          </cell>
          <cell r="R3536" t="str">
            <v>Comp143</v>
          </cell>
        </row>
        <row r="3537">
          <cell r="A3537">
            <v>3821</v>
          </cell>
          <cell r="B3537" t="str">
            <v>S/F</v>
          </cell>
          <cell r="C3537" t="str">
            <v>2.8.5.20.3</v>
          </cell>
          <cell r="D3537" t="str">
            <v>Fornecimento e assentamento de perfil metálico "I" para monovias</v>
          </cell>
          <cell r="E3537" t="str">
            <v>kg</v>
          </cell>
          <cell r="F3537">
            <v>120</v>
          </cell>
          <cell r="G3537">
            <v>9.39</v>
          </cell>
          <cell r="H3537">
            <v>1126.8</v>
          </cell>
          <cell r="I3537">
            <v>9.39</v>
          </cell>
          <cell r="J3537">
            <v>1126.8</v>
          </cell>
          <cell r="K3537">
            <v>0</v>
          </cell>
          <cell r="L3537" t="str">
            <v xml:space="preserve">   </v>
          </cell>
          <cell r="M3537">
            <v>1</v>
          </cell>
          <cell r="N3537">
            <v>0</v>
          </cell>
          <cell r="O3537">
            <v>0</v>
          </cell>
          <cell r="P3537" t="str">
            <v xml:space="preserve">   </v>
          </cell>
          <cell r="R3537" t="str">
            <v>Comp143</v>
          </cell>
        </row>
        <row r="3538">
          <cell r="A3538">
            <v>4106</v>
          </cell>
          <cell r="B3538" t="str">
            <v>S/F</v>
          </cell>
          <cell r="C3538" t="str">
            <v>2.9.5.20.3</v>
          </cell>
          <cell r="D3538" t="str">
            <v>Fornecimento e assentamento de perfil metálico "I" para monovias</v>
          </cell>
          <cell r="E3538" t="str">
            <v>kg</v>
          </cell>
          <cell r="F3538">
            <v>120</v>
          </cell>
          <cell r="G3538">
            <v>9.39</v>
          </cell>
          <cell r="H3538">
            <v>1126.8</v>
          </cell>
          <cell r="I3538">
            <v>9.39</v>
          </cell>
          <cell r="J3538">
            <v>1126.8</v>
          </cell>
          <cell r="K3538">
            <v>0</v>
          </cell>
          <cell r="L3538" t="str">
            <v xml:space="preserve">   </v>
          </cell>
          <cell r="M3538">
            <v>1</v>
          </cell>
          <cell r="N3538">
            <v>0</v>
          </cell>
          <cell r="O3538">
            <v>0</v>
          </cell>
          <cell r="P3538" t="str">
            <v xml:space="preserve">   </v>
          </cell>
          <cell r="R3538" t="str">
            <v>Comp143</v>
          </cell>
        </row>
        <row r="3539">
          <cell r="A3539">
            <v>2365</v>
          </cell>
          <cell r="B3539" t="str">
            <v>S/F</v>
          </cell>
          <cell r="C3539" t="str">
            <v>2.3.5.5.1</v>
          </cell>
          <cell r="D3539" t="str">
            <v>Fornecimento e assentamento de tampa em chapa de alumínio para inspeção, inclusive pintura anticorrosiva a óleo em duas demãos e acessórios de fixação</v>
          </cell>
          <cell r="E3539" t="str">
            <v>m2</v>
          </cell>
          <cell r="F3539">
            <v>40.08</v>
          </cell>
          <cell r="G3539">
            <v>387.76</v>
          </cell>
          <cell r="H3539">
            <v>15541.42</v>
          </cell>
          <cell r="I3539">
            <v>387.9</v>
          </cell>
          <cell r="J3539">
            <v>15547.03</v>
          </cell>
          <cell r="K3539">
            <v>-0.14000000000000001</v>
          </cell>
          <cell r="L3539" t="str">
            <v xml:space="preserve">   </v>
          </cell>
          <cell r="M3539">
            <v>0.99960000000000004</v>
          </cell>
          <cell r="N3539">
            <v>-4.0000000000000002E-4</v>
          </cell>
          <cell r="O3539">
            <v>0</v>
          </cell>
          <cell r="P3539" t="str">
            <v xml:space="preserve">   </v>
          </cell>
          <cell r="R3539" t="str">
            <v>Comp144</v>
          </cell>
        </row>
        <row r="3540">
          <cell r="A3540">
            <v>2662</v>
          </cell>
          <cell r="B3540" t="str">
            <v>S/F</v>
          </cell>
          <cell r="C3540" t="str">
            <v>2.4.5.5.1</v>
          </cell>
          <cell r="D3540" t="str">
            <v>Fornecimento e assentamento de tampa em chapa de alumínio para inspeção, inclusive pintura anticorrosiva a óleo em duas demãos e acessórios de fixação</v>
          </cell>
          <cell r="E3540" t="str">
            <v>m2</v>
          </cell>
          <cell r="F3540">
            <v>40.08</v>
          </cell>
          <cell r="G3540">
            <v>387.76</v>
          </cell>
          <cell r="H3540">
            <v>15541.42</v>
          </cell>
          <cell r="I3540">
            <v>387.9</v>
          </cell>
          <cell r="J3540">
            <v>15547.03</v>
          </cell>
          <cell r="K3540">
            <v>-0.14000000000000001</v>
          </cell>
          <cell r="L3540" t="str">
            <v xml:space="preserve">   </v>
          </cell>
          <cell r="M3540">
            <v>0.99960000000000004</v>
          </cell>
          <cell r="N3540">
            <v>-4.0000000000000002E-4</v>
          </cell>
          <cell r="O3540">
            <v>0</v>
          </cell>
          <cell r="P3540" t="str">
            <v xml:space="preserve">   </v>
          </cell>
          <cell r="R3540" t="str">
            <v>Comp144</v>
          </cell>
        </row>
        <row r="3541">
          <cell r="A3541">
            <v>3096</v>
          </cell>
          <cell r="B3541" t="str">
            <v>S/F</v>
          </cell>
          <cell r="C3541" t="str">
            <v>2.6.5.5.1</v>
          </cell>
          <cell r="D3541" t="str">
            <v>Fornecimento e assentamento de tampa em chapa de alumínio para inspeção, inclusive pintura anticorrosiva a óleo em duas demãos e acessórios de fixação</v>
          </cell>
          <cell r="E3541" t="str">
            <v>m2</v>
          </cell>
          <cell r="F3541">
            <v>40.08</v>
          </cell>
          <cell r="G3541">
            <v>387.76</v>
          </cell>
          <cell r="H3541">
            <v>15541.42</v>
          </cell>
          <cell r="I3541">
            <v>387.9</v>
          </cell>
          <cell r="J3541">
            <v>15547.03</v>
          </cell>
          <cell r="K3541">
            <v>-0.14000000000000001</v>
          </cell>
          <cell r="L3541" t="str">
            <v xml:space="preserve">   </v>
          </cell>
          <cell r="M3541">
            <v>0.99960000000000004</v>
          </cell>
          <cell r="N3541">
            <v>-4.0000000000000002E-4</v>
          </cell>
          <cell r="O3541">
            <v>0</v>
          </cell>
          <cell r="P3541" t="str">
            <v xml:space="preserve">   </v>
          </cell>
          <cell r="R3541" t="str">
            <v>Comp144</v>
          </cell>
        </row>
        <row r="3542">
          <cell r="A3542">
            <v>3445</v>
          </cell>
          <cell r="B3542" t="str">
            <v>S/F</v>
          </cell>
          <cell r="C3542" t="str">
            <v>2.7.5.5.1</v>
          </cell>
          <cell r="D3542" t="str">
            <v>Fornecimento e assentamento de tampa em chapa de alumínio para inspeção, inclusive pintura anticorrosiva a óleo em duas demãos e acessórios de fixação</v>
          </cell>
          <cell r="E3542" t="str">
            <v>m2</v>
          </cell>
          <cell r="F3542">
            <v>40.08</v>
          </cell>
          <cell r="G3542">
            <v>387.76</v>
          </cell>
          <cell r="H3542">
            <v>15541.42</v>
          </cell>
          <cell r="I3542">
            <v>387.9</v>
          </cell>
          <cell r="J3542">
            <v>15547.03</v>
          </cell>
          <cell r="K3542">
            <v>-0.14000000000000001</v>
          </cell>
          <cell r="L3542" t="str">
            <v xml:space="preserve">   </v>
          </cell>
          <cell r="M3542">
            <v>0.99960000000000004</v>
          </cell>
          <cell r="N3542">
            <v>-4.0000000000000002E-4</v>
          </cell>
          <cell r="O3542">
            <v>0</v>
          </cell>
          <cell r="P3542" t="str">
            <v xml:space="preserve">   </v>
          </cell>
          <cell r="R3542" t="str">
            <v>Comp144</v>
          </cell>
        </row>
        <row r="3543">
          <cell r="A3543">
            <v>3734</v>
          </cell>
          <cell r="B3543" t="str">
            <v>S/F</v>
          </cell>
          <cell r="C3543" t="str">
            <v>2.8.5.5.1</v>
          </cell>
          <cell r="D3543" t="str">
            <v>Fornecimento e assentamento de tampa em chapa de alumínio para inspeção, inclusive pintura anticorrosiva a óleo em duas demãos e acessórios de fixação</v>
          </cell>
          <cell r="E3543" t="str">
            <v>m2</v>
          </cell>
          <cell r="F3543">
            <v>40.08</v>
          </cell>
          <cell r="G3543">
            <v>387.76</v>
          </cell>
          <cell r="H3543">
            <v>15541.42</v>
          </cell>
          <cell r="I3543">
            <v>387.9</v>
          </cell>
          <cell r="J3543">
            <v>15547.03</v>
          </cell>
          <cell r="K3543">
            <v>-0.14000000000000001</v>
          </cell>
          <cell r="L3543" t="str">
            <v xml:space="preserve">   </v>
          </cell>
          <cell r="M3543">
            <v>0.99960000000000004</v>
          </cell>
          <cell r="N3543">
            <v>-4.0000000000000002E-4</v>
          </cell>
          <cell r="O3543">
            <v>0</v>
          </cell>
          <cell r="P3543" t="str">
            <v xml:space="preserve">   </v>
          </cell>
          <cell r="R3543" t="str">
            <v>Comp144</v>
          </cell>
        </row>
        <row r="3544">
          <cell r="A3544">
            <v>4015</v>
          </cell>
          <cell r="B3544" t="str">
            <v>S/F</v>
          </cell>
          <cell r="C3544" t="str">
            <v>2.9.5.5.1</v>
          </cell>
          <cell r="D3544" t="str">
            <v>Fornecimento e assentamento de tampa em chapa de alumínio para inspeção, inclusive pintura anticorrosiva a óleo em duas demãos e acessórios de fixação</v>
          </cell>
          <cell r="E3544" t="str">
            <v>m2</v>
          </cell>
          <cell r="F3544">
            <v>40.08</v>
          </cell>
          <cell r="G3544">
            <v>387.76</v>
          </cell>
          <cell r="H3544">
            <v>15541.42</v>
          </cell>
          <cell r="I3544">
            <v>387.9</v>
          </cell>
          <cell r="J3544">
            <v>15547.03</v>
          </cell>
          <cell r="K3544">
            <v>-0.14000000000000001</v>
          </cell>
          <cell r="L3544" t="str">
            <v xml:space="preserve">   </v>
          </cell>
          <cell r="M3544">
            <v>0.99960000000000004</v>
          </cell>
          <cell r="N3544">
            <v>-4.0000000000000002E-4</v>
          </cell>
          <cell r="O3544">
            <v>0</v>
          </cell>
          <cell r="P3544" t="str">
            <v xml:space="preserve">   </v>
          </cell>
          <cell r="R3544" t="str">
            <v>Comp144</v>
          </cell>
        </row>
        <row r="3545">
          <cell r="A3545">
            <v>4136</v>
          </cell>
          <cell r="B3545" t="str">
            <v>S/F</v>
          </cell>
          <cell r="C3545" t="str">
            <v>2.10.4.5</v>
          </cell>
          <cell r="D3545" t="str">
            <v>Fornecimento e assentamento de tampa em chapa de alumínio para inspeção, inclusive pintura anticorrosiva a óleo em duas demãos e acessórios de fixação</v>
          </cell>
          <cell r="E3545" t="str">
            <v>m2</v>
          </cell>
          <cell r="F3545">
            <v>340.08</v>
          </cell>
          <cell r="G3545">
            <v>387.76</v>
          </cell>
          <cell r="H3545">
            <v>131869.42000000001</v>
          </cell>
          <cell r="I3545">
            <v>387.9</v>
          </cell>
          <cell r="J3545">
            <v>131917.03</v>
          </cell>
          <cell r="K3545">
            <v>-0.14000000000000001</v>
          </cell>
          <cell r="L3545" t="str">
            <v xml:space="preserve">   </v>
          </cell>
          <cell r="M3545">
            <v>0.99960000000000004</v>
          </cell>
          <cell r="N3545">
            <v>-4.0000000000000002E-4</v>
          </cell>
          <cell r="O3545">
            <v>0</v>
          </cell>
          <cell r="P3545" t="str">
            <v xml:space="preserve">   </v>
          </cell>
          <cell r="R3545" t="str">
            <v>Comp144</v>
          </cell>
        </row>
        <row r="3546">
          <cell r="A3546">
            <v>2042</v>
          </cell>
          <cell r="B3546" t="str">
            <v>S/F</v>
          </cell>
          <cell r="C3546" t="str">
            <v>2.2.1.5.1.7</v>
          </cell>
          <cell r="D3546" t="str">
            <v>Fornecimento e assentamento de tampão articulado em F°F° para PV's, DN =600mm, carga 12,5 ton. Dimensionado Conforme NBR 10158</v>
          </cell>
          <cell r="E3546" t="str">
            <v>un</v>
          </cell>
          <cell r="F3546">
            <v>180</v>
          </cell>
          <cell r="G3546">
            <v>305.79000000000002</v>
          </cell>
          <cell r="H3546">
            <v>55042.2</v>
          </cell>
          <cell r="I3546">
            <v>306.14999999999998</v>
          </cell>
          <cell r="J3546">
            <v>55107</v>
          </cell>
          <cell r="K3546">
            <v>-0.36</v>
          </cell>
          <cell r="L3546" t="str">
            <v xml:space="preserve">   </v>
          </cell>
          <cell r="M3546">
            <v>0.99880000000000002</v>
          </cell>
          <cell r="N3546">
            <v>-1.1999999999999999E-3</v>
          </cell>
          <cell r="O3546">
            <v>0</v>
          </cell>
          <cell r="P3546" t="str">
            <v xml:space="preserve">   </v>
          </cell>
          <cell r="R3546" t="str">
            <v>Comp145</v>
          </cell>
        </row>
        <row r="3547">
          <cell r="A3547">
            <v>2203</v>
          </cell>
          <cell r="B3547" t="str">
            <v>S/F</v>
          </cell>
          <cell r="C3547" t="str">
            <v>2.3.1.5.1.5</v>
          </cell>
          <cell r="D3547" t="str">
            <v>Fornecimento e assentamento de tampão articulado em F°F° para PV's, DN =600mm, carga 12,5 ton. Dimensionado Conforme NBR 10158</v>
          </cell>
          <cell r="E3547" t="str">
            <v>un</v>
          </cell>
          <cell r="F3547">
            <v>119</v>
          </cell>
          <cell r="G3547">
            <v>305.79000000000002</v>
          </cell>
          <cell r="H3547">
            <v>36389.01</v>
          </cell>
          <cell r="I3547">
            <v>306.14999999999998</v>
          </cell>
          <cell r="J3547">
            <v>36431.85</v>
          </cell>
          <cell r="K3547">
            <v>-0.36</v>
          </cell>
          <cell r="L3547" t="str">
            <v xml:space="preserve">   </v>
          </cell>
          <cell r="M3547">
            <v>0.99880000000000002</v>
          </cell>
          <cell r="N3547">
            <v>-1.1999999999999999E-3</v>
          </cell>
          <cell r="O3547">
            <v>0</v>
          </cell>
          <cell r="P3547" t="str">
            <v xml:space="preserve">   </v>
          </cell>
          <cell r="R3547" t="str">
            <v>Comp145</v>
          </cell>
        </row>
        <row r="3548">
          <cell r="A3548">
            <v>2499</v>
          </cell>
          <cell r="B3548" t="str">
            <v>S/F</v>
          </cell>
          <cell r="C3548" t="str">
            <v>2.4.1.5.1.5</v>
          </cell>
          <cell r="D3548" t="str">
            <v>Fornecimento e assentamento de tampão articulado em F°F° para PV's, DN =600mm, carga 12,5 ton. Dimensionado Conforme NBR 10158</v>
          </cell>
          <cell r="E3548" t="str">
            <v>un</v>
          </cell>
          <cell r="F3548">
            <v>91</v>
          </cell>
          <cell r="G3548">
            <v>305.79000000000002</v>
          </cell>
          <cell r="H3548">
            <v>27826.89</v>
          </cell>
          <cell r="I3548">
            <v>306.14999999999998</v>
          </cell>
          <cell r="J3548">
            <v>27859.65</v>
          </cell>
          <cell r="K3548">
            <v>-0.36</v>
          </cell>
          <cell r="L3548" t="str">
            <v xml:space="preserve">   </v>
          </cell>
          <cell r="M3548">
            <v>0.99880000000000002</v>
          </cell>
          <cell r="N3548">
            <v>-1.1999999999999999E-3</v>
          </cell>
          <cell r="O3548">
            <v>0</v>
          </cell>
          <cell r="P3548" t="str">
            <v xml:space="preserve">   </v>
          </cell>
          <cell r="R3548" t="str">
            <v>Comp145</v>
          </cell>
        </row>
        <row r="3549">
          <cell r="A3549">
            <v>2795</v>
          </cell>
          <cell r="B3549" t="str">
            <v>S/F</v>
          </cell>
          <cell r="C3549" t="str">
            <v>2.5.1.5.1.5</v>
          </cell>
          <cell r="D3549" t="str">
            <v>Fornecimento e assentamento de tampão articulado em F°F° para PV's, DN =600mm, carga 12,5 ton. Dimensionado Conforme NBR 10158</v>
          </cell>
          <cell r="E3549" t="str">
            <v>un</v>
          </cell>
          <cell r="F3549">
            <v>314</v>
          </cell>
          <cell r="G3549">
            <v>305.79000000000002</v>
          </cell>
          <cell r="H3549">
            <v>96018.06</v>
          </cell>
          <cell r="I3549">
            <v>306.14999999999998</v>
          </cell>
          <cell r="J3549">
            <v>96131.1</v>
          </cell>
          <cell r="K3549">
            <v>-0.36</v>
          </cell>
          <cell r="L3549" t="str">
            <v xml:space="preserve">   </v>
          </cell>
          <cell r="M3549">
            <v>0.99880000000000002</v>
          </cell>
          <cell r="N3549">
            <v>-1.1999999999999999E-3</v>
          </cell>
          <cell r="O3549">
            <v>0</v>
          </cell>
          <cell r="P3549" t="str">
            <v xml:space="preserve">   </v>
          </cell>
          <cell r="R3549" t="str">
            <v>Comp145</v>
          </cell>
        </row>
        <row r="3550">
          <cell r="A3550">
            <v>2941</v>
          </cell>
          <cell r="B3550" t="str">
            <v>S/F</v>
          </cell>
          <cell r="C3550" t="str">
            <v>2.6.1.5.1.5</v>
          </cell>
          <cell r="D3550" t="str">
            <v>Fornecimento e assentamento de tampão articulado em F°F° para PV's, DN =600mm, carga 12,5 ton. Dimensionado Conforme NBR 10158</v>
          </cell>
          <cell r="E3550" t="str">
            <v>un</v>
          </cell>
          <cell r="F3550">
            <v>104</v>
          </cell>
          <cell r="G3550">
            <v>305.79000000000002</v>
          </cell>
          <cell r="H3550">
            <v>31802.16</v>
          </cell>
          <cell r="I3550">
            <v>306.14999999999998</v>
          </cell>
          <cell r="J3550">
            <v>31839.599999999999</v>
          </cell>
          <cell r="K3550">
            <v>-0.36</v>
          </cell>
          <cell r="L3550" t="str">
            <v xml:space="preserve">   </v>
          </cell>
          <cell r="M3550">
            <v>0.99880000000000002</v>
          </cell>
          <cell r="N3550">
            <v>-1.1999999999999999E-3</v>
          </cell>
          <cell r="O3550">
            <v>0</v>
          </cell>
          <cell r="P3550" t="str">
            <v xml:space="preserve">   </v>
          </cell>
          <cell r="R3550" t="str">
            <v>Comp145</v>
          </cell>
        </row>
        <row r="3551">
          <cell r="A3551">
            <v>3228</v>
          </cell>
          <cell r="B3551" t="str">
            <v>S/F</v>
          </cell>
          <cell r="C3551" t="str">
            <v>2.7.1.5.1.6</v>
          </cell>
          <cell r="D3551" t="str">
            <v>Fornecimento e assentamento de tampão articulado em F°F° para PV's, DN =600mm, carga 12,5 ton. Dimensionado Conforme NBR 10158</v>
          </cell>
          <cell r="E3551" t="str">
            <v>un</v>
          </cell>
          <cell r="F3551">
            <v>362</v>
          </cell>
          <cell r="G3551">
            <v>305.79000000000002</v>
          </cell>
          <cell r="H3551">
            <v>110695.98</v>
          </cell>
          <cell r="I3551">
            <v>306.14999999999998</v>
          </cell>
          <cell r="J3551">
            <v>110826.3</v>
          </cell>
          <cell r="K3551">
            <v>-0.36</v>
          </cell>
          <cell r="L3551" t="str">
            <v xml:space="preserve">   </v>
          </cell>
          <cell r="M3551">
            <v>0.99880000000000002</v>
          </cell>
          <cell r="N3551">
            <v>-1.1999999999999999E-3</v>
          </cell>
          <cell r="O3551">
            <v>0</v>
          </cell>
          <cell r="P3551" t="str">
            <v xml:space="preserve">   </v>
          </cell>
          <cell r="R3551" t="str">
            <v>Comp145</v>
          </cell>
        </row>
        <row r="3552">
          <cell r="A3552">
            <v>3577</v>
          </cell>
          <cell r="B3552" t="str">
            <v>S/F</v>
          </cell>
          <cell r="C3552" t="str">
            <v>2.8.1.5.1.5</v>
          </cell>
          <cell r="D3552" t="str">
            <v>Fornecimento e assentamento de tampão articulado em F°F° para PV's, DN =600mm, carga 12,5 ton. Dimensionado Conforme NBR 10158</v>
          </cell>
          <cell r="E3552" t="str">
            <v>un</v>
          </cell>
          <cell r="F3552">
            <v>45</v>
          </cell>
          <cell r="G3552">
            <v>305.79000000000002</v>
          </cell>
          <cell r="H3552">
            <v>13760.55</v>
          </cell>
          <cell r="I3552">
            <v>306.14999999999998</v>
          </cell>
          <cell r="J3552">
            <v>13776.75</v>
          </cell>
          <cell r="K3552">
            <v>-0.36</v>
          </cell>
          <cell r="L3552" t="str">
            <v xml:space="preserve">   </v>
          </cell>
          <cell r="M3552">
            <v>0.99880000000000002</v>
          </cell>
          <cell r="N3552">
            <v>-1.1999999999999999E-3</v>
          </cell>
          <cell r="O3552">
            <v>0</v>
          </cell>
          <cell r="P3552" t="str">
            <v xml:space="preserve">   </v>
          </cell>
          <cell r="R3552" t="str">
            <v>Comp145</v>
          </cell>
        </row>
        <row r="3553">
          <cell r="A3553">
            <v>3859</v>
          </cell>
          <cell r="B3553" t="str">
            <v>S/F</v>
          </cell>
          <cell r="C3553" t="str">
            <v>2.9.1.5.1.5</v>
          </cell>
          <cell r="D3553" t="str">
            <v>Fornecimento e assentamento de tampão articulado em F°F° para PV's, DN =600mm, carga 12,5 ton. Dimensionado Conforme NBR 10158</v>
          </cell>
          <cell r="E3553" t="str">
            <v>un</v>
          </cell>
          <cell r="F3553">
            <v>125</v>
          </cell>
          <cell r="G3553">
            <v>305.79000000000002</v>
          </cell>
          <cell r="H3553">
            <v>38223.75</v>
          </cell>
          <cell r="I3553">
            <v>306.14999999999998</v>
          </cell>
          <cell r="J3553">
            <v>38268.75</v>
          </cell>
          <cell r="K3553">
            <v>-0.36</v>
          </cell>
          <cell r="L3553" t="str">
            <v xml:space="preserve">   </v>
          </cell>
          <cell r="M3553">
            <v>0.99880000000000002</v>
          </cell>
          <cell r="N3553">
            <v>-1.1999999999999999E-3</v>
          </cell>
          <cell r="O3553">
            <v>0</v>
          </cell>
          <cell r="P3553" t="str">
            <v xml:space="preserve">   </v>
          </cell>
          <cell r="R3553" t="str">
            <v>Comp145</v>
          </cell>
        </row>
        <row r="3554">
          <cell r="A3554">
            <v>2120</v>
          </cell>
          <cell r="B3554" t="str">
            <v>S/F</v>
          </cell>
          <cell r="C3554" t="str">
            <v>2.2.2.1.5</v>
          </cell>
          <cell r="D3554" t="str">
            <v>Fornecimento e Assentamento de Tampão Articulado em F°F° para PV's, DN=600mm, Carga 5 ton., dimensionamento conforme NBR 10158</v>
          </cell>
          <cell r="E3554" t="str">
            <v>un</v>
          </cell>
          <cell r="F3554">
            <v>6</v>
          </cell>
          <cell r="G3554">
            <v>170.52</v>
          </cell>
          <cell r="H3554">
            <v>1023.12</v>
          </cell>
          <cell r="I3554">
            <v>170.83</v>
          </cell>
          <cell r="J3554">
            <v>1024.98</v>
          </cell>
          <cell r="K3554">
            <v>-0.31</v>
          </cell>
          <cell r="L3554" t="str">
            <v xml:space="preserve">   </v>
          </cell>
          <cell r="M3554">
            <v>0.99819999999999998</v>
          </cell>
          <cell r="N3554">
            <v>-1.8E-3</v>
          </cell>
          <cell r="O3554">
            <v>0</v>
          </cell>
          <cell r="P3554" t="str">
            <v xml:space="preserve">   </v>
          </cell>
          <cell r="R3554" t="str">
            <v>Comp146</v>
          </cell>
        </row>
        <row r="3555">
          <cell r="A3555">
            <v>2252</v>
          </cell>
          <cell r="B3555" t="str">
            <v>S/F</v>
          </cell>
          <cell r="C3555" t="str">
            <v>2.3.2.1.5</v>
          </cell>
          <cell r="D3555" t="str">
            <v>Fornecimento e Assentamento de Tampão Articulado em F°F° para PV's, DN=600mm, Carga 5 ton., dimensionamento conforme NBR 10158</v>
          </cell>
          <cell r="E3555" t="str">
            <v>un</v>
          </cell>
          <cell r="F3555">
            <v>10</v>
          </cell>
          <cell r="G3555">
            <v>170.52</v>
          </cell>
          <cell r="H3555">
            <v>1705.2</v>
          </cell>
          <cell r="I3555">
            <v>170.83</v>
          </cell>
          <cell r="J3555">
            <v>1708.3</v>
          </cell>
          <cell r="K3555">
            <v>-0.31</v>
          </cell>
          <cell r="L3555" t="str">
            <v xml:space="preserve">   </v>
          </cell>
          <cell r="M3555">
            <v>0.99819999999999998</v>
          </cell>
          <cell r="N3555">
            <v>-1.8E-3</v>
          </cell>
          <cell r="O3555">
            <v>0</v>
          </cell>
          <cell r="P3555" t="str">
            <v xml:space="preserve">   </v>
          </cell>
          <cell r="R3555" t="str">
            <v>Comp146</v>
          </cell>
        </row>
        <row r="3556">
          <cell r="A3556">
            <v>2551</v>
          </cell>
          <cell r="B3556" t="str">
            <v>S/F</v>
          </cell>
          <cell r="C3556" t="str">
            <v>2.4.2.1.5</v>
          </cell>
          <cell r="D3556" t="str">
            <v>Fornecimento e Assentamento de Tampão Articulado em F°F° para PV's, DN=600mm, Carga 5 ton., dimensionamento conforme NBR 10158</v>
          </cell>
          <cell r="E3556" t="str">
            <v>un</v>
          </cell>
          <cell r="F3556">
            <v>5</v>
          </cell>
          <cell r="G3556">
            <v>170.52</v>
          </cell>
          <cell r="H3556">
            <v>852.6</v>
          </cell>
          <cell r="I3556">
            <v>170.83</v>
          </cell>
          <cell r="J3556">
            <v>854.15</v>
          </cell>
          <cell r="K3556">
            <v>-0.31</v>
          </cell>
          <cell r="L3556" t="str">
            <v xml:space="preserve">   </v>
          </cell>
          <cell r="M3556">
            <v>0.99819999999999998</v>
          </cell>
          <cell r="N3556">
            <v>-1.8E-3</v>
          </cell>
          <cell r="O3556">
            <v>0</v>
          </cell>
          <cell r="P3556" t="str">
            <v xml:space="preserve">   </v>
          </cell>
          <cell r="R3556" t="str">
            <v>Comp146</v>
          </cell>
        </row>
        <row r="3557">
          <cell r="A3557">
            <v>2863</v>
          </cell>
          <cell r="B3557" t="str">
            <v>S/F</v>
          </cell>
          <cell r="C3557" t="str">
            <v>2.5.2.1.5</v>
          </cell>
          <cell r="D3557" t="str">
            <v>Fornecimento e Assentamento de Tampão Articulado em F°F° para PV's, DN=600mm, Carga 5 ton., dimensionamento conforme NBR 10158</v>
          </cell>
          <cell r="E3557" t="str">
            <v>un</v>
          </cell>
          <cell r="F3557">
            <v>13</v>
          </cell>
          <cell r="G3557">
            <v>170.52</v>
          </cell>
          <cell r="H3557">
            <v>2216.7600000000002</v>
          </cell>
          <cell r="I3557">
            <v>170.83</v>
          </cell>
          <cell r="J3557">
            <v>2220.79</v>
          </cell>
          <cell r="K3557">
            <v>-0.31</v>
          </cell>
          <cell r="L3557" t="str">
            <v xml:space="preserve">   </v>
          </cell>
          <cell r="M3557">
            <v>0.99819999999999998</v>
          </cell>
          <cell r="N3557">
            <v>-1.8E-3</v>
          </cell>
          <cell r="O3557">
            <v>0</v>
          </cell>
          <cell r="P3557" t="str">
            <v xml:space="preserve">   </v>
          </cell>
          <cell r="R3557" t="str">
            <v>Comp146</v>
          </cell>
        </row>
        <row r="3558">
          <cell r="A3558">
            <v>2985</v>
          </cell>
          <cell r="B3558" t="str">
            <v>S/F</v>
          </cell>
          <cell r="C3558" t="str">
            <v>2.6.2.1.5</v>
          </cell>
          <cell r="D3558" t="str">
            <v>Fornecimento e Assentamento de Tampão Articulado em F°F° para PV's, DN=600mm, Carga 5 ton., dimensionamento conforme NBR 10158</v>
          </cell>
          <cell r="E3558" t="str">
            <v>un</v>
          </cell>
          <cell r="F3558">
            <v>5</v>
          </cell>
          <cell r="G3558">
            <v>170.52</v>
          </cell>
          <cell r="H3558">
            <v>852.6</v>
          </cell>
          <cell r="I3558">
            <v>170.83</v>
          </cell>
          <cell r="J3558">
            <v>854.15</v>
          </cell>
          <cell r="K3558">
            <v>-0.31</v>
          </cell>
          <cell r="L3558" t="str">
            <v xml:space="preserve">   </v>
          </cell>
          <cell r="M3558">
            <v>0.99819999999999998</v>
          </cell>
          <cell r="N3558">
            <v>-1.8E-3</v>
          </cell>
          <cell r="O3558">
            <v>0</v>
          </cell>
          <cell r="P3558" t="str">
            <v xml:space="preserve">   </v>
          </cell>
          <cell r="R3558" t="str">
            <v>Comp146</v>
          </cell>
        </row>
        <row r="3559">
          <cell r="A3559">
            <v>3327</v>
          </cell>
          <cell r="B3559" t="str">
            <v>S/F</v>
          </cell>
          <cell r="C3559" t="str">
            <v>2.7.2.1.5</v>
          </cell>
          <cell r="D3559" t="str">
            <v>Fornecimento e Assentamento de Tampão Articulado em F°F° para PV's, DN=600mm, Carga 5 ton., dimensionamento conforme NBR 10158</v>
          </cell>
          <cell r="E3559" t="str">
            <v>un</v>
          </cell>
          <cell r="F3559">
            <v>18</v>
          </cell>
          <cell r="G3559">
            <v>170.52</v>
          </cell>
          <cell r="H3559">
            <v>3069.36</v>
          </cell>
          <cell r="I3559">
            <v>170.83</v>
          </cell>
          <cell r="J3559">
            <v>3074.94</v>
          </cell>
          <cell r="K3559">
            <v>-0.31</v>
          </cell>
          <cell r="L3559" t="str">
            <v xml:space="preserve">   </v>
          </cell>
          <cell r="M3559">
            <v>0.99819999999999998</v>
          </cell>
          <cell r="N3559">
            <v>-1.8E-3</v>
          </cell>
          <cell r="O3559">
            <v>0</v>
          </cell>
          <cell r="P3559" t="str">
            <v xml:space="preserve">   </v>
          </cell>
          <cell r="R3559" t="str">
            <v>Comp146</v>
          </cell>
        </row>
        <row r="3560">
          <cell r="A3560">
            <v>3621</v>
          </cell>
          <cell r="B3560" t="str">
            <v>S/F</v>
          </cell>
          <cell r="C3560" t="str">
            <v>2.8.2.1.5</v>
          </cell>
          <cell r="D3560" t="str">
            <v>Fornecimento e Assentamento de Tampão Articulado em F°F° para PV's, DN=600mm, Carga 5 ton., dimensionamento conforme NBR 10158</v>
          </cell>
          <cell r="E3560" t="str">
            <v>un</v>
          </cell>
          <cell r="F3560">
            <v>5</v>
          </cell>
          <cell r="G3560">
            <v>170.52</v>
          </cell>
          <cell r="H3560">
            <v>852.6</v>
          </cell>
          <cell r="I3560">
            <v>170.83</v>
          </cell>
          <cell r="J3560">
            <v>854.15</v>
          </cell>
          <cell r="K3560">
            <v>-0.31</v>
          </cell>
          <cell r="L3560" t="str">
            <v xml:space="preserve">   </v>
          </cell>
          <cell r="M3560">
            <v>0.99819999999999998</v>
          </cell>
          <cell r="N3560">
            <v>-1.8E-3</v>
          </cell>
          <cell r="O3560">
            <v>0</v>
          </cell>
          <cell r="P3560" t="str">
            <v xml:space="preserve">   </v>
          </cell>
          <cell r="R3560" t="str">
            <v>Comp146</v>
          </cell>
        </row>
        <row r="3561">
          <cell r="A3561">
            <v>3902</v>
          </cell>
          <cell r="B3561" t="str">
            <v>S/F</v>
          </cell>
          <cell r="C3561" t="str">
            <v>2.9.2.1.5</v>
          </cell>
          <cell r="D3561" t="str">
            <v>Fornecimento e Assentamento de Tampão Articulado em F°F° para PV's, DN=600mm, Carga 5 ton., dimensionamento conforme NBR 10158</v>
          </cell>
          <cell r="E3561" t="str">
            <v>un</v>
          </cell>
          <cell r="F3561">
            <v>6</v>
          </cell>
          <cell r="G3561">
            <v>170.52</v>
          </cell>
          <cell r="H3561">
            <v>1023.12</v>
          </cell>
          <cell r="I3561">
            <v>170.83</v>
          </cell>
          <cell r="J3561">
            <v>1024.98</v>
          </cell>
          <cell r="K3561">
            <v>-0.31</v>
          </cell>
          <cell r="L3561" t="str">
            <v xml:space="preserve">   </v>
          </cell>
          <cell r="M3561">
            <v>0.99819999999999998</v>
          </cell>
          <cell r="N3561">
            <v>-1.8E-3</v>
          </cell>
          <cell r="O3561">
            <v>0</v>
          </cell>
          <cell r="P3561" t="str">
            <v xml:space="preserve">   </v>
          </cell>
          <cell r="R3561" t="str">
            <v>Comp146</v>
          </cell>
        </row>
        <row r="3562">
          <cell r="A3562">
            <v>4139</v>
          </cell>
          <cell r="B3562" t="str">
            <v>S/F</v>
          </cell>
          <cell r="C3562" t="str">
            <v>2.10.5.1.1</v>
          </cell>
          <cell r="D3562" t="str">
            <v>Fornecimento e instalação de comporta de superfície em fibra de vidro e=12mm, inclusive guias</v>
          </cell>
          <cell r="E3562" t="str">
            <v>m2</v>
          </cell>
          <cell r="F3562">
            <v>15.84</v>
          </cell>
          <cell r="G3562">
            <v>1499.55</v>
          </cell>
          <cell r="H3562">
            <v>23752.87</v>
          </cell>
          <cell r="I3562">
            <v>1500.96</v>
          </cell>
          <cell r="J3562">
            <v>23775.200000000001</v>
          </cell>
          <cell r="K3562">
            <v>-1.41</v>
          </cell>
          <cell r="L3562" t="str">
            <v xml:space="preserve">   </v>
          </cell>
          <cell r="M3562">
            <v>0.99909999999999999</v>
          </cell>
          <cell r="N3562">
            <v>-8.9999999999999998E-4</v>
          </cell>
          <cell r="O3562">
            <v>0</v>
          </cell>
          <cell r="P3562" t="str">
            <v xml:space="preserve">   </v>
          </cell>
          <cell r="R3562" t="str">
            <v>Comp147</v>
          </cell>
        </row>
        <row r="3563">
          <cell r="A3563">
            <v>2447</v>
          </cell>
          <cell r="B3563" t="str">
            <v>S/F</v>
          </cell>
          <cell r="C3563" t="str">
            <v>2.3.5.18.1</v>
          </cell>
          <cell r="D3563" t="str">
            <v>Fornec. e inst. de Vertedor de Fibra de Vidro, com acionamento direto na gaveta, e=6 mm, incluindo quadro de fibra de vidro e chumbadores de aço inox</v>
          </cell>
          <cell r="E3563" t="str">
            <v>m2</v>
          </cell>
          <cell r="F3563">
            <v>0.6</v>
          </cell>
          <cell r="G3563">
            <v>600.79999999999995</v>
          </cell>
          <cell r="H3563">
            <v>360.48</v>
          </cell>
          <cell r="I3563">
            <v>600.96</v>
          </cell>
          <cell r="J3563">
            <v>360.57</v>
          </cell>
          <cell r="K3563">
            <v>-0.16</v>
          </cell>
          <cell r="L3563" t="str">
            <v xml:space="preserve">   </v>
          </cell>
          <cell r="M3563">
            <v>0.99970000000000003</v>
          </cell>
          <cell r="N3563">
            <v>-2.9999999999999997E-4</v>
          </cell>
          <cell r="O3563">
            <v>0</v>
          </cell>
          <cell r="P3563" t="str">
            <v xml:space="preserve">   </v>
          </cell>
          <cell r="R3563" t="str">
            <v>Comp134</v>
          </cell>
        </row>
        <row r="3564">
          <cell r="A3564">
            <v>2743</v>
          </cell>
          <cell r="B3564" t="str">
            <v>S/F</v>
          </cell>
          <cell r="C3564" t="str">
            <v>2.4.5.18.1</v>
          </cell>
          <cell r="D3564" t="str">
            <v>Fornec. e inst. de Vertedor de Fibra de Vidro, com acionamento direto na gaveta, e=6 mm, incluindo quadro de fibra de vidro e chumbadores de aço inox</v>
          </cell>
          <cell r="E3564" t="str">
            <v>m2</v>
          </cell>
          <cell r="F3564">
            <v>0.6</v>
          </cell>
          <cell r="G3564">
            <v>600.79999999999995</v>
          </cell>
          <cell r="H3564">
            <v>360.48</v>
          </cell>
          <cell r="I3564">
            <v>600.96</v>
          </cell>
          <cell r="J3564">
            <v>360.57</v>
          </cell>
          <cell r="K3564">
            <v>-0.16</v>
          </cell>
          <cell r="L3564" t="str">
            <v xml:space="preserve">   </v>
          </cell>
          <cell r="M3564">
            <v>0.99970000000000003</v>
          </cell>
          <cell r="N3564">
            <v>-2.9999999999999997E-4</v>
          </cell>
          <cell r="O3564">
            <v>0</v>
          </cell>
          <cell r="P3564" t="str">
            <v xml:space="preserve">   </v>
          </cell>
          <cell r="R3564" t="str">
            <v>Comp134</v>
          </cell>
        </row>
        <row r="3565">
          <cell r="A3565">
            <v>3175</v>
          </cell>
          <cell r="B3565" t="str">
            <v>S/F</v>
          </cell>
          <cell r="C3565" t="str">
            <v>2.6.5.18.1</v>
          </cell>
          <cell r="D3565" t="str">
            <v>Fornec. e inst. de Vertedor de Fibra de Vidro, com acionamento direto na gaveta, e=6 mm, incluindo quadro de fibra de vidro e chumbadores de aço inox</v>
          </cell>
          <cell r="E3565" t="str">
            <v>m2</v>
          </cell>
          <cell r="F3565">
            <v>0.6</v>
          </cell>
          <cell r="G3565">
            <v>600.79999999999995</v>
          </cell>
          <cell r="H3565">
            <v>360.48</v>
          </cell>
          <cell r="I3565">
            <v>600.96</v>
          </cell>
          <cell r="J3565">
            <v>360.57</v>
          </cell>
          <cell r="K3565">
            <v>-0.16</v>
          </cell>
          <cell r="L3565" t="str">
            <v xml:space="preserve">   </v>
          </cell>
          <cell r="M3565">
            <v>0.99970000000000003</v>
          </cell>
          <cell r="N3565">
            <v>-2.9999999999999997E-4</v>
          </cell>
          <cell r="O3565">
            <v>0</v>
          </cell>
          <cell r="P3565" t="str">
            <v xml:space="preserve">   </v>
          </cell>
          <cell r="R3565" t="str">
            <v>Comp134</v>
          </cell>
        </row>
        <row r="3566">
          <cell r="A3566">
            <v>3525</v>
          </cell>
          <cell r="B3566" t="str">
            <v>S/F</v>
          </cell>
          <cell r="C3566" t="str">
            <v>2.7.5.18.1</v>
          </cell>
          <cell r="D3566" t="str">
            <v>Fornec. e inst. de Vertedor de Fibra de Vidro, com acionamento direto na gaveta, e=6 mm, incluindo quadro de fibra de vidro e chumbadores de aço inox</v>
          </cell>
          <cell r="E3566" t="str">
            <v>m2</v>
          </cell>
          <cell r="F3566">
            <v>0.6</v>
          </cell>
          <cell r="G3566">
            <v>600.79999999999995</v>
          </cell>
          <cell r="H3566">
            <v>360.48</v>
          </cell>
          <cell r="I3566">
            <v>600.96</v>
          </cell>
          <cell r="J3566">
            <v>360.57</v>
          </cell>
          <cell r="K3566">
            <v>-0.16</v>
          </cell>
          <cell r="L3566" t="str">
            <v xml:space="preserve">   </v>
          </cell>
          <cell r="M3566">
            <v>0.99970000000000003</v>
          </cell>
          <cell r="N3566">
            <v>-2.9999999999999997E-4</v>
          </cell>
          <cell r="O3566">
            <v>0</v>
          </cell>
          <cell r="P3566" t="str">
            <v xml:space="preserve">   </v>
          </cell>
          <cell r="R3566" t="str">
            <v>Comp134</v>
          </cell>
        </row>
        <row r="3567">
          <cell r="A3567">
            <v>3810</v>
          </cell>
          <cell r="B3567" t="str">
            <v>S/F</v>
          </cell>
          <cell r="C3567" t="str">
            <v>2.8.5.18.1</v>
          </cell>
          <cell r="D3567" t="str">
            <v>Fornec. e inst. de Vertedor de Fibra de Vidro, com acionamento direto na gaveta, e=6 mm, incluindo quadro de fibra de vidro e chumbadores de aço inox</v>
          </cell>
          <cell r="E3567" t="str">
            <v>m2</v>
          </cell>
          <cell r="F3567">
            <v>0.6</v>
          </cell>
          <cell r="G3567">
            <v>600.79999999999995</v>
          </cell>
          <cell r="H3567">
            <v>360.48</v>
          </cell>
          <cell r="I3567">
            <v>600.96</v>
          </cell>
          <cell r="J3567">
            <v>360.57</v>
          </cell>
          <cell r="K3567">
            <v>-0.16</v>
          </cell>
          <cell r="L3567" t="str">
            <v xml:space="preserve">   </v>
          </cell>
          <cell r="M3567">
            <v>0.99970000000000003</v>
          </cell>
          <cell r="N3567">
            <v>-2.9999999999999997E-4</v>
          </cell>
          <cell r="O3567">
            <v>0</v>
          </cell>
          <cell r="P3567" t="str">
            <v xml:space="preserve">   </v>
          </cell>
          <cell r="R3567" t="str">
            <v>Comp134</v>
          </cell>
        </row>
        <row r="3568">
          <cell r="A3568">
            <v>4095</v>
          </cell>
          <cell r="B3568" t="str">
            <v>S/F</v>
          </cell>
          <cell r="C3568" t="str">
            <v>2.9.5.18.1</v>
          </cell>
          <cell r="D3568" t="str">
            <v>Fornec. e inst. de Vertedor de Fibra de Vidro, com acionamento direto na gaveta, e=6 mm, incluindo quadro de fibra de vidro e chumbadores de aço inox</v>
          </cell>
          <cell r="E3568" t="str">
            <v>m2</v>
          </cell>
          <cell r="F3568">
            <v>0.6</v>
          </cell>
          <cell r="G3568">
            <v>600.79999999999995</v>
          </cell>
          <cell r="H3568">
            <v>360.48</v>
          </cell>
          <cell r="I3568">
            <v>600.96</v>
          </cell>
          <cell r="J3568">
            <v>360.57</v>
          </cell>
          <cell r="K3568">
            <v>-0.16</v>
          </cell>
          <cell r="L3568" t="str">
            <v xml:space="preserve">   </v>
          </cell>
          <cell r="M3568">
            <v>0.99970000000000003</v>
          </cell>
          <cell r="N3568">
            <v>-2.9999999999999997E-4</v>
          </cell>
          <cell r="O3568">
            <v>0</v>
          </cell>
          <cell r="P3568" t="str">
            <v xml:space="preserve">   </v>
          </cell>
          <cell r="R3568" t="str">
            <v>Comp134</v>
          </cell>
        </row>
        <row r="3569">
          <cell r="A3569">
            <v>1776</v>
          </cell>
          <cell r="B3569" t="str">
            <v>S/F</v>
          </cell>
          <cell r="C3569" t="str">
            <v>1.7.1</v>
          </cell>
          <cell r="D3569" t="str">
            <v>Fornecimento e Instalação SMA</v>
          </cell>
          <cell r="E3569" t="str">
            <v>un</v>
          </cell>
          <cell r="F3569">
            <v>10500</v>
          </cell>
          <cell r="G3569">
            <v>315.68</v>
          </cell>
          <cell r="H3569">
            <v>3314640</v>
          </cell>
          <cell r="I3569">
            <v>315.82</v>
          </cell>
          <cell r="J3569">
            <v>3316110</v>
          </cell>
          <cell r="K3569">
            <v>-0.14000000000000001</v>
          </cell>
          <cell r="L3569" t="str">
            <v xml:space="preserve">   </v>
          </cell>
          <cell r="M3569">
            <v>0.99960000000000004</v>
          </cell>
          <cell r="N3569">
            <v>-4.0000000000000002E-4</v>
          </cell>
          <cell r="O3569">
            <v>0</v>
          </cell>
          <cell r="P3569" t="str">
            <v xml:space="preserve">   </v>
          </cell>
          <cell r="R3569" t="str">
            <v>Comp148</v>
          </cell>
        </row>
        <row r="3570">
          <cell r="A3570">
            <v>1648</v>
          </cell>
          <cell r="B3570" t="str">
            <v>S/F</v>
          </cell>
          <cell r="C3570" t="str">
            <v>1.16.2.3.2</v>
          </cell>
          <cell r="D3570" t="str">
            <v>Fornecimento e instalações de software de automoção e controle</v>
          </cell>
          <cell r="E3570" t="str">
            <v>un</v>
          </cell>
          <cell r="F3570">
            <v>2</v>
          </cell>
          <cell r="G3570">
            <v>352600</v>
          </cell>
          <cell r="H3570">
            <v>705200</v>
          </cell>
          <cell r="I3570">
            <v>352600</v>
          </cell>
          <cell r="J3570">
            <v>705200</v>
          </cell>
          <cell r="K3570">
            <v>0</v>
          </cell>
          <cell r="L3570" t="str">
            <v xml:space="preserve">   </v>
          </cell>
          <cell r="M3570">
            <v>1</v>
          </cell>
          <cell r="N3570">
            <v>0</v>
          </cell>
          <cell r="O3570">
            <v>0</v>
          </cell>
          <cell r="P3570" t="str">
            <v xml:space="preserve">   </v>
          </cell>
          <cell r="R3570" t="str">
            <v>Comp149</v>
          </cell>
        </row>
        <row r="3571">
          <cell r="A3571">
            <v>4145</v>
          </cell>
          <cell r="B3571" t="str">
            <v>S/F</v>
          </cell>
          <cell r="C3571" t="str">
            <v>2.10.5.4.1</v>
          </cell>
          <cell r="D3571" t="str">
            <v>Fornecimento e intalação de defletor de gases em fibra de vidro nervurada com chumbadores e parafusos em aço inox</v>
          </cell>
          <cell r="E3571" t="str">
            <v>und</v>
          </cell>
          <cell r="F3571">
            <v>16</v>
          </cell>
          <cell r="G3571">
            <v>24672.82</v>
          </cell>
          <cell r="H3571">
            <v>394765.12</v>
          </cell>
          <cell r="I3571">
            <v>24672.14</v>
          </cell>
          <cell r="J3571">
            <v>394754.24</v>
          </cell>
          <cell r="K3571">
            <v>0.68</v>
          </cell>
          <cell r="L3571" t="str">
            <v xml:space="preserve">   </v>
          </cell>
          <cell r="M3571">
            <v>1</v>
          </cell>
          <cell r="N3571">
            <v>0</v>
          </cell>
          <cell r="O3571">
            <v>0</v>
          </cell>
          <cell r="P3571">
            <v>0.68000000000029104</v>
          </cell>
          <cell r="R3571" t="str">
            <v>Comp150</v>
          </cell>
        </row>
        <row r="3572">
          <cell r="A3572">
            <v>4143</v>
          </cell>
          <cell r="B3572" t="str">
            <v>S/F</v>
          </cell>
          <cell r="C3572" t="str">
            <v>2.10.5.3.1</v>
          </cell>
          <cell r="D3572" t="str">
            <v>Fornecimento e intalação de separadores de fases em fibra de vidro nervurada com chumbadores e parafusos em aço inox</v>
          </cell>
          <cell r="E3572" t="str">
            <v>und</v>
          </cell>
          <cell r="F3572">
            <v>16</v>
          </cell>
          <cell r="G3572">
            <v>30672.81</v>
          </cell>
          <cell r="H3572">
            <v>490764.96</v>
          </cell>
          <cell r="I3572">
            <v>30672.14</v>
          </cell>
          <cell r="J3572">
            <v>490754.24</v>
          </cell>
          <cell r="K3572">
            <v>0.67</v>
          </cell>
          <cell r="L3572" t="str">
            <v xml:space="preserve">   </v>
          </cell>
          <cell r="M3572">
            <v>1</v>
          </cell>
          <cell r="N3572">
            <v>0</v>
          </cell>
          <cell r="O3572">
            <v>0</v>
          </cell>
          <cell r="P3572">
            <v>0.67000000000189197</v>
          </cell>
          <cell r="R3572" t="str">
            <v>Comp151</v>
          </cell>
        </row>
        <row r="3573">
          <cell r="A3573">
            <v>2440</v>
          </cell>
          <cell r="B3573" t="str">
            <v>S/F</v>
          </cell>
          <cell r="C3573" t="str">
            <v>2.3.5.15.1</v>
          </cell>
          <cell r="D3573" t="str">
            <v>Fornecimento e montagem de grade de proteção em chapa de aço No.7, perfurada com orificios de 1" de diâmetro, e=3/16", com acessórios para fixação, incluindo assentamento e pintura</v>
          </cell>
          <cell r="E3573" t="str">
            <v>m2</v>
          </cell>
          <cell r="F3573">
            <v>7.89</v>
          </cell>
          <cell r="G3573">
            <v>289.39</v>
          </cell>
          <cell r="H3573">
            <v>2283.2800000000002</v>
          </cell>
          <cell r="I3573">
            <v>291.02</v>
          </cell>
          <cell r="J3573">
            <v>2296.14</v>
          </cell>
          <cell r="K3573">
            <v>-1.63</v>
          </cell>
          <cell r="L3573" t="str">
            <v xml:space="preserve">   </v>
          </cell>
          <cell r="M3573">
            <v>0.99439999999999995</v>
          </cell>
          <cell r="N3573">
            <v>-5.5999999999999999E-3</v>
          </cell>
          <cell r="O3573">
            <v>0</v>
          </cell>
          <cell r="P3573" t="str">
            <v xml:space="preserve">   </v>
          </cell>
          <cell r="R3573" t="str">
            <v>Comp152</v>
          </cell>
        </row>
        <row r="3574">
          <cell r="A3574">
            <v>2736</v>
          </cell>
          <cell r="B3574" t="str">
            <v>S/F</v>
          </cell>
          <cell r="C3574" t="str">
            <v>2.4.5.15.1</v>
          </cell>
          <cell r="D3574" t="str">
            <v>Fornecimento e montagem de grade de proteção em chapa de aço No.7, perfurada com orificios de 1" de diâmetro, e=3/16", com acessórios para fixação, incluindo assentamento e pintura</v>
          </cell>
          <cell r="E3574" t="str">
            <v>m2</v>
          </cell>
          <cell r="F3574">
            <v>7.89</v>
          </cell>
          <cell r="G3574">
            <v>289.39</v>
          </cell>
          <cell r="H3574">
            <v>2283.2800000000002</v>
          </cell>
          <cell r="I3574">
            <v>291.02</v>
          </cell>
          <cell r="J3574">
            <v>2296.14</v>
          </cell>
          <cell r="K3574">
            <v>-1.63</v>
          </cell>
          <cell r="L3574" t="str">
            <v xml:space="preserve">   </v>
          </cell>
          <cell r="M3574">
            <v>0.99439999999999995</v>
          </cell>
          <cell r="N3574">
            <v>-5.5999999999999999E-3</v>
          </cell>
          <cell r="O3574">
            <v>0</v>
          </cell>
          <cell r="P3574" t="str">
            <v xml:space="preserve">   </v>
          </cell>
          <cell r="R3574" t="str">
            <v>Comp152</v>
          </cell>
        </row>
        <row r="3575">
          <cell r="A3575">
            <v>3168</v>
          </cell>
          <cell r="B3575" t="str">
            <v>S/F</v>
          </cell>
          <cell r="C3575" t="str">
            <v>2.6.5.15.1</v>
          </cell>
          <cell r="D3575" t="str">
            <v>Fornecimento e montagem de grade de proteção em chapa de aço No.7, perfurada com orificios de 1" de diâmetro, e=3/16", com acessórios para fixação, incluindo assentamento e pintura</v>
          </cell>
          <cell r="E3575" t="str">
            <v>m2</v>
          </cell>
          <cell r="F3575">
            <v>7.89</v>
          </cell>
          <cell r="G3575">
            <v>289.39</v>
          </cell>
          <cell r="H3575">
            <v>2283.2800000000002</v>
          </cell>
          <cell r="I3575">
            <v>291.02</v>
          </cell>
          <cell r="J3575">
            <v>2296.14</v>
          </cell>
          <cell r="K3575">
            <v>-1.63</v>
          </cell>
          <cell r="L3575" t="str">
            <v xml:space="preserve">   </v>
          </cell>
          <cell r="M3575">
            <v>0.99439999999999995</v>
          </cell>
          <cell r="N3575">
            <v>-5.5999999999999999E-3</v>
          </cell>
          <cell r="O3575">
            <v>0</v>
          </cell>
          <cell r="P3575" t="str">
            <v xml:space="preserve">   </v>
          </cell>
          <cell r="R3575" t="str">
            <v>Comp152</v>
          </cell>
        </row>
        <row r="3576">
          <cell r="A3576">
            <v>3518</v>
          </cell>
          <cell r="B3576" t="str">
            <v>S/F</v>
          </cell>
          <cell r="C3576" t="str">
            <v>2.7.5.15.1</v>
          </cell>
          <cell r="D3576" t="str">
            <v>Fornecimento e montagem de grade de proteção em chapa de aço No.7, perfurada com orificios de 1" de diâmetro, e=3/16", com acessórios para fixação, incluindo assentamento e pintura</v>
          </cell>
          <cell r="E3576" t="str">
            <v>m2</v>
          </cell>
          <cell r="F3576">
            <v>8.0500000000000007</v>
          </cell>
          <cell r="G3576">
            <v>289.39</v>
          </cell>
          <cell r="H3576">
            <v>2329.58</v>
          </cell>
          <cell r="I3576">
            <v>291.02</v>
          </cell>
          <cell r="J3576">
            <v>2342.71</v>
          </cell>
          <cell r="K3576">
            <v>-1.63</v>
          </cell>
          <cell r="L3576" t="str">
            <v xml:space="preserve">   </v>
          </cell>
          <cell r="M3576">
            <v>0.99439999999999995</v>
          </cell>
          <cell r="N3576">
            <v>-5.5999999999999999E-3</v>
          </cell>
          <cell r="O3576">
            <v>0</v>
          </cell>
          <cell r="P3576" t="str">
            <v xml:space="preserve">   </v>
          </cell>
          <cell r="R3576" t="str">
            <v>Comp152</v>
          </cell>
        </row>
        <row r="3577">
          <cell r="A3577">
            <v>3803</v>
          </cell>
          <cell r="B3577" t="str">
            <v>S/F</v>
          </cell>
          <cell r="C3577" t="str">
            <v>2.8.5.15.1</v>
          </cell>
          <cell r="D3577" t="str">
            <v>Fornecimento e montagem de grade de proteção em chapa de aço No.7, perfurada com orificios de 1" de diâmetro, e=3/16", com acessórios para fixação, incluindo assentamento e pintura</v>
          </cell>
          <cell r="E3577" t="str">
            <v>m2</v>
          </cell>
          <cell r="F3577">
            <v>7.89</v>
          </cell>
          <cell r="G3577">
            <v>289.39</v>
          </cell>
          <cell r="H3577">
            <v>2283.2800000000002</v>
          </cell>
          <cell r="I3577">
            <v>291.02</v>
          </cell>
          <cell r="J3577">
            <v>2296.14</v>
          </cell>
          <cell r="K3577">
            <v>-1.63</v>
          </cell>
          <cell r="L3577" t="str">
            <v xml:space="preserve">   </v>
          </cell>
          <cell r="M3577">
            <v>0.99439999999999995</v>
          </cell>
          <cell r="N3577">
            <v>-5.5999999999999999E-3</v>
          </cell>
          <cell r="O3577">
            <v>0</v>
          </cell>
          <cell r="P3577" t="str">
            <v xml:space="preserve">   </v>
          </cell>
          <cell r="R3577" t="str">
            <v>Comp152</v>
          </cell>
        </row>
        <row r="3578">
          <cell r="A3578">
            <v>4088</v>
          </cell>
          <cell r="B3578" t="str">
            <v>S/F</v>
          </cell>
          <cell r="C3578" t="str">
            <v>2.9.5.15.1</v>
          </cell>
          <cell r="D3578" t="str">
            <v>Fornecimento e montagem de grade de proteção em chapa de aço No.7, perfurada com orificios de 1" de diâmetro, e=3/16", com acessórios para fixação, incluindo assentamento e pintura</v>
          </cell>
          <cell r="E3578" t="str">
            <v>m2</v>
          </cell>
          <cell r="F3578">
            <v>7.89</v>
          </cell>
          <cell r="G3578">
            <v>289.39</v>
          </cell>
          <cell r="H3578">
            <v>2283.2800000000002</v>
          </cell>
          <cell r="I3578">
            <v>291.02</v>
          </cell>
          <cell r="J3578">
            <v>2296.14</v>
          </cell>
          <cell r="K3578">
            <v>-1.63</v>
          </cell>
          <cell r="L3578" t="str">
            <v xml:space="preserve">   </v>
          </cell>
          <cell r="M3578">
            <v>0.99439999999999995</v>
          </cell>
          <cell r="N3578">
            <v>-5.5999999999999999E-3</v>
          </cell>
          <cell r="O3578">
            <v>0</v>
          </cell>
          <cell r="P3578" t="str">
            <v xml:space="preserve">   </v>
          </cell>
          <cell r="R3578" t="str">
            <v>Comp152</v>
          </cell>
        </row>
        <row r="3579">
          <cell r="A3579">
            <v>2441</v>
          </cell>
          <cell r="B3579" t="str">
            <v>S/F</v>
          </cell>
          <cell r="C3579" t="str">
            <v>2.3.5.15.2</v>
          </cell>
          <cell r="D3579" t="str">
            <v>Fornecimento e montagem de guarda-corpo em tubos de ferro galvanizado, DN = 1 1/2", incluindo pintura a óleo em duas demãos sob base anticorrosiva, h = 0,80m</v>
          </cell>
          <cell r="E3579" t="str">
            <v>m</v>
          </cell>
          <cell r="F3579">
            <v>50.54</v>
          </cell>
          <cell r="G3579">
            <v>127.56</v>
          </cell>
          <cell r="H3579">
            <v>6446.88</v>
          </cell>
          <cell r="I3579">
            <v>127.36</v>
          </cell>
          <cell r="J3579">
            <v>6436.77</v>
          </cell>
          <cell r="K3579">
            <v>0.2</v>
          </cell>
          <cell r="L3579" t="str">
            <v xml:space="preserve">   </v>
          </cell>
          <cell r="M3579">
            <v>1.0016</v>
          </cell>
          <cell r="N3579">
            <v>1.6000000000000001E-3</v>
          </cell>
          <cell r="O3579">
            <v>0</v>
          </cell>
          <cell r="P3579">
            <v>0.20000000000000301</v>
          </cell>
          <cell r="R3579" t="str">
            <v>Comp153</v>
          </cell>
        </row>
        <row r="3580">
          <cell r="A3580">
            <v>2737</v>
          </cell>
          <cell r="B3580" t="str">
            <v>S/F</v>
          </cell>
          <cell r="C3580" t="str">
            <v>2.4.5.15.2</v>
          </cell>
          <cell r="D3580" t="str">
            <v>Fornecimento e montagem de guarda-corpo em tubos de ferro galvanizado, DN = 1 1/2", incluindo pintura a óleo em duas demãos sob base anticorrosiva, h = 0,80m</v>
          </cell>
          <cell r="E3580" t="str">
            <v>m</v>
          </cell>
          <cell r="F3580">
            <v>50.54</v>
          </cell>
          <cell r="G3580">
            <v>127.56</v>
          </cell>
          <cell r="H3580">
            <v>6446.88</v>
          </cell>
          <cell r="I3580">
            <v>127.36</v>
          </cell>
          <cell r="J3580">
            <v>6436.77</v>
          </cell>
          <cell r="K3580">
            <v>0.2</v>
          </cell>
          <cell r="L3580" t="str">
            <v xml:space="preserve">   </v>
          </cell>
          <cell r="M3580">
            <v>1.0016</v>
          </cell>
          <cell r="N3580">
            <v>1.6000000000000001E-3</v>
          </cell>
          <cell r="O3580">
            <v>0</v>
          </cell>
          <cell r="P3580">
            <v>0.20000000000000301</v>
          </cell>
          <cell r="R3580" t="str">
            <v>Comp153</v>
          </cell>
        </row>
        <row r="3581">
          <cell r="A3581">
            <v>3169</v>
          </cell>
          <cell r="B3581" t="str">
            <v>S/F</v>
          </cell>
          <cell r="C3581" t="str">
            <v>2.6.5.15.2</v>
          </cell>
          <cell r="D3581" t="str">
            <v>Fornecimento e montagem de guarda-corpo em tubos de ferro galvanizado, DN = 1 1/2", incluindo pintura a óleo em duas demãos sob base anticorrosiva, h = 0,80m</v>
          </cell>
          <cell r="E3581" t="str">
            <v>m</v>
          </cell>
          <cell r="F3581">
            <v>50.54</v>
          </cell>
          <cell r="G3581">
            <v>127.56</v>
          </cell>
          <cell r="H3581">
            <v>6446.88</v>
          </cell>
          <cell r="I3581">
            <v>127.36</v>
          </cell>
          <cell r="J3581">
            <v>6436.77</v>
          </cell>
          <cell r="K3581">
            <v>0.2</v>
          </cell>
          <cell r="L3581" t="str">
            <v xml:space="preserve">   </v>
          </cell>
          <cell r="M3581">
            <v>1.0016</v>
          </cell>
          <cell r="N3581">
            <v>1.6000000000000001E-3</v>
          </cell>
          <cell r="O3581">
            <v>0</v>
          </cell>
          <cell r="P3581">
            <v>0.20000000000000301</v>
          </cell>
          <cell r="R3581" t="str">
            <v>Comp153</v>
          </cell>
        </row>
        <row r="3582">
          <cell r="A3582">
            <v>3519</v>
          </cell>
          <cell r="B3582" t="str">
            <v>S/F</v>
          </cell>
          <cell r="C3582" t="str">
            <v>2.7.5.15.2</v>
          </cell>
          <cell r="D3582" t="str">
            <v>Fornecimento e montagem de guarda-corpo em tubos de ferro galvanizado, DN = 1 1/2", incluindo pintura a óleo em duas demãos sob base anticorrosiva, h = 0,80m</v>
          </cell>
          <cell r="E3582" t="str">
            <v>m</v>
          </cell>
          <cell r="F3582">
            <v>36.130000000000003</v>
          </cell>
          <cell r="G3582">
            <v>127.56</v>
          </cell>
          <cell r="H3582">
            <v>4608.74</v>
          </cell>
          <cell r="I3582">
            <v>127.36</v>
          </cell>
          <cell r="J3582">
            <v>4601.51</v>
          </cell>
          <cell r="K3582">
            <v>0.2</v>
          </cell>
          <cell r="L3582" t="str">
            <v xml:space="preserve">   </v>
          </cell>
          <cell r="M3582">
            <v>1.0016</v>
          </cell>
          <cell r="N3582">
            <v>1.6000000000000001E-3</v>
          </cell>
          <cell r="O3582">
            <v>0</v>
          </cell>
          <cell r="P3582">
            <v>0.20000000000000301</v>
          </cell>
          <cell r="R3582" t="str">
            <v>Comp153</v>
          </cell>
        </row>
        <row r="3583">
          <cell r="A3583">
            <v>3804</v>
          </cell>
          <cell r="B3583" t="str">
            <v>S/F</v>
          </cell>
          <cell r="C3583" t="str">
            <v>2.8.5.15.2</v>
          </cell>
          <cell r="D3583" t="str">
            <v>Fornecimento e montagem de guarda-corpo em tubos de ferro galvanizado, DN = 1 1/2", incluindo pintura a óleo em duas demãos sob base anticorrosiva, h = 0,80m</v>
          </cell>
          <cell r="E3583" t="str">
            <v>m</v>
          </cell>
          <cell r="F3583">
            <v>50.54</v>
          </cell>
          <cell r="G3583">
            <v>127.56</v>
          </cell>
          <cell r="H3583">
            <v>6446.88</v>
          </cell>
          <cell r="I3583">
            <v>127.36</v>
          </cell>
          <cell r="J3583">
            <v>6436.77</v>
          </cell>
          <cell r="K3583">
            <v>0.2</v>
          </cell>
          <cell r="L3583" t="str">
            <v xml:space="preserve">   </v>
          </cell>
          <cell r="M3583">
            <v>1.0016</v>
          </cell>
          <cell r="N3583">
            <v>1.6000000000000001E-3</v>
          </cell>
          <cell r="O3583">
            <v>0</v>
          </cell>
          <cell r="P3583">
            <v>0.20000000000000301</v>
          </cell>
          <cell r="R3583" t="str">
            <v>Comp153</v>
          </cell>
        </row>
        <row r="3584">
          <cell r="A3584">
            <v>4089</v>
          </cell>
          <cell r="B3584" t="str">
            <v>S/F</v>
          </cell>
          <cell r="C3584" t="str">
            <v>2.9.5.15.2</v>
          </cell>
          <cell r="D3584" t="str">
            <v>Fornecimento e montagem de guarda-corpo em tubos de ferro galvanizado, DN = 1 1/2", incluindo pintura a óleo em duas demãos sob base anticorrosiva, h = 0,80m</v>
          </cell>
          <cell r="E3584" t="str">
            <v>m</v>
          </cell>
          <cell r="F3584">
            <v>50.54</v>
          </cell>
          <cell r="G3584">
            <v>127.56</v>
          </cell>
          <cell r="H3584">
            <v>6446.88</v>
          </cell>
          <cell r="I3584">
            <v>127.36</v>
          </cell>
          <cell r="J3584">
            <v>6436.77</v>
          </cell>
          <cell r="K3584">
            <v>0.2</v>
          </cell>
          <cell r="L3584" t="str">
            <v xml:space="preserve">   </v>
          </cell>
          <cell r="M3584">
            <v>1.0016</v>
          </cell>
          <cell r="N3584">
            <v>1.6000000000000001E-3</v>
          </cell>
          <cell r="O3584">
            <v>0</v>
          </cell>
          <cell r="P3584">
            <v>0.20000000000000301</v>
          </cell>
          <cell r="R3584" t="str">
            <v>Comp153</v>
          </cell>
        </row>
        <row r="3585">
          <cell r="A3585">
            <v>4132</v>
          </cell>
          <cell r="B3585" t="str">
            <v>S/F</v>
          </cell>
          <cell r="C3585" t="str">
            <v>2.10.4.1</v>
          </cell>
          <cell r="D3585" t="str">
            <v>Fornecimento e montagem de guarda-corpo em tubos de ferro galvanizado, DN = 1 1/2", incluindo pintura a óleo em duas demãos sob base anticorrosiva, h = 0,80m</v>
          </cell>
          <cell r="E3585" t="str">
            <v>m</v>
          </cell>
          <cell r="F3585">
            <v>142</v>
          </cell>
          <cell r="G3585">
            <v>127.56</v>
          </cell>
          <cell r="H3585">
            <v>18113.52</v>
          </cell>
          <cell r="I3585">
            <v>127.36</v>
          </cell>
          <cell r="J3585">
            <v>18085.12</v>
          </cell>
          <cell r="K3585">
            <v>0.2</v>
          </cell>
          <cell r="L3585" t="str">
            <v xml:space="preserve">   </v>
          </cell>
          <cell r="M3585">
            <v>1.0016</v>
          </cell>
          <cell r="N3585">
            <v>1.6000000000000001E-3</v>
          </cell>
          <cell r="O3585">
            <v>0</v>
          </cell>
          <cell r="P3585">
            <v>0.20000000000000301</v>
          </cell>
          <cell r="R3585" t="str">
            <v>Comp153</v>
          </cell>
        </row>
        <row r="3586">
          <cell r="A3586">
            <v>1578</v>
          </cell>
          <cell r="B3586" t="str">
            <v>S/F</v>
          </cell>
          <cell r="C3586" t="str">
            <v>1.15.6.7</v>
          </cell>
          <cell r="D3586" t="str">
            <v xml:space="preserve">Fornecimento e montagem de ramal de esgoto domiciliar com tubos e conecções  PVC 100 mm </v>
          </cell>
          <cell r="E3586" t="str">
            <v>m</v>
          </cell>
          <cell r="F3586">
            <v>48</v>
          </cell>
          <cell r="G3586">
            <v>37.71</v>
          </cell>
          <cell r="H3586">
            <v>1810.08</v>
          </cell>
          <cell r="I3586">
            <v>37</v>
          </cell>
          <cell r="J3586">
            <v>1776</v>
          </cell>
          <cell r="K3586">
            <v>0.71</v>
          </cell>
          <cell r="L3586" t="str">
            <v xml:space="preserve">   </v>
          </cell>
          <cell r="M3586">
            <v>1.0192000000000001</v>
          </cell>
          <cell r="N3586">
            <v>1.9199999999999998E-2</v>
          </cell>
          <cell r="O3586">
            <v>0</v>
          </cell>
          <cell r="P3586">
            <v>0.71000000000000096</v>
          </cell>
          <cell r="R3586" t="str">
            <v>Comp154</v>
          </cell>
        </row>
        <row r="3587">
          <cell r="A3587">
            <v>4148</v>
          </cell>
          <cell r="B3587" t="str">
            <v>S/F</v>
          </cell>
          <cell r="C3587" t="str">
            <v>2.10.6.2</v>
          </cell>
          <cell r="D3587" t="str">
            <v>Fornecimento, colocação e espalhamento de areia selecionada em camadas para os leitos de secagem</v>
          </cell>
          <cell r="E3587" t="str">
            <v>m3</v>
          </cell>
          <cell r="F3587">
            <v>95.48</v>
          </cell>
          <cell r="G3587">
            <v>73.88</v>
          </cell>
          <cell r="H3587">
            <v>7054.06</v>
          </cell>
          <cell r="I3587">
            <v>73.97</v>
          </cell>
          <cell r="J3587">
            <v>7062.65</v>
          </cell>
          <cell r="K3587">
            <v>-0.09</v>
          </cell>
          <cell r="L3587" t="str">
            <v xml:space="preserve">   </v>
          </cell>
          <cell r="M3587">
            <v>0.99880000000000002</v>
          </cell>
          <cell r="N3587">
            <v>-1.1999999999999999E-3</v>
          </cell>
          <cell r="O3587">
            <v>0</v>
          </cell>
          <cell r="P3587" t="str">
            <v xml:space="preserve">   </v>
          </cell>
          <cell r="R3587" t="str">
            <v>Comp155</v>
          </cell>
        </row>
        <row r="3588">
          <cell r="A3588">
            <v>4147</v>
          </cell>
          <cell r="B3588" t="str">
            <v>S/F</v>
          </cell>
          <cell r="C3588" t="str">
            <v>2.10.6.1</v>
          </cell>
          <cell r="D3588" t="str">
            <v>Fornecimento, colocação e espalhamento de seixo rolado selecionado em camadas para os leitos de secagem</v>
          </cell>
          <cell r="E3588" t="str">
            <v>m3</v>
          </cell>
          <cell r="F3588">
            <v>668.36</v>
          </cell>
          <cell r="G3588">
            <v>107.72</v>
          </cell>
          <cell r="H3588">
            <v>71995.73</v>
          </cell>
          <cell r="I3588">
            <v>107.98</v>
          </cell>
          <cell r="J3588">
            <v>72169.509999999995</v>
          </cell>
          <cell r="K3588">
            <v>-0.26</v>
          </cell>
          <cell r="L3588" t="str">
            <v xml:space="preserve">   </v>
          </cell>
          <cell r="M3588">
            <v>0.99760000000000004</v>
          </cell>
          <cell r="N3588">
            <v>-2.3999999999999998E-3</v>
          </cell>
          <cell r="O3588">
            <v>0</v>
          </cell>
          <cell r="P3588" t="str">
            <v xml:space="preserve">   </v>
          </cell>
          <cell r="R3588" t="str">
            <v>Comp156</v>
          </cell>
        </row>
        <row r="3589">
          <cell r="A3589">
            <v>2448</v>
          </cell>
          <cell r="B3589" t="str">
            <v>S/F</v>
          </cell>
          <cell r="C3589" t="str">
            <v>2.3.5.18.2</v>
          </cell>
          <cell r="D3589" t="str">
            <v>Fornecimento, montagem e instalação de STOP-LOG em fibra de vidro</v>
          </cell>
          <cell r="E3589" t="str">
            <v>un</v>
          </cell>
          <cell r="F3589">
            <v>1</v>
          </cell>
          <cell r="G3589">
            <v>1440.36</v>
          </cell>
          <cell r="H3589">
            <v>1440.36</v>
          </cell>
          <cell r="I3589">
            <v>1445.7</v>
          </cell>
          <cell r="J3589">
            <v>1445.7</v>
          </cell>
          <cell r="K3589">
            <v>-5.34</v>
          </cell>
          <cell r="L3589" t="str">
            <v xml:space="preserve">   </v>
          </cell>
          <cell r="M3589">
            <v>0.99629999999999996</v>
          </cell>
          <cell r="N3589">
            <v>-3.7000000000000002E-3</v>
          </cell>
          <cell r="O3589">
            <v>0</v>
          </cell>
          <cell r="P3589" t="str">
            <v xml:space="preserve">   </v>
          </cell>
          <cell r="R3589" t="str">
            <v>Comp157</v>
          </cell>
        </row>
        <row r="3590">
          <cell r="A3590">
            <v>2744</v>
          </cell>
          <cell r="B3590" t="str">
            <v>S/F</v>
          </cell>
          <cell r="C3590" t="str">
            <v>2.4.5.18.2</v>
          </cell>
          <cell r="D3590" t="str">
            <v>Fornecimento, montagem e instalação de STOP-LOG em fibra de vidro</v>
          </cell>
          <cell r="E3590" t="str">
            <v>un</v>
          </cell>
          <cell r="F3590">
            <v>1</v>
          </cell>
          <cell r="G3590">
            <v>1440.36</v>
          </cell>
          <cell r="H3590">
            <v>1440.36</v>
          </cell>
          <cell r="I3590">
            <v>1445.7</v>
          </cell>
          <cell r="J3590">
            <v>1445.7</v>
          </cell>
          <cell r="K3590">
            <v>-5.34</v>
          </cell>
          <cell r="L3590" t="str">
            <v xml:space="preserve">   </v>
          </cell>
          <cell r="M3590">
            <v>0.99629999999999996</v>
          </cell>
          <cell r="N3590">
            <v>-3.7000000000000002E-3</v>
          </cell>
          <cell r="O3590">
            <v>0</v>
          </cell>
          <cell r="P3590" t="str">
            <v xml:space="preserve">   </v>
          </cell>
          <cell r="R3590" t="str">
            <v>Comp157</v>
          </cell>
        </row>
        <row r="3591">
          <cell r="A3591">
            <v>3176</v>
          </cell>
          <cell r="B3591" t="str">
            <v>S/F</v>
          </cell>
          <cell r="C3591" t="str">
            <v>2.6.5.18.2</v>
          </cell>
          <cell r="D3591" t="str">
            <v>Fornecimento, montagem e instalação de STOP-LOG em fibra de vidro</v>
          </cell>
          <cell r="E3591" t="str">
            <v>un</v>
          </cell>
          <cell r="F3591">
            <v>1</v>
          </cell>
          <cell r="G3591">
            <v>1440.36</v>
          </cell>
          <cell r="H3591">
            <v>1440.36</v>
          </cell>
          <cell r="I3591">
            <v>1445.7</v>
          </cell>
          <cell r="J3591">
            <v>1445.7</v>
          </cell>
          <cell r="K3591">
            <v>-5.34</v>
          </cell>
          <cell r="L3591" t="str">
            <v xml:space="preserve">   </v>
          </cell>
          <cell r="M3591">
            <v>0.99629999999999996</v>
          </cell>
          <cell r="N3591">
            <v>-3.7000000000000002E-3</v>
          </cell>
          <cell r="O3591">
            <v>0</v>
          </cell>
          <cell r="P3591" t="str">
            <v xml:space="preserve">   </v>
          </cell>
          <cell r="R3591" t="str">
            <v>Comp157</v>
          </cell>
        </row>
        <row r="3592">
          <cell r="A3592">
            <v>3526</v>
          </cell>
          <cell r="B3592" t="str">
            <v>S/F</v>
          </cell>
          <cell r="C3592" t="str">
            <v>2.7.5.18.2</v>
          </cell>
          <cell r="D3592" t="str">
            <v>Fornecimento, montagem e instalação de STOP-LOG em fibra de vidro</v>
          </cell>
          <cell r="E3592" t="str">
            <v>un</v>
          </cell>
          <cell r="F3592">
            <v>1</v>
          </cell>
          <cell r="G3592">
            <v>1440.36</v>
          </cell>
          <cell r="H3592">
            <v>1440.36</v>
          </cell>
          <cell r="I3592">
            <v>1445.7</v>
          </cell>
          <cell r="J3592">
            <v>1445.7</v>
          </cell>
          <cell r="K3592">
            <v>-5.34</v>
          </cell>
          <cell r="L3592" t="str">
            <v xml:space="preserve">   </v>
          </cell>
          <cell r="M3592">
            <v>0.99629999999999996</v>
          </cell>
          <cell r="N3592">
            <v>-3.7000000000000002E-3</v>
          </cell>
          <cell r="O3592">
            <v>0</v>
          </cell>
          <cell r="P3592" t="str">
            <v xml:space="preserve">   </v>
          </cell>
          <cell r="R3592" t="str">
            <v>Comp157</v>
          </cell>
        </row>
        <row r="3593">
          <cell r="A3593">
            <v>3811</v>
          </cell>
          <cell r="B3593" t="str">
            <v>S/F</v>
          </cell>
          <cell r="C3593" t="str">
            <v>2.8.5.18.2</v>
          </cell>
          <cell r="D3593" t="str">
            <v>Fornecimento, montagem e instalação de STOP-LOG em fibra de vidro</v>
          </cell>
          <cell r="E3593" t="str">
            <v>un</v>
          </cell>
          <cell r="F3593">
            <v>1</v>
          </cell>
          <cell r="G3593">
            <v>1440.36</v>
          </cell>
          <cell r="H3593">
            <v>1440.36</v>
          </cell>
          <cell r="I3593">
            <v>1445.7</v>
          </cell>
          <cell r="J3593">
            <v>1445.7</v>
          </cell>
          <cell r="K3593">
            <v>-5.34</v>
          </cell>
          <cell r="L3593" t="str">
            <v xml:space="preserve">   </v>
          </cell>
          <cell r="M3593">
            <v>0.99629999999999996</v>
          </cell>
          <cell r="N3593">
            <v>-3.7000000000000002E-3</v>
          </cell>
          <cell r="O3593">
            <v>0</v>
          </cell>
          <cell r="P3593" t="str">
            <v xml:space="preserve">   </v>
          </cell>
          <cell r="R3593" t="str">
            <v>Comp157</v>
          </cell>
        </row>
        <row r="3594">
          <cell r="A3594">
            <v>4096</v>
          </cell>
          <cell r="B3594" t="str">
            <v>S/F</v>
          </cell>
          <cell r="C3594" t="str">
            <v>2.9.5.18.2</v>
          </cell>
          <cell r="D3594" t="str">
            <v>Fornecimento, montagem e instalação de STOP-LOG em fibra de vidro</v>
          </cell>
          <cell r="E3594" t="str">
            <v>un</v>
          </cell>
          <cell r="F3594">
            <v>1</v>
          </cell>
          <cell r="G3594">
            <v>1440.36</v>
          </cell>
          <cell r="H3594">
            <v>1440.36</v>
          </cell>
          <cell r="I3594">
            <v>1445.7</v>
          </cell>
          <cell r="J3594">
            <v>1445.7</v>
          </cell>
          <cell r="K3594">
            <v>-5.34</v>
          </cell>
          <cell r="L3594" t="str">
            <v xml:space="preserve">   </v>
          </cell>
          <cell r="M3594">
            <v>0.99629999999999996</v>
          </cell>
          <cell r="N3594">
            <v>-3.7000000000000002E-3</v>
          </cell>
          <cell r="O3594">
            <v>0</v>
          </cell>
          <cell r="P3594" t="str">
            <v xml:space="preserve">   </v>
          </cell>
          <cell r="R3594" t="str">
            <v>Comp157</v>
          </cell>
        </row>
        <row r="3595">
          <cell r="A3595">
            <v>1568</v>
          </cell>
          <cell r="B3595" t="str">
            <v>S/F</v>
          </cell>
          <cell r="C3595" t="str">
            <v>1.15.5.17</v>
          </cell>
          <cell r="D3595" t="str">
            <v xml:space="preserve">Forro em lambris de madeira de lei com bites de contorno conforme projeto </v>
          </cell>
          <cell r="E3595" t="str">
            <v>m²</v>
          </cell>
          <cell r="F3595">
            <v>10.76</v>
          </cell>
          <cell r="G3595">
            <v>109.94</v>
          </cell>
          <cell r="H3595">
            <v>1182.95</v>
          </cell>
          <cell r="I3595">
            <v>110</v>
          </cell>
          <cell r="J3595">
            <v>1183.5999999999999</v>
          </cell>
          <cell r="K3595">
            <v>-0.06</v>
          </cell>
          <cell r="L3595" t="str">
            <v xml:space="preserve">   </v>
          </cell>
          <cell r="M3595">
            <v>0.99950000000000006</v>
          </cell>
          <cell r="N3595">
            <v>-5.0000000000000001E-4</v>
          </cell>
          <cell r="O3595">
            <v>0</v>
          </cell>
          <cell r="P3595" t="str">
            <v xml:space="preserve">   </v>
          </cell>
          <cell r="R3595" t="str">
            <v>Comp158</v>
          </cell>
        </row>
        <row r="3596">
          <cell r="A3596">
            <v>4110</v>
          </cell>
          <cell r="B3596" t="str">
            <v>S/F</v>
          </cell>
          <cell r="C3596" t="str">
            <v>2.10.1.2</v>
          </cell>
          <cell r="D3596" t="str">
            <v>Gabarito para edificação</v>
          </cell>
          <cell r="E3596" t="str">
            <v>m2</v>
          </cell>
          <cell r="F3596">
            <v>1251.3800000000001</v>
          </cell>
          <cell r="G3596">
            <v>4.51</v>
          </cell>
          <cell r="H3596">
            <v>5643.72</v>
          </cell>
          <cell r="I3596">
            <v>4.55</v>
          </cell>
          <cell r="J3596">
            <v>5693.77</v>
          </cell>
          <cell r="K3596">
            <v>-0.04</v>
          </cell>
          <cell r="L3596" t="str">
            <v xml:space="preserve">   </v>
          </cell>
          <cell r="M3596">
            <v>0.99119999999999997</v>
          </cell>
          <cell r="N3596">
            <v>-8.8000000000000005E-3</v>
          </cell>
          <cell r="O3596">
            <v>0</v>
          </cell>
          <cell r="P3596" t="str">
            <v xml:space="preserve">   </v>
          </cell>
          <cell r="R3596" t="str">
            <v>Comp159</v>
          </cell>
        </row>
        <row r="3597">
          <cell r="A3597">
            <v>323</v>
          </cell>
          <cell r="B3597" t="str">
            <v>S/F</v>
          </cell>
          <cell r="C3597" t="str">
            <v>1.5.8.1.6</v>
          </cell>
          <cell r="D3597" t="str">
            <v>Grade de piso LOS-4010-A IBRATEX, e=3,0mm, com cantoneiras de borda, com acessórios para fixação, incluindo pintura a óleo e anti ferruginosa, fornecimento  e assentamento.</v>
          </cell>
          <cell r="E3597" t="str">
            <v>m2</v>
          </cell>
          <cell r="F3597">
            <v>32.979999999999997</v>
          </cell>
          <cell r="G3597">
            <v>291.02999999999997</v>
          </cell>
          <cell r="H3597">
            <v>9598.16</v>
          </cell>
          <cell r="I3597">
            <v>291.02</v>
          </cell>
          <cell r="J3597">
            <v>9597.83</v>
          </cell>
          <cell r="K3597">
            <v>0.01</v>
          </cell>
          <cell r="L3597" t="str">
            <v xml:space="preserve">   </v>
          </cell>
          <cell r="M3597">
            <v>1</v>
          </cell>
          <cell r="N3597">
            <v>0</v>
          </cell>
          <cell r="O3597">
            <v>0</v>
          </cell>
          <cell r="P3597">
            <v>9.9999999999909103E-3</v>
          </cell>
          <cell r="R3597" t="str">
            <v>Comp160</v>
          </cell>
        </row>
        <row r="3598">
          <cell r="A3598">
            <v>1801</v>
          </cell>
          <cell r="B3598" t="str">
            <v>S/F</v>
          </cell>
          <cell r="C3598" t="str">
            <v>1.18.1.6.1.5</v>
          </cell>
          <cell r="D3598" t="str">
            <v>Grade de piso LOS-4010-A IBRATEX, e=3,0mm, com cantoneiras de borda, com acessórios para fixação, incluindo pintura a óleo e anti ferruginosa, fornecimento  e assentamento.</v>
          </cell>
          <cell r="E3598" t="str">
            <v>m2</v>
          </cell>
          <cell r="F3598">
            <v>8.25</v>
          </cell>
          <cell r="G3598">
            <v>291.02999999999997</v>
          </cell>
          <cell r="H3598">
            <v>2400.9899999999998</v>
          </cell>
          <cell r="I3598">
            <v>291.02</v>
          </cell>
          <cell r="J3598">
            <v>2400.91</v>
          </cell>
          <cell r="K3598">
            <v>0.01</v>
          </cell>
          <cell r="L3598" t="str">
            <v xml:space="preserve">   </v>
          </cell>
          <cell r="M3598">
            <v>1</v>
          </cell>
          <cell r="N3598">
            <v>0</v>
          </cell>
          <cell r="O3598">
            <v>0</v>
          </cell>
          <cell r="P3598">
            <v>9.9999999999909103E-3</v>
          </cell>
          <cell r="R3598" t="str">
            <v>Comp160</v>
          </cell>
        </row>
        <row r="3599">
          <cell r="A3599">
            <v>1884</v>
          </cell>
          <cell r="B3599" t="str">
            <v>S/F</v>
          </cell>
          <cell r="C3599" t="str">
            <v>1.18.4.4.9</v>
          </cell>
          <cell r="D3599" t="str">
            <v>Impermeabilizaçao em reservatorios com preparo de superficie e tratamento epoxi</v>
          </cell>
          <cell r="E3599" t="str">
            <v>m²</v>
          </cell>
          <cell r="F3599">
            <v>146.08000000000001</v>
          </cell>
          <cell r="G3599">
            <v>89.44</v>
          </cell>
          <cell r="H3599">
            <v>13065.39</v>
          </cell>
          <cell r="I3599">
            <v>89.52</v>
          </cell>
          <cell r="J3599">
            <v>13077.08</v>
          </cell>
          <cell r="K3599">
            <v>-0.08</v>
          </cell>
          <cell r="L3599" t="str">
            <v xml:space="preserve">   </v>
          </cell>
          <cell r="M3599">
            <v>0.99909999999999999</v>
          </cell>
          <cell r="N3599">
            <v>-8.9999999999999998E-4</v>
          </cell>
          <cell r="O3599">
            <v>0</v>
          </cell>
          <cell r="P3599" t="str">
            <v xml:space="preserve">   </v>
          </cell>
          <cell r="R3599" t="str">
            <v>Comp161</v>
          </cell>
        </row>
        <row r="3600">
          <cell r="A3600">
            <v>1882</v>
          </cell>
          <cell r="B3600" t="str">
            <v>S/F</v>
          </cell>
          <cell r="C3600" t="str">
            <v>1.18.4.4.7</v>
          </cell>
          <cell r="D3600" t="str">
            <v xml:space="preserve">Instalação de Buzinote de PVC com DN 50  </v>
          </cell>
          <cell r="E3600" t="str">
            <v>un</v>
          </cell>
          <cell r="F3600">
            <v>1</v>
          </cell>
          <cell r="G3600">
            <v>6.72</v>
          </cell>
          <cell r="H3600">
            <v>6.72</v>
          </cell>
          <cell r="I3600">
            <v>6.78</v>
          </cell>
          <cell r="J3600">
            <v>6.78</v>
          </cell>
          <cell r="K3600">
            <v>-0.06</v>
          </cell>
          <cell r="L3600" t="str">
            <v xml:space="preserve">   </v>
          </cell>
          <cell r="M3600">
            <v>0.99119999999999997</v>
          </cell>
          <cell r="N3600">
            <v>-8.8000000000000005E-3</v>
          </cell>
          <cell r="O3600">
            <v>0</v>
          </cell>
          <cell r="P3600" t="str">
            <v xml:space="preserve">   </v>
          </cell>
          <cell r="R3600" t="str">
            <v>Comp162</v>
          </cell>
        </row>
        <row r="3601">
          <cell r="A3601">
            <v>1777</v>
          </cell>
          <cell r="B3601" t="str">
            <v>S/F</v>
          </cell>
          <cell r="C3601" t="str">
            <v>1.7.2</v>
          </cell>
          <cell r="D3601" t="str">
            <v>Instalação Ramal Completo</v>
          </cell>
          <cell r="E3601" t="str">
            <v>un</v>
          </cell>
          <cell r="F3601">
            <v>2000</v>
          </cell>
          <cell r="G3601">
            <v>48.91</v>
          </cell>
          <cell r="H3601">
            <v>97820</v>
          </cell>
          <cell r="I3601">
            <v>50.06</v>
          </cell>
          <cell r="J3601">
            <v>100120</v>
          </cell>
          <cell r="K3601">
            <v>-1.1499999999999999</v>
          </cell>
          <cell r="L3601" t="str">
            <v xml:space="preserve">   </v>
          </cell>
          <cell r="M3601">
            <v>0.97699999999999998</v>
          </cell>
          <cell r="N3601">
            <v>-2.3E-2</v>
          </cell>
          <cell r="O3601">
            <v>0</v>
          </cell>
          <cell r="P3601" t="str">
            <v xml:space="preserve">   </v>
          </cell>
          <cell r="R3601" t="str">
            <v>Comp163</v>
          </cell>
        </row>
        <row r="3602">
          <cell r="A3602">
            <v>1560</v>
          </cell>
          <cell r="B3602" t="str">
            <v>S/F</v>
          </cell>
          <cell r="C3602" t="str">
            <v>1.15.5.9</v>
          </cell>
          <cell r="D3602" t="str">
            <v>Janela com caixilhos em Ferro  1,50 x 1,30 m</v>
          </cell>
          <cell r="E3602" t="str">
            <v>m²</v>
          </cell>
          <cell r="F3602">
            <v>13.65</v>
          </cell>
          <cell r="G3602">
            <v>380.2</v>
          </cell>
          <cell r="H3602">
            <v>5189.7299999999996</v>
          </cell>
          <cell r="I3602">
            <v>384.16</v>
          </cell>
          <cell r="J3602">
            <v>5243.78</v>
          </cell>
          <cell r="K3602">
            <v>-3.96</v>
          </cell>
          <cell r="L3602" t="str">
            <v xml:space="preserve">   </v>
          </cell>
          <cell r="M3602">
            <v>0.98970000000000002</v>
          </cell>
          <cell r="N3602">
            <v>-1.03E-2</v>
          </cell>
          <cell r="O3602">
            <v>0</v>
          </cell>
          <cell r="P3602" t="str">
            <v xml:space="preserve">   </v>
          </cell>
          <cell r="R3602" t="str">
            <v>Comp164</v>
          </cell>
        </row>
        <row r="3603">
          <cell r="A3603">
            <v>646</v>
          </cell>
          <cell r="B3603" t="str">
            <v>S/F</v>
          </cell>
          <cell r="C3603" t="str">
            <v>1.8.2.13.4</v>
          </cell>
          <cell r="D3603" t="str">
            <v>Joelho 90o PVC JR DN 1/2'</v>
          </cell>
          <cell r="E3603" t="str">
            <v>pç</v>
          </cell>
          <cell r="F3603">
            <v>6240</v>
          </cell>
          <cell r="G3603">
            <v>1.2</v>
          </cell>
          <cell r="H3603">
            <v>7488</v>
          </cell>
          <cell r="I3603">
            <v>1.2</v>
          </cell>
          <cell r="J3603">
            <v>7488</v>
          </cell>
          <cell r="K3603">
            <v>0</v>
          </cell>
          <cell r="L3603" t="str">
            <v xml:space="preserve">   </v>
          </cell>
          <cell r="M3603">
            <v>1</v>
          </cell>
          <cell r="N3603">
            <v>0</v>
          </cell>
          <cell r="O3603">
            <v>0</v>
          </cell>
          <cell r="P3603" t="str">
            <v xml:space="preserve">   </v>
          </cell>
          <cell r="R3603" t="str">
            <v>Comp165</v>
          </cell>
        </row>
        <row r="3604">
          <cell r="A3604">
            <v>784</v>
          </cell>
          <cell r="B3604" t="str">
            <v>S/F</v>
          </cell>
          <cell r="C3604" t="str">
            <v>1.8.3.13.4</v>
          </cell>
          <cell r="D3604" t="str">
            <v>Joelho 90o PVC JR DN 1/2'</v>
          </cell>
          <cell r="E3604" t="str">
            <v>pç</v>
          </cell>
          <cell r="F3604">
            <v>3825</v>
          </cell>
          <cell r="G3604">
            <v>1.2</v>
          </cell>
          <cell r="H3604">
            <v>4590</v>
          </cell>
          <cell r="I3604">
            <v>1.2</v>
          </cell>
          <cell r="J3604">
            <v>4590</v>
          </cell>
          <cell r="K3604">
            <v>0</v>
          </cell>
          <cell r="L3604" t="str">
            <v xml:space="preserve">   </v>
          </cell>
          <cell r="M3604">
            <v>1</v>
          </cell>
          <cell r="N3604">
            <v>0</v>
          </cell>
          <cell r="O3604">
            <v>0</v>
          </cell>
          <cell r="P3604" t="str">
            <v xml:space="preserve">   </v>
          </cell>
          <cell r="R3604" t="str">
            <v>Comp165</v>
          </cell>
        </row>
        <row r="3605">
          <cell r="A3605">
            <v>924</v>
          </cell>
          <cell r="B3605" t="str">
            <v>S/F</v>
          </cell>
          <cell r="C3605" t="str">
            <v>1.8.4.13.4</v>
          </cell>
          <cell r="D3605" t="str">
            <v>Joelho 90o PVC JR DN 1/2'</v>
          </cell>
          <cell r="E3605" t="str">
            <v>pç</v>
          </cell>
          <cell r="F3605">
            <v>3825</v>
          </cell>
          <cell r="G3605">
            <v>1.2</v>
          </cell>
          <cell r="H3605">
            <v>4590</v>
          </cell>
          <cell r="I3605">
            <v>1.2</v>
          </cell>
          <cell r="J3605">
            <v>4590</v>
          </cell>
          <cell r="K3605">
            <v>0</v>
          </cell>
          <cell r="L3605" t="str">
            <v xml:space="preserve">   </v>
          </cell>
          <cell r="M3605">
            <v>1</v>
          </cell>
          <cell r="N3605">
            <v>0</v>
          </cell>
          <cell r="O3605">
            <v>0</v>
          </cell>
          <cell r="P3605" t="str">
            <v xml:space="preserve">   </v>
          </cell>
          <cell r="R3605" t="str">
            <v>Comp165</v>
          </cell>
        </row>
        <row r="3606">
          <cell r="A3606">
            <v>648</v>
          </cell>
          <cell r="B3606" t="str">
            <v>S/F</v>
          </cell>
          <cell r="C3606" t="str">
            <v>1.8.2.13.6</v>
          </cell>
          <cell r="D3606" t="str">
            <v>L PVC JR DN 1/2'</v>
          </cell>
          <cell r="E3606" t="str">
            <v>pç</v>
          </cell>
          <cell r="F3606">
            <v>2080</v>
          </cell>
          <cell r="G3606">
            <v>0.86</v>
          </cell>
          <cell r="H3606">
            <v>1788.8</v>
          </cell>
          <cell r="I3606">
            <v>0.86</v>
          </cell>
          <cell r="J3606">
            <v>1788.8</v>
          </cell>
          <cell r="K3606">
            <v>0</v>
          </cell>
          <cell r="L3606" t="str">
            <v xml:space="preserve">   </v>
          </cell>
          <cell r="M3606">
            <v>1</v>
          </cell>
          <cell r="N3606">
            <v>0</v>
          </cell>
          <cell r="O3606">
            <v>0</v>
          </cell>
          <cell r="P3606" t="str">
            <v xml:space="preserve">   </v>
          </cell>
          <cell r="R3606" t="str">
            <v>Comp166</v>
          </cell>
        </row>
        <row r="3607">
          <cell r="A3607">
            <v>786</v>
          </cell>
          <cell r="B3607" t="str">
            <v>S/F</v>
          </cell>
          <cell r="C3607" t="str">
            <v>1.8.3.13.6</v>
          </cell>
          <cell r="D3607" t="str">
            <v>L PVC JR DN 1/2'</v>
          </cell>
          <cell r="E3607" t="str">
            <v>pç</v>
          </cell>
          <cell r="F3607">
            <v>1275</v>
          </cell>
          <cell r="G3607">
            <v>0.86</v>
          </cell>
          <cell r="H3607">
            <v>1096.5</v>
          </cell>
          <cell r="I3607">
            <v>0.86</v>
          </cell>
          <cell r="J3607">
            <v>1096.5</v>
          </cell>
          <cell r="K3607">
            <v>0</v>
          </cell>
          <cell r="L3607" t="str">
            <v xml:space="preserve">   </v>
          </cell>
          <cell r="M3607">
            <v>1</v>
          </cell>
          <cell r="N3607">
            <v>0</v>
          </cell>
          <cell r="O3607">
            <v>0</v>
          </cell>
          <cell r="P3607" t="str">
            <v xml:space="preserve">   </v>
          </cell>
          <cell r="R3607" t="str">
            <v>Comp166</v>
          </cell>
        </row>
        <row r="3608">
          <cell r="A3608">
            <v>926</v>
          </cell>
          <cell r="B3608" t="str">
            <v>S/F</v>
          </cell>
          <cell r="C3608" t="str">
            <v>1.8.4.13.6</v>
          </cell>
          <cell r="D3608" t="str">
            <v>L PVC JR DN 1/2'</v>
          </cell>
          <cell r="E3608" t="str">
            <v>pç</v>
          </cell>
          <cell r="F3608">
            <v>1197</v>
          </cell>
          <cell r="G3608">
            <v>0.86</v>
          </cell>
          <cell r="H3608">
            <v>1029.42</v>
          </cell>
          <cell r="I3608">
            <v>0.86</v>
          </cell>
          <cell r="J3608">
            <v>1029.42</v>
          </cell>
          <cell r="K3608">
            <v>0</v>
          </cell>
          <cell r="L3608" t="str">
            <v xml:space="preserve">   </v>
          </cell>
          <cell r="M3608">
            <v>1</v>
          </cell>
          <cell r="N3608">
            <v>0</v>
          </cell>
          <cell r="O3608">
            <v>0</v>
          </cell>
          <cell r="P3608" t="str">
            <v xml:space="preserve">   </v>
          </cell>
          <cell r="R3608" t="str">
            <v>Comp166</v>
          </cell>
        </row>
        <row r="3609">
          <cell r="A3609">
            <v>63</v>
          </cell>
          <cell r="B3609" t="str">
            <v>S/F</v>
          </cell>
          <cell r="C3609" t="str">
            <v>1.2.1.5.1.1</v>
          </cell>
          <cell r="D3609" t="str">
            <v>Lastro concreto magro</v>
          </cell>
          <cell r="E3609" t="str">
            <v>m3</v>
          </cell>
          <cell r="F3609">
            <v>1.5</v>
          </cell>
          <cell r="G3609">
            <v>442.96</v>
          </cell>
          <cell r="H3609">
            <v>664.44</v>
          </cell>
          <cell r="I3609">
            <v>454.03</v>
          </cell>
          <cell r="J3609">
            <v>681.04</v>
          </cell>
          <cell r="K3609">
            <v>-11.07</v>
          </cell>
          <cell r="L3609" t="str">
            <v xml:space="preserve">   </v>
          </cell>
          <cell r="M3609">
            <v>0.97560000000000002</v>
          </cell>
          <cell r="N3609">
            <v>-2.4400000000000002E-2</v>
          </cell>
          <cell r="O3609">
            <v>0</v>
          </cell>
          <cell r="P3609" t="str">
            <v xml:space="preserve">   </v>
          </cell>
          <cell r="R3609" t="str">
            <v>Comp075</v>
          </cell>
        </row>
        <row r="3610">
          <cell r="A3610">
            <v>88</v>
          </cell>
          <cell r="B3610" t="str">
            <v>S/F</v>
          </cell>
          <cell r="C3610" t="str">
            <v>1.3.5.1.1</v>
          </cell>
          <cell r="D3610" t="str">
            <v>Lastro concreto magro</v>
          </cell>
          <cell r="E3610" t="str">
            <v>m3</v>
          </cell>
          <cell r="F3610">
            <v>4.5999999999999996</v>
          </cell>
          <cell r="G3610">
            <v>442.96</v>
          </cell>
          <cell r="H3610">
            <v>2037.61</v>
          </cell>
          <cell r="I3610">
            <v>454.03</v>
          </cell>
          <cell r="J3610">
            <v>2088.5300000000002</v>
          </cell>
          <cell r="K3610">
            <v>-11.07</v>
          </cell>
          <cell r="L3610" t="str">
            <v xml:space="preserve">   </v>
          </cell>
          <cell r="M3610">
            <v>0.97560000000000002</v>
          </cell>
          <cell r="N3610">
            <v>-2.4400000000000002E-2</v>
          </cell>
          <cell r="O3610">
            <v>0</v>
          </cell>
          <cell r="P3610" t="str">
            <v xml:space="preserve">   </v>
          </cell>
          <cell r="R3610" t="str">
            <v>Comp075</v>
          </cell>
        </row>
        <row r="3611">
          <cell r="A3611">
            <v>318</v>
          </cell>
          <cell r="B3611" t="str">
            <v>S/F</v>
          </cell>
          <cell r="C3611" t="str">
            <v>1.5.8.1.1</v>
          </cell>
          <cell r="D3611" t="str">
            <v>Lastro concreto magro</v>
          </cell>
          <cell r="E3611" t="str">
            <v>m3</v>
          </cell>
          <cell r="F3611">
            <v>41.3</v>
          </cell>
          <cell r="G3611">
            <v>442.96</v>
          </cell>
          <cell r="H3611">
            <v>18294.240000000002</v>
          </cell>
          <cell r="I3611">
            <v>454.03</v>
          </cell>
          <cell r="J3611">
            <v>18751.43</v>
          </cell>
          <cell r="K3611">
            <v>-11.07</v>
          </cell>
          <cell r="L3611" t="str">
            <v xml:space="preserve">   </v>
          </cell>
          <cell r="M3611">
            <v>0.97560000000000002</v>
          </cell>
          <cell r="N3611">
            <v>-2.4400000000000002E-2</v>
          </cell>
          <cell r="O3611">
            <v>0</v>
          </cell>
          <cell r="P3611" t="str">
            <v xml:space="preserve">   </v>
          </cell>
          <cell r="R3611" t="str">
            <v>Comp075</v>
          </cell>
        </row>
        <row r="3612">
          <cell r="A3612">
            <v>364</v>
          </cell>
          <cell r="B3612" t="str">
            <v>S/F</v>
          </cell>
          <cell r="C3612" t="str">
            <v>1.7.5.1.1</v>
          </cell>
          <cell r="D3612" t="str">
            <v>Lastro concreto magro</v>
          </cell>
          <cell r="E3612" t="str">
            <v>m3</v>
          </cell>
          <cell r="F3612">
            <v>2</v>
          </cell>
          <cell r="G3612">
            <v>442.96</v>
          </cell>
          <cell r="H3612">
            <v>885.92</v>
          </cell>
          <cell r="I3612">
            <v>454.03</v>
          </cell>
          <cell r="J3612">
            <v>908.06</v>
          </cell>
          <cell r="K3612">
            <v>-11.07</v>
          </cell>
          <cell r="L3612" t="str">
            <v xml:space="preserve">   </v>
          </cell>
          <cell r="M3612">
            <v>0.97560000000000002</v>
          </cell>
          <cell r="N3612">
            <v>-2.4400000000000002E-2</v>
          </cell>
          <cell r="O3612">
            <v>0</v>
          </cell>
          <cell r="P3612" t="str">
            <v xml:space="preserve">   </v>
          </cell>
          <cell r="R3612" t="str">
            <v>Comp075</v>
          </cell>
        </row>
        <row r="3613">
          <cell r="A3613">
            <v>1040</v>
          </cell>
          <cell r="B3613" t="str">
            <v>S/F</v>
          </cell>
          <cell r="C3613" t="str">
            <v>1.8.5.8.2.1</v>
          </cell>
          <cell r="D3613" t="str">
            <v>Lastro concreto magro</v>
          </cell>
          <cell r="E3613" t="str">
            <v>m3</v>
          </cell>
          <cell r="F3613">
            <v>0.26</v>
          </cell>
          <cell r="G3613">
            <v>442.96</v>
          </cell>
          <cell r="H3613">
            <v>115.16</v>
          </cell>
          <cell r="I3613">
            <v>454.03</v>
          </cell>
          <cell r="J3613">
            <v>118.04</v>
          </cell>
          <cell r="K3613">
            <v>-11.07</v>
          </cell>
          <cell r="L3613" t="str">
            <v xml:space="preserve">   </v>
          </cell>
          <cell r="M3613">
            <v>0.97560000000000002</v>
          </cell>
          <cell r="N3613">
            <v>-2.4400000000000002E-2</v>
          </cell>
          <cell r="O3613">
            <v>0</v>
          </cell>
          <cell r="P3613" t="str">
            <v xml:space="preserve">   </v>
          </cell>
          <cell r="R3613" t="str">
            <v>Comp075</v>
          </cell>
        </row>
        <row r="3614">
          <cell r="A3614">
            <v>1052</v>
          </cell>
          <cell r="B3614" t="str">
            <v>S/F</v>
          </cell>
          <cell r="C3614" t="str">
            <v>1.8.5.9.2.1</v>
          </cell>
          <cell r="D3614" t="str">
            <v>Lastro concreto magro</v>
          </cell>
          <cell r="E3614" t="str">
            <v>m3</v>
          </cell>
          <cell r="F3614">
            <v>0.48</v>
          </cell>
          <cell r="G3614">
            <v>442.96</v>
          </cell>
          <cell r="H3614">
            <v>212.62</v>
          </cell>
          <cell r="I3614">
            <v>454.03</v>
          </cell>
          <cell r="J3614">
            <v>217.93</v>
          </cell>
          <cell r="K3614">
            <v>-11.07</v>
          </cell>
          <cell r="L3614" t="str">
            <v xml:space="preserve">   </v>
          </cell>
          <cell r="M3614">
            <v>0.97560000000000002</v>
          </cell>
          <cell r="N3614">
            <v>-2.4400000000000002E-2</v>
          </cell>
          <cell r="O3614">
            <v>0</v>
          </cell>
          <cell r="P3614" t="str">
            <v xml:space="preserve">   </v>
          </cell>
          <cell r="R3614" t="str">
            <v>Comp075</v>
          </cell>
        </row>
        <row r="3615">
          <cell r="A3615">
            <v>1064</v>
          </cell>
          <cell r="B3615" t="str">
            <v>S/F</v>
          </cell>
          <cell r="C3615" t="str">
            <v>1.8.5.10.2.1</v>
          </cell>
          <cell r="D3615" t="str">
            <v>Lastro concreto magro</v>
          </cell>
          <cell r="E3615" t="str">
            <v>m3</v>
          </cell>
          <cell r="F3615">
            <v>0.22</v>
          </cell>
          <cell r="G3615">
            <v>442.96</v>
          </cell>
          <cell r="H3615">
            <v>97.45</v>
          </cell>
          <cell r="I3615">
            <v>454.03</v>
          </cell>
          <cell r="J3615">
            <v>99.88</v>
          </cell>
          <cell r="K3615">
            <v>-11.07</v>
          </cell>
          <cell r="L3615" t="str">
            <v xml:space="preserve">   </v>
          </cell>
          <cell r="M3615">
            <v>0.97560000000000002</v>
          </cell>
          <cell r="N3615">
            <v>-2.4400000000000002E-2</v>
          </cell>
          <cell r="O3615">
            <v>0</v>
          </cell>
          <cell r="P3615" t="str">
            <v xml:space="preserve">   </v>
          </cell>
          <cell r="R3615" t="str">
            <v>Comp075</v>
          </cell>
        </row>
        <row r="3616">
          <cell r="A3616">
            <v>1152</v>
          </cell>
          <cell r="B3616" t="str">
            <v>S/F</v>
          </cell>
          <cell r="C3616" t="str">
            <v>1.9.4.1.1</v>
          </cell>
          <cell r="D3616" t="str">
            <v>Lastro concreto magro</v>
          </cell>
          <cell r="E3616" t="str">
            <v>m3</v>
          </cell>
          <cell r="F3616">
            <v>0.4</v>
          </cell>
          <cell r="G3616">
            <v>442.96</v>
          </cell>
          <cell r="H3616">
            <v>177.18</v>
          </cell>
          <cell r="I3616">
            <v>454.03</v>
          </cell>
          <cell r="J3616">
            <v>181.61</v>
          </cell>
          <cell r="K3616">
            <v>-11.07</v>
          </cell>
          <cell r="L3616" t="str">
            <v xml:space="preserve">   </v>
          </cell>
          <cell r="M3616">
            <v>0.97560000000000002</v>
          </cell>
          <cell r="N3616">
            <v>-2.4400000000000002E-2</v>
          </cell>
          <cell r="O3616">
            <v>0</v>
          </cell>
          <cell r="P3616" t="str">
            <v xml:space="preserve">   </v>
          </cell>
          <cell r="R3616" t="str">
            <v>Comp075</v>
          </cell>
        </row>
        <row r="3617">
          <cell r="A3617">
            <v>1209</v>
          </cell>
          <cell r="B3617" t="str">
            <v>S/F</v>
          </cell>
          <cell r="C3617" t="str">
            <v>1.105.1.1</v>
          </cell>
          <cell r="D3617" t="str">
            <v>Lastro concreto magro</v>
          </cell>
          <cell r="E3617" t="str">
            <v>m3</v>
          </cell>
          <cell r="F3617">
            <v>0.4</v>
          </cell>
          <cell r="G3617">
            <v>442.96</v>
          </cell>
          <cell r="H3617">
            <v>177.18</v>
          </cell>
          <cell r="I3617">
            <v>454.03</v>
          </cell>
          <cell r="J3617">
            <v>181.61</v>
          </cell>
          <cell r="K3617">
            <v>-11.07</v>
          </cell>
          <cell r="L3617" t="str">
            <v xml:space="preserve">   </v>
          </cell>
          <cell r="M3617">
            <v>0.97560000000000002</v>
          </cell>
          <cell r="N3617">
            <v>-2.4400000000000002E-2</v>
          </cell>
          <cell r="O3617">
            <v>0</v>
          </cell>
          <cell r="P3617" t="str">
            <v xml:space="preserve">   </v>
          </cell>
          <cell r="R3617" t="str">
            <v>Comp075</v>
          </cell>
        </row>
        <row r="3618">
          <cell r="A3618">
            <v>1285</v>
          </cell>
          <cell r="B3618" t="str">
            <v>S/F</v>
          </cell>
          <cell r="C3618" t="str">
            <v>1.11.9.1.1</v>
          </cell>
          <cell r="D3618" t="str">
            <v>Lastro concreto magro</v>
          </cell>
          <cell r="E3618" t="str">
            <v>m3</v>
          </cell>
          <cell r="F3618">
            <v>0.4</v>
          </cell>
          <cell r="G3618">
            <v>442.96</v>
          </cell>
          <cell r="H3618">
            <v>177.18</v>
          </cell>
          <cell r="I3618">
            <v>454.03</v>
          </cell>
          <cell r="J3618">
            <v>181.61</v>
          </cell>
          <cell r="K3618">
            <v>-11.07</v>
          </cell>
          <cell r="L3618" t="str">
            <v xml:space="preserve">   </v>
          </cell>
          <cell r="M3618">
            <v>0.97560000000000002</v>
          </cell>
          <cell r="N3618">
            <v>-2.4400000000000002E-2</v>
          </cell>
          <cell r="O3618">
            <v>0</v>
          </cell>
          <cell r="P3618" t="str">
            <v xml:space="preserve">   </v>
          </cell>
          <cell r="R3618" t="str">
            <v>Comp075</v>
          </cell>
        </row>
        <row r="3619">
          <cell r="A3619">
            <v>1361</v>
          </cell>
          <cell r="B3619" t="str">
            <v>S/F</v>
          </cell>
          <cell r="C3619" t="str">
            <v>1.12.9.1.1</v>
          </cell>
          <cell r="D3619" t="str">
            <v>Lastro concreto magro</v>
          </cell>
          <cell r="E3619" t="str">
            <v>m3</v>
          </cell>
          <cell r="F3619">
            <v>0.4</v>
          </cell>
          <cell r="G3619">
            <v>442.96</v>
          </cell>
          <cell r="H3619">
            <v>177.18</v>
          </cell>
          <cell r="I3619">
            <v>454.03</v>
          </cell>
          <cell r="J3619">
            <v>181.61</v>
          </cell>
          <cell r="K3619">
            <v>-11.07</v>
          </cell>
          <cell r="L3619" t="str">
            <v xml:space="preserve">   </v>
          </cell>
          <cell r="M3619">
            <v>0.97560000000000002</v>
          </cell>
          <cell r="N3619">
            <v>-2.4400000000000002E-2</v>
          </cell>
          <cell r="O3619">
            <v>0</v>
          </cell>
          <cell r="P3619" t="str">
            <v xml:space="preserve">   </v>
          </cell>
          <cell r="R3619" t="str">
            <v>Comp075</v>
          </cell>
        </row>
        <row r="3620">
          <cell r="A3620">
            <v>1545</v>
          </cell>
          <cell r="B3620" t="str">
            <v>S/F</v>
          </cell>
          <cell r="C3620" t="str">
            <v>1.15.4.1</v>
          </cell>
          <cell r="D3620" t="str">
            <v>Lastro concreto magro</v>
          </cell>
          <cell r="E3620" t="str">
            <v>m³</v>
          </cell>
          <cell r="F3620">
            <v>22.45</v>
          </cell>
          <cell r="G3620">
            <v>442.96</v>
          </cell>
          <cell r="H3620">
            <v>9944.4500000000007</v>
          </cell>
          <cell r="I3620">
            <v>454.03</v>
          </cell>
          <cell r="J3620">
            <v>10192.969999999999</v>
          </cell>
          <cell r="K3620">
            <v>-11.07</v>
          </cell>
          <cell r="L3620" t="str">
            <v xml:space="preserve">   </v>
          </cell>
          <cell r="M3620">
            <v>0.97560000000000002</v>
          </cell>
          <cell r="N3620">
            <v>-2.4400000000000002E-2</v>
          </cell>
          <cell r="O3620">
            <v>0</v>
          </cell>
          <cell r="P3620" t="str">
            <v xml:space="preserve">   </v>
          </cell>
          <cell r="R3620" t="str">
            <v>Comp075</v>
          </cell>
        </row>
        <row r="3621">
          <cell r="A3621">
            <v>1552</v>
          </cell>
          <cell r="B3621" t="str">
            <v>S/F</v>
          </cell>
          <cell r="C3621" t="str">
            <v>1.15.5.1</v>
          </cell>
          <cell r="D3621" t="str">
            <v>Lastro concreto magro</v>
          </cell>
          <cell r="E3621" t="str">
            <v>m³</v>
          </cell>
          <cell r="F3621">
            <v>144</v>
          </cell>
          <cell r="G3621">
            <v>442.96</v>
          </cell>
          <cell r="H3621">
            <v>63786.239999999998</v>
          </cell>
          <cell r="I3621">
            <v>454.03</v>
          </cell>
          <cell r="J3621">
            <v>65380.32</v>
          </cell>
          <cell r="K3621">
            <v>-11.07</v>
          </cell>
          <cell r="L3621" t="str">
            <v xml:space="preserve">   </v>
          </cell>
          <cell r="M3621">
            <v>0.97560000000000002</v>
          </cell>
          <cell r="N3621">
            <v>-2.4400000000000002E-2</v>
          </cell>
          <cell r="O3621">
            <v>0</v>
          </cell>
          <cell r="P3621" t="str">
            <v xml:space="preserve">   </v>
          </cell>
          <cell r="R3621" t="str">
            <v>Comp075</v>
          </cell>
        </row>
        <row r="3622">
          <cell r="A3622">
            <v>1797</v>
          </cell>
          <cell r="B3622" t="str">
            <v>S/F</v>
          </cell>
          <cell r="C3622" t="str">
            <v>1.18.1.6.1.1</v>
          </cell>
          <cell r="D3622" t="str">
            <v>Lastro concreto magro</v>
          </cell>
          <cell r="E3622" t="str">
            <v>m3</v>
          </cell>
          <cell r="F3622">
            <v>4.13</v>
          </cell>
          <cell r="G3622">
            <v>442.96</v>
          </cell>
          <cell r="H3622">
            <v>1829.42</v>
          </cell>
          <cell r="I3622">
            <v>454.03</v>
          </cell>
          <cell r="J3622">
            <v>1875.14</v>
          </cell>
          <cell r="K3622">
            <v>-11.07</v>
          </cell>
          <cell r="L3622" t="str">
            <v xml:space="preserve">   </v>
          </cell>
          <cell r="M3622">
            <v>0.97560000000000002</v>
          </cell>
          <cell r="N3622">
            <v>-2.4400000000000002E-2</v>
          </cell>
          <cell r="O3622">
            <v>0</v>
          </cell>
          <cell r="P3622" t="str">
            <v xml:space="preserve">   </v>
          </cell>
          <cell r="R3622" t="str">
            <v>Comp075</v>
          </cell>
        </row>
        <row r="3623">
          <cell r="A3623">
            <v>1847</v>
          </cell>
          <cell r="B3623" t="str">
            <v>S/F</v>
          </cell>
          <cell r="C3623" t="str">
            <v>1.18.3.5.1.1</v>
          </cell>
          <cell r="D3623" t="str">
            <v>Lastro concreto magro</v>
          </cell>
          <cell r="E3623" t="str">
            <v>m3</v>
          </cell>
          <cell r="F3623">
            <v>2</v>
          </cell>
          <cell r="G3623">
            <v>442.96</v>
          </cell>
          <cell r="H3623">
            <v>885.92</v>
          </cell>
          <cell r="I3623">
            <v>454.03</v>
          </cell>
          <cell r="J3623">
            <v>908.06</v>
          </cell>
          <cell r="K3623">
            <v>-11.07</v>
          </cell>
          <cell r="L3623" t="str">
            <v xml:space="preserve">   </v>
          </cell>
          <cell r="M3623">
            <v>0.97560000000000002</v>
          </cell>
          <cell r="N3623">
            <v>-2.4400000000000002E-2</v>
          </cell>
          <cell r="O3623">
            <v>0</v>
          </cell>
          <cell r="P3623" t="str">
            <v xml:space="preserve">   </v>
          </cell>
          <cell r="R3623" t="str">
            <v>Comp075</v>
          </cell>
        </row>
        <row r="3624">
          <cell r="A3624">
            <v>1930</v>
          </cell>
          <cell r="B3624" t="str">
            <v>S/F</v>
          </cell>
          <cell r="C3624" t="str">
            <v>1.19.1.11.1</v>
          </cell>
          <cell r="D3624" t="str">
            <v>Lastro concreto magro</v>
          </cell>
          <cell r="E3624" t="str">
            <v>m³</v>
          </cell>
          <cell r="F3624">
            <v>3.69</v>
          </cell>
          <cell r="G3624">
            <v>442.96</v>
          </cell>
          <cell r="H3624">
            <v>1634.52</v>
          </cell>
          <cell r="I3624">
            <v>454.03</v>
          </cell>
          <cell r="J3624">
            <v>1675.37</v>
          </cell>
          <cell r="K3624">
            <v>-11.07</v>
          </cell>
          <cell r="L3624" t="str">
            <v xml:space="preserve">   </v>
          </cell>
          <cell r="M3624">
            <v>0.97560000000000002</v>
          </cell>
          <cell r="N3624">
            <v>-2.4400000000000002E-2</v>
          </cell>
          <cell r="O3624">
            <v>0</v>
          </cell>
          <cell r="P3624" t="str">
            <v xml:space="preserve">   </v>
          </cell>
          <cell r="R3624" t="str">
            <v>Comp075</v>
          </cell>
        </row>
        <row r="3625">
          <cell r="A3625">
            <v>2362</v>
          </cell>
          <cell r="B3625" t="str">
            <v>S/F</v>
          </cell>
          <cell r="C3625" t="str">
            <v>2.3.5.4.1</v>
          </cell>
          <cell r="D3625" t="str">
            <v>Lastro concreto magro</v>
          </cell>
          <cell r="E3625" t="str">
            <v>m3</v>
          </cell>
          <cell r="F3625">
            <v>4.54</v>
          </cell>
          <cell r="G3625">
            <v>442.96</v>
          </cell>
          <cell r="H3625">
            <v>2011.03</v>
          </cell>
          <cell r="I3625">
            <v>454.03</v>
          </cell>
          <cell r="J3625">
            <v>2061.29</v>
          </cell>
          <cell r="K3625">
            <v>-11.07</v>
          </cell>
          <cell r="L3625" t="str">
            <v xml:space="preserve">   </v>
          </cell>
          <cell r="M3625">
            <v>0.97560000000000002</v>
          </cell>
          <cell r="N3625">
            <v>-2.4400000000000002E-2</v>
          </cell>
          <cell r="O3625">
            <v>0</v>
          </cell>
          <cell r="P3625" t="str">
            <v xml:space="preserve">   </v>
          </cell>
          <cell r="R3625" t="str">
            <v>Comp075</v>
          </cell>
        </row>
        <row r="3626">
          <cell r="A3626">
            <v>2659</v>
          </cell>
          <cell r="B3626" t="str">
            <v>S/F</v>
          </cell>
          <cell r="C3626" t="str">
            <v>2.4.5.4.1</v>
          </cell>
          <cell r="D3626" t="str">
            <v>Lastro concreto magro</v>
          </cell>
          <cell r="E3626" t="str">
            <v>m3</v>
          </cell>
          <cell r="F3626">
            <v>4.54</v>
          </cell>
          <cell r="G3626">
            <v>442.96</v>
          </cell>
          <cell r="H3626">
            <v>2011.03</v>
          </cell>
          <cell r="I3626">
            <v>454.03</v>
          </cell>
          <cell r="J3626">
            <v>2061.29</v>
          </cell>
          <cell r="K3626">
            <v>-11.07</v>
          </cell>
          <cell r="L3626" t="str">
            <v xml:space="preserve">   </v>
          </cell>
          <cell r="M3626">
            <v>0.97560000000000002</v>
          </cell>
          <cell r="N3626">
            <v>-2.4400000000000002E-2</v>
          </cell>
          <cell r="O3626">
            <v>0</v>
          </cell>
          <cell r="P3626" t="str">
            <v xml:space="preserve">   </v>
          </cell>
          <cell r="R3626" t="str">
            <v>Comp075</v>
          </cell>
        </row>
        <row r="3627">
          <cell r="A3627">
            <v>3093</v>
          </cell>
          <cell r="B3627" t="str">
            <v>S/F</v>
          </cell>
          <cell r="C3627" t="str">
            <v>2.6.5.4.1</v>
          </cell>
          <cell r="D3627" t="str">
            <v>Lastro concreto magro</v>
          </cell>
          <cell r="E3627" t="str">
            <v>m3</v>
          </cell>
          <cell r="F3627">
            <v>2.5499999999999998</v>
          </cell>
          <cell r="G3627">
            <v>442.96</v>
          </cell>
          <cell r="H3627">
            <v>1129.54</v>
          </cell>
          <cell r="I3627">
            <v>454.03</v>
          </cell>
          <cell r="J3627">
            <v>1157.77</v>
          </cell>
          <cell r="K3627">
            <v>-11.07</v>
          </cell>
          <cell r="L3627" t="str">
            <v xml:space="preserve">   </v>
          </cell>
          <cell r="M3627">
            <v>0.97560000000000002</v>
          </cell>
          <cell r="N3627">
            <v>-2.4400000000000002E-2</v>
          </cell>
          <cell r="O3627">
            <v>0</v>
          </cell>
          <cell r="P3627" t="str">
            <v xml:space="preserve">   </v>
          </cell>
          <cell r="R3627" t="str">
            <v>Comp075</v>
          </cell>
        </row>
        <row r="3628">
          <cell r="A3628">
            <v>3441</v>
          </cell>
          <cell r="B3628" t="str">
            <v>S/F</v>
          </cell>
          <cell r="C3628" t="str">
            <v>2.7.5.4.1</v>
          </cell>
          <cell r="D3628" t="str">
            <v>Lastro concreto magro</v>
          </cell>
          <cell r="E3628" t="str">
            <v>m3</v>
          </cell>
          <cell r="F3628">
            <v>15.03</v>
          </cell>
          <cell r="G3628">
            <v>442.96</v>
          </cell>
          <cell r="H3628">
            <v>6657.68</v>
          </cell>
          <cell r="I3628">
            <v>454.03</v>
          </cell>
          <cell r="J3628">
            <v>6824.07</v>
          </cell>
          <cell r="K3628">
            <v>-11.07</v>
          </cell>
          <cell r="L3628" t="str">
            <v xml:space="preserve">   </v>
          </cell>
          <cell r="M3628">
            <v>0.97560000000000002</v>
          </cell>
          <cell r="N3628">
            <v>-2.4400000000000002E-2</v>
          </cell>
          <cell r="O3628">
            <v>0</v>
          </cell>
          <cell r="P3628" t="str">
            <v xml:space="preserve">   </v>
          </cell>
          <cell r="R3628" t="str">
            <v>Comp075</v>
          </cell>
        </row>
        <row r="3629">
          <cell r="A3629">
            <v>3731</v>
          </cell>
          <cell r="B3629" t="str">
            <v>S/F</v>
          </cell>
          <cell r="C3629" t="str">
            <v>2.8.5.4.1</v>
          </cell>
          <cell r="D3629" t="str">
            <v>Lastro concreto magro</v>
          </cell>
          <cell r="E3629" t="str">
            <v>m3</v>
          </cell>
          <cell r="F3629">
            <v>4.54</v>
          </cell>
          <cell r="G3629">
            <v>442.96</v>
          </cell>
          <cell r="H3629">
            <v>2011.03</v>
          </cell>
          <cell r="I3629">
            <v>454.03</v>
          </cell>
          <cell r="J3629">
            <v>2061.29</v>
          </cell>
          <cell r="K3629">
            <v>-11.07</v>
          </cell>
          <cell r="L3629" t="str">
            <v xml:space="preserve">   </v>
          </cell>
          <cell r="M3629">
            <v>0.97560000000000002</v>
          </cell>
          <cell r="N3629">
            <v>-2.4400000000000002E-2</v>
          </cell>
          <cell r="O3629">
            <v>0</v>
          </cell>
          <cell r="P3629" t="str">
            <v xml:space="preserve">   </v>
          </cell>
          <cell r="R3629" t="str">
            <v>Comp075</v>
          </cell>
        </row>
        <row r="3630">
          <cell r="A3630">
            <v>4012</v>
          </cell>
          <cell r="B3630" t="str">
            <v>S/F</v>
          </cell>
          <cell r="C3630" t="str">
            <v>2.9.5.4.1</v>
          </cell>
          <cell r="D3630" t="str">
            <v>Lastro concreto magro</v>
          </cell>
          <cell r="E3630" t="str">
            <v>m3</v>
          </cell>
          <cell r="F3630">
            <v>4.54</v>
          </cell>
          <cell r="G3630">
            <v>442.96</v>
          </cell>
          <cell r="H3630">
            <v>2011.03</v>
          </cell>
          <cell r="I3630">
            <v>454.03</v>
          </cell>
          <cell r="J3630">
            <v>2061.29</v>
          </cell>
          <cell r="K3630">
            <v>-11.07</v>
          </cell>
          <cell r="L3630" t="str">
            <v xml:space="preserve">   </v>
          </cell>
          <cell r="M3630">
            <v>0.97560000000000002</v>
          </cell>
          <cell r="N3630">
            <v>-2.4400000000000002E-2</v>
          </cell>
          <cell r="O3630">
            <v>0</v>
          </cell>
          <cell r="P3630" t="str">
            <v xml:space="preserve">   </v>
          </cell>
          <cell r="R3630" t="str">
            <v>Comp075</v>
          </cell>
        </row>
        <row r="3631">
          <cell r="A3631">
            <v>4121</v>
          </cell>
          <cell r="B3631" t="str">
            <v>S/F</v>
          </cell>
          <cell r="C3631" t="str">
            <v>2.10.3.1.1</v>
          </cell>
          <cell r="D3631" t="str">
            <v>Lastro concreto magro</v>
          </cell>
          <cell r="E3631" t="str">
            <v>m3</v>
          </cell>
          <cell r="F3631">
            <v>122.84</v>
          </cell>
          <cell r="G3631">
            <v>442.96</v>
          </cell>
          <cell r="H3631">
            <v>54413.2</v>
          </cell>
          <cell r="I3631">
            <v>454.03</v>
          </cell>
          <cell r="J3631">
            <v>55773.04</v>
          </cell>
          <cell r="K3631">
            <v>-11.07</v>
          </cell>
          <cell r="L3631" t="str">
            <v xml:space="preserve">   </v>
          </cell>
          <cell r="M3631">
            <v>0.97560000000000002</v>
          </cell>
          <cell r="N3631">
            <v>-2.4400000000000002E-2</v>
          </cell>
          <cell r="O3631">
            <v>0</v>
          </cell>
          <cell r="P3631" t="str">
            <v xml:space="preserve">   </v>
          </cell>
          <cell r="R3631" t="str">
            <v>Comp075</v>
          </cell>
        </row>
        <row r="3632">
          <cell r="A3632">
            <v>98</v>
          </cell>
          <cell r="B3632" t="str">
            <v>S/F</v>
          </cell>
          <cell r="C3632" t="str">
            <v>1.3.5.1.11</v>
          </cell>
          <cell r="D3632" t="str">
            <v>Lavagem de concreto para remoção de poeira, residuos e limo</v>
          </cell>
          <cell r="E3632" t="str">
            <v>m²</v>
          </cell>
          <cell r="F3632">
            <v>2450.04</v>
          </cell>
          <cell r="G3632">
            <v>3.42</v>
          </cell>
          <cell r="H3632">
            <v>8379.1299999999992</v>
          </cell>
          <cell r="I3632">
            <v>3.42</v>
          </cell>
          <cell r="J3632">
            <v>8379.1299999999992</v>
          </cell>
          <cell r="K3632">
            <v>0</v>
          </cell>
          <cell r="L3632" t="str">
            <v xml:space="preserve">   </v>
          </cell>
          <cell r="M3632">
            <v>1</v>
          </cell>
          <cell r="N3632">
            <v>0</v>
          </cell>
          <cell r="O3632">
            <v>0</v>
          </cell>
          <cell r="P3632" t="str">
            <v xml:space="preserve">   </v>
          </cell>
          <cell r="R3632" t="str">
            <v>Comp167</v>
          </cell>
        </row>
        <row r="3633">
          <cell r="A3633">
            <v>1878</v>
          </cell>
          <cell r="B3633" t="str">
            <v>S/F</v>
          </cell>
          <cell r="C3633" t="str">
            <v>1.18.4.4.3</v>
          </cell>
          <cell r="D3633" t="str">
            <v>Lavagem de concreto para remoção de poeira, residuos e limo</v>
          </cell>
          <cell r="E3633" t="str">
            <v>m²</v>
          </cell>
          <cell r="F3633">
            <v>1218.56</v>
          </cell>
          <cell r="G3633">
            <v>3.42</v>
          </cell>
          <cell r="H3633">
            <v>4167.47</v>
          </cell>
          <cell r="I3633">
            <v>3.42</v>
          </cell>
          <cell r="J3633">
            <v>4167.47</v>
          </cell>
          <cell r="K3633">
            <v>0</v>
          </cell>
          <cell r="L3633" t="str">
            <v xml:space="preserve">   </v>
          </cell>
          <cell r="M3633">
            <v>1</v>
          </cell>
          <cell r="N3633">
            <v>0</v>
          </cell>
          <cell r="O3633">
            <v>0</v>
          </cell>
          <cell r="P3633" t="str">
            <v xml:space="preserve">   </v>
          </cell>
          <cell r="R3633" t="str">
            <v>Comp167</v>
          </cell>
        </row>
        <row r="3634">
          <cell r="A3634">
            <v>1863</v>
          </cell>
          <cell r="B3634" t="str">
            <v>S/F</v>
          </cell>
          <cell r="C3634" t="str">
            <v>1.18.4.2.1</v>
          </cell>
          <cell r="D3634" t="str">
            <v>Limpeza de terreno com remoção de vegetação e entulho</v>
          </cell>
          <cell r="E3634" t="str">
            <v>m²</v>
          </cell>
          <cell r="F3634">
            <v>90.79</v>
          </cell>
          <cell r="G3634">
            <v>1.56</v>
          </cell>
          <cell r="H3634">
            <v>141.63</v>
          </cell>
          <cell r="I3634">
            <v>1.55</v>
          </cell>
          <cell r="J3634">
            <v>140.72</v>
          </cell>
          <cell r="K3634">
            <v>0.01</v>
          </cell>
          <cell r="L3634" t="str">
            <v xml:space="preserve">   </v>
          </cell>
          <cell r="M3634">
            <v>1.0065</v>
          </cell>
          <cell r="N3634">
            <v>6.4999999999999997E-3</v>
          </cell>
          <cell r="O3634">
            <v>0</v>
          </cell>
          <cell r="P3634">
            <v>0.01</v>
          </cell>
          <cell r="R3634" t="str">
            <v>Comp168</v>
          </cell>
        </row>
        <row r="3635">
          <cell r="A3635">
            <v>337</v>
          </cell>
          <cell r="B3635" t="str">
            <v>S/F</v>
          </cell>
          <cell r="C3635" t="str">
            <v>1.6.2.1</v>
          </cell>
          <cell r="D3635" t="str">
            <v>Limpeza de terreno com remoção de vegetação e entulho</v>
          </cell>
          <cell r="E3635" t="str">
            <v>m²</v>
          </cell>
          <cell r="F3635">
            <v>90.79</v>
          </cell>
          <cell r="G3635">
            <v>1.56</v>
          </cell>
          <cell r="H3635">
            <v>141.63</v>
          </cell>
          <cell r="I3635">
            <v>1.55</v>
          </cell>
          <cell r="J3635">
            <v>140.72</v>
          </cell>
          <cell r="K3635">
            <v>0.01</v>
          </cell>
          <cell r="L3635" t="str">
            <v xml:space="preserve">   </v>
          </cell>
          <cell r="M3635">
            <v>1.0065</v>
          </cell>
          <cell r="N3635">
            <v>6.4999999999999997E-3</v>
          </cell>
          <cell r="O3635">
            <v>0</v>
          </cell>
          <cell r="P3635">
            <v>0.01</v>
          </cell>
          <cell r="R3635" t="str">
            <v>Comp168</v>
          </cell>
        </row>
        <row r="3636">
          <cell r="A3636">
            <v>1815</v>
          </cell>
          <cell r="B3636" t="str">
            <v>S/F</v>
          </cell>
          <cell r="C3636" t="str">
            <v>1.18.2.2.1</v>
          </cell>
          <cell r="D3636" t="str">
            <v>Limpeza de terreno com remoção de vegetação e entulho</v>
          </cell>
          <cell r="E3636" t="str">
            <v>m²</v>
          </cell>
          <cell r="F3636">
            <v>75.5</v>
          </cell>
          <cell r="G3636">
            <v>1.56</v>
          </cell>
          <cell r="H3636">
            <v>117.78</v>
          </cell>
          <cell r="I3636">
            <v>1.55</v>
          </cell>
          <cell r="J3636">
            <v>117.02</v>
          </cell>
          <cell r="K3636">
            <v>0.01</v>
          </cell>
          <cell r="L3636" t="str">
            <v xml:space="preserve">   </v>
          </cell>
          <cell r="M3636">
            <v>1.0065</v>
          </cell>
          <cell r="N3636">
            <v>6.4999999999999997E-3</v>
          </cell>
          <cell r="O3636">
            <v>0</v>
          </cell>
          <cell r="P3636">
            <v>0.01</v>
          </cell>
          <cell r="R3636" t="str">
            <v>Comp168</v>
          </cell>
        </row>
        <row r="3637">
          <cell r="A3637">
            <v>103</v>
          </cell>
          <cell r="B3637" t="str">
            <v>S/F</v>
          </cell>
          <cell r="C3637" t="str">
            <v>1.4.1.1</v>
          </cell>
          <cell r="D3637" t="str">
            <v>Limpeza do terreno</v>
          </cell>
          <cell r="E3637" t="str">
            <v>m²</v>
          </cell>
          <cell r="F3637">
            <v>308.04000000000002</v>
          </cell>
          <cell r="G3637">
            <v>1.56</v>
          </cell>
          <cell r="H3637">
            <v>480.54</v>
          </cell>
          <cell r="I3637">
            <v>1.55</v>
          </cell>
          <cell r="J3637">
            <v>477.46</v>
          </cell>
          <cell r="K3637">
            <v>0.01</v>
          </cell>
          <cell r="L3637" t="str">
            <v xml:space="preserve">   </v>
          </cell>
          <cell r="M3637">
            <v>1.0065</v>
          </cell>
          <cell r="N3637">
            <v>6.4999999999999997E-3</v>
          </cell>
          <cell r="O3637">
            <v>0</v>
          </cell>
          <cell r="P3637">
            <v>0.01</v>
          </cell>
          <cell r="R3637" t="str">
            <v>Comp169</v>
          </cell>
        </row>
        <row r="3638">
          <cell r="A3638">
            <v>378</v>
          </cell>
          <cell r="B3638" t="str">
            <v>S/F</v>
          </cell>
          <cell r="C3638" t="str">
            <v>1.8.1.1.1</v>
          </cell>
          <cell r="D3638" t="str">
            <v>Limpeza do terreno</v>
          </cell>
          <cell r="E3638" t="str">
            <v>m²</v>
          </cell>
          <cell r="F3638">
            <v>556.5</v>
          </cell>
          <cell r="G3638">
            <v>1.56</v>
          </cell>
          <cell r="H3638">
            <v>868.14</v>
          </cell>
          <cell r="I3638">
            <v>1.55</v>
          </cell>
          <cell r="J3638">
            <v>862.57</v>
          </cell>
          <cell r="K3638">
            <v>0.01</v>
          </cell>
          <cell r="L3638" t="str">
            <v xml:space="preserve">   </v>
          </cell>
          <cell r="M3638">
            <v>1.0065</v>
          </cell>
          <cell r="N3638">
            <v>6.4999999999999997E-3</v>
          </cell>
          <cell r="O3638">
            <v>0</v>
          </cell>
          <cell r="P3638">
            <v>0.01</v>
          </cell>
          <cell r="R3638" t="str">
            <v>Comp169</v>
          </cell>
        </row>
        <row r="3639">
          <cell r="A3639">
            <v>938</v>
          </cell>
          <cell r="B3639" t="str">
            <v>S/F</v>
          </cell>
          <cell r="C3639" t="str">
            <v>1.8.5.1.1</v>
          </cell>
          <cell r="D3639" t="str">
            <v>Limpeza do terreno</v>
          </cell>
          <cell r="E3639" t="str">
            <v>m²</v>
          </cell>
          <cell r="F3639">
            <v>2500</v>
          </cell>
          <cell r="G3639">
            <v>1.56</v>
          </cell>
          <cell r="H3639">
            <v>3900</v>
          </cell>
          <cell r="I3639">
            <v>1.55</v>
          </cell>
          <cell r="J3639">
            <v>3875</v>
          </cell>
          <cell r="K3639">
            <v>0.01</v>
          </cell>
          <cell r="L3639" t="str">
            <v xml:space="preserve">   </v>
          </cell>
          <cell r="M3639">
            <v>1.0065</v>
          </cell>
          <cell r="N3639">
            <v>6.4999999999999997E-3</v>
          </cell>
          <cell r="O3639">
            <v>0</v>
          </cell>
          <cell r="P3639">
            <v>0.01</v>
          </cell>
          <cell r="R3639" t="str">
            <v>Comp169</v>
          </cell>
        </row>
        <row r="3640">
          <cell r="A3640">
            <v>1372</v>
          </cell>
          <cell r="B3640" t="str">
            <v>S/F</v>
          </cell>
          <cell r="C3640" t="str">
            <v>1.13.1.1</v>
          </cell>
          <cell r="D3640" t="str">
            <v>Limpeza do terreno</v>
          </cell>
          <cell r="E3640" t="str">
            <v>m²</v>
          </cell>
          <cell r="F3640">
            <v>1390</v>
          </cell>
          <cell r="G3640">
            <v>1.56</v>
          </cell>
          <cell r="H3640">
            <v>2168.4</v>
          </cell>
          <cell r="I3640">
            <v>1.55</v>
          </cell>
          <cell r="J3640">
            <v>2154.5</v>
          </cell>
          <cell r="K3640">
            <v>0.01</v>
          </cell>
          <cell r="L3640" t="str">
            <v xml:space="preserve">   </v>
          </cell>
          <cell r="M3640">
            <v>1.0065</v>
          </cell>
          <cell r="N3640">
            <v>6.4999999999999997E-3</v>
          </cell>
          <cell r="O3640">
            <v>0</v>
          </cell>
          <cell r="P3640">
            <v>0.01</v>
          </cell>
          <cell r="R3640" t="str">
            <v>Comp169</v>
          </cell>
        </row>
        <row r="3641">
          <cell r="A3641">
            <v>1455</v>
          </cell>
          <cell r="B3641" t="str">
            <v>S/F</v>
          </cell>
          <cell r="C3641" t="str">
            <v>1.14.1.1</v>
          </cell>
          <cell r="D3641" t="str">
            <v>Limpeza do terreno</v>
          </cell>
          <cell r="E3641" t="str">
            <v>m²</v>
          </cell>
          <cell r="F3641">
            <v>2594.14</v>
          </cell>
          <cell r="G3641">
            <v>1.56</v>
          </cell>
          <cell r="H3641">
            <v>4046.85</v>
          </cell>
          <cell r="I3641">
            <v>1.55</v>
          </cell>
          <cell r="J3641">
            <v>4020.91</v>
          </cell>
          <cell r="K3641">
            <v>0.01</v>
          </cell>
          <cell r="L3641" t="str">
            <v xml:space="preserve">   </v>
          </cell>
          <cell r="M3641">
            <v>1.0065</v>
          </cell>
          <cell r="N3641">
            <v>6.4999999999999997E-3</v>
          </cell>
          <cell r="O3641">
            <v>0</v>
          </cell>
          <cell r="P3641">
            <v>0.01</v>
          </cell>
          <cell r="R3641" t="str">
            <v>Comp169</v>
          </cell>
        </row>
        <row r="3642">
          <cell r="A3642">
            <v>1888</v>
          </cell>
          <cell r="B3642" t="str">
            <v>S/F</v>
          </cell>
          <cell r="C3642" t="str">
            <v>1.19.1.1.1</v>
          </cell>
          <cell r="D3642" t="str">
            <v>Limpeza do terreno</v>
          </cell>
          <cell r="E3642" t="str">
            <v>m²</v>
          </cell>
          <cell r="F3642">
            <v>30</v>
          </cell>
          <cell r="G3642">
            <v>1.56</v>
          </cell>
          <cell r="H3642">
            <v>46.8</v>
          </cell>
          <cell r="I3642">
            <v>1.55</v>
          </cell>
          <cell r="J3642">
            <v>46.5</v>
          </cell>
          <cell r="K3642">
            <v>0.01</v>
          </cell>
          <cell r="L3642" t="str">
            <v xml:space="preserve">   </v>
          </cell>
          <cell r="M3642">
            <v>1.0065</v>
          </cell>
          <cell r="N3642">
            <v>6.4999999999999997E-3</v>
          </cell>
          <cell r="O3642">
            <v>0</v>
          </cell>
          <cell r="P3642">
            <v>0.01</v>
          </cell>
          <cell r="R3642" t="str">
            <v>Comp169</v>
          </cell>
        </row>
        <row r="3643">
          <cell r="A3643">
            <v>2347</v>
          </cell>
          <cell r="B3643" t="str">
            <v>S/F</v>
          </cell>
          <cell r="C3643" t="str">
            <v>2.3.5.1.1</v>
          </cell>
          <cell r="D3643" t="str">
            <v>Limpeza manual do terreno, incluindo, raspagem, juntamento e queima do material</v>
          </cell>
          <cell r="E3643" t="str">
            <v>m2</v>
          </cell>
          <cell r="F3643">
            <v>15</v>
          </cell>
          <cell r="G3643">
            <v>1.56</v>
          </cell>
          <cell r="H3643">
            <v>23.4</v>
          </cell>
          <cell r="I3643">
            <v>1.55</v>
          </cell>
          <cell r="J3643">
            <v>23.25</v>
          </cell>
          <cell r="K3643">
            <v>0.01</v>
          </cell>
          <cell r="L3643" t="str">
            <v xml:space="preserve">   </v>
          </cell>
          <cell r="M3643">
            <v>1.0065</v>
          </cell>
          <cell r="N3643">
            <v>6.4999999999999997E-3</v>
          </cell>
          <cell r="O3643">
            <v>0</v>
          </cell>
          <cell r="P3643">
            <v>0.01</v>
          </cell>
          <cell r="R3643" t="str">
            <v>Comp170</v>
          </cell>
        </row>
        <row r="3644">
          <cell r="A3644">
            <v>2644</v>
          </cell>
          <cell r="B3644" t="str">
            <v>S/F</v>
          </cell>
          <cell r="C3644" t="str">
            <v>2.4.5.1.1</v>
          </cell>
          <cell r="D3644" t="str">
            <v>Limpeza manual do terreno, incluindo, raspagem, juntamento e queima do material</v>
          </cell>
          <cell r="E3644" t="str">
            <v>m2</v>
          </cell>
          <cell r="F3644">
            <v>15</v>
          </cell>
          <cell r="G3644">
            <v>1.56</v>
          </cell>
          <cell r="H3644">
            <v>23.4</v>
          </cell>
          <cell r="I3644">
            <v>1.55</v>
          </cell>
          <cell r="J3644">
            <v>23.25</v>
          </cell>
          <cell r="K3644">
            <v>0.01</v>
          </cell>
          <cell r="L3644" t="str">
            <v xml:space="preserve">   </v>
          </cell>
          <cell r="M3644">
            <v>1.0065</v>
          </cell>
          <cell r="N3644">
            <v>6.4999999999999997E-3</v>
          </cell>
          <cell r="O3644">
            <v>0</v>
          </cell>
          <cell r="P3644">
            <v>0.01</v>
          </cell>
          <cell r="R3644" t="str">
            <v>Comp170</v>
          </cell>
        </row>
        <row r="3645">
          <cell r="A3645">
            <v>3078</v>
          </cell>
          <cell r="B3645" t="str">
            <v>S/F</v>
          </cell>
          <cell r="C3645" t="str">
            <v>2.6.5.1.1</v>
          </cell>
          <cell r="D3645" t="str">
            <v>Limpeza manual do terreno, incluindo, raspagem, juntamento e queima do material</v>
          </cell>
          <cell r="E3645" t="str">
            <v>m2</v>
          </cell>
          <cell r="F3645">
            <v>12</v>
          </cell>
          <cell r="G3645">
            <v>1.56</v>
          </cell>
          <cell r="H3645">
            <v>18.72</v>
          </cell>
          <cell r="I3645">
            <v>1.55</v>
          </cell>
          <cell r="J3645">
            <v>18.600000000000001</v>
          </cell>
          <cell r="K3645">
            <v>0.01</v>
          </cell>
          <cell r="L3645" t="str">
            <v xml:space="preserve">   </v>
          </cell>
          <cell r="M3645">
            <v>1.0065</v>
          </cell>
          <cell r="N3645">
            <v>6.4999999999999997E-3</v>
          </cell>
          <cell r="O3645">
            <v>0</v>
          </cell>
          <cell r="P3645">
            <v>0.01</v>
          </cell>
          <cell r="R3645" t="str">
            <v>Comp170</v>
          </cell>
        </row>
        <row r="3646">
          <cell r="A3646">
            <v>3426</v>
          </cell>
          <cell r="B3646" t="str">
            <v>S/F</v>
          </cell>
          <cell r="C3646" t="str">
            <v>2.7.5.1.1</v>
          </cell>
          <cell r="D3646" t="str">
            <v>Limpeza manual do terreno, incluindo, raspagem, juntamento e queima do material</v>
          </cell>
          <cell r="E3646" t="str">
            <v>m2</v>
          </cell>
          <cell r="F3646">
            <v>336</v>
          </cell>
          <cell r="G3646">
            <v>1.56</v>
          </cell>
          <cell r="H3646">
            <v>524.16</v>
          </cell>
          <cell r="I3646">
            <v>1.55</v>
          </cell>
          <cell r="J3646">
            <v>520.79999999999995</v>
          </cell>
          <cell r="K3646">
            <v>0.01</v>
          </cell>
          <cell r="L3646" t="str">
            <v xml:space="preserve">   </v>
          </cell>
          <cell r="M3646">
            <v>1.0065</v>
          </cell>
          <cell r="N3646">
            <v>6.4999999999999997E-3</v>
          </cell>
          <cell r="O3646">
            <v>0</v>
          </cell>
          <cell r="P3646">
            <v>0.01</v>
          </cell>
          <cell r="R3646" t="str">
            <v>Comp170</v>
          </cell>
        </row>
        <row r="3647">
          <cell r="A3647">
            <v>3716</v>
          </cell>
          <cell r="B3647" t="str">
            <v>S/F</v>
          </cell>
          <cell r="C3647" t="str">
            <v>2.8.5.1.1</v>
          </cell>
          <cell r="D3647" t="str">
            <v>Limpeza manual do terreno, incluindo, raspagem, juntamento e queima do material</v>
          </cell>
          <cell r="E3647" t="str">
            <v>m2</v>
          </cell>
          <cell r="F3647">
            <v>15</v>
          </cell>
          <cell r="G3647">
            <v>1.56</v>
          </cell>
          <cell r="H3647">
            <v>23.4</v>
          </cell>
          <cell r="I3647">
            <v>1.55</v>
          </cell>
          <cell r="J3647">
            <v>23.25</v>
          </cell>
          <cell r="K3647">
            <v>0.01</v>
          </cell>
          <cell r="L3647" t="str">
            <v xml:space="preserve">   </v>
          </cell>
          <cell r="M3647">
            <v>1.0065</v>
          </cell>
          <cell r="N3647">
            <v>6.4999999999999997E-3</v>
          </cell>
          <cell r="O3647">
            <v>0</v>
          </cell>
          <cell r="P3647">
            <v>0.01</v>
          </cell>
          <cell r="R3647" t="str">
            <v>Comp170</v>
          </cell>
        </row>
        <row r="3648">
          <cell r="A3648">
            <v>3997</v>
          </cell>
          <cell r="B3648" t="str">
            <v>S/F</v>
          </cell>
          <cell r="C3648" t="str">
            <v>2.9.5.1.1</v>
          </cell>
          <cell r="D3648" t="str">
            <v>Limpeza manual do terreno, incluindo, raspagem, juntamento e queima do material</v>
          </cell>
          <cell r="E3648" t="str">
            <v>m2</v>
          </cell>
          <cell r="F3648">
            <v>15</v>
          </cell>
          <cell r="G3648">
            <v>1.56</v>
          </cell>
          <cell r="H3648">
            <v>23.4</v>
          </cell>
          <cell r="I3648">
            <v>1.55</v>
          </cell>
          <cell r="J3648">
            <v>23.25</v>
          </cell>
          <cell r="K3648">
            <v>0.01</v>
          </cell>
          <cell r="L3648" t="str">
            <v xml:space="preserve">   </v>
          </cell>
          <cell r="M3648">
            <v>1.0065</v>
          </cell>
          <cell r="N3648">
            <v>6.4999999999999997E-3</v>
          </cell>
          <cell r="O3648">
            <v>0</v>
          </cell>
          <cell r="P3648">
            <v>0.01</v>
          </cell>
          <cell r="R3648" t="str">
            <v>Comp170</v>
          </cell>
        </row>
        <row r="3649">
          <cell r="A3649">
            <v>379</v>
          </cell>
          <cell r="B3649" t="str">
            <v>S/F</v>
          </cell>
          <cell r="C3649" t="str">
            <v>1.8.1.1.2</v>
          </cell>
          <cell r="D3649" t="str">
            <v>Locação com auxilio de equipamento topografico</v>
          </cell>
          <cell r="E3649" t="str">
            <v>m</v>
          </cell>
          <cell r="F3649">
            <v>2226</v>
          </cell>
          <cell r="G3649">
            <v>4.9000000000000004</v>
          </cell>
          <cell r="H3649">
            <v>10907.4</v>
          </cell>
          <cell r="I3649">
            <v>4.88</v>
          </cell>
          <cell r="J3649">
            <v>10862.88</v>
          </cell>
          <cell r="K3649">
            <v>0.02</v>
          </cell>
          <cell r="L3649" t="str">
            <v xml:space="preserve">   </v>
          </cell>
          <cell r="M3649">
            <v>1.0041</v>
          </cell>
          <cell r="N3649">
            <v>4.1000000000000003E-3</v>
          </cell>
          <cell r="O3649">
            <v>0</v>
          </cell>
          <cell r="P3649">
            <v>2.00000000000005E-2</v>
          </cell>
          <cell r="R3649" t="str">
            <v>Comp171</v>
          </cell>
        </row>
        <row r="3650">
          <cell r="A3650">
            <v>1373</v>
          </cell>
          <cell r="B3650" t="str">
            <v>S/F</v>
          </cell>
          <cell r="C3650" t="str">
            <v>1.13.1.2</v>
          </cell>
          <cell r="D3650" t="str">
            <v>Locação com auxilio de equipamento topografico</v>
          </cell>
          <cell r="E3650" t="str">
            <v>m</v>
          </cell>
          <cell r="F3650">
            <v>930</v>
          </cell>
          <cell r="G3650">
            <v>4.9000000000000004</v>
          </cell>
          <cell r="H3650">
            <v>4557</v>
          </cell>
          <cell r="I3650">
            <v>4.88</v>
          </cell>
          <cell r="J3650">
            <v>4538.3999999999996</v>
          </cell>
          <cell r="K3650">
            <v>0.02</v>
          </cell>
          <cell r="L3650" t="str">
            <v xml:space="preserve">   </v>
          </cell>
          <cell r="M3650">
            <v>1.0041</v>
          </cell>
          <cell r="N3650">
            <v>4.1000000000000003E-3</v>
          </cell>
          <cell r="O3650">
            <v>0</v>
          </cell>
          <cell r="P3650">
            <v>2.00000000000005E-2</v>
          </cell>
          <cell r="R3650" t="str">
            <v>Comp171</v>
          </cell>
        </row>
        <row r="3651">
          <cell r="A3651">
            <v>1456</v>
          </cell>
          <cell r="B3651" t="str">
            <v>S/F</v>
          </cell>
          <cell r="C3651" t="str">
            <v>1.14.1.2</v>
          </cell>
          <cell r="D3651" t="str">
            <v>Locação com auxilio de equipamento topografico</v>
          </cell>
          <cell r="E3651" t="str">
            <v>m</v>
          </cell>
          <cell r="F3651">
            <v>2594.14</v>
          </cell>
          <cell r="G3651">
            <v>4.9000000000000004</v>
          </cell>
          <cell r="H3651">
            <v>12711.28</v>
          </cell>
          <cell r="I3651">
            <v>4.88</v>
          </cell>
          <cell r="J3651">
            <v>12659.4</v>
          </cell>
          <cell r="K3651">
            <v>0.02</v>
          </cell>
          <cell r="L3651" t="str">
            <v xml:space="preserve">   </v>
          </cell>
          <cell r="M3651">
            <v>1.0041</v>
          </cell>
          <cell r="N3651">
            <v>4.1000000000000003E-3</v>
          </cell>
          <cell r="O3651">
            <v>0</v>
          </cell>
          <cell r="P3651">
            <v>2.00000000000005E-2</v>
          </cell>
          <cell r="R3651" t="str">
            <v>Comp171</v>
          </cell>
        </row>
        <row r="3652">
          <cell r="A3652">
            <v>104</v>
          </cell>
          <cell r="B3652" t="str">
            <v>S/F</v>
          </cell>
          <cell r="C3652" t="str">
            <v>1.4.1.2</v>
          </cell>
          <cell r="D3652" t="str">
            <v>Locação com auxilio de equipamento topografico</v>
          </cell>
          <cell r="E3652" t="str">
            <v>m</v>
          </cell>
          <cell r="F3652">
            <v>71</v>
          </cell>
          <cell r="G3652">
            <v>4.9000000000000004</v>
          </cell>
          <cell r="H3652">
            <v>347.9</v>
          </cell>
          <cell r="I3652">
            <v>4.88</v>
          </cell>
          <cell r="J3652">
            <v>346.48</v>
          </cell>
          <cell r="K3652">
            <v>0.02</v>
          </cell>
          <cell r="L3652" t="str">
            <v xml:space="preserve">   </v>
          </cell>
          <cell r="M3652">
            <v>1.0041</v>
          </cell>
          <cell r="N3652">
            <v>4.1000000000000003E-3</v>
          </cell>
          <cell r="O3652">
            <v>0</v>
          </cell>
          <cell r="P3652">
            <v>2.00000000000005E-2</v>
          </cell>
          <cell r="R3652" t="str">
            <v>Comp171</v>
          </cell>
        </row>
        <row r="3653">
          <cell r="A3653">
            <v>939</v>
          </cell>
          <cell r="B3653" t="str">
            <v>S/F</v>
          </cell>
          <cell r="C3653" t="str">
            <v>1.8.5.1.2</v>
          </cell>
          <cell r="D3653" t="str">
            <v>Locação com auxilio de equipamento topografico</v>
          </cell>
          <cell r="E3653" t="str">
            <v>m</v>
          </cell>
          <cell r="F3653">
            <v>200</v>
          </cell>
          <cell r="G3653">
            <v>4.9000000000000004</v>
          </cell>
          <cell r="H3653">
            <v>980</v>
          </cell>
          <cell r="I3653">
            <v>4.88</v>
          </cell>
          <cell r="J3653">
            <v>976</v>
          </cell>
          <cell r="K3653">
            <v>0.02</v>
          </cell>
          <cell r="L3653" t="str">
            <v xml:space="preserve">   </v>
          </cell>
          <cell r="M3653">
            <v>1.0041</v>
          </cell>
          <cell r="N3653">
            <v>4.1000000000000003E-3</v>
          </cell>
          <cell r="O3653">
            <v>0</v>
          </cell>
          <cell r="P3653">
            <v>2.00000000000005E-2</v>
          </cell>
          <cell r="R3653" t="str">
            <v>Comp171</v>
          </cell>
        </row>
        <row r="3654">
          <cell r="A3654">
            <v>1889</v>
          </cell>
          <cell r="B3654" t="str">
            <v>S/F</v>
          </cell>
          <cell r="C3654" t="str">
            <v>1.19.1.1.2</v>
          </cell>
          <cell r="D3654" t="str">
            <v>Locação com auxilio de equipamento topografico</v>
          </cell>
          <cell r="E3654" t="str">
            <v>m</v>
          </cell>
          <cell r="F3654">
            <v>30</v>
          </cell>
          <cell r="G3654">
            <v>4.9000000000000004</v>
          </cell>
          <cell r="H3654">
            <v>147</v>
          </cell>
          <cell r="I3654">
            <v>4.88</v>
          </cell>
          <cell r="J3654">
            <v>146.4</v>
          </cell>
          <cell r="K3654">
            <v>0.02</v>
          </cell>
          <cell r="L3654" t="str">
            <v xml:space="preserve">   </v>
          </cell>
          <cell r="M3654">
            <v>1.0041</v>
          </cell>
          <cell r="N3654">
            <v>4.1000000000000003E-3</v>
          </cell>
          <cell r="O3654">
            <v>0</v>
          </cell>
          <cell r="P3654">
            <v>2.00000000000005E-2</v>
          </cell>
          <cell r="R3654" t="str">
            <v>Comp171</v>
          </cell>
        </row>
        <row r="3655">
          <cell r="A3655">
            <v>478</v>
          </cell>
          <cell r="B3655" t="str">
            <v>S/F</v>
          </cell>
          <cell r="C3655" t="str">
            <v>1.8.2.1.1</v>
          </cell>
          <cell r="D3655" t="str">
            <v>Locação com auxilio de equipamento topografico</v>
          </cell>
          <cell r="E3655" t="str">
            <v>m</v>
          </cell>
          <cell r="F3655">
            <v>13592.5</v>
          </cell>
          <cell r="G3655">
            <v>4.9000000000000004</v>
          </cell>
          <cell r="H3655">
            <v>66603.25</v>
          </cell>
          <cell r="I3655">
            <v>4.88</v>
          </cell>
          <cell r="J3655">
            <v>66331.399999999994</v>
          </cell>
          <cell r="K3655">
            <v>0.02</v>
          </cell>
          <cell r="L3655" t="str">
            <v xml:space="preserve">   </v>
          </cell>
          <cell r="M3655">
            <v>1.0041</v>
          </cell>
          <cell r="N3655">
            <v>4.1000000000000003E-3</v>
          </cell>
          <cell r="O3655">
            <v>0</v>
          </cell>
          <cell r="P3655">
            <v>2.00000000000005E-2</v>
          </cell>
          <cell r="R3655" t="str">
            <v>Comp171</v>
          </cell>
        </row>
        <row r="3656">
          <cell r="A3656">
            <v>660</v>
          </cell>
          <cell r="B3656" t="str">
            <v>S/F</v>
          </cell>
          <cell r="C3656" t="str">
            <v>1.8.3.1.1</v>
          </cell>
          <cell r="D3656" t="str">
            <v>Locação com auxilio de equipamento topografico</v>
          </cell>
          <cell r="E3656" t="str">
            <v>m</v>
          </cell>
          <cell r="F3656">
            <v>9944</v>
          </cell>
          <cell r="G3656">
            <v>4.9000000000000004</v>
          </cell>
          <cell r="H3656">
            <v>48725.599999999999</v>
          </cell>
          <cell r="I3656">
            <v>4.88</v>
          </cell>
          <cell r="J3656">
            <v>48526.720000000001</v>
          </cell>
          <cell r="K3656">
            <v>0.02</v>
          </cell>
          <cell r="L3656" t="str">
            <v xml:space="preserve">   </v>
          </cell>
          <cell r="M3656">
            <v>1.0041</v>
          </cell>
          <cell r="N3656">
            <v>4.1000000000000003E-3</v>
          </cell>
          <cell r="O3656">
            <v>0</v>
          </cell>
          <cell r="P3656">
            <v>2.00000000000005E-2</v>
          </cell>
          <cell r="R3656" t="str">
            <v>Comp171</v>
          </cell>
        </row>
        <row r="3657">
          <cell r="A3657">
            <v>798</v>
          </cell>
          <cell r="B3657" t="str">
            <v>S/F</v>
          </cell>
          <cell r="C3657" t="str">
            <v>1.8.4.1.1</v>
          </cell>
          <cell r="D3657" t="str">
            <v>Locação com auxilio de equipamento topografico</v>
          </cell>
          <cell r="E3657" t="str">
            <v>m</v>
          </cell>
          <cell r="F3657">
            <v>8627</v>
          </cell>
          <cell r="G3657">
            <v>4.9000000000000004</v>
          </cell>
          <cell r="H3657">
            <v>42272.3</v>
          </cell>
          <cell r="I3657">
            <v>4.88</v>
          </cell>
          <cell r="J3657">
            <v>42099.76</v>
          </cell>
          <cell r="K3657">
            <v>0.02</v>
          </cell>
          <cell r="L3657" t="str">
            <v xml:space="preserve">   </v>
          </cell>
          <cell r="M3657">
            <v>1.0041</v>
          </cell>
          <cell r="N3657">
            <v>4.1000000000000003E-3</v>
          </cell>
          <cell r="O3657">
            <v>0</v>
          </cell>
          <cell r="P3657">
            <v>2.00000000000005E-2</v>
          </cell>
          <cell r="R3657" t="str">
            <v>Comp171</v>
          </cell>
        </row>
        <row r="3658">
          <cell r="A3658">
            <v>2003</v>
          </cell>
          <cell r="B3658" t="str">
            <v>S/F</v>
          </cell>
          <cell r="C3658" t="str">
            <v>2.2.1.1.1</v>
          </cell>
          <cell r="D3658" t="str">
            <v>Locação com auxilio de equipamento topografico</v>
          </cell>
          <cell r="E3658" t="str">
            <v>m</v>
          </cell>
          <cell r="F3658">
            <v>4561.8</v>
          </cell>
          <cell r="G3658">
            <v>4.9000000000000004</v>
          </cell>
          <cell r="H3658">
            <v>22352.82</v>
          </cell>
          <cell r="I3658">
            <v>4.88</v>
          </cell>
          <cell r="J3658">
            <v>22261.58</v>
          </cell>
          <cell r="K3658">
            <v>0.02</v>
          </cell>
          <cell r="L3658" t="str">
            <v xml:space="preserve">   </v>
          </cell>
          <cell r="M3658">
            <v>1.0041</v>
          </cell>
          <cell r="N3658">
            <v>4.1000000000000003E-3</v>
          </cell>
          <cell r="O3658">
            <v>0</v>
          </cell>
          <cell r="P3658">
            <v>2.00000000000005E-2</v>
          </cell>
          <cell r="R3658" t="str">
            <v>Comp171</v>
          </cell>
        </row>
        <row r="3659">
          <cell r="A3659">
            <v>2166</v>
          </cell>
          <cell r="B3659" t="str">
            <v>S/F</v>
          </cell>
          <cell r="C3659" t="str">
            <v>2.3.1.1.1</v>
          </cell>
          <cell r="D3659" t="str">
            <v>Locação com auxilio de equipamento topografico</v>
          </cell>
          <cell r="E3659" t="str">
            <v>m</v>
          </cell>
          <cell r="F3659">
            <v>6907.7</v>
          </cell>
          <cell r="G3659">
            <v>4.9000000000000004</v>
          </cell>
          <cell r="H3659">
            <v>33847.730000000003</v>
          </cell>
          <cell r="I3659">
            <v>4.88</v>
          </cell>
          <cell r="J3659">
            <v>33709.57</v>
          </cell>
          <cell r="K3659">
            <v>0.02</v>
          </cell>
          <cell r="L3659" t="str">
            <v xml:space="preserve">   </v>
          </cell>
          <cell r="M3659">
            <v>1.0041</v>
          </cell>
          <cell r="N3659">
            <v>4.1000000000000003E-3</v>
          </cell>
          <cell r="O3659">
            <v>0</v>
          </cell>
          <cell r="P3659">
            <v>2.00000000000005E-2</v>
          </cell>
          <cell r="R3659" t="str">
            <v>Comp171</v>
          </cell>
        </row>
        <row r="3660">
          <cell r="A3660">
            <v>2292</v>
          </cell>
          <cell r="B3660" t="str">
            <v>S/F</v>
          </cell>
          <cell r="C3660" t="str">
            <v>2.3.4.1.1</v>
          </cell>
          <cell r="D3660" t="str">
            <v>Locação com auxilio de equipamento topografico</v>
          </cell>
          <cell r="E3660" t="str">
            <v>m</v>
          </cell>
          <cell r="F3660">
            <v>812</v>
          </cell>
          <cell r="G3660">
            <v>4.9000000000000004</v>
          </cell>
          <cell r="H3660">
            <v>3978.8</v>
          </cell>
          <cell r="I3660">
            <v>4.88</v>
          </cell>
          <cell r="J3660">
            <v>3962.56</v>
          </cell>
          <cell r="K3660">
            <v>0.02</v>
          </cell>
          <cell r="L3660" t="str">
            <v xml:space="preserve">   </v>
          </cell>
          <cell r="M3660">
            <v>1.0041</v>
          </cell>
          <cell r="N3660">
            <v>4.1000000000000003E-3</v>
          </cell>
          <cell r="O3660">
            <v>0</v>
          </cell>
          <cell r="P3660">
            <v>2.00000000000005E-2</v>
          </cell>
          <cell r="R3660" t="str">
            <v>Comp171</v>
          </cell>
        </row>
        <row r="3661">
          <cell r="A3661">
            <v>2462</v>
          </cell>
          <cell r="B3661" t="str">
            <v>S/F</v>
          </cell>
          <cell r="C3661" t="str">
            <v>2.4.1.1.1</v>
          </cell>
          <cell r="D3661" t="str">
            <v>Locação com auxilio de equipamento topografico</v>
          </cell>
          <cell r="E3661" t="str">
            <v>m</v>
          </cell>
          <cell r="F3661">
            <v>6306.51</v>
          </cell>
          <cell r="G3661">
            <v>4.9000000000000004</v>
          </cell>
          <cell r="H3661">
            <v>30901.89</v>
          </cell>
          <cell r="I3661">
            <v>4.88</v>
          </cell>
          <cell r="J3661">
            <v>30775.759999999998</v>
          </cell>
          <cell r="K3661">
            <v>0.02</v>
          </cell>
          <cell r="L3661" t="str">
            <v xml:space="preserve">   </v>
          </cell>
          <cell r="M3661">
            <v>1.0041</v>
          </cell>
          <cell r="N3661">
            <v>4.1000000000000003E-3</v>
          </cell>
          <cell r="O3661">
            <v>0</v>
          </cell>
          <cell r="P3661">
            <v>2.00000000000005E-2</v>
          </cell>
          <cell r="R3661" t="str">
            <v>Comp171</v>
          </cell>
        </row>
        <row r="3662">
          <cell r="A3662">
            <v>2591</v>
          </cell>
          <cell r="B3662" t="str">
            <v>S/F</v>
          </cell>
          <cell r="C3662" t="str">
            <v>2.4.4.1.1</v>
          </cell>
          <cell r="D3662" t="str">
            <v>Locação com auxilio de equipamento topografico</v>
          </cell>
          <cell r="E3662" t="str">
            <v>m</v>
          </cell>
          <cell r="F3662">
            <v>978</v>
          </cell>
          <cell r="G3662">
            <v>4.9000000000000004</v>
          </cell>
          <cell r="H3662">
            <v>4792.2</v>
          </cell>
          <cell r="I3662">
            <v>4.88</v>
          </cell>
          <cell r="J3662">
            <v>4772.6400000000003</v>
          </cell>
          <cell r="K3662">
            <v>0.02</v>
          </cell>
          <cell r="L3662" t="str">
            <v xml:space="preserve">   </v>
          </cell>
          <cell r="M3662">
            <v>1.0041</v>
          </cell>
          <cell r="N3662">
            <v>4.1000000000000003E-3</v>
          </cell>
          <cell r="O3662">
            <v>0</v>
          </cell>
          <cell r="P3662">
            <v>2.00000000000005E-2</v>
          </cell>
          <cell r="R3662" t="str">
            <v>Comp171</v>
          </cell>
        </row>
        <row r="3663">
          <cell r="A3663">
            <v>2758</v>
          </cell>
          <cell r="B3663" t="str">
            <v>S/F</v>
          </cell>
          <cell r="C3663" t="str">
            <v>2.5.1.1.1</v>
          </cell>
          <cell r="D3663" t="str">
            <v>Locação com auxilio de equipamento topografico</v>
          </cell>
          <cell r="E3663" t="str">
            <v>m</v>
          </cell>
          <cell r="F3663">
            <v>23533.119999999999</v>
          </cell>
          <cell r="G3663">
            <v>4.9000000000000004</v>
          </cell>
          <cell r="H3663">
            <v>115312.28</v>
          </cell>
          <cell r="I3663">
            <v>4.88</v>
          </cell>
          <cell r="J3663">
            <v>114841.62</v>
          </cell>
          <cell r="K3663">
            <v>0.02</v>
          </cell>
          <cell r="L3663" t="str">
            <v xml:space="preserve">   </v>
          </cell>
          <cell r="M3663">
            <v>1.0041</v>
          </cell>
          <cell r="N3663">
            <v>4.1000000000000003E-3</v>
          </cell>
          <cell r="O3663">
            <v>0</v>
          </cell>
          <cell r="P3663">
            <v>2.00000000000005E-2</v>
          </cell>
          <cell r="R3663" t="str">
            <v>Comp171</v>
          </cell>
        </row>
        <row r="3664">
          <cell r="A3664">
            <v>2904</v>
          </cell>
          <cell r="B3664" t="str">
            <v>S/F</v>
          </cell>
          <cell r="C3664" t="str">
            <v>2.6.1.1.1</v>
          </cell>
          <cell r="D3664" t="str">
            <v>Locação com auxilio de equipamento topografico</v>
          </cell>
          <cell r="E3664" t="str">
            <v>m</v>
          </cell>
          <cell r="F3664">
            <v>6670.24</v>
          </cell>
          <cell r="G3664">
            <v>4.9000000000000004</v>
          </cell>
          <cell r="H3664">
            <v>32684.17</v>
          </cell>
          <cell r="I3664">
            <v>4.88</v>
          </cell>
          <cell r="J3664">
            <v>32550.77</v>
          </cell>
          <cell r="K3664">
            <v>0.02</v>
          </cell>
          <cell r="L3664" t="str">
            <v xml:space="preserve">   </v>
          </cell>
          <cell r="M3664">
            <v>1.0041</v>
          </cell>
          <cell r="N3664">
            <v>4.1000000000000003E-3</v>
          </cell>
          <cell r="O3664">
            <v>0</v>
          </cell>
          <cell r="P3664">
            <v>2.00000000000005E-2</v>
          </cell>
          <cell r="R3664" t="str">
            <v>Comp171</v>
          </cell>
        </row>
        <row r="3665">
          <cell r="A3665">
            <v>3025</v>
          </cell>
          <cell r="B3665" t="str">
            <v>S/F</v>
          </cell>
          <cell r="C3665" t="str">
            <v>2.6.4.1.1</v>
          </cell>
          <cell r="D3665" t="str">
            <v>Locação com auxilio de equipamento topografico</v>
          </cell>
          <cell r="E3665" t="str">
            <v>m</v>
          </cell>
          <cell r="F3665">
            <v>678</v>
          </cell>
          <cell r="G3665">
            <v>4.9000000000000004</v>
          </cell>
          <cell r="H3665">
            <v>3322.2</v>
          </cell>
          <cell r="I3665">
            <v>4.88</v>
          </cell>
          <cell r="J3665">
            <v>3308.64</v>
          </cell>
          <cell r="K3665">
            <v>0.02</v>
          </cell>
          <cell r="L3665" t="str">
            <v xml:space="preserve">   </v>
          </cell>
          <cell r="M3665">
            <v>1.0041</v>
          </cell>
          <cell r="N3665">
            <v>4.1000000000000003E-3</v>
          </cell>
          <cell r="O3665">
            <v>0</v>
          </cell>
          <cell r="P3665">
            <v>2.00000000000005E-2</v>
          </cell>
          <cell r="R3665" t="str">
            <v>Comp171</v>
          </cell>
        </row>
        <row r="3666">
          <cell r="A3666">
            <v>3190</v>
          </cell>
          <cell r="B3666" t="str">
            <v>S/F</v>
          </cell>
          <cell r="C3666" t="str">
            <v>2.7.1.1.1</v>
          </cell>
          <cell r="D3666" t="str">
            <v>Locação com auxilio de equipamento topografico</v>
          </cell>
          <cell r="E3666" t="str">
            <v>m</v>
          </cell>
          <cell r="F3666">
            <v>22383.79</v>
          </cell>
          <cell r="G3666">
            <v>4.9000000000000004</v>
          </cell>
          <cell r="H3666">
            <v>109680.57</v>
          </cell>
          <cell r="I3666">
            <v>4.88</v>
          </cell>
          <cell r="J3666">
            <v>109232.89</v>
          </cell>
          <cell r="K3666">
            <v>0.02</v>
          </cell>
          <cell r="L3666" t="str">
            <v xml:space="preserve">   </v>
          </cell>
          <cell r="M3666">
            <v>1.0041</v>
          </cell>
          <cell r="N3666">
            <v>4.1000000000000003E-3</v>
          </cell>
          <cell r="O3666">
            <v>0</v>
          </cell>
          <cell r="P3666">
            <v>2.00000000000005E-2</v>
          </cell>
          <cell r="R3666" t="str">
            <v>Comp171</v>
          </cell>
        </row>
        <row r="3667">
          <cell r="A3667">
            <v>3367</v>
          </cell>
          <cell r="B3667" t="str">
            <v>S/F</v>
          </cell>
          <cell r="C3667" t="str">
            <v>2.7.4.1.1</v>
          </cell>
          <cell r="D3667" t="str">
            <v>Locação com auxilio de equipamento topografico</v>
          </cell>
          <cell r="E3667" t="str">
            <v>m</v>
          </cell>
          <cell r="F3667">
            <v>1725</v>
          </cell>
          <cell r="G3667">
            <v>4.9000000000000004</v>
          </cell>
          <cell r="H3667">
            <v>8452.5</v>
          </cell>
          <cell r="I3667">
            <v>4.88</v>
          </cell>
          <cell r="J3667">
            <v>8418</v>
          </cell>
          <cell r="K3667">
            <v>0.02</v>
          </cell>
          <cell r="L3667" t="str">
            <v xml:space="preserve">   </v>
          </cell>
          <cell r="M3667">
            <v>1.0041</v>
          </cell>
          <cell r="N3667">
            <v>4.1000000000000003E-3</v>
          </cell>
          <cell r="O3667">
            <v>0</v>
          </cell>
          <cell r="P3667">
            <v>2.00000000000005E-2</v>
          </cell>
          <cell r="R3667" t="str">
            <v>Comp171</v>
          </cell>
        </row>
        <row r="3668">
          <cell r="A3668">
            <v>3540</v>
          </cell>
          <cell r="B3668" t="str">
            <v>S/F</v>
          </cell>
          <cell r="C3668" t="str">
            <v>2.8.1.1.1</v>
          </cell>
          <cell r="D3668" t="str">
            <v>Locação com auxilio de equipamento topografico</v>
          </cell>
          <cell r="E3668" t="str">
            <v>m</v>
          </cell>
          <cell r="F3668">
            <v>2557.19</v>
          </cell>
          <cell r="G3668">
            <v>4.9000000000000004</v>
          </cell>
          <cell r="H3668">
            <v>12530.23</v>
          </cell>
          <cell r="I3668">
            <v>4.88</v>
          </cell>
          <cell r="J3668">
            <v>12479.08</v>
          </cell>
          <cell r="K3668">
            <v>0.02</v>
          </cell>
          <cell r="L3668" t="str">
            <v xml:space="preserve">   </v>
          </cell>
          <cell r="M3668">
            <v>1.0041</v>
          </cell>
          <cell r="N3668">
            <v>4.1000000000000003E-3</v>
          </cell>
          <cell r="O3668">
            <v>0</v>
          </cell>
          <cell r="P3668">
            <v>2.00000000000005E-2</v>
          </cell>
          <cell r="R3668" t="str">
            <v>Comp171</v>
          </cell>
        </row>
        <row r="3669">
          <cell r="A3669">
            <v>3661</v>
          </cell>
          <cell r="B3669" t="str">
            <v>S/F</v>
          </cell>
          <cell r="C3669" t="str">
            <v>2.8.4.1.1</v>
          </cell>
          <cell r="D3669" t="str">
            <v>Locação com auxilio de equipamento topografico</v>
          </cell>
          <cell r="E3669" t="str">
            <v>m</v>
          </cell>
          <cell r="F3669">
            <v>306</v>
          </cell>
          <cell r="G3669">
            <v>4.9000000000000004</v>
          </cell>
          <cell r="H3669">
            <v>1499.4</v>
          </cell>
          <cell r="I3669">
            <v>4.88</v>
          </cell>
          <cell r="J3669">
            <v>1493.28</v>
          </cell>
          <cell r="K3669">
            <v>0.02</v>
          </cell>
          <cell r="L3669" t="str">
            <v xml:space="preserve">   </v>
          </cell>
          <cell r="M3669">
            <v>1.0041</v>
          </cell>
          <cell r="N3669">
            <v>4.1000000000000003E-3</v>
          </cell>
          <cell r="O3669">
            <v>0</v>
          </cell>
          <cell r="P3669">
            <v>2.00000000000005E-2</v>
          </cell>
          <cell r="R3669" t="str">
            <v>Comp171</v>
          </cell>
        </row>
        <row r="3670">
          <cell r="A3670">
            <v>3825</v>
          </cell>
          <cell r="B3670" t="str">
            <v>S/F</v>
          </cell>
          <cell r="C3670" t="str">
            <v>2.9.1.1.1</v>
          </cell>
          <cell r="D3670" t="str">
            <v>Locação com auxilio de equipamento topografico</v>
          </cell>
          <cell r="E3670" t="str">
            <v>m</v>
          </cell>
          <cell r="F3670">
            <v>7952.25</v>
          </cell>
          <cell r="G3670">
            <v>4.9000000000000004</v>
          </cell>
          <cell r="H3670">
            <v>38966.019999999997</v>
          </cell>
          <cell r="I3670">
            <v>4.88</v>
          </cell>
          <cell r="J3670">
            <v>38806.980000000003</v>
          </cell>
          <cell r="K3670">
            <v>0.02</v>
          </cell>
          <cell r="L3670" t="str">
            <v xml:space="preserve">   </v>
          </cell>
          <cell r="M3670">
            <v>1.0041</v>
          </cell>
          <cell r="N3670">
            <v>4.1000000000000003E-3</v>
          </cell>
          <cell r="O3670">
            <v>0</v>
          </cell>
          <cell r="P3670">
            <v>2.00000000000005E-2</v>
          </cell>
          <cell r="R3670" t="str">
            <v>Comp171</v>
          </cell>
        </row>
        <row r="3671">
          <cell r="A3671">
            <v>3942</v>
          </cell>
          <cell r="B3671" t="str">
            <v>S/F</v>
          </cell>
          <cell r="C3671" t="str">
            <v>2.9.4.1.1</v>
          </cell>
          <cell r="D3671" t="str">
            <v>Locação com auxilio de equipamento topografico</v>
          </cell>
          <cell r="E3671" t="str">
            <v>m</v>
          </cell>
          <cell r="F3671">
            <v>218</v>
          </cell>
          <cell r="G3671">
            <v>4.9000000000000004</v>
          </cell>
          <cell r="H3671">
            <v>1068.2</v>
          </cell>
          <cell r="I3671">
            <v>4.88</v>
          </cell>
          <cell r="J3671">
            <v>1063.8399999999999</v>
          </cell>
          <cell r="K3671">
            <v>0.02</v>
          </cell>
          <cell r="L3671" t="str">
            <v xml:space="preserve">   </v>
          </cell>
          <cell r="M3671">
            <v>1.0041</v>
          </cell>
          <cell r="N3671">
            <v>4.1000000000000003E-3</v>
          </cell>
          <cell r="O3671">
            <v>0</v>
          </cell>
          <cell r="P3671">
            <v>2.00000000000005E-2</v>
          </cell>
          <cell r="R3671" t="str">
            <v>Comp171</v>
          </cell>
        </row>
        <row r="3672">
          <cell r="A3672">
            <v>335</v>
          </cell>
          <cell r="B3672" t="str">
            <v>S/F</v>
          </cell>
          <cell r="C3672" t="str">
            <v>1.6.1.2</v>
          </cell>
          <cell r="D3672" t="str">
            <v>Locação da Obra</v>
          </cell>
          <cell r="E3672" t="str">
            <v>m²</v>
          </cell>
          <cell r="F3672">
            <v>90.79</v>
          </cell>
          <cell r="G3672">
            <v>8.65</v>
          </cell>
          <cell r="H3672">
            <v>785.33</v>
          </cell>
          <cell r="I3672">
            <v>8.68</v>
          </cell>
          <cell r="J3672">
            <v>788.05</v>
          </cell>
          <cell r="K3672">
            <v>-0.03</v>
          </cell>
          <cell r="L3672" t="str">
            <v xml:space="preserve">   </v>
          </cell>
          <cell r="M3672">
            <v>0.99650000000000005</v>
          </cell>
          <cell r="N3672">
            <v>-3.5000000000000001E-3</v>
          </cell>
          <cell r="O3672">
            <v>0</v>
          </cell>
          <cell r="P3672" t="str">
            <v xml:space="preserve">   </v>
          </cell>
          <cell r="R3672" t="str">
            <v>Comp172</v>
          </cell>
        </row>
        <row r="3673">
          <cell r="A3673">
            <v>1538</v>
          </cell>
          <cell r="B3673" t="str">
            <v>S/F</v>
          </cell>
          <cell r="C3673" t="str">
            <v>1.15.1.2</v>
          </cell>
          <cell r="D3673" t="str">
            <v>Locação da Obra</v>
          </cell>
          <cell r="E3673" t="str">
            <v>m²</v>
          </cell>
          <cell r="F3673">
            <v>164.22</v>
          </cell>
          <cell r="G3673">
            <v>8.65</v>
          </cell>
          <cell r="H3673">
            <v>1420.5</v>
          </cell>
          <cell r="I3673">
            <v>8.68</v>
          </cell>
          <cell r="J3673">
            <v>1425.42</v>
          </cell>
          <cell r="K3673">
            <v>-0.03</v>
          </cell>
          <cell r="L3673" t="str">
            <v xml:space="preserve">   </v>
          </cell>
          <cell r="M3673">
            <v>0.99650000000000005</v>
          </cell>
          <cell r="N3673">
            <v>-3.5000000000000001E-3</v>
          </cell>
          <cell r="O3673">
            <v>0</v>
          </cell>
          <cell r="P3673" t="str">
            <v xml:space="preserve">   </v>
          </cell>
          <cell r="R3673" t="str">
            <v>Comp172</v>
          </cell>
        </row>
        <row r="3674">
          <cell r="A3674">
            <v>1813</v>
          </cell>
          <cell r="B3674" t="str">
            <v>S/F</v>
          </cell>
          <cell r="C3674" t="str">
            <v>1.18.2.1.2</v>
          </cell>
          <cell r="D3674" t="str">
            <v>Locação da Obra</v>
          </cell>
          <cell r="E3674" t="str">
            <v>m²</v>
          </cell>
          <cell r="F3674">
            <v>75.5</v>
          </cell>
          <cell r="G3674">
            <v>8.65</v>
          </cell>
          <cell r="H3674">
            <v>653.07000000000005</v>
          </cell>
          <cell r="I3674">
            <v>8.68</v>
          </cell>
          <cell r="J3674">
            <v>655.34</v>
          </cell>
          <cell r="K3674">
            <v>-0.03</v>
          </cell>
          <cell r="L3674" t="str">
            <v xml:space="preserve">   </v>
          </cell>
          <cell r="M3674">
            <v>0.99650000000000005</v>
          </cell>
          <cell r="N3674">
            <v>-3.5000000000000001E-3</v>
          </cell>
          <cell r="O3674">
            <v>0</v>
          </cell>
          <cell r="P3674" t="str">
            <v xml:space="preserve">   </v>
          </cell>
          <cell r="R3674" t="str">
            <v>Comp172</v>
          </cell>
        </row>
        <row r="3675">
          <cell r="A3675">
            <v>1861</v>
          </cell>
          <cell r="B3675" t="str">
            <v>S/F</v>
          </cell>
          <cell r="C3675" t="str">
            <v>1.18.4.1.2</v>
          </cell>
          <cell r="D3675" t="str">
            <v>Locação da Obra</v>
          </cell>
          <cell r="E3675" t="str">
            <v>m²</v>
          </cell>
          <cell r="F3675">
            <v>90.79</v>
          </cell>
          <cell r="G3675">
            <v>8.65</v>
          </cell>
          <cell r="H3675">
            <v>785.33</v>
          </cell>
          <cell r="I3675">
            <v>8.68</v>
          </cell>
          <cell r="J3675">
            <v>788.05</v>
          </cell>
          <cell r="K3675">
            <v>-0.03</v>
          </cell>
          <cell r="L3675" t="str">
            <v xml:space="preserve">   </v>
          </cell>
          <cell r="M3675">
            <v>0.99650000000000005</v>
          </cell>
          <cell r="N3675">
            <v>-3.5000000000000001E-3</v>
          </cell>
          <cell r="O3675">
            <v>0</v>
          </cell>
          <cell r="P3675" t="str">
            <v xml:space="preserve">   </v>
          </cell>
          <cell r="R3675" t="str">
            <v>Comp172</v>
          </cell>
        </row>
        <row r="3676">
          <cell r="A3676">
            <v>4270</v>
          </cell>
          <cell r="B3676" t="str">
            <v>S/F</v>
          </cell>
          <cell r="C3676" t="str">
            <v>2.11.3.1</v>
          </cell>
          <cell r="D3676" t="str">
            <v>Material de jazida ou areia fina para aterro, inclusive aquisição, escavação na jazida e  transporte</v>
          </cell>
          <cell r="E3676" t="str">
            <v>m3</v>
          </cell>
          <cell r="F3676">
            <v>368</v>
          </cell>
          <cell r="G3676">
            <v>47.72</v>
          </cell>
          <cell r="H3676">
            <v>17560.96</v>
          </cell>
          <cell r="I3676">
            <v>47.8</v>
          </cell>
          <cell r="J3676">
            <v>17590.400000000001</v>
          </cell>
          <cell r="K3676">
            <v>-0.08</v>
          </cell>
          <cell r="L3676" t="str">
            <v xml:space="preserve">   </v>
          </cell>
          <cell r="M3676">
            <v>0.99829999999999997</v>
          </cell>
          <cell r="N3676">
            <v>-1.6999999999999999E-3</v>
          </cell>
          <cell r="O3676">
            <v>0</v>
          </cell>
          <cell r="P3676" t="str">
            <v xml:space="preserve">   </v>
          </cell>
          <cell r="R3676" t="str">
            <v>Comp173</v>
          </cell>
        </row>
        <row r="3677">
          <cell r="A3677">
            <v>2454</v>
          </cell>
          <cell r="B3677" t="str">
            <v>S/F</v>
          </cell>
          <cell r="C3677" t="str">
            <v>2.3.5.19.5</v>
          </cell>
          <cell r="D3677" t="str">
            <v>Meio-fio de concreto padrão DNER, tipo econômico, assentado sobre lastro de concreto magro</v>
          </cell>
          <cell r="E3677" t="str">
            <v>m</v>
          </cell>
          <cell r="F3677">
            <v>100</v>
          </cell>
          <cell r="G3677">
            <v>34.590000000000003</v>
          </cell>
          <cell r="H3677">
            <v>3459</v>
          </cell>
          <cell r="I3677">
            <v>34.53</v>
          </cell>
          <cell r="J3677">
            <v>3453</v>
          </cell>
          <cell r="K3677">
            <v>0.06</v>
          </cell>
          <cell r="L3677" t="str">
            <v xml:space="preserve">   </v>
          </cell>
          <cell r="M3677">
            <v>1.0017</v>
          </cell>
          <cell r="N3677">
            <v>1.6999999999999999E-3</v>
          </cell>
          <cell r="O3677">
            <v>0</v>
          </cell>
          <cell r="P3677">
            <v>6.0000000000002301E-2</v>
          </cell>
          <cell r="R3677" t="str">
            <v>Comp174</v>
          </cell>
        </row>
        <row r="3678">
          <cell r="A3678">
            <v>2750</v>
          </cell>
          <cell r="B3678" t="str">
            <v>S/F</v>
          </cell>
          <cell r="C3678" t="str">
            <v>2.4.5.19.5</v>
          </cell>
          <cell r="D3678" t="str">
            <v>Meio-fio de concreto padrão DNER, tipo econômico, assentado sobre lastro de concreto magro</v>
          </cell>
          <cell r="E3678" t="str">
            <v>m</v>
          </cell>
          <cell r="F3678">
            <v>100</v>
          </cell>
          <cell r="G3678">
            <v>34.590000000000003</v>
          </cell>
          <cell r="H3678">
            <v>3459</v>
          </cell>
          <cell r="I3678">
            <v>34.53</v>
          </cell>
          <cell r="J3678">
            <v>3453</v>
          </cell>
          <cell r="K3678">
            <v>0.06</v>
          </cell>
          <cell r="L3678" t="str">
            <v xml:space="preserve">   </v>
          </cell>
          <cell r="M3678">
            <v>1.0017</v>
          </cell>
          <cell r="N3678">
            <v>1.6999999999999999E-3</v>
          </cell>
          <cell r="O3678">
            <v>0</v>
          </cell>
          <cell r="P3678">
            <v>6.0000000000002301E-2</v>
          </cell>
          <cell r="R3678" t="str">
            <v>Comp174</v>
          </cell>
        </row>
        <row r="3679">
          <cell r="A3679">
            <v>3182</v>
          </cell>
          <cell r="B3679" t="str">
            <v>S/F</v>
          </cell>
          <cell r="C3679" t="str">
            <v>2.6.5.19.5</v>
          </cell>
          <cell r="D3679" t="str">
            <v>Meio-fio de concreto padrão DNER, tipo econômico, assentado sobre lastro de concreto magro</v>
          </cell>
          <cell r="E3679" t="str">
            <v>m</v>
          </cell>
          <cell r="F3679">
            <v>105.75</v>
          </cell>
          <cell r="G3679">
            <v>34.590000000000003</v>
          </cell>
          <cell r="H3679">
            <v>3657.89</v>
          </cell>
          <cell r="I3679">
            <v>34.53</v>
          </cell>
          <cell r="J3679">
            <v>3651.54</v>
          </cell>
          <cell r="K3679">
            <v>0.06</v>
          </cell>
          <cell r="L3679" t="str">
            <v xml:space="preserve">   </v>
          </cell>
          <cell r="M3679">
            <v>1.0017</v>
          </cell>
          <cell r="N3679">
            <v>1.6999999999999999E-3</v>
          </cell>
          <cell r="O3679">
            <v>0</v>
          </cell>
          <cell r="P3679">
            <v>6.0000000000002301E-2</v>
          </cell>
          <cell r="R3679" t="str">
            <v>Comp174</v>
          </cell>
        </row>
        <row r="3680">
          <cell r="A3680">
            <v>3532</v>
          </cell>
          <cell r="B3680" t="str">
            <v>S/F</v>
          </cell>
          <cell r="C3680" t="str">
            <v>2.7.5.19.5</v>
          </cell>
          <cell r="D3680" t="str">
            <v>Meio-fio de concreto padrão DNER, tipo econômico, assentado sobre lastro de concreto magro</v>
          </cell>
          <cell r="E3680" t="str">
            <v>m</v>
          </cell>
          <cell r="F3680">
            <v>120</v>
          </cell>
          <cell r="G3680">
            <v>34.590000000000003</v>
          </cell>
          <cell r="H3680">
            <v>4150.8</v>
          </cell>
          <cell r="I3680">
            <v>34.53</v>
          </cell>
          <cell r="J3680">
            <v>4143.6000000000004</v>
          </cell>
          <cell r="K3680">
            <v>0.06</v>
          </cell>
          <cell r="L3680" t="str">
            <v xml:space="preserve">   </v>
          </cell>
          <cell r="M3680">
            <v>1.0017</v>
          </cell>
          <cell r="N3680">
            <v>1.6999999999999999E-3</v>
          </cell>
          <cell r="O3680">
            <v>0</v>
          </cell>
          <cell r="P3680">
            <v>6.0000000000002301E-2</v>
          </cell>
          <cell r="R3680" t="str">
            <v>Comp174</v>
          </cell>
        </row>
        <row r="3681">
          <cell r="A3681">
            <v>3817</v>
          </cell>
          <cell r="B3681" t="str">
            <v>S/F</v>
          </cell>
          <cell r="C3681" t="str">
            <v>2.8.5.19.5</v>
          </cell>
          <cell r="D3681" t="str">
            <v>Meio-fio de concreto padrão DNER, tipo econômico, assentado sobre lastro de concreto magro</v>
          </cell>
          <cell r="E3681" t="str">
            <v>m</v>
          </cell>
          <cell r="F3681">
            <v>100</v>
          </cell>
          <cell r="G3681">
            <v>34.590000000000003</v>
          </cell>
          <cell r="H3681">
            <v>3459</v>
          </cell>
          <cell r="I3681">
            <v>34.53</v>
          </cell>
          <cell r="J3681">
            <v>3453</v>
          </cell>
          <cell r="K3681">
            <v>0.06</v>
          </cell>
          <cell r="L3681" t="str">
            <v xml:space="preserve">   </v>
          </cell>
          <cell r="M3681">
            <v>1.0017</v>
          </cell>
          <cell r="N3681">
            <v>1.6999999999999999E-3</v>
          </cell>
          <cell r="O3681">
            <v>0</v>
          </cell>
          <cell r="P3681">
            <v>6.0000000000002301E-2</v>
          </cell>
          <cell r="R3681" t="str">
            <v>Comp174</v>
          </cell>
        </row>
        <row r="3682">
          <cell r="A3682">
            <v>4102</v>
          </cell>
          <cell r="B3682" t="str">
            <v>S/F</v>
          </cell>
          <cell r="C3682" t="str">
            <v>2.9.5.19.5</v>
          </cell>
          <cell r="D3682" t="str">
            <v>Meio-fio de concreto padrão DNER, tipo econômico, assentado sobre lastro de concreto magro</v>
          </cell>
          <cell r="E3682" t="str">
            <v>m</v>
          </cell>
          <cell r="F3682">
            <v>100</v>
          </cell>
          <cell r="G3682">
            <v>34.590000000000003</v>
          </cell>
          <cell r="H3682">
            <v>3459</v>
          </cell>
          <cell r="I3682">
            <v>34.53</v>
          </cell>
          <cell r="J3682">
            <v>3453</v>
          </cell>
          <cell r="K3682">
            <v>0.06</v>
          </cell>
          <cell r="L3682" t="str">
            <v xml:space="preserve">   </v>
          </cell>
          <cell r="M3682">
            <v>1.0017</v>
          </cell>
          <cell r="N3682">
            <v>1.6999999999999999E-3</v>
          </cell>
          <cell r="O3682">
            <v>0</v>
          </cell>
          <cell r="P3682">
            <v>6.0000000000002301E-2</v>
          </cell>
          <cell r="R3682" t="str">
            <v>Comp174</v>
          </cell>
        </row>
        <row r="3683">
          <cell r="A3683">
            <v>167</v>
          </cell>
          <cell r="B3683" t="str">
            <v>S/F</v>
          </cell>
          <cell r="C3683" t="str">
            <v>1.4.4.3.3</v>
          </cell>
          <cell r="D3683" t="str">
            <v>Momento de transporte para tubos, peças e conexões de FºFº ductil ou aço carbono</v>
          </cell>
          <cell r="E3683" t="str">
            <v>txkm</v>
          </cell>
          <cell r="F3683">
            <v>9.8000000000000007</v>
          </cell>
          <cell r="G3683">
            <v>15.28</v>
          </cell>
          <cell r="H3683">
            <v>149.74</v>
          </cell>
          <cell r="I3683">
            <v>15.34</v>
          </cell>
          <cell r="J3683">
            <v>150.33000000000001</v>
          </cell>
          <cell r="K3683">
            <v>-0.06</v>
          </cell>
          <cell r="L3683" t="str">
            <v xml:space="preserve">   </v>
          </cell>
          <cell r="M3683">
            <v>0.99609999999999999</v>
          </cell>
          <cell r="N3683">
            <v>-3.8999999999999998E-3</v>
          </cell>
          <cell r="O3683">
            <v>0</v>
          </cell>
          <cell r="P3683" t="str">
            <v xml:space="preserve">   </v>
          </cell>
          <cell r="R3683" t="str">
            <v>Comp178</v>
          </cell>
        </row>
        <row r="3684">
          <cell r="A3684">
            <v>306</v>
          </cell>
          <cell r="B3684" t="str">
            <v>S/F</v>
          </cell>
          <cell r="C3684" t="str">
            <v>1.5.5.2.3</v>
          </cell>
          <cell r="D3684" t="str">
            <v>Momento de transporte para tubos, peças e conexões de FºFº ductil ou aço carbono</v>
          </cell>
          <cell r="E3684" t="str">
            <v>txkm</v>
          </cell>
          <cell r="F3684">
            <v>19.5</v>
          </cell>
          <cell r="G3684">
            <v>15.28</v>
          </cell>
          <cell r="H3684">
            <v>297.95999999999998</v>
          </cell>
          <cell r="I3684">
            <v>15.34</v>
          </cell>
          <cell r="J3684">
            <v>299.13</v>
          </cell>
          <cell r="K3684">
            <v>-0.06</v>
          </cell>
          <cell r="L3684" t="str">
            <v xml:space="preserve">   </v>
          </cell>
          <cell r="M3684">
            <v>0.99609999999999999</v>
          </cell>
          <cell r="N3684">
            <v>-3.8999999999999998E-3</v>
          </cell>
          <cell r="O3684">
            <v>0</v>
          </cell>
          <cell r="P3684" t="str">
            <v xml:space="preserve">   </v>
          </cell>
          <cell r="R3684" t="str">
            <v>Comp178</v>
          </cell>
        </row>
        <row r="3685">
          <cell r="A3685">
            <v>451</v>
          </cell>
          <cell r="B3685" t="str">
            <v>S/F</v>
          </cell>
          <cell r="C3685" t="str">
            <v>1.8.1.6.27</v>
          </cell>
          <cell r="D3685" t="str">
            <v>Momento de transporte para tubos, peças e conexões de FºFº ductil ou aço carbono</v>
          </cell>
          <cell r="E3685" t="str">
            <v>txkm</v>
          </cell>
          <cell r="F3685">
            <v>317.5</v>
          </cell>
          <cell r="G3685">
            <v>15.28</v>
          </cell>
          <cell r="H3685">
            <v>4851.3999999999996</v>
          </cell>
          <cell r="I3685">
            <v>15.34</v>
          </cell>
          <cell r="J3685">
            <v>4870.45</v>
          </cell>
          <cell r="K3685">
            <v>-0.06</v>
          </cell>
          <cell r="L3685" t="str">
            <v xml:space="preserve">   </v>
          </cell>
          <cell r="M3685">
            <v>0.99609999999999999</v>
          </cell>
          <cell r="N3685">
            <v>-3.8999999999999998E-3</v>
          </cell>
          <cell r="O3685">
            <v>0</v>
          </cell>
          <cell r="P3685" t="str">
            <v xml:space="preserve">   </v>
          </cell>
          <cell r="R3685" t="str">
            <v>Comp178</v>
          </cell>
        </row>
        <row r="3686">
          <cell r="A3686">
            <v>1016</v>
          </cell>
          <cell r="B3686" t="str">
            <v>S/F</v>
          </cell>
          <cell r="C3686" t="str">
            <v>1.8.5.4.2.3</v>
          </cell>
          <cell r="D3686" t="str">
            <v>Momento de transporte para tubos, peças e conexões de FºFº ductil ou aço carbono</v>
          </cell>
          <cell r="E3686" t="str">
            <v>txkm</v>
          </cell>
          <cell r="F3686">
            <v>470</v>
          </cell>
          <cell r="G3686">
            <v>15.28</v>
          </cell>
          <cell r="H3686">
            <v>7181.6</v>
          </cell>
          <cell r="I3686">
            <v>15.34</v>
          </cell>
          <cell r="J3686">
            <v>7209.8</v>
          </cell>
          <cell r="K3686">
            <v>-0.06</v>
          </cell>
          <cell r="L3686" t="str">
            <v xml:space="preserve">   </v>
          </cell>
          <cell r="M3686">
            <v>0.99609999999999999</v>
          </cell>
          <cell r="N3686">
            <v>-3.8999999999999998E-3</v>
          </cell>
          <cell r="O3686">
            <v>0</v>
          </cell>
          <cell r="P3686" t="str">
            <v xml:space="preserve">   </v>
          </cell>
          <cell r="R3686" t="str">
            <v>Comp178</v>
          </cell>
        </row>
        <row r="3687">
          <cell r="A3687">
            <v>1149</v>
          </cell>
          <cell r="B3687" t="str">
            <v>S/F</v>
          </cell>
          <cell r="C3687" t="str">
            <v>1.9.3.5.2.2</v>
          </cell>
          <cell r="D3687" t="str">
            <v>Momento de transporte para tubos, peças e conexões de FºFº ductil ou aço carbono</v>
          </cell>
          <cell r="E3687" t="str">
            <v>txkm</v>
          </cell>
          <cell r="F3687">
            <v>8</v>
          </cell>
          <cell r="G3687">
            <v>15.28</v>
          </cell>
          <cell r="H3687">
            <v>122.24</v>
          </cell>
          <cell r="I3687">
            <v>15.34</v>
          </cell>
          <cell r="J3687">
            <v>122.72</v>
          </cell>
          <cell r="K3687">
            <v>-0.06</v>
          </cell>
          <cell r="L3687" t="str">
            <v xml:space="preserve">   </v>
          </cell>
          <cell r="M3687">
            <v>0.99609999999999999</v>
          </cell>
          <cell r="N3687">
            <v>-3.8999999999999998E-3</v>
          </cell>
          <cell r="O3687">
            <v>0</v>
          </cell>
          <cell r="P3687" t="str">
            <v xml:space="preserve">   </v>
          </cell>
          <cell r="R3687" t="str">
            <v>Comp178</v>
          </cell>
        </row>
        <row r="3688">
          <cell r="A3688">
            <v>1206</v>
          </cell>
          <cell r="B3688" t="str">
            <v>S/F</v>
          </cell>
          <cell r="C3688" t="str">
            <v>1.10.4.2.2</v>
          </cell>
          <cell r="D3688" t="str">
            <v>Momento de transporte para tubos, peças e conexões de FºFº ductil ou aço carbono</v>
          </cell>
          <cell r="E3688" t="str">
            <v>txkm</v>
          </cell>
          <cell r="F3688">
            <v>8</v>
          </cell>
          <cell r="G3688">
            <v>15.28</v>
          </cell>
          <cell r="H3688">
            <v>122.24</v>
          </cell>
          <cell r="I3688">
            <v>15.34</v>
          </cell>
          <cell r="J3688">
            <v>122.72</v>
          </cell>
          <cell r="K3688">
            <v>-0.06</v>
          </cell>
          <cell r="L3688" t="str">
            <v xml:space="preserve">   </v>
          </cell>
          <cell r="M3688">
            <v>0.99609999999999999</v>
          </cell>
          <cell r="N3688">
            <v>-3.8999999999999998E-3</v>
          </cell>
          <cell r="O3688">
            <v>0</v>
          </cell>
          <cell r="P3688" t="str">
            <v xml:space="preserve">   </v>
          </cell>
          <cell r="R3688" t="str">
            <v>Comp178</v>
          </cell>
        </row>
        <row r="3689">
          <cell r="A3689">
            <v>1282</v>
          </cell>
          <cell r="B3689" t="str">
            <v>S/F</v>
          </cell>
          <cell r="C3689" t="str">
            <v>1.11.8.2</v>
          </cell>
          <cell r="D3689" t="str">
            <v>Momento de transporte para tubos, peças e conexões de FºFº ductil ou aço carbono</v>
          </cell>
          <cell r="E3689" t="str">
            <v>txkm</v>
          </cell>
          <cell r="F3689">
            <v>8</v>
          </cell>
          <cell r="G3689">
            <v>15.28</v>
          </cell>
          <cell r="H3689">
            <v>122.24</v>
          </cell>
          <cell r="I3689">
            <v>15.34</v>
          </cell>
          <cell r="J3689">
            <v>122.72</v>
          </cell>
          <cell r="K3689">
            <v>-0.06</v>
          </cell>
          <cell r="L3689" t="str">
            <v xml:space="preserve">   </v>
          </cell>
          <cell r="M3689">
            <v>0.99609999999999999</v>
          </cell>
          <cell r="N3689">
            <v>-3.8999999999999998E-3</v>
          </cell>
          <cell r="O3689">
            <v>0</v>
          </cell>
          <cell r="P3689" t="str">
            <v xml:space="preserve">   </v>
          </cell>
          <cell r="R3689" t="str">
            <v>Comp178</v>
          </cell>
        </row>
        <row r="3690">
          <cell r="A3690">
            <v>1358</v>
          </cell>
          <cell r="B3690" t="str">
            <v>S/F</v>
          </cell>
          <cell r="C3690" t="str">
            <v>1.12.8.2</v>
          </cell>
          <cell r="D3690" t="str">
            <v>Momento de transporte para tubos, peças e conexões de FºFº ductil ou aço carbono</v>
          </cell>
          <cell r="E3690" t="str">
            <v>txkm</v>
          </cell>
          <cell r="F3690">
            <v>80</v>
          </cell>
          <cell r="G3690">
            <v>15.28</v>
          </cell>
          <cell r="H3690">
            <v>1222.4000000000001</v>
          </cell>
          <cell r="I3690">
            <v>15.34</v>
          </cell>
          <cell r="J3690">
            <v>1227.2</v>
          </cell>
          <cell r="K3690">
            <v>-0.06</v>
          </cell>
          <cell r="L3690" t="str">
            <v xml:space="preserve">   </v>
          </cell>
          <cell r="M3690">
            <v>0.99609999999999999</v>
          </cell>
          <cell r="N3690">
            <v>-3.8999999999999998E-3</v>
          </cell>
          <cell r="O3690">
            <v>0</v>
          </cell>
          <cell r="P3690" t="str">
            <v xml:space="preserve">   </v>
          </cell>
          <cell r="R3690" t="str">
            <v>Comp178</v>
          </cell>
        </row>
        <row r="3691">
          <cell r="A3691">
            <v>1902</v>
          </cell>
          <cell r="B3691" t="str">
            <v>S/F</v>
          </cell>
          <cell r="C3691" t="str">
            <v>1.19.1.4.2.2</v>
          </cell>
          <cell r="D3691" t="str">
            <v>Momento de transporte para tubos, peças e conexões de FºFº ductil ou aço carbono</v>
          </cell>
          <cell r="E3691" t="str">
            <v>txkm</v>
          </cell>
          <cell r="F3691">
            <v>30.84</v>
          </cell>
          <cell r="G3691">
            <v>15.28</v>
          </cell>
          <cell r="H3691">
            <v>471.23</v>
          </cell>
          <cell r="I3691">
            <v>15.34</v>
          </cell>
          <cell r="J3691">
            <v>473.08</v>
          </cell>
          <cell r="K3691">
            <v>-0.06</v>
          </cell>
          <cell r="L3691" t="str">
            <v xml:space="preserve">   </v>
          </cell>
          <cell r="M3691">
            <v>0.99609999999999999</v>
          </cell>
          <cell r="N3691">
            <v>-3.8999999999999998E-3</v>
          </cell>
          <cell r="O3691">
            <v>0</v>
          </cell>
          <cell r="P3691" t="str">
            <v xml:space="preserve">   </v>
          </cell>
          <cell r="R3691" t="str">
            <v>Comp178</v>
          </cell>
        </row>
        <row r="3692">
          <cell r="A3692">
            <v>1425</v>
          </cell>
          <cell r="B3692" t="str">
            <v>S/F</v>
          </cell>
          <cell r="C3692" t="str">
            <v>1.13.5.22</v>
          </cell>
          <cell r="D3692" t="str">
            <v>Momento de transporte para tubos, peças e conexões de FºFº ductil ou aço carbono</v>
          </cell>
          <cell r="E3692" t="str">
            <v>txkm</v>
          </cell>
          <cell r="F3692">
            <v>4.4000000000000004</v>
          </cell>
          <cell r="G3692">
            <v>15.28</v>
          </cell>
          <cell r="H3692">
            <v>67.23</v>
          </cell>
          <cell r="I3692">
            <v>15.34</v>
          </cell>
          <cell r="J3692">
            <v>67.489999999999995</v>
          </cell>
          <cell r="K3692">
            <v>-0.06</v>
          </cell>
          <cell r="L3692" t="str">
            <v xml:space="preserve">   </v>
          </cell>
          <cell r="M3692">
            <v>0.99609999999999999</v>
          </cell>
          <cell r="N3692">
            <v>-3.8999999999999998E-3</v>
          </cell>
          <cell r="O3692">
            <v>0</v>
          </cell>
          <cell r="P3692" t="str">
            <v xml:space="preserve">   </v>
          </cell>
          <cell r="R3692" t="str">
            <v>Comp178</v>
          </cell>
        </row>
        <row r="3693">
          <cell r="A3693">
            <v>1510</v>
          </cell>
          <cell r="B3693" t="str">
            <v>S/F</v>
          </cell>
          <cell r="C3693" t="str">
            <v>1.14.5.24</v>
          </cell>
          <cell r="D3693" t="str">
            <v>Momento de transporte para tubos, peças e conexões de FºFº ductil ou aço carbono</v>
          </cell>
          <cell r="E3693" t="str">
            <v>txkm</v>
          </cell>
          <cell r="F3693">
            <v>4.6500000000000004</v>
          </cell>
          <cell r="G3693">
            <v>15.28</v>
          </cell>
          <cell r="H3693">
            <v>71.05</v>
          </cell>
          <cell r="I3693">
            <v>15.34</v>
          </cell>
          <cell r="J3693">
            <v>71.33</v>
          </cell>
          <cell r="K3693">
            <v>-0.06</v>
          </cell>
          <cell r="L3693" t="str">
            <v xml:space="preserve">   </v>
          </cell>
          <cell r="M3693">
            <v>0.99609999999999999</v>
          </cell>
          <cell r="N3693">
            <v>-3.8999999999999998E-3</v>
          </cell>
          <cell r="O3693">
            <v>0</v>
          </cell>
          <cell r="P3693" t="str">
            <v xml:space="preserve">   </v>
          </cell>
          <cell r="R3693" t="str">
            <v>Comp178</v>
          </cell>
        </row>
        <row r="3694">
          <cell r="A3694">
            <v>1952</v>
          </cell>
          <cell r="B3694" t="str">
            <v>S/F</v>
          </cell>
          <cell r="C3694" t="str">
            <v>1.19.1.15.2</v>
          </cell>
          <cell r="D3694" t="str">
            <v>Momento de transporte para tubos, peças e conexões de FºFº ductil ou aço carbono</v>
          </cell>
          <cell r="E3694" t="str">
            <v>txkm</v>
          </cell>
          <cell r="F3694">
            <v>300</v>
          </cell>
          <cell r="G3694">
            <v>15.28</v>
          </cell>
          <cell r="H3694">
            <v>4584</v>
          </cell>
          <cell r="I3694">
            <v>15.34</v>
          </cell>
          <cell r="J3694">
            <v>4602</v>
          </cell>
          <cell r="K3694">
            <v>-0.06</v>
          </cell>
          <cell r="L3694" t="str">
            <v xml:space="preserve">   </v>
          </cell>
          <cell r="M3694">
            <v>0.99609999999999999</v>
          </cell>
          <cell r="N3694">
            <v>-3.8999999999999998E-3</v>
          </cell>
          <cell r="O3694">
            <v>0</v>
          </cell>
          <cell r="P3694" t="str">
            <v xml:space="preserve">   </v>
          </cell>
          <cell r="R3694" t="str">
            <v>Comp178</v>
          </cell>
        </row>
        <row r="3695">
          <cell r="A3695">
            <v>1427</v>
          </cell>
          <cell r="B3695" t="str">
            <v>S/F</v>
          </cell>
          <cell r="C3695" t="str">
            <v>1.13.5.24</v>
          </cell>
          <cell r="D3695" t="str">
            <v>Momento de transp. p/ tubos, peças e conexoes de PVC rígido com dn até 350, DMT=20 km</v>
          </cell>
          <cell r="E3695" t="str">
            <v>mxkm</v>
          </cell>
          <cell r="F3695">
            <v>19160</v>
          </cell>
          <cell r="G3695">
            <v>0.25</v>
          </cell>
          <cell r="H3695">
            <v>4790</v>
          </cell>
          <cell r="I3695">
            <v>0.24</v>
          </cell>
          <cell r="J3695">
            <v>4598.3999999999996</v>
          </cell>
          <cell r="K3695">
            <v>0.01</v>
          </cell>
          <cell r="L3695" t="str">
            <v xml:space="preserve">   </v>
          </cell>
          <cell r="M3695">
            <v>1.0417000000000001</v>
          </cell>
          <cell r="N3695">
            <v>4.1700000000000001E-2</v>
          </cell>
          <cell r="O3695">
            <v>0</v>
          </cell>
          <cell r="P3695">
            <v>0.01</v>
          </cell>
          <cell r="R3695" t="str">
            <v>Comp181</v>
          </cell>
        </row>
        <row r="3696">
          <cell r="A3696">
            <v>1508</v>
          </cell>
          <cell r="B3696" t="str">
            <v>S/F</v>
          </cell>
          <cell r="C3696" t="str">
            <v>1.14.5.22</v>
          </cell>
          <cell r="D3696" t="str">
            <v>Momento de transp. p/ tubos, peças e conexoes de PVC rígido com dn até 350, DMT=20 km</v>
          </cell>
          <cell r="E3696" t="str">
            <v>mxkm</v>
          </cell>
          <cell r="F3696">
            <v>66687.42</v>
          </cell>
          <cell r="G3696">
            <v>0.25</v>
          </cell>
          <cell r="H3696">
            <v>16671.849999999999</v>
          </cell>
          <cell r="I3696">
            <v>0.24</v>
          </cell>
          <cell r="J3696">
            <v>16004.98</v>
          </cell>
          <cell r="K3696">
            <v>0.01</v>
          </cell>
          <cell r="L3696" t="str">
            <v xml:space="preserve">   </v>
          </cell>
          <cell r="M3696">
            <v>1.0417000000000001</v>
          </cell>
          <cell r="N3696">
            <v>4.1700000000000001E-2</v>
          </cell>
          <cell r="O3696">
            <v>0</v>
          </cell>
          <cell r="P3696">
            <v>0.01</v>
          </cell>
          <cell r="R3696" t="str">
            <v>Comp181</v>
          </cell>
        </row>
        <row r="3697">
          <cell r="A3697">
            <v>60</v>
          </cell>
          <cell r="B3697" t="str">
            <v>S/F</v>
          </cell>
          <cell r="C3697" t="str">
            <v>1.2.1.4.2</v>
          </cell>
          <cell r="D3697" t="str">
            <v>Momento de transporte de materiais para bota fora</v>
          </cell>
          <cell r="E3697" t="str">
            <v>m3xkm</v>
          </cell>
          <cell r="F3697">
            <v>111.83</v>
          </cell>
          <cell r="G3697">
            <v>1.66</v>
          </cell>
          <cell r="H3697">
            <v>185.63</v>
          </cell>
          <cell r="I3697">
            <v>1.66</v>
          </cell>
          <cell r="J3697">
            <v>185.63</v>
          </cell>
          <cell r="K3697">
            <v>0</v>
          </cell>
          <cell r="L3697" t="str">
            <v xml:space="preserve">   </v>
          </cell>
          <cell r="M3697">
            <v>1</v>
          </cell>
          <cell r="N3697">
            <v>0</v>
          </cell>
          <cell r="O3697">
            <v>0</v>
          </cell>
          <cell r="P3697" t="str">
            <v xml:space="preserve">   </v>
          </cell>
          <cell r="R3697" t="str">
            <v>Comp175</v>
          </cell>
        </row>
        <row r="3698">
          <cell r="A3698">
            <v>85</v>
          </cell>
          <cell r="B3698" t="str">
            <v>S/F</v>
          </cell>
          <cell r="C3698" t="str">
            <v>1.3.4.2</v>
          </cell>
          <cell r="D3698" t="str">
            <v>Momento de transporte de materiais para bota fora</v>
          </cell>
          <cell r="E3698" t="str">
            <v>m3xkm</v>
          </cell>
          <cell r="F3698">
            <v>342.96</v>
          </cell>
          <cell r="G3698">
            <v>1.66</v>
          </cell>
          <cell r="H3698">
            <v>569.30999999999995</v>
          </cell>
          <cell r="I3698">
            <v>1.66</v>
          </cell>
          <cell r="J3698">
            <v>569.30999999999995</v>
          </cell>
          <cell r="K3698">
            <v>0</v>
          </cell>
          <cell r="L3698" t="str">
            <v xml:space="preserve">   </v>
          </cell>
          <cell r="M3698">
            <v>1</v>
          </cell>
          <cell r="N3698">
            <v>0</v>
          </cell>
          <cell r="O3698">
            <v>0</v>
          </cell>
          <cell r="P3698" t="str">
            <v xml:space="preserve">   </v>
          </cell>
          <cell r="R3698" t="str">
            <v>Comp175</v>
          </cell>
        </row>
        <row r="3699">
          <cell r="A3699">
            <v>175</v>
          </cell>
          <cell r="B3699" t="str">
            <v>S/F</v>
          </cell>
          <cell r="C3699" t="str">
            <v>1.4.6.3</v>
          </cell>
          <cell r="D3699" t="str">
            <v>Momento de transporte de materiais para bota fora</v>
          </cell>
          <cell r="E3699" t="str">
            <v>m3xkm</v>
          </cell>
          <cell r="F3699">
            <v>19718.400000000001</v>
          </cell>
          <cell r="G3699">
            <v>1.66</v>
          </cell>
          <cell r="H3699">
            <v>32732.54</v>
          </cell>
          <cell r="I3699">
            <v>1.66</v>
          </cell>
          <cell r="J3699">
            <v>32732.54</v>
          </cell>
          <cell r="K3699">
            <v>0</v>
          </cell>
          <cell r="L3699" t="str">
            <v xml:space="preserve">   </v>
          </cell>
          <cell r="M3699">
            <v>1</v>
          </cell>
          <cell r="N3699">
            <v>0</v>
          </cell>
          <cell r="O3699">
            <v>0</v>
          </cell>
          <cell r="P3699" t="str">
            <v xml:space="preserve">   </v>
          </cell>
          <cell r="R3699" t="str">
            <v>Comp175</v>
          </cell>
        </row>
        <row r="3700">
          <cell r="A3700">
            <v>315</v>
          </cell>
          <cell r="B3700" t="str">
            <v>S/F</v>
          </cell>
          <cell r="C3700" t="str">
            <v>1.5.7.3</v>
          </cell>
          <cell r="D3700" t="str">
            <v>Momento de transporte de materiais para bota fora</v>
          </cell>
          <cell r="E3700" t="str">
            <v>m3xkm</v>
          </cell>
          <cell r="F3700">
            <v>4513.1899999999996</v>
          </cell>
          <cell r="G3700">
            <v>1.66</v>
          </cell>
          <cell r="H3700">
            <v>7491.89</v>
          </cell>
          <cell r="I3700">
            <v>1.66</v>
          </cell>
          <cell r="J3700">
            <v>7491.89</v>
          </cell>
          <cell r="K3700">
            <v>0</v>
          </cell>
          <cell r="L3700" t="str">
            <v xml:space="preserve">   </v>
          </cell>
          <cell r="M3700">
            <v>1</v>
          </cell>
          <cell r="N3700">
            <v>0</v>
          </cell>
          <cell r="O3700">
            <v>0</v>
          </cell>
          <cell r="P3700" t="str">
            <v xml:space="preserve">   </v>
          </cell>
          <cell r="R3700" t="str">
            <v>Comp175</v>
          </cell>
        </row>
        <row r="3701">
          <cell r="A3701">
            <v>361</v>
          </cell>
          <cell r="B3701" t="str">
            <v>S/F</v>
          </cell>
          <cell r="C3701" t="str">
            <v>1.7.4.2</v>
          </cell>
          <cell r="D3701" t="str">
            <v>Momento de transporte de materiais para bota fora</v>
          </cell>
          <cell r="E3701" t="str">
            <v>m3xkm</v>
          </cell>
          <cell r="F3701">
            <v>149.11000000000001</v>
          </cell>
          <cell r="G3701">
            <v>1.66</v>
          </cell>
          <cell r="H3701">
            <v>247.52</v>
          </cell>
          <cell r="I3701">
            <v>1.66</v>
          </cell>
          <cell r="J3701">
            <v>247.52</v>
          </cell>
          <cell r="K3701">
            <v>0</v>
          </cell>
          <cell r="L3701" t="str">
            <v xml:space="preserve">   </v>
          </cell>
          <cell r="M3701">
            <v>1</v>
          </cell>
          <cell r="N3701">
            <v>0</v>
          </cell>
          <cell r="O3701">
            <v>0</v>
          </cell>
          <cell r="P3701" t="str">
            <v xml:space="preserve">   </v>
          </cell>
          <cell r="R3701" t="str">
            <v>Comp175</v>
          </cell>
        </row>
        <row r="3702">
          <cell r="A3702">
            <v>626</v>
          </cell>
          <cell r="B3702" t="str">
            <v>S/F</v>
          </cell>
          <cell r="C3702" t="str">
            <v>1.8.2.8.4</v>
          </cell>
          <cell r="D3702" t="str">
            <v>Momento de transporte de materiais para bota fora</v>
          </cell>
          <cell r="E3702" t="str">
            <v>m3xkm</v>
          </cell>
          <cell r="F3702">
            <v>83705.350000000006</v>
          </cell>
          <cell r="G3702">
            <v>1.66</v>
          </cell>
          <cell r="H3702">
            <v>138950.88</v>
          </cell>
          <cell r="I3702">
            <v>1.66</v>
          </cell>
          <cell r="J3702">
            <v>138950.88</v>
          </cell>
          <cell r="K3702">
            <v>0</v>
          </cell>
          <cell r="L3702" t="str">
            <v xml:space="preserve">   </v>
          </cell>
          <cell r="M3702">
            <v>1</v>
          </cell>
          <cell r="N3702">
            <v>0</v>
          </cell>
          <cell r="O3702">
            <v>0</v>
          </cell>
          <cell r="P3702" t="str">
            <v xml:space="preserve">   </v>
          </cell>
          <cell r="R3702" t="str">
            <v>Comp175</v>
          </cell>
        </row>
        <row r="3703">
          <cell r="A3703">
            <v>764</v>
          </cell>
          <cell r="B3703" t="str">
            <v>S/F</v>
          </cell>
          <cell r="C3703" t="str">
            <v>1.8.3.8.4</v>
          </cell>
          <cell r="D3703" t="str">
            <v>Momento de transporte de materiais para bota fora</v>
          </cell>
          <cell r="E3703" t="str">
            <v>m3xkm</v>
          </cell>
          <cell r="F3703">
            <v>5275.1</v>
          </cell>
          <cell r="G3703">
            <v>1.66</v>
          </cell>
          <cell r="H3703">
            <v>8756.66</v>
          </cell>
          <cell r="I3703">
            <v>1.66</v>
          </cell>
          <cell r="J3703">
            <v>8756.66</v>
          </cell>
          <cell r="K3703">
            <v>0</v>
          </cell>
          <cell r="L3703" t="str">
            <v xml:space="preserve">   </v>
          </cell>
          <cell r="M3703">
            <v>1</v>
          </cell>
          <cell r="N3703">
            <v>0</v>
          </cell>
          <cell r="O3703">
            <v>0</v>
          </cell>
          <cell r="P3703" t="str">
            <v xml:space="preserve">   </v>
          </cell>
          <cell r="R3703" t="str">
            <v>Comp175</v>
          </cell>
        </row>
        <row r="3704">
          <cell r="A3704">
            <v>904</v>
          </cell>
          <cell r="B3704" t="str">
            <v>S/F</v>
          </cell>
          <cell r="C3704" t="str">
            <v>1.8.4.8.4</v>
          </cell>
          <cell r="D3704" t="str">
            <v>Momento de transporte de materiais para bota fora</v>
          </cell>
          <cell r="E3704" t="str">
            <v>m3xkm</v>
          </cell>
          <cell r="F3704">
            <v>4763.96</v>
          </cell>
          <cell r="G3704">
            <v>1.66</v>
          </cell>
          <cell r="H3704">
            <v>7908.17</v>
          </cell>
          <cell r="I3704">
            <v>1.66</v>
          </cell>
          <cell r="J3704">
            <v>7908.17</v>
          </cell>
          <cell r="K3704">
            <v>0</v>
          </cell>
          <cell r="L3704" t="str">
            <v xml:space="preserve">   </v>
          </cell>
          <cell r="M3704">
            <v>1</v>
          </cell>
          <cell r="N3704">
            <v>0</v>
          </cell>
          <cell r="O3704">
            <v>0</v>
          </cell>
          <cell r="P3704" t="str">
            <v xml:space="preserve">   </v>
          </cell>
          <cell r="R3704" t="str">
            <v>Comp175</v>
          </cell>
        </row>
        <row r="3705">
          <cell r="A3705">
            <v>1024</v>
          </cell>
          <cell r="B3705" t="str">
            <v>S/F</v>
          </cell>
          <cell r="C3705" t="str">
            <v>1.8.5.6.3</v>
          </cell>
          <cell r="D3705" t="str">
            <v>Momento de transporte de materiais para bota fora</v>
          </cell>
          <cell r="E3705" t="str">
            <v>m3xkm</v>
          </cell>
          <cell r="F3705">
            <v>1796.61</v>
          </cell>
          <cell r="G3705">
            <v>1.66</v>
          </cell>
          <cell r="H3705">
            <v>2982.37</v>
          </cell>
          <cell r="I3705">
            <v>1.66</v>
          </cell>
          <cell r="J3705">
            <v>2982.37</v>
          </cell>
          <cell r="K3705">
            <v>0</v>
          </cell>
          <cell r="L3705" t="str">
            <v xml:space="preserve">   </v>
          </cell>
          <cell r="M3705">
            <v>1</v>
          </cell>
          <cell r="N3705">
            <v>0</v>
          </cell>
          <cell r="O3705">
            <v>0</v>
          </cell>
          <cell r="P3705" t="str">
            <v xml:space="preserve">   </v>
          </cell>
          <cell r="R3705" t="str">
            <v>Comp175</v>
          </cell>
        </row>
        <row r="3706">
          <cell r="A3706">
            <v>1092</v>
          </cell>
          <cell r="B3706" t="str">
            <v>S/F</v>
          </cell>
          <cell r="C3706" t="str">
            <v>1.9.2.3</v>
          </cell>
          <cell r="D3706" t="str">
            <v>Momento de transporte de materiais para bota fora</v>
          </cell>
          <cell r="E3706" t="str">
            <v>m3xkm</v>
          </cell>
          <cell r="F3706">
            <v>7153.75</v>
          </cell>
          <cell r="G3706">
            <v>1.66</v>
          </cell>
          <cell r="H3706">
            <v>11875.22</v>
          </cell>
          <cell r="I3706">
            <v>1.66</v>
          </cell>
          <cell r="J3706">
            <v>11875.22</v>
          </cell>
          <cell r="K3706">
            <v>0</v>
          </cell>
          <cell r="L3706" t="str">
            <v xml:space="preserve">   </v>
          </cell>
          <cell r="M3706">
            <v>1</v>
          </cell>
          <cell r="N3706">
            <v>0</v>
          </cell>
          <cell r="O3706">
            <v>0</v>
          </cell>
          <cell r="P3706" t="str">
            <v xml:space="preserve">   </v>
          </cell>
          <cell r="R3706" t="str">
            <v>Comp175</v>
          </cell>
        </row>
        <row r="3707">
          <cell r="A3707">
            <v>1168</v>
          </cell>
          <cell r="B3707" t="str">
            <v>S/F</v>
          </cell>
          <cell r="C3707" t="str">
            <v>1.10.2.3</v>
          </cell>
          <cell r="D3707" t="str">
            <v>Momento de transporte de materiais para bota fora</v>
          </cell>
          <cell r="E3707" t="str">
            <v>m3xkm</v>
          </cell>
          <cell r="F3707">
            <v>7153.75</v>
          </cell>
          <cell r="G3707">
            <v>1.66</v>
          </cell>
          <cell r="H3707">
            <v>11875.22</v>
          </cell>
          <cell r="I3707">
            <v>1.66</v>
          </cell>
          <cell r="J3707">
            <v>11875.22</v>
          </cell>
          <cell r="K3707">
            <v>0</v>
          </cell>
          <cell r="L3707" t="str">
            <v xml:space="preserve">   </v>
          </cell>
          <cell r="M3707">
            <v>1</v>
          </cell>
          <cell r="N3707">
            <v>0</v>
          </cell>
          <cell r="O3707">
            <v>0</v>
          </cell>
          <cell r="P3707" t="str">
            <v xml:space="preserve">   </v>
          </cell>
          <cell r="R3707" t="str">
            <v>Comp175</v>
          </cell>
        </row>
        <row r="3708">
          <cell r="A3708">
            <v>1225</v>
          </cell>
          <cell r="B3708" t="str">
            <v>S/F</v>
          </cell>
          <cell r="C3708" t="str">
            <v>1.11.2.3</v>
          </cell>
          <cell r="D3708" t="str">
            <v>Momento de transporte de materiais para bota fora</v>
          </cell>
          <cell r="E3708" t="str">
            <v>m3xkm</v>
          </cell>
          <cell r="F3708">
            <v>7154</v>
          </cell>
          <cell r="G3708">
            <v>1.66</v>
          </cell>
          <cell r="H3708">
            <v>11875.64</v>
          </cell>
          <cell r="I3708">
            <v>1.66</v>
          </cell>
          <cell r="J3708">
            <v>11875.64</v>
          </cell>
          <cell r="K3708">
            <v>0</v>
          </cell>
          <cell r="L3708" t="str">
            <v xml:space="preserve">   </v>
          </cell>
          <cell r="M3708">
            <v>1</v>
          </cell>
          <cell r="N3708">
            <v>0</v>
          </cell>
          <cell r="O3708">
            <v>0</v>
          </cell>
          <cell r="P3708" t="str">
            <v xml:space="preserve">   </v>
          </cell>
          <cell r="R3708" t="str">
            <v>Comp175</v>
          </cell>
        </row>
        <row r="3709">
          <cell r="A3709">
            <v>1301</v>
          </cell>
          <cell r="B3709" t="str">
            <v>S/F</v>
          </cell>
          <cell r="C3709" t="str">
            <v>1.12.2.3</v>
          </cell>
          <cell r="D3709" t="str">
            <v>Momento de transporte de materiais para bota fora</v>
          </cell>
          <cell r="E3709" t="str">
            <v>m3xkm</v>
          </cell>
          <cell r="F3709">
            <v>7153.75</v>
          </cell>
          <cell r="G3709">
            <v>1.66</v>
          </cell>
          <cell r="H3709">
            <v>11875.22</v>
          </cell>
          <cell r="I3709">
            <v>1.66</v>
          </cell>
          <cell r="J3709">
            <v>11875.22</v>
          </cell>
          <cell r="K3709">
            <v>0</v>
          </cell>
          <cell r="L3709" t="str">
            <v xml:space="preserve">   </v>
          </cell>
          <cell r="M3709">
            <v>1</v>
          </cell>
          <cell r="N3709">
            <v>0</v>
          </cell>
          <cell r="O3709">
            <v>0</v>
          </cell>
          <cell r="P3709" t="str">
            <v xml:space="preserve">   </v>
          </cell>
          <cell r="R3709" t="str">
            <v>Comp175</v>
          </cell>
        </row>
        <row r="3710">
          <cell r="A3710">
            <v>1543</v>
          </cell>
          <cell r="B3710" t="str">
            <v>S/F</v>
          </cell>
          <cell r="C3710" t="str">
            <v>1.15.3.1</v>
          </cell>
          <cell r="D3710" t="str">
            <v>Momento de transporte de materiais para bota fora</v>
          </cell>
          <cell r="E3710" t="str">
            <v>m3xkm</v>
          </cell>
          <cell r="F3710">
            <v>361.27</v>
          </cell>
          <cell r="G3710">
            <v>1.66</v>
          </cell>
          <cell r="H3710">
            <v>599.70000000000005</v>
          </cell>
          <cell r="I3710">
            <v>1.66</v>
          </cell>
          <cell r="J3710">
            <v>599.70000000000005</v>
          </cell>
          <cell r="K3710">
            <v>0</v>
          </cell>
          <cell r="L3710" t="str">
            <v xml:space="preserve">   </v>
          </cell>
          <cell r="M3710">
            <v>1</v>
          </cell>
          <cell r="N3710">
            <v>0</v>
          </cell>
          <cell r="O3710">
            <v>0</v>
          </cell>
          <cell r="P3710" t="str">
            <v xml:space="preserve">   </v>
          </cell>
          <cell r="R3710" t="str">
            <v>Comp175</v>
          </cell>
        </row>
        <row r="3711">
          <cell r="A3711">
            <v>1794</v>
          </cell>
          <cell r="B3711" t="str">
            <v>S/F</v>
          </cell>
          <cell r="C3711" t="str">
            <v>1.18.1.5.3</v>
          </cell>
          <cell r="D3711" t="str">
            <v>Momento de transporte de materiais para bota fora</v>
          </cell>
          <cell r="E3711" t="str">
            <v>m3xkm</v>
          </cell>
          <cell r="F3711">
            <v>676.98</v>
          </cell>
          <cell r="G3711">
            <v>1.66</v>
          </cell>
          <cell r="H3711">
            <v>1123.78</v>
          </cell>
          <cell r="I3711">
            <v>1.66</v>
          </cell>
          <cell r="J3711">
            <v>1123.78</v>
          </cell>
          <cell r="K3711">
            <v>0</v>
          </cell>
          <cell r="L3711" t="str">
            <v xml:space="preserve">   </v>
          </cell>
          <cell r="M3711">
            <v>1</v>
          </cell>
          <cell r="N3711">
            <v>0</v>
          </cell>
          <cell r="O3711">
            <v>0</v>
          </cell>
          <cell r="P3711" t="str">
            <v xml:space="preserve">   </v>
          </cell>
          <cell r="R3711" t="str">
            <v>Comp175</v>
          </cell>
        </row>
        <row r="3712">
          <cell r="A3712">
            <v>1844</v>
          </cell>
          <cell r="B3712" t="str">
            <v>S/F</v>
          </cell>
          <cell r="C3712" t="str">
            <v>1.18.3.4.2</v>
          </cell>
          <cell r="D3712" t="str">
            <v>Momento de transporte de materiais para bota fora</v>
          </cell>
          <cell r="E3712" t="str">
            <v>m3xkm</v>
          </cell>
          <cell r="F3712">
            <v>149.11000000000001</v>
          </cell>
          <cell r="G3712">
            <v>1.66</v>
          </cell>
          <cell r="H3712">
            <v>247.52</v>
          </cell>
          <cell r="I3712">
            <v>1.66</v>
          </cell>
          <cell r="J3712">
            <v>247.52</v>
          </cell>
          <cell r="K3712">
            <v>0</v>
          </cell>
          <cell r="L3712" t="str">
            <v xml:space="preserve">   </v>
          </cell>
          <cell r="M3712">
            <v>1</v>
          </cell>
          <cell r="N3712">
            <v>0</v>
          </cell>
          <cell r="O3712">
            <v>0</v>
          </cell>
          <cell r="P3712" t="str">
            <v xml:space="preserve">   </v>
          </cell>
          <cell r="R3712" t="str">
            <v>Comp175</v>
          </cell>
        </row>
        <row r="3713">
          <cell r="A3713">
            <v>1867</v>
          </cell>
          <cell r="B3713" t="str">
            <v>S/F</v>
          </cell>
          <cell r="C3713" t="str">
            <v>1.18.4.2.5</v>
          </cell>
          <cell r="D3713" t="str">
            <v>Momento de transporte de materiais para bota fora</v>
          </cell>
          <cell r="E3713" t="str">
            <v>m3xkm</v>
          </cell>
          <cell r="F3713">
            <v>339.28</v>
          </cell>
          <cell r="G3713">
            <v>1.66</v>
          </cell>
          <cell r="H3713">
            <v>563.20000000000005</v>
          </cell>
          <cell r="I3713">
            <v>1.66</v>
          </cell>
          <cell r="J3713">
            <v>563.20000000000005</v>
          </cell>
          <cell r="K3713">
            <v>0</v>
          </cell>
          <cell r="L3713" t="str">
            <v xml:space="preserve">   </v>
          </cell>
          <cell r="M3713">
            <v>1</v>
          </cell>
          <cell r="N3713">
            <v>0</v>
          </cell>
          <cell r="O3713">
            <v>0</v>
          </cell>
          <cell r="P3713" t="str">
            <v xml:space="preserve">   </v>
          </cell>
          <cell r="R3713" t="str">
            <v>Comp175</v>
          </cell>
        </row>
        <row r="3714">
          <cell r="A3714">
            <v>1914</v>
          </cell>
          <cell r="B3714" t="str">
            <v>S/F</v>
          </cell>
          <cell r="C3714" t="str">
            <v>1.19.1.6.4</v>
          </cell>
          <cell r="D3714" t="str">
            <v>Momento de transporte de materiais para bota fora</v>
          </cell>
          <cell r="E3714" t="str">
            <v>m3xkm</v>
          </cell>
          <cell r="F3714">
            <v>127.05</v>
          </cell>
          <cell r="G3714">
            <v>1.66</v>
          </cell>
          <cell r="H3714">
            <v>210.9</v>
          </cell>
          <cell r="I3714">
            <v>1.66</v>
          </cell>
          <cell r="J3714">
            <v>210.9</v>
          </cell>
          <cell r="K3714">
            <v>0</v>
          </cell>
          <cell r="L3714" t="str">
            <v xml:space="preserve">   </v>
          </cell>
          <cell r="M3714">
            <v>1</v>
          </cell>
          <cell r="N3714">
            <v>0</v>
          </cell>
          <cell r="O3714">
            <v>0</v>
          </cell>
          <cell r="P3714" t="str">
            <v xml:space="preserve">   </v>
          </cell>
          <cell r="R3714" t="str">
            <v>Comp175</v>
          </cell>
        </row>
        <row r="3715">
          <cell r="A3715">
            <v>2033</v>
          </cell>
          <cell r="B3715" t="str">
            <v>S/F</v>
          </cell>
          <cell r="C3715" t="str">
            <v>2.2.1.4.4</v>
          </cell>
          <cell r="D3715" t="str">
            <v>Momento de transporte de materiais para bota fora</v>
          </cell>
          <cell r="E3715" t="str">
            <v>m3xkm</v>
          </cell>
          <cell r="F3715">
            <v>14838.66</v>
          </cell>
          <cell r="G3715">
            <v>1.66</v>
          </cell>
          <cell r="H3715">
            <v>24632.17</v>
          </cell>
          <cell r="I3715">
            <v>1.66</v>
          </cell>
          <cell r="J3715">
            <v>24632.17</v>
          </cell>
          <cell r="K3715">
            <v>0</v>
          </cell>
          <cell r="L3715" t="str">
            <v xml:space="preserve">   </v>
          </cell>
          <cell r="M3715">
            <v>1</v>
          </cell>
          <cell r="N3715">
            <v>0</v>
          </cell>
          <cell r="O3715">
            <v>0</v>
          </cell>
          <cell r="P3715" t="str">
            <v xml:space="preserve">   </v>
          </cell>
          <cell r="R3715" t="str">
            <v>Comp175</v>
          </cell>
        </row>
        <row r="3716">
          <cell r="A3716">
            <v>2196</v>
          </cell>
          <cell r="B3716" t="str">
            <v>S/F</v>
          </cell>
          <cell r="C3716" t="str">
            <v>2.3.1.4.4</v>
          </cell>
          <cell r="D3716" t="str">
            <v>Momento de transporte de materiais para bota fora</v>
          </cell>
          <cell r="E3716" t="str">
            <v>m3xkm</v>
          </cell>
          <cell r="F3716">
            <v>17850.64</v>
          </cell>
          <cell r="G3716">
            <v>1.66</v>
          </cell>
          <cell r="H3716">
            <v>29632.06</v>
          </cell>
          <cell r="I3716">
            <v>1.66</v>
          </cell>
          <cell r="J3716">
            <v>29632.06</v>
          </cell>
          <cell r="K3716">
            <v>0</v>
          </cell>
          <cell r="L3716" t="str">
            <v xml:space="preserve">   </v>
          </cell>
          <cell r="M3716">
            <v>1</v>
          </cell>
          <cell r="N3716">
            <v>0</v>
          </cell>
          <cell r="O3716">
            <v>0</v>
          </cell>
          <cell r="P3716" t="str">
            <v xml:space="preserve">   </v>
          </cell>
          <cell r="R3716" t="str">
            <v>Comp175</v>
          </cell>
        </row>
        <row r="3717">
          <cell r="A3717">
            <v>2313</v>
          </cell>
          <cell r="B3717" t="str">
            <v>S/F</v>
          </cell>
          <cell r="C3717" t="str">
            <v>2.3.4.4.4</v>
          </cell>
          <cell r="D3717" t="str">
            <v>Momento de transporte de materiais para bota fora</v>
          </cell>
          <cell r="E3717" t="str">
            <v>m3xkm</v>
          </cell>
          <cell r="F3717">
            <v>1087.79</v>
          </cell>
          <cell r="G3717">
            <v>1.66</v>
          </cell>
          <cell r="H3717">
            <v>1805.73</v>
          </cell>
          <cell r="I3717">
            <v>1.66</v>
          </cell>
          <cell r="J3717">
            <v>1805.73</v>
          </cell>
          <cell r="K3717">
            <v>0</v>
          </cell>
          <cell r="L3717" t="str">
            <v xml:space="preserve">   </v>
          </cell>
          <cell r="M3717">
            <v>1</v>
          </cell>
          <cell r="N3717">
            <v>0</v>
          </cell>
          <cell r="O3717">
            <v>0</v>
          </cell>
          <cell r="P3717" t="str">
            <v xml:space="preserve">   </v>
          </cell>
          <cell r="R3717" t="str">
            <v>Comp175</v>
          </cell>
        </row>
        <row r="3718">
          <cell r="A3718">
            <v>2360</v>
          </cell>
          <cell r="B3718" t="str">
            <v>S/F</v>
          </cell>
          <cell r="C3718" t="str">
            <v>2.3.5.3.2.1</v>
          </cell>
          <cell r="D3718" t="str">
            <v>Momento de transporte de materiais para bota fora</v>
          </cell>
          <cell r="E3718" t="str">
            <v>m3xkm</v>
          </cell>
          <cell r="F3718">
            <v>1124.3699999999999</v>
          </cell>
          <cell r="G3718">
            <v>1.66</v>
          </cell>
          <cell r="H3718">
            <v>1866.45</v>
          </cell>
          <cell r="I3718">
            <v>1.66</v>
          </cell>
          <cell r="J3718">
            <v>1866.45</v>
          </cell>
          <cell r="K3718">
            <v>0</v>
          </cell>
          <cell r="L3718" t="str">
            <v xml:space="preserve">   </v>
          </cell>
          <cell r="M3718">
            <v>1</v>
          </cell>
          <cell r="N3718">
            <v>0</v>
          </cell>
          <cell r="O3718">
            <v>0</v>
          </cell>
          <cell r="P3718" t="str">
            <v xml:space="preserve">   </v>
          </cell>
          <cell r="R3718" t="str">
            <v>Comp175</v>
          </cell>
        </row>
        <row r="3719">
          <cell r="A3719">
            <v>2492</v>
          </cell>
          <cell r="B3719" t="str">
            <v>S/F</v>
          </cell>
          <cell r="C3719" t="str">
            <v>2.4.1.4.4</v>
          </cell>
          <cell r="D3719" t="str">
            <v>Momento de transporte de materiais para bota fora</v>
          </cell>
          <cell r="E3719" t="str">
            <v>m3xkm</v>
          </cell>
          <cell r="F3719">
            <v>15834.35</v>
          </cell>
          <cell r="G3719">
            <v>1.66</v>
          </cell>
          <cell r="H3719">
            <v>26285.02</v>
          </cell>
          <cell r="I3719">
            <v>1.66</v>
          </cell>
          <cell r="J3719">
            <v>26285.02</v>
          </cell>
          <cell r="K3719">
            <v>0</v>
          </cell>
          <cell r="L3719" t="str">
            <v xml:space="preserve">   </v>
          </cell>
          <cell r="M3719">
            <v>1</v>
          </cell>
          <cell r="N3719">
            <v>0</v>
          </cell>
          <cell r="O3719">
            <v>0</v>
          </cell>
          <cell r="P3719" t="str">
            <v xml:space="preserve">   </v>
          </cell>
          <cell r="R3719" t="str">
            <v>Comp175</v>
          </cell>
        </row>
        <row r="3720">
          <cell r="A3720">
            <v>2612</v>
          </cell>
          <cell r="B3720" t="str">
            <v>S/F</v>
          </cell>
          <cell r="C3720" t="str">
            <v>2.4.4.4.4</v>
          </cell>
          <cell r="D3720" t="str">
            <v>Momento de transporte de materiais para bota fora</v>
          </cell>
          <cell r="E3720" t="str">
            <v>m3xkm</v>
          </cell>
          <cell r="F3720">
            <v>1310.67</v>
          </cell>
          <cell r="G3720">
            <v>1.66</v>
          </cell>
          <cell r="H3720">
            <v>2175.71</v>
          </cell>
          <cell r="I3720">
            <v>1.66</v>
          </cell>
          <cell r="J3720">
            <v>2175.71</v>
          </cell>
          <cell r="K3720">
            <v>0</v>
          </cell>
          <cell r="L3720" t="str">
            <v xml:space="preserve">   </v>
          </cell>
          <cell r="M3720">
            <v>1</v>
          </cell>
          <cell r="N3720">
            <v>0</v>
          </cell>
          <cell r="O3720">
            <v>0</v>
          </cell>
          <cell r="P3720" t="str">
            <v xml:space="preserve">   </v>
          </cell>
          <cell r="R3720" t="str">
            <v>Comp175</v>
          </cell>
        </row>
        <row r="3721">
          <cell r="A3721">
            <v>2657</v>
          </cell>
          <cell r="B3721" t="str">
            <v>S/F</v>
          </cell>
          <cell r="C3721" t="str">
            <v>2.4.5.3.2.1</v>
          </cell>
          <cell r="D3721" t="str">
            <v>Momento de transporte de materiais para bota fora</v>
          </cell>
          <cell r="E3721" t="str">
            <v>m3xkm</v>
          </cell>
          <cell r="F3721">
            <v>1124.3699999999999</v>
          </cell>
          <cell r="G3721">
            <v>1.66</v>
          </cell>
          <cell r="H3721">
            <v>1866.45</v>
          </cell>
          <cell r="I3721">
            <v>1.66</v>
          </cell>
          <cell r="J3721">
            <v>1866.45</v>
          </cell>
          <cell r="K3721">
            <v>0</v>
          </cell>
          <cell r="L3721" t="str">
            <v xml:space="preserve">   </v>
          </cell>
          <cell r="M3721">
            <v>1</v>
          </cell>
          <cell r="N3721">
            <v>0</v>
          </cell>
          <cell r="O3721">
            <v>0</v>
          </cell>
          <cell r="P3721" t="str">
            <v xml:space="preserve">   </v>
          </cell>
          <cell r="R3721" t="str">
            <v>Comp175</v>
          </cell>
        </row>
        <row r="3722">
          <cell r="A3722">
            <v>2788</v>
          </cell>
          <cell r="B3722" t="str">
            <v>S/F</v>
          </cell>
          <cell r="C3722" t="str">
            <v>2.5.1.4.4</v>
          </cell>
          <cell r="D3722" t="str">
            <v>Momento de transporte de materiais para bota fora</v>
          </cell>
          <cell r="E3722" t="str">
            <v>m3xkm</v>
          </cell>
          <cell r="F3722">
            <v>47758.1</v>
          </cell>
          <cell r="G3722">
            <v>1.66</v>
          </cell>
          <cell r="H3722">
            <v>79278.44</v>
          </cell>
          <cell r="I3722">
            <v>1.66</v>
          </cell>
          <cell r="J3722">
            <v>79278.44</v>
          </cell>
          <cell r="K3722">
            <v>0</v>
          </cell>
          <cell r="L3722" t="str">
            <v xml:space="preserve">   </v>
          </cell>
          <cell r="M3722">
            <v>1</v>
          </cell>
          <cell r="N3722">
            <v>0</v>
          </cell>
          <cell r="O3722">
            <v>0</v>
          </cell>
          <cell r="P3722" t="str">
            <v xml:space="preserve">   </v>
          </cell>
          <cell r="R3722" t="str">
            <v>Comp175</v>
          </cell>
        </row>
        <row r="3723">
          <cell r="A3723">
            <v>2934</v>
          </cell>
          <cell r="B3723" t="str">
            <v>S/F</v>
          </cell>
          <cell r="C3723" t="str">
            <v>2.6.1.4.4</v>
          </cell>
          <cell r="D3723" t="str">
            <v>Momento de transporte de materiais para bota fora</v>
          </cell>
          <cell r="E3723" t="str">
            <v>m3xkm</v>
          </cell>
          <cell r="F3723">
            <v>25426.43</v>
          </cell>
          <cell r="G3723">
            <v>1.66</v>
          </cell>
          <cell r="H3723">
            <v>42207.87</v>
          </cell>
          <cell r="I3723">
            <v>1.66</v>
          </cell>
          <cell r="J3723">
            <v>42207.87</v>
          </cell>
          <cell r="K3723">
            <v>0</v>
          </cell>
          <cell r="L3723" t="str">
            <v xml:space="preserve">   </v>
          </cell>
          <cell r="M3723">
            <v>1</v>
          </cell>
          <cell r="N3723">
            <v>0</v>
          </cell>
          <cell r="O3723">
            <v>0</v>
          </cell>
          <cell r="P3723" t="str">
            <v xml:space="preserve">   </v>
          </cell>
          <cell r="R3723" t="str">
            <v>Comp175</v>
          </cell>
        </row>
        <row r="3724">
          <cell r="A3724">
            <v>3046</v>
          </cell>
          <cell r="B3724" t="str">
            <v>S/F</v>
          </cell>
          <cell r="C3724" t="str">
            <v>2.6.4.4.4</v>
          </cell>
          <cell r="D3724" t="str">
            <v>Momento de transporte de materiais para bota fora</v>
          </cell>
          <cell r="E3724" t="str">
            <v>m3xkm</v>
          </cell>
          <cell r="F3724">
            <v>594.89</v>
          </cell>
          <cell r="G3724">
            <v>1.66</v>
          </cell>
          <cell r="H3724">
            <v>987.51</v>
          </cell>
          <cell r="I3724">
            <v>1.66</v>
          </cell>
          <cell r="J3724">
            <v>987.51</v>
          </cell>
          <cell r="K3724">
            <v>0</v>
          </cell>
          <cell r="L3724" t="str">
            <v xml:space="preserve">   </v>
          </cell>
          <cell r="M3724">
            <v>1</v>
          </cell>
          <cell r="N3724">
            <v>0</v>
          </cell>
          <cell r="O3724">
            <v>0</v>
          </cell>
          <cell r="P3724" t="str">
            <v xml:space="preserve">   </v>
          </cell>
          <cell r="R3724" t="str">
            <v>Comp175</v>
          </cell>
        </row>
        <row r="3725">
          <cell r="A3725">
            <v>3091</v>
          </cell>
          <cell r="B3725" t="str">
            <v>S/F</v>
          </cell>
          <cell r="C3725" t="str">
            <v>2.6.5.3.2.1</v>
          </cell>
          <cell r="D3725" t="str">
            <v>Momento de transporte de materiais para bota fora</v>
          </cell>
          <cell r="E3725" t="str">
            <v>m3xkm</v>
          </cell>
          <cell r="F3725">
            <v>500.47</v>
          </cell>
          <cell r="G3725">
            <v>1.66</v>
          </cell>
          <cell r="H3725">
            <v>830.78</v>
          </cell>
          <cell r="I3725">
            <v>1.66</v>
          </cell>
          <cell r="J3725">
            <v>830.78</v>
          </cell>
          <cell r="K3725">
            <v>0</v>
          </cell>
          <cell r="L3725" t="str">
            <v xml:space="preserve">   </v>
          </cell>
          <cell r="M3725">
            <v>1</v>
          </cell>
          <cell r="N3725">
            <v>0</v>
          </cell>
          <cell r="O3725">
            <v>0</v>
          </cell>
          <cell r="P3725" t="str">
            <v xml:space="preserve">   </v>
          </cell>
          <cell r="R3725" t="str">
            <v>Comp175</v>
          </cell>
        </row>
        <row r="3726">
          <cell r="A3726">
            <v>3220</v>
          </cell>
          <cell r="B3726" t="str">
            <v>S/F</v>
          </cell>
          <cell r="C3726" t="str">
            <v>2.7.1.4.4</v>
          </cell>
          <cell r="D3726" t="str">
            <v>Momento de transporte de materiais para bota fora</v>
          </cell>
          <cell r="E3726" t="str">
            <v>m3xkm</v>
          </cell>
          <cell r="F3726">
            <v>58637.33</v>
          </cell>
          <cell r="G3726">
            <v>1.66</v>
          </cell>
          <cell r="H3726">
            <v>97337.96</v>
          </cell>
          <cell r="I3726">
            <v>1.66</v>
          </cell>
          <cell r="J3726">
            <v>97337.96</v>
          </cell>
          <cell r="K3726">
            <v>0</v>
          </cell>
          <cell r="L3726" t="str">
            <v xml:space="preserve">   </v>
          </cell>
          <cell r="M3726">
            <v>1</v>
          </cell>
          <cell r="N3726">
            <v>0</v>
          </cell>
          <cell r="O3726">
            <v>0</v>
          </cell>
          <cell r="P3726" t="str">
            <v xml:space="preserve">   </v>
          </cell>
          <cell r="R3726" t="str">
            <v>Comp175</v>
          </cell>
        </row>
        <row r="3727">
          <cell r="A3727">
            <v>3388</v>
          </cell>
          <cell r="B3727" t="str">
            <v>S/F</v>
          </cell>
          <cell r="C3727" t="str">
            <v>2.7.4.4.4</v>
          </cell>
          <cell r="D3727" t="str">
            <v>Momento de transporte de materiais para bota fora</v>
          </cell>
          <cell r="E3727" t="str">
            <v>m3xkm</v>
          </cell>
          <cell r="F3727">
            <v>6422.44</v>
          </cell>
          <cell r="G3727">
            <v>1.66</v>
          </cell>
          <cell r="H3727">
            <v>10661.25</v>
          </cell>
          <cell r="I3727">
            <v>1.66</v>
          </cell>
          <cell r="J3727">
            <v>10661.25</v>
          </cell>
          <cell r="K3727">
            <v>0</v>
          </cell>
          <cell r="L3727" t="str">
            <v xml:space="preserve">   </v>
          </cell>
          <cell r="M3727">
            <v>1</v>
          </cell>
          <cell r="N3727">
            <v>0</v>
          </cell>
          <cell r="O3727">
            <v>0</v>
          </cell>
          <cell r="P3727" t="str">
            <v xml:space="preserve">   </v>
          </cell>
          <cell r="R3727" t="str">
            <v>Comp175</v>
          </cell>
        </row>
        <row r="3728">
          <cell r="A3728">
            <v>3439</v>
          </cell>
          <cell r="B3728" t="str">
            <v>S/F</v>
          </cell>
          <cell r="C3728" t="str">
            <v>2.7.5.3.2.1</v>
          </cell>
          <cell r="D3728" t="str">
            <v>Momento de transporte de materiais para bota fora</v>
          </cell>
          <cell r="E3728" t="str">
            <v>m3xkm</v>
          </cell>
          <cell r="F3728">
            <v>6448.72</v>
          </cell>
          <cell r="G3728">
            <v>1.66</v>
          </cell>
          <cell r="H3728">
            <v>10704.87</v>
          </cell>
          <cell r="I3728">
            <v>1.66</v>
          </cell>
          <cell r="J3728">
            <v>10704.87</v>
          </cell>
          <cell r="K3728">
            <v>0</v>
          </cell>
          <cell r="L3728" t="str">
            <v xml:space="preserve">   </v>
          </cell>
          <cell r="M3728">
            <v>1</v>
          </cell>
          <cell r="N3728">
            <v>0</v>
          </cell>
          <cell r="O3728">
            <v>0</v>
          </cell>
          <cell r="P3728" t="str">
            <v xml:space="preserve">   </v>
          </cell>
          <cell r="R3728" t="str">
            <v>Comp175</v>
          </cell>
        </row>
        <row r="3729">
          <cell r="A3729">
            <v>3570</v>
          </cell>
          <cell r="B3729" t="str">
            <v>S/F</v>
          </cell>
          <cell r="C3729" t="str">
            <v>2.8.1.4.4</v>
          </cell>
          <cell r="D3729" t="str">
            <v>Momento de transporte de materiais para bota fora</v>
          </cell>
          <cell r="E3729" t="str">
            <v>m3xkm</v>
          </cell>
          <cell r="F3729">
            <v>10382.200000000001</v>
          </cell>
          <cell r="G3729">
            <v>1.66</v>
          </cell>
          <cell r="H3729">
            <v>17234.45</v>
          </cell>
          <cell r="I3729">
            <v>1.66</v>
          </cell>
          <cell r="J3729">
            <v>17234.45</v>
          </cell>
          <cell r="K3729">
            <v>0</v>
          </cell>
          <cell r="L3729" t="str">
            <v xml:space="preserve">   </v>
          </cell>
          <cell r="M3729">
            <v>1</v>
          </cell>
          <cell r="N3729">
            <v>0</v>
          </cell>
          <cell r="O3729">
            <v>0</v>
          </cell>
          <cell r="P3729" t="str">
            <v xml:space="preserve">   </v>
          </cell>
          <cell r="R3729" t="str">
            <v>Comp175</v>
          </cell>
        </row>
        <row r="3730">
          <cell r="A3730">
            <v>3682</v>
          </cell>
          <cell r="B3730" t="str">
            <v>S/F</v>
          </cell>
          <cell r="C3730" t="str">
            <v>2.8.4.4.4</v>
          </cell>
          <cell r="D3730" t="str">
            <v>Momento de transporte de materiais para bota fora</v>
          </cell>
          <cell r="E3730" t="str">
            <v>m3xkm</v>
          </cell>
          <cell r="F3730">
            <v>332.5</v>
          </cell>
          <cell r="G3730">
            <v>1.66</v>
          </cell>
          <cell r="H3730">
            <v>551.95000000000005</v>
          </cell>
          <cell r="I3730">
            <v>1.66</v>
          </cell>
          <cell r="J3730">
            <v>551.95000000000005</v>
          </cell>
          <cell r="K3730">
            <v>0</v>
          </cell>
          <cell r="L3730" t="str">
            <v xml:space="preserve">   </v>
          </cell>
          <cell r="M3730">
            <v>1</v>
          </cell>
          <cell r="N3730">
            <v>0</v>
          </cell>
          <cell r="O3730">
            <v>0</v>
          </cell>
          <cell r="P3730" t="str">
            <v xml:space="preserve">   </v>
          </cell>
          <cell r="R3730" t="str">
            <v>Comp175</v>
          </cell>
        </row>
        <row r="3731">
          <cell r="A3731">
            <v>3729</v>
          </cell>
          <cell r="B3731" t="str">
            <v>S/F</v>
          </cell>
          <cell r="C3731" t="str">
            <v>2.8.5.3.2.1</v>
          </cell>
          <cell r="D3731" t="str">
            <v>Momento de transporte de materiais para bota fora</v>
          </cell>
          <cell r="E3731" t="str">
            <v>m3xkm</v>
          </cell>
          <cell r="F3731">
            <v>1124.3699999999999</v>
          </cell>
          <cell r="G3731">
            <v>1.66</v>
          </cell>
          <cell r="H3731">
            <v>1866.45</v>
          </cell>
          <cell r="I3731">
            <v>1.66</v>
          </cell>
          <cell r="J3731">
            <v>1866.45</v>
          </cell>
          <cell r="K3731">
            <v>0</v>
          </cell>
          <cell r="L3731" t="str">
            <v xml:space="preserve">   </v>
          </cell>
          <cell r="M3731">
            <v>1</v>
          </cell>
          <cell r="N3731">
            <v>0</v>
          </cell>
          <cell r="O3731">
            <v>0</v>
          </cell>
          <cell r="P3731" t="str">
            <v xml:space="preserve">   </v>
          </cell>
          <cell r="R3731" t="str">
            <v>Comp175</v>
          </cell>
        </row>
        <row r="3732">
          <cell r="A3732">
            <v>3852</v>
          </cell>
          <cell r="B3732" t="str">
            <v>S/F</v>
          </cell>
          <cell r="C3732" t="str">
            <v>2.9.1.4.4</v>
          </cell>
          <cell r="D3732" t="str">
            <v>Momento de transporte de materiais para bota fora</v>
          </cell>
          <cell r="E3732" t="str">
            <v>m3xkm</v>
          </cell>
          <cell r="F3732">
            <v>12066.55</v>
          </cell>
          <cell r="G3732">
            <v>1.66</v>
          </cell>
          <cell r="H3732">
            <v>20030.47</v>
          </cell>
          <cell r="I3732">
            <v>1.66</v>
          </cell>
          <cell r="J3732">
            <v>20030.47</v>
          </cell>
          <cell r="K3732">
            <v>0</v>
          </cell>
          <cell r="L3732" t="str">
            <v xml:space="preserve">   </v>
          </cell>
          <cell r="M3732">
            <v>1</v>
          </cell>
          <cell r="N3732">
            <v>0</v>
          </cell>
          <cell r="O3732">
            <v>0</v>
          </cell>
          <cell r="P3732" t="str">
            <v xml:space="preserve">   </v>
          </cell>
          <cell r="R3732" t="str">
            <v>Comp175</v>
          </cell>
        </row>
        <row r="3733">
          <cell r="A3733">
            <v>3963</v>
          </cell>
          <cell r="B3733" t="str">
            <v>S/F</v>
          </cell>
          <cell r="C3733" t="str">
            <v>2.9.4.4.4</v>
          </cell>
          <cell r="D3733" t="str">
            <v>Momento de transporte de materiais para bota fora</v>
          </cell>
          <cell r="E3733" t="str">
            <v>m3xkm</v>
          </cell>
          <cell r="F3733">
            <v>237.38</v>
          </cell>
          <cell r="G3733">
            <v>1.66</v>
          </cell>
          <cell r="H3733">
            <v>394.05</v>
          </cell>
          <cell r="I3733">
            <v>1.66</v>
          </cell>
          <cell r="J3733">
            <v>394.05</v>
          </cell>
          <cell r="K3733">
            <v>0</v>
          </cell>
          <cell r="L3733" t="str">
            <v xml:space="preserve">   </v>
          </cell>
          <cell r="M3733">
            <v>1</v>
          </cell>
          <cell r="N3733">
            <v>0</v>
          </cell>
          <cell r="O3733">
            <v>0</v>
          </cell>
          <cell r="P3733" t="str">
            <v xml:space="preserve">   </v>
          </cell>
          <cell r="R3733" t="str">
            <v>Comp175</v>
          </cell>
        </row>
        <row r="3734">
          <cell r="A3734">
            <v>4010</v>
          </cell>
          <cell r="B3734" t="str">
            <v>S/F</v>
          </cell>
          <cell r="C3734" t="str">
            <v>2.9.5.3.2.1</v>
          </cell>
          <cell r="D3734" t="str">
            <v>Momento de transporte de materiais para bota fora</v>
          </cell>
          <cell r="E3734" t="str">
            <v>m3xkm</v>
          </cell>
          <cell r="F3734">
            <v>1124.3699999999999</v>
          </cell>
          <cell r="G3734">
            <v>1.66</v>
          </cell>
          <cell r="H3734">
            <v>1866.45</v>
          </cell>
          <cell r="I3734">
            <v>1.66</v>
          </cell>
          <cell r="J3734">
            <v>1866.45</v>
          </cell>
          <cell r="K3734">
            <v>0</v>
          </cell>
          <cell r="L3734" t="str">
            <v xml:space="preserve">   </v>
          </cell>
          <cell r="M3734">
            <v>1</v>
          </cell>
          <cell r="N3734">
            <v>0</v>
          </cell>
          <cell r="O3734">
            <v>0</v>
          </cell>
          <cell r="P3734" t="str">
            <v xml:space="preserve">   </v>
          </cell>
          <cell r="R3734" t="str">
            <v>Comp175</v>
          </cell>
        </row>
        <row r="3735">
          <cell r="A3735">
            <v>4118</v>
          </cell>
          <cell r="B3735" t="str">
            <v>S/F</v>
          </cell>
          <cell r="C3735" t="str">
            <v>2.10.2.2.2</v>
          </cell>
          <cell r="D3735" t="str">
            <v>Momento de transporte de materiais para bota fora</v>
          </cell>
          <cell r="E3735" t="str">
            <v>m3xkm</v>
          </cell>
          <cell r="F3735">
            <v>669.2</v>
          </cell>
          <cell r="G3735">
            <v>1.66</v>
          </cell>
          <cell r="H3735">
            <v>1110.8699999999999</v>
          </cell>
          <cell r="I3735">
            <v>1.66</v>
          </cell>
          <cell r="J3735">
            <v>1110.8699999999999</v>
          </cell>
          <cell r="K3735">
            <v>0</v>
          </cell>
          <cell r="L3735" t="str">
            <v xml:space="preserve">   </v>
          </cell>
          <cell r="M3735">
            <v>1</v>
          </cell>
          <cell r="N3735">
            <v>0</v>
          </cell>
          <cell r="O3735">
            <v>0</v>
          </cell>
          <cell r="P3735" t="str">
            <v xml:space="preserve">   </v>
          </cell>
          <cell r="R3735" t="str">
            <v>Comp175</v>
          </cell>
        </row>
        <row r="3736">
          <cell r="A3736">
            <v>343</v>
          </cell>
          <cell r="B3736" t="str">
            <v>S/F</v>
          </cell>
          <cell r="C3736" t="str">
            <v>1.6.3.1</v>
          </cell>
          <cell r="D3736" t="str">
            <v>Momento de transporte de solo, em caminhao basculante</v>
          </cell>
          <cell r="E3736" t="str">
            <v>m³xkm</v>
          </cell>
          <cell r="F3736">
            <v>169.64</v>
          </cell>
          <cell r="G3736">
            <v>1.66</v>
          </cell>
          <cell r="H3736">
            <v>281.60000000000002</v>
          </cell>
          <cell r="I3736">
            <v>1.66</v>
          </cell>
          <cell r="J3736">
            <v>281.60000000000002</v>
          </cell>
          <cell r="K3736">
            <v>0</v>
          </cell>
          <cell r="L3736" t="str">
            <v xml:space="preserve">   </v>
          </cell>
          <cell r="M3736">
            <v>1</v>
          </cell>
          <cell r="N3736">
            <v>0</v>
          </cell>
          <cell r="O3736">
            <v>0</v>
          </cell>
          <cell r="P3736" t="str">
            <v xml:space="preserve">   </v>
          </cell>
          <cell r="R3736" t="str">
            <v>Comp176</v>
          </cell>
        </row>
        <row r="3737">
          <cell r="A3737">
            <v>1038</v>
          </cell>
          <cell r="B3737" t="str">
            <v>S/F</v>
          </cell>
          <cell r="C3737" t="str">
            <v>1.8.5.8.1.5</v>
          </cell>
          <cell r="D3737" t="str">
            <v>Momento de transporte de solo, em caminhao basculante</v>
          </cell>
          <cell r="E3737" t="str">
            <v>m3xkm</v>
          </cell>
          <cell r="F3737">
            <v>32.979999999999997</v>
          </cell>
          <cell r="G3737">
            <v>1.66</v>
          </cell>
          <cell r="H3737">
            <v>54.74</v>
          </cell>
          <cell r="I3737">
            <v>1.66</v>
          </cell>
          <cell r="J3737">
            <v>54.74</v>
          </cell>
          <cell r="K3737">
            <v>0</v>
          </cell>
          <cell r="L3737" t="str">
            <v xml:space="preserve">   </v>
          </cell>
          <cell r="M3737">
            <v>1</v>
          </cell>
          <cell r="N3737">
            <v>0</v>
          </cell>
          <cell r="O3737">
            <v>0</v>
          </cell>
          <cell r="P3737" t="str">
            <v xml:space="preserve">   </v>
          </cell>
          <cell r="R3737" t="str">
            <v>Comp176</v>
          </cell>
        </row>
        <row r="3738">
          <cell r="A3738">
            <v>1050</v>
          </cell>
          <cell r="B3738" t="str">
            <v>S/F</v>
          </cell>
          <cell r="C3738" t="str">
            <v>1.8.5.9.1.5</v>
          </cell>
          <cell r="D3738" t="str">
            <v>Momento de transporte de solo, em caminhao basculante</v>
          </cell>
          <cell r="E3738" t="str">
            <v>m3xkm</v>
          </cell>
          <cell r="F3738">
            <v>59.28</v>
          </cell>
          <cell r="G3738">
            <v>1.66</v>
          </cell>
          <cell r="H3738">
            <v>98.4</v>
          </cell>
          <cell r="I3738">
            <v>1.66</v>
          </cell>
          <cell r="J3738">
            <v>98.4</v>
          </cell>
          <cell r="K3738">
            <v>0</v>
          </cell>
          <cell r="L3738" t="str">
            <v xml:space="preserve">   </v>
          </cell>
          <cell r="M3738">
            <v>1</v>
          </cell>
          <cell r="N3738">
            <v>0</v>
          </cell>
          <cell r="O3738">
            <v>0</v>
          </cell>
          <cell r="P3738" t="str">
            <v xml:space="preserve">   </v>
          </cell>
          <cell r="R3738" t="str">
            <v>Comp176</v>
          </cell>
        </row>
        <row r="3739">
          <cell r="A3739">
            <v>1062</v>
          </cell>
          <cell r="B3739" t="str">
            <v>S/F</v>
          </cell>
          <cell r="C3739" t="str">
            <v>1.8.5.10.1.5</v>
          </cell>
          <cell r="D3739" t="str">
            <v>Momento de transporte de solo, em caminhao basculante</v>
          </cell>
          <cell r="E3739" t="str">
            <v>m3xkm</v>
          </cell>
          <cell r="F3739">
            <v>21.96</v>
          </cell>
          <cell r="G3739">
            <v>1.66</v>
          </cell>
          <cell r="H3739">
            <v>36.450000000000003</v>
          </cell>
          <cell r="I3739">
            <v>1.66</v>
          </cell>
          <cell r="J3739">
            <v>36.450000000000003</v>
          </cell>
          <cell r="K3739">
            <v>0</v>
          </cell>
          <cell r="L3739" t="str">
            <v xml:space="preserve">   </v>
          </cell>
          <cell r="M3739">
            <v>1</v>
          </cell>
          <cell r="N3739">
            <v>0</v>
          </cell>
          <cell r="O3739">
            <v>0</v>
          </cell>
          <cell r="P3739" t="str">
            <v xml:space="preserve">   </v>
          </cell>
          <cell r="R3739" t="str">
            <v>Comp176</v>
          </cell>
        </row>
        <row r="3740">
          <cell r="A3740">
            <v>1441</v>
          </cell>
          <cell r="B3740" t="str">
            <v>S/F</v>
          </cell>
          <cell r="C3740" t="str">
            <v>1.13.6.13</v>
          </cell>
          <cell r="D3740" t="str">
            <v>Momento de transporte de solo, em caminhao basculante</v>
          </cell>
          <cell r="E3740" t="str">
            <v>m3xkm</v>
          </cell>
          <cell r="F3740">
            <v>299.14999999999998</v>
          </cell>
          <cell r="G3740">
            <v>1.66</v>
          </cell>
          <cell r="H3740">
            <v>496.58</v>
          </cell>
          <cell r="I3740">
            <v>1.66</v>
          </cell>
          <cell r="J3740">
            <v>496.58</v>
          </cell>
          <cell r="K3740">
            <v>0</v>
          </cell>
          <cell r="L3740" t="str">
            <v xml:space="preserve">   </v>
          </cell>
          <cell r="M3740">
            <v>1</v>
          </cell>
          <cell r="N3740">
            <v>0</v>
          </cell>
          <cell r="O3740">
            <v>0</v>
          </cell>
          <cell r="P3740" t="str">
            <v xml:space="preserve">   </v>
          </cell>
          <cell r="R3740" t="str">
            <v>Comp176</v>
          </cell>
        </row>
        <row r="3741">
          <cell r="A3741">
            <v>1524</v>
          </cell>
          <cell r="B3741" t="str">
            <v>S/F</v>
          </cell>
          <cell r="C3741" t="str">
            <v>1.14.6.13</v>
          </cell>
          <cell r="D3741" t="str">
            <v>Momento de transporte de solo, em caminhao basculante</v>
          </cell>
          <cell r="E3741" t="str">
            <v>m3xkm</v>
          </cell>
          <cell r="F3741">
            <v>412.38</v>
          </cell>
          <cell r="G3741">
            <v>1.66</v>
          </cell>
          <cell r="H3741">
            <v>684.55</v>
          </cell>
          <cell r="I3741">
            <v>1.66</v>
          </cell>
          <cell r="J3741">
            <v>684.55</v>
          </cell>
          <cell r="K3741">
            <v>0</v>
          </cell>
          <cell r="L3741" t="str">
            <v xml:space="preserve">   </v>
          </cell>
          <cell r="M3741">
            <v>1</v>
          </cell>
          <cell r="N3741">
            <v>0</v>
          </cell>
          <cell r="O3741">
            <v>0</v>
          </cell>
          <cell r="P3741" t="str">
            <v xml:space="preserve">   </v>
          </cell>
          <cell r="R3741" t="str">
            <v>Comp176</v>
          </cell>
        </row>
        <row r="3742">
          <cell r="A3742">
            <v>1826</v>
          </cell>
          <cell r="B3742" t="str">
            <v>S/F</v>
          </cell>
          <cell r="C3742" t="str">
            <v>1.18.2.4.1</v>
          </cell>
          <cell r="D3742" t="str">
            <v>Momento de transporte de solo, em caminhao basculante</v>
          </cell>
          <cell r="E3742" t="str">
            <v>m³xkm</v>
          </cell>
          <cell r="F3742">
            <v>141.07</v>
          </cell>
          <cell r="G3742">
            <v>1.66</v>
          </cell>
          <cell r="H3742">
            <v>234.17</v>
          </cell>
          <cell r="I3742">
            <v>1.66</v>
          </cell>
          <cell r="J3742">
            <v>234.17</v>
          </cell>
          <cell r="K3742">
            <v>0</v>
          </cell>
          <cell r="L3742" t="str">
            <v xml:space="preserve">   </v>
          </cell>
          <cell r="M3742">
            <v>1</v>
          </cell>
          <cell r="N3742">
            <v>0</v>
          </cell>
          <cell r="O3742">
            <v>0</v>
          </cell>
          <cell r="P3742" t="str">
            <v xml:space="preserve">   </v>
          </cell>
          <cell r="R3742" t="str">
            <v>Comp176</v>
          </cell>
        </row>
        <row r="3743">
          <cell r="A3743">
            <v>2102</v>
          </cell>
          <cell r="B3743" t="str">
            <v>S/F</v>
          </cell>
          <cell r="C3743" t="str">
            <v>2.2.1.10.7</v>
          </cell>
          <cell r="D3743" t="str">
            <v>Momento de transporte para tubos em  PVC Rígido / RPVC DN 400 a 700mm DMT=10,00km</v>
          </cell>
          <cell r="E3743" t="str">
            <v>mxkm</v>
          </cell>
          <cell r="F3743">
            <v>561.29999999999995</v>
          </cell>
          <cell r="G3743">
            <v>0.94</v>
          </cell>
          <cell r="H3743">
            <v>527.62</v>
          </cell>
          <cell r="I3743">
            <v>0.94</v>
          </cell>
          <cell r="J3743">
            <v>527.62</v>
          </cell>
          <cell r="K3743">
            <v>0</v>
          </cell>
          <cell r="L3743" t="str">
            <v xml:space="preserve">   </v>
          </cell>
          <cell r="M3743">
            <v>1</v>
          </cell>
          <cell r="N3743">
            <v>0</v>
          </cell>
          <cell r="O3743">
            <v>0</v>
          </cell>
          <cell r="P3743" t="str">
            <v xml:space="preserve">   </v>
          </cell>
          <cell r="R3743" t="str">
            <v>Comp177</v>
          </cell>
        </row>
        <row r="3744">
          <cell r="A3744">
            <v>2237</v>
          </cell>
          <cell r="B3744" t="str">
            <v>S/F</v>
          </cell>
          <cell r="C3744" t="str">
            <v>2.3.1.9.4</v>
          </cell>
          <cell r="D3744" t="str">
            <v>Momento de transporte para tubos em  PVC Rígido / RPVC DN 400 a 700mm DMT=10,00km</v>
          </cell>
          <cell r="E3744" t="str">
            <v>mxkm</v>
          </cell>
          <cell r="F3744">
            <v>3889.6</v>
          </cell>
          <cell r="G3744">
            <v>0.94</v>
          </cell>
          <cell r="H3744">
            <v>3656.22</v>
          </cell>
          <cell r="I3744">
            <v>0.94</v>
          </cell>
          <cell r="J3744">
            <v>3656.22</v>
          </cell>
          <cell r="K3744">
            <v>0</v>
          </cell>
          <cell r="L3744" t="str">
            <v xml:space="preserve">   </v>
          </cell>
          <cell r="M3744">
            <v>1</v>
          </cell>
          <cell r="N3744">
            <v>0</v>
          </cell>
          <cell r="O3744">
            <v>0</v>
          </cell>
          <cell r="P3744" t="str">
            <v xml:space="preserve">   </v>
          </cell>
          <cell r="R3744" t="str">
            <v>Comp177</v>
          </cell>
        </row>
        <row r="3745">
          <cell r="A3745">
            <v>3309</v>
          </cell>
          <cell r="B3745" t="str">
            <v>S/F</v>
          </cell>
          <cell r="C3745" t="str">
            <v>2.7.1.10.7</v>
          </cell>
          <cell r="D3745" t="str">
            <v>Momento de transporte para tubos em  PVC Rígido / RPVC DN 400 a 700mm DMT=10,00km</v>
          </cell>
          <cell r="E3745" t="str">
            <v>mxkm</v>
          </cell>
          <cell r="F3745">
            <v>1444.3</v>
          </cell>
          <cell r="G3745">
            <v>0.94</v>
          </cell>
          <cell r="H3745">
            <v>1357.64</v>
          </cell>
          <cell r="I3745">
            <v>0.94</v>
          </cell>
          <cell r="J3745">
            <v>1357.64</v>
          </cell>
          <cell r="K3745">
            <v>0</v>
          </cell>
          <cell r="L3745" t="str">
            <v xml:space="preserve">   </v>
          </cell>
          <cell r="M3745">
            <v>1</v>
          </cell>
          <cell r="N3745">
            <v>0</v>
          </cell>
          <cell r="O3745">
            <v>0</v>
          </cell>
          <cell r="P3745" t="str">
            <v xml:space="preserve">   </v>
          </cell>
          <cell r="R3745" t="str">
            <v>Comp177</v>
          </cell>
        </row>
        <row r="3746">
          <cell r="A3746">
            <v>2101</v>
          </cell>
          <cell r="B3746" t="str">
            <v>S/F</v>
          </cell>
          <cell r="C3746" t="str">
            <v>2.2.1.10.6</v>
          </cell>
          <cell r="D3746" t="str">
            <v>Momento de transporte para tubos em  PVC Rígido / RPVC DN até 350mm DMT=10,00km</v>
          </cell>
          <cell r="E3746" t="str">
            <v>mxkm</v>
          </cell>
          <cell r="F3746">
            <v>31407.599999999999</v>
          </cell>
          <cell r="G3746">
            <v>0.25</v>
          </cell>
          <cell r="H3746">
            <v>7851.9</v>
          </cell>
          <cell r="I3746">
            <v>0.24</v>
          </cell>
          <cell r="J3746">
            <v>7537.82</v>
          </cell>
          <cell r="K3746">
            <v>0.01</v>
          </cell>
          <cell r="L3746" t="str">
            <v xml:space="preserve">   </v>
          </cell>
          <cell r="M3746">
            <v>1.0417000000000001</v>
          </cell>
          <cell r="N3746">
            <v>4.1700000000000001E-2</v>
          </cell>
          <cell r="O3746">
            <v>0</v>
          </cell>
          <cell r="P3746">
            <v>0.01</v>
          </cell>
          <cell r="R3746" t="str">
            <v>Comp180</v>
          </cell>
        </row>
        <row r="3747">
          <cell r="A3747">
            <v>2138</v>
          </cell>
          <cell r="B3747" t="str">
            <v>S/F</v>
          </cell>
          <cell r="C3747" t="str">
            <v>2.2.4.2</v>
          </cell>
          <cell r="D3747" t="str">
            <v>Momento de transporte para tubos em  PVC Rígido / RPVC DN até 350mm DMT=10,00km</v>
          </cell>
          <cell r="E3747" t="str">
            <v>mxkm</v>
          </cell>
          <cell r="F3747">
            <v>21740</v>
          </cell>
          <cell r="G3747">
            <v>0.25</v>
          </cell>
          <cell r="H3747">
            <v>5435</v>
          </cell>
          <cell r="I3747">
            <v>0.24</v>
          </cell>
          <cell r="J3747">
            <v>5217.6000000000004</v>
          </cell>
          <cell r="K3747">
            <v>0.01</v>
          </cell>
          <cell r="L3747" t="str">
            <v xml:space="preserve">   </v>
          </cell>
          <cell r="M3747">
            <v>1.0417000000000001</v>
          </cell>
          <cell r="N3747">
            <v>4.1700000000000001E-2</v>
          </cell>
          <cell r="O3747">
            <v>0</v>
          </cell>
          <cell r="P3747">
            <v>0.01</v>
          </cell>
          <cell r="R3747" t="str">
            <v>Comp180</v>
          </cell>
        </row>
        <row r="3748">
          <cell r="A3748">
            <v>2157</v>
          </cell>
          <cell r="B3748" t="str">
            <v>S/F</v>
          </cell>
          <cell r="C3748" t="str">
            <v>2.2.3.5.2</v>
          </cell>
          <cell r="D3748" t="str">
            <v>Momento de transporte para tubos em  PVC Rígido / RPVC DN até 350mm DMT=10,00km</v>
          </cell>
          <cell r="E3748" t="str">
            <v>mxkm</v>
          </cell>
          <cell r="F3748">
            <v>35720</v>
          </cell>
          <cell r="G3748">
            <v>0.25</v>
          </cell>
          <cell r="H3748">
            <v>8930</v>
          </cell>
          <cell r="I3748">
            <v>0.24</v>
          </cell>
          <cell r="J3748">
            <v>8572.7999999999993</v>
          </cell>
          <cell r="K3748">
            <v>0.01</v>
          </cell>
          <cell r="L3748" t="str">
            <v xml:space="preserve">   </v>
          </cell>
          <cell r="M3748">
            <v>1.0417000000000001</v>
          </cell>
          <cell r="N3748">
            <v>4.1700000000000001E-2</v>
          </cell>
          <cell r="O3748">
            <v>0</v>
          </cell>
          <cell r="P3748">
            <v>0.01</v>
          </cell>
          <cell r="R3748" t="str">
            <v>Comp180</v>
          </cell>
        </row>
        <row r="3749">
          <cell r="A3749">
            <v>2236</v>
          </cell>
          <cell r="B3749" t="str">
            <v>S/F</v>
          </cell>
          <cell r="C3749" t="str">
            <v>2.3.1.9.3</v>
          </cell>
          <cell r="D3749" t="str">
            <v>Momento de transporte para tubos em  PVC Rígido / RPVC DN até 350mm DMT=10,00km</v>
          </cell>
          <cell r="E3749" t="str">
            <v>mxkm</v>
          </cell>
          <cell r="F3749">
            <v>65187.4</v>
          </cell>
          <cell r="G3749">
            <v>0.25</v>
          </cell>
          <cell r="H3749">
            <v>16296.85</v>
          </cell>
          <cell r="I3749">
            <v>0.24</v>
          </cell>
          <cell r="J3749">
            <v>15644.97</v>
          </cell>
          <cell r="K3749">
            <v>0.01</v>
          </cell>
          <cell r="L3749" t="str">
            <v xml:space="preserve">   </v>
          </cell>
          <cell r="M3749">
            <v>1.0417000000000001</v>
          </cell>
          <cell r="N3749">
            <v>4.1700000000000001E-2</v>
          </cell>
          <cell r="O3749">
            <v>0</v>
          </cell>
          <cell r="P3749">
            <v>0.01</v>
          </cell>
          <cell r="R3749" t="str">
            <v>Comp180</v>
          </cell>
        </row>
        <row r="3750">
          <cell r="A3750">
            <v>2270</v>
          </cell>
          <cell r="B3750" t="str">
            <v>S/F</v>
          </cell>
          <cell r="C3750" t="str">
            <v>2.3.2.4.2</v>
          </cell>
          <cell r="D3750" t="str">
            <v>Momento de transporte para tubos em  PVC Rígido / RPVC DN até 350mm DMT=10,00km</v>
          </cell>
          <cell r="E3750" t="str">
            <v>mxkm</v>
          </cell>
          <cell r="F3750">
            <v>36930</v>
          </cell>
          <cell r="G3750">
            <v>0.25</v>
          </cell>
          <cell r="H3750">
            <v>9232.5</v>
          </cell>
          <cell r="I3750">
            <v>0.24</v>
          </cell>
          <cell r="J3750">
            <v>8863.2000000000007</v>
          </cell>
          <cell r="K3750">
            <v>0.01</v>
          </cell>
          <cell r="L3750" t="str">
            <v xml:space="preserve">   </v>
          </cell>
          <cell r="M3750">
            <v>1.0417000000000001</v>
          </cell>
          <cell r="N3750">
            <v>4.1700000000000001E-2</v>
          </cell>
          <cell r="O3750">
            <v>0</v>
          </cell>
          <cell r="P3750">
            <v>0.01</v>
          </cell>
          <cell r="R3750" t="str">
            <v>Comp180</v>
          </cell>
        </row>
        <row r="3751">
          <cell r="A3751">
            <v>2289</v>
          </cell>
          <cell r="B3751" t="str">
            <v>S/F</v>
          </cell>
          <cell r="C3751" t="str">
            <v>2.3.3.5.2</v>
          </cell>
          <cell r="D3751" t="str">
            <v>Momento de transporte para tubos em  PVC Rígido / RPVC DN até 350mm DMT=10,00km</v>
          </cell>
          <cell r="E3751" t="str">
            <v>mxkm</v>
          </cell>
          <cell r="F3751">
            <v>60690</v>
          </cell>
          <cell r="G3751">
            <v>0.25</v>
          </cell>
          <cell r="H3751">
            <v>15172.5</v>
          </cell>
          <cell r="I3751">
            <v>0.24</v>
          </cell>
          <cell r="J3751">
            <v>14565.6</v>
          </cell>
          <cell r="K3751">
            <v>0.01</v>
          </cell>
          <cell r="L3751" t="str">
            <v xml:space="preserve">   </v>
          </cell>
          <cell r="M3751">
            <v>1.0417000000000001</v>
          </cell>
          <cell r="N3751">
            <v>4.1700000000000001E-2</v>
          </cell>
          <cell r="O3751">
            <v>0</v>
          </cell>
          <cell r="P3751">
            <v>0.01</v>
          </cell>
          <cell r="R3751" t="str">
            <v>Comp180</v>
          </cell>
        </row>
        <row r="3752">
          <cell r="A3752">
            <v>2536</v>
          </cell>
          <cell r="B3752" t="str">
            <v>S/F</v>
          </cell>
          <cell r="C3752" t="str">
            <v>2.4.1.9.2</v>
          </cell>
          <cell r="D3752" t="str">
            <v>Momento de transporte para tubos em  PVC Rígido / RPVC DN até 350mm DMT=10,00km</v>
          </cell>
          <cell r="E3752" t="str">
            <v>mxkm</v>
          </cell>
          <cell r="F3752">
            <v>63065.1</v>
          </cell>
          <cell r="G3752">
            <v>0.25</v>
          </cell>
          <cell r="H3752">
            <v>15766.27</v>
          </cell>
          <cell r="I3752">
            <v>0.24</v>
          </cell>
          <cell r="J3752">
            <v>15135.62</v>
          </cell>
          <cell r="K3752">
            <v>0.01</v>
          </cell>
          <cell r="L3752" t="str">
            <v xml:space="preserve">   </v>
          </cell>
          <cell r="M3752">
            <v>1.0417000000000001</v>
          </cell>
          <cell r="N3752">
            <v>4.1700000000000001E-2</v>
          </cell>
          <cell r="O3752">
            <v>0</v>
          </cell>
          <cell r="P3752">
            <v>0.01</v>
          </cell>
          <cell r="R3752" t="str">
            <v>Comp180</v>
          </cell>
        </row>
        <row r="3753">
          <cell r="A3753">
            <v>2569</v>
          </cell>
          <cell r="B3753" t="str">
            <v>S/F</v>
          </cell>
          <cell r="C3753" t="str">
            <v>2.4.2.4.2</v>
          </cell>
          <cell r="D3753" t="str">
            <v>Momento de transporte para tubos em  PVC Rígido / RPVC DN até 350mm DMT=10,00km</v>
          </cell>
          <cell r="E3753" t="str">
            <v>mxkm</v>
          </cell>
          <cell r="F3753">
            <v>19940</v>
          </cell>
          <cell r="G3753">
            <v>0.25</v>
          </cell>
          <cell r="H3753">
            <v>4985</v>
          </cell>
          <cell r="I3753">
            <v>0.24</v>
          </cell>
          <cell r="J3753">
            <v>4785.6000000000004</v>
          </cell>
          <cell r="K3753">
            <v>0.01</v>
          </cell>
          <cell r="L3753" t="str">
            <v xml:space="preserve">   </v>
          </cell>
          <cell r="M3753">
            <v>1.0417000000000001</v>
          </cell>
          <cell r="N3753">
            <v>4.1700000000000001E-2</v>
          </cell>
          <cell r="O3753">
            <v>0</v>
          </cell>
          <cell r="P3753">
            <v>0.01</v>
          </cell>
          <cell r="R3753" t="str">
            <v>Comp180</v>
          </cell>
        </row>
        <row r="3754">
          <cell r="A3754">
            <v>2588</v>
          </cell>
          <cell r="B3754" t="str">
            <v>S/F</v>
          </cell>
          <cell r="C3754" t="str">
            <v>2.4.3.5.2</v>
          </cell>
          <cell r="D3754" t="str">
            <v>Momento de transporte para tubos em  PVC Rígido / RPVC DN até 350mm DMT=10,00km</v>
          </cell>
          <cell r="E3754" t="str">
            <v>mxkm</v>
          </cell>
          <cell r="F3754">
            <v>32750</v>
          </cell>
          <cell r="G3754">
            <v>0.25</v>
          </cell>
          <cell r="H3754">
            <v>8187.5</v>
          </cell>
          <cell r="I3754">
            <v>0.24</v>
          </cell>
          <cell r="J3754">
            <v>7860</v>
          </cell>
          <cell r="K3754">
            <v>0.01</v>
          </cell>
          <cell r="L3754" t="str">
            <v xml:space="preserve">   </v>
          </cell>
          <cell r="M3754">
            <v>1.0417000000000001</v>
          </cell>
          <cell r="N3754">
            <v>4.1700000000000001E-2</v>
          </cell>
          <cell r="O3754">
            <v>0</v>
          </cell>
          <cell r="P3754">
            <v>0.01</v>
          </cell>
          <cell r="R3754" t="str">
            <v>Comp180</v>
          </cell>
        </row>
        <row r="3755">
          <cell r="A3755">
            <v>2847</v>
          </cell>
          <cell r="B3755" t="str">
            <v>S/F</v>
          </cell>
          <cell r="C3755" t="str">
            <v>2.5.1.9.3</v>
          </cell>
          <cell r="D3755" t="str">
            <v>Momento de transporte para tubos em  PVC Rígido / RPVC DN até 350mm DMT=10,00km</v>
          </cell>
          <cell r="E3755" t="str">
            <v>mxkm</v>
          </cell>
          <cell r="F3755">
            <v>234149.7</v>
          </cell>
          <cell r="G3755">
            <v>0.25</v>
          </cell>
          <cell r="H3755">
            <v>58537.42</v>
          </cell>
          <cell r="I3755">
            <v>0.24</v>
          </cell>
          <cell r="J3755">
            <v>56195.92</v>
          </cell>
          <cell r="K3755">
            <v>0.01</v>
          </cell>
          <cell r="L3755" t="str">
            <v xml:space="preserve">   </v>
          </cell>
          <cell r="M3755">
            <v>1.0417000000000001</v>
          </cell>
          <cell r="N3755">
            <v>4.1700000000000001E-2</v>
          </cell>
          <cell r="O3755">
            <v>0</v>
          </cell>
          <cell r="P3755">
            <v>0.01</v>
          </cell>
          <cell r="R3755" t="str">
            <v>Comp180</v>
          </cell>
        </row>
        <row r="3756">
          <cell r="A3756">
            <v>2881</v>
          </cell>
          <cell r="B3756" t="str">
            <v>S/F</v>
          </cell>
          <cell r="C3756" t="str">
            <v>2.5.2.4.2</v>
          </cell>
          <cell r="D3756" t="str">
            <v>Momento de transporte para tubos em  PVC Rígido / RPVC DN até 350mm DMT=10,00km</v>
          </cell>
          <cell r="E3756" t="str">
            <v>mxkm</v>
          </cell>
          <cell r="F3756">
            <v>66020</v>
          </cell>
          <cell r="G3756">
            <v>0.25</v>
          </cell>
          <cell r="H3756">
            <v>16505</v>
          </cell>
          <cell r="I3756">
            <v>0.24</v>
          </cell>
          <cell r="J3756">
            <v>15844.8</v>
          </cell>
          <cell r="K3756">
            <v>0.01</v>
          </cell>
          <cell r="L3756" t="str">
            <v xml:space="preserve">   </v>
          </cell>
          <cell r="M3756">
            <v>1.0417000000000001</v>
          </cell>
          <cell r="N3756">
            <v>4.1700000000000001E-2</v>
          </cell>
          <cell r="O3756">
            <v>0</v>
          </cell>
          <cell r="P3756">
            <v>0.01</v>
          </cell>
          <cell r="R3756" t="str">
            <v>Comp180</v>
          </cell>
        </row>
        <row r="3757">
          <cell r="A3757">
            <v>2900</v>
          </cell>
          <cell r="B3757" t="str">
            <v>S/F</v>
          </cell>
          <cell r="C3757" t="str">
            <v>2.5.3.5.2</v>
          </cell>
          <cell r="D3757" t="str">
            <v>Momento de transporte para tubos em  PVC Rígido / RPVC DN até 350mm DMT=10,00km</v>
          </cell>
          <cell r="E3757" t="str">
            <v>mxkm</v>
          </cell>
          <cell r="F3757">
            <v>105300</v>
          </cell>
          <cell r="G3757">
            <v>0.25</v>
          </cell>
          <cell r="H3757">
            <v>26325</v>
          </cell>
          <cell r="I3757">
            <v>0.24</v>
          </cell>
          <cell r="J3757">
            <v>25272</v>
          </cell>
          <cell r="K3757">
            <v>0.01</v>
          </cell>
          <cell r="L3757" t="str">
            <v xml:space="preserve">   </v>
          </cell>
          <cell r="M3757">
            <v>1.0417000000000001</v>
          </cell>
          <cell r="N3757">
            <v>4.1700000000000001E-2</v>
          </cell>
          <cell r="O3757">
            <v>0</v>
          </cell>
          <cell r="P3757">
            <v>0.01</v>
          </cell>
          <cell r="R3757" t="str">
            <v>Comp180</v>
          </cell>
        </row>
        <row r="3758">
          <cell r="A3758">
            <v>2970</v>
          </cell>
          <cell r="B3758" t="str">
            <v>S/F</v>
          </cell>
          <cell r="C3758" t="str">
            <v>2.6.1.9.2</v>
          </cell>
          <cell r="D3758" t="str">
            <v>Momento de transporte para tubos em  PVC Rígido / RPVC DN até 350mm DMT=10,00km</v>
          </cell>
          <cell r="E3758" t="str">
            <v>mxkm</v>
          </cell>
          <cell r="F3758">
            <v>66702.399999999994</v>
          </cell>
          <cell r="G3758">
            <v>0.25</v>
          </cell>
          <cell r="H3758">
            <v>16675.599999999999</v>
          </cell>
          <cell r="I3758">
            <v>0.24</v>
          </cell>
          <cell r="J3758">
            <v>16008.57</v>
          </cell>
          <cell r="K3758">
            <v>0.01</v>
          </cell>
          <cell r="L3758" t="str">
            <v xml:space="preserve">   </v>
          </cell>
          <cell r="M3758">
            <v>1.0417000000000001</v>
          </cell>
          <cell r="N3758">
            <v>4.1700000000000001E-2</v>
          </cell>
          <cell r="O3758">
            <v>0</v>
          </cell>
          <cell r="P3758">
            <v>0.01</v>
          </cell>
          <cell r="R3758" t="str">
            <v>Comp180</v>
          </cell>
        </row>
        <row r="3759">
          <cell r="A3759">
            <v>3003</v>
          </cell>
          <cell r="B3759" t="str">
            <v>S/F</v>
          </cell>
          <cell r="C3759" t="str">
            <v>2.6.2.4.2</v>
          </cell>
          <cell r="D3759" t="str">
            <v>Momento de transporte para tubos em  PVC Rígido / RPVC DN até 350mm DMT=10,00km</v>
          </cell>
          <cell r="E3759" t="str">
            <v>mxkm</v>
          </cell>
          <cell r="F3759">
            <v>18260</v>
          </cell>
          <cell r="G3759">
            <v>0.25</v>
          </cell>
          <cell r="H3759">
            <v>4565</v>
          </cell>
          <cell r="I3759">
            <v>0.24</v>
          </cell>
          <cell r="J3759">
            <v>4382.3999999999996</v>
          </cell>
          <cell r="K3759">
            <v>0.01</v>
          </cell>
          <cell r="L3759" t="str">
            <v xml:space="preserve">   </v>
          </cell>
          <cell r="M3759">
            <v>1.0417000000000001</v>
          </cell>
          <cell r="N3759">
            <v>4.1700000000000001E-2</v>
          </cell>
          <cell r="O3759">
            <v>0</v>
          </cell>
          <cell r="P3759">
            <v>0.01</v>
          </cell>
          <cell r="R3759" t="str">
            <v>Comp180</v>
          </cell>
        </row>
        <row r="3760">
          <cell r="A3760">
            <v>3022</v>
          </cell>
          <cell r="B3760" t="str">
            <v>S/F</v>
          </cell>
          <cell r="C3760" t="str">
            <v>2.6.3.5.2</v>
          </cell>
          <cell r="D3760" t="str">
            <v>Momento de transporte para tubos em  PVC Rígido / RPVC DN até 350mm DMT=10,00km</v>
          </cell>
          <cell r="E3760" t="str">
            <v>mxkm</v>
          </cell>
          <cell r="F3760">
            <v>29850</v>
          </cell>
          <cell r="G3760">
            <v>0.25</v>
          </cell>
          <cell r="H3760">
            <v>7462.5</v>
          </cell>
          <cell r="I3760">
            <v>0.24</v>
          </cell>
          <cell r="J3760">
            <v>7164</v>
          </cell>
          <cell r="K3760">
            <v>0.01</v>
          </cell>
          <cell r="L3760" t="str">
            <v xml:space="preserve">   </v>
          </cell>
          <cell r="M3760">
            <v>1.0417000000000001</v>
          </cell>
          <cell r="N3760">
            <v>4.1700000000000001E-2</v>
          </cell>
          <cell r="O3760">
            <v>0</v>
          </cell>
          <cell r="P3760">
            <v>0.01</v>
          </cell>
          <cell r="R3760" t="str">
            <v>Comp180</v>
          </cell>
        </row>
        <row r="3761">
          <cell r="A3761">
            <v>3308</v>
          </cell>
          <cell r="B3761" t="str">
            <v>S/F</v>
          </cell>
          <cell r="C3761" t="str">
            <v>2.7.1.10.6</v>
          </cell>
          <cell r="D3761" t="str">
            <v>Momento de transporte para tubos em  PVC Rígido / RPVC DN até 350mm DMT=10,00km</v>
          </cell>
          <cell r="E3761" t="str">
            <v>mxkm</v>
          </cell>
          <cell r="F3761">
            <v>214421.8</v>
          </cell>
          <cell r="G3761">
            <v>0.25</v>
          </cell>
          <cell r="H3761">
            <v>53605.45</v>
          </cell>
          <cell r="I3761">
            <v>0.24</v>
          </cell>
          <cell r="J3761">
            <v>51461.23</v>
          </cell>
          <cell r="K3761">
            <v>0.01</v>
          </cell>
          <cell r="L3761" t="str">
            <v xml:space="preserve">   </v>
          </cell>
          <cell r="M3761">
            <v>1.0417000000000001</v>
          </cell>
          <cell r="N3761">
            <v>4.1700000000000001E-2</v>
          </cell>
          <cell r="O3761">
            <v>0</v>
          </cell>
          <cell r="P3761">
            <v>0.01</v>
          </cell>
          <cell r="R3761" t="str">
            <v>Comp180</v>
          </cell>
        </row>
        <row r="3762">
          <cell r="A3762">
            <v>3345</v>
          </cell>
          <cell r="B3762" t="str">
            <v>S/F</v>
          </cell>
          <cell r="C3762" t="str">
            <v>2.7.2.4.2</v>
          </cell>
          <cell r="D3762" t="str">
            <v>Momento de transporte para tubos em  PVC Rígido / RPVC DN até 350mm DMT=10,00km</v>
          </cell>
          <cell r="E3762" t="str">
            <v>mxkm</v>
          </cell>
          <cell r="F3762">
            <v>67400</v>
          </cell>
          <cell r="G3762">
            <v>0.25</v>
          </cell>
          <cell r="H3762">
            <v>16850</v>
          </cell>
          <cell r="I3762">
            <v>0.24</v>
          </cell>
          <cell r="J3762">
            <v>16176</v>
          </cell>
          <cell r="K3762">
            <v>0.01</v>
          </cell>
          <cell r="L3762" t="str">
            <v xml:space="preserve">   </v>
          </cell>
          <cell r="M3762">
            <v>1.0417000000000001</v>
          </cell>
          <cell r="N3762">
            <v>4.1700000000000001E-2</v>
          </cell>
          <cell r="O3762">
            <v>0</v>
          </cell>
          <cell r="P3762">
            <v>0.01</v>
          </cell>
          <cell r="R3762" t="str">
            <v>Comp180</v>
          </cell>
        </row>
        <row r="3763">
          <cell r="A3763">
            <v>3364</v>
          </cell>
          <cell r="B3763" t="str">
            <v>S/F</v>
          </cell>
          <cell r="C3763" t="str">
            <v>2.7.3.5.2</v>
          </cell>
          <cell r="D3763" t="str">
            <v>Momento de transporte para tubos em  PVC Rígido / RPVC DN até 350mm DMT=10,00km</v>
          </cell>
          <cell r="E3763" t="str">
            <v>mxkm</v>
          </cell>
          <cell r="F3763">
            <v>110750</v>
          </cell>
          <cell r="G3763">
            <v>0.25</v>
          </cell>
          <cell r="H3763">
            <v>27687.5</v>
          </cell>
          <cell r="I3763">
            <v>0.24</v>
          </cell>
          <cell r="J3763">
            <v>26580</v>
          </cell>
          <cell r="K3763">
            <v>0.01</v>
          </cell>
          <cell r="L3763" t="str">
            <v xml:space="preserve">   </v>
          </cell>
          <cell r="M3763">
            <v>1.0417000000000001</v>
          </cell>
          <cell r="N3763">
            <v>4.1700000000000001E-2</v>
          </cell>
          <cell r="O3763">
            <v>0</v>
          </cell>
          <cell r="P3763">
            <v>0.01</v>
          </cell>
          <cell r="R3763" t="str">
            <v>Comp180</v>
          </cell>
        </row>
        <row r="3764">
          <cell r="A3764">
            <v>3606</v>
          </cell>
          <cell r="B3764" t="str">
            <v>S/F</v>
          </cell>
          <cell r="C3764" t="str">
            <v>2.8.1.9.2</v>
          </cell>
          <cell r="D3764" t="str">
            <v>Momento de transporte para tubos em  PVC Rígido / RPVC DN até 350mm DMT=10,00km</v>
          </cell>
          <cell r="E3764" t="str">
            <v>mxkm</v>
          </cell>
          <cell r="F3764">
            <v>25571.9</v>
          </cell>
          <cell r="G3764">
            <v>0.25</v>
          </cell>
          <cell r="H3764">
            <v>6392.97</v>
          </cell>
          <cell r="I3764">
            <v>0.24</v>
          </cell>
          <cell r="J3764">
            <v>6137.25</v>
          </cell>
          <cell r="K3764">
            <v>0.01</v>
          </cell>
          <cell r="L3764" t="str">
            <v xml:space="preserve">   </v>
          </cell>
          <cell r="M3764">
            <v>1.0417000000000001</v>
          </cell>
          <cell r="N3764">
            <v>4.1700000000000001E-2</v>
          </cell>
          <cell r="O3764">
            <v>0</v>
          </cell>
          <cell r="P3764">
            <v>0.01</v>
          </cell>
          <cell r="R3764" t="str">
            <v>Comp180</v>
          </cell>
        </row>
        <row r="3765">
          <cell r="A3765">
            <v>3639</v>
          </cell>
          <cell r="B3765" t="str">
            <v>S/F</v>
          </cell>
          <cell r="C3765" t="str">
            <v>2.8.2.4.2</v>
          </cell>
          <cell r="D3765" t="str">
            <v>Momento de transporte para tubos em  PVC Rígido / RPVC DN até 350mm DMT=10,00km</v>
          </cell>
          <cell r="E3765" t="str">
            <v>mxkm</v>
          </cell>
          <cell r="F3765">
            <v>13290</v>
          </cell>
          <cell r="G3765">
            <v>0.25</v>
          </cell>
          <cell r="H3765">
            <v>3322.5</v>
          </cell>
          <cell r="I3765">
            <v>0.24</v>
          </cell>
          <cell r="J3765">
            <v>3189.6</v>
          </cell>
          <cell r="K3765">
            <v>0.01</v>
          </cell>
          <cell r="L3765" t="str">
            <v xml:space="preserve">   </v>
          </cell>
          <cell r="M3765">
            <v>1.0417000000000001</v>
          </cell>
          <cell r="N3765">
            <v>4.1700000000000001E-2</v>
          </cell>
          <cell r="O3765">
            <v>0</v>
          </cell>
          <cell r="P3765">
            <v>0.01</v>
          </cell>
          <cell r="R3765" t="str">
            <v>Comp180</v>
          </cell>
        </row>
        <row r="3766">
          <cell r="A3766">
            <v>3658</v>
          </cell>
          <cell r="B3766" t="str">
            <v>S/F</v>
          </cell>
          <cell r="C3766" t="str">
            <v>2.8.3.5.2</v>
          </cell>
          <cell r="D3766" t="str">
            <v>Momento de transporte para tubos em  PVC Rígido / RPVC DN até 350mm DMT=10,00km</v>
          </cell>
          <cell r="E3766" t="str">
            <v>mxkm</v>
          </cell>
          <cell r="F3766">
            <v>110750</v>
          </cell>
          <cell r="G3766">
            <v>0.25</v>
          </cell>
          <cell r="H3766">
            <v>27687.5</v>
          </cell>
          <cell r="I3766">
            <v>0.24</v>
          </cell>
          <cell r="J3766">
            <v>26580</v>
          </cell>
          <cell r="K3766">
            <v>0.01</v>
          </cell>
          <cell r="L3766" t="str">
            <v xml:space="preserve">   </v>
          </cell>
          <cell r="M3766">
            <v>1.0417000000000001</v>
          </cell>
          <cell r="N3766">
            <v>4.1700000000000001E-2</v>
          </cell>
          <cell r="O3766">
            <v>0</v>
          </cell>
          <cell r="P3766">
            <v>0.01</v>
          </cell>
          <cell r="R3766" t="str">
            <v>Comp180</v>
          </cell>
        </row>
        <row r="3767">
          <cell r="A3767">
            <v>3887</v>
          </cell>
          <cell r="B3767" t="str">
            <v>S/F</v>
          </cell>
          <cell r="C3767" t="str">
            <v>2.9.1.9.2</v>
          </cell>
          <cell r="D3767" t="str">
            <v>Momento de transporte para tubos em  PVC Rígido / RPVC DN até 350mm DMT=10,00km</v>
          </cell>
          <cell r="E3767" t="str">
            <v>mxkm</v>
          </cell>
          <cell r="F3767">
            <v>79522.5</v>
          </cell>
          <cell r="G3767">
            <v>0.25</v>
          </cell>
          <cell r="H3767">
            <v>19880.62</v>
          </cell>
          <cell r="I3767">
            <v>0.24</v>
          </cell>
          <cell r="J3767">
            <v>19085.400000000001</v>
          </cell>
          <cell r="K3767">
            <v>0.01</v>
          </cell>
          <cell r="L3767" t="str">
            <v xml:space="preserve">   </v>
          </cell>
          <cell r="M3767">
            <v>1.0417000000000001</v>
          </cell>
          <cell r="N3767">
            <v>4.1700000000000001E-2</v>
          </cell>
          <cell r="O3767">
            <v>0</v>
          </cell>
          <cell r="P3767">
            <v>0.01</v>
          </cell>
          <cell r="R3767" t="str">
            <v>Comp180</v>
          </cell>
        </row>
        <row r="3768">
          <cell r="A3768">
            <v>3920</v>
          </cell>
          <cell r="B3768" t="str">
            <v>S/F</v>
          </cell>
          <cell r="C3768" t="str">
            <v>2.9.2.4.2</v>
          </cell>
          <cell r="D3768" t="str">
            <v>Momento de transporte para tubos em  PVC Rígido / RPVC DN até 350mm DMT=10,00km</v>
          </cell>
          <cell r="E3768" t="str">
            <v>mxkm</v>
          </cell>
          <cell r="F3768">
            <v>22860</v>
          </cell>
          <cell r="G3768">
            <v>0.25</v>
          </cell>
          <cell r="H3768">
            <v>5715</v>
          </cell>
          <cell r="I3768">
            <v>0.24</v>
          </cell>
          <cell r="J3768">
            <v>5486.4</v>
          </cell>
          <cell r="K3768">
            <v>0.01</v>
          </cell>
          <cell r="L3768" t="str">
            <v xml:space="preserve">   </v>
          </cell>
          <cell r="M3768">
            <v>1.0417000000000001</v>
          </cell>
          <cell r="N3768">
            <v>4.1700000000000001E-2</v>
          </cell>
          <cell r="O3768">
            <v>0</v>
          </cell>
          <cell r="P3768">
            <v>0.01</v>
          </cell>
          <cell r="R3768" t="str">
            <v>Comp180</v>
          </cell>
        </row>
        <row r="3769">
          <cell r="A3769">
            <v>3939</v>
          </cell>
          <cell r="B3769" t="str">
            <v>S/F</v>
          </cell>
          <cell r="C3769" t="str">
            <v>2.9.3.5.2</v>
          </cell>
          <cell r="D3769" t="str">
            <v>Momento de transporte para tubos em  PVC Rígido / RPVC DN até 350mm DMT=10,00km</v>
          </cell>
          <cell r="E3769" t="str">
            <v>mxkm</v>
          </cell>
          <cell r="F3769">
            <v>37570</v>
          </cell>
          <cell r="G3769">
            <v>0.25</v>
          </cell>
          <cell r="H3769">
            <v>9392.5</v>
          </cell>
          <cell r="I3769">
            <v>0.24</v>
          </cell>
          <cell r="J3769">
            <v>9016.7999999999993</v>
          </cell>
          <cell r="K3769">
            <v>0.01</v>
          </cell>
          <cell r="L3769" t="str">
            <v xml:space="preserve">   </v>
          </cell>
          <cell r="M3769">
            <v>1.0417000000000001</v>
          </cell>
          <cell r="N3769">
            <v>4.1700000000000001E-2</v>
          </cell>
          <cell r="O3769">
            <v>0</v>
          </cell>
          <cell r="P3769">
            <v>0.01</v>
          </cell>
          <cell r="R3769" t="str">
            <v>Comp180</v>
          </cell>
        </row>
        <row r="3770">
          <cell r="A3770">
            <v>4257</v>
          </cell>
          <cell r="B3770" t="str">
            <v>S/F</v>
          </cell>
          <cell r="C3770" t="str">
            <v>2.10.8.5</v>
          </cell>
          <cell r="D3770" t="str">
            <v>Momento de transporte para tubos em  PVC Rígido / RPVC DN até 350mm DMT=10,00km</v>
          </cell>
          <cell r="E3770" t="str">
            <v>mxkm</v>
          </cell>
          <cell r="F3770">
            <v>12964</v>
          </cell>
          <cell r="G3770">
            <v>0.25</v>
          </cell>
          <cell r="H3770">
            <v>3241</v>
          </cell>
          <cell r="I3770">
            <v>0.24</v>
          </cell>
          <cell r="J3770">
            <v>3111.36</v>
          </cell>
          <cell r="K3770">
            <v>0.01</v>
          </cell>
          <cell r="L3770" t="str">
            <v xml:space="preserve">   </v>
          </cell>
          <cell r="M3770">
            <v>1.0417000000000001</v>
          </cell>
          <cell r="N3770">
            <v>4.1700000000000001E-2</v>
          </cell>
          <cell r="O3770">
            <v>0</v>
          </cell>
          <cell r="P3770">
            <v>0.01</v>
          </cell>
          <cell r="R3770" t="str">
            <v>Comp180</v>
          </cell>
        </row>
        <row r="3771">
          <cell r="A3771">
            <v>2336</v>
          </cell>
          <cell r="B3771" t="str">
            <v>S/F</v>
          </cell>
          <cell r="C3771" t="str">
            <v>2.3.4.10.2</v>
          </cell>
          <cell r="D3771" t="str">
            <v>Momento de transporte para tubos, peças e conexões de FºFº ductil ou aço carbono</v>
          </cell>
          <cell r="E3771" t="str">
            <v>ton x km</v>
          </cell>
          <cell r="F3771">
            <v>827.43</v>
          </cell>
          <cell r="G3771">
            <v>15.28</v>
          </cell>
          <cell r="H3771">
            <v>12643.13</v>
          </cell>
          <cell r="I3771">
            <v>15.34</v>
          </cell>
          <cell r="J3771">
            <v>12692.77</v>
          </cell>
          <cell r="K3771">
            <v>-0.06</v>
          </cell>
          <cell r="L3771" t="str">
            <v xml:space="preserve">   </v>
          </cell>
          <cell r="M3771">
            <v>0.99609999999999999</v>
          </cell>
          <cell r="N3771">
            <v>-3.8999999999999998E-3</v>
          </cell>
          <cell r="O3771">
            <v>0</v>
          </cell>
          <cell r="P3771" t="str">
            <v xml:space="preserve">   </v>
          </cell>
          <cell r="R3771" t="str">
            <v>Comp178</v>
          </cell>
        </row>
        <row r="3772">
          <cell r="A3772">
            <v>2438</v>
          </cell>
          <cell r="B3772" t="str">
            <v>S/F</v>
          </cell>
          <cell r="C3772" t="str">
            <v>2.3.5.14.1</v>
          </cell>
          <cell r="D3772" t="str">
            <v>Momento de transporte para tubos, peças e conexões de FºFº ductil ou aço carbono</v>
          </cell>
          <cell r="E3772" t="str">
            <v>ton x km</v>
          </cell>
          <cell r="F3772">
            <v>23</v>
          </cell>
          <cell r="G3772">
            <v>15.28</v>
          </cell>
          <cell r="H3772">
            <v>351.44</v>
          </cell>
          <cell r="I3772">
            <v>15.34</v>
          </cell>
          <cell r="J3772">
            <v>352.82</v>
          </cell>
          <cell r="K3772">
            <v>-0.06</v>
          </cell>
          <cell r="L3772" t="str">
            <v xml:space="preserve">   </v>
          </cell>
          <cell r="M3772">
            <v>0.99609999999999999</v>
          </cell>
          <cell r="N3772">
            <v>-3.8999999999999998E-3</v>
          </cell>
          <cell r="O3772">
            <v>0</v>
          </cell>
          <cell r="P3772" t="str">
            <v xml:space="preserve">   </v>
          </cell>
          <cell r="R3772" t="str">
            <v>Comp178</v>
          </cell>
        </row>
        <row r="3773">
          <cell r="A3773">
            <v>2633</v>
          </cell>
          <cell r="B3773" t="str">
            <v>S/F</v>
          </cell>
          <cell r="C3773" t="str">
            <v>2.4.4.10.2</v>
          </cell>
          <cell r="D3773" t="str">
            <v>Momento de transporte para tubos, peças e conexões de FºFº ductil ou aço carbono</v>
          </cell>
          <cell r="E3773" t="str">
            <v>ton x km</v>
          </cell>
          <cell r="F3773">
            <v>996.58</v>
          </cell>
          <cell r="G3773">
            <v>15.28</v>
          </cell>
          <cell r="H3773">
            <v>15227.74</v>
          </cell>
          <cell r="I3773">
            <v>15.34</v>
          </cell>
          <cell r="J3773">
            <v>15287.53</v>
          </cell>
          <cell r="K3773">
            <v>-0.06</v>
          </cell>
          <cell r="L3773" t="str">
            <v xml:space="preserve">   </v>
          </cell>
          <cell r="M3773">
            <v>0.99609999999999999</v>
          </cell>
          <cell r="N3773">
            <v>-3.8999999999999998E-3</v>
          </cell>
          <cell r="O3773">
            <v>0</v>
          </cell>
          <cell r="P3773" t="str">
            <v xml:space="preserve">   </v>
          </cell>
          <cell r="R3773" t="str">
            <v>Comp178</v>
          </cell>
        </row>
        <row r="3774">
          <cell r="A3774">
            <v>2734</v>
          </cell>
          <cell r="B3774" t="str">
            <v>S/F</v>
          </cell>
          <cell r="C3774" t="str">
            <v>2.4.5.14.1</v>
          </cell>
          <cell r="D3774" t="str">
            <v>Momento de transporte para tubos, peças e conexões de FºFº ductil ou aço carbono</v>
          </cell>
          <cell r="E3774" t="str">
            <v>ton x km</v>
          </cell>
          <cell r="F3774">
            <v>23</v>
          </cell>
          <cell r="G3774">
            <v>15.28</v>
          </cell>
          <cell r="H3774">
            <v>351.44</v>
          </cell>
          <cell r="I3774">
            <v>15.34</v>
          </cell>
          <cell r="J3774">
            <v>352.82</v>
          </cell>
          <cell r="K3774">
            <v>-0.06</v>
          </cell>
          <cell r="L3774" t="str">
            <v xml:space="preserve">   </v>
          </cell>
          <cell r="M3774">
            <v>0.99609999999999999</v>
          </cell>
          <cell r="N3774">
            <v>-3.8999999999999998E-3</v>
          </cell>
          <cell r="O3774">
            <v>0</v>
          </cell>
          <cell r="P3774" t="str">
            <v xml:space="preserve">   </v>
          </cell>
          <cell r="R3774" t="str">
            <v>Comp178</v>
          </cell>
        </row>
        <row r="3775">
          <cell r="A3775">
            <v>3067</v>
          </cell>
          <cell r="B3775" t="str">
            <v>S/F</v>
          </cell>
          <cell r="C3775" t="str">
            <v>2.6.4.9.2</v>
          </cell>
          <cell r="D3775" t="str">
            <v>Momento de transporte para tubos, peças e conexões de FºFº ductil ou aço carbono</v>
          </cell>
          <cell r="E3775" t="str">
            <v>ton x km</v>
          </cell>
          <cell r="F3775">
            <v>690.88</v>
          </cell>
          <cell r="G3775">
            <v>15.28</v>
          </cell>
          <cell r="H3775">
            <v>10556.64</v>
          </cell>
          <cell r="I3775">
            <v>15.34</v>
          </cell>
          <cell r="J3775">
            <v>10598.09</v>
          </cell>
          <cell r="K3775">
            <v>-0.06</v>
          </cell>
          <cell r="L3775" t="str">
            <v xml:space="preserve">   </v>
          </cell>
          <cell r="M3775">
            <v>0.99609999999999999</v>
          </cell>
          <cell r="N3775">
            <v>-3.8999999999999998E-3</v>
          </cell>
          <cell r="O3775">
            <v>0</v>
          </cell>
          <cell r="P3775" t="str">
            <v xml:space="preserve">   </v>
          </cell>
          <cell r="R3775" t="str">
            <v>Comp178</v>
          </cell>
        </row>
        <row r="3776">
          <cell r="A3776">
            <v>3166</v>
          </cell>
          <cell r="B3776" t="str">
            <v>S/F</v>
          </cell>
          <cell r="C3776" t="str">
            <v>2.6.5.14.1</v>
          </cell>
          <cell r="D3776" t="str">
            <v>Momento de transporte para tubos, peças e conexões de FºFº ductil ou aço carbono</v>
          </cell>
          <cell r="E3776" t="str">
            <v>ton x km</v>
          </cell>
          <cell r="F3776">
            <v>20</v>
          </cell>
          <cell r="G3776">
            <v>15.28</v>
          </cell>
          <cell r="H3776">
            <v>305.60000000000002</v>
          </cell>
          <cell r="I3776">
            <v>15.34</v>
          </cell>
          <cell r="J3776">
            <v>306.8</v>
          </cell>
          <cell r="K3776">
            <v>-0.06</v>
          </cell>
          <cell r="L3776" t="str">
            <v xml:space="preserve">   </v>
          </cell>
          <cell r="M3776">
            <v>0.99609999999999999</v>
          </cell>
          <cell r="N3776">
            <v>-3.8999999999999998E-3</v>
          </cell>
          <cell r="O3776">
            <v>0</v>
          </cell>
          <cell r="P3776" t="str">
            <v xml:space="preserve">   </v>
          </cell>
          <cell r="R3776" t="str">
            <v>Comp178</v>
          </cell>
        </row>
        <row r="3777">
          <cell r="A3777">
            <v>3415</v>
          </cell>
          <cell r="B3777" t="str">
            <v>S/F</v>
          </cell>
          <cell r="C3777" t="str">
            <v>2.7.4.9.2</v>
          </cell>
          <cell r="D3777" t="str">
            <v>Momento de transporte para tubos, peças e conexões de FºFº ductil ou aço carbono</v>
          </cell>
          <cell r="E3777" t="str">
            <v>ton x km</v>
          </cell>
          <cell r="F3777">
            <v>1757.78</v>
          </cell>
          <cell r="G3777">
            <v>15.28</v>
          </cell>
          <cell r="H3777">
            <v>26858.87</v>
          </cell>
          <cell r="I3777">
            <v>15.34</v>
          </cell>
          <cell r="J3777">
            <v>26964.34</v>
          </cell>
          <cell r="K3777">
            <v>-0.06</v>
          </cell>
          <cell r="L3777" t="str">
            <v xml:space="preserve">   </v>
          </cell>
          <cell r="M3777">
            <v>0.99609999999999999</v>
          </cell>
          <cell r="N3777">
            <v>-3.8999999999999998E-3</v>
          </cell>
          <cell r="O3777">
            <v>0</v>
          </cell>
          <cell r="P3777" t="str">
            <v xml:space="preserve">   </v>
          </cell>
          <cell r="R3777" t="str">
            <v>Comp178</v>
          </cell>
        </row>
        <row r="3778">
          <cell r="A3778">
            <v>3516</v>
          </cell>
          <cell r="B3778" t="str">
            <v>S/F</v>
          </cell>
          <cell r="C3778" t="str">
            <v>2.7.5.14.1</v>
          </cell>
          <cell r="D3778" t="str">
            <v>Momento de transporte para tubos, peças e conexões de FºFº ductil ou aço carbono</v>
          </cell>
          <cell r="E3778" t="str">
            <v>tonxkm</v>
          </cell>
          <cell r="F3778">
            <v>103.9</v>
          </cell>
          <cell r="G3778">
            <v>15.28</v>
          </cell>
          <cell r="H3778">
            <v>1587.59</v>
          </cell>
          <cell r="I3778">
            <v>15.34</v>
          </cell>
          <cell r="J3778">
            <v>1593.82</v>
          </cell>
          <cell r="K3778">
            <v>-0.06</v>
          </cell>
          <cell r="L3778" t="str">
            <v xml:space="preserve">   </v>
          </cell>
          <cell r="M3778">
            <v>0.99609999999999999</v>
          </cell>
          <cell r="N3778">
            <v>-3.8999999999999998E-3</v>
          </cell>
          <cell r="O3778">
            <v>0</v>
          </cell>
          <cell r="P3778" t="str">
            <v xml:space="preserve">   </v>
          </cell>
          <cell r="R3778" t="str">
            <v>Comp178</v>
          </cell>
        </row>
        <row r="3779">
          <cell r="A3779">
            <v>3705</v>
          </cell>
          <cell r="B3779" t="str">
            <v>S/F</v>
          </cell>
          <cell r="C3779" t="str">
            <v>2.8.4.9.2</v>
          </cell>
          <cell r="D3779" t="str">
            <v>Momento de transporte para tubos, peças e conexões de FºFº ductil ou aço carbono</v>
          </cell>
          <cell r="E3779" t="str">
            <v>ton x km</v>
          </cell>
          <cell r="F3779">
            <v>311.8</v>
          </cell>
          <cell r="G3779">
            <v>15.28</v>
          </cell>
          <cell r="H3779">
            <v>4764.3</v>
          </cell>
          <cell r="I3779">
            <v>15.34</v>
          </cell>
          <cell r="J3779">
            <v>4783.01</v>
          </cell>
          <cell r="K3779">
            <v>-0.06</v>
          </cell>
          <cell r="L3779" t="str">
            <v xml:space="preserve">   </v>
          </cell>
          <cell r="M3779">
            <v>0.99609999999999999</v>
          </cell>
          <cell r="N3779">
            <v>-3.8999999999999998E-3</v>
          </cell>
          <cell r="O3779">
            <v>0</v>
          </cell>
          <cell r="P3779" t="str">
            <v xml:space="preserve">   </v>
          </cell>
          <cell r="R3779" t="str">
            <v>Comp178</v>
          </cell>
        </row>
        <row r="3780">
          <cell r="A3780">
            <v>3801</v>
          </cell>
          <cell r="B3780" t="str">
            <v>S/F</v>
          </cell>
          <cell r="C3780" t="str">
            <v>2.8.5.14.1</v>
          </cell>
          <cell r="D3780" t="str">
            <v>Momento de transporte para tubos, peças e conexões de FºFº ductil ou aço carbono</v>
          </cell>
          <cell r="E3780" t="str">
            <v>ton x km</v>
          </cell>
          <cell r="F3780">
            <v>23</v>
          </cell>
          <cell r="G3780">
            <v>15.28</v>
          </cell>
          <cell r="H3780">
            <v>351.44</v>
          </cell>
          <cell r="I3780">
            <v>15.34</v>
          </cell>
          <cell r="J3780">
            <v>352.82</v>
          </cell>
          <cell r="K3780">
            <v>-0.06</v>
          </cell>
          <cell r="L3780" t="str">
            <v xml:space="preserve">   </v>
          </cell>
          <cell r="M3780">
            <v>0.99609999999999999</v>
          </cell>
          <cell r="N3780">
            <v>-3.8999999999999998E-3</v>
          </cell>
          <cell r="O3780">
            <v>0</v>
          </cell>
          <cell r="P3780" t="str">
            <v xml:space="preserve">   </v>
          </cell>
          <cell r="R3780" t="str">
            <v>Comp178</v>
          </cell>
        </row>
        <row r="3781">
          <cell r="A3781">
            <v>3986</v>
          </cell>
          <cell r="B3781" t="str">
            <v>S/F</v>
          </cell>
          <cell r="C3781" t="str">
            <v>2.9.4.9.2</v>
          </cell>
          <cell r="D3781" t="str">
            <v>Momento de transporte para tubos, peças e conexões de FºFº ductil ou aço carbono</v>
          </cell>
          <cell r="E3781" t="str">
            <v>ton x km</v>
          </cell>
          <cell r="F3781">
            <v>222.14</v>
          </cell>
          <cell r="G3781">
            <v>15.28</v>
          </cell>
          <cell r="H3781">
            <v>3394.29</v>
          </cell>
          <cell r="I3781">
            <v>15.34</v>
          </cell>
          <cell r="J3781">
            <v>3407.62</v>
          </cell>
          <cell r="K3781">
            <v>-0.06</v>
          </cell>
          <cell r="L3781" t="str">
            <v xml:space="preserve">   </v>
          </cell>
          <cell r="M3781">
            <v>0.99609999999999999</v>
          </cell>
          <cell r="N3781">
            <v>-3.8999999999999998E-3</v>
          </cell>
          <cell r="O3781">
            <v>0</v>
          </cell>
          <cell r="P3781" t="str">
            <v xml:space="preserve">   </v>
          </cell>
          <cell r="R3781" t="str">
            <v>Comp178</v>
          </cell>
        </row>
        <row r="3782">
          <cell r="A3782">
            <v>4086</v>
          </cell>
          <cell r="B3782" t="str">
            <v>S/F</v>
          </cell>
          <cell r="C3782" t="str">
            <v>2.9.5.14.1</v>
          </cell>
          <cell r="D3782" t="str">
            <v>Momento de transporte para tubos, peças e conexões de FºFº ductil ou aço carbono</v>
          </cell>
          <cell r="E3782" t="str">
            <v>ton x km</v>
          </cell>
          <cell r="F3782">
            <v>23</v>
          </cell>
          <cell r="G3782">
            <v>15.28</v>
          </cell>
          <cell r="H3782">
            <v>351.44</v>
          </cell>
          <cell r="I3782">
            <v>15.34</v>
          </cell>
          <cell r="J3782">
            <v>352.82</v>
          </cell>
          <cell r="K3782">
            <v>-0.06</v>
          </cell>
          <cell r="L3782" t="str">
            <v xml:space="preserve">   </v>
          </cell>
          <cell r="M3782">
            <v>0.99609999999999999</v>
          </cell>
          <cell r="N3782">
            <v>-3.8999999999999998E-3</v>
          </cell>
          <cell r="O3782">
            <v>0</v>
          </cell>
          <cell r="P3782" t="str">
            <v xml:space="preserve">   </v>
          </cell>
          <cell r="R3782" t="str">
            <v>Comp178</v>
          </cell>
        </row>
        <row r="3783">
          <cell r="A3783">
            <v>614</v>
          </cell>
          <cell r="B3783" t="str">
            <v>S/F</v>
          </cell>
          <cell r="C3783" t="str">
            <v>1.8.2.6.4</v>
          </cell>
          <cell r="D3783" t="str">
            <v>Momento de transporte para tubos, peças e conexões de FºFº ductil ou aço carbono</v>
          </cell>
          <cell r="E3783" t="str">
            <v>ton x km</v>
          </cell>
          <cell r="F3783">
            <v>28.01</v>
          </cell>
          <cell r="G3783">
            <v>15.28</v>
          </cell>
          <cell r="H3783">
            <v>427.99</v>
          </cell>
          <cell r="I3783">
            <v>15.34</v>
          </cell>
          <cell r="J3783">
            <v>429.67</v>
          </cell>
          <cell r="K3783">
            <v>-0.06</v>
          </cell>
          <cell r="L3783" t="str">
            <v xml:space="preserve">   </v>
          </cell>
          <cell r="M3783">
            <v>0.99609999999999999</v>
          </cell>
          <cell r="N3783">
            <v>-3.8999999999999998E-3</v>
          </cell>
          <cell r="O3783">
            <v>0</v>
          </cell>
          <cell r="P3783" t="str">
            <v xml:space="preserve">   </v>
          </cell>
          <cell r="R3783" t="str">
            <v>Comp178</v>
          </cell>
        </row>
        <row r="3784">
          <cell r="A3784">
            <v>752</v>
          </cell>
          <cell r="B3784" t="str">
            <v>S/F</v>
          </cell>
          <cell r="C3784" t="str">
            <v>1.8.3.6.4</v>
          </cell>
          <cell r="D3784" t="str">
            <v>Momento de transporte para tubos, peças e conexões de FºFº ductil ou aço carbono</v>
          </cell>
          <cell r="E3784" t="str">
            <v>ton x km</v>
          </cell>
          <cell r="F3784">
            <v>9.3000000000000007</v>
          </cell>
          <cell r="G3784">
            <v>15.28</v>
          </cell>
          <cell r="H3784">
            <v>142.1</v>
          </cell>
          <cell r="I3784">
            <v>15.34</v>
          </cell>
          <cell r="J3784">
            <v>142.66</v>
          </cell>
          <cell r="K3784">
            <v>-0.06</v>
          </cell>
          <cell r="L3784" t="str">
            <v xml:space="preserve">   </v>
          </cell>
          <cell r="M3784">
            <v>0.99609999999999999</v>
          </cell>
          <cell r="N3784">
            <v>-3.8999999999999998E-3</v>
          </cell>
          <cell r="O3784">
            <v>0</v>
          </cell>
          <cell r="P3784" t="str">
            <v xml:space="preserve">   </v>
          </cell>
          <cell r="R3784" t="str">
            <v>Comp178</v>
          </cell>
        </row>
        <row r="3785">
          <cell r="A3785">
            <v>892</v>
          </cell>
          <cell r="B3785" t="str">
            <v>S/F</v>
          </cell>
          <cell r="C3785" t="str">
            <v>1.8.4.6.4</v>
          </cell>
          <cell r="D3785" t="str">
            <v>Momento de transporte para tubos, peças e conexões de FºFº ductil ou aço carbono</v>
          </cell>
          <cell r="E3785" t="str">
            <v>ton x km</v>
          </cell>
          <cell r="F3785">
            <v>8.25</v>
          </cell>
          <cell r="G3785">
            <v>15.28</v>
          </cell>
          <cell r="H3785">
            <v>126.06</v>
          </cell>
          <cell r="I3785">
            <v>15.34</v>
          </cell>
          <cell r="J3785">
            <v>126.55</v>
          </cell>
          <cell r="K3785">
            <v>-0.06</v>
          </cell>
          <cell r="L3785" t="str">
            <v xml:space="preserve">   </v>
          </cell>
          <cell r="M3785">
            <v>0.99609999999999999</v>
          </cell>
          <cell r="N3785">
            <v>-3.8999999999999998E-3</v>
          </cell>
          <cell r="O3785">
            <v>0</v>
          </cell>
          <cell r="P3785" t="str">
            <v xml:space="preserve">   </v>
          </cell>
          <cell r="R3785" t="str">
            <v>Comp178</v>
          </cell>
        </row>
        <row r="3786">
          <cell r="A3786">
            <v>4259</v>
          </cell>
          <cell r="B3786" t="str">
            <v>S/F</v>
          </cell>
          <cell r="C3786" t="str">
            <v>2.10.8.7</v>
          </cell>
          <cell r="D3786" t="str">
            <v>Momento de transporte para tubos, peças e conexões de FºFº ductil ou aço carbono</v>
          </cell>
          <cell r="E3786" t="str">
            <v>txkm</v>
          </cell>
          <cell r="F3786">
            <v>912.6</v>
          </cell>
          <cell r="G3786">
            <v>15.28</v>
          </cell>
          <cell r="H3786">
            <v>13944.52</v>
          </cell>
          <cell r="I3786">
            <v>15.34</v>
          </cell>
          <cell r="J3786">
            <v>13999.28</v>
          </cell>
          <cell r="K3786">
            <v>-0.06</v>
          </cell>
          <cell r="L3786" t="str">
            <v xml:space="preserve">   </v>
          </cell>
          <cell r="M3786">
            <v>0.99609999999999999</v>
          </cell>
          <cell r="N3786">
            <v>-3.8999999999999998E-3</v>
          </cell>
          <cell r="O3786">
            <v>0</v>
          </cell>
          <cell r="P3786" t="str">
            <v xml:space="preserve">   </v>
          </cell>
          <cell r="R3786" t="str">
            <v>Comp178</v>
          </cell>
        </row>
        <row r="3787">
          <cell r="A3787">
            <v>657</v>
          </cell>
          <cell r="B3787" t="str">
            <v>S/F</v>
          </cell>
          <cell r="C3787" t="str">
            <v>1.8.2.16.2</v>
          </cell>
          <cell r="D3787" t="str">
            <v>Momento de transporte. p/ tubos em  PVC Rígido / RPVC DMT=10,00km</v>
          </cell>
          <cell r="E3787" t="str">
            <v>m x Km</v>
          </cell>
          <cell r="F3787">
            <v>124800</v>
          </cell>
          <cell r="G3787">
            <v>0.25</v>
          </cell>
          <cell r="H3787">
            <v>31200</v>
          </cell>
          <cell r="I3787">
            <v>0.24</v>
          </cell>
          <cell r="J3787">
            <v>29952</v>
          </cell>
          <cell r="K3787">
            <v>0.01</v>
          </cell>
          <cell r="L3787" t="str">
            <v xml:space="preserve">   </v>
          </cell>
          <cell r="M3787">
            <v>1.0417000000000001</v>
          </cell>
          <cell r="N3787">
            <v>4.1700000000000001E-2</v>
          </cell>
          <cell r="O3787">
            <v>0</v>
          </cell>
          <cell r="P3787">
            <v>0.01</v>
          </cell>
          <cell r="R3787" t="str">
            <v>Comp179</v>
          </cell>
        </row>
        <row r="3788">
          <cell r="A3788">
            <v>795</v>
          </cell>
          <cell r="B3788" t="str">
            <v>S/F</v>
          </cell>
          <cell r="C3788" t="str">
            <v>1.8.3.16.2</v>
          </cell>
          <cell r="D3788" t="str">
            <v>Momento de transporte. p/ tubos em  PVC Rígido / RPVC DMT=10,00km</v>
          </cell>
          <cell r="E3788" t="str">
            <v>m x Km</v>
          </cell>
          <cell r="F3788">
            <v>76500</v>
          </cell>
          <cell r="G3788">
            <v>0.25</v>
          </cell>
          <cell r="H3788">
            <v>19125</v>
          </cell>
          <cell r="I3788">
            <v>0.24</v>
          </cell>
          <cell r="J3788">
            <v>18360</v>
          </cell>
          <cell r="K3788">
            <v>0.01</v>
          </cell>
          <cell r="L3788" t="str">
            <v xml:space="preserve">   </v>
          </cell>
          <cell r="M3788">
            <v>1.0417000000000001</v>
          </cell>
          <cell r="N3788">
            <v>4.1700000000000001E-2</v>
          </cell>
          <cell r="O3788">
            <v>0</v>
          </cell>
          <cell r="P3788">
            <v>0.01</v>
          </cell>
          <cell r="R3788" t="str">
            <v>Comp179</v>
          </cell>
        </row>
        <row r="3789">
          <cell r="A3789">
            <v>935</v>
          </cell>
          <cell r="B3789" t="str">
            <v>S/F</v>
          </cell>
          <cell r="C3789" t="str">
            <v>1.8.4.16.2</v>
          </cell>
          <cell r="D3789" t="str">
            <v>Momento de transporte. p/ tubos em  PVC Rígido / RPVC DMT=10,00km</v>
          </cell>
          <cell r="E3789" t="str">
            <v>m x Km</v>
          </cell>
          <cell r="F3789">
            <v>71820</v>
          </cell>
          <cell r="G3789">
            <v>0.25</v>
          </cell>
          <cell r="H3789">
            <v>17955</v>
          </cell>
          <cell r="I3789">
            <v>0.24</v>
          </cell>
          <cell r="J3789">
            <v>17236.8</v>
          </cell>
          <cell r="K3789">
            <v>0.01</v>
          </cell>
          <cell r="L3789" t="str">
            <v xml:space="preserve">   </v>
          </cell>
          <cell r="M3789">
            <v>1.0417000000000001</v>
          </cell>
          <cell r="N3789">
            <v>4.1700000000000001E-2</v>
          </cell>
          <cell r="O3789">
            <v>0</v>
          </cell>
          <cell r="P3789">
            <v>0.01</v>
          </cell>
          <cell r="R3789" t="str">
            <v>Comp179</v>
          </cell>
        </row>
        <row r="3790">
          <cell r="A3790">
            <v>613</v>
          </cell>
          <cell r="B3790" t="str">
            <v>S/F</v>
          </cell>
          <cell r="C3790" t="str">
            <v>1.8.2.6.3</v>
          </cell>
          <cell r="D3790" t="str">
            <v>Momento de transporte para tubos em  PVC Rígido / RPVC DN até 350mm DMT=10,00km</v>
          </cell>
          <cell r="E3790" t="str">
            <v>m x Km</v>
          </cell>
          <cell r="F3790">
            <v>138240</v>
          </cell>
          <cell r="G3790">
            <v>0.25</v>
          </cell>
          <cell r="H3790">
            <v>34560</v>
          </cell>
          <cell r="I3790">
            <v>0.24</v>
          </cell>
          <cell r="J3790">
            <v>33177.599999999999</v>
          </cell>
          <cell r="K3790">
            <v>0.01</v>
          </cell>
          <cell r="L3790" t="str">
            <v xml:space="preserve">   </v>
          </cell>
          <cell r="M3790">
            <v>1.0417000000000001</v>
          </cell>
          <cell r="N3790">
            <v>4.1700000000000001E-2</v>
          </cell>
          <cell r="O3790">
            <v>0</v>
          </cell>
          <cell r="P3790">
            <v>0.01</v>
          </cell>
          <cell r="R3790" t="str">
            <v>Comp180</v>
          </cell>
        </row>
        <row r="3791">
          <cell r="A3791">
            <v>751</v>
          </cell>
          <cell r="B3791" t="str">
            <v>S/F</v>
          </cell>
          <cell r="C3791" t="str">
            <v>1.8.3.6.3</v>
          </cell>
          <cell r="D3791" t="str">
            <v>Momento de transporte para tubos em  PVC Rígido / RPVC DN até 350mm DMT=10,00km</v>
          </cell>
          <cell r="E3791" t="str">
            <v>m x Km</v>
          </cell>
          <cell r="F3791">
            <v>102480</v>
          </cell>
          <cell r="G3791">
            <v>0.25</v>
          </cell>
          <cell r="H3791">
            <v>25620</v>
          </cell>
          <cell r="I3791">
            <v>0.24</v>
          </cell>
          <cell r="J3791">
            <v>24595.200000000001</v>
          </cell>
          <cell r="K3791">
            <v>0.01</v>
          </cell>
          <cell r="L3791" t="str">
            <v xml:space="preserve">   </v>
          </cell>
          <cell r="M3791">
            <v>1.0417000000000001</v>
          </cell>
          <cell r="N3791">
            <v>4.1700000000000001E-2</v>
          </cell>
          <cell r="O3791">
            <v>0</v>
          </cell>
          <cell r="P3791">
            <v>0.01</v>
          </cell>
          <cell r="R3791" t="str">
            <v>Comp180</v>
          </cell>
        </row>
        <row r="3792">
          <cell r="A3792">
            <v>891</v>
          </cell>
          <cell r="B3792" t="str">
            <v>S/F</v>
          </cell>
          <cell r="C3792" t="str">
            <v>1.8.4.6.3</v>
          </cell>
          <cell r="D3792" t="str">
            <v>Momento de transporte para tubos em  PVC Rígido / RPVC DN até 350mm DMT=10,00km</v>
          </cell>
          <cell r="E3792" t="str">
            <v>m x Km</v>
          </cell>
          <cell r="F3792">
            <v>88860</v>
          </cell>
          <cell r="G3792">
            <v>0.25</v>
          </cell>
          <cell r="H3792">
            <v>22215</v>
          </cell>
          <cell r="I3792">
            <v>0.24</v>
          </cell>
          <cell r="J3792">
            <v>21326.400000000001</v>
          </cell>
          <cell r="K3792">
            <v>0.01</v>
          </cell>
          <cell r="L3792" t="str">
            <v xml:space="preserve">   </v>
          </cell>
          <cell r="M3792">
            <v>1.0417000000000001</v>
          </cell>
          <cell r="N3792">
            <v>4.1700000000000001E-2</v>
          </cell>
          <cell r="O3792">
            <v>0</v>
          </cell>
          <cell r="P3792">
            <v>0.01</v>
          </cell>
          <cell r="R3792" t="str">
            <v>Comp180</v>
          </cell>
        </row>
        <row r="3793">
          <cell r="A3793">
            <v>4258</v>
          </cell>
          <cell r="B3793" t="str">
            <v>S/F</v>
          </cell>
          <cell r="C3793" t="str">
            <v>2.10.8.6</v>
          </cell>
          <cell r="D3793" t="str">
            <v>Momento de transporte. para tubos em concreto DN até 600mm.  DMT=10,00km</v>
          </cell>
          <cell r="E3793" t="str">
            <v>txkm</v>
          </cell>
          <cell r="F3793">
            <v>502</v>
          </cell>
          <cell r="G3793">
            <v>6.9</v>
          </cell>
          <cell r="H3793">
            <v>3463.8</v>
          </cell>
          <cell r="I3793">
            <v>6.92</v>
          </cell>
          <cell r="J3793">
            <v>3473.84</v>
          </cell>
          <cell r="K3793">
            <v>-0.02</v>
          </cell>
          <cell r="L3793" t="str">
            <v xml:space="preserve">   </v>
          </cell>
          <cell r="M3793">
            <v>0.99709999999999999</v>
          </cell>
          <cell r="N3793">
            <v>-2.8999999999999998E-3</v>
          </cell>
          <cell r="O3793">
            <v>0</v>
          </cell>
          <cell r="P3793" t="str">
            <v xml:space="preserve">   </v>
          </cell>
          <cell r="R3793" t="str">
            <v>Comp182</v>
          </cell>
        </row>
        <row r="3794">
          <cell r="A3794">
            <v>1730</v>
          </cell>
          <cell r="B3794" t="str">
            <v>S/F</v>
          </cell>
          <cell r="C3794" t="str">
            <v>1.16.5.1.40</v>
          </cell>
          <cell r="D3794" t="str">
            <v>Mureta de alvenaria para montagem do quadro de medição</v>
          </cell>
          <cell r="E3794" t="str">
            <v>m²</v>
          </cell>
          <cell r="F3794">
            <v>1</v>
          </cell>
          <cell r="G3794">
            <v>635.30999999999995</v>
          </cell>
          <cell r="H3794">
            <v>635.30999999999995</v>
          </cell>
          <cell r="I3794">
            <v>636</v>
          </cell>
          <cell r="J3794">
            <v>636</v>
          </cell>
          <cell r="K3794">
            <v>-0.69</v>
          </cell>
          <cell r="L3794" t="str">
            <v xml:space="preserve">   </v>
          </cell>
          <cell r="M3794">
            <v>0.99890000000000001</v>
          </cell>
          <cell r="N3794">
            <v>-1.1000000000000001E-3</v>
          </cell>
          <cell r="O3794">
            <v>0</v>
          </cell>
          <cell r="P3794" t="str">
            <v xml:space="preserve">   </v>
          </cell>
          <cell r="R3794" t="str">
            <v>Comp183</v>
          </cell>
        </row>
        <row r="3795">
          <cell r="A3795">
            <v>4319</v>
          </cell>
          <cell r="B3795" t="str">
            <v>S/F</v>
          </cell>
          <cell r="C3795" t="str">
            <v>2.12.1.1.1.41</v>
          </cell>
          <cell r="D3795" t="str">
            <v>Mureta de alvenaria para montagem do quadro de medição</v>
          </cell>
          <cell r="E3795" t="str">
            <v>m²</v>
          </cell>
          <cell r="F3795">
            <v>1</v>
          </cell>
          <cell r="G3795">
            <v>635.30999999999995</v>
          </cell>
          <cell r="H3795">
            <v>635.30999999999995</v>
          </cell>
          <cell r="I3795">
            <v>636</v>
          </cell>
          <cell r="J3795">
            <v>636</v>
          </cell>
          <cell r="K3795">
            <v>-0.69</v>
          </cell>
          <cell r="L3795" t="str">
            <v xml:space="preserve">   </v>
          </cell>
          <cell r="M3795">
            <v>0.99890000000000001</v>
          </cell>
          <cell r="N3795">
            <v>-1.1000000000000001E-3</v>
          </cell>
          <cell r="O3795">
            <v>0</v>
          </cell>
          <cell r="P3795" t="str">
            <v xml:space="preserve">   </v>
          </cell>
          <cell r="R3795" t="str">
            <v>Comp183</v>
          </cell>
        </row>
        <row r="3796">
          <cell r="A3796">
            <v>4417</v>
          </cell>
          <cell r="B3796" t="str">
            <v>S/F</v>
          </cell>
          <cell r="C3796" t="str">
            <v>2.12.2.1.1.19</v>
          </cell>
          <cell r="D3796" t="str">
            <v>Mureta de alvenaria para montagem do quadro de medição</v>
          </cell>
          <cell r="E3796" t="str">
            <v>m²</v>
          </cell>
          <cell r="F3796">
            <v>1</v>
          </cell>
          <cell r="G3796">
            <v>635.30999999999995</v>
          </cell>
          <cell r="H3796">
            <v>635.30999999999995</v>
          </cell>
          <cell r="I3796">
            <v>636</v>
          </cell>
          <cell r="J3796">
            <v>636</v>
          </cell>
          <cell r="K3796">
            <v>-0.69</v>
          </cell>
          <cell r="L3796" t="str">
            <v xml:space="preserve">   </v>
          </cell>
          <cell r="M3796">
            <v>0.99890000000000001</v>
          </cell>
          <cell r="N3796">
            <v>-1.1000000000000001E-3</v>
          </cell>
          <cell r="O3796">
            <v>0</v>
          </cell>
          <cell r="P3796" t="str">
            <v xml:space="preserve">   </v>
          </cell>
          <cell r="R3796" t="str">
            <v>Comp183</v>
          </cell>
        </row>
        <row r="3797">
          <cell r="A3797">
            <v>4643</v>
          </cell>
          <cell r="B3797" t="str">
            <v>S/F</v>
          </cell>
          <cell r="C3797" t="str">
            <v>2.12.3.1.1.19</v>
          </cell>
          <cell r="D3797" t="str">
            <v>Mureta de alvenaria para montagem do quadro de medição</v>
          </cell>
          <cell r="E3797" t="str">
            <v>m²</v>
          </cell>
          <cell r="F3797">
            <v>1</v>
          </cell>
          <cell r="G3797">
            <v>635.30999999999995</v>
          </cell>
          <cell r="H3797">
            <v>635.30999999999995</v>
          </cell>
          <cell r="I3797">
            <v>636</v>
          </cell>
          <cell r="J3797">
            <v>636</v>
          </cell>
          <cell r="K3797">
            <v>-0.69</v>
          </cell>
          <cell r="L3797" t="str">
            <v xml:space="preserve">   </v>
          </cell>
          <cell r="M3797">
            <v>0.99890000000000001</v>
          </cell>
          <cell r="N3797">
            <v>-1.1000000000000001E-3</v>
          </cell>
          <cell r="O3797">
            <v>0</v>
          </cell>
          <cell r="P3797" t="str">
            <v xml:space="preserve">   </v>
          </cell>
          <cell r="R3797" t="str">
            <v>Comp183</v>
          </cell>
        </row>
        <row r="3798">
          <cell r="A3798">
            <v>4868</v>
          </cell>
          <cell r="B3798" t="str">
            <v>S/F</v>
          </cell>
          <cell r="C3798" t="str">
            <v>2.12.4.1.1.18</v>
          </cell>
          <cell r="D3798" t="str">
            <v>Mureta de alvenaria para montagem do quadro de medição</v>
          </cell>
          <cell r="E3798" t="str">
            <v>m²</v>
          </cell>
          <cell r="F3798">
            <v>1</v>
          </cell>
          <cell r="G3798">
            <v>635.30999999999995</v>
          </cell>
          <cell r="H3798">
            <v>635.30999999999995</v>
          </cell>
          <cell r="I3798">
            <v>636</v>
          </cell>
          <cell r="J3798">
            <v>636</v>
          </cell>
          <cell r="K3798">
            <v>-0.69</v>
          </cell>
          <cell r="L3798" t="str">
            <v xml:space="preserve">   </v>
          </cell>
          <cell r="M3798">
            <v>0.99890000000000001</v>
          </cell>
          <cell r="N3798">
            <v>-1.1000000000000001E-3</v>
          </cell>
          <cell r="O3798">
            <v>0</v>
          </cell>
          <cell r="P3798" t="str">
            <v xml:space="preserve">   </v>
          </cell>
          <cell r="R3798" t="str">
            <v>Comp183</v>
          </cell>
        </row>
        <row r="3799">
          <cell r="A3799">
            <v>5116</v>
          </cell>
          <cell r="B3799" t="str">
            <v>S/F</v>
          </cell>
          <cell r="C3799" t="str">
            <v>2.12.5.1.1.41</v>
          </cell>
          <cell r="D3799" t="str">
            <v>Mureta de alvenaria para montagem do quadro de medição</v>
          </cell>
          <cell r="E3799" t="str">
            <v>m²</v>
          </cell>
          <cell r="F3799">
            <v>1</v>
          </cell>
          <cell r="G3799">
            <v>635.30999999999995</v>
          </cell>
          <cell r="H3799">
            <v>635.30999999999995</v>
          </cell>
          <cell r="I3799">
            <v>636</v>
          </cell>
          <cell r="J3799">
            <v>636</v>
          </cell>
          <cell r="K3799">
            <v>-0.69</v>
          </cell>
          <cell r="L3799" t="str">
            <v xml:space="preserve">   </v>
          </cell>
          <cell r="M3799">
            <v>0.99890000000000001</v>
          </cell>
          <cell r="N3799">
            <v>-1.1000000000000001E-3</v>
          </cell>
          <cell r="O3799">
            <v>0</v>
          </cell>
          <cell r="P3799" t="str">
            <v xml:space="preserve">   </v>
          </cell>
          <cell r="R3799" t="str">
            <v>Comp183</v>
          </cell>
        </row>
        <row r="3800">
          <cell r="A3800">
            <v>5326</v>
          </cell>
          <cell r="B3800" t="str">
            <v>S/F</v>
          </cell>
          <cell r="C3800" t="str">
            <v>2.12.6.1.1.18</v>
          </cell>
          <cell r="D3800" t="str">
            <v>Mureta de alvenaria para montagem do quadro de medição</v>
          </cell>
          <cell r="E3800" t="str">
            <v>m²</v>
          </cell>
          <cell r="F3800">
            <v>1</v>
          </cell>
          <cell r="G3800">
            <v>635.30999999999995</v>
          </cell>
          <cell r="H3800">
            <v>635.30999999999995</v>
          </cell>
          <cell r="I3800">
            <v>636</v>
          </cell>
          <cell r="J3800">
            <v>636</v>
          </cell>
          <cell r="K3800">
            <v>-0.69</v>
          </cell>
          <cell r="L3800" t="str">
            <v xml:space="preserve">   </v>
          </cell>
          <cell r="M3800">
            <v>0.99890000000000001</v>
          </cell>
          <cell r="N3800">
            <v>-1.1000000000000001E-3</v>
          </cell>
          <cell r="O3800">
            <v>0</v>
          </cell>
          <cell r="P3800" t="str">
            <v xml:space="preserve">   </v>
          </cell>
          <cell r="R3800" t="str">
            <v>Comp183</v>
          </cell>
        </row>
        <row r="3801">
          <cell r="A3801">
            <v>5552</v>
          </cell>
          <cell r="B3801" t="str">
            <v>S/F</v>
          </cell>
          <cell r="C3801" t="str">
            <v>2.12.7.1.1.18</v>
          </cell>
          <cell r="D3801" t="str">
            <v>Mureta de alvenaria para montagem do quadro de medição</v>
          </cell>
          <cell r="E3801" t="str">
            <v>m²</v>
          </cell>
          <cell r="F3801">
            <v>1</v>
          </cell>
          <cell r="G3801">
            <v>635.30999999999995</v>
          </cell>
          <cell r="H3801">
            <v>635.30999999999995</v>
          </cell>
          <cell r="I3801">
            <v>636</v>
          </cell>
          <cell r="J3801">
            <v>636</v>
          </cell>
          <cell r="K3801">
            <v>-0.69</v>
          </cell>
          <cell r="L3801" t="str">
            <v xml:space="preserve">   </v>
          </cell>
          <cell r="M3801">
            <v>0.99890000000000001</v>
          </cell>
          <cell r="N3801">
            <v>-1.1000000000000001E-3</v>
          </cell>
          <cell r="O3801">
            <v>0</v>
          </cell>
          <cell r="P3801" t="str">
            <v xml:space="preserve">   </v>
          </cell>
          <cell r="R3801" t="str">
            <v>Comp183</v>
          </cell>
        </row>
        <row r="3802">
          <cell r="A3802">
            <v>1076</v>
          </cell>
          <cell r="B3802" t="str">
            <v>S/F</v>
          </cell>
          <cell r="C3802" t="str">
            <v>1.8.5.10.5.1</v>
          </cell>
          <cell r="D3802" t="str">
            <v>Muro em alvenaria bloco cerâmico 0,09m, c/ alv de pedra 0,35 x 0,60m, pilares (9x20cm) a cada 3,0m, cintas inferior e superior (9x15cm) em concreto armado fck=15,0 Mpa, c/ chapisco, reboco e pintura hidracor ou similar.</v>
          </cell>
          <cell r="E3802" t="str">
            <v>m²</v>
          </cell>
          <cell r="F3802">
            <v>400</v>
          </cell>
          <cell r="G3802">
            <v>383.14</v>
          </cell>
          <cell r="H3802">
            <v>153256</v>
          </cell>
          <cell r="I3802">
            <v>385</v>
          </cell>
          <cell r="J3802">
            <v>154000</v>
          </cell>
          <cell r="K3802">
            <v>-1.86</v>
          </cell>
          <cell r="L3802" t="str">
            <v xml:space="preserve">   </v>
          </cell>
          <cell r="M3802">
            <v>0.99519999999999997</v>
          </cell>
          <cell r="N3802">
            <v>-4.7999999999999996E-3</v>
          </cell>
          <cell r="O3802">
            <v>0</v>
          </cell>
          <cell r="P3802" t="str">
            <v xml:space="preserve">   </v>
          </cell>
          <cell r="R3802" t="str">
            <v>Comp184</v>
          </cell>
        </row>
        <row r="3803">
          <cell r="A3803">
            <v>2452</v>
          </cell>
          <cell r="B3803" t="str">
            <v>S/F</v>
          </cell>
          <cell r="C3803" t="str">
            <v>2.3.5.19.3</v>
          </cell>
          <cell r="D3803" t="str">
            <v>Muro em alvenaria, chapiscado, rebocado inclusive com fundação e colunas</v>
          </cell>
          <cell r="E3803" t="str">
            <v>m2</v>
          </cell>
          <cell r="F3803">
            <v>188.53</v>
          </cell>
          <cell r="G3803">
            <v>383.14</v>
          </cell>
          <cell r="H3803">
            <v>72233.38</v>
          </cell>
          <cell r="I3803">
            <v>385</v>
          </cell>
          <cell r="J3803">
            <v>72584.05</v>
          </cell>
          <cell r="K3803">
            <v>-1.86</v>
          </cell>
          <cell r="L3803" t="str">
            <v xml:space="preserve">   </v>
          </cell>
          <cell r="M3803">
            <v>0.99519999999999997</v>
          </cell>
          <cell r="N3803">
            <v>-4.7999999999999996E-3</v>
          </cell>
          <cell r="O3803">
            <v>0</v>
          </cell>
          <cell r="P3803" t="str">
            <v xml:space="preserve">   </v>
          </cell>
          <cell r="R3803" t="str">
            <v>Comp185</v>
          </cell>
        </row>
        <row r="3804">
          <cell r="A3804">
            <v>2748</v>
          </cell>
          <cell r="B3804" t="str">
            <v>S/F</v>
          </cell>
          <cell r="C3804" t="str">
            <v>2.4.5.19.3</v>
          </cell>
          <cell r="D3804" t="str">
            <v>Muro em alvenaria, chapiscado, rebocado inclusive com fundação e colunas</v>
          </cell>
          <cell r="E3804" t="str">
            <v>m2</v>
          </cell>
          <cell r="F3804">
            <v>188.53</v>
          </cell>
          <cell r="G3804">
            <v>383.14</v>
          </cell>
          <cell r="H3804">
            <v>72233.38</v>
          </cell>
          <cell r="I3804">
            <v>385</v>
          </cell>
          <cell r="J3804">
            <v>72584.05</v>
          </cell>
          <cell r="K3804">
            <v>-1.86</v>
          </cell>
          <cell r="L3804" t="str">
            <v xml:space="preserve">   </v>
          </cell>
          <cell r="M3804">
            <v>0.99519999999999997</v>
          </cell>
          <cell r="N3804">
            <v>-4.7999999999999996E-3</v>
          </cell>
          <cell r="O3804">
            <v>0</v>
          </cell>
          <cell r="P3804" t="str">
            <v xml:space="preserve">   </v>
          </cell>
          <cell r="R3804" t="str">
            <v>Comp185</v>
          </cell>
        </row>
        <row r="3805">
          <cell r="A3805">
            <v>3180</v>
          </cell>
          <cell r="B3805" t="str">
            <v>S/F</v>
          </cell>
          <cell r="C3805" t="str">
            <v>2.6.5.19.3</v>
          </cell>
          <cell r="D3805" t="str">
            <v>Muro em alvenaria, chapiscado, rebocado inclusive com fundação e colunas</v>
          </cell>
          <cell r="E3805" t="str">
            <v>m2</v>
          </cell>
          <cell r="F3805">
            <v>170.58</v>
          </cell>
          <cell r="G3805">
            <v>383.14</v>
          </cell>
          <cell r="H3805">
            <v>65356.02</v>
          </cell>
          <cell r="I3805">
            <v>385</v>
          </cell>
          <cell r="J3805">
            <v>65673.3</v>
          </cell>
          <cell r="K3805">
            <v>-1.86</v>
          </cell>
          <cell r="L3805" t="str">
            <v xml:space="preserve">   </v>
          </cell>
          <cell r="M3805">
            <v>0.99519999999999997</v>
          </cell>
          <cell r="N3805">
            <v>-4.7999999999999996E-3</v>
          </cell>
          <cell r="O3805">
            <v>0</v>
          </cell>
          <cell r="P3805" t="str">
            <v xml:space="preserve">   </v>
          </cell>
          <cell r="R3805" t="str">
            <v>Comp185</v>
          </cell>
        </row>
        <row r="3806">
          <cell r="A3806">
            <v>3530</v>
          </cell>
          <cell r="B3806" t="str">
            <v>S/F</v>
          </cell>
          <cell r="C3806" t="str">
            <v>2.7.5.19.3</v>
          </cell>
          <cell r="D3806" t="str">
            <v>Muro em alvenaria, chapiscado, rebocado inclusive com fundação e colunas</v>
          </cell>
          <cell r="E3806" t="str">
            <v>m2</v>
          </cell>
          <cell r="F3806">
            <v>70</v>
          </cell>
          <cell r="G3806">
            <v>383.14</v>
          </cell>
          <cell r="H3806">
            <v>26819.8</v>
          </cell>
          <cell r="I3806">
            <v>385</v>
          </cell>
          <cell r="J3806">
            <v>26950</v>
          </cell>
          <cell r="K3806">
            <v>-1.86</v>
          </cell>
          <cell r="L3806" t="str">
            <v xml:space="preserve">   </v>
          </cell>
          <cell r="M3806">
            <v>0.99519999999999997</v>
          </cell>
          <cell r="N3806">
            <v>-4.7999999999999996E-3</v>
          </cell>
          <cell r="O3806">
            <v>0</v>
          </cell>
          <cell r="P3806" t="str">
            <v xml:space="preserve">   </v>
          </cell>
          <cell r="R3806" t="str">
            <v>Comp185</v>
          </cell>
        </row>
        <row r="3807">
          <cell r="A3807">
            <v>3815</v>
          </cell>
          <cell r="B3807" t="str">
            <v>S/F</v>
          </cell>
          <cell r="C3807" t="str">
            <v>2.8.5.19.3</v>
          </cell>
          <cell r="D3807" t="str">
            <v>Muro em alvenaria, chapiscado, rebocado inclusive com fundação e colunas</v>
          </cell>
          <cell r="E3807" t="str">
            <v>m2</v>
          </cell>
          <cell r="F3807">
            <v>188.53</v>
          </cell>
          <cell r="G3807">
            <v>383.14</v>
          </cell>
          <cell r="H3807">
            <v>72233.38</v>
          </cell>
          <cell r="I3807">
            <v>385</v>
          </cell>
          <cell r="J3807">
            <v>72584.05</v>
          </cell>
          <cell r="K3807">
            <v>-1.86</v>
          </cell>
          <cell r="L3807" t="str">
            <v xml:space="preserve">   </v>
          </cell>
          <cell r="M3807">
            <v>0.99519999999999997</v>
          </cell>
          <cell r="N3807">
            <v>-4.7999999999999996E-3</v>
          </cell>
          <cell r="O3807">
            <v>0</v>
          </cell>
          <cell r="P3807" t="str">
            <v xml:space="preserve">   </v>
          </cell>
          <cell r="R3807" t="str">
            <v>Comp185</v>
          </cell>
        </row>
        <row r="3808">
          <cell r="A3808">
            <v>4100</v>
          </cell>
          <cell r="B3808" t="str">
            <v>S/F</v>
          </cell>
          <cell r="C3808" t="str">
            <v>2.9.5.19.3</v>
          </cell>
          <cell r="D3808" t="str">
            <v>Muro em alvenaria, chapiscado, rebocado inclusive com fundação e colunas</v>
          </cell>
          <cell r="E3808" t="str">
            <v>m2</v>
          </cell>
          <cell r="F3808">
            <v>188.53</v>
          </cell>
          <cell r="G3808">
            <v>383.14</v>
          </cell>
          <cell r="H3808">
            <v>72233.38</v>
          </cell>
          <cell r="I3808">
            <v>385</v>
          </cell>
          <cell r="J3808">
            <v>72584.05</v>
          </cell>
          <cell r="K3808">
            <v>-1.86</v>
          </cell>
          <cell r="L3808" t="str">
            <v xml:space="preserve">   </v>
          </cell>
          <cell r="M3808">
            <v>0.99519999999999997</v>
          </cell>
          <cell r="N3808">
            <v>-4.7999999999999996E-3</v>
          </cell>
          <cell r="O3808">
            <v>0</v>
          </cell>
          <cell r="P3808" t="str">
            <v xml:space="preserve">   </v>
          </cell>
          <cell r="R3808" t="str">
            <v>Comp185</v>
          </cell>
        </row>
        <row r="3809">
          <cell r="A3809">
            <v>647</v>
          </cell>
          <cell r="B3809" t="str">
            <v>S/F</v>
          </cell>
          <cell r="C3809" t="str">
            <v>1.8.2.13.5</v>
          </cell>
          <cell r="D3809" t="str">
            <v>NP PVC JR DN 1/2'</v>
          </cell>
          <cell r="E3809" t="str">
            <v>pç</v>
          </cell>
          <cell r="F3809">
            <v>2080</v>
          </cell>
          <cell r="G3809">
            <v>0.6</v>
          </cell>
          <cell r="H3809">
            <v>1248</v>
          </cell>
          <cell r="I3809">
            <v>0.6</v>
          </cell>
          <cell r="J3809">
            <v>1248</v>
          </cell>
          <cell r="K3809">
            <v>0</v>
          </cell>
          <cell r="L3809" t="str">
            <v xml:space="preserve">   </v>
          </cell>
          <cell r="M3809">
            <v>1</v>
          </cell>
          <cell r="N3809">
            <v>0</v>
          </cell>
          <cell r="O3809">
            <v>0</v>
          </cell>
          <cell r="P3809" t="str">
            <v xml:space="preserve">   </v>
          </cell>
          <cell r="R3809" t="str">
            <v>Comp186</v>
          </cell>
        </row>
        <row r="3810">
          <cell r="A3810">
            <v>785</v>
          </cell>
          <cell r="B3810" t="str">
            <v>S/F</v>
          </cell>
          <cell r="C3810" t="str">
            <v>1.8.3.13.5</v>
          </cell>
          <cell r="D3810" t="str">
            <v>NP PVC JR DN 1/2'</v>
          </cell>
          <cell r="E3810" t="str">
            <v>pç</v>
          </cell>
          <cell r="F3810">
            <v>1275</v>
          </cell>
          <cell r="G3810">
            <v>0.6</v>
          </cell>
          <cell r="H3810">
            <v>765</v>
          </cell>
          <cell r="I3810">
            <v>0.6</v>
          </cell>
          <cell r="J3810">
            <v>765</v>
          </cell>
          <cell r="K3810">
            <v>0</v>
          </cell>
          <cell r="L3810" t="str">
            <v xml:space="preserve">   </v>
          </cell>
          <cell r="M3810">
            <v>1</v>
          </cell>
          <cell r="N3810">
            <v>0</v>
          </cell>
          <cell r="O3810">
            <v>0</v>
          </cell>
          <cell r="P3810" t="str">
            <v xml:space="preserve">   </v>
          </cell>
          <cell r="R3810" t="str">
            <v>Comp186</v>
          </cell>
        </row>
        <row r="3811">
          <cell r="A3811">
            <v>925</v>
          </cell>
          <cell r="B3811" t="str">
            <v>S/F</v>
          </cell>
          <cell r="C3811" t="str">
            <v>1.8.4.13.5</v>
          </cell>
          <cell r="D3811" t="str">
            <v>NP PVC JR DN 1/2'</v>
          </cell>
          <cell r="E3811" t="str">
            <v>pç</v>
          </cell>
          <cell r="F3811">
            <v>1197</v>
          </cell>
          <cell r="G3811">
            <v>0.6</v>
          </cell>
          <cell r="H3811">
            <v>718.2</v>
          </cell>
          <cell r="I3811">
            <v>0.6</v>
          </cell>
          <cell r="J3811">
            <v>718.2</v>
          </cell>
          <cell r="K3811">
            <v>0</v>
          </cell>
          <cell r="L3811" t="str">
            <v xml:space="preserve">   </v>
          </cell>
          <cell r="M3811">
            <v>1</v>
          </cell>
          <cell r="N3811">
            <v>0</v>
          </cell>
          <cell r="O3811">
            <v>0</v>
          </cell>
          <cell r="P3811" t="str">
            <v xml:space="preserve">   </v>
          </cell>
          <cell r="R3811" t="str">
            <v>Comp186</v>
          </cell>
        </row>
        <row r="3812">
          <cell r="A3812">
            <v>2009</v>
          </cell>
          <cell r="B3812" t="str">
            <v>S/F</v>
          </cell>
          <cell r="C3812" t="str">
            <v>2.2.1.2.4</v>
          </cell>
          <cell r="D3812" t="str">
            <v>Passadiço em madeira de lei, com corrimão para pedestres</v>
          </cell>
          <cell r="E3812" t="str">
            <v>m2</v>
          </cell>
          <cell r="F3812">
            <v>23</v>
          </cell>
          <cell r="G3812">
            <v>33.58</v>
          </cell>
          <cell r="H3812">
            <v>772.34</v>
          </cell>
          <cell r="I3812">
            <v>33.549999999999997</v>
          </cell>
          <cell r="J3812">
            <v>771.65</v>
          </cell>
          <cell r="K3812">
            <v>0.03</v>
          </cell>
          <cell r="L3812" t="str">
            <v xml:space="preserve">   </v>
          </cell>
          <cell r="M3812">
            <v>1.0008999999999999</v>
          </cell>
          <cell r="N3812">
            <v>8.9999999999999998E-4</v>
          </cell>
          <cell r="O3812">
            <v>0</v>
          </cell>
          <cell r="P3812">
            <v>3.0000000000001099E-2</v>
          </cell>
          <cell r="R3812" t="str">
            <v>Comp187</v>
          </cell>
        </row>
        <row r="3813">
          <cell r="A3813">
            <v>2172</v>
          </cell>
          <cell r="B3813" t="str">
            <v>S/F</v>
          </cell>
          <cell r="C3813" t="str">
            <v>2.3.1.2.4</v>
          </cell>
          <cell r="D3813" t="str">
            <v>Passadiço em madeira de lei, com corrimão para pedestres</v>
          </cell>
          <cell r="E3813" t="str">
            <v>m2</v>
          </cell>
          <cell r="F3813">
            <v>35</v>
          </cell>
          <cell r="G3813">
            <v>33.58</v>
          </cell>
          <cell r="H3813">
            <v>1175.3</v>
          </cell>
          <cell r="I3813">
            <v>33.549999999999997</v>
          </cell>
          <cell r="J3813">
            <v>1174.25</v>
          </cell>
          <cell r="K3813">
            <v>0.03</v>
          </cell>
          <cell r="L3813" t="str">
            <v xml:space="preserve">   </v>
          </cell>
          <cell r="M3813">
            <v>1.0008999999999999</v>
          </cell>
          <cell r="N3813">
            <v>8.9999999999999998E-4</v>
          </cell>
          <cell r="O3813">
            <v>0</v>
          </cell>
          <cell r="P3813">
            <v>3.0000000000001099E-2</v>
          </cell>
          <cell r="R3813" t="str">
            <v>Comp187</v>
          </cell>
        </row>
        <row r="3814">
          <cell r="A3814">
            <v>2298</v>
          </cell>
          <cell r="B3814" t="str">
            <v>S/F</v>
          </cell>
          <cell r="C3814" t="str">
            <v>2.3.4.2.4</v>
          </cell>
          <cell r="D3814" t="str">
            <v>Passadiço em madeira de lei, com corrimão para pedestres</v>
          </cell>
          <cell r="E3814" t="str">
            <v>m2</v>
          </cell>
          <cell r="F3814">
            <v>4.0599999999999996</v>
          </cell>
          <cell r="G3814">
            <v>33.58</v>
          </cell>
          <cell r="H3814">
            <v>136.33000000000001</v>
          </cell>
          <cell r="I3814">
            <v>33.549999999999997</v>
          </cell>
          <cell r="J3814">
            <v>136.21</v>
          </cell>
          <cell r="K3814">
            <v>0.03</v>
          </cell>
          <cell r="L3814" t="str">
            <v xml:space="preserve">   </v>
          </cell>
          <cell r="M3814">
            <v>1.0008999999999999</v>
          </cell>
          <cell r="N3814">
            <v>8.9999999999999998E-4</v>
          </cell>
          <cell r="O3814">
            <v>0</v>
          </cell>
          <cell r="P3814">
            <v>3.0000000000001099E-2</v>
          </cell>
          <cell r="R3814" t="str">
            <v>Comp187</v>
          </cell>
        </row>
        <row r="3815">
          <cell r="A3815">
            <v>2468</v>
          </cell>
          <cell r="B3815" t="str">
            <v>S/F</v>
          </cell>
          <cell r="C3815" t="str">
            <v>2.4.1.2.4</v>
          </cell>
          <cell r="D3815" t="str">
            <v>Passadiço em madeira de lei, com corrimão para pedestres</v>
          </cell>
          <cell r="E3815" t="str">
            <v>m2</v>
          </cell>
          <cell r="F3815">
            <v>32</v>
          </cell>
          <cell r="G3815">
            <v>33.58</v>
          </cell>
          <cell r="H3815">
            <v>1074.56</v>
          </cell>
          <cell r="I3815">
            <v>33.549999999999997</v>
          </cell>
          <cell r="J3815">
            <v>1073.5999999999999</v>
          </cell>
          <cell r="K3815">
            <v>0.03</v>
          </cell>
          <cell r="L3815" t="str">
            <v xml:space="preserve">   </v>
          </cell>
          <cell r="M3815">
            <v>1.0008999999999999</v>
          </cell>
          <cell r="N3815">
            <v>8.9999999999999998E-4</v>
          </cell>
          <cell r="O3815">
            <v>0</v>
          </cell>
          <cell r="P3815">
            <v>3.0000000000001099E-2</v>
          </cell>
          <cell r="R3815" t="str">
            <v>Comp187</v>
          </cell>
        </row>
        <row r="3816">
          <cell r="A3816">
            <v>2597</v>
          </cell>
          <cell r="B3816" t="str">
            <v>S/F</v>
          </cell>
          <cell r="C3816" t="str">
            <v>2.4.4.2.4</v>
          </cell>
          <cell r="D3816" t="str">
            <v>Passadiço em madeira de lei, com corrimão para pedestres</v>
          </cell>
          <cell r="E3816" t="str">
            <v>m2</v>
          </cell>
          <cell r="F3816">
            <v>4.8899999999999997</v>
          </cell>
          <cell r="G3816">
            <v>33.58</v>
          </cell>
          <cell r="H3816">
            <v>164.2</v>
          </cell>
          <cell r="I3816">
            <v>33.549999999999997</v>
          </cell>
          <cell r="J3816">
            <v>164.05</v>
          </cell>
          <cell r="K3816">
            <v>0.03</v>
          </cell>
          <cell r="L3816" t="str">
            <v xml:space="preserve">   </v>
          </cell>
          <cell r="M3816">
            <v>1.0008999999999999</v>
          </cell>
          <cell r="N3816">
            <v>8.9999999999999998E-4</v>
          </cell>
          <cell r="O3816">
            <v>0</v>
          </cell>
          <cell r="P3816">
            <v>3.0000000000001099E-2</v>
          </cell>
          <cell r="R3816" t="str">
            <v>Comp187</v>
          </cell>
        </row>
        <row r="3817">
          <cell r="A3817">
            <v>2764</v>
          </cell>
          <cell r="B3817" t="str">
            <v>S/F</v>
          </cell>
          <cell r="C3817" t="str">
            <v>2.5.1.2.4</v>
          </cell>
          <cell r="D3817" t="str">
            <v>Passadiço em madeira de lei, com corrimão para pedestres</v>
          </cell>
          <cell r="E3817" t="str">
            <v>m2</v>
          </cell>
          <cell r="F3817">
            <v>9.9600000000000009</v>
          </cell>
          <cell r="G3817">
            <v>33.58</v>
          </cell>
          <cell r="H3817">
            <v>334.45</v>
          </cell>
          <cell r="I3817">
            <v>33.549999999999997</v>
          </cell>
          <cell r="J3817">
            <v>334.15</v>
          </cell>
          <cell r="K3817">
            <v>0.03</v>
          </cell>
          <cell r="L3817" t="str">
            <v xml:space="preserve">   </v>
          </cell>
          <cell r="M3817">
            <v>1.0008999999999999</v>
          </cell>
          <cell r="N3817">
            <v>8.9999999999999998E-4</v>
          </cell>
          <cell r="O3817">
            <v>0</v>
          </cell>
          <cell r="P3817">
            <v>3.0000000000001099E-2</v>
          </cell>
          <cell r="R3817" t="str">
            <v>Comp187</v>
          </cell>
        </row>
        <row r="3818">
          <cell r="A3818">
            <v>2910</v>
          </cell>
          <cell r="B3818" t="str">
            <v>S/F</v>
          </cell>
          <cell r="C3818" t="str">
            <v>2.6.1.2.4</v>
          </cell>
          <cell r="D3818" t="str">
            <v>Passadiço em madeira de lei, com corrimão para pedestres</v>
          </cell>
          <cell r="E3818" t="str">
            <v>m2</v>
          </cell>
          <cell r="F3818">
            <v>33</v>
          </cell>
          <cell r="G3818">
            <v>33.58</v>
          </cell>
          <cell r="H3818">
            <v>1108.1400000000001</v>
          </cell>
          <cell r="I3818">
            <v>33.549999999999997</v>
          </cell>
          <cell r="J3818">
            <v>1107.1500000000001</v>
          </cell>
          <cell r="K3818">
            <v>0.03</v>
          </cell>
          <cell r="L3818" t="str">
            <v xml:space="preserve">   </v>
          </cell>
          <cell r="M3818">
            <v>1.0008999999999999</v>
          </cell>
          <cell r="N3818">
            <v>8.9999999999999998E-4</v>
          </cell>
          <cell r="O3818">
            <v>0</v>
          </cell>
          <cell r="P3818">
            <v>3.0000000000001099E-2</v>
          </cell>
          <cell r="R3818" t="str">
            <v>Comp187</v>
          </cell>
        </row>
        <row r="3819">
          <cell r="A3819">
            <v>3031</v>
          </cell>
          <cell r="B3819" t="str">
            <v>S/F</v>
          </cell>
          <cell r="C3819" t="str">
            <v>2.6.4.2.4</v>
          </cell>
          <cell r="D3819" t="str">
            <v>Passadiço em madeira de lei, com corrimão para pedestres</v>
          </cell>
          <cell r="E3819" t="str">
            <v>m2</v>
          </cell>
          <cell r="F3819">
            <v>3.39</v>
          </cell>
          <cell r="G3819">
            <v>33.58</v>
          </cell>
          <cell r="H3819">
            <v>113.83</v>
          </cell>
          <cell r="I3819">
            <v>33.549999999999997</v>
          </cell>
          <cell r="J3819">
            <v>113.73</v>
          </cell>
          <cell r="K3819">
            <v>0.03</v>
          </cell>
          <cell r="L3819" t="str">
            <v xml:space="preserve">   </v>
          </cell>
          <cell r="M3819">
            <v>1.0008999999999999</v>
          </cell>
          <cell r="N3819">
            <v>8.9999999999999998E-4</v>
          </cell>
          <cell r="O3819">
            <v>0</v>
          </cell>
          <cell r="P3819">
            <v>3.0000000000001099E-2</v>
          </cell>
          <cell r="R3819" t="str">
            <v>Comp187</v>
          </cell>
        </row>
        <row r="3820">
          <cell r="A3820">
            <v>3196</v>
          </cell>
          <cell r="B3820" t="str">
            <v>S/F</v>
          </cell>
          <cell r="C3820" t="str">
            <v>2.7.1.2.4</v>
          </cell>
          <cell r="D3820" t="str">
            <v>Passadiço em madeira de lei, com corrimão para pedestres</v>
          </cell>
          <cell r="E3820" t="str">
            <v>m2</v>
          </cell>
          <cell r="F3820">
            <v>112</v>
          </cell>
          <cell r="G3820">
            <v>33.58</v>
          </cell>
          <cell r="H3820">
            <v>3760.96</v>
          </cell>
          <cell r="I3820">
            <v>33.549999999999997</v>
          </cell>
          <cell r="J3820">
            <v>3757.6</v>
          </cell>
          <cell r="K3820">
            <v>0.03</v>
          </cell>
          <cell r="L3820" t="str">
            <v xml:space="preserve">   </v>
          </cell>
          <cell r="M3820">
            <v>1.0008999999999999</v>
          </cell>
          <cell r="N3820">
            <v>8.9999999999999998E-4</v>
          </cell>
          <cell r="O3820">
            <v>0</v>
          </cell>
          <cell r="P3820">
            <v>3.0000000000001099E-2</v>
          </cell>
          <cell r="R3820" t="str">
            <v>Comp187</v>
          </cell>
        </row>
        <row r="3821">
          <cell r="A3821">
            <v>3373</v>
          </cell>
          <cell r="B3821" t="str">
            <v>S/F</v>
          </cell>
          <cell r="C3821" t="str">
            <v>2.7.4.2.4</v>
          </cell>
          <cell r="D3821" t="str">
            <v>Passadiço em madeira de lei, com corrimão para pedestres</v>
          </cell>
          <cell r="E3821" t="str">
            <v>m2</v>
          </cell>
          <cell r="F3821">
            <v>8.6300000000000008</v>
          </cell>
          <cell r="G3821">
            <v>33.58</v>
          </cell>
          <cell r="H3821">
            <v>289.79000000000002</v>
          </cell>
          <cell r="I3821">
            <v>33.549999999999997</v>
          </cell>
          <cell r="J3821">
            <v>289.52999999999997</v>
          </cell>
          <cell r="K3821">
            <v>0.03</v>
          </cell>
          <cell r="L3821" t="str">
            <v xml:space="preserve">   </v>
          </cell>
          <cell r="M3821">
            <v>1.0008999999999999</v>
          </cell>
          <cell r="N3821">
            <v>8.9999999999999998E-4</v>
          </cell>
          <cell r="O3821">
            <v>0</v>
          </cell>
          <cell r="P3821">
            <v>3.0000000000001099E-2</v>
          </cell>
          <cell r="R3821" t="str">
            <v>Comp187</v>
          </cell>
        </row>
        <row r="3822">
          <cell r="A3822">
            <v>3546</v>
          </cell>
          <cell r="B3822" t="str">
            <v>S/F</v>
          </cell>
          <cell r="C3822" t="str">
            <v>2.8.1.2.4</v>
          </cell>
          <cell r="D3822" t="str">
            <v>Passadiço em madeira de lei, com corrimão para pedestres</v>
          </cell>
          <cell r="E3822" t="str">
            <v>m2</v>
          </cell>
          <cell r="F3822">
            <v>13</v>
          </cell>
          <cell r="G3822">
            <v>33.58</v>
          </cell>
          <cell r="H3822">
            <v>436.54</v>
          </cell>
          <cell r="I3822">
            <v>33.549999999999997</v>
          </cell>
          <cell r="J3822">
            <v>436.15</v>
          </cell>
          <cell r="K3822">
            <v>0.03</v>
          </cell>
          <cell r="L3822" t="str">
            <v xml:space="preserve">   </v>
          </cell>
          <cell r="M3822">
            <v>1.0008999999999999</v>
          </cell>
          <cell r="N3822">
            <v>8.9999999999999998E-4</v>
          </cell>
          <cell r="O3822">
            <v>0</v>
          </cell>
          <cell r="P3822">
            <v>3.0000000000001099E-2</v>
          </cell>
          <cell r="R3822" t="str">
            <v>Comp187</v>
          </cell>
        </row>
        <row r="3823">
          <cell r="A3823">
            <v>3667</v>
          </cell>
          <cell r="B3823" t="str">
            <v>S/F</v>
          </cell>
          <cell r="C3823" t="str">
            <v>2.8.4.2.4</v>
          </cell>
          <cell r="D3823" t="str">
            <v>Passadiço em madeira de lei, com corrimão para pedestres</v>
          </cell>
          <cell r="E3823" t="str">
            <v>m2</v>
          </cell>
          <cell r="F3823">
            <v>1.53</v>
          </cell>
          <cell r="G3823">
            <v>33.58</v>
          </cell>
          <cell r="H3823">
            <v>51.37</v>
          </cell>
          <cell r="I3823">
            <v>33.549999999999997</v>
          </cell>
          <cell r="J3823">
            <v>51.33</v>
          </cell>
          <cell r="K3823">
            <v>0.03</v>
          </cell>
          <cell r="L3823" t="str">
            <v xml:space="preserve">   </v>
          </cell>
          <cell r="M3823">
            <v>1.0008999999999999</v>
          </cell>
          <cell r="N3823">
            <v>8.9999999999999998E-4</v>
          </cell>
          <cell r="O3823">
            <v>0</v>
          </cell>
          <cell r="P3823">
            <v>3.0000000000001099E-2</v>
          </cell>
          <cell r="R3823" t="str">
            <v>Comp187</v>
          </cell>
        </row>
        <row r="3824">
          <cell r="A3824">
            <v>3831</v>
          </cell>
          <cell r="B3824" t="str">
            <v>S/F</v>
          </cell>
          <cell r="C3824" t="str">
            <v>2.9.1.2.4</v>
          </cell>
          <cell r="D3824" t="str">
            <v>Passadiço em madeira de lei, com corrimão para pedestres</v>
          </cell>
          <cell r="E3824" t="str">
            <v>m2</v>
          </cell>
          <cell r="F3824">
            <v>40</v>
          </cell>
          <cell r="G3824">
            <v>33.58</v>
          </cell>
          <cell r="H3824">
            <v>1343.2</v>
          </cell>
          <cell r="I3824">
            <v>33.549999999999997</v>
          </cell>
          <cell r="J3824">
            <v>1342</v>
          </cell>
          <cell r="K3824">
            <v>0.03</v>
          </cell>
          <cell r="L3824" t="str">
            <v xml:space="preserve">   </v>
          </cell>
          <cell r="M3824">
            <v>1.0008999999999999</v>
          </cell>
          <cell r="N3824">
            <v>8.9999999999999998E-4</v>
          </cell>
          <cell r="O3824">
            <v>0</v>
          </cell>
          <cell r="P3824">
            <v>3.0000000000001099E-2</v>
          </cell>
          <cell r="R3824" t="str">
            <v>Comp187</v>
          </cell>
        </row>
        <row r="3825">
          <cell r="A3825">
            <v>3948</v>
          </cell>
          <cell r="B3825" t="str">
            <v>S/F</v>
          </cell>
          <cell r="C3825" t="str">
            <v>2.9.4.2.4</v>
          </cell>
          <cell r="D3825" t="str">
            <v>Passadiço em madeira de lei, com corrimão para pedestres</v>
          </cell>
          <cell r="E3825" t="str">
            <v>m2</v>
          </cell>
          <cell r="F3825">
            <v>13.08</v>
          </cell>
          <cell r="G3825">
            <v>33.58</v>
          </cell>
          <cell r="H3825">
            <v>439.22</v>
          </cell>
          <cell r="I3825">
            <v>33.549999999999997</v>
          </cell>
          <cell r="J3825">
            <v>438.83</v>
          </cell>
          <cell r="K3825">
            <v>0.03</v>
          </cell>
          <cell r="L3825" t="str">
            <v xml:space="preserve">   </v>
          </cell>
          <cell r="M3825">
            <v>1.0008999999999999</v>
          </cell>
          <cell r="N3825">
            <v>8.9999999999999998E-4</v>
          </cell>
          <cell r="O3825">
            <v>0</v>
          </cell>
          <cell r="P3825">
            <v>3.0000000000001099E-2</v>
          </cell>
          <cell r="R3825" t="str">
            <v>Comp187</v>
          </cell>
        </row>
        <row r="3826">
          <cell r="A3826">
            <v>482</v>
          </cell>
          <cell r="B3826" t="str">
            <v>S/F</v>
          </cell>
          <cell r="C3826" t="str">
            <v>1.8.2.2.3</v>
          </cell>
          <cell r="D3826" t="str">
            <v>Passadiço em madeira de lei, com corrimão para pedestres</v>
          </cell>
          <cell r="E3826" t="str">
            <v>m²</v>
          </cell>
          <cell r="F3826">
            <v>68</v>
          </cell>
          <cell r="G3826">
            <v>33.58</v>
          </cell>
          <cell r="H3826">
            <v>2283.44</v>
          </cell>
          <cell r="I3826">
            <v>33.549999999999997</v>
          </cell>
          <cell r="J3826">
            <v>2281.4</v>
          </cell>
          <cell r="K3826">
            <v>0.03</v>
          </cell>
          <cell r="L3826" t="str">
            <v xml:space="preserve">   </v>
          </cell>
          <cell r="M3826">
            <v>1.0008999999999999</v>
          </cell>
          <cell r="N3826">
            <v>8.9999999999999998E-4</v>
          </cell>
          <cell r="O3826">
            <v>0</v>
          </cell>
          <cell r="P3826">
            <v>3.0000000000001099E-2</v>
          </cell>
          <cell r="R3826" t="str">
            <v>Comp187</v>
          </cell>
        </row>
        <row r="3827">
          <cell r="A3827">
            <v>664</v>
          </cell>
          <cell r="B3827" t="str">
            <v>S/F</v>
          </cell>
          <cell r="C3827" t="str">
            <v>1.8.3.2.3</v>
          </cell>
          <cell r="D3827" t="str">
            <v>Passadiço em madeira de lei, com corrimão para pedestres</v>
          </cell>
          <cell r="E3827" t="str">
            <v>m²</v>
          </cell>
          <cell r="F3827">
            <v>68</v>
          </cell>
          <cell r="G3827">
            <v>33.58</v>
          </cell>
          <cell r="H3827">
            <v>2283.44</v>
          </cell>
          <cell r="I3827">
            <v>33.549999999999997</v>
          </cell>
          <cell r="J3827">
            <v>2281.4</v>
          </cell>
          <cell r="K3827">
            <v>0.03</v>
          </cell>
          <cell r="L3827" t="str">
            <v xml:space="preserve">   </v>
          </cell>
          <cell r="M3827">
            <v>1.0008999999999999</v>
          </cell>
          <cell r="N3827">
            <v>8.9999999999999998E-4</v>
          </cell>
          <cell r="O3827">
            <v>0</v>
          </cell>
          <cell r="P3827">
            <v>3.0000000000001099E-2</v>
          </cell>
          <cell r="R3827" t="str">
            <v>Comp187</v>
          </cell>
        </row>
        <row r="3828">
          <cell r="A3828">
            <v>802</v>
          </cell>
          <cell r="B3828" t="str">
            <v>S/F</v>
          </cell>
          <cell r="C3828" t="str">
            <v>1.8.4.2.3</v>
          </cell>
          <cell r="D3828" t="str">
            <v>Passadiço em madeira de lei, com corrimão para pedestres</v>
          </cell>
          <cell r="E3828" t="str">
            <v>m²</v>
          </cell>
          <cell r="F3828">
            <v>43</v>
          </cell>
          <cell r="G3828">
            <v>33.58</v>
          </cell>
          <cell r="H3828">
            <v>1443.94</v>
          </cell>
          <cell r="I3828">
            <v>33.549999999999997</v>
          </cell>
          <cell r="J3828">
            <v>1442.65</v>
          </cell>
          <cell r="K3828">
            <v>0.03</v>
          </cell>
          <cell r="L3828" t="str">
            <v xml:space="preserve">   </v>
          </cell>
          <cell r="M3828">
            <v>1.0008999999999999</v>
          </cell>
          <cell r="N3828">
            <v>8.9999999999999998E-4</v>
          </cell>
          <cell r="O3828">
            <v>0</v>
          </cell>
          <cell r="P3828">
            <v>3.0000000000001099E-2</v>
          </cell>
          <cell r="R3828" t="str">
            <v>Comp187</v>
          </cell>
        </row>
        <row r="3829">
          <cell r="A3829">
            <v>1378</v>
          </cell>
          <cell r="B3829" t="str">
            <v>S/F</v>
          </cell>
          <cell r="C3829" t="str">
            <v>1.13.2.4</v>
          </cell>
          <cell r="D3829" t="str">
            <v>Passadiço em madeira de lei, com corrimão para pedestres</v>
          </cell>
          <cell r="E3829" t="str">
            <v>m2</v>
          </cell>
          <cell r="F3829">
            <v>8</v>
          </cell>
          <cell r="G3829">
            <v>33.58</v>
          </cell>
          <cell r="H3829">
            <v>268.64</v>
          </cell>
          <cell r="I3829">
            <v>33.549999999999997</v>
          </cell>
          <cell r="J3829">
            <v>268.39999999999998</v>
          </cell>
          <cell r="K3829">
            <v>0.03</v>
          </cell>
          <cell r="L3829" t="str">
            <v xml:space="preserve">   </v>
          </cell>
          <cell r="M3829">
            <v>1.0008999999999999</v>
          </cell>
          <cell r="N3829">
            <v>8.9999999999999998E-4</v>
          </cell>
          <cell r="O3829">
            <v>0</v>
          </cell>
          <cell r="P3829">
            <v>3.0000000000001099E-2</v>
          </cell>
          <cell r="R3829" t="str">
            <v>Comp187</v>
          </cell>
        </row>
        <row r="3830">
          <cell r="A3830">
            <v>1461</v>
          </cell>
          <cell r="B3830" t="str">
            <v>S/F</v>
          </cell>
          <cell r="C3830" t="str">
            <v>1.14.2.4</v>
          </cell>
          <cell r="D3830" t="str">
            <v>Passadiço em madeira de lei, com corrimão para pedestres</v>
          </cell>
          <cell r="E3830" t="str">
            <v>m2</v>
          </cell>
          <cell r="F3830">
            <v>15</v>
          </cell>
          <cell r="G3830">
            <v>33.58</v>
          </cell>
          <cell r="H3830">
            <v>503.7</v>
          </cell>
          <cell r="I3830">
            <v>33.549999999999997</v>
          </cell>
          <cell r="J3830">
            <v>503.25</v>
          </cell>
          <cell r="K3830">
            <v>0.03</v>
          </cell>
          <cell r="L3830" t="str">
            <v xml:space="preserve">   </v>
          </cell>
          <cell r="M3830">
            <v>1.0008999999999999</v>
          </cell>
          <cell r="N3830">
            <v>8.9999999999999998E-4</v>
          </cell>
          <cell r="O3830">
            <v>0</v>
          </cell>
          <cell r="P3830">
            <v>3.0000000000001099E-2</v>
          </cell>
          <cell r="R3830" t="str">
            <v>Comp187</v>
          </cell>
        </row>
        <row r="3831">
          <cell r="A3831">
            <v>383</v>
          </cell>
          <cell r="B3831" t="str">
            <v>S/F</v>
          </cell>
          <cell r="C3831" t="str">
            <v>1.8.1.2.3</v>
          </cell>
          <cell r="D3831" t="str">
            <v>Passadiço em madeira de lei, com corrimão para pedestres</v>
          </cell>
          <cell r="E3831" t="str">
            <v>m²</v>
          </cell>
          <cell r="F3831">
            <v>45.84</v>
          </cell>
          <cell r="G3831">
            <v>33.58</v>
          </cell>
          <cell r="H3831">
            <v>1539.3</v>
          </cell>
          <cell r="I3831">
            <v>33.549999999999997</v>
          </cell>
          <cell r="J3831">
            <v>1537.93</v>
          </cell>
          <cell r="K3831">
            <v>0.03</v>
          </cell>
          <cell r="L3831" t="str">
            <v xml:space="preserve">   </v>
          </cell>
          <cell r="M3831">
            <v>1.0008999999999999</v>
          </cell>
          <cell r="N3831">
            <v>8.9999999999999998E-4</v>
          </cell>
          <cell r="O3831">
            <v>0</v>
          </cell>
          <cell r="P3831">
            <v>3.0000000000001099E-2</v>
          </cell>
          <cell r="R3831" t="str">
            <v>Comp187</v>
          </cell>
        </row>
        <row r="3832">
          <cell r="A3832">
            <v>1379</v>
          </cell>
          <cell r="B3832" t="str">
            <v>S/F</v>
          </cell>
          <cell r="C3832" t="str">
            <v>1.13.2.5</v>
          </cell>
          <cell r="D3832" t="str">
            <v>Passadiço metálico p/ veículos</v>
          </cell>
          <cell r="E3832" t="str">
            <v>m2</v>
          </cell>
          <cell r="F3832">
            <v>5</v>
          </cell>
          <cell r="G3832">
            <v>67.31</v>
          </cell>
          <cell r="H3832">
            <v>336.55</v>
          </cell>
          <cell r="I3832">
            <v>67.3</v>
          </cell>
          <cell r="J3832">
            <v>336.5</v>
          </cell>
          <cell r="K3832">
            <v>0.01</v>
          </cell>
          <cell r="L3832" t="str">
            <v xml:space="preserve">   </v>
          </cell>
          <cell r="M3832">
            <v>1.0001</v>
          </cell>
          <cell r="N3832">
            <v>1E-4</v>
          </cell>
          <cell r="O3832">
            <v>0</v>
          </cell>
          <cell r="P3832">
            <v>1.00000000000051E-2</v>
          </cell>
          <cell r="R3832" t="str">
            <v>Comp188</v>
          </cell>
        </row>
        <row r="3833">
          <cell r="A3833">
            <v>384</v>
          </cell>
          <cell r="B3833" t="str">
            <v>S/F</v>
          </cell>
          <cell r="C3833" t="str">
            <v>1.8.1.2.4</v>
          </cell>
          <cell r="D3833" t="str">
            <v>Passadiço metálico p/ veículos</v>
          </cell>
          <cell r="E3833" t="str">
            <v>m²</v>
          </cell>
          <cell r="F3833">
            <v>45.84</v>
          </cell>
          <cell r="G3833">
            <v>67.31</v>
          </cell>
          <cell r="H3833">
            <v>3085.49</v>
          </cell>
          <cell r="I3833">
            <v>67.3</v>
          </cell>
          <cell r="J3833">
            <v>3085.03</v>
          </cell>
          <cell r="K3833">
            <v>0.01</v>
          </cell>
          <cell r="L3833" t="str">
            <v xml:space="preserve">   </v>
          </cell>
          <cell r="M3833">
            <v>1.0001</v>
          </cell>
          <cell r="N3833">
            <v>1E-4</v>
          </cell>
          <cell r="O3833">
            <v>0</v>
          </cell>
          <cell r="P3833">
            <v>1.00000000000051E-2</v>
          </cell>
          <cell r="R3833" t="str">
            <v>Comp188</v>
          </cell>
        </row>
        <row r="3834">
          <cell r="A3834">
            <v>1462</v>
          </cell>
          <cell r="B3834" t="str">
            <v>S/F</v>
          </cell>
          <cell r="C3834" t="str">
            <v>1.14.2.5</v>
          </cell>
          <cell r="D3834" t="str">
            <v>Passadiço metálico p/ veículos</v>
          </cell>
          <cell r="E3834" t="str">
            <v>m2</v>
          </cell>
          <cell r="F3834">
            <v>10</v>
          </cell>
          <cell r="G3834">
            <v>67.31</v>
          </cell>
          <cell r="H3834">
            <v>673.1</v>
          </cell>
          <cell r="I3834">
            <v>67.3</v>
          </cell>
          <cell r="J3834">
            <v>673</v>
          </cell>
          <cell r="K3834">
            <v>0.01</v>
          </cell>
          <cell r="L3834" t="str">
            <v xml:space="preserve">   </v>
          </cell>
          <cell r="M3834">
            <v>1.0001</v>
          </cell>
          <cell r="N3834">
            <v>1E-4</v>
          </cell>
          <cell r="O3834">
            <v>0</v>
          </cell>
          <cell r="P3834">
            <v>1.00000000000051E-2</v>
          </cell>
          <cell r="R3834" t="str">
            <v>Comp188</v>
          </cell>
        </row>
        <row r="3835">
          <cell r="A3835">
            <v>483</v>
          </cell>
          <cell r="B3835" t="str">
            <v>S/F</v>
          </cell>
          <cell r="C3835" t="str">
            <v>1.8.2.2.4</v>
          </cell>
          <cell r="D3835" t="str">
            <v>Passadiço metálico p/ veículos</v>
          </cell>
          <cell r="E3835" t="str">
            <v>m²</v>
          </cell>
          <cell r="F3835">
            <v>126</v>
          </cell>
          <cell r="G3835">
            <v>67.31</v>
          </cell>
          <cell r="H3835">
            <v>8481.06</v>
          </cell>
          <cell r="I3835">
            <v>67.3</v>
          </cell>
          <cell r="J3835">
            <v>8479.7999999999993</v>
          </cell>
          <cell r="K3835">
            <v>0.01</v>
          </cell>
          <cell r="L3835" t="str">
            <v xml:space="preserve">   </v>
          </cell>
          <cell r="M3835">
            <v>1.0001</v>
          </cell>
          <cell r="N3835">
            <v>1E-4</v>
          </cell>
          <cell r="O3835">
            <v>0</v>
          </cell>
          <cell r="P3835">
            <v>1.00000000000051E-2</v>
          </cell>
          <cell r="R3835" t="str">
            <v>Comp188</v>
          </cell>
        </row>
        <row r="3836">
          <cell r="A3836">
            <v>665</v>
          </cell>
          <cell r="B3836" t="str">
            <v>S/F</v>
          </cell>
          <cell r="C3836" t="str">
            <v>1.8.3.2.4</v>
          </cell>
          <cell r="D3836" t="str">
            <v>Passadiço metálico p/ veículos</v>
          </cell>
          <cell r="E3836" t="str">
            <v>m²</v>
          </cell>
          <cell r="F3836">
            <v>90</v>
          </cell>
          <cell r="G3836">
            <v>67.31</v>
          </cell>
          <cell r="H3836">
            <v>6057.9</v>
          </cell>
          <cell r="I3836">
            <v>67.3</v>
          </cell>
          <cell r="J3836">
            <v>6057</v>
          </cell>
          <cell r="K3836">
            <v>0.01</v>
          </cell>
          <cell r="L3836" t="str">
            <v xml:space="preserve">   </v>
          </cell>
          <cell r="M3836">
            <v>1.0001</v>
          </cell>
          <cell r="N3836">
            <v>1E-4</v>
          </cell>
          <cell r="O3836">
            <v>0</v>
          </cell>
          <cell r="P3836">
            <v>1.00000000000051E-2</v>
          </cell>
          <cell r="R3836" t="str">
            <v>Comp188</v>
          </cell>
        </row>
        <row r="3837">
          <cell r="A3837">
            <v>803</v>
          </cell>
          <cell r="B3837" t="str">
            <v>S/F</v>
          </cell>
          <cell r="C3837" t="str">
            <v>1.8.4.2.4</v>
          </cell>
          <cell r="D3837" t="str">
            <v>Passadiço metálico p/ veículos</v>
          </cell>
          <cell r="E3837" t="str">
            <v>m²</v>
          </cell>
          <cell r="F3837">
            <v>81</v>
          </cell>
          <cell r="G3837">
            <v>67.31</v>
          </cell>
          <cell r="H3837">
            <v>5452.11</v>
          </cell>
          <cell r="I3837">
            <v>67.3</v>
          </cell>
          <cell r="J3837">
            <v>5451.3</v>
          </cell>
          <cell r="K3837">
            <v>0.01</v>
          </cell>
          <cell r="L3837" t="str">
            <v xml:space="preserve">   </v>
          </cell>
          <cell r="M3837">
            <v>1.0001</v>
          </cell>
          <cell r="N3837">
            <v>1E-4</v>
          </cell>
          <cell r="O3837">
            <v>0</v>
          </cell>
          <cell r="P3837">
            <v>1.00000000000051E-2</v>
          </cell>
          <cell r="R3837" t="str">
            <v>Comp188</v>
          </cell>
        </row>
        <row r="3838">
          <cell r="A3838">
            <v>2010</v>
          </cell>
          <cell r="B3838" t="str">
            <v>S/F</v>
          </cell>
          <cell r="C3838" t="str">
            <v>2.2.1.2.5</v>
          </cell>
          <cell r="D3838" t="str">
            <v>Passadiço metálico p/ veículos</v>
          </cell>
          <cell r="E3838" t="str">
            <v>m2</v>
          </cell>
          <cell r="F3838">
            <v>45</v>
          </cell>
          <cell r="G3838">
            <v>67.31</v>
          </cell>
          <cell r="H3838">
            <v>3028.95</v>
          </cell>
          <cell r="I3838">
            <v>67.3</v>
          </cell>
          <cell r="J3838">
            <v>3028.5</v>
          </cell>
          <cell r="K3838">
            <v>0.01</v>
          </cell>
          <cell r="L3838" t="str">
            <v xml:space="preserve">   </v>
          </cell>
          <cell r="M3838">
            <v>1.0001</v>
          </cell>
          <cell r="N3838">
            <v>1E-4</v>
          </cell>
          <cell r="O3838">
            <v>0</v>
          </cell>
          <cell r="P3838">
            <v>1.00000000000051E-2</v>
          </cell>
          <cell r="R3838" t="str">
            <v>Comp188</v>
          </cell>
        </row>
        <row r="3839">
          <cell r="A3839">
            <v>2173</v>
          </cell>
          <cell r="B3839" t="str">
            <v>S/F</v>
          </cell>
          <cell r="C3839" t="str">
            <v>2.3.1.2.5</v>
          </cell>
          <cell r="D3839" t="str">
            <v>Passadiço metálico p/ veículos</v>
          </cell>
          <cell r="E3839" t="str">
            <v>m2</v>
          </cell>
          <cell r="F3839">
            <v>63</v>
          </cell>
          <cell r="G3839">
            <v>67.31</v>
          </cell>
          <cell r="H3839">
            <v>4240.53</v>
          </cell>
          <cell r="I3839">
            <v>67.3</v>
          </cell>
          <cell r="J3839">
            <v>4239.8999999999996</v>
          </cell>
          <cell r="K3839">
            <v>0.01</v>
          </cell>
          <cell r="L3839" t="str">
            <v xml:space="preserve">   </v>
          </cell>
          <cell r="M3839">
            <v>1.0001</v>
          </cell>
          <cell r="N3839">
            <v>1E-4</v>
          </cell>
          <cell r="O3839">
            <v>0</v>
          </cell>
          <cell r="P3839">
            <v>1.00000000000051E-2</v>
          </cell>
          <cell r="R3839" t="str">
            <v>Comp188</v>
          </cell>
        </row>
        <row r="3840">
          <cell r="A3840">
            <v>2299</v>
          </cell>
          <cell r="B3840" t="str">
            <v>S/F</v>
          </cell>
          <cell r="C3840" t="str">
            <v>2.3.4.2.5</v>
          </cell>
          <cell r="D3840" t="str">
            <v>Passadiço metálico p/ veículos</v>
          </cell>
          <cell r="E3840" t="str">
            <v>m2</v>
          </cell>
          <cell r="F3840">
            <v>7.29</v>
          </cell>
          <cell r="G3840">
            <v>67.31</v>
          </cell>
          <cell r="H3840">
            <v>490.68</v>
          </cell>
          <cell r="I3840">
            <v>67.3</v>
          </cell>
          <cell r="J3840">
            <v>490.61</v>
          </cell>
          <cell r="K3840">
            <v>0.01</v>
          </cell>
          <cell r="L3840" t="str">
            <v xml:space="preserve">   </v>
          </cell>
          <cell r="M3840">
            <v>1.0001</v>
          </cell>
          <cell r="N3840">
            <v>1E-4</v>
          </cell>
          <cell r="O3840">
            <v>0</v>
          </cell>
          <cell r="P3840">
            <v>1.00000000000051E-2</v>
          </cell>
          <cell r="R3840" t="str">
            <v>Comp188</v>
          </cell>
        </row>
        <row r="3841">
          <cell r="A3841">
            <v>2469</v>
          </cell>
          <cell r="B3841" t="str">
            <v>S/F</v>
          </cell>
          <cell r="C3841" t="str">
            <v>2.4.1.2.5</v>
          </cell>
          <cell r="D3841" t="str">
            <v>Passadiço metálico p/ veículos</v>
          </cell>
          <cell r="E3841" t="str">
            <v>m2</v>
          </cell>
          <cell r="F3841">
            <v>54</v>
          </cell>
          <cell r="G3841">
            <v>67.31</v>
          </cell>
          <cell r="H3841">
            <v>3634.74</v>
          </cell>
          <cell r="I3841">
            <v>67.3</v>
          </cell>
          <cell r="J3841">
            <v>3634.2</v>
          </cell>
          <cell r="K3841">
            <v>0.01</v>
          </cell>
          <cell r="L3841" t="str">
            <v xml:space="preserve">   </v>
          </cell>
          <cell r="M3841">
            <v>1.0001</v>
          </cell>
          <cell r="N3841">
            <v>1E-4</v>
          </cell>
          <cell r="O3841">
            <v>0</v>
          </cell>
          <cell r="P3841">
            <v>1.00000000000051E-2</v>
          </cell>
          <cell r="R3841" t="str">
            <v>Comp188</v>
          </cell>
        </row>
        <row r="3842">
          <cell r="A3842">
            <v>2598</v>
          </cell>
          <cell r="B3842" t="str">
            <v>S/F</v>
          </cell>
          <cell r="C3842" t="str">
            <v>2.4.4.2.5</v>
          </cell>
          <cell r="D3842" t="str">
            <v>Passadiço metálico p/ veículos</v>
          </cell>
          <cell r="E3842" t="str">
            <v>m2</v>
          </cell>
          <cell r="F3842">
            <v>8.82</v>
          </cell>
          <cell r="G3842">
            <v>67.31</v>
          </cell>
          <cell r="H3842">
            <v>593.66999999999996</v>
          </cell>
          <cell r="I3842">
            <v>67.3</v>
          </cell>
          <cell r="J3842">
            <v>593.58000000000004</v>
          </cell>
          <cell r="K3842">
            <v>0.01</v>
          </cell>
          <cell r="L3842" t="str">
            <v xml:space="preserve">   </v>
          </cell>
          <cell r="M3842">
            <v>1.0001</v>
          </cell>
          <cell r="N3842">
            <v>1E-4</v>
          </cell>
          <cell r="O3842">
            <v>0</v>
          </cell>
          <cell r="P3842">
            <v>1.00000000000051E-2</v>
          </cell>
          <cell r="R3842" t="str">
            <v>Comp188</v>
          </cell>
        </row>
        <row r="3843">
          <cell r="A3843">
            <v>2765</v>
          </cell>
          <cell r="B3843" t="str">
            <v>S/F</v>
          </cell>
          <cell r="C3843" t="str">
            <v>2.5.1.2.5</v>
          </cell>
          <cell r="D3843" t="str">
            <v>Passadiço metálico p/ veículos</v>
          </cell>
          <cell r="E3843" t="str">
            <v>m2</v>
          </cell>
          <cell r="F3843">
            <v>13</v>
          </cell>
          <cell r="G3843">
            <v>67.31</v>
          </cell>
          <cell r="H3843">
            <v>875.03</v>
          </cell>
          <cell r="I3843">
            <v>67.3</v>
          </cell>
          <cell r="J3843">
            <v>874.9</v>
          </cell>
          <cell r="K3843">
            <v>0.01</v>
          </cell>
          <cell r="L3843" t="str">
            <v xml:space="preserve">   </v>
          </cell>
          <cell r="M3843">
            <v>1.0001</v>
          </cell>
          <cell r="N3843">
            <v>1E-4</v>
          </cell>
          <cell r="O3843">
            <v>0</v>
          </cell>
          <cell r="P3843">
            <v>1.00000000000051E-2</v>
          </cell>
          <cell r="R3843" t="str">
            <v>Comp188</v>
          </cell>
        </row>
        <row r="3844">
          <cell r="A3844">
            <v>2911</v>
          </cell>
          <cell r="B3844" t="str">
            <v>S/F</v>
          </cell>
          <cell r="C3844" t="str">
            <v>2.6.1.2.5</v>
          </cell>
          <cell r="D3844" t="str">
            <v>Passadiço metálico p/ veículos</v>
          </cell>
          <cell r="E3844" t="str">
            <v>m2</v>
          </cell>
          <cell r="F3844">
            <v>63</v>
          </cell>
          <cell r="G3844">
            <v>67.31</v>
          </cell>
          <cell r="H3844">
            <v>4240.53</v>
          </cell>
          <cell r="I3844">
            <v>67.3</v>
          </cell>
          <cell r="J3844">
            <v>4239.8999999999996</v>
          </cell>
          <cell r="K3844">
            <v>0.01</v>
          </cell>
          <cell r="L3844" t="str">
            <v xml:space="preserve">   </v>
          </cell>
          <cell r="M3844">
            <v>1.0001</v>
          </cell>
          <cell r="N3844">
            <v>1E-4</v>
          </cell>
          <cell r="O3844">
            <v>0</v>
          </cell>
          <cell r="P3844">
            <v>1.00000000000051E-2</v>
          </cell>
          <cell r="R3844" t="str">
            <v>Comp188</v>
          </cell>
        </row>
        <row r="3845">
          <cell r="A3845">
            <v>3032</v>
          </cell>
          <cell r="B3845" t="str">
            <v>S/F</v>
          </cell>
          <cell r="C3845" t="str">
            <v>2.6.4.2.5</v>
          </cell>
          <cell r="D3845" t="str">
            <v>Passadiço metálico p/ veículos</v>
          </cell>
          <cell r="E3845" t="str">
            <v>m2</v>
          </cell>
          <cell r="F3845">
            <v>6.12</v>
          </cell>
          <cell r="G3845">
            <v>67.31</v>
          </cell>
          <cell r="H3845">
            <v>411.93</v>
          </cell>
          <cell r="I3845">
            <v>67.3</v>
          </cell>
          <cell r="J3845">
            <v>411.87</v>
          </cell>
          <cell r="K3845">
            <v>0.01</v>
          </cell>
          <cell r="L3845" t="str">
            <v xml:space="preserve">   </v>
          </cell>
          <cell r="M3845">
            <v>1.0001</v>
          </cell>
          <cell r="N3845">
            <v>1E-4</v>
          </cell>
          <cell r="O3845">
            <v>0</v>
          </cell>
          <cell r="P3845">
            <v>1.00000000000051E-2</v>
          </cell>
          <cell r="R3845" t="str">
            <v>Comp188</v>
          </cell>
        </row>
        <row r="3846">
          <cell r="A3846">
            <v>3197</v>
          </cell>
          <cell r="B3846" t="str">
            <v>S/F</v>
          </cell>
          <cell r="C3846" t="str">
            <v>2.7.1.2.5</v>
          </cell>
          <cell r="D3846" t="str">
            <v>Passadiço metálico p/ veículos</v>
          </cell>
          <cell r="E3846" t="str">
            <v>m2</v>
          </cell>
          <cell r="F3846">
            <v>198</v>
          </cell>
          <cell r="G3846">
            <v>67.31</v>
          </cell>
          <cell r="H3846">
            <v>13327.38</v>
          </cell>
          <cell r="I3846">
            <v>67.3</v>
          </cell>
          <cell r="J3846">
            <v>13325.4</v>
          </cell>
          <cell r="K3846">
            <v>0.01</v>
          </cell>
          <cell r="L3846" t="str">
            <v xml:space="preserve">   </v>
          </cell>
          <cell r="M3846">
            <v>1.0001</v>
          </cell>
          <cell r="N3846">
            <v>1E-4</v>
          </cell>
          <cell r="O3846">
            <v>0</v>
          </cell>
          <cell r="P3846">
            <v>1.00000000000051E-2</v>
          </cell>
          <cell r="R3846" t="str">
            <v>Comp188</v>
          </cell>
        </row>
        <row r="3847">
          <cell r="A3847">
            <v>3374</v>
          </cell>
          <cell r="B3847" t="str">
            <v>S/F</v>
          </cell>
          <cell r="C3847" t="str">
            <v>2.7.4.2.5</v>
          </cell>
          <cell r="D3847" t="str">
            <v>Passadiço metálico p/ veículos</v>
          </cell>
          <cell r="E3847" t="str">
            <v>m2</v>
          </cell>
          <cell r="F3847">
            <v>15.57</v>
          </cell>
          <cell r="G3847">
            <v>67.31</v>
          </cell>
          <cell r="H3847">
            <v>1048.01</v>
          </cell>
          <cell r="I3847">
            <v>67.3</v>
          </cell>
          <cell r="J3847">
            <v>1047.8599999999999</v>
          </cell>
          <cell r="K3847">
            <v>0.01</v>
          </cell>
          <cell r="L3847" t="str">
            <v xml:space="preserve">   </v>
          </cell>
          <cell r="M3847">
            <v>1.0001</v>
          </cell>
          <cell r="N3847">
            <v>1E-4</v>
          </cell>
          <cell r="O3847">
            <v>0</v>
          </cell>
          <cell r="P3847">
            <v>1.00000000000051E-2</v>
          </cell>
          <cell r="R3847" t="str">
            <v>Comp188</v>
          </cell>
        </row>
        <row r="3848">
          <cell r="A3848">
            <v>3547</v>
          </cell>
          <cell r="B3848" t="str">
            <v>S/F</v>
          </cell>
          <cell r="C3848" t="str">
            <v>2.8.1.2.5</v>
          </cell>
          <cell r="D3848" t="str">
            <v>Passadiço metálico p/ veículos</v>
          </cell>
          <cell r="E3848" t="str">
            <v>m2</v>
          </cell>
          <cell r="F3848">
            <v>27</v>
          </cell>
          <cell r="G3848">
            <v>67.31</v>
          </cell>
          <cell r="H3848">
            <v>1817.37</v>
          </cell>
          <cell r="I3848">
            <v>67.3</v>
          </cell>
          <cell r="J3848">
            <v>1817.1</v>
          </cell>
          <cell r="K3848">
            <v>0.01</v>
          </cell>
          <cell r="L3848" t="str">
            <v xml:space="preserve">   </v>
          </cell>
          <cell r="M3848">
            <v>1.0001</v>
          </cell>
          <cell r="N3848">
            <v>1E-4</v>
          </cell>
          <cell r="O3848">
            <v>0</v>
          </cell>
          <cell r="P3848">
            <v>1.00000000000051E-2</v>
          </cell>
          <cell r="R3848" t="str">
            <v>Comp188</v>
          </cell>
        </row>
        <row r="3849">
          <cell r="A3849">
            <v>3668</v>
          </cell>
          <cell r="B3849" t="str">
            <v>S/F</v>
          </cell>
          <cell r="C3849" t="str">
            <v>2.8.4.2.5</v>
          </cell>
          <cell r="D3849" t="str">
            <v>Passadiço metálico p/ veículos</v>
          </cell>
          <cell r="E3849" t="str">
            <v>m2</v>
          </cell>
          <cell r="F3849">
            <v>2.79</v>
          </cell>
          <cell r="G3849">
            <v>67.31</v>
          </cell>
          <cell r="H3849">
            <v>187.79</v>
          </cell>
          <cell r="I3849">
            <v>67.3</v>
          </cell>
          <cell r="J3849">
            <v>187.76</v>
          </cell>
          <cell r="K3849">
            <v>0.01</v>
          </cell>
          <cell r="L3849" t="str">
            <v xml:space="preserve">   </v>
          </cell>
          <cell r="M3849">
            <v>1.0001</v>
          </cell>
          <cell r="N3849">
            <v>1E-4</v>
          </cell>
          <cell r="O3849">
            <v>0</v>
          </cell>
          <cell r="P3849">
            <v>1.00000000000051E-2</v>
          </cell>
          <cell r="R3849" t="str">
            <v>Comp188</v>
          </cell>
        </row>
        <row r="3850">
          <cell r="A3850">
            <v>3832</v>
          </cell>
          <cell r="B3850" t="str">
            <v>S/F</v>
          </cell>
          <cell r="C3850" t="str">
            <v>2.9.1.2.5</v>
          </cell>
          <cell r="D3850" t="str">
            <v>Passadiço metálico p/ veículos</v>
          </cell>
          <cell r="E3850" t="str">
            <v>m2</v>
          </cell>
          <cell r="F3850">
            <v>72</v>
          </cell>
          <cell r="G3850">
            <v>67.31</v>
          </cell>
          <cell r="H3850">
            <v>4846.32</v>
          </cell>
          <cell r="I3850">
            <v>67.3</v>
          </cell>
          <cell r="J3850">
            <v>4845.6000000000004</v>
          </cell>
          <cell r="K3850">
            <v>0.01</v>
          </cell>
          <cell r="L3850" t="str">
            <v xml:space="preserve">   </v>
          </cell>
          <cell r="M3850">
            <v>1.0001</v>
          </cell>
          <cell r="N3850">
            <v>1E-4</v>
          </cell>
          <cell r="O3850">
            <v>0</v>
          </cell>
          <cell r="P3850">
            <v>1.00000000000051E-2</v>
          </cell>
          <cell r="R3850" t="str">
            <v>Comp188</v>
          </cell>
        </row>
        <row r="3851">
          <cell r="A3851">
            <v>3949</v>
          </cell>
          <cell r="B3851" t="str">
            <v>S/F</v>
          </cell>
          <cell r="C3851" t="str">
            <v>2.9.4.2.5</v>
          </cell>
          <cell r="D3851" t="str">
            <v>Passadiço metálico p/ veículos</v>
          </cell>
          <cell r="E3851" t="str">
            <v>m2</v>
          </cell>
          <cell r="F3851">
            <v>6.54</v>
          </cell>
          <cell r="G3851">
            <v>67.31</v>
          </cell>
          <cell r="H3851">
            <v>440.2</v>
          </cell>
          <cell r="I3851">
            <v>67.3</v>
          </cell>
          <cell r="J3851">
            <v>440.14</v>
          </cell>
          <cell r="K3851">
            <v>0.01</v>
          </cell>
          <cell r="L3851" t="str">
            <v xml:space="preserve">   </v>
          </cell>
          <cell r="M3851">
            <v>1.0001</v>
          </cell>
          <cell r="N3851">
            <v>1E-4</v>
          </cell>
          <cell r="O3851">
            <v>0</v>
          </cell>
          <cell r="P3851">
            <v>1.00000000000051E-2</v>
          </cell>
          <cell r="R3851" t="str">
            <v>Comp188</v>
          </cell>
        </row>
        <row r="3852">
          <cell r="A3852">
            <v>1564</v>
          </cell>
          <cell r="B3852" t="str">
            <v>S/F</v>
          </cell>
          <cell r="C3852" t="str">
            <v>1.15.5.13</v>
          </cell>
          <cell r="D3852" t="str">
            <v>Passeio cimentado rústico desempolado e=2cm cimento /areia 1:4, com borda de apoio sobre tijolo maciço</v>
          </cell>
          <cell r="E3852" t="str">
            <v>m²</v>
          </cell>
          <cell r="F3852">
            <v>41.28</v>
          </cell>
          <cell r="G3852">
            <v>17.649999999999999</v>
          </cell>
          <cell r="H3852">
            <v>728.59</v>
          </cell>
          <cell r="I3852">
            <v>17.68</v>
          </cell>
          <cell r="J3852">
            <v>729.83</v>
          </cell>
          <cell r="K3852">
            <v>-0.03</v>
          </cell>
          <cell r="L3852" t="str">
            <v xml:space="preserve">   </v>
          </cell>
          <cell r="M3852">
            <v>0.99829999999999997</v>
          </cell>
          <cell r="N3852">
            <v>-1.6999999999999999E-3</v>
          </cell>
          <cell r="O3852">
            <v>0</v>
          </cell>
          <cell r="P3852" t="str">
            <v xml:space="preserve">   </v>
          </cell>
          <cell r="R3852" t="str">
            <v>Comp189</v>
          </cell>
        </row>
        <row r="3853">
          <cell r="A3853">
            <v>1879</v>
          </cell>
          <cell r="B3853" t="str">
            <v>S/F</v>
          </cell>
          <cell r="C3853" t="str">
            <v>1.18.4.4.4</v>
          </cell>
          <cell r="D3853" t="str">
            <v>Pintura de estrutura de concreto com tinta acrilica-látex</v>
          </cell>
          <cell r="E3853" t="str">
            <v>m²</v>
          </cell>
          <cell r="F3853">
            <v>1218.56</v>
          </cell>
          <cell r="G3853">
            <v>9</v>
          </cell>
          <cell r="H3853">
            <v>10967.04</v>
          </cell>
          <cell r="I3853">
            <v>8.84</v>
          </cell>
          <cell r="J3853">
            <v>10772.07</v>
          </cell>
          <cell r="K3853">
            <v>0.16</v>
          </cell>
          <cell r="L3853" t="str">
            <v xml:space="preserve">   </v>
          </cell>
          <cell r="M3853">
            <v>1.0181</v>
          </cell>
          <cell r="N3853">
            <v>1.8100000000000002E-2</v>
          </cell>
          <cell r="O3853">
            <v>0</v>
          </cell>
          <cell r="P3853">
            <v>0.16</v>
          </cell>
          <cell r="R3853" t="str">
            <v>Comp190</v>
          </cell>
        </row>
        <row r="3854">
          <cell r="A3854">
            <v>1570</v>
          </cell>
          <cell r="B3854" t="str">
            <v>S/F</v>
          </cell>
          <cell r="C3854" t="str">
            <v>1.15.5.19</v>
          </cell>
          <cell r="D3854" t="str">
            <v>Pintura interna e externa c/ tinta acrílica, duas demãos, s/ massa, incluindo o líquido selador e lixamento da superfície.</v>
          </cell>
          <cell r="E3854" t="str">
            <v>m²</v>
          </cell>
          <cell r="F3854">
            <v>321.33999999999997</v>
          </cell>
          <cell r="G3854">
            <v>13.03</v>
          </cell>
          <cell r="H3854">
            <v>4187.0600000000004</v>
          </cell>
          <cell r="I3854">
            <v>12.83</v>
          </cell>
          <cell r="J3854">
            <v>4122.79</v>
          </cell>
          <cell r="K3854">
            <v>0.2</v>
          </cell>
          <cell r="L3854" t="str">
            <v xml:space="preserve">   </v>
          </cell>
          <cell r="M3854">
            <v>1.0156000000000001</v>
          </cell>
          <cell r="N3854">
            <v>1.5599999999999999E-2</v>
          </cell>
          <cell r="O3854">
            <v>0</v>
          </cell>
          <cell r="P3854">
            <v>0.19999999999999901</v>
          </cell>
          <cell r="R3854" t="str">
            <v>Comp191</v>
          </cell>
        </row>
        <row r="3855">
          <cell r="A3855">
            <v>71</v>
          </cell>
          <cell r="B3855" t="str">
            <v>S/F</v>
          </cell>
          <cell r="C3855" t="str">
            <v>1.2.1.5.1.9</v>
          </cell>
          <cell r="D3855" t="str">
            <v>Pintura latex pva 2 demaos + 1 selador, em paredes -nao incl emassam.</v>
          </cell>
          <cell r="E3855" t="str">
            <v>m2</v>
          </cell>
          <cell r="F3855">
            <v>798.92</v>
          </cell>
          <cell r="G3855">
            <v>7.98</v>
          </cell>
          <cell r="H3855">
            <v>6375.38</v>
          </cell>
          <cell r="I3855">
            <v>7.77</v>
          </cell>
          <cell r="J3855">
            <v>6207.6</v>
          </cell>
          <cell r="K3855">
            <v>0.21</v>
          </cell>
          <cell r="L3855" t="str">
            <v xml:space="preserve">   </v>
          </cell>
          <cell r="M3855">
            <v>1.0269999999999999</v>
          </cell>
          <cell r="N3855">
            <v>2.7E-2</v>
          </cell>
          <cell r="O3855">
            <v>0</v>
          </cell>
          <cell r="P3855">
            <v>0.21000000000000099</v>
          </cell>
          <cell r="R3855" t="str">
            <v>Comp192</v>
          </cell>
        </row>
        <row r="3856">
          <cell r="A3856">
            <v>95</v>
          </cell>
          <cell r="B3856" t="str">
            <v>S/F</v>
          </cell>
          <cell r="C3856" t="str">
            <v>1.3.5.1.8</v>
          </cell>
          <cell r="D3856" t="str">
            <v>Pintura latex pva 2 demaos + 1 selador, em paredes -nao incl emassam.</v>
          </cell>
          <cell r="E3856" t="str">
            <v>m2</v>
          </cell>
          <cell r="F3856">
            <v>2450.04</v>
          </cell>
          <cell r="G3856">
            <v>7.98</v>
          </cell>
          <cell r="H3856">
            <v>19551.310000000001</v>
          </cell>
          <cell r="I3856">
            <v>7.77</v>
          </cell>
          <cell r="J3856">
            <v>19036.810000000001</v>
          </cell>
          <cell r="K3856">
            <v>0.21</v>
          </cell>
          <cell r="L3856" t="str">
            <v xml:space="preserve">   </v>
          </cell>
          <cell r="M3856">
            <v>1.0269999999999999</v>
          </cell>
          <cell r="N3856">
            <v>2.7E-2</v>
          </cell>
          <cell r="O3856">
            <v>0</v>
          </cell>
          <cell r="P3856">
            <v>0.21000000000000099</v>
          </cell>
          <cell r="R3856" t="str">
            <v>Comp192</v>
          </cell>
        </row>
        <row r="3857">
          <cell r="A3857">
            <v>372</v>
          </cell>
          <cell r="B3857" t="str">
            <v>S/F</v>
          </cell>
          <cell r="C3857" t="str">
            <v>1.7.5.1.9</v>
          </cell>
          <cell r="D3857" t="str">
            <v>Pintura latex pva 2 demaos + 1 selador, em paredes -nao incl emassam.</v>
          </cell>
          <cell r="E3857" t="str">
            <v>m2</v>
          </cell>
          <cell r="F3857">
            <v>1065.23</v>
          </cell>
          <cell r="G3857">
            <v>7.98</v>
          </cell>
          <cell r="H3857">
            <v>8500.5300000000007</v>
          </cell>
          <cell r="I3857">
            <v>7.77</v>
          </cell>
          <cell r="J3857">
            <v>8276.83</v>
          </cell>
          <cell r="K3857">
            <v>0.21</v>
          </cell>
          <cell r="L3857" t="str">
            <v xml:space="preserve">   </v>
          </cell>
          <cell r="M3857">
            <v>1.0269999999999999</v>
          </cell>
          <cell r="N3857">
            <v>2.7E-2</v>
          </cell>
          <cell r="O3857">
            <v>0</v>
          </cell>
          <cell r="P3857">
            <v>0.21000000000000099</v>
          </cell>
          <cell r="R3857" t="str">
            <v>Comp192</v>
          </cell>
        </row>
        <row r="3858">
          <cell r="A3858">
            <v>1855</v>
          </cell>
          <cell r="B3858" t="str">
            <v>S/F</v>
          </cell>
          <cell r="C3858" t="str">
            <v>1.18.3.5.1.9</v>
          </cell>
          <cell r="D3858" t="str">
            <v>Pintura latex pva 2 demaos + 1 selador, em paredes -nao incl emassam.</v>
          </cell>
          <cell r="E3858" t="str">
            <v>m2</v>
          </cell>
          <cell r="F3858">
            <v>1065.23</v>
          </cell>
          <cell r="G3858">
            <v>7.98</v>
          </cell>
          <cell r="H3858">
            <v>8500.5300000000007</v>
          </cell>
          <cell r="I3858">
            <v>7.77</v>
          </cell>
          <cell r="J3858">
            <v>8276.83</v>
          </cell>
          <cell r="K3858">
            <v>0.21</v>
          </cell>
          <cell r="L3858" t="str">
            <v xml:space="preserve">   </v>
          </cell>
          <cell r="M3858">
            <v>1.0269999999999999</v>
          </cell>
          <cell r="N3858">
            <v>2.7E-2</v>
          </cell>
          <cell r="O3858">
            <v>0</v>
          </cell>
          <cell r="P3858">
            <v>0.21000000000000099</v>
          </cell>
          <cell r="R3858" t="str">
            <v>Comp192</v>
          </cell>
        </row>
        <row r="3859">
          <cell r="A3859">
            <v>70</v>
          </cell>
          <cell r="B3859" t="str">
            <v>S/F</v>
          </cell>
          <cell r="C3859" t="str">
            <v>1.2.1.5.1.8</v>
          </cell>
          <cell r="D3859" t="str">
            <v>Piso ceramica esmaltada  20x30cm c/ argamassa colante incluindo rejunte</v>
          </cell>
          <cell r="E3859" t="str">
            <v>m2</v>
          </cell>
          <cell r="F3859">
            <v>45</v>
          </cell>
          <cell r="G3859">
            <v>35.18</v>
          </cell>
          <cell r="H3859">
            <v>1583.1</v>
          </cell>
          <cell r="I3859">
            <v>34.880000000000003</v>
          </cell>
          <cell r="J3859">
            <v>1569.6</v>
          </cell>
          <cell r="K3859">
            <v>0.3</v>
          </cell>
          <cell r="L3859" t="str">
            <v xml:space="preserve">   </v>
          </cell>
          <cell r="M3859">
            <v>1.0085999999999999</v>
          </cell>
          <cell r="N3859">
            <v>8.6E-3</v>
          </cell>
          <cell r="O3859">
            <v>0</v>
          </cell>
          <cell r="P3859">
            <v>0.29999999999999699</v>
          </cell>
          <cell r="R3859" t="str">
            <v>Comp193</v>
          </cell>
        </row>
        <row r="3860">
          <cell r="A3860">
            <v>94</v>
          </cell>
          <cell r="B3860" t="str">
            <v>S/F</v>
          </cell>
          <cell r="C3860" t="str">
            <v>1.3.5.1.7</v>
          </cell>
          <cell r="D3860" t="str">
            <v>Piso ceramica esmaltada  20x30cm c/ argamassa colante incluindo rejunte</v>
          </cell>
          <cell r="E3860" t="str">
            <v>m2</v>
          </cell>
          <cell r="F3860">
            <v>138</v>
          </cell>
          <cell r="G3860">
            <v>35.18</v>
          </cell>
          <cell r="H3860">
            <v>4854.84</v>
          </cell>
          <cell r="I3860">
            <v>34.880000000000003</v>
          </cell>
          <cell r="J3860">
            <v>4813.4399999999996</v>
          </cell>
          <cell r="K3860">
            <v>0.3</v>
          </cell>
          <cell r="L3860" t="str">
            <v xml:space="preserve">   </v>
          </cell>
          <cell r="M3860">
            <v>1.0085999999999999</v>
          </cell>
          <cell r="N3860">
            <v>8.6E-3</v>
          </cell>
          <cell r="O3860">
            <v>0</v>
          </cell>
          <cell r="P3860">
            <v>0.29999999999999699</v>
          </cell>
          <cell r="R3860" t="str">
            <v>Comp193</v>
          </cell>
        </row>
        <row r="3861">
          <cell r="A3861">
            <v>371</v>
          </cell>
          <cell r="B3861" t="str">
            <v>S/F</v>
          </cell>
          <cell r="C3861" t="str">
            <v>1.7.5.1.8</v>
          </cell>
          <cell r="D3861" t="str">
            <v>Piso ceramica esmaltada  20x30cm c/ argamassa colante incluindo rejunte</v>
          </cell>
          <cell r="E3861" t="str">
            <v>m2</v>
          </cell>
          <cell r="F3861">
            <v>60</v>
          </cell>
          <cell r="G3861">
            <v>35.18</v>
          </cell>
          <cell r="H3861">
            <v>2110.8000000000002</v>
          </cell>
          <cell r="I3861">
            <v>34.880000000000003</v>
          </cell>
          <cell r="J3861">
            <v>2092.8000000000002</v>
          </cell>
          <cell r="K3861">
            <v>0.3</v>
          </cell>
          <cell r="L3861" t="str">
            <v xml:space="preserve">   </v>
          </cell>
          <cell r="M3861">
            <v>1.0085999999999999</v>
          </cell>
          <cell r="N3861">
            <v>8.6E-3</v>
          </cell>
          <cell r="O3861">
            <v>0</v>
          </cell>
          <cell r="P3861">
            <v>0.29999999999999699</v>
          </cell>
          <cell r="R3861" t="str">
            <v>Comp193</v>
          </cell>
        </row>
        <row r="3862">
          <cell r="A3862">
            <v>1854</v>
          </cell>
          <cell r="B3862" t="str">
            <v>S/F</v>
          </cell>
          <cell r="C3862" t="str">
            <v>1.18.3.5.1.8</v>
          </cell>
          <cell r="D3862" t="str">
            <v>Piso ceramica esmaltada  20x30cm c/ argamassa colante incluindo rejunte</v>
          </cell>
          <cell r="E3862" t="str">
            <v>m2</v>
          </cell>
          <cell r="F3862">
            <v>60</v>
          </cell>
          <cell r="G3862">
            <v>35.18</v>
          </cell>
          <cell r="H3862">
            <v>2110.8000000000002</v>
          </cell>
          <cell r="I3862">
            <v>34.880000000000003</v>
          </cell>
          <cell r="J3862">
            <v>2092.8000000000002</v>
          </cell>
          <cell r="K3862">
            <v>0.3</v>
          </cell>
          <cell r="L3862" t="str">
            <v xml:space="preserve">   </v>
          </cell>
          <cell r="M3862">
            <v>1.0085999999999999</v>
          </cell>
          <cell r="N3862">
            <v>8.6E-3</v>
          </cell>
          <cell r="O3862">
            <v>0</v>
          </cell>
          <cell r="P3862">
            <v>0.29999999999999699</v>
          </cell>
          <cell r="R3862" t="str">
            <v>Comp193</v>
          </cell>
        </row>
        <row r="3863">
          <cell r="A3863">
            <v>1563</v>
          </cell>
          <cell r="B3863" t="str">
            <v>S/F</v>
          </cell>
          <cell r="C3863" t="str">
            <v>1.15.5.12</v>
          </cell>
          <cell r="D3863" t="str">
            <v xml:space="preserve">Piso Cerâmico Esmaltado PI 5, 30x30, assentado sobre regularização com cimento /areia média peneirada 1:3 e=2,5cm preparo c/ betoneira aplicado com argamassa de assentamento e rejunte flexivel, incl. fornecimento e aplicação. </v>
          </cell>
          <cell r="E3863" t="str">
            <v>m²</v>
          </cell>
          <cell r="F3863">
            <v>118.76</v>
          </cell>
          <cell r="G3863">
            <v>85.16</v>
          </cell>
          <cell r="H3863">
            <v>10113.6</v>
          </cell>
          <cell r="I3863">
            <v>85.42</v>
          </cell>
          <cell r="J3863">
            <v>10144.469999999999</v>
          </cell>
          <cell r="K3863">
            <v>-0.26</v>
          </cell>
          <cell r="L3863" t="str">
            <v xml:space="preserve">   </v>
          </cell>
          <cell r="M3863">
            <v>0.997</v>
          </cell>
          <cell r="N3863">
            <v>-3.0000000000000001E-3</v>
          </cell>
          <cell r="O3863">
            <v>0</v>
          </cell>
          <cell r="P3863" t="str">
            <v xml:space="preserve">   </v>
          </cell>
          <cell r="R3863" t="str">
            <v>Comp194</v>
          </cell>
        </row>
        <row r="3864">
          <cell r="A3864">
            <v>1883</v>
          </cell>
          <cell r="B3864" t="str">
            <v>S/F</v>
          </cell>
          <cell r="C3864" t="str">
            <v>1.18.4.4.8</v>
          </cell>
          <cell r="D3864" t="str">
            <v>Piso cimentado desempolado para regularização e declive, e=2cm cimento /areia 1:4, sobre tampa do reservatório.</v>
          </cell>
          <cell r="E3864" t="str">
            <v>m²</v>
          </cell>
          <cell r="F3864">
            <v>90.79</v>
          </cell>
          <cell r="G3864">
            <v>29.76</v>
          </cell>
          <cell r="H3864">
            <v>2701.91</v>
          </cell>
          <cell r="I3864">
            <v>29.76</v>
          </cell>
          <cell r="J3864">
            <v>2701.91</v>
          </cell>
          <cell r="K3864">
            <v>0</v>
          </cell>
          <cell r="L3864" t="str">
            <v xml:space="preserve">   </v>
          </cell>
          <cell r="M3864">
            <v>1</v>
          </cell>
          <cell r="N3864">
            <v>0</v>
          </cell>
          <cell r="O3864">
            <v>0</v>
          </cell>
          <cell r="P3864" t="str">
            <v xml:space="preserve">   </v>
          </cell>
          <cell r="R3864" t="str">
            <v>Comp195</v>
          </cell>
        </row>
        <row r="3865">
          <cell r="A3865">
            <v>2349</v>
          </cell>
          <cell r="B3865" t="str">
            <v>S/F</v>
          </cell>
          <cell r="C3865" t="str">
            <v>2.3.5.2.1</v>
          </cell>
          <cell r="D3865" t="str">
            <v>Placa de identificação da obra padrão, COSANPA, incluindo fornecimento, transporte e instalação</v>
          </cell>
          <cell r="E3865" t="str">
            <v>m2</v>
          </cell>
          <cell r="F3865">
            <v>5</v>
          </cell>
          <cell r="G3865">
            <v>400.02</v>
          </cell>
          <cell r="H3865">
            <v>2000.1</v>
          </cell>
          <cell r="I3865">
            <v>400.04</v>
          </cell>
          <cell r="J3865">
            <v>2000.2</v>
          </cell>
          <cell r="K3865">
            <v>-0.02</v>
          </cell>
          <cell r="L3865" t="str">
            <v xml:space="preserve">   </v>
          </cell>
          <cell r="M3865">
            <v>1</v>
          </cell>
          <cell r="N3865">
            <v>0</v>
          </cell>
          <cell r="O3865">
            <v>0</v>
          </cell>
          <cell r="P3865" t="str">
            <v xml:space="preserve">   </v>
          </cell>
          <cell r="R3865" t="str">
            <v>Comp196</v>
          </cell>
        </row>
        <row r="3866">
          <cell r="A3866">
            <v>2646</v>
          </cell>
          <cell r="B3866" t="str">
            <v>S/F</v>
          </cell>
          <cell r="C3866" t="str">
            <v>2.4.5.2.1</v>
          </cell>
          <cell r="D3866" t="str">
            <v>Placa de identificação da obra padrão, COSANPA, incluindo fornecimento, transporte e instalação</v>
          </cell>
          <cell r="E3866" t="str">
            <v>m2</v>
          </cell>
          <cell r="F3866">
            <v>5</v>
          </cell>
          <cell r="G3866">
            <v>400.02</v>
          </cell>
          <cell r="H3866">
            <v>2000.1</v>
          </cell>
          <cell r="I3866">
            <v>400.04</v>
          </cell>
          <cell r="J3866">
            <v>2000.2</v>
          </cell>
          <cell r="K3866">
            <v>-0.02</v>
          </cell>
          <cell r="L3866" t="str">
            <v xml:space="preserve">   </v>
          </cell>
          <cell r="M3866">
            <v>1</v>
          </cell>
          <cell r="N3866">
            <v>0</v>
          </cell>
          <cell r="O3866">
            <v>0</v>
          </cell>
          <cell r="P3866" t="str">
            <v xml:space="preserve">   </v>
          </cell>
          <cell r="R3866" t="str">
            <v>Comp196</v>
          </cell>
        </row>
        <row r="3867">
          <cell r="A3867">
            <v>3080</v>
          </cell>
          <cell r="B3867" t="str">
            <v>S/F</v>
          </cell>
          <cell r="C3867" t="str">
            <v>2.6.5.2.1</v>
          </cell>
          <cell r="D3867" t="str">
            <v>Placa de identificação da obra padrão, COSANPA, incluindo fornecimento, transporte e instalação</v>
          </cell>
          <cell r="E3867" t="str">
            <v>m2</v>
          </cell>
          <cell r="F3867">
            <v>4</v>
          </cell>
          <cell r="G3867">
            <v>400.02</v>
          </cell>
          <cell r="H3867">
            <v>1600.08</v>
          </cell>
          <cell r="I3867">
            <v>400.04</v>
          </cell>
          <cell r="J3867">
            <v>1600.16</v>
          </cell>
          <cell r="K3867">
            <v>-0.02</v>
          </cell>
          <cell r="L3867" t="str">
            <v xml:space="preserve">   </v>
          </cell>
          <cell r="M3867">
            <v>1</v>
          </cell>
          <cell r="N3867">
            <v>0</v>
          </cell>
          <cell r="O3867">
            <v>0</v>
          </cell>
          <cell r="P3867" t="str">
            <v xml:space="preserve">   </v>
          </cell>
          <cell r="R3867" t="str">
            <v>Comp196</v>
          </cell>
        </row>
        <row r="3868">
          <cell r="A3868">
            <v>3428</v>
          </cell>
          <cell r="B3868" t="str">
            <v>S/F</v>
          </cell>
          <cell r="C3868" t="str">
            <v>2.7.5.2.1</v>
          </cell>
          <cell r="D3868" t="str">
            <v>Placa de identificação da obra padrão, COSANPA, incluindo fornecimento, transporte e instalação</v>
          </cell>
          <cell r="E3868" t="str">
            <v>m2</v>
          </cell>
          <cell r="F3868">
            <v>25</v>
          </cell>
          <cell r="G3868">
            <v>400.02</v>
          </cell>
          <cell r="H3868">
            <v>10000.5</v>
          </cell>
          <cell r="I3868">
            <v>400.04</v>
          </cell>
          <cell r="J3868">
            <v>10001</v>
          </cell>
          <cell r="K3868">
            <v>-0.02</v>
          </cell>
          <cell r="L3868" t="str">
            <v xml:space="preserve">   </v>
          </cell>
          <cell r="M3868">
            <v>1</v>
          </cell>
          <cell r="N3868">
            <v>0</v>
          </cell>
          <cell r="O3868">
            <v>0</v>
          </cell>
          <cell r="P3868" t="str">
            <v xml:space="preserve">   </v>
          </cell>
          <cell r="R3868" t="str">
            <v>Comp196</v>
          </cell>
        </row>
        <row r="3869">
          <cell r="A3869">
            <v>3718</v>
          </cell>
          <cell r="B3869" t="str">
            <v>S/F</v>
          </cell>
          <cell r="C3869" t="str">
            <v>2.8.5.2.2</v>
          </cell>
          <cell r="D3869" t="str">
            <v>Placa de identificação da obra padrão, COSANPA, incluindo fornecimento, transporte e instalação</v>
          </cell>
          <cell r="E3869" t="str">
            <v>m2</v>
          </cell>
          <cell r="F3869">
            <v>5</v>
          </cell>
          <cell r="G3869">
            <v>400.02</v>
          </cell>
          <cell r="H3869">
            <v>2000.1</v>
          </cell>
          <cell r="I3869">
            <v>400.04</v>
          </cell>
          <cell r="J3869">
            <v>2000.2</v>
          </cell>
          <cell r="K3869">
            <v>-0.02</v>
          </cell>
          <cell r="L3869" t="str">
            <v xml:space="preserve">   </v>
          </cell>
          <cell r="M3869">
            <v>1</v>
          </cell>
          <cell r="N3869">
            <v>0</v>
          </cell>
          <cell r="O3869">
            <v>0</v>
          </cell>
          <cell r="P3869" t="str">
            <v xml:space="preserve">   </v>
          </cell>
          <cell r="R3869" t="str">
            <v>Comp196</v>
          </cell>
        </row>
        <row r="3870">
          <cell r="A3870">
            <v>3999</v>
          </cell>
          <cell r="B3870" t="str">
            <v>S/F</v>
          </cell>
          <cell r="C3870" t="str">
            <v>2.9.5.2.2</v>
          </cell>
          <cell r="D3870" t="str">
            <v>Placa de identificação da obra padrão, COSANPA, incluindo fornecimento, transporte e instalação</v>
          </cell>
          <cell r="E3870" t="str">
            <v>m2</v>
          </cell>
          <cell r="F3870">
            <v>5</v>
          </cell>
          <cell r="G3870">
            <v>400.02</v>
          </cell>
          <cell r="H3870">
            <v>2000.1</v>
          </cell>
          <cell r="I3870">
            <v>400.04</v>
          </cell>
          <cell r="J3870">
            <v>2000.2</v>
          </cell>
          <cell r="K3870">
            <v>-0.02</v>
          </cell>
          <cell r="L3870" t="str">
            <v xml:space="preserve">   </v>
          </cell>
          <cell r="M3870">
            <v>1</v>
          </cell>
          <cell r="N3870">
            <v>0</v>
          </cell>
          <cell r="O3870">
            <v>0</v>
          </cell>
          <cell r="P3870" t="str">
            <v xml:space="preserve">   </v>
          </cell>
          <cell r="R3870" t="str">
            <v>Comp196</v>
          </cell>
        </row>
        <row r="3871">
          <cell r="A3871">
            <v>1375</v>
          </cell>
          <cell r="B3871" t="str">
            <v>S/F</v>
          </cell>
          <cell r="C3871" t="str">
            <v>1.13.2.1</v>
          </cell>
          <cell r="D3871" t="str">
            <v>Placa de sinalização e advertência, incluindo fornecimento, transporte, instalação e remoção para outro local da obra.</v>
          </cell>
          <cell r="E3871" t="str">
            <v>m2</v>
          </cell>
          <cell r="F3871">
            <v>2</v>
          </cell>
          <cell r="G3871">
            <v>18.89</v>
          </cell>
          <cell r="H3871">
            <v>37.78</v>
          </cell>
          <cell r="I3871">
            <v>18.34</v>
          </cell>
          <cell r="J3871">
            <v>36.68</v>
          </cell>
          <cell r="K3871">
            <v>0.55000000000000004</v>
          </cell>
          <cell r="L3871" t="str">
            <v xml:space="preserve">   </v>
          </cell>
          <cell r="M3871">
            <v>1.03</v>
          </cell>
          <cell r="N3871">
            <v>0.03</v>
          </cell>
          <cell r="O3871">
            <v>0</v>
          </cell>
          <cell r="P3871">
            <v>0.55000000000000104</v>
          </cell>
          <cell r="R3871" t="str">
            <v>Comp197</v>
          </cell>
        </row>
        <row r="3872">
          <cell r="A3872">
            <v>1458</v>
          </cell>
          <cell r="B3872" t="str">
            <v>S/F</v>
          </cell>
          <cell r="C3872" t="str">
            <v>1.14.2.1</v>
          </cell>
          <cell r="D3872" t="str">
            <v>Placa de sinalização e advertência, incluindo fornecimento, transporte, instalação e remoção para outro local da obra.</v>
          </cell>
          <cell r="E3872" t="str">
            <v>m2</v>
          </cell>
          <cell r="F3872">
            <v>14</v>
          </cell>
          <cell r="G3872">
            <v>18.89</v>
          </cell>
          <cell r="H3872">
            <v>264.45999999999998</v>
          </cell>
          <cell r="I3872">
            <v>18.34</v>
          </cell>
          <cell r="J3872">
            <v>256.76</v>
          </cell>
          <cell r="K3872">
            <v>0.55000000000000004</v>
          </cell>
          <cell r="L3872" t="str">
            <v xml:space="preserve">   </v>
          </cell>
          <cell r="M3872">
            <v>1.03</v>
          </cell>
          <cell r="N3872">
            <v>0.03</v>
          </cell>
          <cell r="O3872">
            <v>0</v>
          </cell>
          <cell r="P3872">
            <v>0.55000000000000104</v>
          </cell>
          <cell r="R3872" t="str">
            <v>Comp197</v>
          </cell>
        </row>
        <row r="3873">
          <cell r="A3873">
            <v>1997</v>
          </cell>
          <cell r="B3873" t="str">
            <v>S/F</v>
          </cell>
          <cell r="C3873" t="str">
            <v>2.1.2.2.1</v>
          </cell>
          <cell r="D3873" t="str">
            <v>Placa de sinalização e advertência, incluindo fornecimento, transporte, instalação e remoção para outro local da obra.</v>
          </cell>
          <cell r="E3873" t="str">
            <v>m2</v>
          </cell>
          <cell r="F3873">
            <v>30</v>
          </cell>
          <cell r="G3873">
            <v>18.89</v>
          </cell>
          <cell r="H3873">
            <v>566.70000000000005</v>
          </cell>
          <cell r="I3873">
            <v>18.34</v>
          </cell>
          <cell r="J3873">
            <v>550.20000000000005</v>
          </cell>
          <cell r="K3873">
            <v>0.55000000000000004</v>
          </cell>
          <cell r="L3873" t="str">
            <v xml:space="preserve">   </v>
          </cell>
          <cell r="M3873">
            <v>1.03</v>
          </cell>
          <cell r="N3873">
            <v>0.03</v>
          </cell>
          <cell r="O3873">
            <v>0</v>
          </cell>
          <cell r="P3873">
            <v>0.55000000000000104</v>
          </cell>
          <cell r="R3873" t="str">
            <v>Comp197</v>
          </cell>
        </row>
        <row r="3874">
          <cell r="A3874">
            <v>2006</v>
          </cell>
          <cell r="B3874" t="str">
            <v>S/F</v>
          </cell>
          <cell r="C3874" t="str">
            <v>2.2.1.2.1</v>
          </cell>
          <cell r="D3874" t="str">
            <v>Placa de sinalização e advertência, incluindo fornecimento, transporte, instalação e remoção para outro local da obra.</v>
          </cell>
          <cell r="E3874" t="str">
            <v>m2</v>
          </cell>
          <cell r="F3874">
            <v>45.62</v>
          </cell>
          <cell r="G3874">
            <v>18.89</v>
          </cell>
          <cell r="H3874">
            <v>861.76</v>
          </cell>
          <cell r="I3874">
            <v>18.34</v>
          </cell>
          <cell r="J3874">
            <v>836.67</v>
          </cell>
          <cell r="K3874">
            <v>0.55000000000000004</v>
          </cell>
          <cell r="L3874" t="str">
            <v xml:space="preserve">   </v>
          </cell>
          <cell r="M3874">
            <v>1.03</v>
          </cell>
          <cell r="N3874">
            <v>0.03</v>
          </cell>
          <cell r="O3874">
            <v>0</v>
          </cell>
          <cell r="P3874">
            <v>0.55000000000000104</v>
          </cell>
          <cell r="R3874" t="str">
            <v>Comp197</v>
          </cell>
        </row>
        <row r="3875">
          <cell r="A3875">
            <v>2169</v>
          </cell>
          <cell r="B3875" t="str">
            <v>S/F</v>
          </cell>
          <cell r="C3875" t="str">
            <v>2.3.1.2.1</v>
          </cell>
          <cell r="D3875" t="str">
            <v>Placa de sinalização e advertência, incluindo fornecimento, transporte, instalação e remoção para outro local da obra.</v>
          </cell>
          <cell r="E3875" t="str">
            <v>m2</v>
          </cell>
          <cell r="F3875">
            <v>69.08</v>
          </cell>
          <cell r="G3875">
            <v>18.89</v>
          </cell>
          <cell r="H3875">
            <v>1304.92</v>
          </cell>
          <cell r="I3875">
            <v>18.34</v>
          </cell>
          <cell r="J3875">
            <v>1266.92</v>
          </cell>
          <cell r="K3875">
            <v>0.55000000000000004</v>
          </cell>
          <cell r="L3875" t="str">
            <v xml:space="preserve">   </v>
          </cell>
          <cell r="M3875">
            <v>1.03</v>
          </cell>
          <cell r="N3875">
            <v>0.03</v>
          </cell>
          <cell r="O3875">
            <v>0</v>
          </cell>
          <cell r="P3875">
            <v>0.55000000000000104</v>
          </cell>
          <cell r="R3875" t="str">
            <v>Comp197</v>
          </cell>
        </row>
        <row r="3876">
          <cell r="A3876">
            <v>2295</v>
          </cell>
          <cell r="B3876" t="str">
            <v>S/F</v>
          </cell>
          <cell r="C3876" t="str">
            <v>2.3.4.2.1</v>
          </cell>
          <cell r="D3876" t="str">
            <v>Placa de sinalização e advertência, incluindo fornecimento, transporte, instalação e remoção para outro local da obra.</v>
          </cell>
          <cell r="E3876" t="str">
            <v>m2</v>
          </cell>
          <cell r="F3876">
            <v>8.1199999999999992</v>
          </cell>
          <cell r="G3876">
            <v>18.89</v>
          </cell>
          <cell r="H3876">
            <v>153.38</v>
          </cell>
          <cell r="I3876">
            <v>18.34</v>
          </cell>
          <cell r="J3876">
            <v>148.91999999999999</v>
          </cell>
          <cell r="K3876">
            <v>0.55000000000000004</v>
          </cell>
          <cell r="L3876" t="str">
            <v xml:space="preserve">   </v>
          </cell>
          <cell r="M3876">
            <v>1.03</v>
          </cell>
          <cell r="N3876">
            <v>0.03</v>
          </cell>
          <cell r="O3876">
            <v>0</v>
          </cell>
          <cell r="P3876">
            <v>0.55000000000000104</v>
          </cell>
          <cell r="R3876" t="str">
            <v>Comp197</v>
          </cell>
        </row>
        <row r="3877">
          <cell r="A3877">
            <v>2465</v>
          </cell>
          <cell r="B3877" t="str">
            <v>S/F</v>
          </cell>
          <cell r="C3877" t="str">
            <v>2.4.1.2.1</v>
          </cell>
          <cell r="D3877" t="str">
            <v>Placa de sinalização e advertência, incluindo fornecimento, transporte, instalação e remoção para outro local da obra.</v>
          </cell>
          <cell r="E3877" t="str">
            <v>m2</v>
          </cell>
          <cell r="F3877">
            <v>63.07</v>
          </cell>
          <cell r="G3877">
            <v>18.89</v>
          </cell>
          <cell r="H3877">
            <v>1191.3900000000001</v>
          </cell>
          <cell r="I3877">
            <v>18.34</v>
          </cell>
          <cell r="J3877">
            <v>1156.7</v>
          </cell>
          <cell r="K3877">
            <v>0.55000000000000004</v>
          </cell>
          <cell r="L3877" t="str">
            <v xml:space="preserve">   </v>
          </cell>
          <cell r="M3877">
            <v>1.03</v>
          </cell>
          <cell r="N3877">
            <v>0.03</v>
          </cell>
          <cell r="O3877">
            <v>0</v>
          </cell>
          <cell r="P3877">
            <v>0.55000000000000104</v>
          </cell>
          <cell r="R3877" t="str">
            <v>Comp197</v>
          </cell>
        </row>
        <row r="3878">
          <cell r="A3878">
            <v>2594</v>
          </cell>
          <cell r="B3878" t="str">
            <v>S/F</v>
          </cell>
          <cell r="C3878" t="str">
            <v>2.4.4.2.1</v>
          </cell>
          <cell r="D3878" t="str">
            <v>Placa de sinalização e advertência, incluindo fornecimento, transporte, instalação e remoção para outro local da obra.</v>
          </cell>
          <cell r="E3878" t="str">
            <v>m2</v>
          </cell>
          <cell r="F3878">
            <v>9.7799999999999994</v>
          </cell>
          <cell r="G3878">
            <v>18.89</v>
          </cell>
          <cell r="H3878">
            <v>184.74</v>
          </cell>
          <cell r="I3878">
            <v>18.34</v>
          </cell>
          <cell r="J3878">
            <v>179.36</v>
          </cell>
          <cell r="K3878">
            <v>0.55000000000000004</v>
          </cell>
          <cell r="L3878" t="str">
            <v xml:space="preserve">   </v>
          </cell>
          <cell r="M3878">
            <v>1.03</v>
          </cell>
          <cell r="N3878">
            <v>0.03</v>
          </cell>
          <cell r="O3878">
            <v>0</v>
          </cell>
          <cell r="P3878">
            <v>0.55000000000000104</v>
          </cell>
          <cell r="R3878" t="str">
            <v>Comp197</v>
          </cell>
        </row>
        <row r="3879">
          <cell r="A3879">
            <v>2761</v>
          </cell>
          <cell r="B3879" t="str">
            <v>S/F</v>
          </cell>
          <cell r="C3879" t="str">
            <v>2.5.1.2.1</v>
          </cell>
          <cell r="D3879" t="str">
            <v>Placa de sinalização e advertência, incluindo fornecimento, transporte, instalação e remoção para outro local da obra.</v>
          </cell>
          <cell r="E3879" t="str">
            <v>m2</v>
          </cell>
          <cell r="F3879">
            <v>98.7</v>
          </cell>
          <cell r="G3879">
            <v>18.89</v>
          </cell>
          <cell r="H3879">
            <v>1864.44</v>
          </cell>
          <cell r="I3879">
            <v>18.34</v>
          </cell>
          <cell r="J3879">
            <v>1810.15</v>
          </cell>
          <cell r="K3879">
            <v>0.55000000000000004</v>
          </cell>
          <cell r="L3879" t="str">
            <v xml:space="preserve">   </v>
          </cell>
          <cell r="M3879">
            <v>1.03</v>
          </cell>
          <cell r="N3879">
            <v>0.03</v>
          </cell>
          <cell r="O3879">
            <v>0</v>
          </cell>
          <cell r="P3879">
            <v>0.55000000000000104</v>
          </cell>
          <cell r="R3879" t="str">
            <v>Comp197</v>
          </cell>
        </row>
        <row r="3880">
          <cell r="A3880">
            <v>2907</v>
          </cell>
          <cell r="B3880" t="str">
            <v>S/F</v>
          </cell>
          <cell r="C3880" t="str">
            <v>2.6.1.2.1</v>
          </cell>
          <cell r="D3880" t="str">
            <v>Placa de sinalização e advertência, incluindo fornecimento, transporte, instalação e remoção para outro local da obra.</v>
          </cell>
          <cell r="E3880" t="str">
            <v>m2</v>
          </cell>
          <cell r="F3880">
            <v>66.7</v>
          </cell>
          <cell r="G3880">
            <v>18.89</v>
          </cell>
          <cell r="H3880">
            <v>1259.96</v>
          </cell>
          <cell r="I3880">
            <v>18.34</v>
          </cell>
          <cell r="J3880">
            <v>1223.27</v>
          </cell>
          <cell r="K3880">
            <v>0.55000000000000004</v>
          </cell>
          <cell r="L3880" t="str">
            <v xml:space="preserve">   </v>
          </cell>
          <cell r="M3880">
            <v>1.03</v>
          </cell>
          <cell r="N3880">
            <v>0.03</v>
          </cell>
          <cell r="O3880">
            <v>0</v>
          </cell>
          <cell r="P3880">
            <v>0.55000000000000104</v>
          </cell>
          <cell r="R3880" t="str">
            <v>Comp197</v>
          </cell>
        </row>
        <row r="3881">
          <cell r="A3881">
            <v>3028</v>
          </cell>
          <cell r="B3881" t="str">
            <v>S/F</v>
          </cell>
          <cell r="C3881" t="str">
            <v>2.6.4.2.1</v>
          </cell>
          <cell r="D3881" t="str">
            <v>Placa de sinalização e advertência, incluindo fornecimento, transporte, instalação e remoção para outro local da obra.</v>
          </cell>
          <cell r="E3881" t="str">
            <v>m2</v>
          </cell>
          <cell r="F3881">
            <v>6.78</v>
          </cell>
          <cell r="G3881">
            <v>18.89</v>
          </cell>
          <cell r="H3881">
            <v>128.07</v>
          </cell>
          <cell r="I3881">
            <v>18.34</v>
          </cell>
          <cell r="J3881">
            <v>124.34</v>
          </cell>
          <cell r="K3881">
            <v>0.55000000000000004</v>
          </cell>
          <cell r="L3881" t="str">
            <v xml:space="preserve">   </v>
          </cell>
          <cell r="M3881">
            <v>1.03</v>
          </cell>
          <cell r="N3881">
            <v>0.03</v>
          </cell>
          <cell r="O3881">
            <v>0</v>
          </cell>
          <cell r="P3881">
            <v>0.55000000000000104</v>
          </cell>
          <cell r="R3881" t="str">
            <v>Comp197</v>
          </cell>
        </row>
        <row r="3882">
          <cell r="A3882">
            <v>3193</v>
          </cell>
          <cell r="B3882" t="str">
            <v>S/F</v>
          </cell>
          <cell r="C3882" t="str">
            <v>2.7.1.2.1</v>
          </cell>
          <cell r="D3882" t="str">
            <v>Placa de sinalização e advertência, incluindo fornecimento, transporte, instalação e remoção para outro local da obra.</v>
          </cell>
          <cell r="E3882" t="str">
            <v>m2</v>
          </cell>
          <cell r="F3882">
            <v>223.84</v>
          </cell>
          <cell r="G3882">
            <v>18.89</v>
          </cell>
          <cell r="H3882">
            <v>4228.33</v>
          </cell>
          <cell r="I3882">
            <v>18.34</v>
          </cell>
          <cell r="J3882">
            <v>4105.22</v>
          </cell>
          <cell r="K3882">
            <v>0.55000000000000004</v>
          </cell>
          <cell r="L3882" t="str">
            <v xml:space="preserve">   </v>
          </cell>
          <cell r="M3882">
            <v>1.03</v>
          </cell>
          <cell r="N3882">
            <v>0.03</v>
          </cell>
          <cell r="O3882">
            <v>0</v>
          </cell>
          <cell r="P3882">
            <v>0.55000000000000104</v>
          </cell>
          <cell r="R3882" t="str">
            <v>Comp197</v>
          </cell>
        </row>
        <row r="3883">
          <cell r="A3883">
            <v>3370</v>
          </cell>
          <cell r="B3883" t="str">
            <v>S/F</v>
          </cell>
          <cell r="C3883" t="str">
            <v>2.7.4.2.1</v>
          </cell>
          <cell r="D3883" t="str">
            <v>Placa de sinalização e advertência, incluindo fornecimento, transporte, instalação e remoção para outro local da obra.</v>
          </cell>
          <cell r="E3883" t="str">
            <v>m2</v>
          </cell>
          <cell r="F3883">
            <v>17.25</v>
          </cell>
          <cell r="G3883">
            <v>18.89</v>
          </cell>
          <cell r="H3883">
            <v>325.85000000000002</v>
          </cell>
          <cell r="I3883">
            <v>18.34</v>
          </cell>
          <cell r="J3883">
            <v>316.36</v>
          </cell>
          <cell r="K3883">
            <v>0.55000000000000004</v>
          </cell>
          <cell r="L3883" t="str">
            <v xml:space="preserve">   </v>
          </cell>
          <cell r="M3883">
            <v>1.03</v>
          </cell>
          <cell r="N3883">
            <v>0.03</v>
          </cell>
          <cell r="O3883">
            <v>0</v>
          </cell>
          <cell r="P3883">
            <v>0.55000000000000104</v>
          </cell>
          <cell r="R3883" t="str">
            <v>Comp197</v>
          </cell>
        </row>
        <row r="3884">
          <cell r="A3884">
            <v>3543</v>
          </cell>
          <cell r="B3884" t="str">
            <v>S/F</v>
          </cell>
          <cell r="C3884" t="str">
            <v>2.8.1.2.1</v>
          </cell>
          <cell r="D3884" t="str">
            <v>Placa de sinalização e advertência, incluindo fornecimento, transporte, instalação e remoção para outro local da obra.</v>
          </cell>
          <cell r="E3884" t="str">
            <v>m2</v>
          </cell>
          <cell r="F3884">
            <v>25.57</v>
          </cell>
          <cell r="G3884">
            <v>18.89</v>
          </cell>
          <cell r="H3884">
            <v>483.01</v>
          </cell>
          <cell r="I3884">
            <v>18.34</v>
          </cell>
          <cell r="J3884">
            <v>468.95</v>
          </cell>
          <cell r="K3884">
            <v>0.55000000000000004</v>
          </cell>
          <cell r="L3884" t="str">
            <v xml:space="preserve">   </v>
          </cell>
          <cell r="M3884">
            <v>1.03</v>
          </cell>
          <cell r="N3884">
            <v>0.03</v>
          </cell>
          <cell r="O3884">
            <v>0</v>
          </cell>
          <cell r="P3884">
            <v>0.55000000000000104</v>
          </cell>
          <cell r="R3884" t="str">
            <v>Comp197</v>
          </cell>
        </row>
        <row r="3885">
          <cell r="A3885">
            <v>3664</v>
          </cell>
          <cell r="B3885" t="str">
            <v>S/F</v>
          </cell>
          <cell r="C3885" t="str">
            <v>2.8.4.2.1</v>
          </cell>
          <cell r="D3885" t="str">
            <v>Placa de sinalização e advertência, incluindo fornecimento, transporte, instalação e remoção para outro local da obra.</v>
          </cell>
          <cell r="E3885" t="str">
            <v>m2</v>
          </cell>
          <cell r="F3885">
            <v>3.06</v>
          </cell>
          <cell r="G3885">
            <v>18.89</v>
          </cell>
          <cell r="H3885">
            <v>57.8</v>
          </cell>
          <cell r="I3885">
            <v>18.34</v>
          </cell>
          <cell r="J3885">
            <v>56.12</v>
          </cell>
          <cell r="K3885">
            <v>0.55000000000000004</v>
          </cell>
          <cell r="L3885" t="str">
            <v xml:space="preserve">   </v>
          </cell>
          <cell r="M3885">
            <v>1.03</v>
          </cell>
          <cell r="N3885">
            <v>0.03</v>
          </cell>
          <cell r="O3885">
            <v>0</v>
          </cell>
          <cell r="P3885">
            <v>0.55000000000000104</v>
          </cell>
          <cell r="R3885" t="str">
            <v>Comp197</v>
          </cell>
        </row>
        <row r="3886">
          <cell r="A3886">
            <v>3828</v>
          </cell>
          <cell r="B3886" t="str">
            <v>S/F</v>
          </cell>
          <cell r="C3886" t="str">
            <v>2.9.1.2.1</v>
          </cell>
          <cell r="D3886" t="str">
            <v>Placa de sinalização e advertência, incluindo fornecimento, transporte, instalação e remoção para outro local da obra.</v>
          </cell>
          <cell r="E3886" t="str">
            <v>m2</v>
          </cell>
          <cell r="F3886">
            <v>79.52</v>
          </cell>
          <cell r="G3886">
            <v>18.89</v>
          </cell>
          <cell r="H3886">
            <v>1502.13</v>
          </cell>
          <cell r="I3886">
            <v>18.34</v>
          </cell>
          <cell r="J3886">
            <v>1458.39</v>
          </cell>
          <cell r="K3886">
            <v>0.55000000000000004</v>
          </cell>
          <cell r="L3886" t="str">
            <v xml:space="preserve">   </v>
          </cell>
          <cell r="M3886">
            <v>1.03</v>
          </cell>
          <cell r="N3886">
            <v>0.03</v>
          </cell>
          <cell r="O3886">
            <v>0</v>
          </cell>
          <cell r="P3886">
            <v>0.55000000000000104</v>
          </cell>
          <cell r="R3886" t="str">
            <v>Comp197</v>
          </cell>
        </row>
        <row r="3887">
          <cell r="A3887">
            <v>3945</v>
          </cell>
          <cell r="B3887" t="str">
            <v>S/F</v>
          </cell>
          <cell r="C3887" t="str">
            <v>2.9.4.2.1</v>
          </cell>
          <cell r="D3887" t="str">
            <v>Placa de sinalização e advertência, incluindo fornecimento, transporte, instalação e remoção para outro local da obra.</v>
          </cell>
          <cell r="E3887" t="str">
            <v>m2</v>
          </cell>
          <cell r="F3887">
            <v>2.1800000000000002</v>
          </cell>
          <cell r="G3887">
            <v>18.89</v>
          </cell>
          <cell r="H3887">
            <v>41.18</v>
          </cell>
          <cell r="I3887">
            <v>18.34</v>
          </cell>
          <cell r="J3887">
            <v>39.979999999999997</v>
          </cell>
          <cell r="K3887">
            <v>0.55000000000000004</v>
          </cell>
          <cell r="L3887" t="str">
            <v xml:space="preserve">   </v>
          </cell>
          <cell r="M3887">
            <v>1.03</v>
          </cell>
          <cell r="N3887">
            <v>0.03</v>
          </cell>
          <cell r="O3887">
            <v>0</v>
          </cell>
          <cell r="P3887">
            <v>0.55000000000000104</v>
          </cell>
          <cell r="R3887" t="str">
            <v>Comp197</v>
          </cell>
        </row>
        <row r="3888">
          <cell r="A3888">
            <v>4267</v>
          </cell>
          <cell r="B3888" t="str">
            <v>S/F</v>
          </cell>
          <cell r="C3888" t="str">
            <v>2.11.2.1</v>
          </cell>
          <cell r="D3888" t="str">
            <v>Placa de sinalização e advertência, incluindo fornecimento, transporte, instalação e remoção para outro local da obra.</v>
          </cell>
          <cell r="E3888" t="str">
            <v>m2</v>
          </cell>
          <cell r="F3888">
            <v>5</v>
          </cell>
          <cell r="G3888">
            <v>18.89</v>
          </cell>
          <cell r="H3888">
            <v>94.45</v>
          </cell>
          <cell r="I3888">
            <v>18.34</v>
          </cell>
          <cell r="J3888">
            <v>91.7</v>
          </cell>
          <cell r="K3888">
            <v>0.55000000000000004</v>
          </cell>
          <cell r="L3888" t="str">
            <v xml:space="preserve">   </v>
          </cell>
          <cell r="M3888">
            <v>1.03</v>
          </cell>
          <cell r="N3888">
            <v>0.03</v>
          </cell>
          <cell r="O3888">
            <v>0</v>
          </cell>
          <cell r="P3888">
            <v>0.55000000000000104</v>
          </cell>
          <cell r="R3888" t="str">
            <v>Comp197</v>
          </cell>
        </row>
        <row r="3889">
          <cell r="A3889">
            <v>45</v>
          </cell>
          <cell r="B3889" t="str">
            <v>S/F</v>
          </cell>
          <cell r="C3889" t="str">
            <v>1.1.2.2.1</v>
          </cell>
          <cell r="D3889" t="str">
            <v>Placa de sinalização e advertência, incluindo fornecimento, transporte, instalação e remoção para outro local da obra.</v>
          </cell>
          <cell r="E3889" t="str">
            <v>m2</v>
          </cell>
          <cell r="F3889">
            <v>45</v>
          </cell>
          <cell r="G3889">
            <v>18.89</v>
          </cell>
          <cell r="H3889">
            <v>850.05</v>
          </cell>
          <cell r="I3889">
            <v>18.34</v>
          </cell>
          <cell r="J3889">
            <v>825.3</v>
          </cell>
          <cell r="K3889">
            <v>0.55000000000000004</v>
          </cell>
          <cell r="L3889" t="str">
            <v xml:space="preserve">   </v>
          </cell>
          <cell r="M3889">
            <v>1.03</v>
          </cell>
          <cell r="N3889">
            <v>0.03</v>
          </cell>
          <cell r="O3889">
            <v>0</v>
          </cell>
          <cell r="P3889">
            <v>0.55000000000000104</v>
          </cell>
          <cell r="R3889" t="str">
            <v>Comp197</v>
          </cell>
        </row>
        <row r="3890">
          <cell r="A3890">
            <v>55</v>
          </cell>
          <cell r="B3890" t="str">
            <v>S/F</v>
          </cell>
          <cell r="C3890" t="str">
            <v>1.2.1.2.1</v>
          </cell>
          <cell r="D3890" t="str">
            <v>Placa de sinalização e advertência, incluindo fornecimento, transporte, instalação e remoção para outro local da obra.</v>
          </cell>
          <cell r="E3890" t="str">
            <v>m2</v>
          </cell>
          <cell r="F3890">
            <v>4</v>
          </cell>
          <cell r="G3890">
            <v>18.89</v>
          </cell>
          <cell r="H3890">
            <v>75.56</v>
          </cell>
          <cell r="I3890">
            <v>18.34</v>
          </cell>
          <cell r="J3890">
            <v>73.36</v>
          </cell>
          <cell r="K3890">
            <v>0.55000000000000004</v>
          </cell>
          <cell r="L3890" t="str">
            <v xml:space="preserve">   </v>
          </cell>
          <cell r="M3890">
            <v>1.03</v>
          </cell>
          <cell r="N3890">
            <v>0.03</v>
          </cell>
          <cell r="O3890">
            <v>0</v>
          </cell>
          <cell r="P3890">
            <v>0.55000000000000104</v>
          </cell>
          <cell r="R3890" t="str">
            <v>Comp197</v>
          </cell>
        </row>
        <row r="3891">
          <cell r="A3891">
            <v>80</v>
          </cell>
          <cell r="B3891" t="str">
            <v>S/F</v>
          </cell>
          <cell r="C3891" t="str">
            <v>1.3.2.1</v>
          </cell>
          <cell r="D3891" t="str">
            <v>Placa de sinalização e advertência, incluindo fornecimento, transporte, instalação e remoção para outro local da obra.</v>
          </cell>
          <cell r="E3891" t="str">
            <v>m2</v>
          </cell>
          <cell r="F3891">
            <v>4</v>
          </cell>
          <cell r="G3891">
            <v>18.89</v>
          </cell>
          <cell r="H3891">
            <v>75.56</v>
          </cell>
          <cell r="I3891">
            <v>18.34</v>
          </cell>
          <cell r="J3891">
            <v>73.36</v>
          </cell>
          <cell r="K3891">
            <v>0.55000000000000004</v>
          </cell>
          <cell r="L3891" t="str">
            <v xml:space="preserve">   </v>
          </cell>
          <cell r="M3891">
            <v>1.03</v>
          </cell>
          <cell r="N3891">
            <v>0.03</v>
          </cell>
          <cell r="O3891">
            <v>0</v>
          </cell>
          <cell r="P3891">
            <v>0.55000000000000104</v>
          </cell>
          <cell r="R3891" t="str">
            <v>Comp197</v>
          </cell>
        </row>
        <row r="3892">
          <cell r="A3892">
            <v>106</v>
          </cell>
          <cell r="B3892" t="str">
            <v>S/F</v>
          </cell>
          <cell r="C3892" t="str">
            <v>1.4.2.1</v>
          </cell>
          <cell r="D3892" t="str">
            <v>Placa de sinalização e advertência, incluindo fornecimento, transporte, instalação e remoção para outro local da obra.</v>
          </cell>
          <cell r="E3892" t="str">
            <v>m2</v>
          </cell>
          <cell r="F3892">
            <v>308.04000000000002</v>
          </cell>
          <cell r="G3892">
            <v>18.89</v>
          </cell>
          <cell r="H3892">
            <v>5818.87</v>
          </cell>
          <cell r="I3892">
            <v>18.34</v>
          </cell>
          <cell r="J3892">
            <v>5649.45</v>
          </cell>
          <cell r="K3892">
            <v>0.55000000000000004</v>
          </cell>
          <cell r="L3892" t="str">
            <v xml:space="preserve">   </v>
          </cell>
          <cell r="M3892">
            <v>1.03</v>
          </cell>
          <cell r="N3892">
            <v>0.03</v>
          </cell>
          <cell r="O3892">
            <v>0</v>
          </cell>
          <cell r="P3892">
            <v>0.55000000000000104</v>
          </cell>
          <cell r="R3892" t="str">
            <v>Comp197</v>
          </cell>
        </row>
        <row r="3893">
          <cell r="A3893">
            <v>188</v>
          </cell>
          <cell r="B3893" t="str">
            <v>S/F</v>
          </cell>
          <cell r="C3893" t="str">
            <v>1.5.2.1</v>
          </cell>
          <cell r="D3893" t="str">
            <v>Placa de sinalização e advertência, incluindo fornecimento, transporte, instalação e remoção para outro local da obra.</v>
          </cell>
          <cell r="E3893" t="str">
            <v>m2</v>
          </cell>
          <cell r="F3893">
            <v>241.43</v>
          </cell>
          <cell r="G3893">
            <v>18.89</v>
          </cell>
          <cell r="H3893">
            <v>4560.6099999999997</v>
          </cell>
          <cell r="I3893">
            <v>18.34</v>
          </cell>
          <cell r="J3893">
            <v>4427.82</v>
          </cell>
          <cell r="K3893">
            <v>0.55000000000000004</v>
          </cell>
          <cell r="L3893" t="str">
            <v xml:space="preserve">   </v>
          </cell>
          <cell r="M3893">
            <v>1.03</v>
          </cell>
          <cell r="N3893">
            <v>0.03</v>
          </cell>
          <cell r="O3893">
            <v>0</v>
          </cell>
          <cell r="P3893">
            <v>0.55000000000000104</v>
          </cell>
          <cell r="R3893" t="str">
            <v>Comp197</v>
          </cell>
        </row>
        <row r="3894">
          <cell r="A3894">
            <v>356</v>
          </cell>
          <cell r="B3894" t="str">
            <v>S/F</v>
          </cell>
          <cell r="C3894" t="str">
            <v>1.7.2.1</v>
          </cell>
          <cell r="D3894" t="str">
            <v>Placa de sinalização e advertência, incluindo fornecimento, transporte, instalação e remoção para outro local da obra.</v>
          </cell>
          <cell r="E3894" t="str">
            <v>m2</v>
          </cell>
          <cell r="F3894">
            <v>2</v>
          </cell>
          <cell r="G3894">
            <v>18.89</v>
          </cell>
          <cell r="H3894">
            <v>37.78</v>
          </cell>
          <cell r="I3894">
            <v>18.34</v>
          </cell>
          <cell r="J3894">
            <v>36.68</v>
          </cell>
          <cell r="K3894">
            <v>0.55000000000000004</v>
          </cell>
          <cell r="L3894" t="str">
            <v xml:space="preserve">   </v>
          </cell>
          <cell r="M3894">
            <v>1.03</v>
          </cell>
          <cell r="N3894">
            <v>0.03</v>
          </cell>
          <cell r="O3894">
            <v>0</v>
          </cell>
          <cell r="P3894">
            <v>0.55000000000000104</v>
          </cell>
          <cell r="R3894" t="str">
            <v>Comp197</v>
          </cell>
        </row>
        <row r="3895">
          <cell r="A3895">
            <v>941</v>
          </cell>
          <cell r="B3895" t="str">
            <v>S/F</v>
          </cell>
          <cell r="C3895" t="str">
            <v>1.8.5.2.1</v>
          </cell>
          <cell r="D3895" t="str">
            <v>Placa de sinalização e advertência, incluindo fornecimento, transporte, instalação e remoção para outro local da obra.</v>
          </cell>
          <cell r="E3895" t="str">
            <v>m2</v>
          </cell>
          <cell r="F3895">
            <v>6</v>
          </cell>
          <cell r="G3895">
            <v>18.89</v>
          </cell>
          <cell r="H3895">
            <v>113.34</v>
          </cell>
          <cell r="I3895">
            <v>18.34</v>
          </cell>
          <cell r="J3895">
            <v>110.04</v>
          </cell>
          <cell r="K3895">
            <v>0.55000000000000004</v>
          </cell>
          <cell r="L3895" t="str">
            <v xml:space="preserve">   </v>
          </cell>
          <cell r="M3895">
            <v>1.03</v>
          </cell>
          <cell r="N3895">
            <v>0.03</v>
          </cell>
          <cell r="O3895">
            <v>0</v>
          </cell>
          <cell r="P3895">
            <v>0.55000000000000104</v>
          </cell>
          <cell r="R3895" t="str">
            <v>Comp197</v>
          </cell>
        </row>
        <row r="3896">
          <cell r="A3896">
            <v>1783</v>
          </cell>
          <cell r="B3896" t="str">
            <v>S/F</v>
          </cell>
          <cell r="C3896" t="str">
            <v>1.18.1.2.1</v>
          </cell>
          <cell r="D3896" t="str">
            <v>Placa de sinalização e advertência, incluindo fornecimento, transporte, instalação e remoção para outro local da obra.</v>
          </cell>
          <cell r="E3896" t="str">
            <v>m2</v>
          </cell>
          <cell r="F3896">
            <v>24.14</v>
          </cell>
          <cell r="G3896">
            <v>18.89</v>
          </cell>
          <cell r="H3896">
            <v>456</v>
          </cell>
          <cell r="I3896">
            <v>18.34</v>
          </cell>
          <cell r="J3896">
            <v>442.72</v>
          </cell>
          <cell r="K3896">
            <v>0.55000000000000004</v>
          </cell>
          <cell r="L3896" t="str">
            <v xml:space="preserve">   </v>
          </cell>
          <cell r="M3896">
            <v>1.03</v>
          </cell>
          <cell r="N3896">
            <v>0.03</v>
          </cell>
          <cell r="O3896">
            <v>0</v>
          </cell>
          <cell r="P3896">
            <v>0.55000000000000104</v>
          </cell>
          <cell r="R3896" t="str">
            <v>Comp197</v>
          </cell>
        </row>
        <row r="3897">
          <cell r="A3897">
            <v>1839</v>
          </cell>
          <cell r="B3897" t="str">
            <v>S/F</v>
          </cell>
          <cell r="C3897" t="str">
            <v>1.18.3.2.1</v>
          </cell>
          <cell r="D3897" t="str">
            <v>Placa de sinalização e advertência, incluindo fornecimento, transporte, instalação e remoção para outro local da obra.</v>
          </cell>
          <cell r="E3897" t="str">
            <v>m2</v>
          </cell>
          <cell r="F3897">
            <v>2</v>
          </cell>
          <cell r="G3897">
            <v>18.89</v>
          </cell>
          <cell r="H3897">
            <v>37.78</v>
          </cell>
          <cell r="I3897">
            <v>18.34</v>
          </cell>
          <cell r="J3897">
            <v>36.68</v>
          </cell>
          <cell r="K3897">
            <v>0.55000000000000004</v>
          </cell>
          <cell r="L3897" t="str">
            <v xml:space="preserve">   </v>
          </cell>
          <cell r="M3897">
            <v>1.03</v>
          </cell>
          <cell r="N3897">
            <v>0.03</v>
          </cell>
          <cell r="O3897">
            <v>0</v>
          </cell>
          <cell r="P3897">
            <v>0.55000000000000104</v>
          </cell>
          <cell r="R3897" t="str">
            <v>Comp197</v>
          </cell>
        </row>
        <row r="3898">
          <cell r="A3898">
            <v>4274</v>
          </cell>
          <cell r="B3898" t="str">
            <v>S/F</v>
          </cell>
          <cell r="C3898" t="str">
            <v>2.11.4.3</v>
          </cell>
          <cell r="D3898" t="str">
            <v>Plantio de Árvore com Altura maior do que 2,00 metros</v>
          </cell>
          <cell r="E3898" t="str">
            <v>un</v>
          </cell>
          <cell r="F3898">
            <v>150</v>
          </cell>
          <cell r="G3898">
            <v>77.22</v>
          </cell>
          <cell r="H3898">
            <v>11583</v>
          </cell>
          <cell r="I3898">
            <v>77.44</v>
          </cell>
          <cell r="J3898">
            <v>11616</v>
          </cell>
          <cell r="K3898">
            <v>-0.22</v>
          </cell>
          <cell r="L3898" t="str">
            <v xml:space="preserve">   </v>
          </cell>
          <cell r="M3898">
            <v>0.99719999999999998</v>
          </cell>
          <cell r="N3898">
            <v>-2.8E-3</v>
          </cell>
          <cell r="O3898">
            <v>0</v>
          </cell>
          <cell r="P3898" t="str">
            <v xml:space="preserve">   </v>
          </cell>
          <cell r="R3898" t="str">
            <v>Comp198</v>
          </cell>
        </row>
        <row r="3899">
          <cell r="A3899">
            <v>2453</v>
          </cell>
          <cell r="B3899" t="str">
            <v>S/F</v>
          </cell>
          <cell r="C3899" t="str">
            <v>2.3.5.19.4</v>
          </cell>
          <cell r="D3899" t="str">
            <v>Plantio de grama em muda, incluindo camada de terra vegetal, e=0,05m, transporte e irrigação ate a pega total</v>
          </cell>
          <cell r="E3899" t="str">
            <v>m2</v>
          </cell>
          <cell r="F3899">
            <v>875.54</v>
          </cell>
          <cell r="G3899">
            <v>28.59</v>
          </cell>
          <cell r="H3899">
            <v>25031.68</v>
          </cell>
          <cell r="I3899">
            <v>28.44</v>
          </cell>
          <cell r="J3899">
            <v>24900.35</v>
          </cell>
          <cell r="K3899">
            <v>0.15</v>
          </cell>
          <cell r="L3899" t="str">
            <v xml:space="preserve">   </v>
          </cell>
          <cell r="M3899">
            <v>1.0053000000000001</v>
          </cell>
          <cell r="N3899">
            <v>5.3E-3</v>
          </cell>
          <cell r="O3899">
            <v>0</v>
          </cell>
          <cell r="P3899">
            <v>0.149999999999999</v>
          </cell>
          <cell r="R3899" t="str">
            <v>Comp199</v>
          </cell>
        </row>
        <row r="3900">
          <cell r="A3900">
            <v>2749</v>
          </cell>
          <cell r="B3900" t="str">
            <v>S/F</v>
          </cell>
          <cell r="C3900" t="str">
            <v>2.4.5.19.4</v>
          </cell>
          <cell r="D3900" t="str">
            <v>Plantio de grama em muda, incluindo camada de terra vegetal, e=0,05m, transporte e irrigação ate a pega total</v>
          </cell>
          <cell r="E3900" t="str">
            <v>m2</v>
          </cell>
          <cell r="F3900">
            <v>875.54</v>
          </cell>
          <cell r="G3900">
            <v>28.59</v>
          </cell>
          <cell r="H3900">
            <v>25031.68</v>
          </cell>
          <cell r="I3900">
            <v>28.44</v>
          </cell>
          <cell r="J3900">
            <v>24900.35</v>
          </cell>
          <cell r="K3900">
            <v>0.15</v>
          </cell>
          <cell r="L3900" t="str">
            <v xml:space="preserve">   </v>
          </cell>
          <cell r="M3900">
            <v>1.0053000000000001</v>
          </cell>
          <cell r="N3900">
            <v>5.3E-3</v>
          </cell>
          <cell r="O3900">
            <v>0</v>
          </cell>
          <cell r="P3900">
            <v>0.149999999999999</v>
          </cell>
          <cell r="R3900" t="str">
            <v>Comp199</v>
          </cell>
        </row>
        <row r="3901">
          <cell r="A3901">
            <v>3181</v>
          </cell>
          <cell r="B3901" t="str">
            <v>S/F</v>
          </cell>
          <cell r="C3901" t="str">
            <v>2.6.5.19.4</v>
          </cell>
          <cell r="D3901" t="str">
            <v>Plantio de grama em muda, incluindo camada de terra vegetal, e=0,05m, transporte e irrigação ate a pega total</v>
          </cell>
          <cell r="E3901" t="str">
            <v>m2</v>
          </cell>
          <cell r="F3901">
            <v>851.54</v>
          </cell>
          <cell r="G3901">
            <v>28.59</v>
          </cell>
          <cell r="H3901">
            <v>24345.52</v>
          </cell>
          <cell r="I3901">
            <v>28.44</v>
          </cell>
          <cell r="J3901">
            <v>24217.79</v>
          </cell>
          <cell r="K3901">
            <v>0.15</v>
          </cell>
          <cell r="L3901" t="str">
            <v xml:space="preserve">   </v>
          </cell>
          <cell r="M3901">
            <v>1.0053000000000001</v>
          </cell>
          <cell r="N3901">
            <v>5.3E-3</v>
          </cell>
          <cell r="O3901">
            <v>0</v>
          </cell>
          <cell r="P3901">
            <v>0.149999999999999</v>
          </cell>
          <cell r="R3901" t="str">
            <v>Comp199</v>
          </cell>
        </row>
        <row r="3902">
          <cell r="A3902">
            <v>3531</v>
          </cell>
          <cell r="B3902" t="str">
            <v>S/F</v>
          </cell>
          <cell r="C3902" t="str">
            <v>2.7.5.19.4</v>
          </cell>
          <cell r="D3902" t="str">
            <v>Plantio de grama em muda, incluindo camada de terra vegetal, e=0,05m, transporte e irrigação ate a pega total</v>
          </cell>
          <cell r="E3902" t="str">
            <v>m2</v>
          </cell>
          <cell r="F3902">
            <v>1653.7</v>
          </cell>
          <cell r="G3902">
            <v>28.59</v>
          </cell>
          <cell r="H3902">
            <v>47279.28</v>
          </cell>
          <cell r="I3902">
            <v>28.44</v>
          </cell>
          <cell r="J3902">
            <v>47031.22</v>
          </cell>
          <cell r="K3902">
            <v>0.15</v>
          </cell>
          <cell r="L3902" t="str">
            <v xml:space="preserve">   </v>
          </cell>
          <cell r="M3902">
            <v>1.0053000000000001</v>
          </cell>
          <cell r="N3902">
            <v>5.3E-3</v>
          </cell>
          <cell r="O3902">
            <v>0</v>
          </cell>
          <cell r="P3902">
            <v>0.149999999999999</v>
          </cell>
          <cell r="R3902" t="str">
            <v>Comp199</v>
          </cell>
        </row>
        <row r="3903">
          <cell r="A3903">
            <v>3816</v>
          </cell>
          <cell r="B3903" t="str">
            <v>S/F</v>
          </cell>
          <cell r="C3903" t="str">
            <v>2.8.5.19.4</v>
          </cell>
          <cell r="D3903" t="str">
            <v>Plantio de grama em muda, incluindo camada de terra vegetal, e=0,05m, transporte e irrigação ate a pega total</v>
          </cell>
          <cell r="E3903" t="str">
            <v>m2</v>
          </cell>
          <cell r="F3903">
            <v>875.54</v>
          </cell>
          <cell r="G3903">
            <v>28.59</v>
          </cell>
          <cell r="H3903">
            <v>25031.68</v>
          </cell>
          <cell r="I3903">
            <v>28.44</v>
          </cell>
          <cell r="J3903">
            <v>24900.35</v>
          </cell>
          <cell r="K3903">
            <v>0.15</v>
          </cell>
          <cell r="L3903" t="str">
            <v xml:space="preserve">   </v>
          </cell>
          <cell r="M3903">
            <v>1.0053000000000001</v>
          </cell>
          <cell r="N3903">
            <v>5.3E-3</v>
          </cell>
          <cell r="O3903">
            <v>0</v>
          </cell>
          <cell r="P3903">
            <v>0.149999999999999</v>
          </cell>
          <cell r="R3903" t="str">
            <v>Comp199</v>
          </cell>
        </row>
        <row r="3904">
          <cell r="A3904">
            <v>4101</v>
          </cell>
          <cell r="B3904" t="str">
            <v>S/F</v>
          </cell>
          <cell r="C3904" t="str">
            <v>2.9.5.19.4</v>
          </cell>
          <cell r="D3904" t="str">
            <v>Plantio de grama em muda, incluindo camada de terra vegetal, e=0,05m, transporte e irrigação ate a pega total</v>
          </cell>
          <cell r="E3904" t="str">
            <v>m2</v>
          </cell>
          <cell r="F3904">
            <v>875.54</v>
          </cell>
          <cell r="G3904">
            <v>28.59</v>
          </cell>
          <cell r="H3904">
            <v>25031.68</v>
          </cell>
          <cell r="I3904">
            <v>28.44</v>
          </cell>
          <cell r="J3904">
            <v>24900.35</v>
          </cell>
          <cell r="K3904">
            <v>0.15</v>
          </cell>
          <cell r="L3904" t="str">
            <v xml:space="preserve">   </v>
          </cell>
          <cell r="M3904">
            <v>1.0053000000000001</v>
          </cell>
          <cell r="N3904">
            <v>5.3E-3</v>
          </cell>
          <cell r="O3904">
            <v>0</v>
          </cell>
          <cell r="P3904">
            <v>0.149999999999999</v>
          </cell>
          <cell r="R3904" t="str">
            <v>Comp199</v>
          </cell>
        </row>
        <row r="3905">
          <cell r="A3905">
            <v>1562</v>
          </cell>
          <cell r="B3905" t="str">
            <v>S/F</v>
          </cell>
          <cell r="C3905" t="str">
            <v>1.15.5.11</v>
          </cell>
          <cell r="D3905" t="str">
            <v>Porta de madeira de lei, completa, 1 folha de giro, incluindo instalção, ferragens, guarnições, lixamento, emassamento e pintura a óleo.</v>
          </cell>
          <cell r="E3905" t="str">
            <v>cj</v>
          </cell>
          <cell r="F3905">
            <v>6</v>
          </cell>
          <cell r="G3905">
            <v>836.82</v>
          </cell>
          <cell r="H3905">
            <v>5020.92</v>
          </cell>
          <cell r="I3905">
            <v>840.12</v>
          </cell>
          <cell r="J3905">
            <v>5040.72</v>
          </cell>
          <cell r="K3905">
            <v>-3.3</v>
          </cell>
          <cell r="L3905" t="str">
            <v xml:space="preserve">   </v>
          </cell>
          <cell r="M3905">
            <v>0.99609999999999999</v>
          </cell>
          <cell r="N3905">
            <v>-3.8999999999999998E-3</v>
          </cell>
          <cell r="O3905">
            <v>0</v>
          </cell>
          <cell r="P3905" t="str">
            <v xml:space="preserve">   </v>
          </cell>
          <cell r="R3905" t="str">
            <v>Comp200</v>
          </cell>
        </row>
        <row r="3906">
          <cell r="A3906">
            <v>1561</v>
          </cell>
          <cell r="B3906" t="str">
            <v>S/F</v>
          </cell>
          <cell r="C3906" t="str">
            <v>1.15.5.10</v>
          </cell>
          <cell r="D3906" t="str">
            <v>Portão Metálico de Entrada  1,60X210cm em chapa dobrada incl. Guarnições, ferragfens e pintura  Grafite 2 demãos c/ 1 demão de zarcão</v>
          </cell>
          <cell r="E3906" t="str">
            <v>m²</v>
          </cell>
          <cell r="F3906">
            <v>3.36</v>
          </cell>
          <cell r="G3906">
            <v>411.06</v>
          </cell>
          <cell r="H3906">
            <v>1381.16</v>
          </cell>
          <cell r="I3906">
            <v>411.02</v>
          </cell>
          <cell r="J3906">
            <v>1381.02</v>
          </cell>
          <cell r="K3906">
            <v>0.04</v>
          </cell>
          <cell r="L3906" t="str">
            <v xml:space="preserve">   </v>
          </cell>
          <cell r="M3906">
            <v>1.0001</v>
          </cell>
          <cell r="N3906">
            <v>1E-4</v>
          </cell>
          <cell r="O3906">
            <v>0</v>
          </cell>
          <cell r="P3906">
            <v>4.0000000000020498E-2</v>
          </cell>
          <cell r="R3906" t="str">
            <v>Comp201</v>
          </cell>
        </row>
        <row r="3907">
          <cell r="A3907">
            <v>2450</v>
          </cell>
          <cell r="B3907" t="str">
            <v>S/F</v>
          </cell>
          <cell r="C3907" t="str">
            <v>2.3.5.19.1</v>
          </cell>
          <cell r="D3907" t="str">
            <v>Portão para veículos em tubo de ferro galvanizado de 02 folhas, c/ vedação em tela de arame prensado, incluindo guarnições e ferragens c/ largura de 5m</v>
          </cell>
          <cell r="E3907" t="str">
            <v>m2</v>
          </cell>
          <cell r="F3907">
            <v>10</v>
          </cell>
          <cell r="G3907">
            <v>599.30999999999995</v>
          </cell>
          <cell r="H3907">
            <v>5993.1</v>
          </cell>
          <cell r="I3907">
            <v>601.22</v>
          </cell>
          <cell r="J3907">
            <v>6012.2</v>
          </cell>
          <cell r="K3907">
            <v>-1.91</v>
          </cell>
          <cell r="L3907" t="str">
            <v xml:space="preserve">   </v>
          </cell>
          <cell r="M3907">
            <v>0.99680000000000002</v>
          </cell>
          <cell r="N3907">
            <v>-3.2000000000000002E-3</v>
          </cell>
          <cell r="O3907">
            <v>0</v>
          </cell>
          <cell r="P3907" t="str">
            <v xml:space="preserve">   </v>
          </cell>
          <cell r="R3907" t="str">
            <v>Comp202</v>
          </cell>
        </row>
        <row r="3908">
          <cell r="A3908">
            <v>2746</v>
          </cell>
          <cell r="B3908" t="str">
            <v>S/F</v>
          </cell>
          <cell r="C3908" t="str">
            <v>2.4.5.19.1</v>
          </cell>
          <cell r="D3908" t="str">
            <v>Portão para veículos em tubo de ferro galvanizado de 02 folhas, c/ vedação em tela de arame prensado, incluindo guarnições e ferragens c/ largura de 5m</v>
          </cell>
          <cell r="E3908" t="str">
            <v>m2</v>
          </cell>
          <cell r="F3908">
            <v>10</v>
          </cell>
          <cell r="G3908">
            <v>599.30999999999995</v>
          </cell>
          <cell r="H3908">
            <v>5993.1</v>
          </cell>
          <cell r="I3908">
            <v>601.22</v>
          </cell>
          <cell r="J3908">
            <v>6012.2</v>
          </cell>
          <cell r="K3908">
            <v>-1.91</v>
          </cell>
          <cell r="L3908" t="str">
            <v xml:space="preserve">   </v>
          </cell>
          <cell r="M3908">
            <v>0.99680000000000002</v>
          </cell>
          <cell r="N3908">
            <v>-3.2000000000000002E-3</v>
          </cell>
          <cell r="O3908">
            <v>0</v>
          </cell>
          <cell r="P3908" t="str">
            <v xml:space="preserve">   </v>
          </cell>
          <cell r="R3908" t="str">
            <v>Comp202</v>
          </cell>
        </row>
        <row r="3909">
          <cell r="A3909">
            <v>3178</v>
          </cell>
          <cell r="B3909" t="str">
            <v>S/F</v>
          </cell>
          <cell r="C3909" t="str">
            <v>2.6.5.19.1</v>
          </cell>
          <cell r="D3909" t="str">
            <v>Portão para veículos em tubo de ferro galvanizado de 02 folhas, c/ vedação em tela de arame prensado, incluindo guarnições e ferragens c/ largura de 5m</v>
          </cell>
          <cell r="E3909" t="str">
            <v>m2</v>
          </cell>
          <cell r="F3909">
            <v>8</v>
          </cell>
          <cell r="G3909">
            <v>599.30999999999995</v>
          </cell>
          <cell r="H3909">
            <v>4794.4799999999996</v>
          </cell>
          <cell r="I3909">
            <v>601.22</v>
          </cell>
          <cell r="J3909">
            <v>4809.76</v>
          </cell>
          <cell r="K3909">
            <v>-1.91</v>
          </cell>
          <cell r="L3909" t="str">
            <v xml:space="preserve">   </v>
          </cell>
          <cell r="M3909">
            <v>0.99680000000000002</v>
          </cell>
          <cell r="N3909">
            <v>-3.2000000000000002E-3</v>
          </cell>
          <cell r="O3909">
            <v>0</v>
          </cell>
          <cell r="P3909" t="str">
            <v xml:space="preserve">   </v>
          </cell>
          <cell r="R3909" t="str">
            <v>Comp202</v>
          </cell>
        </row>
        <row r="3910">
          <cell r="A3910">
            <v>3528</v>
          </cell>
          <cell r="B3910" t="str">
            <v>S/F</v>
          </cell>
          <cell r="C3910" t="str">
            <v>2.7.5.19.1</v>
          </cell>
          <cell r="D3910" t="str">
            <v>Portão para veículos em tubo de ferro galvanizado de 02 folhas, c/ vedação em tela de arame prensado, incluindo guarnições e ferragens c/ largura de 5m</v>
          </cell>
          <cell r="E3910" t="str">
            <v>m2</v>
          </cell>
          <cell r="F3910">
            <v>10</v>
          </cell>
          <cell r="G3910">
            <v>599.30999999999995</v>
          </cell>
          <cell r="H3910">
            <v>5993.1</v>
          </cell>
          <cell r="I3910">
            <v>601.22</v>
          </cell>
          <cell r="J3910">
            <v>6012.2</v>
          </cell>
          <cell r="K3910">
            <v>-1.91</v>
          </cell>
          <cell r="L3910" t="str">
            <v xml:space="preserve">   </v>
          </cell>
          <cell r="M3910">
            <v>0.99680000000000002</v>
          </cell>
          <cell r="N3910">
            <v>-3.2000000000000002E-3</v>
          </cell>
          <cell r="O3910">
            <v>0</v>
          </cell>
          <cell r="P3910" t="str">
            <v xml:space="preserve">   </v>
          </cell>
          <cell r="R3910" t="str">
            <v>Comp202</v>
          </cell>
        </row>
        <row r="3911">
          <cell r="A3911">
            <v>3813</v>
          </cell>
          <cell r="B3911" t="str">
            <v>S/F</v>
          </cell>
          <cell r="C3911" t="str">
            <v>2.8.5.19.1</v>
          </cell>
          <cell r="D3911" t="str">
            <v>Portão para veículos em tubo de ferro galvanizado de 02 folhas, c/ vedação em tela de arame prensado, incluindo guarnições e ferragens c/ largura de 5m</v>
          </cell>
          <cell r="E3911" t="str">
            <v>m2</v>
          </cell>
          <cell r="F3911">
            <v>10</v>
          </cell>
          <cell r="G3911">
            <v>599.30999999999995</v>
          </cell>
          <cell r="H3911">
            <v>5993.1</v>
          </cell>
          <cell r="I3911">
            <v>601.22</v>
          </cell>
          <cell r="J3911">
            <v>6012.2</v>
          </cell>
          <cell r="K3911">
            <v>-1.91</v>
          </cell>
          <cell r="L3911" t="str">
            <v xml:space="preserve">   </v>
          </cell>
          <cell r="M3911">
            <v>0.99680000000000002</v>
          </cell>
          <cell r="N3911">
            <v>-3.2000000000000002E-3</v>
          </cell>
          <cell r="O3911">
            <v>0</v>
          </cell>
          <cell r="P3911" t="str">
            <v xml:space="preserve">   </v>
          </cell>
          <cell r="R3911" t="str">
            <v>Comp202</v>
          </cell>
        </row>
        <row r="3912">
          <cell r="A3912">
            <v>4098</v>
          </cell>
          <cell r="B3912" t="str">
            <v>S/F</v>
          </cell>
          <cell r="C3912" t="str">
            <v>2.9.5.19.1</v>
          </cell>
          <cell r="D3912" t="str">
            <v>Portão para veículos em tubo de ferro galvanizado de 02 folhas, c/ vedação em tela de arame prensado, incluindo guarnições e ferragens c/ largura de 5m</v>
          </cell>
          <cell r="E3912" t="str">
            <v>m2</v>
          </cell>
          <cell r="F3912">
            <v>10</v>
          </cell>
          <cell r="G3912">
            <v>599.30999999999995</v>
          </cell>
          <cell r="H3912">
            <v>5993.1</v>
          </cell>
          <cell r="I3912">
            <v>601.22</v>
          </cell>
          <cell r="J3912">
            <v>6012.2</v>
          </cell>
          <cell r="K3912">
            <v>-1.91</v>
          </cell>
          <cell r="L3912" t="str">
            <v xml:space="preserve">   </v>
          </cell>
          <cell r="M3912">
            <v>0.99680000000000002</v>
          </cell>
          <cell r="N3912">
            <v>-3.2000000000000002E-3</v>
          </cell>
          <cell r="O3912">
            <v>0</v>
          </cell>
          <cell r="P3912" t="str">
            <v xml:space="preserve">   </v>
          </cell>
          <cell r="R3912" t="str">
            <v>Comp202</v>
          </cell>
        </row>
        <row r="3913">
          <cell r="A3913">
            <v>4273</v>
          </cell>
          <cell r="B3913" t="str">
            <v>S/F</v>
          </cell>
          <cell r="C3913" t="str">
            <v>2.11.4.2</v>
          </cell>
          <cell r="D3913" t="str">
            <v>Portão para veículos em tubo de ferro galvanizado de 02 folhas, c/ vedação em tela de arame prensado, incluindo guarnições e ferragens c/ largura de 5m</v>
          </cell>
          <cell r="E3913" t="str">
            <v>m2</v>
          </cell>
          <cell r="F3913">
            <v>10</v>
          </cell>
          <cell r="G3913">
            <v>599.30999999999995</v>
          </cell>
          <cell r="H3913">
            <v>5993.1</v>
          </cell>
          <cell r="I3913">
            <v>601.22</v>
          </cell>
          <cell r="J3913">
            <v>6012.2</v>
          </cell>
          <cell r="K3913">
            <v>-1.91</v>
          </cell>
          <cell r="L3913" t="str">
            <v xml:space="preserve">   </v>
          </cell>
          <cell r="M3913">
            <v>0.99680000000000002</v>
          </cell>
          <cell r="N3913">
            <v>-3.2000000000000002E-3</v>
          </cell>
          <cell r="O3913">
            <v>0</v>
          </cell>
          <cell r="P3913" t="str">
            <v xml:space="preserve">   </v>
          </cell>
          <cell r="R3913" t="str">
            <v>Comp202</v>
          </cell>
        </row>
        <row r="3914">
          <cell r="A3914">
            <v>1074</v>
          </cell>
          <cell r="B3914" t="str">
            <v>S/F</v>
          </cell>
          <cell r="C3914" t="str">
            <v>1.8.5.10.4.6</v>
          </cell>
          <cell r="D3914" t="str">
            <v>Portão para veiculos em tubo f°g° de 2 folhas, com vedação em tela de arame prensado, incluindo guarnições e ferragens, com dimensões de 2,00 x 4,00 m</v>
          </cell>
          <cell r="E3914" t="str">
            <v>m2</v>
          </cell>
          <cell r="F3914">
            <v>8</v>
          </cell>
          <cell r="G3914">
            <v>599.30999999999995</v>
          </cell>
          <cell r="H3914">
            <v>4794.4799999999996</v>
          </cell>
          <cell r="I3914">
            <v>601.22</v>
          </cell>
          <cell r="J3914">
            <v>4809.76</v>
          </cell>
          <cell r="K3914">
            <v>-1.91</v>
          </cell>
          <cell r="L3914" t="str">
            <v xml:space="preserve">   </v>
          </cell>
          <cell r="M3914">
            <v>0.99680000000000002</v>
          </cell>
          <cell r="N3914">
            <v>-3.2000000000000002E-3</v>
          </cell>
          <cell r="O3914">
            <v>0</v>
          </cell>
          <cell r="P3914" t="str">
            <v xml:space="preserve">   </v>
          </cell>
          <cell r="R3914" t="str">
            <v>Comp203</v>
          </cell>
        </row>
        <row r="3915">
          <cell r="A3915">
            <v>2038</v>
          </cell>
          <cell r="B3915" t="str">
            <v>S/F</v>
          </cell>
          <cell r="C3915" t="str">
            <v>2.2.1.5.1.3</v>
          </cell>
          <cell r="D3915" t="str">
            <v>PV em anel de concreto pré-moldado DN = 1,10m, com laje de redução e chaminé, entre profundidades de 1,81m a 3,50m, com fornecimento de material, sem fornecimento e assentamento de tampão</v>
          </cell>
          <cell r="E3915" t="str">
            <v>un</v>
          </cell>
          <cell r="F3915">
            <v>18</v>
          </cell>
          <cell r="G3915">
            <v>2277.2399999999998</v>
          </cell>
          <cell r="H3915">
            <v>40990.32</v>
          </cell>
          <cell r="I3915">
            <v>2277.46</v>
          </cell>
          <cell r="J3915">
            <v>40994.28</v>
          </cell>
          <cell r="K3915">
            <v>-0.22</v>
          </cell>
          <cell r="L3915" t="str">
            <v xml:space="preserve">   </v>
          </cell>
          <cell r="M3915">
            <v>0.99990000000000001</v>
          </cell>
          <cell r="N3915">
            <v>-1E-4</v>
          </cell>
          <cell r="O3915">
            <v>0</v>
          </cell>
          <cell r="P3915" t="str">
            <v xml:space="preserve">   </v>
          </cell>
          <cell r="R3915" t="str">
            <v>Comp206</v>
          </cell>
        </row>
        <row r="3916">
          <cell r="A3916">
            <v>2201</v>
          </cell>
          <cell r="B3916" t="str">
            <v>S/F</v>
          </cell>
          <cell r="C3916" t="str">
            <v>2.3.1.5.1.3</v>
          </cell>
          <cell r="D3916" t="str">
            <v>PV em anel de concreto pré-moldado DN = 1,10m, com laje de redução e chaminé, entre profundidades de 1,81m a 3,50m, com fornecimento de material, sem fornecimento e assentamento de tampão</v>
          </cell>
          <cell r="E3916" t="str">
            <v>un</v>
          </cell>
          <cell r="F3916">
            <v>15</v>
          </cell>
          <cell r="G3916">
            <v>2277.2399999999998</v>
          </cell>
          <cell r="H3916">
            <v>34158.6</v>
          </cell>
          <cell r="I3916">
            <v>2277.46</v>
          </cell>
          <cell r="J3916">
            <v>34161.9</v>
          </cell>
          <cell r="K3916">
            <v>-0.22</v>
          </cell>
          <cell r="L3916" t="str">
            <v xml:space="preserve">   </v>
          </cell>
          <cell r="M3916">
            <v>0.99990000000000001</v>
          </cell>
          <cell r="N3916">
            <v>-1E-4</v>
          </cell>
          <cell r="O3916">
            <v>0</v>
          </cell>
          <cell r="P3916" t="str">
            <v xml:space="preserve">   </v>
          </cell>
          <cell r="R3916" t="str">
            <v>Comp206</v>
          </cell>
        </row>
        <row r="3917">
          <cell r="A3917">
            <v>2497</v>
          </cell>
          <cell r="B3917" t="str">
            <v>S/F</v>
          </cell>
          <cell r="C3917" t="str">
            <v>2.4.1.5.1.3</v>
          </cell>
          <cell r="D3917" t="str">
            <v>PV em anel de concreto pré-moldado DN = 1,10m, com laje de redução e chaminé, entre profundidades de 1,81m a 3,50m, com fornecimento de material, sem fornecimento e assentamento de tampão</v>
          </cell>
          <cell r="E3917" t="str">
            <v>un</v>
          </cell>
          <cell r="F3917">
            <v>15</v>
          </cell>
          <cell r="G3917">
            <v>2277.2399999999998</v>
          </cell>
          <cell r="H3917">
            <v>34158.6</v>
          </cell>
          <cell r="I3917">
            <v>2277.46</v>
          </cell>
          <cell r="J3917">
            <v>34161.9</v>
          </cell>
          <cell r="K3917">
            <v>-0.22</v>
          </cell>
          <cell r="L3917" t="str">
            <v xml:space="preserve">   </v>
          </cell>
          <cell r="M3917">
            <v>0.99990000000000001</v>
          </cell>
          <cell r="N3917">
            <v>-1E-4</v>
          </cell>
          <cell r="O3917">
            <v>0</v>
          </cell>
          <cell r="P3917" t="str">
            <v xml:space="preserve">   </v>
          </cell>
          <cell r="R3917" t="str">
            <v>Comp206</v>
          </cell>
        </row>
        <row r="3918">
          <cell r="A3918">
            <v>2793</v>
          </cell>
          <cell r="B3918" t="str">
            <v>S/F</v>
          </cell>
          <cell r="C3918" t="str">
            <v>2.5.1.5.1.3</v>
          </cell>
          <cell r="D3918" t="str">
            <v>PV em anel de concreto pré-moldado DN = 1,10m, com laje de redução e chaminé, entre profundidades de 1,81m a 3,50m, com fornecimento de material, sem fornecimento e assentamento de tampão</v>
          </cell>
          <cell r="E3918" t="str">
            <v>un</v>
          </cell>
          <cell r="F3918">
            <v>64</v>
          </cell>
          <cell r="G3918">
            <v>2277.2399999999998</v>
          </cell>
          <cell r="H3918">
            <v>145743.35999999999</v>
          </cell>
          <cell r="I3918">
            <v>2277.46</v>
          </cell>
          <cell r="J3918">
            <v>145757.44</v>
          </cell>
          <cell r="K3918">
            <v>-0.22</v>
          </cell>
          <cell r="L3918" t="str">
            <v xml:space="preserve">   </v>
          </cell>
          <cell r="M3918">
            <v>0.99990000000000001</v>
          </cell>
          <cell r="N3918">
            <v>-1E-4</v>
          </cell>
          <cell r="O3918">
            <v>0</v>
          </cell>
          <cell r="P3918" t="str">
            <v xml:space="preserve">   </v>
          </cell>
          <cell r="R3918" t="str">
            <v>Comp206</v>
          </cell>
        </row>
        <row r="3919">
          <cell r="A3919">
            <v>2939</v>
          </cell>
          <cell r="B3919" t="str">
            <v>S/F</v>
          </cell>
          <cell r="C3919" t="str">
            <v>2.6.1.5.1.3</v>
          </cell>
          <cell r="D3919" t="str">
            <v>PV em anel de concreto pré-moldado DN = 1,10m, com laje de redução e chaminé, entre profundidades de 1,81m a 3,50m, com fornecimento de material, sem fornecimento e assentamento de tampão</v>
          </cell>
          <cell r="E3919" t="str">
            <v>un</v>
          </cell>
          <cell r="F3919">
            <v>26</v>
          </cell>
          <cell r="G3919">
            <v>2277.2399999999998</v>
          </cell>
          <cell r="H3919">
            <v>59208.24</v>
          </cell>
          <cell r="I3919">
            <v>2277.46</v>
          </cell>
          <cell r="J3919">
            <v>59213.96</v>
          </cell>
          <cell r="K3919">
            <v>-0.22</v>
          </cell>
          <cell r="L3919" t="str">
            <v xml:space="preserve">   </v>
          </cell>
          <cell r="M3919">
            <v>0.99990000000000001</v>
          </cell>
          <cell r="N3919">
            <v>-1E-4</v>
          </cell>
          <cell r="O3919">
            <v>0</v>
          </cell>
          <cell r="P3919" t="str">
            <v xml:space="preserve">   </v>
          </cell>
          <cell r="R3919" t="str">
            <v>Comp206</v>
          </cell>
        </row>
        <row r="3920">
          <cell r="A3920">
            <v>3225</v>
          </cell>
          <cell r="B3920" t="str">
            <v>S/F</v>
          </cell>
          <cell r="C3920" t="str">
            <v>2.7.1.5.1.3</v>
          </cell>
          <cell r="D3920" t="str">
            <v>PV em anel de concreto pré-moldado DN = 1,10m, com laje de redução e chaminé, entre profundidades de 1,81m a 3,50m, com fornecimento de material, sem fornecimento e assentamento de tampão</v>
          </cell>
          <cell r="E3920" t="str">
            <v>un</v>
          </cell>
          <cell r="F3920">
            <v>45</v>
          </cell>
          <cell r="G3920">
            <v>2277.2399999999998</v>
          </cell>
          <cell r="H3920">
            <v>102475.8</v>
          </cell>
          <cell r="I3920">
            <v>2277.46</v>
          </cell>
          <cell r="J3920">
            <v>102485.7</v>
          </cell>
          <cell r="K3920">
            <v>-0.22</v>
          </cell>
          <cell r="L3920" t="str">
            <v xml:space="preserve">   </v>
          </cell>
          <cell r="M3920">
            <v>0.99990000000000001</v>
          </cell>
          <cell r="N3920">
            <v>-1E-4</v>
          </cell>
          <cell r="O3920">
            <v>0</v>
          </cell>
          <cell r="P3920" t="str">
            <v xml:space="preserve">   </v>
          </cell>
          <cell r="R3920" t="str">
            <v>Comp206</v>
          </cell>
        </row>
        <row r="3921">
          <cell r="A3921">
            <v>3575</v>
          </cell>
          <cell r="B3921" t="str">
            <v>S/F</v>
          </cell>
          <cell r="C3921" t="str">
            <v>2.8.1.5.1.3</v>
          </cell>
          <cell r="D3921" t="str">
            <v>PV em anel de concreto pré-moldado DN = 1,10m, com laje de redução e chaminé, entre profundidades de 1,81m a 3,50m, com fornecimento de material, sem fornecimento e assentamento de tampão</v>
          </cell>
          <cell r="E3921" t="str">
            <v>un</v>
          </cell>
          <cell r="F3921">
            <v>9</v>
          </cell>
          <cell r="G3921">
            <v>2277.2399999999998</v>
          </cell>
          <cell r="H3921">
            <v>20495.16</v>
          </cell>
          <cell r="I3921">
            <v>2277.46</v>
          </cell>
          <cell r="J3921">
            <v>20497.14</v>
          </cell>
          <cell r="K3921">
            <v>-0.22</v>
          </cell>
          <cell r="L3921" t="str">
            <v xml:space="preserve">   </v>
          </cell>
          <cell r="M3921">
            <v>0.99990000000000001</v>
          </cell>
          <cell r="N3921">
            <v>-1E-4</v>
          </cell>
          <cell r="O3921">
            <v>0</v>
          </cell>
          <cell r="P3921" t="str">
            <v xml:space="preserve">   </v>
          </cell>
          <cell r="R3921" t="str">
            <v>Comp206</v>
          </cell>
        </row>
        <row r="3922">
          <cell r="A3922">
            <v>3857</v>
          </cell>
          <cell r="B3922" t="str">
            <v>S/F</v>
          </cell>
          <cell r="C3922" t="str">
            <v>2.9.1.5.1.3</v>
          </cell>
          <cell r="D3922" t="str">
            <v>PV em anel de concreto pré-moldado DN = 1,10m, com laje de redução e chaminé, entre profundidades de 1,81m a 3,50m, com fornecimento de material, sem fornecimento e assentamento de tampão</v>
          </cell>
          <cell r="E3922" t="str">
            <v>un</v>
          </cell>
          <cell r="F3922">
            <v>11</v>
          </cell>
          <cell r="G3922">
            <v>2277.2399999999998</v>
          </cell>
          <cell r="H3922">
            <v>25049.64</v>
          </cell>
          <cell r="I3922">
            <v>2277.46</v>
          </cell>
          <cell r="J3922">
            <v>25052.06</v>
          </cell>
          <cell r="K3922">
            <v>-0.22</v>
          </cell>
          <cell r="L3922" t="str">
            <v xml:space="preserve">   </v>
          </cell>
          <cell r="M3922">
            <v>0.99990000000000001</v>
          </cell>
          <cell r="N3922">
            <v>-1E-4</v>
          </cell>
          <cell r="O3922">
            <v>0</v>
          </cell>
          <cell r="P3922" t="str">
            <v xml:space="preserve">   </v>
          </cell>
          <cell r="R3922" t="str">
            <v>Comp206</v>
          </cell>
        </row>
        <row r="3923">
          <cell r="A3923">
            <v>2039</v>
          </cell>
          <cell r="B3923" t="str">
            <v>S/F</v>
          </cell>
          <cell r="C3923" t="str">
            <v>2.2.1.5.1.4</v>
          </cell>
          <cell r="D3923" t="str">
            <v>PV em anel de concreto pré-moldado DN =1,10m, com laje de redução e chaminé, entre profundidades de 3,51 a 5,00m, com fornecimento de material, sem fornecimento e assentamento de tampão</v>
          </cell>
          <cell r="E3923" t="str">
            <v>un</v>
          </cell>
          <cell r="F3923">
            <v>2</v>
          </cell>
          <cell r="G3923">
            <v>2612.14</v>
          </cell>
          <cell r="H3923">
            <v>5224.28</v>
          </cell>
          <cell r="I3923">
            <v>2612.25</v>
          </cell>
          <cell r="J3923">
            <v>5224.5</v>
          </cell>
          <cell r="K3923">
            <v>-0.11</v>
          </cell>
          <cell r="L3923" t="str">
            <v xml:space="preserve">   </v>
          </cell>
          <cell r="M3923">
            <v>1</v>
          </cell>
          <cell r="N3923">
            <v>0</v>
          </cell>
          <cell r="O3923">
            <v>0</v>
          </cell>
          <cell r="P3923" t="str">
            <v xml:space="preserve">   </v>
          </cell>
          <cell r="R3923" t="str">
            <v>Comp207</v>
          </cell>
        </row>
        <row r="3924">
          <cell r="A3924">
            <v>2202</v>
          </cell>
          <cell r="B3924" t="str">
            <v>S/F</v>
          </cell>
          <cell r="C3924" t="str">
            <v>2.3.1.5.1.4</v>
          </cell>
          <cell r="D3924" t="str">
            <v>PV em anel de concreto pré-moldado DN =1,10m, com laje de redução e chaminé, entre profundidades de 3,51 a 5,00m, com fornecimento de material, sem fornecimento e assentamento de tampão</v>
          </cell>
          <cell r="E3924" t="str">
            <v>un</v>
          </cell>
          <cell r="F3924">
            <v>7</v>
          </cell>
          <cell r="G3924">
            <v>2612.14</v>
          </cell>
          <cell r="H3924">
            <v>18284.98</v>
          </cell>
          <cell r="I3924">
            <v>2612.25</v>
          </cell>
          <cell r="J3924">
            <v>18285.75</v>
          </cell>
          <cell r="K3924">
            <v>-0.11</v>
          </cell>
          <cell r="L3924" t="str">
            <v xml:space="preserve">   </v>
          </cell>
          <cell r="M3924">
            <v>1</v>
          </cell>
          <cell r="N3924">
            <v>0</v>
          </cell>
          <cell r="O3924">
            <v>0</v>
          </cell>
          <cell r="P3924" t="str">
            <v xml:space="preserve">   </v>
          </cell>
          <cell r="R3924" t="str">
            <v>Comp207</v>
          </cell>
        </row>
        <row r="3925">
          <cell r="A3925">
            <v>2498</v>
          </cell>
          <cell r="B3925" t="str">
            <v>S/F</v>
          </cell>
          <cell r="C3925" t="str">
            <v>2.4.1.5.1.4</v>
          </cell>
          <cell r="D3925" t="str">
            <v>PV em anel de concreto pré-moldado DN =1,10m, com laje de redução e chaminé, entre profundidades de 3,51 a 5,00m, com fornecimento de material, sem fornecimento e assentamento de tampão</v>
          </cell>
          <cell r="E3925" t="str">
            <v>un</v>
          </cell>
          <cell r="F3925">
            <v>2</v>
          </cell>
          <cell r="G3925">
            <v>2612.14</v>
          </cell>
          <cell r="H3925">
            <v>5224.28</v>
          </cell>
          <cell r="I3925">
            <v>2612.25</v>
          </cell>
          <cell r="J3925">
            <v>5224.5</v>
          </cell>
          <cell r="K3925">
            <v>-0.11</v>
          </cell>
          <cell r="L3925" t="str">
            <v xml:space="preserve">   </v>
          </cell>
          <cell r="M3925">
            <v>1</v>
          </cell>
          <cell r="N3925">
            <v>0</v>
          </cell>
          <cell r="O3925">
            <v>0</v>
          </cell>
          <cell r="P3925" t="str">
            <v xml:space="preserve">   </v>
          </cell>
          <cell r="R3925" t="str">
            <v>Comp207</v>
          </cell>
        </row>
        <row r="3926">
          <cell r="A3926">
            <v>2794</v>
          </cell>
          <cell r="B3926" t="str">
            <v>S/F</v>
          </cell>
          <cell r="C3926" t="str">
            <v>2.5.1.5.1.4</v>
          </cell>
          <cell r="D3926" t="str">
            <v>PV em anel de concreto pré-moldado DN =1,10m, com laje de redução e chaminé, entre profundidades de 3,51 a 5,00m, com fornecimento de material, sem fornecimento e assentamento de tampão</v>
          </cell>
          <cell r="E3926" t="str">
            <v>un</v>
          </cell>
          <cell r="F3926">
            <v>7</v>
          </cell>
          <cell r="G3926">
            <v>2612.14</v>
          </cell>
          <cell r="H3926">
            <v>18284.98</v>
          </cell>
          <cell r="I3926">
            <v>2612.25</v>
          </cell>
          <cell r="J3926">
            <v>18285.75</v>
          </cell>
          <cell r="K3926">
            <v>-0.11</v>
          </cell>
          <cell r="L3926" t="str">
            <v xml:space="preserve">   </v>
          </cell>
          <cell r="M3926">
            <v>1</v>
          </cell>
          <cell r="N3926">
            <v>0</v>
          </cell>
          <cell r="O3926">
            <v>0</v>
          </cell>
          <cell r="P3926" t="str">
            <v xml:space="preserve">   </v>
          </cell>
          <cell r="R3926" t="str">
            <v>Comp207</v>
          </cell>
        </row>
        <row r="3927">
          <cell r="A3927">
            <v>2940</v>
          </cell>
          <cell r="B3927" t="str">
            <v>S/F</v>
          </cell>
          <cell r="C3927" t="str">
            <v>2.6.1.5.1.4</v>
          </cell>
          <cell r="D3927" t="str">
            <v>PV em anel de concreto pré-moldado DN =1,10m, com laje de redução e chaminé, entre profundidades de 3,51 a 5,00m, com fornecimento de material, sem fornecimento e assentamento de tampão</v>
          </cell>
          <cell r="E3927" t="str">
            <v>un</v>
          </cell>
          <cell r="F3927">
            <v>9</v>
          </cell>
          <cell r="G3927">
            <v>2612.14</v>
          </cell>
          <cell r="H3927">
            <v>23509.26</v>
          </cell>
          <cell r="I3927">
            <v>2612.25</v>
          </cell>
          <cell r="J3927">
            <v>23510.25</v>
          </cell>
          <cell r="K3927">
            <v>-0.11</v>
          </cell>
          <cell r="L3927" t="str">
            <v xml:space="preserve">   </v>
          </cell>
          <cell r="M3927">
            <v>1</v>
          </cell>
          <cell r="N3927">
            <v>0</v>
          </cell>
          <cell r="O3927">
            <v>0</v>
          </cell>
          <cell r="P3927" t="str">
            <v xml:space="preserve">   </v>
          </cell>
          <cell r="R3927" t="str">
            <v>Comp207</v>
          </cell>
        </row>
        <row r="3928">
          <cell r="A3928">
            <v>3226</v>
          </cell>
          <cell r="B3928" t="str">
            <v>S/F</v>
          </cell>
          <cell r="C3928" t="str">
            <v>2.7.1.5.1.4</v>
          </cell>
          <cell r="D3928" t="str">
            <v>PV em anel de concreto pré-moldado DN =1,10m, com laje de redução e chaminé, entre profundidades de 3,51 a 5,00m, com fornecimento de material, sem fornecimento e assentamento de tampão</v>
          </cell>
          <cell r="E3928" t="str">
            <v>un</v>
          </cell>
          <cell r="F3928">
            <v>9</v>
          </cell>
          <cell r="G3928">
            <v>2612.14</v>
          </cell>
          <cell r="H3928">
            <v>23509.26</v>
          </cell>
          <cell r="I3928">
            <v>2612.25</v>
          </cell>
          <cell r="J3928">
            <v>23510.25</v>
          </cell>
          <cell r="K3928">
            <v>-0.11</v>
          </cell>
          <cell r="L3928" t="str">
            <v xml:space="preserve">   </v>
          </cell>
          <cell r="M3928">
            <v>1</v>
          </cell>
          <cell r="N3928">
            <v>0</v>
          </cell>
          <cell r="O3928">
            <v>0</v>
          </cell>
          <cell r="P3928" t="str">
            <v xml:space="preserve">   </v>
          </cell>
          <cell r="R3928" t="str">
            <v>Comp207</v>
          </cell>
        </row>
        <row r="3929">
          <cell r="A3929">
            <v>3576</v>
          </cell>
          <cell r="B3929" t="str">
            <v>S/F</v>
          </cell>
          <cell r="C3929" t="str">
            <v>2.8.1.5.1.4</v>
          </cell>
          <cell r="D3929" t="str">
            <v>PV em anel de concreto pré-moldado DN =1,10m, com laje de redução e chaminé, entre profundidades de 3,51 a 5,00m, com fornecimento de material, sem fornecimento e assentamento de tampão</v>
          </cell>
          <cell r="E3929" t="str">
            <v>un</v>
          </cell>
          <cell r="F3929">
            <v>12</v>
          </cell>
          <cell r="G3929">
            <v>2612.14</v>
          </cell>
          <cell r="H3929">
            <v>31345.68</v>
          </cell>
          <cell r="I3929">
            <v>2612.25</v>
          </cell>
          <cell r="J3929">
            <v>31347</v>
          </cell>
          <cell r="K3929">
            <v>-0.11</v>
          </cell>
          <cell r="L3929" t="str">
            <v xml:space="preserve">   </v>
          </cell>
          <cell r="M3929">
            <v>1</v>
          </cell>
          <cell r="N3929">
            <v>0</v>
          </cell>
          <cell r="O3929">
            <v>0</v>
          </cell>
          <cell r="P3929" t="str">
            <v xml:space="preserve">   </v>
          </cell>
          <cell r="R3929" t="str">
            <v>Comp207</v>
          </cell>
        </row>
        <row r="3930">
          <cell r="A3930">
            <v>3858</v>
          </cell>
          <cell r="B3930" t="str">
            <v>S/F</v>
          </cell>
          <cell r="C3930" t="str">
            <v>2.9.1.5.1.4</v>
          </cell>
          <cell r="D3930" t="str">
            <v>PV em anel de concreto pré-moldado DN =1,10m, com laje de redução e chaminé, entre profundidades de 3,51 a 5,00m, com fornecimento de material, sem fornecimento e assentamento de tampão</v>
          </cell>
          <cell r="E3930" t="str">
            <v>un</v>
          </cell>
          <cell r="F3930">
            <v>3</v>
          </cell>
          <cell r="G3930">
            <v>2612.14</v>
          </cell>
          <cell r="H3930">
            <v>7836.42</v>
          </cell>
          <cell r="I3930">
            <v>2612.25</v>
          </cell>
          <cell r="J3930">
            <v>7836.75</v>
          </cell>
          <cell r="K3930">
            <v>-0.11</v>
          </cell>
          <cell r="L3930" t="str">
            <v xml:space="preserve">   </v>
          </cell>
          <cell r="M3930">
            <v>1</v>
          </cell>
          <cell r="N3930">
            <v>0</v>
          </cell>
          <cell r="O3930">
            <v>0</v>
          </cell>
          <cell r="P3930" t="str">
            <v xml:space="preserve">   </v>
          </cell>
          <cell r="R3930" t="str">
            <v>Comp207</v>
          </cell>
        </row>
        <row r="3931">
          <cell r="A3931">
            <v>2040</v>
          </cell>
          <cell r="B3931" t="str">
            <v>S/F</v>
          </cell>
          <cell r="C3931" t="str">
            <v>2.2.1.5.1.5</v>
          </cell>
          <cell r="D3931" t="str">
            <v>PV em anel de concreto pré-moldado DN =1,50m, com laje de redução e chaminé, entre profundidades de 3,51 a 5,00m, com fornecimento de material, sem fornecimento e assentamento de tampão</v>
          </cell>
          <cell r="E3931" t="str">
            <v>un</v>
          </cell>
          <cell r="F3931">
            <v>1</v>
          </cell>
          <cell r="G3931">
            <v>3099.3</v>
          </cell>
          <cell r="H3931">
            <v>3099.3</v>
          </cell>
          <cell r="I3931">
            <v>3052.1</v>
          </cell>
          <cell r="J3931">
            <v>3052.1</v>
          </cell>
          <cell r="K3931">
            <v>47.2</v>
          </cell>
          <cell r="L3931" t="str">
            <v xml:space="preserve">   </v>
          </cell>
          <cell r="M3931">
            <v>1.0155000000000001</v>
          </cell>
          <cell r="N3931">
            <v>1.55E-2</v>
          </cell>
          <cell r="O3931">
            <v>0</v>
          </cell>
          <cell r="P3931">
            <v>47.200000000000301</v>
          </cell>
          <cell r="R3931" t="str">
            <v>Comp208</v>
          </cell>
        </row>
        <row r="3932">
          <cell r="A3932">
            <v>3227</v>
          </cell>
          <cell r="B3932" t="str">
            <v>S/F</v>
          </cell>
          <cell r="C3932" t="str">
            <v>2.7.1.5.1.5</v>
          </cell>
          <cell r="D3932" t="str">
            <v>PV em anel de concreto pré-moldado DN =1,50m, com laje de redução e chaminé, entre profundidades de 3,51 a 5,00m, com fornecimento de material, sem fornecimento e assentamento de tampão</v>
          </cell>
          <cell r="E3932" t="str">
            <v>un</v>
          </cell>
          <cell r="F3932">
            <v>1</v>
          </cell>
          <cell r="G3932">
            <v>3099.3</v>
          </cell>
          <cell r="H3932">
            <v>3099.3</v>
          </cell>
          <cell r="I3932">
            <v>3052.1</v>
          </cell>
          <cell r="J3932">
            <v>3052.1</v>
          </cell>
          <cell r="K3932">
            <v>47.2</v>
          </cell>
          <cell r="L3932" t="str">
            <v xml:space="preserve">   </v>
          </cell>
          <cell r="M3932">
            <v>1.0155000000000001</v>
          </cell>
          <cell r="N3932">
            <v>1.55E-2</v>
          </cell>
          <cell r="O3932">
            <v>0</v>
          </cell>
          <cell r="P3932">
            <v>47.200000000000301</v>
          </cell>
          <cell r="R3932" t="str">
            <v>Comp208</v>
          </cell>
        </row>
        <row r="3933">
          <cell r="A3933">
            <v>2041</v>
          </cell>
          <cell r="B3933" t="str">
            <v>S/F</v>
          </cell>
          <cell r="C3933" t="str">
            <v>2.2.1.5.1.6</v>
          </cell>
          <cell r="D3933" t="str">
            <v>PV em anel de concreto pré-moldado DN =1,80m, com laje de redução e chaminé, entre profundidades de 3,51 a 5,00m, com fornecimento de material, sem fornecimento e assentamento de tampão</v>
          </cell>
          <cell r="E3933" t="str">
            <v>un</v>
          </cell>
          <cell r="F3933">
            <v>1</v>
          </cell>
          <cell r="G3933">
            <v>4264.03</v>
          </cell>
          <cell r="H3933">
            <v>4264.03</v>
          </cell>
          <cell r="I3933">
            <v>4242.1000000000004</v>
          </cell>
          <cell r="J3933">
            <v>4242.1000000000004</v>
          </cell>
          <cell r="K3933">
            <v>21.93</v>
          </cell>
          <cell r="L3933" t="str">
            <v xml:space="preserve">   </v>
          </cell>
          <cell r="M3933">
            <v>1.0052000000000001</v>
          </cell>
          <cell r="N3933">
            <v>5.1999999999999998E-3</v>
          </cell>
          <cell r="O3933">
            <v>0</v>
          </cell>
          <cell r="P3933">
            <v>21.929999999999399</v>
          </cell>
          <cell r="R3933" t="str">
            <v>Comp209</v>
          </cell>
        </row>
        <row r="3934">
          <cell r="A3934">
            <v>2036</v>
          </cell>
          <cell r="B3934" t="str">
            <v>S/F</v>
          </cell>
          <cell r="C3934" t="str">
            <v>2.2.1.5.1.1</v>
          </cell>
          <cell r="D3934" t="str">
            <v>PV em anel de concreto pré-moldado DN= 0,60m, em profundidade até 1,20m, com fornecimento de Material, sem fornecimento e assentamento de tampão</v>
          </cell>
          <cell r="E3934" t="str">
            <v>un</v>
          </cell>
          <cell r="F3934">
            <v>97</v>
          </cell>
          <cell r="G3934">
            <v>1011.19</v>
          </cell>
          <cell r="H3934">
            <v>98085.43</v>
          </cell>
          <cell r="I3934">
            <v>1011.56</v>
          </cell>
          <cell r="J3934">
            <v>98121.32</v>
          </cell>
          <cell r="K3934">
            <v>-0.37</v>
          </cell>
          <cell r="L3934" t="str">
            <v xml:space="preserve">   </v>
          </cell>
          <cell r="M3934">
            <v>0.99960000000000004</v>
          </cell>
          <cell r="N3934">
            <v>-4.0000000000000002E-4</v>
          </cell>
          <cell r="O3934">
            <v>0</v>
          </cell>
          <cell r="P3934" t="str">
            <v xml:space="preserve">   </v>
          </cell>
          <cell r="R3934" t="str">
            <v>Comp204</v>
          </cell>
        </row>
        <row r="3935">
          <cell r="A3935">
            <v>2116</v>
          </cell>
          <cell r="B3935" t="str">
            <v>S/F</v>
          </cell>
          <cell r="C3935" t="str">
            <v>2.2.2.1.1</v>
          </cell>
          <cell r="D3935" t="str">
            <v>PV em anel de concreto pré-moldado DN= 0,60m, em profundidade até 1,20m, com fornecimento de Material, sem fornecimento e assentamento de tampão</v>
          </cell>
          <cell r="E3935" t="str">
            <v>un</v>
          </cell>
          <cell r="F3935">
            <v>6</v>
          </cell>
          <cell r="G3935">
            <v>1011.19</v>
          </cell>
          <cell r="H3935">
            <v>6067.14</v>
          </cell>
          <cell r="I3935">
            <v>1011.56</v>
          </cell>
          <cell r="J3935">
            <v>6069.36</v>
          </cell>
          <cell r="K3935">
            <v>-0.37</v>
          </cell>
          <cell r="L3935" t="str">
            <v xml:space="preserve">   </v>
          </cell>
          <cell r="M3935">
            <v>0.99960000000000004</v>
          </cell>
          <cell r="N3935">
            <v>-4.0000000000000002E-4</v>
          </cell>
          <cell r="O3935">
            <v>0</v>
          </cell>
          <cell r="P3935" t="str">
            <v xml:space="preserve">   </v>
          </cell>
          <cell r="R3935" t="str">
            <v>Comp204</v>
          </cell>
        </row>
        <row r="3936">
          <cell r="A3936">
            <v>2199</v>
          </cell>
          <cell r="B3936" t="str">
            <v>S/F</v>
          </cell>
          <cell r="C3936" t="str">
            <v>2.3.1.5.1.1</v>
          </cell>
          <cell r="D3936" t="str">
            <v>PV em anel de concreto pré-moldado DN= 0,60m, em profundidade até 1,20m, com fornecimento de Material, sem fornecimento e assentamento de tampão</v>
          </cell>
          <cell r="E3936" t="str">
            <v>un</v>
          </cell>
          <cell r="F3936">
            <v>65</v>
          </cell>
          <cell r="G3936">
            <v>1011.19</v>
          </cell>
          <cell r="H3936">
            <v>65727.350000000006</v>
          </cell>
          <cell r="I3936">
            <v>1011.56</v>
          </cell>
          <cell r="J3936">
            <v>65751.399999999994</v>
          </cell>
          <cell r="K3936">
            <v>-0.37</v>
          </cell>
          <cell r="L3936" t="str">
            <v xml:space="preserve">   </v>
          </cell>
          <cell r="M3936">
            <v>0.99960000000000004</v>
          </cell>
          <cell r="N3936">
            <v>-4.0000000000000002E-4</v>
          </cell>
          <cell r="O3936">
            <v>0</v>
          </cell>
          <cell r="P3936" t="str">
            <v xml:space="preserve">   </v>
          </cell>
          <cell r="R3936" t="str">
            <v>Comp204</v>
          </cell>
        </row>
        <row r="3937">
          <cell r="A3937">
            <v>2248</v>
          </cell>
          <cell r="B3937" t="str">
            <v>S/F</v>
          </cell>
          <cell r="C3937" t="str">
            <v>2.3.2.1.1</v>
          </cell>
          <cell r="D3937" t="str">
            <v>PV em anel de concreto pré-moldado DN= 0,60m, em profundidade até 1,20m, com fornecimento de Material, sem fornecimento e assentamento de tampão</v>
          </cell>
          <cell r="E3937" t="str">
            <v>un</v>
          </cell>
          <cell r="F3937">
            <v>10</v>
          </cell>
          <cell r="G3937">
            <v>1011.19</v>
          </cell>
          <cell r="H3937">
            <v>10111.9</v>
          </cell>
          <cell r="I3937">
            <v>1011.56</v>
          </cell>
          <cell r="J3937">
            <v>10115.6</v>
          </cell>
          <cell r="K3937">
            <v>-0.37</v>
          </cell>
          <cell r="L3937" t="str">
            <v xml:space="preserve">   </v>
          </cell>
          <cell r="M3937">
            <v>0.99960000000000004</v>
          </cell>
          <cell r="N3937">
            <v>-4.0000000000000002E-4</v>
          </cell>
          <cell r="O3937">
            <v>0</v>
          </cell>
          <cell r="P3937" t="str">
            <v xml:space="preserve">   </v>
          </cell>
          <cell r="R3937" t="str">
            <v>Comp204</v>
          </cell>
        </row>
        <row r="3938">
          <cell r="A3938">
            <v>2495</v>
          </cell>
          <cell r="B3938" t="str">
            <v>S/F</v>
          </cell>
          <cell r="C3938" t="str">
            <v>2.4.1.5.1.1</v>
          </cell>
          <cell r="D3938" t="str">
            <v>PV em anel de concreto pré-moldado DN= 0,60m, em profundidade até 1,20m, com fornecimento de Material, sem fornecimento e assentamento de tampão</v>
          </cell>
          <cell r="E3938" t="str">
            <v>un</v>
          </cell>
          <cell r="F3938">
            <v>33</v>
          </cell>
          <cell r="G3938">
            <v>1011.19</v>
          </cell>
          <cell r="H3938">
            <v>33369.269999999997</v>
          </cell>
          <cell r="I3938">
            <v>1011.56</v>
          </cell>
          <cell r="J3938">
            <v>33381.480000000003</v>
          </cell>
          <cell r="K3938">
            <v>-0.37</v>
          </cell>
          <cell r="L3938" t="str">
            <v xml:space="preserve">   </v>
          </cell>
          <cell r="M3938">
            <v>0.99960000000000004</v>
          </cell>
          <cell r="N3938">
            <v>-4.0000000000000002E-4</v>
          </cell>
          <cell r="O3938">
            <v>0</v>
          </cell>
          <cell r="P3938" t="str">
            <v xml:space="preserve">   </v>
          </cell>
          <cell r="R3938" t="str">
            <v>Comp204</v>
          </cell>
        </row>
        <row r="3939">
          <cell r="A3939">
            <v>2547</v>
          </cell>
          <cell r="B3939" t="str">
            <v>S/F</v>
          </cell>
          <cell r="C3939" t="str">
            <v>2.4.2.1.1</v>
          </cell>
          <cell r="D3939" t="str">
            <v>PV em anel de concreto pré-moldado DN= 0,60m, em profundidade até 1,20m, com fornecimento de Material, sem fornecimento e assentamento de tampão</v>
          </cell>
          <cell r="E3939" t="str">
            <v>un</v>
          </cell>
          <cell r="F3939">
            <v>5</v>
          </cell>
          <cell r="G3939">
            <v>1011.19</v>
          </cell>
          <cell r="H3939">
            <v>5055.95</v>
          </cell>
          <cell r="I3939">
            <v>1011.56</v>
          </cell>
          <cell r="J3939">
            <v>5057.8</v>
          </cell>
          <cell r="K3939">
            <v>-0.37</v>
          </cell>
          <cell r="L3939" t="str">
            <v xml:space="preserve">   </v>
          </cell>
          <cell r="M3939">
            <v>0.99960000000000004</v>
          </cell>
          <cell r="N3939">
            <v>-4.0000000000000002E-4</v>
          </cell>
          <cell r="O3939">
            <v>0</v>
          </cell>
          <cell r="P3939" t="str">
            <v xml:space="preserve">   </v>
          </cell>
          <cell r="R3939" t="str">
            <v>Comp204</v>
          </cell>
        </row>
        <row r="3940">
          <cell r="A3940">
            <v>2791</v>
          </cell>
          <cell r="B3940" t="str">
            <v>S/F</v>
          </cell>
          <cell r="C3940" t="str">
            <v>2.5.1.5.1.1</v>
          </cell>
          <cell r="D3940" t="str">
            <v>PV em anel de concreto pré-moldado DN= 0,60m, em profundidade até 1,20m, com fornecimento de Material, sem fornecimento e assentamento de tampão</v>
          </cell>
          <cell r="E3940" t="str">
            <v>un</v>
          </cell>
          <cell r="F3940">
            <v>153</v>
          </cell>
          <cell r="G3940">
            <v>1011.19</v>
          </cell>
          <cell r="H3940">
            <v>154712.07</v>
          </cell>
          <cell r="I3940">
            <v>1011.56</v>
          </cell>
          <cell r="J3940">
            <v>154768.68</v>
          </cell>
          <cell r="K3940">
            <v>-0.37</v>
          </cell>
          <cell r="L3940" t="str">
            <v xml:space="preserve">   </v>
          </cell>
          <cell r="M3940">
            <v>0.99960000000000004</v>
          </cell>
          <cell r="N3940">
            <v>-4.0000000000000002E-4</v>
          </cell>
          <cell r="O3940">
            <v>0</v>
          </cell>
          <cell r="P3940" t="str">
            <v xml:space="preserve">   </v>
          </cell>
          <cell r="R3940" t="str">
            <v>Comp204</v>
          </cell>
        </row>
        <row r="3941">
          <cell r="A3941">
            <v>2859</v>
          </cell>
          <cell r="B3941" t="str">
            <v>S/F</v>
          </cell>
          <cell r="C3941" t="str">
            <v>2.5.2.1.1</v>
          </cell>
          <cell r="D3941" t="str">
            <v>PV em anel de concreto pré-moldado DN= 0,60m, em profundidade até 1,20m, com fornecimento de Material, sem fornecimento e assentamento de tampão</v>
          </cell>
          <cell r="E3941" t="str">
            <v>un</v>
          </cell>
          <cell r="F3941">
            <v>19</v>
          </cell>
          <cell r="G3941">
            <v>1011.19</v>
          </cell>
          <cell r="H3941">
            <v>19212.61</v>
          </cell>
          <cell r="I3941">
            <v>1011.56</v>
          </cell>
          <cell r="J3941">
            <v>19219.64</v>
          </cell>
          <cell r="K3941">
            <v>-0.37</v>
          </cell>
          <cell r="L3941" t="str">
            <v xml:space="preserve">   </v>
          </cell>
          <cell r="M3941">
            <v>0.99960000000000004</v>
          </cell>
          <cell r="N3941">
            <v>-4.0000000000000002E-4</v>
          </cell>
          <cell r="O3941">
            <v>0</v>
          </cell>
          <cell r="P3941" t="str">
            <v xml:space="preserve">   </v>
          </cell>
          <cell r="R3941" t="str">
            <v>Comp204</v>
          </cell>
        </row>
        <row r="3942">
          <cell r="A3942">
            <v>2937</v>
          </cell>
          <cell r="B3942" t="str">
            <v>S/F</v>
          </cell>
          <cell r="C3942" t="str">
            <v>2.6.1.5.1.1</v>
          </cell>
          <cell r="D3942" t="str">
            <v>PV em anel de concreto pré-moldado DN= 0,60m, em profundidade até 1,20m, com fornecimento de Material, sem fornecimento e assentamento de tampão</v>
          </cell>
          <cell r="E3942" t="str">
            <v>un</v>
          </cell>
          <cell r="F3942">
            <v>26</v>
          </cell>
          <cell r="G3942">
            <v>1011.19</v>
          </cell>
          <cell r="H3942">
            <v>26290.94</v>
          </cell>
          <cell r="I3942">
            <v>1011.56</v>
          </cell>
          <cell r="J3942">
            <v>26300.560000000001</v>
          </cell>
          <cell r="K3942">
            <v>-0.37</v>
          </cell>
          <cell r="L3942" t="str">
            <v xml:space="preserve">   </v>
          </cell>
          <cell r="M3942">
            <v>0.99960000000000004</v>
          </cell>
          <cell r="N3942">
            <v>-4.0000000000000002E-4</v>
          </cell>
          <cell r="O3942">
            <v>0</v>
          </cell>
          <cell r="P3942" t="str">
            <v xml:space="preserve">   </v>
          </cell>
          <cell r="R3942" t="str">
            <v>Comp204</v>
          </cell>
        </row>
        <row r="3943">
          <cell r="A3943">
            <v>2981</v>
          </cell>
          <cell r="B3943" t="str">
            <v>S/F</v>
          </cell>
          <cell r="C3943" t="str">
            <v>2.6.2.1.1</v>
          </cell>
          <cell r="D3943" t="str">
            <v>PV em anel de concreto pré-moldado DN= 0,60m, em profundidade até 1,20m, com fornecimento de Material, sem fornecimento e assentamento de tampão</v>
          </cell>
          <cell r="E3943" t="str">
            <v>un</v>
          </cell>
          <cell r="F3943">
            <v>5</v>
          </cell>
          <cell r="G3943">
            <v>1011.19</v>
          </cell>
          <cell r="H3943">
            <v>5055.95</v>
          </cell>
          <cell r="I3943">
            <v>1011.56</v>
          </cell>
          <cell r="J3943">
            <v>5057.8</v>
          </cell>
          <cell r="K3943">
            <v>-0.37</v>
          </cell>
          <cell r="L3943" t="str">
            <v xml:space="preserve">   </v>
          </cell>
          <cell r="M3943">
            <v>0.99960000000000004</v>
          </cell>
          <cell r="N3943">
            <v>-4.0000000000000002E-4</v>
          </cell>
          <cell r="O3943">
            <v>0</v>
          </cell>
          <cell r="P3943" t="str">
            <v xml:space="preserve">   </v>
          </cell>
          <cell r="R3943" t="str">
            <v>Comp204</v>
          </cell>
        </row>
        <row r="3944">
          <cell r="A3944">
            <v>3223</v>
          </cell>
          <cell r="B3944" t="str">
            <v>S/F</v>
          </cell>
          <cell r="C3944" t="str">
            <v>2.7.1.5.1.1</v>
          </cell>
          <cell r="D3944" t="str">
            <v>PV em anel de concreto pré-moldado DN= 0,60m, em profundidade até 1,20m, com fornecimento de Material, sem fornecimento e assentamento de tampão</v>
          </cell>
          <cell r="E3944" t="str">
            <v>un</v>
          </cell>
          <cell r="F3944">
            <v>211</v>
          </cell>
          <cell r="G3944">
            <v>1011.19</v>
          </cell>
          <cell r="H3944">
            <v>213361.09</v>
          </cell>
          <cell r="I3944">
            <v>1011.56</v>
          </cell>
          <cell r="J3944">
            <v>213439.16</v>
          </cell>
          <cell r="K3944">
            <v>-0.37</v>
          </cell>
          <cell r="L3944" t="str">
            <v xml:space="preserve">   </v>
          </cell>
          <cell r="M3944">
            <v>0.99960000000000004</v>
          </cell>
          <cell r="N3944">
            <v>-4.0000000000000002E-4</v>
          </cell>
          <cell r="O3944">
            <v>0</v>
          </cell>
          <cell r="P3944" t="str">
            <v xml:space="preserve">   </v>
          </cell>
          <cell r="R3944" t="str">
            <v>Comp204</v>
          </cell>
        </row>
        <row r="3945">
          <cell r="A3945">
            <v>3323</v>
          </cell>
          <cell r="B3945" t="str">
            <v>S/F</v>
          </cell>
          <cell r="C3945" t="str">
            <v>2.7.2.1.1</v>
          </cell>
          <cell r="D3945" t="str">
            <v>PV em anel de concreto pré-moldado DN= 0,60m, em profundidade até 1,20m, com fornecimento de Material, sem fornecimento e assentamento de tampão</v>
          </cell>
          <cell r="E3945" t="str">
            <v>un</v>
          </cell>
          <cell r="F3945">
            <v>18</v>
          </cell>
          <cell r="G3945">
            <v>1011.19</v>
          </cell>
          <cell r="H3945">
            <v>18201.419999999998</v>
          </cell>
          <cell r="I3945">
            <v>1011.56</v>
          </cell>
          <cell r="J3945">
            <v>18208.080000000002</v>
          </cell>
          <cell r="K3945">
            <v>-0.37</v>
          </cell>
          <cell r="L3945" t="str">
            <v xml:space="preserve">   </v>
          </cell>
          <cell r="M3945">
            <v>0.99960000000000004</v>
          </cell>
          <cell r="N3945">
            <v>-4.0000000000000002E-4</v>
          </cell>
          <cell r="O3945">
            <v>0</v>
          </cell>
          <cell r="P3945" t="str">
            <v xml:space="preserve">   </v>
          </cell>
          <cell r="R3945" t="str">
            <v>Comp204</v>
          </cell>
        </row>
        <row r="3946">
          <cell r="A3946">
            <v>3573</v>
          </cell>
          <cell r="B3946" t="str">
            <v>S/F</v>
          </cell>
          <cell r="C3946" t="str">
            <v>2.8.1.5.1.1</v>
          </cell>
          <cell r="D3946" t="str">
            <v>PV em anel de concreto pré-moldado DN= 0,60m, em profundidade até 1,20m, com fornecimento de Material, sem fornecimento e assentamento de tampão</v>
          </cell>
          <cell r="E3946" t="str">
            <v>un</v>
          </cell>
          <cell r="F3946">
            <v>17</v>
          </cell>
          <cell r="G3946">
            <v>1011.19</v>
          </cell>
          <cell r="H3946">
            <v>17190.23</v>
          </cell>
          <cell r="I3946">
            <v>1011.56</v>
          </cell>
          <cell r="J3946">
            <v>17196.52</v>
          </cell>
          <cell r="K3946">
            <v>-0.37</v>
          </cell>
          <cell r="L3946" t="str">
            <v xml:space="preserve">   </v>
          </cell>
          <cell r="M3946">
            <v>0.99960000000000004</v>
          </cell>
          <cell r="N3946">
            <v>-4.0000000000000002E-4</v>
          </cell>
          <cell r="O3946">
            <v>0</v>
          </cell>
          <cell r="P3946" t="str">
            <v xml:space="preserve">   </v>
          </cell>
          <cell r="R3946" t="str">
            <v>Comp204</v>
          </cell>
        </row>
        <row r="3947">
          <cell r="A3947">
            <v>3617</v>
          </cell>
          <cell r="B3947" t="str">
            <v>S/F</v>
          </cell>
          <cell r="C3947" t="str">
            <v>2.8.2.1.1</v>
          </cell>
          <cell r="D3947" t="str">
            <v>PV em anel de concreto pré-moldado DN= 0,60m, em profundidade até 1,20m, com fornecimento de Material, sem fornecimento e assentamento de tampão</v>
          </cell>
          <cell r="E3947" t="str">
            <v>un</v>
          </cell>
          <cell r="F3947">
            <v>5</v>
          </cell>
          <cell r="G3947">
            <v>1011.19</v>
          </cell>
          <cell r="H3947">
            <v>5055.95</v>
          </cell>
          <cell r="I3947">
            <v>1011.56</v>
          </cell>
          <cell r="J3947">
            <v>5057.8</v>
          </cell>
          <cell r="K3947">
            <v>-0.37</v>
          </cell>
          <cell r="L3947" t="str">
            <v xml:space="preserve">   </v>
          </cell>
          <cell r="M3947">
            <v>0.99960000000000004</v>
          </cell>
          <cell r="N3947">
            <v>-4.0000000000000002E-4</v>
          </cell>
          <cell r="O3947">
            <v>0</v>
          </cell>
          <cell r="P3947" t="str">
            <v xml:space="preserve">   </v>
          </cell>
          <cell r="R3947" t="str">
            <v>Comp204</v>
          </cell>
        </row>
        <row r="3948">
          <cell r="A3948">
            <v>3855</v>
          </cell>
          <cell r="B3948" t="str">
            <v>S/F</v>
          </cell>
          <cell r="C3948" t="str">
            <v>2.9.1.5.1.1</v>
          </cell>
          <cell r="D3948" t="str">
            <v>PV em anel de concreto pré-moldado DN= 0,60m, em profundidade até 1,20m, com fornecimento de Material, sem fornecimento e assentamento de tampão</v>
          </cell>
          <cell r="E3948" t="str">
            <v>un</v>
          </cell>
          <cell r="F3948">
            <v>83</v>
          </cell>
          <cell r="G3948">
            <v>1011.19</v>
          </cell>
          <cell r="H3948">
            <v>83928.77</v>
          </cell>
          <cell r="I3948">
            <v>1011.56</v>
          </cell>
          <cell r="J3948">
            <v>83959.48</v>
          </cell>
          <cell r="K3948">
            <v>-0.37</v>
          </cell>
          <cell r="L3948" t="str">
            <v xml:space="preserve">   </v>
          </cell>
          <cell r="M3948">
            <v>0.99960000000000004</v>
          </cell>
          <cell r="N3948">
            <v>-4.0000000000000002E-4</v>
          </cell>
          <cell r="O3948">
            <v>0</v>
          </cell>
          <cell r="P3948" t="str">
            <v xml:space="preserve">   </v>
          </cell>
          <cell r="R3948" t="str">
            <v>Comp204</v>
          </cell>
        </row>
        <row r="3949">
          <cell r="A3949">
            <v>3898</v>
          </cell>
          <cell r="B3949" t="str">
            <v>S/F</v>
          </cell>
          <cell r="C3949" t="str">
            <v>2.9.2.1.1</v>
          </cell>
          <cell r="D3949" t="str">
            <v>PV em anel de concreto pré-moldado DN= 0,60m, em profundidade até 1,20m, com fornecimento de Material, sem fornecimento e assentamento de tampão</v>
          </cell>
          <cell r="E3949" t="str">
            <v>un</v>
          </cell>
          <cell r="F3949">
            <v>6</v>
          </cell>
          <cell r="G3949">
            <v>1011.19</v>
          </cell>
          <cell r="H3949">
            <v>6067.14</v>
          </cell>
          <cell r="I3949">
            <v>1011.56</v>
          </cell>
          <cell r="J3949">
            <v>6069.36</v>
          </cell>
          <cell r="K3949">
            <v>-0.37</v>
          </cell>
          <cell r="L3949" t="str">
            <v xml:space="preserve">   </v>
          </cell>
          <cell r="M3949">
            <v>0.99960000000000004</v>
          </cell>
          <cell r="N3949">
            <v>-4.0000000000000002E-4</v>
          </cell>
          <cell r="O3949">
            <v>0</v>
          </cell>
          <cell r="P3949" t="str">
            <v xml:space="preserve">   </v>
          </cell>
          <cell r="R3949" t="str">
            <v>Comp204</v>
          </cell>
        </row>
        <row r="3950">
          <cell r="A3950">
            <v>2037</v>
          </cell>
          <cell r="B3950" t="str">
            <v>S/F</v>
          </cell>
          <cell r="C3950" t="str">
            <v>2.2.1.5.1.2</v>
          </cell>
          <cell r="D3950" t="str">
            <v>PV em anel de concreto pré-moldado DN= 0,80m, com laje de redução, em profundidade até 1,80m, com fornecimento do material, sem fornecimento e assententamento de tampão</v>
          </cell>
          <cell r="E3950" t="str">
            <v>un</v>
          </cell>
          <cell r="F3950">
            <v>61</v>
          </cell>
          <cell r="G3950">
            <v>1773.21</v>
          </cell>
          <cell r="H3950">
            <v>108165.81</v>
          </cell>
          <cell r="I3950">
            <v>1773.96</v>
          </cell>
          <cell r="J3950">
            <v>108211.56</v>
          </cell>
          <cell r="K3950">
            <v>-0.75</v>
          </cell>
          <cell r="L3950" t="str">
            <v xml:space="preserve">   </v>
          </cell>
          <cell r="M3950">
            <v>0.99960000000000004</v>
          </cell>
          <cell r="N3950">
            <v>-4.0000000000000002E-4</v>
          </cell>
          <cell r="O3950">
            <v>0</v>
          </cell>
          <cell r="P3950" t="str">
            <v xml:space="preserve">   </v>
          </cell>
          <cell r="R3950" t="str">
            <v>Comp205</v>
          </cell>
        </row>
        <row r="3951">
          <cell r="A3951">
            <v>2200</v>
          </cell>
          <cell r="B3951" t="str">
            <v>S/F</v>
          </cell>
          <cell r="C3951" t="str">
            <v>2.3.1.5.1.2</v>
          </cell>
          <cell r="D3951" t="str">
            <v>PV em anel de concreto pré-moldado DN= 0,80m, com laje de redução, em profundidade até 1,80m, com fornecimento do material, sem fornecimento e assententamento de tampão</v>
          </cell>
          <cell r="E3951" t="str">
            <v>un</v>
          </cell>
          <cell r="F3951">
            <v>32</v>
          </cell>
          <cell r="G3951">
            <v>1773.21</v>
          </cell>
          <cell r="H3951">
            <v>56742.720000000001</v>
          </cell>
          <cell r="I3951">
            <v>1773.96</v>
          </cell>
          <cell r="J3951">
            <v>56766.720000000001</v>
          </cell>
          <cell r="K3951">
            <v>-0.75</v>
          </cell>
          <cell r="L3951" t="str">
            <v xml:space="preserve">   </v>
          </cell>
          <cell r="M3951">
            <v>0.99960000000000004</v>
          </cell>
          <cell r="N3951">
            <v>-4.0000000000000002E-4</v>
          </cell>
          <cell r="O3951">
            <v>0</v>
          </cell>
          <cell r="P3951" t="str">
            <v xml:space="preserve">   </v>
          </cell>
          <cell r="R3951" t="str">
            <v>Comp205</v>
          </cell>
        </row>
        <row r="3952">
          <cell r="A3952">
            <v>2496</v>
          </cell>
          <cell r="B3952" t="str">
            <v>S/F</v>
          </cell>
          <cell r="C3952" t="str">
            <v>2.4.1.5.1.2</v>
          </cell>
          <cell r="D3952" t="str">
            <v>PV em anel de concreto pré-moldado DN= 0,80m, com laje de redução, em profundidade até 1,80m, com fornecimento do material, sem fornecimento e assententamento de tampão</v>
          </cell>
          <cell r="E3952" t="str">
            <v>un</v>
          </cell>
          <cell r="F3952">
            <v>41</v>
          </cell>
          <cell r="G3952">
            <v>1773.21</v>
          </cell>
          <cell r="H3952">
            <v>72701.61</v>
          </cell>
          <cell r="I3952">
            <v>1773.96</v>
          </cell>
          <cell r="J3952">
            <v>72732.36</v>
          </cell>
          <cell r="K3952">
            <v>-0.75</v>
          </cell>
          <cell r="L3952" t="str">
            <v xml:space="preserve">   </v>
          </cell>
          <cell r="M3952">
            <v>0.99960000000000004</v>
          </cell>
          <cell r="N3952">
            <v>-4.0000000000000002E-4</v>
          </cell>
          <cell r="O3952">
            <v>0</v>
          </cell>
          <cell r="P3952" t="str">
            <v xml:space="preserve">   </v>
          </cell>
          <cell r="R3952" t="str">
            <v>Comp205</v>
          </cell>
        </row>
        <row r="3953">
          <cell r="A3953">
            <v>2792</v>
          </cell>
          <cell r="B3953" t="str">
            <v>S/F</v>
          </cell>
          <cell r="C3953" t="str">
            <v>2.5.1.5.1.2</v>
          </cell>
          <cell r="D3953" t="str">
            <v>PV em anel de concreto pré-moldado DN= 0,80m, com laje de redução, em profundidade até 1,80m, com fornecimento do material, sem fornecimento e assententamento de tampão</v>
          </cell>
          <cell r="E3953" t="str">
            <v>un</v>
          </cell>
          <cell r="F3953">
            <v>90</v>
          </cell>
          <cell r="G3953">
            <v>1773.21</v>
          </cell>
          <cell r="H3953">
            <v>159588.9</v>
          </cell>
          <cell r="I3953">
            <v>1773.96</v>
          </cell>
          <cell r="J3953">
            <v>159656.4</v>
          </cell>
          <cell r="K3953">
            <v>-0.75</v>
          </cell>
          <cell r="L3953" t="str">
            <v xml:space="preserve">   </v>
          </cell>
          <cell r="M3953">
            <v>0.99960000000000004</v>
          </cell>
          <cell r="N3953">
            <v>-4.0000000000000002E-4</v>
          </cell>
          <cell r="O3953">
            <v>0</v>
          </cell>
          <cell r="P3953" t="str">
            <v xml:space="preserve">   </v>
          </cell>
          <cell r="R3953" t="str">
            <v>Comp205</v>
          </cell>
        </row>
        <row r="3954">
          <cell r="A3954">
            <v>2938</v>
          </cell>
          <cell r="B3954" t="str">
            <v>S/F</v>
          </cell>
          <cell r="C3954" t="str">
            <v>2.6.1.5.1.2</v>
          </cell>
          <cell r="D3954" t="str">
            <v>PV em anel de concreto pré-moldado DN= 0,80m, com laje de redução, em profundidade até 1,80m, com fornecimento do material, sem fornecimento e assententamento de tampão</v>
          </cell>
          <cell r="E3954" t="str">
            <v>un</v>
          </cell>
          <cell r="F3954">
            <v>43</v>
          </cell>
          <cell r="G3954">
            <v>1773.21</v>
          </cell>
          <cell r="H3954">
            <v>76248.03</v>
          </cell>
          <cell r="I3954">
            <v>1773.96</v>
          </cell>
          <cell r="J3954">
            <v>76280.28</v>
          </cell>
          <cell r="K3954">
            <v>-0.75</v>
          </cell>
          <cell r="L3954" t="str">
            <v xml:space="preserve">   </v>
          </cell>
          <cell r="M3954">
            <v>0.99960000000000004</v>
          </cell>
          <cell r="N3954">
            <v>-4.0000000000000002E-4</v>
          </cell>
          <cell r="O3954">
            <v>0</v>
          </cell>
          <cell r="P3954" t="str">
            <v xml:space="preserve">   </v>
          </cell>
          <cell r="R3954" t="str">
            <v>Comp205</v>
          </cell>
        </row>
        <row r="3955">
          <cell r="A3955">
            <v>3224</v>
          </cell>
          <cell r="B3955" t="str">
            <v>S/F</v>
          </cell>
          <cell r="C3955" t="str">
            <v>2.7.1.5.1.2</v>
          </cell>
          <cell r="D3955" t="str">
            <v>PV em anel de concreto pré-moldado DN= 0,80m, com laje de redução, em profundidade até 1,80m, com fornecimento do material, sem fornecimento e assententamento de tampão</v>
          </cell>
          <cell r="E3955" t="str">
            <v>un</v>
          </cell>
          <cell r="F3955">
            <v>96</v>
          </cell>
          <cell r="G3955">
            <v>1773.21</v>
          </cell>
          <cell r="H3955">
            <v>170228.16</v>
          </cell>
          <cell r="I3955">
            <v>1773.96</v>
          </cell>
          <cell r="J3955">
            <v>170300.16</v>
          </cell>
          <cell r="K3955">
            <v>-0.75</v>
          </cell>
          <cell r="L3955" t="str">
            <v xml:space="preserve">   </v>
          </cell>
          <cell r="M3955">
            <v>0.99960000000000004</v>
          </cell>
          <cell r="N3955">
            <v>-4.0000000000000002E-4</v>
          </cell>
          <cell r="O3955">
            <v>0</v>
          </cell>
          <cell r="P3955" t="str">
            <v xml:space="preserve">   </v>
          </cell>
          <cell r="R3955" t="str">
            <v>Comp205</v>
          </cell>
        </row>
        <row r="3956">
          <cell r="A3956">
            <v>3574</v>
          </cell>
          <cell r="B3956" t="str">
            <v>S/F</v>
          </cell>
          <cell r="C3956" t="str">
            <v>2.8.1.5.1.2</v>
          </cell>
          <cell r="D3956" t="str">
            <v>PV em anel de concreto pré-moldado DN= 0,80m, com laje de redução, em profundidade até 1,80m, com fornecimento do material, sem fornecimento e assententamento de tampão</v>
          </cell>
          <cell r="E3956" t="str">
            <v>un</v>
          </cell>
          <cell r="F3956">
            <v>7</v>
          </cell>
          <cell r="G3956">
            <v>1773.21</v>
          </cell>
          <cell r="H3956">
            <v>12412.47</v>
          </cell>
          <cell r="I3956">
            <v>1773.96</v>
          </cell>
          <cell r="J3956">
            <v>12417.72</v>
          </cell>
          <cell r="K3956">
            <v>-0.75</v>
          </cell>
          <cell r="L3956" t="str">
            <v xml:space="preserve">   </v>
          </cell>
          <cell r="M3956">
            <v>0.99960000000000004</v>
          </cell>
          <cell r="N3956">
            <v>-4.0000000000000002E-4</v>
          </cell>
          <cell r="O3956">
            <v>0</v>
          </cell>
          <cell r="P3956" t="str">
            <v xml:space="preserve">   </v>
          </cell>
          <cell r="R3956" t="str">
            <v>Comp205</v>
          </cell>
        </row>
        <row r="3957">
          <cell r="A3957">
            <v>3856</v>
          </cell>
          <cell r="B3957" t="str">
            <v>S/F</v>
          </cell>
          <cell r="C3957" t="str">
            <v>2.9.1.5.1.2</v>
          </cell>
          <cell r="D3957" t="str">
            <v>PV em anel de concreto pré-moldado DN= 0,80m, com laje de redução, em profundidade até 1,80m, com fornecimento do material, sem fornecimento e assententamento de tampão</v>
          </cell>
          <cell r="E3957" t="str">
            <v>un</v>
          </cell>
          <cell r="F3957">
            <v>28</v>
          </cell>
          <cell r="G3957">
            <v>1773.21</v>
          </cell>
          <cell r="H3957">
            <v>49649.88</v>
          </cell>
          <cell r="I3957">
            <v>1773.96</v>
          </cell>
          <cell r="J3957">
            <v>49670.879999999997</v>
          </cell>
          <cell r="K3957">
            <v>-0.75</v>
          </cell>
          <cell r="L3957" t="str">
            <v xml:space="preserve">   </v>
          </cell>
          <cell r="M3957">
            <v>0.99960000000000004</v>
          </cell>
          <cell r="N3957">
            <v>-4.0000000000000002E-4</v>
          </cell>
          <cell r="O3957">
            <v>0</v>
          </cell>
          <cell r="P3957" t="str">
            <v xml:space="preserve">   </v>
          </cell>
          <cell r="R3957" t="str">
            <v>Comp205</v>
          </cell>
        </row>
        <row r="3958">
          <cell r="A3958">
            <v>1541</v>
          </cell>
          <cell r="B3958" t="str">
            <v>S/F</v>
          </cell>
          <cell r="C3958" t="str">
            <v>1.15.2.2</v>
          </cell>
          <cell r="D3958" t="str">
            <v>Reaterro em valas/poços/cavas de fundação c/ solo das escavações, incl. lançam., compact. c/ placa vibrat., soquete pneumático ou soquete manual.</v>
          </cell>
          <cell r="E3958" t="str">
            <v>m³</v>
          </cell>
          <cell r="F3958">
            <v>42.05</v>
          </cell>
          <cell r="G3958">
            <v>17.149999999999999</v>
          </cell>
          <cell r="H3958">
            <v>721.15</v>
          </cell>
          <cell r="I3958">
            <v>17.170000000000002</v>
          </cell>
          <cell r="J3958">
            <v>721.99</v>
          </cell>
          <cell r="K3958">
            <v>-0.02</v>
          </cell>
          <cell r="L3958" t="str">
            <v xml:space="preserve">   </v>
          </cell>
          <cell r="M3958">
            <v>0.99880000000000002</v>
          </cell>
          <cell r="N3958">
            <v>-1.1999999999999999E-3</v>
          </cell>
          <cell r="O3958">
            <v>0</v>
          </cell>
          <cell r="P3958" t="str">
            <v xml:space="preserve">   </v>
          </cell>
          <cell r="R3958" t="str">
            <v>Comp210</v>
          </cell>
        </row>
        <row r="3959">
          <cell r="A3959">
            <v>2048</v>
          </cell>
          <cell r="B3959" t="str">
            <v>S/F</v>
          </cell>
          <cell r="C3959" t="str">
            <v>2.2.1.6.5</v>
          </cell>
          <cell r="D3959" t="str">
            <v>Rebaixamento de lençol freático com ponteiras filtrantes em valas, estágio simples, cravação de ponteira com jateamento de água</v>
          </cell>
          <cell r="E3959" t="str">
            <v>m</v>
          </cell>
          <cell r="F3959">
            <v>456.18</v>
          </cell>
          <cell r="G3959">
            <v>45.98</v>
          </cell>
          <cell r="H3959">
            <v>20975.15</v>
          </cell>
          <cell r="I3959">
            <v>46.04</v>
          </cell>
          <cell r="J3959">
            <v>21002.52</v>
          </cell>
          <cell r="K3959">
            <v>-0.06</v>
          </cell>
          <cell r="L3959" t="str">
            <v xml:space="preserve">   </v>
          </cell>
          <cell r="M3959">
            <v>0.99870000000000003</v>
          </cell>
          <cell r="N3959">
            <v>-1.2999999999999999E-3</v>
          </cell>
          <cell r="O3959">
            <v>0</v>
          </cell>
          <cell r="P3959" t="str">
            <v xml:space="preserve">   </v>
          </cell>
          <cell r="R3959" t="str">
            <v>Comp211</v>
          </cell>
        </row>
        <row r="3960">
          <cell r="A3960">
            <v>2209</v>
          </cell>
          <cell r="B3960" t="str">
            <v>S/F</v>
          </cell>
          <cell r="C3960" t="str">
            <v>2.3.1.6.5</v>
          </cell>
          <cell r="D3960" t="str">
            <v>Rebaixamento de lençol freático com ponteiras filtrantes em valas, estágio simples, cravação de ponteira com jateamento de água</v>
          </cell>
          <cell r="E3960" t="str">
            <v>m</v>
          </cell>
          <cell r="F3960">
            <v>690.77</v>
          </cell>
          <cell r="G3960">
            <v>45.98</v>
          </cell>
          <cell r="H3960">
            <v>31761.599999999999</v>
          </cell>
          <cell r="I3960">
            <v>46.04</v>
          </cell>
          <cell r="J3960">
            <v>31803.05</v>
          </cell>
          <cell r="K3960">
            <v>-0.06</v>
          </cell>
          <cell r="L3960" t="str">
            <v xml:space="preserve">   </v>
          </cell>
          <cell r="M3960">
            <v>0.99870000000000003</v>
          </cell>
          <cell r="N3960">
            <v>-1.2999999999999999E-3</v>
          </cell>
          <cell r="O3960">
            <v>0</v>
          </cell>
          <cell r="P3960" t="str">
            <v xml:space="preserve">   </v>
          </cell>
          <cell r="R3960" t="str">
            <v>Comp211</v>
          </cell>
        </row>
        <row r="3961">
          <cell r="A3961">
            <v>2368</v>
          </cell>
          <cell r="B3961" t="str">
            <v>S/F</v>
          </cell>
          <cell r="C3961" t="str">
            <v>2.3.5.6.2</v>
          </cell>
          <cell r="D3961" t="str">
            <v>Rebaixamento de lençol freático com ponteiras filtrantes em valas, estágio simples, cravação de ponteira com jateamento de água</v>
          </cell>
          <cell r="E3961" t="str">
            <v>m</v>
          </cell>
          <cell r="F3961">
            <v>40</v>
          </cell>
          <cell r="G3961">
            <v>45.98</v>
          </cell>
          <cell r="H3961">
            <v>1839.2</v>
          </cell>
          <cell r="I3961">
            <v>46.04</v>
          </cell>
          <cell r="J3961">
            <v>1841.6</v>
          </cell>
          <cell r="K3961">
            <v>-0.06</v>
          </cell>
          <cell r="L3961" t="str">
            <v xml:space="preserve">   </v>
          </cell>
          <cell r="M3961">
            <v>0.99870000000000003</v>
          </cell>
          <cell r="N3961">
            <v>-1.2999999999999999E-3</v>
          </cell>
          <cell r="O3961">
            <v>0</v>
          </cell>
          <cell r="P3961" t="str">
            <v xml:space="preserve">   </v>
          </cell>
          <cell r="R3961" t="str">
            <v>Comp211</v>
          </cell>
        </row>
        <row r="3962">
          <cell r="A3962">
            <v>2505</v>
          </cell>
          <cell r="B3962" t="str">
            <v>S/F</v>
          </cell>
          <cell r="C3962" t="str">
            <v>2.4.1.6.5</v>
          </cell>
          <cell r="D3962" t="str">
            <v>Rebaixamento de lençol freático com ponteiras filtrantes em valas, estágio simples, cravação de ponteira com jateamento de água</v>
          </cell>
          <cell r="E3962" t="str">
            <v>m</v>
          </cell>
          <cell r="F3962">
            <v>630.65</v>
          </cell>
          <cell r="G3962">
            <v>45.98</v>
          </cell>
          <cell r="H3962">
            <v>28997.279999999999</v>
          </cell>
          <cell r="I3962">
            <v>46.04</v>
          </cell>
          <cell r="J3962">
            <v>29035.119999999999</v>
          </cell>
          <cell r="K3962">
            <v>-0.06</v>
          </cell>
          <cell r="L3962" t="str">
            <v xml:space="preserve">   </v>
          </cell>
          <cell r="M3962">
            <v>0.99870000000000003</v>
          </cell>
          <cell r="N3962">
            <v>-1.2999999999999999E-3</v>
          </cell>
          <cell r="O3962">
            <v>0</v>
          </cell>
          <cell r="P3962" t="str">
            <v xml:space="preserve">   </v>
          </cell>
          <cell r="R3962" t="str">
            <v>Comp211</v>
          </cell>
        </row>
        <row r="3963">
          <cell r="A3963">
            <v>2665</v>
          </cell>
          <cell r="B3963" t="str">
            <v>S/F</v>
          </cell>
          <cell r="C3963" t="str">
            <v>2.4.5.6.2</v>
          </cell>
          <cell r="D3963" t="str">
            <v>Rebaixamento de lençol freático com ponteiras filtrantes em valas, estágio simples, cravação de ponteira com jateamento de água</v>
          </cell>
          <cell r="E3963" t="str">
            <v>m</v>
          </cell>
          <cell r="F3963">
            <v>40</v>
          </cell>
          <cell r="G3963">
            <v>45.98</v>
          </cell>
          <cell r="H3963">
            <v>1839.2</v>
          </cell>
          <cell r="I3963">
            <v>46.04</v>
          </cell>
          <cell r="J3963">
            <v>1841.6</v>
          </cell>
          <cell r="K3963">
            <v>-0.06</v>
          </cell>
          <cell r="L3963" t="str">
            <v xml:space="preserve">   </v>
          </cell>
          <cell r="M3963">
            <v>0.99870000000000003</v>
          </cell>
          <cell r="N3963">
            <v>-1.2999999999999999E-3</v>
          </cell>
          <cell r="O3963">
            <v>0</v>
          </cell>
          <cell r="P3963" t="str">
            <v xml:space="preserve">   </v>
          </cell>
          <cell r="R3963" t="str">
            <v>Comp211</v>
          </cell>
        </row>
        <row r="3964">
          <cell r="A3964">
            <v>2801</v>
          </cell>
          <cell r="B3964" t="str">
            <v>S/F</v>
          </cell>
          <cell r="C3964" t="str">
            <v>2.5.1.6.5</v>
          </cell>
          <cell r="D3964" t="str">
            <v>Rebaixamento de lençol freático com ponteiras filtrantes em valas, estágio simples, cravação de ponteira com jateamento de água</v>
          </cell>
          <cell r="E3964" t="str">
            <v>m</v>
          </cell>
          <cell r="F3964">
            <v>712.82</v>
          </cell>
          <cell r="G3964">
            <v>45.98</v>
          </cell>
          <cell r="H3964">
            <v>32775.46</v>
          </cell>
          <cell r="I3964">
            <v>46.04</v>
          </cell>
          <cell r="J3964">
            <v>32818.230000000003</v>
          </cell>
          <cell r="K3964">
            <v>-0.06</v>
          </cell>
          <cell r="L3964" t="str">
            <v xml:space="preserve">   </v>
          </cell>
          <cell r="M3964">
            <v>0.99870000000000003</v>
          </cell>
          <cell r="N3964">
            <v>-1.2999999999999999E-3</v>
          </cell>
          <cell r="O3964">
            <v>0</v>
          </cell>
          <cell r="P3964" t="str">
            <v xml:space="preserve">   </v>
          </cell>
          <cell r="R3964" t="str">
            <v>Comp211</v>
          </cell>
        </row>
        <row r="3965">
          <cell r="A3965">
            <v>2947</v>
          </cell>
          <cell r="B3965" t="str">
            <v>S/F</v>
          </cell>
          <cell r="C3965" t="str">
            <v>2.6.1.6.5</v>
          </cell>
          <cell r="D3965" t="str">
            <v>Rebaixamento de lençol freático com ponteiras filtrantes em valas, estágio simples, cravação de ponteira com jateamento de água</v>
          </cell>
          <cell r="E3965" t="str">
            <v>m</v>
          </cell>
          <cell r="F3965">
            <v>667.02</v>
          </cell>
          <cell r="G3965">
            <v>45.98</v>
          </cell>
          <cell r="H3965">
            <v>30669.57</v>
          </cell>
          <cell r="I3965">
            <v>46.04</v>
          </cell>
          <cell r="J3965">
            <v>30709.599999999999</v>
          </cell>
          <cell r="K3965">
            <v>-0.06</v>
          </cell>
          <cell r="L3965" t="str">
            <v xml:space="preserve">   </v>
          </cell>
          <cell r="M3965">
            <v>0.99870000000000003</v>
          </cell>
          <cell r="N3965">
            <v>-1.2999999999999999E-3</v>
          </cell>
          <cell r="O3965">
            <v>0</v>
          </cell>
          <cell r="P3965" t="str">
            <v xml:space="preserve">   </v>
          </cell>
          <cell r="R3965" t="str">
            <v>Comp211</v>
          </cell>
        </row>
        <row r="3966">
          <cell r="A3966">
            <v>3099</v>
          </cell>
          <cell r="B3966" t="str">
            <v>S/F</v>
          </cell>
          <cell r="C3966" t="str">
            <v>2.6.5.6.2</v>
          </cell>
          <cell r="D3966" t="str">
            <v>Rebaixamento de lençol freático com ponteiras filtrantes em valas, estágio simples, cravação de ponteira com jateamento de água</v>
          </cell>
          <cell r="E3966" t="str">
            <v>m</v>
          </cell>
          <cell r="F3966">
            <v>35</v>
          </cell>
          <cell r="G3966">
            <v>45.98</v>
          </cell>
          <cell r="H3966">
            <v>1609.3</v>
          </cell>
          <cell r="I3966">
            <v>46.04</v>
          </cell>
          <cell r="J3966">
            <v>1611.4</v>
          </cell>
          <cell r="K3966">
            <v>-0.06</v>
          </cell>
          <cell r="L3966" t="str">
            <v xml:space="preserve">   </v>
          </cell>
          <cell r="M3966">
            <v>0.99870000000000003</v>
          </cell>
          <cell r="N3966">
            <v>-1.2999999999999999E-3</v>
          </cell>
          <cell r="O3966">
            <v>0</v>
          </cell>
          <cell r="P3966" t="str">
            <v xml:space="preserve">   </v>
          </cell>
          <cell r="R3966" t="str">
            <v>Comp211</v>
          </cell>
        </row>
        <row r="3967">
          <cell r="A3967">
            <v>3234</v>
          </cell>
          <cell r="B3967" t="str">
            <v>S/F</v>
          </cell>
          <cell r="C3967" t="str">
            <v>2.7.1.6.5</v>
          </cell>
          <cell r="D3967" t="str">
            <v>Rebaixamento de lençol freático com ponteiras filtrantes em valas, estágio simples, cravação de ponteira com jateamento de água</v>
          </cell>
          <cell r="E3967" t="str">
            <v>m</v>
          </cell>
          <cell r="F3967">
            <v>2238.38</v>
          </cell>
          <cell r="G3967">
            <v>45.98</v>
          </cell>
          <cell r="H3967">
            <v>102920.71</v>
          </cell>
          <cell r="I3967">
            <v>46.04</v>
          </cell>
          <cell r="J3967">
            <v>103055.01</v>
          </cell>
          <cell r="K3967">
            <v>-0.06</v>
          </cell>
          <cell r="L3967" t="str">
            <v xml:space="preserve">   </v>
          </cell>
          <cell r="M3967">
            <v>0.99870000000000003</v>
          </cell>
          <cell r="N3967">
            <v>-1.2999999999999999E-3</v>
          </cell>
          <cell r="O3967">
            <v>0</v>
          </cell>
          <cell r="P3967" t="str">
            <v xml:space="preserve">   </v>
          </cell>
          <cell r="R3967" t="str">
            <v>Comp211</v>
          </cell>
        </row>
        <row r="3968">
          <cell r="A3968">
            <v>3448</v>
          </cell>
          <cell r="B3968" t="str">
            <v>S/F</v>
          </cell>
          <cell r="C3968" t="str">
            <v>2.7.5.6.2</v>
          </cell>
          <cell r="D3968" t="str">
            <v>Rebaixamento de lençol freático com ponteiras filtrantes em valas, estágio simples, cravação de ponteira com jateamento de água</v>
          </cell>
          <cell r="E3968" t="str">
            <v>m</v>
          </cell>
          <cell r="F3968">
            <v>60</v>
          </cell>
          <cell r="G3968">
            <v>45.98</v>
          </cell>
          <cell r="H3968">
            <v>2758.8</v>
          </cell>
          <cell r="I3968">
            <v>46.04</v>
          </cell>
          <cell r="J3968">
            <v>2762.4</v>
          </cell>
          <cell r="K3968">
            <v>-0.06</v>
          </cell>
          <cell r="L3968" t="str">
            <v xml:space="preserve">   </v>
          </cell>
          <cell r="M3968">
            <v>0.99870000000000003</v>
          </cell>
          <cell r="N3968">
            <v>-1.2999999999999999E-3</v>
          </cell>
          <cell r="O3968">
            <v>0</v>
          </cell>
          <cell r="P3968" t="str">
            <v xml:space="preserve">   </v>
          </cell>
          <cell r="R3968" t="str">
            <v>Comp211</v>
          </cell>
        </row>
        <row r="3969">
          <cell r="A3969">
            <v>3583</v>
          </cell>
          <cell r="B3969" t="str">
            <v>S/F</v>
          </cell>
          <cell r="C3969" t="str">
            <v>2.8.1.6.5</v>
          </cell>
          <cell r="D3969" t="str">
            <v>Rebaixamento de lençol freático com ponteiras filtrantes em valas, estágio simples, cravação de ponteira com jateamento de água</v>
          </cell>
          <cell r="E3969" t="str">
            <v>m</v>
          </cell>
          <cell r="F3969">
            <v>255.72</v>
          </cell>
          <cell r="G3969">
            <v>45.98</v>
          </cell>
          <cell r="H3969">
            <v>11758</v>
          </cell>
          <cell r="I3969">
            <v>46.04</v>
          </cell>
          <cell r="J3969">
            <v>11773.34</v>
          </cell>
          <cell r="K3969">
            <v>-0.06</v>
          </cell>
          <cell r="L3969" t="str">
            <v xml:space="preserve">   </v>
          </cell>
          <cell r="M3969">
            <v>0.99870000000000003</v>
          </cell>
          <cell r="N3969">
            <v>-1.2999999999999999E-3</v>
          </cell>
          <cell r="O3969">
            <v>0</v>
          </cell>
          <cell r="P3969" t="str">
            <v xml:space="preserve">   </v>
          </cell>
          <cell r="R3969" t="str">
            <v>Comp211</v>
          </cell>
        </row>
        <row r="3970">
          <cell r="A3970">
            <v>3737</v>
          </cell>
          <cell r="B3970" t="str">
            <v>S/F</v>
          </cell>
          <cell r="C3970" t="str">
            <v>2.8.5.6.2</v>
          </cell>
          <cell r="D3970" t="str">
            <v>Rebaixamento de lençol freático com ponteiras filtrantes em valas, estágio simples, cravação de ponteira com jateamento de água</v>
          </cell>
          <cell r="E3970" t="str">
            <v>m</v>
          </cell>
          <cell r="F3970">
            <v>40</v>
          </cell>
          <cell r="G3970">
            <v>45.98</v>
          </cell>
          <cell r="H3970">
            <v>1839.2</v>
          </cell>
          <cell r="I3970">
            <v>46.04</v>
          </cell>
          <cell r="J3970">
            <v>1841.6</v>
          </cell>
          <cell r="K3970">
            <v>-0.06</v>
          </cell>
          <cell r="L3970" t="str">
            <v xml:space="preserve">   </v>
          </cell>
          <cell r="M3970">
            <v>0.99870000000000003</v>
          </cell>
          <cell r="N3970">
            <v>-1.2999999999999999E-3</v>
          </cell>
          <cell r="O3970">
            <v>0</v>
          </cell>
          <cell r="P3970" t="str">
            <v xml:space="preserve">   </v>
          </cell>
          <cell r="R3970" t="str">
            <v>Comp211</v>
          </cell>
        </row>
        <row r="3971">
          <cell r="A3971">
            <v>3865</v>
          </cell>
          <cell r="B3971" t="str">
            <v>S/F</v>
          </cell>
          <cell r="C3971" t="str">
            <v>2.9.1.6.5</v>
          </cell>
          <cell r="D3971" t="str">
            <v>Rebaixamento de lençol freático com ponteiras filtrantes em valas, estágio simples, cravação de ponteira com jateamento de água</v>
          </cell>
          <cell r="E3971" t="str">
            <v>m</v>
          </cell>
          <cell r="F3971">
            <v>795.23</v>
          </cell>
          <cell r="G3971">
            <v>45.98</v>
          </cell>
          <cell r="H3971">
            <v>36564.67</v>
          </cell>
          <cell r="I3971">
            <v>46.04</v>
          </cell>
          <cell r="J3971">
            <v>36612.379999999997</v>
          </cell>
          <cell r="K3971">
            <v>-0.06</v>
          </cell>
          <cell r="L3971" t="str">
            <v xml:space="preserve">   </v>
          </cell>
          <cell r="M3971">
            <v>0.99870000000000003</v>
          </cell>
          <cell r="N3971">
            <v>-1.2999999999999999E-3</v>
          </cell>
          <cell r="O3971">
            <v>0</v>
          </cell>
          <cell r="P3971" t="str">
            <v xml:space="preserve">   </v>
          </cell>
          <cell r="R3971" t="str">
            <v>Comp211</v>
          </cell>
        </row>
        <row r="3972">
          <cell r="A3972">
            <v>4018</v>
          </cell>
          <cell r="B3972" t="str">
            <v>S/F</v>
          </cell>
          <cell r="C3972" t="str">
            <v>2.9.5.6.2</v>
          </cell>
          <cell r="D3972" t="str">
            <v>Rebaixamento de lençol freático com ponteiras filtrantes em valas, estágio simples, cravação de ponteira com jateamento de água</v>
          </cell>
          <cell r="E3972" t="str">
            <v>m</v>
          </cell>
          <cell r="F3972">
            <v>40</v>
          </cell>
          <cell r="G3972">
            <v>45.98</v>
          </cell>
          <cell r="H3972">
            <v>1839.2</v>
          </cell>
          <cell r="I3972">
            <v>46.04</v>
          </cell>
          <cell r="J3972">
            <v>1841.6</v>
          </cell>
          <cell r="K3972">
            <v>-0.06</v>
          </cell>
          <cell r="L3972" t="str">
            <v xml:space="preserve">   </v>
          </cell>
          <cell r="M3972">
            <v>0.99870000000000003</v>
          </cell>
          <cell r="N3972">
            <v>-1.2999999999999999E-3</v>
          </cell>
          <cell r="O3972">
            <v>0</v>
          </cell>
          <cell r="P3972" t="str">
            <v xml:space="preserve">   </v>
          </cell>
          <cell r="R3972" t="str">
            <v>Comp211</v>
          </cell>
        </row>
        <row r="3973">
          <cell r="A3973">
            <v>68</v>
          </cell>
          <cell r="B3973" t="str">
            <v>S/F</v>
          </cell>
          <cell r="C3973" t="str">
            <v>1.2.1.5.1.6</v>
          </cell>
          <cell r="D3973" t="str">
            <v>Reboco comum traço 1:4 (cimento / areia)</v>
          </cell>
          <cell r="E3973" t="str">
            <v>m2</v>
          </cell>
          <cell r="F3973">
            <v>244.28</v>
          </cell>
          <cell r="G3973">
            <v>17.239999999999998</v>
          </cell>
          <cell r="H3973">
            <v>4211.38</v>
          </cell>
          <cell r="I3973">
            <v>17.25</v>
          </cell>
          <cell r="J3973">
            <v>4213.83</v>
          </cell>
          <cell r="K3973">
            <v>-0.01</v>
          </cell>
          <cell r="L3973" t="str">
            <v xml:space="preserve">   </v>
          </cell>
          <cell r="M3973">
            <v>0.99939999999999996</v>
          </cell>
          <cell r="N3973">
            <v>-5.9999999999999995E-4</v>
          </cell>
          <cell r="O3973">
            <v>0</v>
          </cell>
          <cell r="P3973" t="str">
            <v xml:space="preserve">   </v>
          </cell>
          <cell r="R3973" t="str">
            <v>Comp212</v>
          </cell>
        </row>
        <row r="3974">
          <cell r="A3974">
            <v>93</v>
          </cell>
          <cell r="B3974" t="str">
            <v>S/F</v>
          </cell>
          <cell r="C3974" t="str">
            <v>1.3.5.1.6</v>
          </cell>
          <cell r="D3974" t="str">
            <v>Reboco comum traço 1:4 (cimento / areia)</v>
          </cell>
          <cell r="E3974" t="str">
            <v>m2</v>
          </cell>
          <cell r="F3974">
            <v>749.14</v>
          </cell>
          <cell r="G3974">
            <v>17.239999999999998</v>
          </cell>
          <cell r="H3974">
            <v>12915.17</v>
          </cell>
          <cell r="I3974">
            <v>17.25</v>
          </cell>
          <cell r="J3974">
            <v>12922.66</v>
          </cell>
          <cell r="K3974">
            <v>-0.01</v>
          </cell>
          <cell r="L3974" t="str">
            <v xml:space="preserve">   </v>
          </cell>
          <cell r="M3974">
            <v>0.99939999999999996</v>
          </cell>
          <cell r="N3974">
            <v>-5.9999999999999995E-4</v>
          </cell>
          <cell r="O3974">
            <v>0</v>
          </cell>
          <cell r="P3974" t="str">
            <v xml:space="preserve">   </v>
          </cell>
          <cell r="R3974" t="str">
            <v>Comp212</v>
          </cell>
        </row>
        <row r="3975">
          <cell r="A3975">
            <v>369</v>
          </cell>
          <cell r="B3975" t="str">
            <v>S/F</v>
          </cell>
          <cell r="C3975" t="str">
            <v>1.7.5.1.6</v>
          </cell>
          <cell r="D3975" t="str">
            <v>Reboco comum traço 1:4 (cimento / areia)</v>
          </cell>
          <cell r="E3975" t="str">
            <v>m2</v>
          </cell>
          <cell r="F3975">
            <v>325.70999999999998</v>
          </cell>
          <cell r="G3975">
            <v>17.239999999999998</v>
          </cell>
          <cell r="H3975">
            <v>5615.24</v>
          </cell>
          <cell r="I3975">
            <v>17.25</v>
          </cell>
          <cell r="J3975">
            <v>5618.49</v>
          </cell>
          <cell r="K3975">
            <v>-0.01</v>
          </cell>
          <cell r="L3975" t="str">
            <v xml:space="preserve">   </v>
          </cell>
          <cell r="M3975">
            <v>0.99939999999999996</v>
          </cell>
          <cell r="N3975">
            <v>-5.9999999999999995E-4</v>
          </cell>
          <cell r="O3975">
            <v>0</v>
          </cell>
          <cell r="P3975" t="str">
            <v xml:space="preserve">   </v>
          </cell>
          <cell r="R3975" t="str">
            <v>Comp212</v>
          </cell>
        </row>
        <row r="3976">
          <cell r="A3976">
            <v>1081</v>
          </cell>
          <cell r="B3976" t="str">
            <v>S/F</v>
          </cell>
          <cell r="C3976" t="str">
            <v>1.8.5.10.7.2</v>
          </cell>
          <cell r="D3976" t="str">
            <v>Reboco comum traço 1:4 (cimento / areia)</v>
          </cell>
          <cell r="E3976" t="str">
            <v>m2</v>
          </cell>
          <cell r="F3976">
            <v>10.8</v>
          </cell>
          <cell r="G3976">
            <v>17.239999999999998</v>
          </cell>
          <cell r="H3976">
            <v>186.19</v>
          </cell>
          <cell r="I3976">
            <v>17.25</v>
          </cell>
          <cell r="J3976">
            <v>186.3</v>
          </cell>
          <cell r="K3976">
            <v>-0.01</v>
          </cell>
          <cell r="L3976" t="str">
            <v xml:space="preserve">   </v>
          </cell>
          <cell r="M3976">
            <v>0.99939999999999996</v>
          </cell>
          <cell r="N3976">
            <v>-5.9999999999999995E-4</v>
          </cell>
          <cell r="O3976">
            <v>0</v>
          </cell>
          <cell r="P3976" t="str">
            <v xml:space="preserve">   </v>
          </cell>
          <cell r="R3976" t="str">
            <v>Comp212</v>
          </cell>
        </row>
        <row r="3977">
          <cell r="A3977">
            <v>1157</v>
          </cell>
          <cell r="B3977" t="str">
            <v>S/F</v>
          </cell>
          <cell r="C3977" t="str">
            <v>1.9.4.1.6</v>
          </cell>
          <cell r="D3977" t="str">
            <v>Reboco comum traço 1:4 (cimento / areia)</v>
          </cell>
          <cell r="E3977" t="str">
            <v>m2</v>
          </cell>
          <cell r="F3977">
            <v>35.700000000000003</v>
          </cell>
          <cell r="G3977">
            <v>17.239999999999998</v>
          </cell>
          <cell r="H3977">
            <v>615.46</v>
          </cell>
          <cell r="I3977">
            <v>17.25</v>
          </cell>
          <cell r="J3977">
            <v>615.82000000000005</v>
          </cell>
          <cell r="K3977">
            <v>-0.01</v>
          </cell>
          <cell r="L3977" t="str">
            <v xml:space="preserve">   </v>
          </cell>
          <cell r="M3977">
            <v>0.99939999999999996</v>
          </cell>
          <cell r="N3977">
            <v>-5.9999999999999995E-4</v>
          </cell>
          <cell r="O3977">
            <v>0</v>
          </cell>
          <cell r="P3977" t="str">
            <v xml:space="preserve">   </v>
          </cell>
          <cell r="R3977" t="str">
            <v>Comp212</v>
          </cell>
        </row>
        <row r="3978">
          <cell r="A3978">
            <v>1214</v>
          </cell>
          <cell r="B3978" t="str">
            <v>S/F</v>
          </cell>
          <cell r="C3978" t="str">
            <v>1.105.1.6</v>
          </cell>
          <cell r="D3978" t="str">
            <v>Reboco comum traço 1:4 (cimento / areia)</v>
          </cell>
          <cell r="E3978" t="str">
            <v>m2</v>
          </cell>
          <cell r="F3978">
            <v>35.700000000000003</v>
          </cell>
          <cell r="G3978">
            <v>17.239999999999998</v>
          </cell>
          <cell r="H3978">
            <v>615.46</v>
          </cell>
          <cell r="I3978">
            <v>17.25</v>
          </cell>
          <cell r="J3978">
            <v>615.82000000000005</v>
          </cell>
          <cell r="K3978">
            <v>-0.01</v>
          </cell>
          <cell r="L3978" t="str">
            <v xml:space="preserve">   </v>
          </cell>
          <cell r="M3978">
            <v>0.99939999999999996</v>
          </cell>
          <cell r="N3978">
            <v>-5.9999999999999995E-4</v>
          </cell>
          <cell r="O3978">
            <v>0</v>
          </cell>
          <cell r="P3978" t="str">
            <v xml:space="preserve">   </v>
          </cell>
          <cell r="R3978" t="str">
            <v>Comp212</v>
          </cell>
        </row>
        <row r="3979">
          <cell r="A3979">
            <v>1290</v>
          </cell>
          <cell r="B3979" t="str">
            <v>S/F</v>
          </cell>
          <cell r="C3979" t="str">
            <v>1.11.9.1.6</v>
          </cell>
          <cell r="D3979" t="str">
            <v>Reboco comum traço 1:4 (cimento / areia)</v>
          </cell>
          <cell r="E3979" t="str">
            <v>m2</v>
          </cell>
          <cell r="F3979">
            <v>35.700000000000003</v>
          </cell>
          <cell r="G3979">
            <v>17.239999999999998</v>
          </cell>
          <cell r="H3979">
            <v>615.46</v>
          </cell>
          <cell r="I3979">
            <v>17.25</v>
          </cell>
          <cell r="J3979">
            <v>615.82000000000005</v>
          </cell>
          <cell r="K3979">
            <v>-0.01</v>
          </cell>
          <cell r="L3979" t="str">
            <v xml:space="preserve">   </v>
          </cell>
          <cell r="M3979">
            <v>0.99939999999999996</v>
          </cell>
          <cell r="N3979">
            <v>-5.9999999999999995E-4</v>
          </cell>
          <cell r="O3979">
            <v>0</v>
          </cell>
          <cell r="P3979" t="str">
            <v xml:space="preserve">   </v>
          </cell>
          <cell r="R3979" t="str">
            <v>Comp212</v>
          </cell>
        </row>
        <row r="3980">
          <cell r="A3980">
            <v>1366</v>
          </cell>
          <cell r="B3980" t="str">
            <v>S/F</v>
          </cell>
          <cell r="C3980" t="str">
            <v>1.12.9.1.6</v>
          </cell>
          <cell r="D3980" t="str">
            <v>Reboco comum traço 1:4 (cimento / areia)</v>
          </cell>
          <cell r="E3980" t="str">
            <v>m2</v>
          </cell>
          <cell r="F3980">
            <v>35.700000000000003</v>
          </cell>
          <cell r="G3980">
            <v>17.239999999999998</v>
          </cell>
          <cell r="H3980">
            <v>615.46</v>
          </cell>
          <cell r="I3980">
            <v>17.25</v>
          </cell>
          <cell r="J3980">
            <v>615.82000000000005</v>
          </cell>
          <cell r="K3980">
            <v>-0.01</v>
          </cell>
          <cell r="L3980" t="str">
            <v xml:space="preserve">   </v>
          </cell>
          <cell r="M3980">
            <v>0.99939999999999996</v>
          </cell>
          <cell r="N3980">
            <v>-5.9999999999999995E-4</v>
          </cell>
          <cell r="O3980">
            <v>0</v>
          </cell>
          <cell r="P3980" t="str">
            <v xml:space="preserve">   </v>
          </cell>
          <cell r="R3980" t="str">
            <v>Comp212</v>
          </cell>
        </row>
        <row r="3981">
          <cell r="A3981">
            <v>1556</v>
          </cell>
          <cell r="B3981" t="str">
            <v>S/F</v>
          </cell>
          <cell r="C3981" t="str">
            <v>1.15.5.5</v>
          </cell>
          <cell r="D3981" t="str">
            <v>Reboco comum traço 1:4 (cimento / areia)</v>
          </cell>
          <cell r="E3981" t="str">
            <v>m²</v>
          </cell>
          <cell r="F3981">
            <v>321.33999999999997</v>
          </cell>
          <cell r="G3981">
            <v>17.239999999999998</v>
          </cell>
          <cell r="H3981">
            <v>5539.9</v>
          </cell>
          <cell r="I3981">
            <v>17.25</v>
          </cell>
          <cell r="J3981">
            <v>5543.11</v>
          </cell>
          <cell r="K3981">
            <v>-0.01</v>
          </cell>
          <cell r="L3981" t="str">
            <v xml:space="preserve">   </v>
          </cell>
          <cell r="M3981">
            <v>0.99939999999999996</v>
          </cell>
          <cell r="N3981">
            <v>-5.9999999999999995E-4</v>
          </cell>
          <cell r="O3981">
            <v>0</v>
          </cell>
          <cell r="P3981" t="str">
            <v xml:space="preserve">   </v>
          </cell>
          <cell r="R3981" t="str">
            <v>Comp212</v>
          </cell>
        </row>
        <row r="3982">
          <cell r="A3982">
            <v>1852</v>
          </cell>
          <cell r="B3982" t="str">
            <v>S/F</v>
          </cell>
          <cell r="C3982" t="str">
            <v>1.18.3.5.1.6</v>
          </cell>
          <cell r="D3982" t="str">
            <v>Reboco comum traço 1:4 (cimento / areia)</v>
          </cell>
          <cell r="E3982" t="str">
            <v>m2</v>
          </cell>
          <cell r="F3982">
            <v>325.70999999999998</v>
          </cell>
          <cell r="G3982">
            <v>17.239999999999998</v>
          </cell>
          <cell r="H3982">
            <v>5615.24</v>
          </cell>
          <cell r="I3982">
            <v>17.25</v>
          </cell>
          <cell r="J3982">
            <v>5618.49</v>
          </cell>
          <cell r="K3982">
            <v>-0.01</v>
          </cell>
          <cell r="L3982" t="str">
            <v xml:space="preserve">   </v>
          </cell>
          <cell r="M3982">
            <v>0.99939999999999996</v>
          </cell>
          <cell r="N3982">
            <v>-5.9999999999999995E-4</v>
          </cell>
          <cell r="O3982">
            <v>0</v>
          </cell>
          <cell r="P3982" t="str">
            <v xml:space="preserve">   </v>
          </cell>
          <cell r="R3982" t="str">
            <v>Comp212</v>
          </cell>
        </row>
        <row r="3983">
          <cell r="A3983">
            <v>1935</v>
          </cell>
          <cell r="B3983" t="str">
            <v>S/F</v>
          </cell>
          <cell r="C3983" t="str">
            <v>1.19.1.11.2.2</v>
          </cell>
          <cell r="D3983" t="str">
            <v>Reboco comum traço 1:4 (cimento / areia)</v>
          </cell>
          <cell r="E3983" t="str">
            <v>m2</v>
          </cell>
          <cell r="F3983">
            <v>124.2</v>
          </cell>
          <cell r="G3983">
            <v>17.239999999999998</v>
          </cell>
          <cell r="H3983">
            <v>2141.1999999999998</v>
          </cell>
          <cell r="I3983">
            <v>17.25</v>
          </cell>
          <cell r="J3983">
            <v>2142.4499999999998</v>
          </cell>
          <cell r="K3983">
            <v>-0.01</v>
          </cell>
          <cell r="L3983" t="str">
            <v xml:space="preserve">   </v>
          </cell>
          <cell r="M3983">
            <v>0.99939999999999996</v>
          </cell>
          <cell r="N3983">
            <v>-5.9999999999999995E-4</v>
          </cell>
          <cell r="O3983">
            <v>0</v>
          </cell>
          <cell r="P3983" t="str">
            <v xml:space="preserve">   </v>
          </cell>
          <cell r="R3983" t="str">
            <v>Comp212</v>
          </cell>
        </row>
        <row r="3984">
          <cell r="A3984">
            <v>4130</v>
          </cell>
          <cell r="B3984" t="str">
            <v>S/F</v>
          </cell>
          <cell r="C3984" t="str">
            <v>2.10.3.3.2</v>
          </cell>
          <cell r="D3984" t="str">
            <v>Reboco comum traço 1:4 (cimento / areia)</v>
          </cell>
          <cell r="E3984" t="str">
            <v>m2</v>
          </cell>
          <cell r="F3984">
            <v>1348.48</v>
          </cell>
          <cell r="G3984">
            <v>17.239999999999998</v>
          </cell>
          <cell r="H3984">
            <v>23247.79</v>
          </cell>
          <cell r="I3984">
            <v>17.25</v>
          </cell>
          <cell r="J3984">
            <v>23261.279999999999</v>
          </cell>
          <cell r="K3984">
            <v>-0.01</v>
          </cell>
          <cell r="L3984" t="str">
            <v xml:space="preserve">   </v>
          </cell>
          <cell r="M3984">
            <v>0.99939999999999996</v>
          </cell>
          <cell r="N3984">
            <v>-5.9999999999999995E-4</v>
          </cell>
          <cell r="O3984">
            <v>0</v>
          </cell>
          <cell r="P3984" t="str">
            <v xml:space="preserve">   </v>
          </cell>
          <cell r="R3984" t="str">
            <v>Comp212</v>
          </cell>
        </row>
        <row r="3985">
          <cell r="A3985">
            <v>474</v>
          </cell>
          <cell r="B3985" t="str">
            <v>S/F</v>
          </cell>
          <cell r="C3985" t="str">
            <v>1.8.1.10.3</v>
          </cell>
          <cell r="D3985" t="str">
            <v>Recomposiçao de passeio com placa de concreto sem aproveitamento do material demolido.</v>
          </cell>
          <cell r="E3985" t="str">
            <v>m²</v>
          </cell>
          <cell r="F3985">
            <v>30</v>
          </cell>
          <cell r="G3985">
            <v>26.99</v>
          </cell>
          <cell r="H3985">
            <v>809.7</v>
          </cell>
          <cell r="I3985">
            <v>26.92</v>
          </cell>
          <cell r="J3985">
            <v>807.6</v>
          </cell>
          <cell r="K3985">
            <v>7.0000000000000007E-2</v>
          </cell>
          <cell r="L3985" t="str">
            <v xml:space="preserve">   </v>
          </cell>
          <cell r="M3985">
            <v>1.0025999999999999</v>
          </cell>
          <cell r="N3985">
            <v>2.5999999999999999E-3</v>
          </cell>
          <cell r="O3985">
            <v>0</v>
          </cell>
          <cell r="P3985">
            <v>6.9999999999996704E-2</v>
          </cell>
          <cell r="R3985" t="str">
            <v>Comp213</v>
          </cell>
        </row>
        <row r="3986">
          <cell r="A3986">
            <v>1451</v>
          </cell>
          <cell r="B3986" t="str">
            <v>S/F</v>
          </cell>
          <cell r="C3986" t="str">
            <v>1.13.9.3</v>
          </cell>
          <cell r="D3986" t="str">
            <v>Recomposiçao de passeio com placa de concreto sem aproveitamento do material demolido.</v>
          </cell>
          <cell r="E3986" t="str">
            <v>m2</v>
          </cell>
          <cell r="F3986">
            <v>232.5</v>
          </cell>
          <cell r="G3986">
            <v>26.99</v>
          </cell>
          <cell r="H3986">
            <v>6275.17</v>
          </cell>
          <cell r="I3986">
            <v>26.92</v>
          </cell>
          <cell r="J3986">
            <v>6258.9</v>
          </cell>
          <cell r="K3986">
            <v>7.0000000000000007E-2</v>
          </cell>
          <cell r="L3986" t="str">
            <v xml:space="preserve">   </v>
          </cell>
          <cell r="M3986">
            <v>1.0025999999999999</v>
          </cell>
          <cell r="N3986">
            <v>2.5999999999999999E-3</v>
          </cell>
          <cell r="O3986">
            <v>0</v>
          </cell>
          <cell r="P3986">
            <v>6.9999999999996704E-2</v>
          </cell>
          <cell r="R3986" t="str">
            <v>Comp213</v>
          </cell>
        </row>
        <row r="3987">
          <cell r="A3987">
            <v>1533</v>
          </cell>
          <cell r="B3987" t="str">
            <v>S/F</v>
          </cell>
          <cell r="C3987" t="str">
            <v>1.14.9.3</v>
          </cell>
          <cell r="D3987" t="str">
            <v>Recomposiçao de passeio com placa de concreto sem aproveitamento do material demolido.</v>
          </cell>
          <cell r="E3987" t="str">
            <v>m2</v>
          </cell>
          <cell r="F3987">
            <v>778.24</v>
          </cell>
          <cell r="G3987">
            <v>26.99</v>
          </cell>
          <cell r="H3987">
            <v>21004.69</v>
          </cell>
          <cell r="I3987">
            <v>26.92</v>
          </cell>
          <cell r="J3987">
            <v>20950.22</v>
          </cell>
          <cell r="K3987">
            <v>7.0000000000000007E-2</v>
          </cell>
          <cell r="L3987" t="str">
            <v xml:space="preserve">   </v>
          </cell>
          <cell r="M3987">
            <v>1.0025999999999999</v>
          </cell>
          <cell r="N3987">
            <v>2.5999999999999999E-3</v>
          </cell>
          <cell r="O3987">
            <v>0</v>
          </cell>
          <cell r="P3987">
            <v>6.9999999999996704E-2</v>
          </cell>
          <cell r="R3987" t="str">
            <v>Comp213</v>
          </cell>
        </row>
        <row r="3988">
          <cell r="A3988">
            <v>2110</v>
          </cell>
          <cell r="B3988" t="str">
            <v>S/F</v>
          </cell>
          <cell r="C3988" t="str">
            <v>2.2.1.11.4</v>
          </cell>
          <cell r="D3988" t="str">
            <v>Recomposiçao de passeio com placa de concreto sem aproveitamento do material demolido.</v>
          </cell>
          <cell r="E3988" t="str">
            <v>m2</v>
          </cell>
          <cell r="F3988">
            <v>300.06</v>
          </cell>
          <cell r="G3988">
            <v>26.99</v>
          </cell>
          <cell r="H3988">
            <v>8098.61</v>
          </cell>
          <cell r="I3988">
            <v>26.92</v>
          </cell>
          <cell r="J3988">
            <v>8077.61</v>
          </cell>
          <cell r="K3988">
            <v>7.0000000000000007E-2</v>
          </cell>
          <cell r="L3988" t="str">
            <v xml:space="preserve">   </v>
          </cell>
          <cell r="M3988">
            <v>1.0025999999999999</v>
          </cell>
          <cell r="N3988">
            <v>2.5999999999999999E-3</v>
          </cell>
          <cell r="O3988">
            <v>0</v>
          </cell>
          <cell r="P3988">
            <v>6.9999999999996704E-2</v>
          </cell>
          <cell r="R3988" t="str">
            <v>Comp213</v>
          </cell>
        </row>
        <row r="3989">
          <cell r="A3989">
            <v>2242</v>
          </cell>
          <cell r="B3989" t="str">
            <v>S/F</v>
          </cell>
          <cell r="C3989" t="str">
            <v>2.3.1.10.4</v>
          </cell>
          <cell r="D3989" t="str">
            <v>Recomposiçao de passeio com placa de concreto sem aproveitamento do material demolido.</v>
          </cell>
          <cell r="E3989" t="str">
            <v>m2</v>
          </cell>
          <cell r="F3989">
            <v>346.58</v>
          </cell>
          <cell r="G3989">
            <v>26.99</v>
          </cell>
          <cell r="H3989">
            <v>9354.19</v>
          </cell>
          <cell r="I3989">
            <v>26.92</v>
          </cell>
          <cell r="J3989">
            <v>9329.93</v>
          </cell>
          <cell r="K3989">
            <v>7.0000000000000007E-2</v>
          </cell>
          <cell r="L3989" t="str">
            <v xml:space="preserve">   </v>
          </cell>
          <cell r="M3989">
            <v>1.0025999999999999</v>
          </cell>
          <cell r="N3989">
            <v>2.5999999999999999E-3</v>
          </cell>
          <cell r="O3989">
            <v>0</v>
          </cell>
          <cell r="P3989">
            <v>6.9999999999996704E-2</v>
          </cell>
          <cell r="R3989" t="str">
            <v>Comp213</v>
          </cell>
        </row>
        <row r="3990">
          <cell r="A3990">
            <v>2341</v>
          </cell>
          <cell r="B3990" t="str">
            <v>S/F</v>
          </cell>
          <cell r="C3990" t="str">
            <v>3.4.11.4</v>
          </cell>
          <cell r="D3990" t="str">
            <v>Recomposiçao de passeio com placa de concreto sem aproveitamento do material demolido.</v>
          </cell>
          <cell r="E3990" t="str">
            <v>m2</v>
          </cell>
          <cell r="F3990">
            <v>154.28</v>
          </cell>
          <cell r="G3990">
            <v>26.99</v>
          </cell>
          <cell r="H3990">
            <v>4164.01</v>
          </cell>
          <cell r="I3990">
            <v>26.92</v>
          </cell>
          <cell r="J3990">
            <v>4153.21</v>
          </cell>
          <cell r="K3990">
            <v>7.0000000000000007E-2</v>
          </cell>
          <cell r="L3990" t="str">
            <v xml:space="preserve">   </v>
          </cell>
          <cell r="M3990">
            <v>1.0025999999999999</v>
          </cell>
          <cell r="N3990">
            <v>2.5999999999999999E-3</v>
          </cell>
          <cell r="O3990">
            <v>0</v>
          </cell>
          <cell r="P3990">
            <v>6.9999999999996704E-2</v>
          </cell>
          <cell r="R3990" t="str">
            <v>Comp213</v>
          </cell>
        </row>
        <row r="3991">
          <cell r="A3991">
            <v>2541</v>
          </cell>
          <cell r="B3991" t="str">
            <v>S/F</v>
          </cell>
          <cell r="C3991" t="str">
            <v>2.4.1.10.4</v>
          </cell>
          <cell r="D3991" t="str">
            <v>Recomposiçao de passeio com placa de concreto sem aproveitamento do material demolido.</v>
          </cell>
          <cell r="E3991" t="str">
            <v>m2</v>
          </cell>
          <cell r="F3991">
            <v>309.48</v>
          </cell>
          <cell r="G3991">
            <v>26.99</v>
          </cell>
          <cell r="H3991">
            <v>8352.86</v>
          </cell>
          <cell r="I3991">
            <v>26.92</v>
          </cell>
          <cell r="J3991">
            <v>8331.2000000000007</v>
          </cell>
          <cell r="K3991">
            <v>7.0000000000000007E-2</v>
          </cell>
          <cell r="L3991" t="str">
            <v xml:space="preserve">   </v>
          </cell>
          <cell r="M3991">
            <v>1.0025999999999999</v>
          </cell>
          <cell r="N3991">
            <v>2.5999999999999999E-3</v>
          </cell>
          <cell r="O3991">
            <v>0</v>
          </cell>
          <cell r="P3991">
            <v>6.9999999999996704E-2</v>
          </cell>
          <cell r="R3991" t="str">
            <v>Comp213</v>
          </cell>
        </row>
        <row r="3992">
          <cell r="A3992">
            <v>2638</v>
          </cell>
          <cell r="B3992" t="str">
            <v>S/F</v>
          </cell>
          <cell r="C3992" t="str">
            <v>2.4.4.11.4</v>
          </cell>
          <cell r="D3992" t="str">
            <v>Recomposiçao de passeio com placa de concreto sem aproveitamento do material demolido.</v>
          </cell>
          <cell r="E3992" t="str">
            <v>m2</v>
          </cell>
          <cell r="F3992">
            <v>185.82</v>
          </cell>
          <cell r="G3992">
            <v>26.99</v>
          </cell>
          <cell r="H3992">
            <v>5015.28</v>
          </cell>
          <cell r="I3992">
            <v>26.92</v>
          </cell>
          <cell r="J3992">
            <v>5002.2700000000004</v>
          </cell>
          <cell r="K3992">
            <v>7.0000000000000007E-2</v>
          </cell>
          <cell r="L3992" t="str">
            <v xml:space="preserve">   </v>
          </cell>
          <cell r="M3992">
            <v>1.0025999999999999</v>
          </cell>
          <cell r="N3992">
            <v>2.5999999999999999E-3</v>
          </cell>
          <cell r="O3992">
            <v>0</v>
          </cell>
          <cell r="P3992">
            <v>6.9999999999996704E-2</v>
          </cell>
          <cell r="R3992" t="str">
            <v>Comp213</v>
          </cell>
        </row>
        <row r="3993">
          <cell r="A3993">
            <v>2853</v>
          </cell>
          <cell r="B3993" t="str">
            <v>S/F</v>
          </cell>
          <cell r="C3993" t="str">
            <v>2.5.1.10.4</v>
          </cell>
          <cell r="D3993" t="str">
            <v>Recomposiçao de passeio com placa de concreto sem aproveitamento do material demolido.</v>
          </cell>
          <cell r="E3993" t="str">
            <v>m2</v>
          </cell>
          <cell r="F3993">
            <v>150</v>
          </cell>
          <cell r="G3993">
            <v>26.99</v>
          </cell>
          <cell r="H3993">
            <v>4048.5</v>
          </cell>
          <cell r="I3993">
            <v>26.92</v>
          </cell>
          <cell r="J3993">
            <v>4038</v>
          </cell>
          <cell r="K3993">
            <v>7.0000000000000007E-2</v>
          </cell>
          <cell r="L3993" t="str">
            <v xml:space="preserve">   </v>
          </cell>
          <cell r="M3993">
            <v>1.0025999999999999</v>
          </cell>
          <cell r="N3993">
            <v>2.5999999999999999E-3</v>
          </cell>
          <cell r="O3993">
            <v>0</v>
          </cell>
          <cell r="P3993">
            <v>6.9999999999996704E-2</v>
          </cell>
          <cell r="R3993" t="str">
            <v>Comp213</v>
          </cell>
        </row>
        <row r="3994">
          <cell r="A3994">
            <v>2975</v>
          </cell>
          <cell r="B3994" t="str">
            <v>S/F</v>
          </cell>
          <cell r="C3994" t="str">
            <v>2.6.1.10.4</v>
          </cell>
          <cell r="D3994" t="str">
            <v>Recomposiçao de passeio com placa de concreto sem aproveitamento do material demolido.</v>
          </cell>
          <cell r="E3994" t="str">
            <v>m2</v>
          </cell>
          <cell r="F3994">
            <v>330.27</v>
          </cell>
          <cell r="G3994">
            <v>26.99</v>
          </cell>
          <cell r="H3994">
            <v>8913.98</v>
          </cell>
          <cell r="I3994">
            <v>26.92</v>
          </cell>
          <cell r="J3994">
            <v>8890.86</v>
          </cell>
          <cell r="K3994">
            <v>7.0000000000000007E-2</v>
          </cell>
          <cell r="L3994" t="str">
            <v xml:space="preserve">   </v>
          </cell>
          <cell r="M3994">
            <v>1.0025999999999999</v>
          </cell>
          <cell r="N3994">
            <v>2.5999999999999999E-3</v>
          </cell>
          <cell r="O3994">
            <v>0</v>
          </cell>
          <cell r="P3994">
            <v>6.9999999999996704E-2</v>
          </cell>
          <cell r="R3994" t="str">
            <v>Comp213</v>
          </cell>
        </row>
        <row r="3995">
          <cell r="A3995">
            <v>3072</v>
          </cell>
          <cell r="B3995" t="str">
            <v>S/F</v>
          </cell>
          <cell r="C3995" t="str">
            <v>2.6.4.10.4</v>
          </cell>
          <cell r="D3995" t="str">
            <v>Recomposiçao de passeio com placa de concreto sem aproveitamento do material demolido.</v>
          </cell>
          <cell r="E3995" t="str">
            <v>m2</v>
          </cell>
          <cell r="F3995">
            <v>115.26</v>
          </cell>
          <cell r="G3995">
            <v>26.99</v>
          </cell>
          <cell r="H3995">
            <v>3110.86</v>
          </cell>
          <cell r="I3995">
            <v>26.92</v>
          </cell>
          <cell r="J3995">
            <v>3102.79</v>
          </cell>
          <cell r="K3995">
            <v>7.0000000000000007E-2</v>
          </cell>
          <cell r="L3995" t="str">
            <v xml:space="preserve">   </v>
          </cell>
          <cell r="M3995">
            <v>1.0025999999999999</v>
          </cell>
          <cell r="N3995">
            <v>2.5999999999999999E-3</v>
          </cell>
          <cell r="O3995">
            <v>0</v>
          </cell>
          <cell r="P3995">
            <v>6.9999999999996704E-2</v>
          </cell>
          <cell r="R3995" t="str">
            <v>Comp213</v>
          </cell>
        </row>
        <row r="3996">
          <cell r="A3996">
            <v>3317</v>
          </cell>
          <cell r="B3996" t="str">
            <v>S/F</v>
          </cell>
          <cell r="C3996" t="str">
            <v>2.7.1.11.4</v>
          </cell>
          <cell r="D3996" t="str">
            <v>Recomposiçao de passeio com placa de concreto sem aproveitamento do material demolido.</v>
          </cell>
          <cell r="E3996" t="str">
            <v>m2</v>
          </cell>
          <cell r="F3996">
            <v>1124.2</v>
          </cell>
          <cell r="G3996">
            <v>26.99</v>
          </cell>
          <cell r="H3996">
            <v>30342.15</v>
          </cell>
          <cell r="I3996">
            <v>26.92</v>
          </cell>
          <cell r="J3996">
            <v>30263.46</v>
          </cell>
          <cell r="K3996">
            <v>7.0000000000000007E-2</v>
          </cell>
          <cell r="L3996" t="str">
            <v xml:space="preserve">   </v>
          </cell>
          <cell r="M3996">
            <v>1.0025999999999999</v>
          </cell>
          <cell r="N3996">
            <v>2.5999999999999999E-3</v>
          </cell>
          <cell r="O3996">
            <v>0</v>
          </cell>
          <cell r="P3996">
            <v>6.9999999999996704E-2</v>
          </cell>
          <cell r="R3996" t="str">
            <v>Comp213</v>
          </cell>
        </row>
        <row r="3997">
          <cell r="A3997">
            <v>3420</v>
          </cell>
          <cell r="B3997" t="str">
            <v>S/F</v>
          </cell>
          <cell r="C3997" t="str">
            <v>2.7.4.10.4</v>
          </cell>
          <cell r="D3997" t="str">
            <v>Recomposiçao de passeio com placa de concreto sem aproveitamento do material demolido.</v>
          </cell>
          <cell r="E3997" t="str">
            <v>m2</v>
          </cell>
          <cell r="F3997">
            <v>586.5</v>
          </cell>
          <cell r="G3997">
            <v>26.99</v>
          </cell>
          <cell r="H3997">
            <v>15829.63</v>
          </cell>
          <cell r="I3997">
            <v>26.92</v>
          </cell>
          <cell r="J3997">
            <v>15788.58</v>
          </cell>
          <cell r="K3997">
            <v>7.0000000000000007E-2</v>
          </cell>
          <cell r="L3997" t="str">
            <v xml:space="preserve">   </v>
          </cell>
          <cell r="M3997">
            <v>1.0025999999999999</v>
          </cell>
          <cell r="N3997">
            <v>2.5999999999999999E-3</v>
          </cell>
          <cell r="O3997">
            <v>0</v>
          </cell>
          <cell r="P3997">
            <v>6.9999999999996704E-2</v>
          </cell>
          <cell r="R3997" t="str">
            <v>Comp213</v>
          </cell>
        </row>
        <row r="3998">
          <cell r="A3998">
            <v>3611</v>
          </cell>
          <cell r="B3998" t="str">
            <v>S/F</v>
          </cell>
          <cell r="C3998" t="str">
            <v>2.8.1.10.4</v>
          </cell>
          <cell r="D3998" t="str">
            <v>Recomposiçao de passeio com placa de concreto sem aproveitamento do material demolido.</v>
          </cell>
          <cell r="E3998" t="str">
            <v>m2</v>
          </cell>
          <cell r="F3998">
            <v>135.96</v>
          </cell>
          <cell r="G3998">
            <v>26.99</v>
          </cell>
          <cell r="H3998">
            <v>3669.56</v>
          </cell>
          <cell r="I3998">
            <v>26.92</v>
          </cell>
          <cell r="J3998">
            <v>3660.04</v>
          </cell>
          <cell r="K3998">
            <v>7.0000000000000007E-2</v>
          </cell>
          <cell r="L3998" t="str">
            <v xml:space="preserve">   </v>
          </cell>
          <cell r="M3998">
            <v>1.0025999999999999</v>
          </cell>
          <cell r="N3998">
            <v>2.5999999999999999E-3</v>
          </cell>
          <cell r="O3998">
            <v>0</v>
          </cell>
          <cell r="P3998">
            <v>6.9999999999996704E-2</v>
          </cell>
          <cell r="R3998" t="str">
            <v>Comp213</v>
          </cell>
        </row>
        <row r="3999">
          <cell r="A3999">
            <v>3710</v>
          </cell>
          <cell r="B3999" t="str">
            <v>S/F</v>
          </cell>
          <cell r="C3999" t="str">
            <v>2.8.4.10.4</v>
          </cell>
          <cell r="D3999" t="str">
            <v>Recomposiçao de passeio com placa de concreto sem aproveitamento do material demolido.</v>
          </cell>
          <cell r="E3999" t="str">
            <v>m2</v>
          </cell>
          <cell r="F3999">
            <v>55.08</v>
          </cell>
          <cell r="G3999">
            <v>26.99</v>
          </cell>
          <cell r="H3999">
            <v>1486.6</v>
          </cell>
          <cell r="I3999">
            <v>26.92</v>
          </cell>
          <cell r="J3999">
            <v>1482.75</v>
          </cell>
          <cell r="K3999">
            <v>7.0000000000000007E-2</v>
          </cell>
          <cell r="L3999" t="str">
            <v xml:space="preserve">   </v>
          </cell>
          <cell r="M3999">
            <v>1.0025999999999999</v>
          </cell>
          <cell r="N3999">
            <v>2.5999999999999999E-3</v>
          </cell>
          <cell r="O3999">
            <v>0</v>
          </cell>
          <cell r="P3999">
            <v>6.9999999999996704E-2</v>
          </cell>
          <cell r="R3999" t="str">
            <v>Comp213</v>
          </cell>
        </row>
        <row r="4000">
          <cell r="A4000">
            <v>3892</v>
          </cell>
          <cell r="B4000" t="str">
            <v>S/F</v>
          </cell>
          <cell r="C4000" t="str">
            <v>2.9.1.10.4</v>
          </cell>
          <cell r="D4000" t="str">
            <v>Recomposiçao de passeio com placa de concreto sem aproveitamento do material demolido.</v>
          </cell>
          <cell r="E4000" t="str">
            <v>m2</v>
          </cell>
          <cell r="F4000">
            <v>384.63</v>
          </cell>
          <cell r="G4000">
            <v>26.99</v>
          </cell>
          <cell r="H4000">
            <v>10381.16</v>
          </cell>
          <cell r="I4000">
            <v>26.92</v>
          </cell>
          <cell r="J4000">
            <v>10354.23</v>
          </cell>
          <cell r="K4000">
            <v>7.0000000000000007E-2</v>
          </cell>
          <cell r="L4000" t="str">
            <v xml:space="preserve">   </v>
          </cell>
          <cell r="M4000">
            <v>1.0025999999999999</v>
          </cell>
          <cell r="N4000">
            <v>2.5999999999999999E-3</v>
          </cell>
          <cell r="O4000">
            <v>0</v>
          </cell>
          <cell r="P4000">
            <v>6.9999999999996704E-2</v>
          </cell>
          <cell r="R4000" t="str">
            <v>Comp213</v>
          </cell>
        </row>
        <row r="4001">
          <cell r="A4001">
            <v>3991</v>
          </cell>
          <cell r="B4001" t="str">
            <v>S/F</v>
          </cell>
          <cell r="C4001" t="str">
            <v>2.9.4.10.4</v>
          </cell>
          <cell r="D4001" t="str">
            <v>Recomposiçao de passeio com placa de concreto sem aproveitamento do material demolido.</v>
          </cell>
          <cell r="E4001" t="str">
            <v>m2</v>
          </cell>
          <cell r="F4001">
            <v>39.24</v>
          </cell>
          <cell r="G4001">
            <v>26.99</v>
          </cell>
          <cell r="H4001">
            <v>1059.08</v>
          </cell>
          <cell r="I4001">
            <v>26.92</v>
          </cell>
          <cell r="J4001">
            <v>1056.3399999999999</v>
          </cell>
          <cell r="K4001">
            <v>7.0000000000000007E-2</v>
          </cell>
          <cell r="L4001" t="str">
            <v xml:space="preserve">   </v>
          </cell>
          <cell r="M4001">
            <v>1.0025999999999999</v>
          </cell>
          <cell r="N4001">
            <v>2.5999999999999999E-3</v>
          </cell>
          <cell r="O4001">
            <v>0</v>
          </cell>
          <cell r="P4001">
            <v>6.9999999999996704E-2</v>
          </cell>
          <cell r="R4001" t="str">
            <v>Comp213</v>
          </cell>
        </row>
        <row r="4002">
          <cell r="A4002">
            <v>638</v>
          </cell>
          <cell r="B4002" t="str">
            <v>S/F</v>
          </cell>
          <cell r="C4002" t="str">
            <v>1.8.2.11.4</v>
          </cell>
          <cell r="D4002" t="str">
            <v>Recomposiçao de passeio com placa de concreto sem aproveitamento do material demolido.</v>
          </cell>
          <cell r="E4002" t="str">
            <v>m²</v>
          </cell>
          <cell r="F4002">
            <v>19.899999999999999</v>
          </cell>
          <cell r="G4002">
            <v>26.99</v>
          </cell>
          <cell r="H4002">
            <v>537.1</v>
          </cell>
          <cell r="I4002">
            <v>26.92</v>
          </cell>
          <cell r="J4002">
            <v>535.70000000000005</v>
          </cell>
          <cell r="K4002">
            <v>7.0000000000000007E-2</v>
          </cell>
          <cell r="L4002" t="str">
            <v xml:space="preserve">   </v>
          </cell>
          <cell r="M4002">
            <v>1.0025999999999999</v>
          </cell>
          <cell r="N4002">
            <v>2.5999999999999999E-3</v>
          </cell>
          <cell r="O4002">
            <v>0</v>
          </cell>
          <cell r="P4002">
            <v>6.9999999999996704E-2</v>
          </cell>
          <cell r="R4002" t="str">
            <v>Comp213</v>
          </cell>
        </row>
        <row r="4003">
          <cell r="A4003">
            <v>776</v>
          </cell>
          <cell r="B4003" t="str">
            <v>S/F</v>
          </cell>
          <cell r="C4003" t="str">
            <v>1.8.3.11.4</v>
          </cell>
          <cell r="D4003" t="str">
            <v>Recomposiçao de passeio com placa de concreto sem aproveitamento do material demolido.</v>
          </cell>
          <cell r="E4003" t="str">
            <v>m²</v>
          </cell>
          <cell r="F4003">
            <v>14.09</v>
          </cell>
          <cell r="G4003">
            <v>26.99</v>
          </cell>
          <cell r="H4003">
            <v>380.28</v>
          </cell>
          <cell r="I4003">
            <v>26.92</v>
          </cell>
          <cell r="J4003">
            <v>379.3</v>
          </cell>
          <cell r="K4003">
            <v>7.0000000000000007E-2</v>
          </cell>
          <cell r="L4003" t="str">
            <v xml:space="preserve">   </v>
          </cell>
          <cell r="M4003">
            <v>1.0025999999999999</v>
          </cell>
          <cell r="N4003">
            <v>2.5999999999999999E-3</v>
          </cell>
          <cell r="O4003">
            <v>0</v>
          </cell>
          <cell r="P4003">
            <v>6.9999999999996704E-2</v>
          </cell>
          <cell r="R4003" t="str">
            <v>Comp213</v>
          </cell>
        </row>
        <row r="4004">
          <cell r="A4004">
            <v>916</v>
          </cell>
          <cell r="B4004" t="str">
            <v>S/F</v>
          </cell>
          <cell r="C4004" t="str">
            <v>1.8.4.11.4</v>
          </cell>
          <cell r="D4004" t="str">
            <v>Recomposiçao de passeio com placa de concreto sem aproveitamento do material demolido.</v>
          </cell>
          <cell r="E4004" t="str">
            <v>m²</v>
          </cell>
          <cell r="F4004">
            <v>12.22</v>
          </cell>
          <cell r="G4004">
            <v>26.99</v>
          </cell>
          <cell r="H4004">
            <v>329.81</v>
          </cell>
          <cell r="I4004">
            <v>26.92</v>
          </cell>
          <cell r="J4004">
            <v>328.96</v>
          </cell>
          <cell r="K4004">
            <v>7.0000000000000007E-2</v>
          </cell>
          <cell r="L4004" t="str">
            <v xml:space="preserve">   </v>
          </cell>
          <cell r="M4004">
            <v>1.0025999999999999</v>
          </cell>
          <cell r="N4004">
            <v>2.5999999999999999E-3</v>
          </cell>
          <cell r="O4004">
            <v>0</v>
          </cell>
          <cell r="P4004">
            <v>6.9999999999996704E-2</v>
          </cell>
          <cell r="R4004" t="str">
            <v>Comp213</v>
          </cell>
        </row>
        <row r="4005">
          <cell r="A4005">
            <v>1923</v>
          </cell>
          <cell r="B4005" t="str">
            <v>S/F</v>
          </cell>
          <cell r="C4005" t="str">
            <v>1.19.1.9.3</v>
          </cell>
          <cell r="D4005" t="str">
            <v>Recomposiçao de passeio com placa de concreto sem aproveitamento do material demolido.</v>
          </cell>
          <cell r="E4005" t="str">
            <v>m²</v>
          </cell>
          <cell r="F4005">
            <v>7.49</v>
          </cell>
          <cell r="G4005">
            <v>26.99</v>
          </cell>
          <cell r="H4005">
            <v>202.15</v>
          </cell>
          <cell r="I4005">
            <v>26.92</v>
          </cell>
          <cell r="J4005">
            <v>201.63</v>
          </cell>
          <cell r="K4005">
            <v>7.0000000000000007E-2</v>
          </cell>
          <cell r="L4005" t="str">
            <v xml:space="preserve">   </v>
          </cell>
          <cell r="M4005">
            <v>1.0025999999999999</v>
          </cell>
          <cell r="N4005">
            <v>2.5999999999999999E-3</v>
          </cell>
          <cell r="O4005">
            <v>0</v>
          </cell>
          <cell r="P4005">
            <v>6.9999999999996704E-2</v>
          </cell>
          <cell r="R4005" t="str">
            <v>Comp213</v>
          </cell>
        </row>
        <row r="4006">
          <cell r="A4006">
            <v>475</v>
          </cell>
          <cell r="B4006" t="str">
            <v>S/F</v>
          </cell>
          <cell r="C4006" t="str">
            <v>1.8.1.10.4</v>
          </cell>
          <cell r="D4006" t="str">
            <v>Recomposição de pavimentação com concreto betuminoso usinado a quente, em trincheira, inclusive Imbricação</v>
          </cell>
          <cell r="E4006" t="str">
            <v>m³</v>
          </cell>
          <cell r="F4006">
            <v>6</v>
          </cell>
          <cell r="G4006">
            <v>947.65</v>
          </cell>
          <cell r="H4006">
            <v>5685.9</v>
          </cell>
          <cell r="I4006">
            <v>950</v>
          </cell>
          <cell r="J4006">
            <v>5700</v>
          </cell>
          <cell r="K4006">
            <v>-2.35</v>
          </cell>
          <cell r="L4006" t="str">
            <v xml:space="preserve">   </v>
          </cell>
          <cell r="M4006">
            <v>0.99750000000000005</v>
          </cell>
          <cell r="N4006">
            <v>-2.5000000000000001E-3</v>
          </cell>
          <cell r="O4006">
            <v>0</v>
          </cell>
          <cell r="P4006" t="str">
            <v xml:space="preserve">   </v>
          </cell>
          <cell r="R4006" t="str">
            <v>Comp214</v>
          </cell>
        </row>
        <row r="4007">
          <cell r="A4007">
            <v>1452</v>
          </cell>
          <cell r="B4007" t="str">
            <v>S/F</v>
          </cell>
          <cell r="C4007" t="str">
            <v>1.13.9.4</v>
          </cell>
          <cell r="D4007" t="str">
            <v>Recomposição de pavimentação com concreto betuminoso usinado a quente, em trincheira, inclusive Imbricação</v>
          </cell>
          <cell r="E4007" t="str">
            <v>m3</v>
          </cell>
          <cell r="F4007">
            <v>41.31</v>
          </cell>
          <cell r="G4007">
            <v>947.65</v>
          </cell>
          <cell r="H4007">
            <v>39147.42</v>
          </cell>
          <cell r="I4007">
            <v>950</v>
          </cell>
          <cell r="J4007">
            <v>39244.5</v>
          </cell>
          <cell r="K4007">
            <v>-2.35</v>
          </cell>
          <cell r="L4007" t="str">
            <v xml:space="preserve">   </v>
          </cell>
          <cell r="M4007">
            <v>0.99750000000000005</v>
          </cell>
          <cell r="N4007">
            <v>-2.5000000000000001E-3</v>
          </cell>
          <cell r="O4007">
            <v>0</v>
          </cell>
          <cell r="P4007" t="str">
            <v xml:space="preserve">   </v>
          </cell>
          <cell r="R4007" t="str">
            <v>Comp214</v>
          </cell>
        </row>
        <row r="4008">
          <cell r="A4008">
            <v>1534</v>
          </cell>
          <cell r="B4008" t="str">
            <v>S/F</v>
          </cell>
          <cell r="C4008" t="str">
            <v>1.14.9.4</v>
          </cell>
          <cell r="D4008" t="str">
            <v>Recomposição de pavimentação com concreto betuminoso usinado a quente, em trincheira, inclusive Imbricação</v>
          </cell>
          <cell r="E4008" t="str">
            <v>m3</v>
          </cell>
          <cell r="F4008">
            <v>121.65</v>
          </cell>
          <cell r="G4008">
            <v>947.65</v>
          </cell>
          <cell r="H4008">
            <v>115281.62</v>
          </cell>
          <cell r="I4008">
            <v>950</v>
          </cell>
          <cell r="J4008">
            <v>115567.5</v>
          </cell>
          <cell r="K4008">
            <v>-2.35</v>
          </cell>
          <cell r="L4008" t="str">
            <v xml:space="preserve">   </v>
          </cell>
          <cell r="M4008">
            <v>0.99750000000000005</v>
          </cell>
          <cell r="N4008">
            <v>-2.5000000000000001E-3</v>
          </cell>
          <cell r="O4008">
            <v>0</v>
          </cell>
          <cell r="P4008" t="str">
            <v xml:space="preserve">   </v>
          </cell>
          <cell r="R4008" t="str">
            <v>Comp214</v>
          </cell>
        </row>
        <row r="4009">
          <cell r="A4009">
            <v>2111</v>
          </cell>
          <cell r="B4009" t="str">
            <v>S/F</v>
          </cell>
          <cell r="C4009" t="str">
            <v>2.2.1.11.5</v>
          </cell>
          <cell r="D4009" t="str">
            <v>Recomposição de pavimentação com concreto betuminoso usinado a quente, em trincheira, inclusive Imbricação</v>
          </cell>
          <cell r="E4009" t="str">
            <v>m3</v>
          </cell>
          <cell r="F4009">
            <v>195.04</v>
          </cell>
          <cell r="G4009">
            <v>947.65</v>
          </cell>
          <cell r="H4009">
            <v>184829.65</v>
          </cell>
          <cell r="I4009">
            <v>950</v>
          </cell>
          <cell r="J4009">
            <v>185288</v>
          </cell>
          <cell r="K4009">
            <v>-2.35</v>
          </cell>
          <cell r="L4009" t="str">
            <v xml:space="preserve">   </v>
          </cell>
          <cell r="M4009">
            <v>0.99750000000000005</v>
          </cell>
          <cell r="N4009">
            <v>-2.5000000000000001E-3</v>
          </cell>
          <cell r="O4009">
            <v>0</v>
          </cell>
          <cell r="P4009" t="str">
            <v xml:space="preserve">   </v>
          </cell>
          <cell r="R4009" t="str">
            <v>Comp214</v>
          </cell>
        </row>
        <row r="4010">
          <cell r="A4010">
            <v>2243</v>
          </cell>
          <cell r="B4010" t="str">
            <v>S/F</v>
          </cell>
          <cell r="C4010" t="str">
            <v>2.3.1.10.5</v>
          </cell>
          <cell r="D4010" t="str">
            <v>Recomposição de pavimentação com concreto betuminoso usinado a quente, em trincheira, inclusive Imbricação</v>
          </cell>
          <cell r="E4010" t="str">
            <v>m3</v>
          </cell>
          <cell r="F4010">
            <v>225.28</v>
          </cell>
          <cell r="G4010">
            <v>947.65</v>
          </cell>
          <cell r="H4010">
            <v>213486.59</v>
          </cell>
          <cell r="I4010">
            <v>950</v>
          </cell>
          <cell r="J4010">
            <v>214016</v>
          </cell>
          <cell r="K4010">
            <v>-2.35</v>
          </cell>
          <cell r="L4010" t="str">
            <v xml:space="preserve">   </v>
          </cell>
          <cell r="M4010">
            <v>0.99750000000000005</v>
          </cell>
          <cell r="N4010">
            <v>-2.5000000000000001E-3</v>
          </cell>
          <cell r="O4010">
            <v>0</v>
          </cell>
          <cell r="P4010" t="str">
            <v xml:space="preserve">   </v>
          </cell>
          <cell r="R4010" t="str">
            <v>Comp214</v>
          </cell>
        </row>
        <row r="4011">
          <cell r="A4011">
            <v>2542</v>
          </cell>
          <cell r="B4011" t="str">
            <v>S/F</v>
          </cell>
          <cell r="C4011" t="str">
            <v>2.4.1.10.5</v>
          </cell>
          <cell r="D4011" t="str">
            <v>Recomposição de pavimentação com concreto betuminoso usinado a quente, em trincheira, inclusive Imbricação</v>
          </cell>
          <cell r="E4011" t="str">
            <v>m3</v>
          </cell>
          <cell r="F4011">
            <v>201.16</v>
          </cell>
          <cell r="G4011">
            <v>947.65</v>
          </cell>
          <cell r="H4011">
            <v>190629.27</v>
          </cell>
          <cell r="I4011">
            <v>950</v>
          </cell>
          <cell r="J4011">
            <v>191102</v>
          </cell>
          <cell r="K4011">
            <v>-2.35</v>
          </cell>
          <cell r="L4011" t="str">
            <v xml:space="preserve">   </v>
          </cell>
          <cell r="M4011">
            <v>0.99750000000000005</v>
          </cell>
          <cell r="N4011">
            <v>-2.5000000000000001E-3</v>
          </cell>
          <cell r="O4011">
            <v>0</v>
          </cell>
          <cell r="P4011" t="str">
            <v xml:space="preserve">   </v>
          </cell>
          <cell r="R4011" t="str">
            <v>Comp214</v>
          </cell>
        </row>
        <row r="4012">
          <cell r="A4012">
            <v>2854</v>
          </cell>
          <cell r="B4012" t="str">
            <v>S/F</v>
          </cell>
          <cell r="C4012" t="str">
            <v>2.5.1.10.5</v>
          </cell>
          <cell r="D4012" t="str">
            <v>Recomposição de pavimentação com concreto betuminoso usinado a quente, em trincheira, inclusive Imbricação</v>
          </cell>
          <cell r="E4012" t="str">
            <v>m3</v>
          </cell>
          <cell r="F4012">
            <v>424.59</v>
          </cell>
          <cell r="G4012">
            <v>947.65</v>
          </cell>
          <cell r="H4012">
            <v>402362.71</v>
          </cell>
          <cell r="I4012">
            <v>950</v>
          </cell>
          <cell r="J4012">
            <v>403360.5</v>
          </cell>
          <cell r="K4012">
            <v>-2.35</v>
          </cell>
          <cell r="L4012" t="str">
            <v xml:space="preserve">   </v>
          </cell>
          <cell r="M4012">
            <v>0.99750000000000005</v>
          </cell>
          <cell r="N4012">
            <v>-2.5000000000000001E-3</v>
          </cell>
          <cell r="O4012">
            <v>0</v>
          </cell>
          <cell r="P4012" t="str">
            <v xml:space="preserve">   </v>
          </cell>
          <cell r="R4012" t="str">
            <v>Comp214</v>
          </cell>
        </row>
        <row r="4013">
          <cell r="A4013">
            <v>2976</v>
          </cell>
          <cell r="B4013" t="str">
            <v>S/F</v>
          </cell>
          <cell r="C4013" t="str">
            <v>2.6.1.10.5</v>
          </cell>
          <cell r="D4013" t="str">
            <v>Recomposição de pavimentação com concreto betuminoso usinado a quente, em trincheira, inclusive Imbricação</v>
          </cell>
          <cell r="E4013" t="str">
            <v>m3</v>
          </cell>
          <cell r="F4013">
            <v>214.67</v>
          </cell>
          <cell r="G4013">
            <v>947.65</v>
          </cell>
          <cell r="H4013">
            <v>203432.02</v>
          </cell>
          <cell r="I4013">
            <v>950</v>
          </cell>
          <cell r="J4013">
            <v>203936.5</v>
          </cell>
          <cell r="K4013">
            <v>-2.35</v>
          </cell>
          <cell r="L4013" t="str">
            <v xml:space="preserve">   </v>
          </cell>
          <cell r="M4013">
            <v>0.99750000000000005</v>
          </cell>
          <cell r="N4013">
            <v>-2.5000000000000001E-3</v>
          </cell>
          <cell r="O4013">
            <v>0</v>
          </cell>
          <cell r="P4013" t="str">
            <v xml:space="preserve">   </v>
          </cell>
          <cell r="R4013" t="str">
            <v>Comp214</v>
          </cell>
        </row>
        <row r="4014">
          <cell r="A4014">
            <v>3318</v>
          </cell>
          <cell r="B4014" t="str">
            <v>S/F</v>
          </cell>
          <cell r="C4014" t="str">
            <v>2.7.1.11.5</v>
          </cell>
          <cell r="D4014" t="str">
            <v>Recomposição de pavimentação com concreto betuminoso usinado a quente, em trincheira, inclusive Imbricação</v>
          </cell>
          <cell r="E4014" t="str">
            <v>m3</v>
          </cell>
          <cell r="F4014">
            <v>730.73</v>
          </cell>
          <cell r="G4014">
            <v>947.65</v>
          </cell>
          <cell r="H4014">
            <v>692476.28</v>
          </cell>
          <cell r="I4014">
            <v>950</v>
          </cell>
          <cell r="J4014">
            <v>694193.5</v>
          </cell>
          <cell r="K4014">
            <v>-2.35</v>
          </cell>
          <cell r="L4014" t="str">
            <v xml:space="preserve">   </v>
          </cell>
          <cell r="M4014">
            <v>0.99750000000000005</v>
          </cell>
          <cell r="N4014">
            <v>-2.5000000000000001E-3</v>
          </cell>
          <cell r="O4014">
            <v>0</v>
          </cell>
          <cell r="P4014" t="str">
            <v xml:space="preserve">   </v>
          </cell>
          <cell r="R4014" t="str">
            <v>Comp214</v>
          </cell>
        </row>
        <row r="4015">
          <cell r="A4015">
            <v>3612</v>
          </cell>
          <cell r="B4015" t="str">
            <v>S/F</v>
          </cell>
          <cell r="C4015" t="str">
            <v>2.8.1.10.5</v>
          </cell>
          <cell r="D4015" t="str">
            <v>Recomposição de pavimentação com concreto betuminoso usinado a quente, em trincheira, inclusive Imbricação</v>
          </cell>
          <cell r="E4015" t="str">
            <v>m3</v>
          </cell>
          <cell r="F4015">
            <v>88.37</v>
          </cell>
          <cell r="G4015">
            <v>947.65</v>
          </cell>
          <cell r="H4015">
            <v>83743.83</v>
          </cell>
          <cell r="I4015">
            <v>950</v>
          </cell>
          <cell r="J4015">
            <v>83951.5</v>
          </cell>
          <cell r="K4015">
            <v>-2.35</v>
          </cell>
          <cell r="L4015" t="str">
            <v xml:space="preserve">   </v>
          </cell>
          <cell r="M4015">
            <v>0.99750000000000005</v>
          </cell>
          <cell r="N4015">
            <v>-2.5000000000000001E-3</v>
          </cell>
          <cell r="O4015">
            <v>0</v>
          </cell>
          <cell r="P4015" t="str">
            <v xml:space="preserve">   </v>
          </cell>
          <cell r="R4015" t="str">
            <v>Comp214</v>
          </cell>
        </row>
        <row r="4016">
          <cell r="A4016">
            <v>3893</v>
          </cell>
          <cell r="B4016" t="str">
            <v>S/F</v>
          </cell>
          <cell r="C4016" t="str">
            <v>2.9.1.10.5</v>
          </cell>
          <cell r="D4016" t="str">
            <v>Recomposição de pavimentação com concreto betuminoso usinado a quente, em trincheira, inclusive Imbricação</v>
          </cell>
          <cell r="E4016" t="str">
            <v>m3</v>
          </cell>
          <cell r="F4016">
            <v>250.01</v>
          </cell>
          <cell r="G4016">
            <v>947.65</v>
          </cell>
          <cell r="H4016">
            <v>236921.97</v>
          </cell>
          <cell r="I4016">
            <v>950</v>
          </cell>
          <cell r="J4016">
            <v>237509.5</v>
          </cell>
          <cell r="K4016">
            <v>-2.35</v>
          </cell>
          <cell r="L4016" t="str">
            <v xml:space="preserve">   </v>
          </cell>
          <cell r="M4016">
            <v>0.99750000000000005</v>
          </cell>
          <cell r="N4016">
            <v>-2.5000000000000001E-3</v>
          </cell>
          <cell r="O4016">
            <v>0</v>
          </cell>
          <cell r="P4016" t="str">
            <v xml:space="preserve">   </v>
          </cell>
          <cell r="R4016" t="str">
            <v>Comp214</v>
          </cell>
        </row>
        <row r="4017">
          <cell r="A4017">
            <v>649</v>
          </cell>
          <cell r="B4017" t="str">
            <v>S/F</v>
          </cell>
          <cell r="C4017" t="str">
            <v>1.8.2.13.7</v>
          </cell>
          <cell r="D4017" t="str">
            <v>Reg. Esfera  PVC JR DN 1/2'</v>
          </cell>
          <cell r="E4017" t="str">
            <v>pç</v>
          </cell>
          <cell r="F4017">
            <v>2080</v>
          </cell>
          <cell r="G4017">
            <v>14.46</v>
          </cell>
          <cell r="H4017">
            <v>30076.799999999999</v>
          </cell>
          <cell r="I4017">
            <v>14.48</v>
          </cell>
          <cell r="J4017">
            <v>30118.400000000001</v>
          </cell>
          <cell r="K4017">
            <v>-0.02</v>
          </cell>
          <cell r="L4017" t="str">
            <v xml:space="preserve">   </v>
          </cell>
          <cell r="M4017">
            <v>0.99860000000000004</v>
          </cell>
          <cell r="N4017">
            <v>-1.4E-3</v>
          </cell>
          <cell r="O4017">
            <v>0</v>
          </cell>
          <cell r="P4017" t="str">
            <v xml:space="preserve">   </v>
          </cell>
          <cell r="R4017" t="str">
            <v>Comp215</v>
          </cell>
        </row>
        <row r="4018">
          <cell r="A4018">
            <v>787</v>
          </cell>
          <cell r="B4018" t="str">
            <v>S/F</v>
          </cell>
          <cell r="C4018" t="str">
            <v>1.8.3.13.7</v>
          </cell>
          <cell r="D4018" t="str">
            <v>Reg. Esfera  PVC JR DN 1/2'</v>
          </cell>
          <cell r="E4018" t="str">
            <v>pç</v>
          </cell>
          <cell r="F4018">
            <v>1275</v>
          </cell>
          <cell r="G4018">
            <v>14.46</v>
          </cell>
          <cell r="H4018">
            <v>18436.5</v>
          </cell>
          <cell r="I4018">
            <v>14.48</v>
          </cell>
          <cell r="J4018">
            <v>18462</v>
          </cell>
          <cell r="K4018">
            <v>-0.02</v>
          </cell>
          <cell r="L4018" t="str">
            <v xml:space="preserve">   </v>
          </cell>
          <cell r="M4018">
            <v>0.99860000000000004</v>
          </cell>
          <cell r="N4018">
            <v>-1.4E-3</v>
          </cell>
          <cell r="O4018">
            <v>0</v>
          </cell>
          <cell r="P4018" t="str">
            <v xml:space="preserve">   </v>
          </cell>
          <cell r="R4018" t="str">
            <v>Comp215</v>
          </cell>
        </row>
        <row r="4019">
          <cell r="A4019">
            <v>927</v>
          </cell>
          <cell r="B4019" t="str">
            <v>S/F</v>
          </cell>
          <cell r="C4019" t="str">
            <v>1.8.4.13.7</v>
          </cell>
          <cell r="D4019" t="str">
            <v>Reg. Esfera  PVC JR DN 1/2'</v>
          </cell>
          <cell r="E4019" t="str">
            <v>pç</v>
          </cell>
          <cell r="F4019">
            <v>1197</v>
          </cell>
          <cell r="G4019">
            <v>14.46</v>
          </cell>
          <cell r="H4019">
            <v>17308.62</v>
          </cell>
          <cell r="I4019">
            <v>14.48</v>
          </cell>
          <cell r="J4019">
            <v>17332.560000000001</v>
          </cell>
          <cell r="K4019">
            <v>-0.02</v>
          </cell>
          <cell r="L4019" t="str">
            <v xml:space="preserve">   </v>
          </cell>
          <cell r="M4019">
            <v>0.99860000000000004</v>
          </cell>
          <cell r="N4019">
            <v>-1.4E-3</v>
          </cell>
          <cell r="O4019">
            <v>0</v>
          </cell>
          <cell r="P4019" t="str">
            <v xml:space="preserve">   </v>
          </cell>
          <cell r="R4019" t="str">
            <v>Comp215</v>
          </cell>
        </row>
        <row r="4020">
          <cell r="A4020">
            <v>4265</v>
          </cell>
          <cell r="B4020" t="str">
            <v>S/F</v>
          </cell>
          <cell r="C4020" t="str">
            <v>2.11.1.2</v>
          </cell>
          <cell r="D4020" t="str">
            <v>Regularização de área com motoniveladora 185 a 200cv</v>
          </cell>
          <cell r="E4020" t="str">
            <v>m2</v>
          </cell>
          <cell r="F4020">
            <v>15000</v>
          </cell>
          <cell r="G4020">
            <v>0.51</v>
          </cell>
          <cell r="H4020">
            <v>7650</v>
          </cell>
          <cell r="I4020">
            <v>0.51</v>
          </cell>
          <cell r="J4020">
            <v>7650</v>
          </cell>
          <cell r="K4020">
            <v>0</v>
          </cell>
          <cell r="L4020" t="str">
            <v xml:space="preserve">   </v>
          </cell>
          <cell r="M4020">
            <v>1</v>
          </cell>
          <cell r="N4020">
            <v>0</v>
          </cell>
          <cell r="O4020">
            <v>0</v>
          </cell>
          <cell r="P4020" t="str">
            <v xml:space="preserve">   </v>
          </cell>
          <cell r="R4020" t="str">
            <v>Comp216</v>
          </cell>
        </row>
        <row r="4021">
          <cell r="A4021">
            <v>96</v>
          </cell>
          <cell r="B4021" t="str">
            <v>S/F</v>
          </cell>
          <cell r="C4021" t="str">
            <v>1.3.5.1.9</v>
          </cell>
          <cell r="D4021" t="str">
            <v xml:space="preserve">Remoção de concreto desagredado  </v>
          </cell>
          <cell r="E4021" t="str">
            <v>m²</v>
          </cell>
          <cell r="F4021">
            <v>110</v>
          </cell>
          <cell r="G4021">
            <v>11.35</v>
          </cell>
          <cell r="H4021">
            <v>1248.5</v>
          </cell>
          <cell r="I4021">
            <v>11.34</v>
          </cell>
          <cell r="J4021">
            <v>1247.4000000000001</v>
          </cell>
          <cell r="K4021">
            <v>0.01</v>
          </cell>
          <cell r="L4021" t="str">
            <v xml:space="preserve">   </v>
          </cell>
          <cell r="M4021">
            <v>1.0008999999999999</v>
          </cell>
          <cell r="N4021">
            <v>8.9999999999999998E-4</v>
          </cell>
          <cell r="O4021">
            <v>0</v>
          </cell>
          <cell r="P4021">
            <v>9.9999999999997903E-3</v>
          </cell>
          <cell r="R4021" t="str">
            <v>Comp217</v>
          </cell>
        </row>
        <row r="4022">
          <cell r="A4022">
            <v>1876</v>
          </cell>
          <cell r="B4022" t="str">
            <v>S/F</v>
          </cell>
          <cell r="C4022" t="str">
            <v>1.18.4.4.1</v>
          </cell>
          <cell r="D4022" t="str">
            <v xml:space="preserve">Remoção de concreto desagredado  </v>
          </cell>
          <cell r="E4022" t="str">
            <v>m²</v>
          </cell>
          <cell r="F4022">
            <v>10.08</v>
          </cell>
          <cell r="G4022">
            <v>11.35</v>
          </cell>
          <cell r="H4022">
            <v>114.4</v>
          </cell>
          <cell r="I4022">
            <v>11.34</v>
          </cell>
          <cell r="J4022">
            <v>114.3</v>
          </cell>
          <cell r="K4022">
            <v>0.01</v>
          </cell>
          <cell r="L4022" t="str">
            <v xml:space="preserve">   </v>
          </cell>
          <cell r="M4022">
            <v>1.0008999999999999</v>
          </cell>
          <cell r="N4022">
            <v>8.9999999999999998E-4</v>
          </cell>
          <cell r="O4022">
            <v>0</v>
          </cell>
          <cell r="P4022">
            <v>9.9999999999997903E-3</v>
          </cell>
          <cell r="R4022" t="str">
            <v>Comp217</v>
          </cell>
        </row>
        <row r="4023">
          <cell r="A4023">
            <v>97</v>
          </cell>
          <cell r="B4023" t="str">
            <v>S/F</v>
          </cell>
          <cell r="C4023" t="str">
            <v>1.3.5.1.10</v>
          </cell>
          <cell r="D4023" t="str">
            <v>Remoção de ferragem desgastada</v>
          </cell>
          <cell r="E4023" t="str">
            <v>kg</v>
          </cell>
          <cell r="F4023">
            <v>150</v>
          </cell>
          <cell r="G4023">
            <v>6.01</v>
          </cell>
          <cell r="H4023">
            <v>901.5</v>
          </cell>
          <cell r="I4023">
            <v>6.1</v>
          </cell>
          <cell r="J4023">
            <v>915</v>
          </cell>
          <cell r="K4023">
            <v>-0.09</v>
          </cell>
          <cell r="L4023" t="str">
            <v xml:space="preserve">   </v>
          </cell>
          <cell r="M4023">
            <v>0.98519999999999996</v>
          </cell>
          <cell r="N4023">
            <v>-1.4800000000000001E-2</v>
          </cell>
          <cell r="O4023">
            <v>0</v>
          </cell>
          <cell r="P4023" t="str">
            <v xml:space="preserve">   </v>
          </cell>
          <cell r="R4023" t="str">
            <v>Comp218</v>
          </cell>
        </row>
        <row r="4024">
          <cell r="A4024">
            <v>1877</v>
          </cell>
          <cell r="B4024" t="str">
            <v>S/F</v>
          </cell>
          <cell r="C4024" t="str">
            <v>1.18.4.4.2</v>
          </cell>
          <cell r="D4024" t="str">
            <v>Remoção de ferragem desgastada</v>
          </cell>
          <cell r="E4024" t="str">
            <v>kg</v>
          </cell>
          <cell r="F4024">
            <v>40</v>
          </cell>
          <cell r="G4024">
            <v>6.01</v>
          </cell>
          <cell r="H4024">
            <v>240.4</v>
          </cell>
          <cell r="I4024">
            <v>6.1</v>
          </cell>
          <cell r="J4024">
            <v>244</v>
          </cell>
          <cell r="K4024">
            <v>-0.09</v>
          </cell>
          <cell r="L4024" t="str">
            <v xml:space="preserve">   </v>
          </cell>
          <cell r="M4024">
            <v>0.98519999999999996</v>
          </cell>
          <cell r="N4024">
            <v>-1.4800000000000001E-2</v>
          </cell>
          <cell r="O4024">
            <v>0</v>
          </cell>
          <cell r="P4024" t="str">
            <v xml:space="preserve">   </v>
          </cell>
          <cell r="R4024" t="str">
            <v>Comp218</v>
          </cell>
        </row>
        <row r="4025">
          <cell r="A4025">
            <v>2107</v>
          </cell>
          <cell r="B4025" t="str">
            <v>S/F</v>
          </cell>
          <cell r="C4025" t="str">
            <v>2.2.1.11.1</v>
          </cell>
          <cell r="D4025" t="str">
            <v>Remoção e reposição de pavimentação a paralelepípedo ou pré-moldado de concreto, rejuntado com argamassa de cimento/areia traço 1:3.</v>
          </cell>
          <cell r="E4025" t="str">
            <v>m2</v>
          </cell>
          <cell r="F4025">
            <v>1800.39</v>
          </cell>
          <cell r="G4025">
            <v>35.950000000000003</v>
          </cell>
          <cell r="H4025">
            <v>64724.02</v>
          </cell>
          <cell r="I4025">
            <v>36</v>
          </cell>
          <cell r="J4025">
            <v>64814.04</v>
          </cell>
          <cell r="K4025">
            <v>-0.05</v>
          </cell>
          <cell r="L4025" t="str">
            <v xml:space="preserve">   </v>
          </cell>
          <cell r="M4025">
            <v>0.99860000000000004</v>
          </cell>
          <cell r="N4025">
            <v>-1.4E-3</v>
          </cell>
          <cell r="O4025">
            <v>0</v>
          </cell>
          <cell r="P4025" t="str">
            <v xml:space="preserve">   </v>
          </cell>
          <cell r="R4025" t="str">
            <v>Comp219</v>
          </cell>
        </row>
        <row r="4026">
          <cell r="A4026">
            <v>2239</v>
          </cell>
          <cell r="B4026" t="str">
            <v>S/F</v>
          </cell>
          <cell r="C4026" t="str">
            <v>2.3.1.10.1</v>
          </cell>
          <cell r="D4026" t="str">
            <v>Remoção e reposição de pavimentação a paralelepípedo ou pré-moldado de concreto, rejuntado com argamassa de cimento/areia traço 1:3.</v>
          </cell>
          <cell r="E4026" t="str">
            <v>m2</v>
          </cell>
          <cell r="F4026">
            <v>2079.46</v>
          </cell>
          <cell r="G4026">
            <v>35.950000000000003</v>
          </cell>
          <cell r="H4026">
            <v>74756.58</v>
          </cell>
          <cell r="I4026">
            <v>36</v>
          </cell>
          <cell r="J4026">
            <v>74860.56</v>
          </cell>
          <cell r="K4026">
            <v>-0.05</v>
          </cell>
          <cell r="L4026" t="str">
            <v xml:space="preserve">   </v>
          </cell>
          <cell r="M4026">
            <v>0.99860000000000004</v>
          </cell>
          <cell r="N4026">
            <v>-1.4E-3</v>
          </cell>
          <cell r="O4026">
            <v>0</v>
          </cell>
          <cell r="P4026" t="str">
            <v xml:space="preserve">   </v>
          </cell>
          <cell r="R4026" t="str">
            <v>Comp219</v>
          </cell>
        </row>
        <row r="4027">
          <cell r="A4027">
            <v>2338</v>
          </cell>
          <cell r="B4027" t="str">
            <v>S/F</v>
          </cell>
          <cell r="C4027" t="str">
            <v>3.4.11.1</v>
          </cell>
          <cell r="D4027" t="str">
            <v>Remoção e reposição de pavimentação a paralelepípedo ou pré-moldado de concreto, rejuntado com argamassa de cimento/areia traço 1:3.</v>
          </cell>
          <cell r="E4027" t="str">
            <v>m2</v>
          </cell>
          <cell r="F4027">
            <v>154.28</v>
          </cell>
          <cell r="G4027">
            <v>35.950000000000003</v>
          </cell>
          <cell r="H4027">
            <v>5546.36</v>
          </cell>
          <cell r="I4027">
            <v>36</v>
          </cell>
          <cell r="J4027">
            <v>5554.08</v>
          </cell>
          <cell r="K4027">
            <v>-0.05</v>
          </cell>
          <cell r="L4027" t="str">
            <v xml:space="preserve">   </v>
          </cell>
          <cell r="M4027">
            <v>0.99860000000000004</v>
          </cell>
          <cell r="N4027">
            <v>-1.4E-3</v>
          </cell>
          <cell r="O4027">
            <v>0</v>
          </cell>
          <cell r="P4027" t="str">
            <v xml:space="preserve">   </v>
          </cell>
          <cell r="R4027" t="str">
            <v>Comp219</v>
          </cell>
        </row>
        <row r="4028">
          <cell r="A4028">
            <v>2538</v>
          </cell>
          <cell r="B4028" t="str">
            <v>S/F</v>
          </cell>
          <cell r="C4028" t="str">
            <v>2.4.1.10.1</v>
          </cell>
          <cell r="D4028" t="str">
            <v>Remoção e reposição de pavimentação a paralelepípedo ou pré-moldado de concreto, rejuntado com argamassa de cimento/areia traço 1:3.</v>
          </cell>
          <cell r="E4028" t="str">
            <v>m2</v>
          </cell>
          <cell r="F4028">
            <v>1856.89</v>
          </cell>
          <cell r="G4028">
            <v>35.950000000000003</v>
          </cell>
          <cell r="H4028">
            <v>66755.19</v>
          </cell>
          <cell r="I4028">
            <v>36</v>
          </cell>
          <cell r="J4028">
            <v>66848.039999999994</v>
          </cell>
          <cell r="K4028">
            <v>-0.05</v>
          </cell>
          <cell r="L4028" t="str">
            <v xml:space="preserve">   </v>
          </cell>
          <cell r="M4028">
            <v>0.99860000000000004</v>
          </cell>
          <cell r="N4028">
            <v>-1.4E-3</v>
          </cell>
          <cell r="O4028">
            <v>0</v>
          </cell>
          <cell r="P4028" t="str">
            <v xml:space="preserve">   </v>
          </cell>
          <cell r="R4028" t="str">
            <v>Comp219</v>
          </cell>
        </row>
        <row r="4029">
          <cell r="A4029">
            <v>2635</v>
          </cell>
          <cell r="B4029" t="str">
            <v>S/F</v>
          </cell>
          <cell r="C4029" t="str">
            <v>2.4.4.11.1</v>
          </cell>
          <cell r="D4029" t="str">
            <v>Remoção e reposição de pavimentação a paralelepípedo ou pré-moldado de concreto, rejuntado com argamassa de cimento/areia traço 1:3.</v>
          </cell>
          <cell r="E4029" t="str">
            <v>m2</v>
          </cell>
          <cell r="F4029">
            <v>185.82</v>
          </cell>
          <cell r="G4029">
            <v>35.950000000000003</v>
          </cell>
          <cell r="H4029">
            <v>6680.22</v>
          </cell>
          <cell r="I4029">
            <v>36</v>
          </cell>
          <cell r="J4029">
            <v>6689.52</v>
          </cell>
          <cell r="K4029">
            <v>-0.05</v>
          </cell>
          <cell r="L4029" t="str">
            <v xml:space="preserve">   </v>
          </cell>
          <cell r="M4029">
            <v>0.99860000000000004</v>
          </cell>
          <cell r="N4029">
            <v>-1.4E-3</v>
          </cell>
          <cell r="O4029">
            <v>0</v>
          </cell>
          <cell r="P4029" t="str">
            <v xml:space="preserve">   </v>
          </cell>
          <cell r="R4029" t="str">
            <v>Comp219</v>
          </cell>
        </row>
        <row r="4030">
          <cell r="A4030">
            <v>2850</v>
          </cell>
          <cell r="B4030" t="str">
            <v>S/F</v>
          </cell>
          <cell r="C4030" t="str">
            <v>2.5.1.10.1</v>
          </cell>
          <cell r="D4030" t="str">
            <v>Remoção e reposição de pavimentação a paralelepípedo ou pré-moldado de concreto, rejuntado com argamassa de cimento/areia traço 1:3.</v>
          </cell>
          <cell r="E4030" t="str">
            <v>m2</v>
          </cell>
          <cell r="F4030">
            <v>1325</v>
          </cell>
          <cell r="G4030">
            <v>35.950000000000003</v>
          </cell>
          <cell r="H4030">
            <v>47633.75</v>
          </cell>
          <cell r="I4030">
            <v>36</v>
          </cell>
          <cell r="J4030">
            <v>47700</v>
          </cell>
          <cell r="K4030">
            <v>-0.05</v>
          </cell>
          <cell r="L4030" t="str">
            <v xml:space="preserve">   </v>
          </cell>
          <cell r="M4030">
            <v>0.99860000000000004</v>
          </cell>
          <cell r="N4030">
            <v>-1.4E-3</v>
          </cell>
          <cell r="O4030">
            <v>0</v>
          </cell>
          <cell r="P4030" t="str">
            <v xml:space="preserve">   </v>
          </cell>
          <cell r="R4030" t="str">
            <v>Comp219</v>
          </cell>
        </row>
        <row r="4031">
          <cell r="A4031">
            <v>2972</v>
          </cell>
          <cell r="B4031" t="str">
            <v>S/F</v>
          </cell>
          <cell r="C4031" t="str">
            <v>2.6.1.10.1</v>
          </cell>
          <cell r="D4031" t="str">
            <v>Remoção e reposição de pavimentação a paralelepípedo ou pré-moldado de concreto, rejuntado com argamassa de cimento/areia traço 1:3.</v>
          </cell>
          <cell r="E4031" t="str">
            <v>m2</v>
          </cell>
          <cell r="F4031">
            <v>1981.6</v>
          </cell>
          <cell r="G4031">
            <v>35.950000000000003</v>
          </cell>
          <cell r="H4031">
            <v>71238.52</v>
          </cell>
          <cell r="I4031">
            <v>36</v>
          </cell>
          <cell r="J4031">
            <v>71337.600000000006</v>
          </cell>
          <cell r="K4031">
            <v>-0.05</v>
          </cell>
          <cell r="L4031" t="str">
            <v xml:space="preserve">   </v>
          </cell>
          <cell r="M4031">
            <v>0.99860000000000004</v>
          </cell>
          <cell r="N4031">
            <v>-1.4E-3</v>
          </cell>
          <cell r="O4031">
            <v>0</v>
          </cell>
          <cell r="P4031" t="str">
            <v xml:space="preserve">   </v>
          </cell>
          <cell r="R4031" t="str">
            <v>Comp219</v>
          </cell>
        </row>
        <row r="4032">
          <cell r="A4032">
            <v>3069</v>
          </cell>
          <cell r="B4032" t="str">
            <v>S/F</v>
          </cell>
          <cell r="C4032" t="str">
            <v>2.6.4.10.1</v>
          </cell>
          <cell r="D4032" t="str">
            <v>Remoção e reposição de pavimentação a paralelepípedo ou pré-moldado de concreto, rejuntado com argamassa de cimento/areia traço 1:3.</v>
          </cell>
          <cell r="E4032" t="str">
            <v>m2</v>
          </cell>
          <cell r="F4032">
            <v>115.26</v>
          </cell>
          <cell r="G4032">
            <v>35.950000000000003</v>
          </cell>
          <cell r="H4032">
            <v>4143.59</v>
          </cell>
          <cell r="I4032">
            <v>36</v>
          </cell>
          <cell r="J4032">
            <v>4149.3599999999997</v>
          </cell>
          <cell r="K4032">
            <v>-0.05</v>
          </cell>
          <cell r="L4032" t="str">
            <v xml:space="preserve">   </v>
          </cell>
          <cell r="M4032">
            <v>0.99860000000000004</v>
          </cell>
          <cell r="N4032">
            <v>-1.4E-3</v>
          </cell>
          <cell r="O4032">
            <v>0</v>
          </cell>
          <cell r="P4032" t="str">
            <v xml:space="preserve">   </v>
          </cell>
          <cell r="R4032" t="str">
            <v>Comp219</v>
          </cell>
        </row>
        <row r="4033">
          <cell r="A4033">
            <v>3314</v>
          </cell>
          <cell r="B4033" t="str">
            <v>S/F</v>
          </cell>
          <cell r="C4033" t="str">
            <v>2.7.1.11.1</v>
          </cell>
          <cell r="D4033" t="str">
            <v>Remoção e reposição de pavimentação a paralelepípedo ou pré-moldado de concreto, rejuntado com argamassa de cimento/areia traço 1:3.</v>
          </cell>
          <cell r="E4033" t="str">
            <v>m2</v>
          </cell>
          <cell r="F4033">
            <v>6745.22</v>
          </cell>
          <cell r="G4033">
            <v>35.950000000000003</v>
          </cell>
          <cell r="H4033">
            <v>242490.65</v>
          </cell>
          <cell r="I4033">
            <v>36</v>
          </cell>
          <cell r="J4033">
            <v>242827.92</v>
          </cell>
          <cell r="K4033">
            <v>-0.05</v>
          </cell>
          <cell r="L4033" t="str">
            <v xml:space="preserve">   </v>
          </cell>
          <cell r="M4033">
            <v>0.99860000000000004</v>
          </cell>
          <cell r="N4033">
            <v>-1.4E-3</v>
          </cell>
          <cell r="O4033">
            <v>0</v>
          </cell>
          <cell r="P4033" t="str">
            <v xml:space="preserve">   </v>
          </cell>
          <cell r="R4033" t="str">
            <v>Comp219</v>
          </cell>
        </row>
        <row r="4034">
          <cell r="A4034">
            <v>3417</v>
          </cell>
          <cell r="B4034" t="str">
            <v>S/F</v>
          </cell>
          <cell r="C4034" t="str">
            <v>2.7.4.10.1</v>
          </cell>
          <cell r="D4034" t="str">
            <v>Remoção e reposição de pavimentação a paralelepípedo ou pré-moldado de concreto, rejuntado com argamassa de cimento/areia traço 1:3.</v>
          </cell>
          <cell r="E4034" t="str">
            <v>m2</v>
          </cell>
          <cell r="F4034">
            <v>586.5</v>
          </cell>
          <cell r="G4034">
            <v>35.950000000000003</v>
          </cell>
          <cell r="H4034">
            <v>21084.67</v>
          </cell>
          <cell r="I4034">
            <v>36</v>
          </cell>
          <cell r="J4034">
            <v>21114</v>
          </cell>
          <cell r="K4034">
            <v>-0.05</v>
          </cell>
          <cell r="L4034" t="str">
            <v xml:space="preserve">   </v>
          </cell>
          <cell r="M4034">
            <v>0.99860000000000004</v>
          </cell>
          <cell r="N4034">
            <v>-1.4E-3</v>
          </cell>
          <cell r="O4034">
            <v>0</v>
          </cell>
          <cell r="P4034" t="str">
            <v xml:space="preserve">   </v>
          </cell>
          <cell r="R4034" t="str">
            <v>Comp219</v>
          </cell>
        </row>
        <row r="4035">
          <cell r="A4035">
            <v>3608</v>
          </cell>
          <cell r="B4035" t="str">
            <v>S/F</v>
          </cell>
          <cell r="C4035" t="str">
            <v>2.8.1.10.1</v>
          </cell>
          <cell r="D4035" t="str">
            <v>Remoção e reposição de pavimentação a paralelepípedo ou pré-moldado de concreto, rejuntado com argamassa de cimento/areia traço 1:3.</v>
          </cell>
          <cell r="E4035" t="str">
            <v>m2</v>
          </cell>
          <cell r="F4035">
            <v>815.76</v>
          </cell>
          <cell r="G4035">
            <v>35.950000000000003</v>
          </cell>
          <cell r="H4035">
            <v>29326.57</v>
          </cell>
          <cell r="I4035">
            <v>36</v>
          </cell>
          <cell r="J4035">
            <v>29367.360000000001</v>
          </cell>
          <cell r="K4035">
            <v>-0.05</v>
          </cell>
          <cell r="L4035" t="str">
            <v xml:space="preserve">   </v>
          </cell>
          <cell r="M4035">
            <v>0.99860000000000004</v>
          </cell>
          <cell r="N4035">
            <v>-1.4E-3</v>
          </cell>
          <cell r="O4035">
            <v>0</v>
          </cell>
          <cell r="P4035" t="str">
            <v xml:space="preserve">   </v>
          </cell>
          <cell r="R4035" t="str">
            <v>Comp219</v>
          </cell>
        </row>
        <row r="4036">
          <cell r="A4036">
            <v>3707</v>
          </cell>
          <cell r="B4036" t="str">
            <v>S/F</v>
          </cell>
          <cell r="C4036" t="str">
            <v>2.8.4.10.1</v>
          </cell>
          <cell r="D4036" t="str">
            <v>Remoção e reposição de pavimentação a paralelepípedo ou pré-moldado de concreto, rejuntado com argamassa de cimento/areia traço 1:3.</v>
          </cell>
          <cell r="E4036" t="str">
            <v>m2</v>
          </cell>
          <cell r="F4036">
            <v>55.08</v>
          </cell>
          <cell r="G4036">
            <v>35.950000000000003</v>
          </cell>
          <cell r="H4036">
            <v>1980.12</v>
          </cell>
          <cell r="I4036">
            <v>36</v>
          </cell>
          <cell r="J4036">
            <v>1982.88</v>
          </cell>
          <cell r="K4036">
            <v>-0.05</v>
          </cell>
          <cell r="L4036" t="str">
            <v xml:space="preserve">   </v>
          </cell>
          <cell r="M4036">
            <v>0.99860000000000004</v>
          </cell>
          <cell r="N4036">
            <v>-1.4E-3</v>
          </cell>
          <cell r="O4036">
            <v>0</v>
          </cell>
          <cell r="P4036" t="str">
            <v xml:space="preserve">   </v>
          </cell>
          <cell r="R4036" t="str">
            <v>Comp219</v>
          </cell>
        </row>
        <row r="4037">
          <cell r="A4037">
            <v>3889</v>
          </cell>
          <cell r="B4037" t="str">
            <v>S/F</v>
          </cell>
          <cell r="C4037" t="str">
            <v>2.9.1.10.1</v>
          </cell>
          <cell r="D4037" t="str">
            <v>Remoção e reposição de pavimentação a paralelepípedo ou pré-moldado de concreto, rejuntado com argamassa de cimento/areia traço 1:3.</v>
          </cell>
          <cell r="E4037" t="str">
            <v>m2</v>
          </cell>
          <cell r="F4037">
            <v>2307.7800000000002</v>
          </cell>
          <cell r="G4037">
            <v>35.950000000000003</v>
          </cell>
          <cell r="H4037">
            <v>82964.69</v>
          </cell>
          <cell r="I4037">
            <v>36</v>
          </cell>
          <cell r="J4037">
            <v>83080.08</v>
          </cell>
          <cell r="K4037">
            <v>-0.05</v>
          </cell>
          <cell r="L4037" t="str">
            <v xml:space="preserve">   </v>
          </cell>
          <cell r="M4037">
            <v>0.99860000000000004</v>
          </cell>
          <cell r="N4037">
            <v>-1.4E-3</v>
          </cell>
          <cell r="O4037">
            <v>0</v>
          </cell>
          <cell r="P4037" t="str">
            <v xml:space="preserve">   </v>
          </cell>
          <cell r="R4037" t="str">
            <v>Comp219</v>
          </cell>
        </row>
        <row r="4038">
          <cell r="A4038">
            <v>3988</v>
          </cell>
          <cell r="B4038" t="str">
            <v>S/F</v>
          </cell>
          <cell r="C4038" t="str">
            <v>2.9.4.10.1</v>
          </cell>
          <cell r="D4038" t="str">
            <v>Remoção e reposição de pavimentação a paralelepípedo ou pré-moldado de concreto, rejuntado com argamassa de cimento/areia traço 1:3.</v>
          </cell>
          <cell r="E4038" t="str">
            <v>m2</v>
          </cell>
          <cell r="F4038">
            <v>39.24</v>
          </cell>
          <cell r="G4038">
            <v>35.950000000000003</v>
          </cell>
          <cell r="H4038">
            <v>1410.67</v>
          </cell>
          <cell r="I4038">
            <v>36</v>
          </cell>
          <cell r="J4038">
            <v>1412.64</v>
          </cell>
          <cell r="K4038">
            <v>-0.05</v>
          </cell>
          <cell r="L4038" t="str">
            <v xml:space="preserve">   </v>
          </cell>
          <cell r="M4038">
            <v>0.99860000000000004</v>
          </cell>
          <cell r="N4038">
            <v>-1.4E-3</v>
          </cell>
          <cell r="O4038">
            <v>0</v>
          </cell>
          <cell r="P4038" t="str">
            <v xml:space="preserve">   </v>
          </cell>
          <cell r="R4038" t="str">
            <v>Comp219</v>
          </cell>
        </row>
        <row r="4039">
          <cell r="A4039">
            <v>635</v>
          </cell>
          <cell r="B4039" t="str">
            <v>S/F</v>
          </cell>
          <cell r="C4039" t="str">
            <v>1.8.2.11.1</v>
          </cell>
          <cell r="D4039" t="str">
            <v>Remoção e reposição de pavimentação a paralelepípedo ou pré-moldado de concreto, rejuntado com argamassa de cimento/areia traço 1:3.</v>
          </cell>
          <cell r="E4039" t="str">
            <v>m²</v>
          </cell>
          <cell r="F4039">
            <v>1989.54</v>
          </cell>
          <cell r="G4039">
            <v>35.950000000000003</v>
          </cell>
          <cell r="H4039">
            <v>71523.960000000006</v>
          </cell>
          <cell r="I4039">
            <v>36</v>
          </cell>
          <cell r="J4039">
            <v>71623.44</v>
          </cell>
          <cell r="K4039">
            <v>-0.05</v>
          </cell>
          <cell r="L4039" t="str">
            <v xml:space="preserve">   </v>
          </cell>
          <cell r="M4039">
            <v>0.99860000000000004</v>
          </cell>
          <cell r="N4039">
            <v>-1.4E-3</v>
          </cell>
          <cell r="O4039">
            <v>0</v>
          </cell>
          <cell r="P4039" t="str">
            <v xml:space="preserve">   </v>
          </cell>
          <cell r="R4039" t="str">
            <v>Comp219</v>
          </cell>
        </row>
        <row r="4040">
          <cell r="A4040">
            <v>773</v>
          </cell>
          <cell r="B4040" t="str">
            <v>S/F</v>
          </cell>
          <cell r="C4040" t="str">
            <v>1.8.3.11.1</v>
          </cell>
          <cell r="D4040" t="str">
            <v>Remoção e reposição de pavimentação a paralelepípedo ou pré-moldado de concreto, rejuntado com argamassa de cimento/areia traço 1:3.</v>
          </cell>
          <cell r="E4040" t="str">
            <v>m²</v>
          </cell>
          <cell r="F4040">
            <v>1408.72</v>
          </cell>
          <cell r="G4040">
            <v>35.950000000000003</v>
          </cell>
          <cell r="H4040">
            <v>50643.48</v>
          </cell>
          <cell r="I4040">
            <v>36</v>
          </cell>
          <cell r="J4040">
            <v>50713.919999999998</v>
          </cell>
          <cell r="K4040">
            <v>-0.05</v>
          </cell>
          <cell r="L4040" t="str">
            <v xml:space="preserve">   </v>
          </cell>
          <cell r="M4040">
            <v>0.99860000000000004</v>
          </cell>
          <cell r="N4040">
            <v>-1.4E-3</v>
          </cell>
          <cell r="O4040">
            <v>0</v>
          </cell>
          <cell r="P4040" t="str">
            <v xml:space="preserve">   </v>
          </cell>
          <cell r="R4040" t="str">
            <v>Comp219</v>
          </cell>
        </row>
        <row r="4041">
          <cell r="A4041">
            <v>913</v>
          </cell>
          <cell r="B4041" t="str">
            <v>S/F</v>
          </cell>
          <cell r="C4041" t="str">
            <v>1.8.4.11.1</v>
          </cell>
          <cell r="D4041" t="str">
            <v>Remoção e reposição de pavimentação a paralelepípedo ou pré-moldado de concreto, rejuntado com argamassa de cimento/areia traço 1:3.</v>
          </cell>
          <cell r="E4041" t="str">
            <v>m²</v>
          </cell>
          <cell r="F4041">
            <v>1221.83</v>
          </cell>
          <cell r="G4041">
            <v>35.950000000000003</v>
          </cell>
          <cell r="H4041">
            <v>43924.78</v>
          </cell>
          <cell r="I4041">
            <v>36</v>
          </cell>
          <cell r="J4041">
            <v>43985.88</v>
          </cell>
          <cell r="K4041">
            <v>-0.05</v>
          </cell>
          <cell r="L4041" t="str">
            <v xml:space="preserve">   </v>
          </cell>
          <cell r="M4041">
            <v>0.99860000000000004</v>
          </cell>
          <cell r="N4041">
            <v>-1.4E-3</v>
          </cell>
          <cell r="O4041">
            <v>0</v>
          </cell>
          <cell r="P4041" t="str">
            <v xml:space="preserve">   </v>
          </cell>
          <cell r="R4041" t="str">
            <v>Comp219</v>
          </cell>
        </row>
        <row r="4042">
          <cell r="A4042">
            <v>2342</v>
          </cell>
          <cell r="B4042" t="str">
            <v>S/F</v>
          </cell>
          <cell r="C4042" t="str">
            <v>3.4.11.5</v>
          </cell>
          <cell r="D4042" t="str">
            <v>Reposição de pavimentação asfáltica, incluindo pintura de ligação, fornecimento e aplicação de CBUQ.</v>
          </cell>
          <cell r="E4042" t="str">
            <v>m3</v>
          </cell>
          <cell r="F4042">
            <v>30.86</v>
          </cell>
          <cell r="G4042">
            <v>947.65</v>
          </cell>
          <cell r="H4042">
            <v>29244.47</v>
          </cell>
          <cell r="I4042">
            <v>950</v>
          </cell>
          <cell r="J4042">
            <v>29317</v>
          </cell>
          <cell r="K4042">
            <v>-2.35</v>
          </cell>
          <cell r="L4042" t="str">
            <v xml:space="preserve">   </v>
          </cell>
          <cell r="M4042">
            <v>0.99750000000000005</v>
          </cell>
          <cell r="N4042">
            <v>-2.5000000000000001E-3</v>
          </cell>
          <cell r="O4042">
            <v>0</v>
          </cell>
          <cell r="P4042" t="str">
            <v xml:space="preserve">   </v>
          </cell>
          <cell r="R4042" t="str">
            <v>Comp220</v>
          </cell>
        </row>
        <row r="4043">
          <cell r="A4043">
            <v>2639</v>
          </cell>
          <cell r="B4043" t="str">
            <v>S/F</v>
          </cell>
          <cell r="C4043" t="str">
            <v>2.4.4.11.5</v>
          </cell>
          <cell r="D4043" t="str">
            <v>Reposição de pavimentação asfáltica, incluindo pintura de ligação, fornecimento e aplicação de CBUQ.</v>
          </cell>
          <cell r="E4043" t="str">
            <v>m3</v>
          </cell>
          <cell r="F4043">
            <v>37.159999999999997</v>
          </cell>
          <cell r="G4043">
            <v>947.65</v>
          </cell>
          <cell r="H4043">
            <v>35214.67</v>
          </cell>
          <cell r="I4043">
            <v>950</v>
          </cell>
          <cell r="J4043">
            <v>35302</v>
          </cell>
          <cell r="K4043">
            <v>-2.35</v>
          </cell>
          <cell r="L4043" t="str">
            <v xml:space="preserve">   </v>
          </cell>
          <cell r="M4043">
            <v>0.99750000000000005</v>
          </cell>
          <cell r="N4043">
            <v>-2.5000000000000001E-3</v>
          </cell>
          <cell r="O4043">
            <v>0</v>
          </cell>
          <cell r="P4043" t="str">
            <v xml:space="preserve">   </v>
          </cell>
          <cell r="R4043" t="str">
            <v>Comp220</v>
          </cell>
        </row>
        <row r="4044">
          <cell r="A4044">
            <v>3073</v>
          </cell>
          <cell r="B4044" t="str">
            <v>S/F</v>
          </cell>
          <cell r="C4044" t="str">
            <v>2.6.4.10.5</v>
          </cell>
          <cell r="D4044" t="str">
            <v>Reposição de pavimentação asfáltica, incluindo pintura de ligação, fornecimento e aplicação de CBUQ.</v>
          </cell>
          <cell r="E4044" t="str">
            <v>m3</v>
          </cell>
          <cell r="F4044">
            <v>23.05</v>
          </cell>
          <cell r="G4044">
            <v>947.65</v>
          </cell>
          <cell r="H4044">
            <v>21843.33</v>
          </cell>
          <cell r="I4044">
            <v>950</v>
          </cell>
          <cell r="J4044">
            <v>21897.5</v>
          </cell>
          <cell r="K4044">
            <v>-2.35</v>
          </cell>
          <cell r="L4044" t="str">
            <v xml:space="preserve">   </v>
          </cell>
          <cell r="M4044">
            <v>0.99750000000000005</v>
          </cell>
          <cell r="N4044">
            <v>-2.5000000000000001E-3</v>
          </cell>
          <cell r="O4044">
            <v>0</v>
          </cell>
          <cell r="P4044" t="str">
            <v xml:space="preserve">   </v>
          </cell>
          <cell r="R4044" t="str">
            <v>Comp220</v>
          </cell>
        </row>
        <row r="4045">
          <cell r="A4045">
            <v>3421</v>
          </cell>
          <cell r="B4045" t="str">
            <v>S/F</v>
          </cell>
          <cell r="C4045" t="str">
            <v>2.7.4.10.5</v>
          </cell>
          <cell r="D4045" t="str">
            <v>Reposição de pavimentação asfáltica, incluindo pintura de ligação, fornecimento e aplicação de CBUQ.</v>
          </cell>
          <cell r="E4045" t="str">
            <v>m3</v>
          </cell>
          <cell r="F4045">
            <v>117.3</v>
          </cell>
          <cell r="G4045">
            <v>947.65</v>
          </cell>
          <cell r="H4045">
            <v>111159.34</v>
          </cell>
          <cell r="I4045">
            <v>950</v>
          </cell>
          <cell r="J4045">
            <v>111435</v>
          </cell>
          <cell r="K4045">
            <v>-2.35</v>
          </cell>
          <cell r="L4045" t="str">
            <v xml:space="preserve">   </v>
          </cell>
          <cell r="M4045">
            <v>0.99750000000000005</v>
          </cell>
          <cell r="N4045">
            <v>-2.5000000000000001E-3</v>
          </cell>
          <cell r="O4045">
            <v>0</v>
          </cell>
          <cell r="P4045" t="str">
            <v xml:space="preserve">   </v>
          </cell>
          <cell r="R4045" t="str">
            <v>Comp220</v>
          </cell>
        </row>
        <row r="4046">
          <cell r="A4046">
            <v>3711</v>
          </cell>
          <cell r="B4046" t="str">
            <v>S/F</v>
          </cell>
          <cell r="C4046" t="str">
            <v>2.8.4.10.5</v>
          </cell>
          <cell r="D4046" t="str">
            <v>Reposição de pavimentação asfáltica, incluindo pintura de ligação, fornecimento e aplicação de CBUQ.</v>
          </cell>
          <cell r="E4046" t="str">
            <v>m3</v>
          </cell>
          <cell r="F4046">
            <v>11.02</v>
          </cell>
          <cell r="G4046">
            <v>947.65</v>
          </cell>
          <cell r="H4046">
            <v>10443.1</v>
          </cell>
          <cell r="I4046">
            <v>950</v>
          </cell>
          <cell r="J4046">
            <v>10469</v>
          </cell>
          <cell r="K4046">
            <v>-2.35</v>
          </cell>
          <cell r="L4046" t="str">
            <v xml:space="preserve">   </v>
          </cell>
          <cell r="M4046">
            <v>0.99750000000000005</v>
          </cell>
          <cell r="N4046">
            <v>-2.5000000000000001E-3</v>
          </cell>
          <cell r="O4046">
            <v>0</v>
          </cell>
          <cell r="P4046" t="str">
            <v xml:space="preserve">   </v>
          </cell>
          <cell r="R4046" t="str">
            <v>Comp220</v>
          </cell>
        </row>
        <row r="4047">
          <cell r="A4047">
            <v>3992</v>
          </cell>
          <cell r="B4047" t="str">
            <v>S/F</v>
          </cell>
          <cell r="C4047" t="str">
            <v>2.9.4.10.5</v>
          </cell>
          <cell r="D4047" t="str">
            <v>Reposição de pavimentação asfáltica, incluindo pintura de ligação, fornecimento e aplicação de CBUQ.</v>
          </cell>
          <cell r="E4047" t="str">
            <v>m3</v>
          </cell>
          <cell r="F4047">
            <v>7.85</v>
          </cell>
          <cell r="G4047">
            <v>947.65</v>
          </cell>
          <cell r="H4047">
            <v>7439.05</v>
          </cell>
          <cell r="I4047">
            <v>950</v>
          </cell>
          <cell r="J4047">
            <v>7457.5</v>
          </cell>
          <cell r="K4047">
            <v>-2.35</v>
          </cell>
          <cell r="L4047" t="str">
            <v xml:space="preserve">   </v>
          </cell>
          <cell r="M4047">
            <v>0.99750000000000005</v>
          </cell>
          <cell r="N4047">
            <v>-2.5000000000000001E-3</v>
          </cell>
          <cell r="O4047">
            <v>0</v>
          </cell>
          <cell r="P4047" t="str">
            <v xml:space="preserve">   </v>
          </cell>
          <cell r="R4047" t="str">
            <v>Comp220</v>
          </cell>
        </row>
        <row r="4048">
          <cell r="A4048">
            <v>639</v>
          </cell>
          <cell r="B4048" t="str">
            <v>S/F</v>
          </cell>
          <cell r="C4048" t="str">
            <v>1.8.2.11.5</v>
          </cell>
          <cell r="D4048" t="str">
            <v>Reposição de pavimentação asfáltica, incluindo pintura de ligação, fornecimento e aplicação de CBUQ.</v>
          </cell>
          <cell r="E4048" t="str">
            <v>m³</v>
          </cell>
          <cell r="F4048">
            <v>164.14</v>
          </cell>
          <cell r="G4048">
            <v>947.65</v>
          </cell>
          <cell r="H4048">
            <v>155547.26999999999</v>
          </cell>
          <cell r="I4048">
            <v>950</v>
          </cell>
          <cell r="J4048">
            <v>155933</v>
          </cell>
          <cell r="K4048">
            <v>-2.35</v>
          </cell>
          <cell r="L4048" t="str">
            <v xml:space="preserve">   </v>
          </cell>
          <cell r="M4048">
            <v>0.99750000000000005</v>
          </cell>
          <cell r="N4048">
            <v>-2.5000000000000001E-3</v>
          </cell>
          <cell r="O4048">
            <v>0</v>
          </cell>
          <cell r="P4048" t="str">
            <v xml:space="preserve">   </v>
          </cell>
          <cell r="R4048" t="str">
            <v>Comp220</v>
          </cell>
        </row>
        <row r="4049">
          <cell r="A4049">
            <v>777</v>
          </cell>
          <cell r="B4049" t="str">
            <v>S/F</v>
          </cell>
          <cell r="C4049" t="str">
            <v>1.8.3.11.5</v>
          </cell>
          <cell r="D4049" t="str">
            <v>Reposição de pavimentação asfáltica, incluindo pintura de ligação, fornecimento e aplicação de CBUQ.</v>
          </cell>
          <cell r="E4049" t="str">
            <v>m³</v>
          </cell>
          <cell r="F4049">
            <v>116.22</v>
          </cell>
          <cell r="G4049">
            <v>947.65</v>
          </cell>
          <cell r="H4049">
            <v>110135.88</v>
          </cell>
          <cell r="I4049">
            <v>950</v>
          </cell>
          <cell r="J4049">
            <v>110409</v>
          </cell>
          <cell r="K4049">
            <v>-2.35</v>
          </cell>
          <cell r="L4049" t="str">
            <v xml:space="preserve">   </v>
          </cell>
          <cell r="M4049">
            <v>0.99750000000000005</v>
          </cell>
          <cell r="N4049">
            <v>-2.5000000000000001E-3</v>
          </cell>
          <cell r="O4049">
            <v>0</v>
          </cell>
          <cell r="P4049" t="str">
            <v xml:space="preserve">   </v>
          </cell>
          <cell r="R4049" t="str">
            <v>Comp220</v>
          </cell>
        </row>
        <row r="4050">
          <cell r="A4050">
            <v>917</v>
          </cell>
          <cell r="B4050" t="str">
            <v>S/F</v>
          </cell>
          <cell r="C4050" t="str">
            <v>1.8.4.11.5</v>
          </cell>
          <cell r="D4050" t="str">
            <v>Reposição de pavimentação asfáltica, incluindo pintura de ligação, fornecimento e aplicação de CBUQ.</v>
          </cell>
          <cell r="E4050" t="str">
            <v>m³</v>
          </cell>
          <cell r="F4050">
            <v>100.8</v>
          </cell>
          <cell r="G4050">
            <v>947.65</v>
          </cell>
          <cell r="H4050">
            <v>95523.12</v>
          </cell>
          <cell r="I4050">
            <v>950</v>
          </cell>
          <cell r="J4050">
            <v>95760</v>
          </cell>
          <cell r="K4050">
            <v>-2.35</v>
          </cell>
          <cell r="L4050" t="str">
            <v xml:space="preserve">   </v>
          </cell>
          <cell r="M4050">
            <v>0.99750000000000005</v>
          </cell>
          <cell r="N4050">
            <v>-2.5000000000000001E-3</v>
          </cell>
          <cell r="O4050">
            <v>0</v>
          </cell>
          <cell r="P4050" t="str">
            <v xml:space="preserve">   </v>
          </cell>
          <cell r="R4050" t="str">
            <v>Comp220</v>
          </cell>
        </row>
        <row r="4051">
          <cell r="A4051">
            <v>1924</v>
          </cell>
          <cell r="B4051" t="str">
            <v>S/F</v>
          </cell>
          <cell r="C4051" t="str">
            <v>1.19.1.9.4</v>
          </cell>
          <cell r="D4051" t="str">
            <v>Reposição de pavimentação asfáltica, incluindo pintura de ligação, fornecimento e aplicação de CBUQ.</v>
          </cell>
          <cell r="E4051" t="str">
            <v>m³</v>
          </cell>
          <cell r="F4051">
            <v>2.12</v>
          </cell>
          <cell r="G4051">
            <v>947.65</v>
          </cell>
          <cell r="H4051">
            <v>2009.01</v>
          </cell>
          <cell r="I4051">
            <v>950</v>
          </cell>
          <cell r="J4051">
            <v>2014</v>
          </cell>
          <cell r="K4051">
            <v>-2.35</v>
          </cell>
          <cell r="L4051" t="str">
            <v xml:space="preserve">   </v>
          </cell>
          <cell r="M4051">
            <v>0.99750000000000005</v>
          </cell>
          <cell r="N4051">
            <v>-2.5000000000000001E-3</v>
          </cell>
          <cell r="O4051">
            <v>0</v>
          </cell>
          <cell r="P4051" t="str">
            <v xml:space="preserve">   </v>
          </cell>
          <cell r="R4051" t="str">
            <v>Comp220</v>
          </cell>
        </row>
        <row r="4052">
          <cell r="A4052">
            <v>2113</v>
          </cell>
          <cell r="B4052" t="str">
            <v>S/F</v>
          </cell>
          <cell r="C4052" t="str">
            <v>2.2.1.12.1</v>
          </cell>
          <cell r="D4052" t="str">
            <v>Retirada de entulho, inclusive bota fora, varrição e remoção de todo e qualquer sobra de obra, transportado para local adequado, DMT = 10 km.</v>
          </cell>
          <cell r="E4052" t="str">
            <v>m2</v>
          </cell>
          <cell r="F4052">
            <v>6001.29</v>
          </cell>
          <cell r="G4052">
            <v>5.95</v>
          </cell>
          <cell r="H4052">
            <v>35707.67</v>
          </cell>
          <cell r="I4052">
            <v>5.96</v>
          </cell>
          <cell r="J4052">
            <v>35767.68</v>
          </cell>
          <cell r="K4052">
            <v>-0.01</v>
          </cell>
          <cell r="L4052" t="str">
            <v xml:space="preserve">   </v>
          </cell>
          <cell r="M4052">
            <v>0.99829999999999997</v>
          </cell>
          <cell r="N4052">
            <v>-1.6999999999999999E-3</v>
          </cell>
          <cell r="O4052">
            <v>0</v>
          </cell>
          <cell r="P4052" t="str">
            <v xml:space="preserve">   </v>
          </cell>
          <cell r="R4052" t="str">
            <v>Comp221</v>
          </cell>
        </row>
        <row r="4053">
          <cell r="A4053">
            <v>2245</v>
          </cell>
          <cell r="B4053" t="str">
            <v>S/F</v>
          </cell>
          <cell r="C4053" t="str">
            <v>2.3.1.11.1</v>
          </cell>
          <cell r="D4053" t="str">
            <v>Retirada de entulho, inclusive bota fora, varrição e remoção de todo e qualquer sobra de obra, transportado para local adequado, DMT = 10 km.</v>
          </cell>
          <cell r="E4053" t="str">
            <v>m2</v>
          </cell>
          <cell r="F4053">
            <v>6931.55</v>
          </cell>
          <cell r="G4053">
            <v>5.95</v>
          </cell>
          <cell r="H4053">
            <v>41242.720000000001</v>
          </cell>
          <cell r="I4053">
            <v>5.96</v>
          </cell>
          <cell r="J4053">
            <v>41312.03</v>
          </cell>
          <cell r="K4053">
            <v>-0.01</v>
          </cell>
          <cell r="L4053" t="str">
            <v xml:space="preserve">   </v>
          </cell>
          <cell r="M4053">
            <v>0.99829999999999997</v>
          </cell>
          <cell r="N4053">
            <v>-1.6999999999999999E-3</v>
          </cell>
          <cell r="O4053">
            <v>0</v>
          </cell>
          <cell r="P4053" t="str">
            <v xml:space="preserve">   </v>
          </cell>
          <cell r="R4053" t="str">
            <v>Comp221</v>
          </cell>
        </row>
        <row r="4054">
          <cell r="A4054">
            <v>2344</v>
          </cell>
          <cell r="B4054" t="str">
            <v>S/F</v>
          </cell>
          <cell r="C4054" t="str">
            <v>3.4.12.1</v>
          </cell>
          <cell r="D4054" t="str">
            <v>Retirada de entulho, inclusive bota fora, varrição e remoção de todo e qualquer sobra de obra, transportado para local adequado, DMT = 10 km.</v>
          </cell>
          <cell r="E4054" t="str">
            <v>m2</v>
          </cell>
          <cell r="F4054">
            <v>798.98</v>
          </cell>
          <cell r="G4054">
            <v>5.95</v>
          </cell>
          <cell r="H4054">
            <v>4753.93</v>
          </cell>
          <cell r="I4054">
            <v>5.96</v>
          </cell>
          <cell r="J4054">
            <v>4761.92</v>
          </cell>
          <cell r="K4054">
            <v>-0.01</v>
          </cell>
          <cell r="L4054" t="str">
            <v xml:space="preserve">   </v>
          </cell>
          <cell r="M4054">
            <v>0.99829999999999997</v>
          </cell>
          <cell r="N4054">
            <v>-1.6999999999999999E-3</v>
          </cell>
          <cell r="O4054">
            <v>0</v>
          </cell>
          <cell r="P4054" t="str">
            <v xml:space="preserve">   </v>
          </cell>
          <cell r="R4054" t="str">
            <v>Comp221</v>
          </cell>
        </row>
        <row r="4055">
          <cell r="A4055">
            <v>2544</v>
          </cell>
          <cell r="B4055" t="str">
            <v>S/F</v>
          </cell>
          <cell r="C4055" t="str">
            <v>2.4.1.11.1</v>
          </cell>
          <cell r="D4055" t="str">
            <v>Retirada de entulho, inclusive bota fora, varrição e remoção de todo e qualquer sobra de obra, transportado para local adequado, DMT = 10 km.</v>
          </cell>
          <cell r="E4055" t="str">
            <v>m2</v>
          </cell>
          <cell r="F4055">
            <v>6189.62</v>
          </cell>
          <cell r="G4055">
            <v>5.95</v>
          </cell>
          <cell r="H4055">
            <v>36828.230000000003</v>
          </cell>
          <cell r="I4055">
            <v>5.96</v>
          </cell>
          <cell r="J4055">
            <v>36890.129999999997</v>
          </cell>
          <cell r="K4055">
            <v>-0.01</v>
          </cell>
          <cell r="L4055" t="str">
            <v xml:space="preserve">   </v>
          </cell>
          <cell r="M4055">
            <v>0.99829999999999997</v>
          </cell>
          <cell r="N4055">
            <v>-1.6999999999999999E-3</v>
          </cell>
          <cell r="O4055">
            <v>0</v>
          </cell>
          <cell r="P4055" t="str">
            <v xml:space="preserve">   </v>
          </cell>
          <cell r="R4055" t="str">
            <v>Comp221</v>
          </cell>
        </row>
        <row r="4056">
          <cell r="A4056">
            <v>2641</v>
          </cell>
          <cell r="B4056" t="str">
            <v>S/F</v>
          </cell>
          <cell r="C4056" t="str">
            <v>2.4.4.12.1</v>
          </cell>
          <cell r="D4056" t="str">
            <v>Retirada de entulho, inclusive bota fora, varrição e remoção de todo e qualquer sobra de obra, transportado para local adequado, DMT = 10 km.</v>
          </cell>
          <cell r="E4056" t="str">
            <v>m2</v>
          </cell>
          <cell r="F4056">
            <v>835.94</v>
          </cell>
          <cell r="G4056">
            <v>5.95</v>
          </cell>
          <cell r="H4056">
            <v>4973.84</v>
          </cell>
          <cell r="I4056">
            <v>5.96</v>
          </cell>
          <cell r="J4056">
            <v>4982.2</v>
          </cell>
          <cell r="K4056">
            <v>-0.01</v>
          </cell>
          <cell r="L4056" t="str">
            <v xml:space="preserve">   </v>
          </cell>
          <cell r="M4056">
            <v>0.99829999999999997</v>
          </cell>
          <cell r="N4056">
            <v>-1.6999999999999999E-3</v>
          </cell>
          <cell r="O4056">
            <v>0</v>
          </cell>
          <cell r="P4056" t="str">
            <v xml:space="preserve">   </v>
          </cell>
          <cell r="R4056" t="str">
            <v>Comp221</v>
          </cell>
        </row>
        <row r="4057">
          <cell r="A4057">
            <v>2856</v>
          </cell>
          <cell r="B4057" t="str">
            <v>S/F</v>
          </cell>
          <cell r="C4057" t="str">
            <v>2.5.1.11.1</v>
          </cell>
          <cell r="D4057" t="str">
            <v>Retirada de entulho, inclusive bota fora, varrição e remoção de todo e qualquer sobra de obra, transportado para local adequado, DMT = 10 km.</v>
          </cell>
          <cell r="E4057" t="str">
            <v>m2</v>
          </cell>
          <cell r="F4057">
            <v>19878.66</v>
          </cell>
          <cell r="G4057">
            <v>5.95</v>
          </cell>
          <cell r="H4057">
            <v>118278.02</v>
          </cell>
          <cell r="I4057">
            <v>5.96</v>
          </cell>
          <cell r="J4057">
            <v>118476.81</v>
          </cell>
          <cell r="K4057">
            <v>-0.01</v>
          </cell>
          <cell r="L4057" t="str">
            <v xml:space="preserve">   </v>
          </cell>
          <cell r="M4057">
            <v>0.99829999999999997</v>
          </cell>
          <cell r="N4057">
            <v>-1.6999999999999999E-3</v>
          </cell>
          <cell r="O4057">
            <v>0</v>
          </cell>
          <cell r="P4057" t="str">
            <v xml:space="preserve">   </v>
          </cell>
          <cell r="R4057" t="str">
            <v>Comp221</v>
          </cell>
        </row>
        <row r="4058">
          <cell r="A4058">
            <v>2978</v>
          </cell>
          <cell r="B4058" t="str">
            <v>S/F</v>
          </cell>
          <cell r="C4058" t="str">
            <v>2.6.1.11.1</v>
          </cell>
          <cell r="D4058" t="str">
            <v>Retirada de entulho, inclusive bota fora, varrição e remoção de todo e qualquer sobra de obra, transportado para local adequado, DMT = 10 km.</v>
          </cell>
          <cell r="E4058" t="str">
            <v>m2</v>
          </cell>
          <cell r="F4058">
            <v>6605.34</v>
          </cell>
          <cell r="G4058">
            <v>5.95</v>
          </cell>
          <cell r="H4058">
            <v>39301.769999999997</v>
          </cell>
          <cell r="I4058">
            <v>5.96</v>
          </cell>
          <cell r="J4058">
            <v>39367.82</v>
          </cell>
          <cell r="K4058">
            <v>-0.01</v>
          </cell>
          <cell r="L4058" t="str">
            <v xml:space="preserve">   </v>
          </cell>
          <cell r="M4058">
            <v>0.99829999999999997</v>
          </cell>
          <cell r="N4058">
            <v>-1.6999999999999999E-3</v>
          </cell>
          <cell r="O4058">
            <v>0</v>
          </cell>
          <cell r="P4058" t="str">
            <v xml:space="preserve">   </v>
          </cell>
          <cell r="R4058" t="str">
            <v>Comp221</v>
          </cell>
        </row>
        <row r="4059">
          <cell r="A4059">
            <v>3075</v>
          </cell>
          <cell r="B4059" t="str">
            <v>S/F</v>
          </cell>
          <cell r="C4059" t="str">
            <v>2.6.4.11.1</v>
          </cell>
          <cell r="D4059" t="str">
            <v>Retirada de entulho, inclusive bota fora, varrição e remoção de todo e qualquer sobra de obra, transportado para local adequado, DMT = 10 km.</v>
          </cell>
          <cell r="E4059" t="str">
            <v>m2</v>
          </cell>
          <cell r="F4059">
            <v>587.58000000000004</v>
          </cell>
          <cell r="G4059">
            <v>5.95</v>
          </cell>
          <cell r="H4059">
            <v>3496.1</v>
          </cell>
          <cell r="I4059">
            <v>5.96</v>
          </cell>
          <cell r="J4059">
            <v>3501.97</v>
          </cell>
          <cell r="K4059">
            <v>-0.01</v>
          </cell>
          <cell r="L4059" t="str">
            <v xml:space="preserve">   </v>
          </cell>
          <cell r="M4059">
            <v>0.99829999999999997</v>
          </cell>
          <cell r="N4059">
            <v>-1.6999999999999999E-3</v>
          </cell>
          <cell r="O4059">
            <v>0</v>
          </cell>
          <cell r="P4059" t="str">
            <v xml:space="preserve">   </v>
          </cell>
          <cell r="R4059" t="str">
            <v>Comp221</v>
          </cell>
        </row>
        <row r="4060">
          <cell r="A4060">
            <v>3320</v>
          </cell>
          <cell r="B4060" t="str">
            <v>S/F</v>
          </cell>
          <cell r="C4060" t="str">
            <v>2.7.1.12.1</v>
          </cell>
          <cell r="D4060" t="str">
            <v>Retirada de entulho, inclusive bota fora, varrição e remoção de todo e qualquer sobra de obra, transportado para local adequado, DMT = 10 km.</v>
          </cell>
          <cell r="E4060" t="str">
            <v>m2</v>
          </cell>
          <cell r="F4060">
            <v>22484.07</v>
          </cell>
          <cell r="G4060">
            <v>5.95</v>
          </cell>
          <cell r="H4060">
            <v>133780.21</v>
          </cell>
          <cell r="I4060">
            <v>5.96</v>
          </cell>
          <cell r="J4060">
            <v>134005.04999999999</v>
          </cell>
          <cell r="K4060">
            <v>-0.01</v>
          </cell>
          <cell r="L4060" t="str">
            <v xml:space="preserve">   </v>
          </cell>
          <cell r="M4060">
            <v>0.99829999999999997</v>
          </cell>
          <cell r="N4060">
            <v>-1.6999999999999999E-3</v>
          </cell>
          <cell r="O4060">
            <v>0</v>
          </cell>
          <cell r="P4060" t="str">
            <v xml:space="preserve">   </v>
          </cell>
          <cell r="R4060" t="str">
            <v>Comp221</v>
          </cell>
        </row>
        <row r="4061">
          <cell r="A4061">
            <v>3423</v>
          </cell>
          <cell r="B4061" t="str">
            <v>S/F</v>
          </cell>
          <cell r="C4061" t="str">
            <v>2.7.4.11.1</v>
          </cell>
          <cell r="D4061" t="str">
            <v>Retirada de entulho, inclusive bota fora, varrição e remoção de todo e qualquer sobra de obra, transportado para local adequado, DMT = 10 km.</v>
          </cell>
          <cell r="E4061" t="str">
            <v>m2</v>
          </cell>
          <cell r="F4061">
            <v>1759.61</v>
          </cell>
          <cell r="G4061">
            <v>5.95</v>
          </cell>
          <cell r="H4061">
            <v>10469.67</v>
          </cell>
          <cell r="I4061">
            <v>5.96</v>
          </cell>
          <cell r="J4061">
            <v>10487.27</v>
          </cell>
          <cell r="K4061">
            <v>-0.01</v>
          </cell>
          <cell r="L4061" t="str">
            <v xml:space="preserve">   </v>
          </cell>
          <cell r="M4061">
            <v>0.99829999999999997</v>
          </cell>
          <cell r="N4061">
            <v>-1.6999999999999999E-3</v>
          </cell>
          <cell r="O4061">
            <v>0</v>
          </cell>
          <cell r="P4061" t="str">
            <v xml:space="preserve">   </v>
          </cell>
          <cell r="R4061" t="str">
            <v>Comp221</v>
          </cell>
        </row>
        <row r="4062">
          <cell r="A4062">
            <v>3614</v>
          </cell>
          <cell r="B4062" t="str">
            <v>S/F</v>
          </cell>
          <cell r="C4062" t="str">
            <v>2.8.1.11.1</v>
          </cell>
          <cell r="D4062" t="str">
            <v>Retirada de entulho, inclusive bota fora, varrição e remoção de todo e qualquer sobra de obra, transportado para local adequado, DMT = 10 km.</v>
          </cell>
          <cell r="E4062" t="str">
            <v>m2</v>
          </cell>
          <cell r="F4062">
            <v>2719.19</v>
          </cell>
          <cell r="G4062">
            <v>5.95</v>
          </cell>
          <cell r="H4062">
            <v>16179.18</v>
          </cell>
          <cell r="I4062">
            <v>5.96</v>
          </cell>
          <cell r="J4062">
            <v>16206.37</v>
          </cell>
          <cell r="K4062">
            <v>-0.01</v>
          </cell>
          <cell r="L4062" t="str">
            <v xml:space="preserve">   </v>
          </cell>
          <cell r="M4062">
            <v>0.99829999999999997</v>
          </cell>
          <cell r="N4062">
            <v>-1.6999999999999999E-3</v>
          </cell>
          <cell r="O4062">
            <v>0</v>
          </cell>
          <cell r="P4062" t="str">
            <v xml:space="preserve">   </v>
          </cell>
          <cell r="R4062" t="str">
            <v>Comp221</v>
          </cell>
        </row>
        <row r="4063">
          <cell r="A4063">
            <v>3713</v>
          </cell>
          <cell r="B4063" t="str">
            <v>S/F</v>
          </cell>
          <cell r="C4063" t="str">
            <v>2.8.4.11.1</v>
          </cell>
          <cell r="D4063" t="str">
            <v>Retirada de entulho, inclusive bota fora, varrição e remoção de todo e qualquer sobra de obra, transportado para local adequado, DMT = 10 km.</v>
          </cell>
          <cell r="E4063" t="str">
            <v>m2</v>
          </cell>
          <cell r="F4063">
            <v>268.14999999999998</v>
          </cell>
          <cell r="G4063">
            <v>5.95</v>
          </cell>
          <cell r="H4063">
            <v>1595.49</v>
          </cell>
          <cell r="I4063">
            <v>5.96</v>
          </cell>
          <cell r="J4063">
            <v>1598.17</v>
          </cell>
          <cell r="K4063">
            <v>-0.01</v>
          </cell>
          <cell r="L4063" t="str">
            <v xml:space="preserve">   </v>
          </cell>
          <cell r="M4063">
            <v>0.99829999999999997</v>
          </cell>
          <cell r="N4063">
            <v>-1.6999999999999999E-3</v>
          </cell>
          <cell r="O4063">
            <v>0</v>
          </cell>
          <cell r="P4063" t="str">
            <v xml:space="preserve">   </v>
          </cell>
          <cell r="R4063" t="str">
            <v>Comp221</v>
          </cell>
        </row>
        <row r="4064">
          <cell r="A4064">
            <v>3895</v>
          </cell>
          <cell r="B4064" t="str">
            <v>S/F</v>
          </cell>
          <cell r="C4064" t="str">
            <v>2.9.1.11.1</v>
          </cell>
          <cell r="D4064" t="str">
            <v>Retirada de entulho, inclusive bota fora, varrição e remoção de todo e qualquer sobra de obra, transportado para local adequado, DMT = 10 km.</v>
          </cell>
          <cell r="E4064" t="str">
            <v>m2</v>
          </cell>
          <cell r="F4064">
            <v>7692.59</v>
          </cell>
          <cell r="G4064">
            <v>5.95</v>
          </cell>
          <cell r="H4064">
            <v>45770.91</v>
          </cell>
          <cell r="I4064">
            <v>5.96</v>
          </cell>
          <cell r="J4064">
            <v>45847.83</v>
          </cell>
          <cell r="K4064">
            <v>-0.01</v>
          </cell>
          <cell r="L4064" t="str">
            <v xml:space="preserve">   </v>
          </cell>
          <cell r="M4064">
            <v>0.99829999999999997</v>
          </cell>
          <cell r="N4064">
            <v>-1.6999999999999999E-3</v>
          </cell>
          <cell r="O4064">
            <v>0</v>
          </cell>
          <cell r="P4064" t="str">
            <v xml:space="preserve">   </v>
          </cell>
          <cell r="R4064" t="str">
            <v>Comp221</v>
          </cell>
        </row>
        <row r="4065">
          <cell r="A4065">
            <v>3994</v>
          </cell>
          <cell r="B4065" t="str">
            <v>S/F</v>
          </cell>
          <cell r="C4065" t="str">
            <v>2.9.4.11.1</v>
          </cell>
          <cell r="D4065" t="str">
            <v>Retirada de entulho, inclusive bota fora, varrição e remoção de todo e qualquer sobra de obra, transportado para local adequado, DMT = 10 km.</v>
          </cell>
          <cell r="E4065" t="str">
            <v>m2</v>
          </cell>
          <cell r="F4065">
            <v>145.54</v>
          </cell>
          <cell r="G4065">
            <v>5.95</v>
          </cell>
          <cell r="H4065">
            <v>865.96</v>
          </cell>
          <cell r="I4065">
            <v>5.96</v>
          </cell>
          <cell r="J4065">
            <v>867.41</v>
          </cell>
          <cell r="K4065">
            <v>-0.01</v>
          </cell>
          <cell r="L4065" t="str">
            <v xml:space="preserve">   </v>
          </cell>
          <cell r="M4065">
            <v>0.99829999999999997</v>
          </cell>
          <cell r="N4065">
            <v>-1.6999999999999999E-3</v>
          </cell>
          <cell r="O4065">
            <v>0</v>
          </cell>
          <cell r="P4065" t="str">
            <v xml:space="preserve">   </v>
          </cell>
          <cell r="R4065" t="str">
            <v>Comp221</v>
          </cell>
        </row>
        <row r="4066">
          <cell r="A4066">
            <v>4261</v>
          </cell>
          <cell r="B4066" t="str">
            <v>S/F</v>
          </cell>
          <cell r="C4066" t="str">
            <v>2.10.9.1</v>
          </cell>
          <cell r="D4066" t="str">
            <v>Retirada de entulho, inclusive bota fora, varrição e remoção de todo e qualquer sobra de obra, transportado para local adequado, DMT = 10 km.</v>
          </cell>
          <cell r="E4066" t="str">
            <v>m2</v>
          </cell>
          <cell r="F4066">
            <v>1251.3800000000001</v>
          </cell>
          <cell r="G4066">
            <v>5.95</v>
          </cell>
          <cell r="H4066">
            <v>7445.71</v>
          </cell>
          <cell r="I4066">
            <v>5.96</v>
          </cell>
          <cell r="J4066">
            <v>7458.22</v>
          </cell>
          <cell r="K4066">
            <v>-0.01</v>
          </cell>
          <cell r="L4066" t="str">
            <v xml:space="preserve">   </v>
          </cell>
          <cell r="M4066">
            <v>0.99829999999999997</v>
          </cell>
          <cell r="N4066">
            <v>-1.6999999999999999E-3</v>
          </cell>
          <cell r="O4066">
            <v>0</v>
          </cell>
          <cell r="P4066" t="str">
            <v xml:space="preserve">   </v>
          </cell>
          <cell r="R4066" t="str">
            <v>Comp221</v>
          </cell>
        </row>
        <row r="4067">
          <cell r="A4067">
            <v>73</v>
          </cell>
          <cell r="B4067" t="str">
            <v>S/F</v>
          </cell>
          <cell r="C4067" t="str">
            <v>1.2.1.5.2.1</v>
          </cell>
          <cell r="D4067" t="str">
            <v>Retirada de entulho, inclusive bota fora, varrição e remoção de todo e qualquer sobra de obra, transportado para local adequado, DMT = 10 km.</v>
          </cell>
          <cell r="E4067" t="str">
            <v>m2</v>
          </cell>
          <cell r="F4067">
            <v>162.71</v>
          </cell>
          <cell r="G4067">
            <v>5.95</v>
          </cell>
          <cell r="H4067">
            <v>968.12</v>
          </cell>
          <cell r="I4067">
            <v>5.96</v>
          </cell>
          <cell r="J4067">
            <v>969.75</v>
          </cell>
          <cell r="K4067">
            <v>-0.01</v>
          </cell>
          <cell r="L4067" t="str">
            <v xml:space="preserve">   </v>
          </cell>
          <cell r="M4067">
            <v>0.99829999999999997</v>
          </cell>
          <cell r="N4067">
            <v>-1.6999999999999999E-3</v>
          </cell>
          <cell r="O4067">
            <v>0</v>
          </cell>
          <cell r="P4067" t="str">
            <v xml:space="preserve">   </v>
          </cell>
          <cell r="R4067" t="str">
            <v>Comp221</v>
          </cell>
        </row>
        <row r="4068">
          <cell r="A4068">
            <v>100</v>
          </cell>
          <cell r="B4068" t="str">
            <v>S/F</v>
          </cell>
          <cell r="C4068" t="str">
            <v>1.3.5.2.1</v>
          </cell>
          <cell r="D4068" t="str">
            <v>Retirada de entulho, inclusive bota fora, varrição e remoção de todo e qualquer sobra de obra, transportado para local adequado, DMT = 10 km.</v>
          </cell>
          <cell r="E4068" t="str">
            <v>m2</v>
          </cell>
          <cell r="F4068">
            <v>498.99</v>
          </cell>
          <cell r="G4068">
            <v>5.95</v>
          </cell>
          <cell r="H4068">
            <v>2968.99</v>
          </cell>
          <cell r="I4068">
            <v>5.96</v>
          </cell>
          <cell r="J4068">
            <v>2973.98</v>
          </cell>
          <cell r="K4068">
            <v>-0.01</v>
          </cell>
          <cell r="L4068" t="str">
            <v xml:space="preserve">   </v>
          </cell>
          <cell r="M4068">
            <v>0.99829999999999997</v>
          </cell>
          <cell r="N4068">
            <v>-1.6999999999999999E-3</v>
          </cell>
          <cell r="O4068">
            <v>0</v>
          </cell>
          <cell r="P4068" t="str">
            <v xml:space="preserve">   </v>
          </cell>
          <cell r="R4068" t="str">
            <v>Comp221</v>
          </cell>
        </row>
        <row r="4069">
          <cell r="A4069">
            <v>183</v>
          </cell>
          <cell r="B4069" t="str">
            <v>S/F</v>
          </cell>
          <cell r="C4069" t="str">
            <v>1.4.8.1</v>
          </cell>
          <cell r="D4069" t="str">
            <v>Retirada de entulho, inclusive bota fora, varrição e remoção de todo e qualquer sobra de obra, transportado para local adequado, DMT = 10 km.</v>
          </cell>
          <cell r="E4069" t="str">
            <v>m2</v>
          </cell>
          <cell r="F4069">
            <v>308.04000000000002</v>
          </cell>
          <cell r="G4069">
            <v>5.95</v>
          </cell>
          <cell r="H4069">
            <v>1832.83</v>
          </cell>
          <cell r="I4069">
            <v>5.96</v>
          </cell>
          <cell r="J4069">
            <v>1835.91</v>
          </cell>
          <cell r="K4069">
            <v>-0.01</v>
          </cell>
          <cell r="L4069" t="str">
            <v xml:space="preserve">   </v>
          </cell>
          <cell r="M4069">
            <v>0.99829999999999997</v>
          </cell>
          <cell r="N4069">
            <v>-1.6999999999999999E-3</v>
          </cell>
          <cell r="O4069">
            <v>0</v>
          </cell>
          <cell r="P4069" t="str">
            <v xml:space="preserve">   </v>
          </cell>
          <cell r="R4069" t="str">
            <v>Comp221</v>
          </cell>
        </row>
        <row r="4070">
          <cell r="A4070">
            <v>331</v>
          </cell>
          <cell r="B4070" t="str">
            <v>S/F</v>
          </cell>
          <cell r="C4070" t="str">
            <v>1.5.9.1</v>
          </cell>
          <cell r="D4070" t="str">
            <v>Retirada de entulho, inclusive bota fora, varrição e remoção de todo e qualquer sobra de obra, transportado para local adequado, DMT = 10 km.</v>
          </cell>
          <cell r="E4070" t="str">
            <v>m2</v>
          </cell>
          <cell r="F4070">
            <v>595.65</v>
          </cell>
          <cell r="G4070">
            <v>5.95</v>
          </cell>
          <cell r="H4070">
            <v>3544.11</v>
          </cell>
          <cell r="I4070">
            <v>5.96</v>
          </cell>
          <cell r="J4070">
            <v>3550.07</v>
          </cell>
          <cell r="K4070">
            <v>-0.01</v>
          </cell>
          <cell r="L4070" t="str">
            <v xml:space="preserve">   </v>
          </cell>
          <cell r="M4070">
            <v>0.99829999999999997</v>
          </cell>
          <cell r="N4070">
            <v>-1.6999999999999999E-3</v>
          </cell>
          <cell r="O4070">
            <v>0</v>
          </cell>
          <cell r="P4070" t="str">
            <v xml:space="preserve">   </v>
          </cell>
          <cell r="R4070" t="str">
            <v>Comp221</v>
          </cell>
        </row>
        <row r="4071">
          <cell r="A4071">
            <v>374</v>
          </cell>
          <cell r="B4071" t="str">
            <v>S/F</v>
          </cell>
          <cell r="C4071" t="str">
            <v>1.7.6.1</v>
          </cell>
          <cell r="D4071" t="str">
            <v>Retirada de entulho, inclusive bota fora, varrição e remoção de todo e qualquer sobra de obra, transportado para local adequado, DMT = 10 km.</v>
          </cell>
          <cell r="E4071" t="str">
            <v>m2</v>
          </cell>
          <cell r="F4071">
            <v>216.95</v>
          </cell>
          <cell r="G4071">
            <v>5.95</v>
          </cell>
          <cell r="H4071">
            <v>1290.8499999999999</v>
          </cell>
          <cell r="I4071">
            <v>5.96</v>
          </cell>
          <cell r="J4071">
            <v>1293.02</v>
          </cell>
          <cell r="K4071">
            <v>-0.01</v>
          </cell>
          <cell r="L4071" t="str">
            <v xml:space="preserve">   </v>
          </cell>
          <cell r="M4071">
            <v>0.99829999999999997</v>
          </cell>
          <cell r="N4071">
            <v>-1.6999999999999999E-3</v>
          </cell>
          <cell r="O4071">
            <v>0</v>
          </cell>
          <cell r="P4071" t="str">
            <v xml:space="preserve">   </v>
          </cell>
          <cell r="R4071" t="str">
            <v>Comp221</v>
          </cell>
        </row>
        <row r="4072">
          <cell r="A4072">
            <v>1084</v>
          </cell>
          <cell r="B4072" t="str">
            <v>S/F</v>
          </cell>
          <cell r="C4072" t="str">
            <v>1.8.5.10.8.1</v>
          </cell>
          <cell r="D4072" t="str">
            <v>Retirada de entulho, inclusive bota fora, varrição e remoção de todo e qualquer sobra de obra, transportado para local adequado, DMT = 10 km.</v>
          </cell>
          <cell r="E4072" t="str">
            <v>m2</v>
          </cell>
          <cell r="F4072">
            <v>2500</v>
          </cell>
          <cell r="G4072">
            <v>5.95</v>
          </cell>
          <cell r="H4072">
            <v>14875</v>
          </cell>
          <cell r="I4072">
            <v>5.96</v>
          </cell>
          <cell r="J4072">
            <v>14900</v>
          </cell>
          <cell r="K4072">
            <v>-0.01</v>
          </cell>
          <cell r="L4072" t="str">
            <v xml:space="preserve">   </v>
          </cell>
          <cell r="M4072">
            <v>0.99829999999999997</v>
          </cell>
          <cell r="N4072">
            <v>-1.6999999999999999E-3</v>
          </cell>
          <cell r="O4072">
            <v>0</v>
          </cell>
          <cell r="P4072" t="str">
            <v xml:space="preserve">   </v>
          </cell>
          <cell r="R4072" t="str">
            <v>Comp221</v>
          </cell>
        </row>
        <row r="4073">
          <cell r="A4073">
            <v>1160</v>
          </cell>
          <cell r="B4073" t="str">
            <v>S/F</v>
          </cell>
          <cell r="C4073" t="str">
            <v>1.9.5.1</v>
          </cell>
          <cell r="D4073" t="str">
            <v>Retirada de entulho, inclusive bota fora, varrição e remoção de todo e qualquer sobra de obra, transportado para local adequado, DMT = 10 km.</v>
          </cell>
          <cell r="E4073" t="str">
            <v>m2</v>
          </cell>
          <cell r="F4073">
            <v>20</v>
          </cell>
          <cell r="G4073">
            <v>5.95</v>
          </cell>
          <cell r="H4073">
            <v>119</v>
          </cell>
          <cell r="I4073">
            <v>5.96</v>
          </cell>
          <cell r="J4073">
            <v>119.2</v>
          </cell>
          <cell r="K4073">
            <v>-0.01</v>
          </cell>
          <cell r="L4073" t="str">
            <v xml:space="preserve">   </v>
          </cell>
          <cell r="M4073">
            <v>0.99829999999999997</v>
          </cell>
          <cell r="N4073">
            <v>-1.6999999999999999E-3</v>
          </cell>
          <cell r="O4073">
            <v>0</v>
          </cell>
          <cell r="P4073" t="str">
            <v xml:space="preserve">   </v>
          </cell>
          <cell r="R4073" t="str">
            <v>Comp221</v>
          </cell>
        </row>
        <row r="4074">
          <cell r="A4074">
            <v>1217</v>
          </cell>
          <cell r="B4074" t="str">
            <v>S/F</v>
          </cell>
          <cell r="C4074" t="str">
            <v>1.10.6.1</v>
          </cell>
          <cell r="D4074" t="str">
            <v>Retirada de entulho, inclusive bota fora, varrição e remoção de todo e qualquer sobra de obra, transportado para local adequado, DMT = 10 km.</v>
          </cell>
          <cell r="E4074" t="str">
            <v>m2</v>
          </cell>
          <cell r="F4074">
            <v>20</v>
          </cell>
          <cell r="G4074">
            <v>5.95</v>
          </cell>
          <cell r="H4074">
            <v>119</v>
          </cell>
          <cell r="I4074">
            <v>5.96</v>
          </cell>
          <cell r="J4074">
            <v>119.2</v>
          </cell>
          <cell r="K4074">
            <v>-0.01</v>
          </cell>
          <cell r="L4074" t="str">
            <v xml:space="preserve">   </v>
          </cell>
          <cell r="M4074">
            <v>0.99829999999999997</v>
          </cell>
          <cell r="N4074">
            <v>-1.6999999999999999E-3</v>
          </cell>
          <cell r="O4074">
            <v>0</v>
          </cell>
          <cell r="P4074" t="str">
            <v xml:space="preserve">   </v>
          </cell>
          <cell r="R4074" t="str">
            <v>Comp221</v>
          </cell>
        </row>
        <row r="4075">
          <cell r="A4075">
            <v>1293</v>
          </cell>
          <cell r="B4075" t="str">
            <v>S/F</v>
          </cell>
          <cell r="C4075" t="str">
            <v>1.11.10.1</v>
          </cell>
          <cell r="D4075" t="str">
            <v>Retirada de entulho, inclusive bota fora, varrição e remoção de todo e qualquer sobra de obra, transportado para local adequado, DMT = 10 km.</v>
          </cell>
          <cell r="E4075" t="str">
            <v>m2</v>
          </cell>
          <cell r="F4075">
            <v>20</v>
          </cell>
          <cell r="G4075">
            <v>5.95</v>
          </cell>
          <cell r="H4075">
            <v>119</v>
          </cell>
          <cell r="I4075">
            <v>5.96</v>
          </cell>
          <cell r="J4075">
            <v>119.2</v>
          </cell>
          <cell r="K4075">
            <v>-0.01</v>
          </cell>
          <cell r="L4075" t="str">
            <v xml:space="preserve">   </v>
          </cell>
          <cell r="M4075">
            <v>0.99829999999999997</v>
          </cell>
          <cell r="N4075">
            <v>-1.6999999999999999E-3</v>
          </cell>
          <cell r="O4075">
            <v>0</v>
          </cell>
          <cell r="P4075" t="str">
            <v xml:space="preserve">   </v>
          </cell>
          <cell r="R4075" t="str">
            <v>Comp221</v>
          </cell>
        </row>
        <row r="4076">
          <cell r="A4076">
            <v>1369</v>
          </cell>
          <cell r="B4076" t="str">
            <v>S/F</v>
          </cell>
          <cell r="C4076" t="str">
            <v>1.12.10.1</v>
          </cell>
          <cell r="D4076" t="str">
            <v>Retirada de entulho, inclusive bota fora, varrição e remoção de todo e qualquer sobra de obra, transportado para local adequado, DMT = 10 km.</v>
          </cell>
          <cell r="E4076" t="str">
            <v>m2</v>
          </cell>
          <cell r="F4076">
            <v>20</v>
          </cell>
          <cell r="G4076">
            <v>5.95</v>
          </cell>
          <cell r="H4076">
            <v>119</v>
          </cell>
          <cell r="I4076">
            <v>5.96</v>
          </cell>
          <cell r="J4076">
            <v>119.2</v>
          </cell>
          <cell r="K4076">
            <v>-0.01</v>
          </cell>
          <cell r="L4076" t="str">
            <v xml:space="preserve">   </v>
          </cell>
          <cell r="M4076">
            <v>0.99829999999999997</v>
          </cell>
          <cell r="N4076">
            <v>-1.6999999999999999E-3</v>
          </cell>
          <cell r="O4076">
            <v>0</v>
          </cell>
          <cell r="P4076" t="str">
            <v xml:space="preserve">   </v>
          </cell>
          <cell r="R4076" t="str">
            <v>Comp221</v>
          </cell>
        </row>
        <row r="4077">
          <cell r="A4077">
            <v>1809</v>
          </cell>
          <cell r="B4077" t="str">
            <v>S/F</v>
          </cell>
          <cell r="C4077" t="str">
            <v>1.18.1.7.1</v>
          </cell>
          <cell r="D4077" t="str">
            <v>Retirada de entulho, inclusive bota fora, varrição e remoção de todo e qualquer sobra de obra, transportado para local adequado, DMT = 10 km.</v>
          </cell>
          <cell r="E4077" t="str">
            <v>m2</v>
          </cell>
          <cell r="F4077">
            <v>148.91</v>
          </cell>
          <cell r="G4077">
            <v>5.95</v>
          </cell>
          <cell r="H4077">
            <v>886.01</v>
          </cell>
          <cell r="I4077">
            <v>5.96</v>
          </cell>
          <cell r="J4077">
            <v>887.5</v>
          </cell>
          <cell r="K4077">
            <v>-0.01</v>
          </cell>
          <cell r="L4077" t="str">
            <v xml:space="preserve">   </v>
          </cell>
          <cell r="M4077">
            <v>0.99829999999999997</v>
          </cell>
          <cell r="N4077">
            <v>-1.6999999999999999E-3</v>
          </cell>
          <cell r="O4077">
            <v>0</v>
          </cell>
          <cell r="P4077" t="str">
            <v xml:space="preserve">   </v>
          </cell>
          <cell r="R4077" t="str">
            <v>Comp221</v>
          </cell>
        </row>
        <row r="4078">
          <cell r="A4078">
            <v>1857</v>
          </cell>
          <cell r="B4078" t="str">
            <v>S/F</v>
          </cell>
          <cell r="C4078" t="str">
            <v>1.18.3.6.1</v>
          </cell>
          <cell r="D4078" t="str">
            <v>Retirada de entulho, inclusive bota fora, varrição e remoção de todo e qualquer sobra de obra, transportado para local adequado, DMT = 10 km.</v>
          </cell>
          <cell r="E4078" t="str">
            <v>m2</v>
          </cell>
          <cell r="F4078">
            <v>216.95</v>
          </cell>
          <cell r="G4078">
            <v>5.95</v>
          </cell>
          <cell r="H4078">
            <v>1290.8499999999999</v>
          </cell>
          <cell r="I4078">
            <v>5.96</v>
          </cell>
          <cell r="J4078">
            <v>1293.02</v>
          </cell>
          <cell r="K4078">
            <v>-0.01</v>
          </cell>
          <cell r="L4078" t="str">
            <v xml:space="preserve">   </v>
          </cell>
          <cell r="M4078">
            <v>0.99829999999999997</v>
          </cell>
          <cell r="N4078">
            <v>-1.6999999999999999E-3</v>
          </cell>
          <cell r="O4078">
            <v>0</v>
          </cell>
          <cell r="P4078" t="str">
            <v xml:space="preserve">   </v>
          </cell>
          <cell r="R4078" t="str">
            <v>Comp221</v>
          </cell>
        </row>
        <row r="4079">
          <cell r="A4079">
            <v>1937</v>
          </cell>
          <cell r="B4079" t="str">
            <v>S/F</v>
          </cell>
          <cell r="C4079" t="str">
            <v>1.19.1.12.1</v>
          </cell>
          <cell r="D4079" t="str">
            <v>Retirada de entulho, inclusive bota fora, varrição e remoção de todo e qualquer sobra de obra, transportado para local adequado, DMT = 10 km.</v>
          </cell>
          <cell r="E4079" t="str">
            <v>m2</v>
          </cell>
          <cell r="F4079">
            <v>62.79</v>
          </cell>
          <cell r="G4079">
            <v>5.95</v>
          </cell>
          <cell r="H4079">
            <v>373.6</v>
          </cell>
          <cell r="I4079">
            <v>5.96</v>
          </cell>
          <cell r="J4079">
            <v>374.22</v>
          </cell>
          <cell r="K4079">
            <v>-0.01</v>
          </cell>
          <cell r="L4079" t="str">
            <v xml:space="preserve">   </v>
          </cell>
          <cell r="M4079">
            <v>0.99829999999999997</v>
          </cell>
          <cell r="N4079">
            <v>-1.6999999999999999E-3</v>
          </cell>
          <cell r="O4079">
            <v>0</v>
          </cell>
          <cell r="P4079" t="str">
            <v xml:space="preserve">   </v>
          </cell>
          <cell r="R4079" t="str">
            <v>Comp221</v>
          </cell>
        </row>
        <row r="4080">
          <cell r="A4080">
            <v>641</v>
          </cell>
          <cell r="B4080" t="str">
            <v>S/F</v>
          </cell>
          <cell r="C4080" t="str">
            <v>1.8.12.1</v>
          </cell>
          <cell r="D4080" t="str">
            <v>Retirada de entulho, inclusive bota fora, varrição e remoção de todo e qualquer sobra de obra, transportado para local adequado, DMT = 10 km.</v>
          </cell>
          <cell r="E4080" t="str">
            <v>m2</v>
          </cell>
          <cell r="F4080">
            <v>270</v>
          </cell>
          <cell r="G4080">
            <v>5.95</v>
          </cell>
          <cell r="H4080">
            <v>1606.5</v>
          </cell>
          <cell r="I4080">
            <v>5.96</v>
          </cell>
          <cell r="J4080">
            <v>1609.2</v>
          </cell>
          <cell r="K4080">
            <v>-0.01</v>
          </cell>
          <cell r="L4080" t="str">
            <v xml:space="preserve">   </v>
          </cell>
          <cell r="M4080">
            <v>0.99829999999999997</v>
          </cell>
          <cell r="N4080">
            <v>-1.6999999999999999E-3</v>
          </cell>
          <cell r="O4080">
            <v>0</v>
          </cell>
          <cell r="P4080" t="str">
            <v xml:space="preserve">   </v>
          </cell>
          <cell r="R4080" t="str">
            <v>Comp221</v>
          </cell>
        </row>
        <row r="4081">
          <cell r="A4081">
            <v>779</v>
          </cell>
          <cell r="B4081" t="str">
            <v>S/F</v>
          </cell>
          <cell r="C4081" t="str">
            <v>1.8.3.12.1</v>
          </cell>
          <cell r="D4081" t="str">
            <v>Retirada de entulho, inclusive bota fora, varrição e remoção de todo e qualquer sobra de obra, transportado para local adequado, DMT = 10 km.</v>
          </cell>
          <cell r="E4081" t="str">
            <v>m2</v>
          </cell>
          <cell r="F4081">
            <v>200</v>
          </cell>
          <cell r="G4081">
            <v>5.95</v>
          </cell>
          <cell r="H4081">
            <v>1190</v>
          </cell>
          <cell r="I4081">
            <v>5.96</v>
          </cell>
          <cell r="J4081">
            <v>1192</v>
          </cell>
          <cell r="K4081">
            <v>-0.01</v>
          </cell>
          <cell r="L4081" t="str">
            <v xml:space="preserve">   </v>
          </cell>
          <cell r="M4081">
            <v>0.99829999999999997</v>
          </cell>
          <cell r="N4081">
            <v>-1.6999999999999999E-3</v>
          </cell>
          <cell r="O4081">
            <v>0</v>
          </cell>
          <cell r="P4081" t="str">
            <v xml:space="preserve">   </v>
          </cell>
          <cell r="R4081" t="str">
            <v>Comp221</v>
          </cell>
        </row>
        <row r="4082">
          <cell r="A4082">
            <v>919</v>
          </cell>
          <cell r="B4082" t="str">
            <v>S/F</v>
          </cell>
          <cell r="C4082" t="str">
            <v>1.8.4.12.1</v>
          </cell>
          <cell r="D4082" t="str">
            <v>Retirada de entulho, inclusive bota fora, varrição e remoção de todo e qualquer sobra de obra, transportado para local adequado, DMT = 10 km.</v>
          </cell>
          <cell r="E4082" t="str">
            <v>m2</v>
          </cell>
          <cell r="F4082">
            <v>170</v>
          </cell>
          <cell r="G4082">
            <v>5.95</v>
          </cell>
          <cell r="H4082">
            <v>1011.5</v>
          </cell>
          <cell r="I4082">
            <v>5.96</v>
          </cell>
          <cell r="J4082">
            <v>1013.2</v>
          </cell>
          <cell r="K4082">
            <v>-0.01</v>
          </cell>
          <cell r="L4082" t="str">
            <v xml:space="preserve">   </v>
          </cell>
          <cell r="M4082">
            <v>0.99829999999999997</v>
          </cell>
          <cell r="N4082">
            <v>-1.6999999999999999E-3</v>
          </cell>
          <cell r="O4082">
            <v>0</v>
          </cell>
          <cell r="P4082" t="str">
            <v xml:space="preserve">   </v>
          </cell>
          <cell r="R4082" t="str">
            <v>Comp221</v>
          </cell>
        </row>
        <row r="4083">
          <cell r="A4083">
            <v>2451</v>
          </cell>
          <cell r="B4083" t="str">
            <v>S/F</v>
          </cell>
          <cell r="C4083" t="str">
            <v>2.3.5.19.2</v>
          </cell>
          <cell r="D4083" t="str">
            <v>Revestimento primário com cascalho ou saibro com compactação</v>
          </cell>
          <cell r="E4083" t="str">
            <v>m3</v>
          </cell>
          <cell r="F4083">
            <v>29.76</v>
          </cell>
          <cell r="G4083">
            <v>47.88</v>
          </cell>
          <cell r="H4083">
            <v>1424.9</v>
          </cell>
          <cell r="I4083">
            <v>47.8</v>
          </cell>
          <cell r="J4083">
            <v>1422.52</v>
          </cell>
          <cell r="K4083">
            <v>0.08</v>
          </cell>
          <cell r="L4083" t="str">
            <v xml:space="preserve">   </v>
          </cell>
          <cell r="M4083">
            <v>1.0017</v>
          </cell>
          <cell r="N4083">
            <v>1.6999999999999999E-3</v>
          </cell>
          <cell r="O4083">
            <v>0</v>
          </cell>
          <cell r="P4083">
            <v>8.00000000000054E-2</v>
          </cell>
          <cell r="R4083" t="str">
            <v>Comp222</v>
          </cell>
        </row>
        <row r="4084">
          <cell r="A4084">
            <v>2747</v>
          </cell>
          <cell r="B4084" t="str">
            <v>S/F</v>
          </cell>
          <cell r="C4084" t="str">
            <v>2.4.5.19.2</v>
          </cell>
          <cell r="D4084" t="str">
            <v>Revestimento primário com cascalho ou saibro com compactação</v>
          </cell>
          <cell r="E4084" t="str">
            <v>m3</v>
          </cell>
          <cell r="F4084">
            <v>29.76</v>
          </cell>
          <cell r="G4084">
            <v>47.88</v>
          </cell>
          <cell r="H4084">
            <v>1424.9</v>
          </cell>
          <cell r="I4084">
            <v>47.8</v>
          </cell>
          <cell r="J4084">
            <v>1422.52</v>
          </cell>
          <cell r="K4084">
            <v>0.08</v>
          </cell>
          <cell r="L4084" t="str">
            <v xml:space="preserve">   </v>
          </cell>
          <cell r="M4084">
            <v>1.0017</v>
          </cell>
          <cell r="N4084">
            <v>1.6999999999999999E-3</v>
          </cell>
          <cell r="O4084">
            <v>0</v>
          </cell>
          <cell r="P4084">
            <v>8.00000000000054E-2</v>
          </cell>
          <cell r="R4084" t="str">
            <v>Comp222</v>
          </cell>
        </row>
        <row r="4085">
          <cell r="A4085">
            <v>3179</v>
          </cell>
          <cell r="B4085" t="str">
            <v>S/F</v>
          </cell>
          <cell r="C4085" t="str">
            <v>2.6.5.19.2</v>
          </cell>
          <cell r="D4085" t="str">
            <v>Revestimento primário com cascalho ou saibro com compactação</v>
          </cell>
          <cell r="E4085" t="str">
            <v>m3</v>
          </cell>
          <cell r="F4085">
            <v>25.25</v>
          </cell>
          <cell r="G4085">
            <v>47.88</v>
          </cell>
          <cell r="H4085">
            <v>1208.97</v>
          </cell>
          <cell r="I4085">
            <v>47.8</v>
          </cell>
          <cell r="J4085">
            <v>1206.95</v>
          </cell>
          <cell r="K4085">
            <v>0.08</v>
          </cell>
          <cell r="L4085" t="str">
            <v xml:space="preserve">   </v>
          </cell>
          <cell r="M4085">
            <v>1.0017</v>
          </cell>
          <cell r="N4085">
            <v>1.6999999999999999E-3</v>
          </cell>
          <cell r="O4085">
            <v>0</v>
          </cell>
          <cell r="P4085">
            <v>8.00000000000054E-2</v>
          </cell>
          <cell r="R4085" t="str">
            <v>Comp222</v>
          </cell>
        </row>
        <row r="4086">
          <cell r="A4086">
            <v>3529</v>
          </cell>
          <cell r="B4086" t="str">
            <v>S/F</v>
          </cell>
          <cell r="C4086" t="str">
            <v>2.7.5.19.2</v>
          </cell>
          <cell r="D4086" t="str">
            <v>Revestimento primário com cascalho ou saibro com compactação</v>
          </cell>
          <cell r="E4086" t="str">
            <v>m3</v>
          </cell>
          <cell r="F4086">
            <v>13.6</v>
          </cell>
          <cell r="G4086">
            <v>47.88</v>
          </cell>
          <cell r="H4086">
            <v>651.16</v>
          </cell>
          <cell r="I4086">
            <v>47.8</v>
          </cell>
          <cell r="J4086">
            <v>650.08000000000004</v>
          </cell>
          <cell r="K4086">
            <v>0.08</v>
          </cell>
          <cell r="L4086" t="str">
            <v xml:space="preserve">   </v>
          </cell>
          <cell r="M4086">
            <v>1.0017</v>
          </cell>
          <cell r="N4086">
            <v>1.6999999999999999E-3</v>
          </cell>
          <cell r="O4086">
            <v>0</v>
          </cell>
          <cell r="P4086">
            <v>8.00000000000054E-2</v>
          </cell>
          <cell r="R4086" t="str">
            <v>Comp222</v>
          </cell>
        </row>
        <row r="4087">
          <cell r="A4087">
            <v>3814</v>
          </cell>
          <cell r="B4087" t="str">
            <v>S/F</v>
          </cell>
          <cell r="C4087" t="str">
            <v>2.8.5.19.2</v>
          </cell>
          <cell r="D4087" t="str">
            <v>Revestimento primário com cascalho ou saibro com compactação</v>
          </cell>
          <cell r="E4087" t="str">
            <v>m3</v>
          </cell>
          <cell r="F4087">
            <v>29.76</v>
          </cell>
          <cell r="G4087">
            <v>47.88</v>
          </cell>
          <cell r="H4087">
            <v>1424.9</v>
          </cell>
          <cell r="I4087">
            <v>47.8</v>
          </cell>
          <cell r="J4087">
            <v>1422.52</v>
          </cell>
          <cell r="K4087">
            <v>0.08</v>
          </cell>
          <cell r="L4087" t="str">
            <v xml:space="preserve">   </v>
          </cell>
          <cell r="M4087">
            <v>1.0017</v>
          </cell>
          <cell r="N4087">
            <v>1.6999999999999999E-3</v>
          </cell>
          <cell r="O4087">
            <v>0</v>
          </cell>
          <cell r="P4087">
            <v>8.00000000000054E-2</v>
          </cell>
          <cell r="R4087" t="str">
            <v>Comp222</v>
          </cell>
        </row>
        <row r="4088">
          <cell r="A4088">
            <v>4099</v>
          </cell>
          <cell r="B4088" t="str">
            <v>S/F</v>
          </cell>
          <cell r="C4088" t="str">
            <v>2.9.5.19.2</v>
          </cell>
          <cell r="D4088" t="str">
            <v>Revestimento primário com cascalho ou saibro com compactação</v>
          </cell>
          <cell r="E4088" t="str">
            <v>m3</v>
          </cell>
          <cell r="F4088">
            <v>29.76</v>
          </cell>
          <cell r="G4088">
            <v>47.88</v>
          </cell>
          <cell r="H4088">
            <v>1424.9</v>
          </cell>
          <cell r="I4088">
            <v>47.8</v>
          </cell>
          <cell r="J4088">
            <v>1422.52</v>
          </cell>
          <cell r="K4088">
            <v>0.08</v>
          </cell>
          <cell r="L4088" t="str">
            <v xml:space="preserve">   </v>
          </cell>
          <cell r="M4088">
            <v>1.0017</v>
          </cell>
          <cell r="N4088">
            <v>1.6999999999999999E-3</v>
          </cell>
          <cell r="O4088">
            <v>0</v>
          </cell>
          <cell r="P4088">
            <v>8.00000000000054E-2</v>
          </cell>
          <cell r="R4088" t="str">
            <v>Comp222</v>
          </cell>
        </row>
        <row r="4089">
          <cell r="A4089">
            <v>1073</v>
          </cell>
          <cell r="B4089" t="str">
            <v>S/F</v>
          </cell>
          <cell r="C4089" t="str">
            <v>1.8.5.10.4.5</v>
          </cell>
          <cell r="D4089" t="str">
            <v>Revestimento primário com cascalho ou saibro com compactação</v>
          </cell>
          <cell r="E4089" t="str">
            <v>m³</v>
          </cell>
          <cell r="F4089">
            <v>16.399999999999999</v>
          </cell>
          <cell r="G4089">
            <v>47.88</v>
          </cell>
          <cell r="H4089">
            <v>785.23</v>
          </cell>
          <cell r="I4089">
            <v>47.8</v>
          </cell>
          <cell r="J4089">
            <v>783.92</v>
          </cell>
          <cell r="K4089">
            <v>0.08</v>
          </cell>
          <cell r="L4089" t="str">
            <v xml:space="preserve">   </v>
          </cell>
          <cell r="M4089">
            <v>1.0017</v>
          </cell>
          <cell r="N4089">
            <v>1.6999999999999999E-3</v>
          </cell>
          <cell r="O4089">
            <v>0</v>
          </cell>
          <cell r="P4089">
            <v>8.00000000000054E-2</v>
          </cell>
          <cell r="R4089" t="str">
            <v>Comp222</v>
          </cell>
        </row>
        <row r="4090">
          <cell r="A4090">
            <v>1027</v>
          </cell>
          <cell r="B4090" t="str">
            <v>S/F</v>
          </cell>
          <cell r="C4090" t="str">
            <v>1.8.5.7.1.1</v>
          </cell>
          <cell r="D4090" t="str">
            <v>Solo-cimento - usinagem</v>
          </cell>
          <cell r="E4090" t="str">
            <v>m3</v>
          </cell>
          <cell r="F4090">
            <v>50.27</v>
          </cell>
          <cell r="G4090">
            <v>97.73</v>
          </cell>
          <cell r="H4090">
            <v>4912.88</v>
          </cell>
          <cell r="I4090">
            <v>97.74</v>
          </cell>
          <cell r="J4090">
            <v>4913.38</v>
          </cell>
          <cell r="K4090">
            <v>-0.01</v>
          </cell>
          <cell r="L4090" t="str">
            <v xml:space="preserve">   </v>
          </cell>
          <cell r="M4090">
            <v>0.99990000000000001</v>
          </cell>
          <cell r="N4090">
            <v>-1E-4</v>
          </cell>
          <cell r="O4090">
            <v>0</v>
          </cell>
          <cell r="P4090" t="str">
            <v xml:space="preserve">   </v>
          </cell>
          <cell r="R4090" t="str">
            <v>Comp223</v>
          </cell>
        </row>
        <row r="4091">
          <cell r="A4091">
            <v>644</v>
          </cell>
          <cell r="B4091" t="str">
            <v>S/F</v>
          </cell>
          <cell r="C4091" t="str">
            <v>1.8.2.13.2</v>
          </cell>
          <cell r="D4091" t="str">
            <v>T PVC JR DN 1/2'</v>
          </cell>
          <cell r="E4091" t="str">
            <v>m</v>
          </cell>
          <cell r="F4091">
            <v>12480</v>
          </cell>
          <cell r="G4091">
            <v>4.6900000000000004</v>
          </cell>
          <cell r="H4091">
            <v>58531.199999999997</v>
          </cell>
          <cell r="I4091">
            <v>4.68</v>
          </cell>
          <cell r="J4091">
            <v>58406.400000000001</v>
          </cell>
          <cell r="K4091">
            <v>0.01</v>
          </cell>
          <cell r="L4091" t="str">
            <v xml:space="preserve">   </v>
          </cell>
          <cell r="M4091">
            <v>1.0021</v>
          </cell>
          <cell r="N4091">
            <v>2.0999999999999999E-3</v>
          </cell>
          <cell r="O4091">
            <v>0</v>
          </cell>
          <cell r="P4091">
            <v>1.0000000000000699E-2</v>
          </cell>
          <cell r="R4091" t="str">
            <v>Comp224</v>
          </cell>
        </row>
        <row r="4092">
          <cell r="A4092">
            <v>782</v>
          </cell>
          <cell r="B4092" t="str">
            <v>S/F</v>
          </cell>
          <cell r="C4092" t="str">
            <v>1.8.3.13.2</v>
          </cell>
          <cell r="D4092" t="str">
            <v>T PVC JR DN 1/2'</v>
          </cell>
          <cell r="E4092" t="str">
            <v>m</v>
          </cell>
          <cell r="F4092">
            <v>7650</v>
          </cell>
          <cell r="G4092">
            <v>4.6900000000000004</v>
          </cell>
          <cell r="H4092">
            <v>35878.5</v>
          </cell>
          <cell r="I4092">
            <v>4.68</v>
          </cell>
          <cell r="J4092">
            <v>35802</v>
          </cell>
          <cell r="K4092">
            <v>0.01</v>
          </cell>
          <cell r="L4092" t="str">
            <v xml:space="preserve">   </v>
          </cell>
          <cell r="M4092">
            <v>1.0021</v>
          </cell>
          <cell r="N4092">
            <v>2.0999999999999999E-3</v>
          </cell>
          <cell r="O4092">
            <v>0</v>
          </cell>
          <cell r="P4092">
            <v>1.0000000000000699E-2</v>
          </cell>
          <cell r="R4092" t="str">
            <v>Comp224</v>
          </cell>
        </row>
        <row r="4093">
          <cell r="A4093">
            <v>922</v>
          </cell>
          <cell r="B4093" t="str">
            <v>S/F</v>
          </cell>
          <cell r="C4093" t="str">
            <v>1.8.4.13.2</v>
          </cell>
          <cell r="D4093" t="str">
            <v>T PVC JR DN 1/2'</v>
          </cell>
          <cell r="E4093" t="str">
            <v>m</v>
          </cell>
          <cell r="F4093">
            <v>7182</v>
          </cell>
          <cell r="G4093">
            <v>4.6900000000000004</v>
          </cell>
          <cell r="H4093">
            <v>33683.58</v>
          </cell>
          <cell r="I4093">
            <v>4.68</v>
          </cell>
          <cell r="J4093">
            <v>33611.760000000002</v>
          </cell>
          <cell r="K4093">
            <v>0.01</v>
          </cell>
          <cell r="L4093" t="str">
            <v xml:space="preserve">   </v>
          </cell>
          <cell r="M4093">
            <v>1.0021</v>
          </cell>
          <cell r="N4093">
            <v>2.0999999999999999E-3</v>
          </cell>
          <cell r="O4093">
            <v>0</v>
          </cell>
          <cell r="P4093">
            <v>1.0000000000000699E-2</v>
          </cell>
          <cell r="R4093" t="str">
            <v>Comp224</v>
          </cell>
        </row>
        <row r="4094">
          <cell r="A4094">
            <v>1043</v>
          </cell>
          <cell r="B4094" t="str">
            <v>S/F</v>
          </cell>
          <cell r="C4094" t="str">
            <v>1.8.5.8.3.2</v>
          </cell>
          <cell r="D4094" t="str">
            <v>Tampa em concreto armado pré-moldado fck=15,0mpa e=7,0 cm.</v>
          </cell>
          <cell r="E4094" t="str">
            <v>m2</v>
          </cell>
          <cell r="F4094">
            <v>2.64</v>
          </cell>
          <cell r="G4094">
            <v>159.29</v>
          </cell>
          <cell r="H4094">
            <v>420.52</v>
          </cell>
          <cell r="I4094">
            <v>159.28</v>
          </cell>
          <cell r="J4094">
            <v>420.49</v>
          </cell>
          <cell r="K4094">
            <v>0.01</v>
          </cell>
          <cell r="L4094" t="str">
            <v xml:space="preserve">   </v>
          </cell>
          <cell r="M4094">
            <v>1.0001</v>
          </cell>
          <cell r="N4094">
            <v>1E-4</v>
          </cell>
          <cell r="O4094">
            <v>0</v>
          </cell>
          <cell r="P4094">
            <v>9.9999999999909103E-3</v>
          </cell>
          <cell r="R4094" t="str">
            <v>Comp225</v>
          </cell>
        </row>
        <row r="4095">
          <cell r="A4095">
            <v>1055</v>
          </cell>
          <cell r="B4095" t="str">
            <v>S/F</v>
          </cell>
          <cell r="C4095" t="str">
            <v>1.8.5.9.3.2</v>
          </cell>
          <cell r="D4095" t="str">
            <v>Tampa em concreto armado pré-moldado fck=15,0mpa e=7,0 cm.</v>
          </cell>
          <cell r="E4095" t="str">
            <v>m2</v>
          </cell>
          <cell r="F4095">
            <v>4.75</v>
          </cell>
          <cell r="G4095">
            <v>159.29</v>
          </cell>
          <cell r="H4095">
            <v>756.62</v>
          </cell>
          <cell r="I4095">
            <v>159.28</v>
          </cell>
          <cell r="J4095">
            <v>756.58</v>
          </cell>
          <cell r="K4095">
            <v>0.01</v>
          </cell>
          <cell r="L4095" t="str">
            <v xml:space="preserve">   </v>
          </cell>
          <cell r="M4095">
            <v>1.0001</v>
          </cell>
          <cell r="N4095">
            <v>1E-4</v>
          </cell>
          <cell r="O4095">
            <v>0</v>
          </cell>
          <cell r="P4095">
            <v>9.9999999999909103E-3</v>
          </cell>
          <cell r="R4095" t="str">
            <v>Comp225</v>
          </cell>
        </row>
        <row r="4096">
          <cell r="A4096">
            <v>1067</v>
          </cell>
          <cell r="B4096" t="str">
            <v>S/F</v>
          </cell>
          <cell r="C4096" t="str">
            <v>1.8.5.10.3.2</v>
          </cell>
          <cell r="D4096" t="str">
            <v>Tampa em concreto armado pré-moldado fck=15,0mpa e=7,0 cm.</v>
          </cell>
          <cell r="E4096" t="str">
            <v>m2</v>
          </cell>
          <cell r="F4096">
            <v>2.16</v>
          </cell>
          <cell r="G4096">
            <v>159.29</v>
          </cell>
          <cell r="H4096">
            <v>344.06</v>
          </cell>
          <cell r="I4096">
            <v>159.28</v>
          </cell>
          <cell r="J4096">
            <v>344.04</v>
          </cell>
          <cell r="K4096">
            <v>0.01</v>
          </cell>
          <cell r="L4096" t="str">
            <v xml:space="preserve">   </v>
          </cell>
          <cell r="M4096">
            <v>1.0001</v>
          </cell>
          <cell r="N4096">
            <v>1E-4</v>
          </cell>
          <cell r="O4096">
            <v>0</v>
          </cell>
          <cell r="P4096">
            <v>9.9999999999909103E-3</v>
          </cell>
          <cell r="R4096" t="str">
            <v>Comp225</v>
          </cell>
        </row>
        <row r="4097">
          <cell r="A4097">
            <v>1082</v>
          </cell>
          <cell r="B4097" t="str">
            <v>S/F</v>
          </cell>
          <cell r="C4097" t="str">
            <v>1.8.5.10.7.3</v>
          </cell>
          <cell r="D4097" t="str">
            <v>Tampa em concreto armado pré-moldado fck=15,0mpa e=7,0 cm.</v>
          </cell>
          <cell r="E4097" t="str">
            <v>m2</v>
          </cell>
          <cell r="F4097">
            <v>0.81</v>
          </cell>
          <cell r="G4097">
            <v>159.29</v>
          </cell>
          <cell r="H4097">
            <v>129.02000000000001</v>
          </cell>
          <cell r="I4097">
            <v>159.28</v>
          </cell>
          <cell r="J4097">
            <v>129.01</v>
          </cell>
          <cell r="K4097">
            <v>0.01</v>
          </cell>
          <cell r="L4097" t="str">
            <v xml:space="preserve">   </v>
          </cell>
          <cell r="M4097">
            <v>1.0001</v>
          </cell>
          <cell r="N4097">
            <v>1E-4</v>
          </cell>
          <cell r="O4097">
            <v>0</v>
          </cell>
          <cell r="P4097">
            <v>9.9999999999909103E-3</v>
          </cell>
          <cell r="R4097" t="str">
            <v>Comp225</v>
          </cell>
        </row>
        <row r="4098">
          <cell r="A4098">
            <v>4134</v>
          </cell>
          <cell r="B4098" t="str">
            <v>S/F</v>
          </cell>
          <cell r="C4098" t="str">
            <v>2.10.4.3</v>
          </cell>
          <cell r="D4098" t="str">
            <v>Tampa em concreto armado pré-moldado fck=15,0mpa e=7,0 cm.</v>
          </cell>
          <cell r="E4098" t="str">
            <v>m2</v>
          </cell>
          <cell r="F4098">
            <v>24.5</v>
          </cell>
          <cell r="G4098">
            <v>159.29</v>
          </cell>
          <cell r="H4098">
            <v>3902.6</v>
          </cell>
          <cell r="I4098">
            <v>159.28</v>
          </cell>
          <cell r="J4098">
            <v>3902.36</v>
          </cell>
          <cell r="K4098">
            <v>0.01</v>
          </cell>
          <cell r="L4098" t="str">
            <v xml:space="preserve">   </v>
          </cell>
          <cell r="M4098">
            <v>1.0001</v>
          </cell>
          <cell r="N4098">
            <v>1E-4</v>
          </cell>
          <cell r="O4098">
            <v>0</v>
          </cell>
          <cell r="P4098">
            <v>9.9999999999909103E-3</v>
          </cell>
          <cell r="R4098" t="str">
            <v>Comp225</v>
          </cell>
        </row>
        <row r="4099">
          <cell r="A4099">
            <v>4135</v>
          </cell>
          <cell r="B4099" t="str">
            <v>S/F</v>
          </cell>
          <cell r="C4099" t="str">
            <v>2.10.4.4</v>
          </cell>
          <cell r="D4099" t="str">
            <v>Tampa de fibra de vidro nervurada, inclusive todos elementos pa sua fixação (e=12mm)</v>
          </cell>
          <cell r="E4099" t="str">
            <v>m2</v>
          </cell>
          <cell r="F4099">
            <v>27.56</v>
          </cell>
          <cell r="G4099">
            <v>500.85</v>
          </cell>
          <cell r="H4099">
            <v>13803.42</v>
          </cell>
          <cell r="I4099">
            <v>500</v>
          </cell>
          <cell r="J4099">
            <v>13780</v>
          </cell>
          <cell r="K4099">
            <v>0.85</v>
          </cell>
          <cell r="L4099" t="str">
            <v xml:space="preserve">   </v>
          </cell>
          <cell r="M4099">
            <v>1.0017</v>
          </cell>
          <cell r="N4099">
            <v>1.6999999999999999E-3</v>
          </cell>
          <cell r="O4099">
            <v>0</v>
          </cell>
          <cell r="P4099">
            <v>0.85000000000002296</v>
          </cell>
          <cell r="R4099" t="str">
            <v>Comp226</v>
          </cell>
        </row>
        <row r="4100">
          <cell r="A4100">
            <v>1158</v>
          </cell>
          <cell r="B4100" t="str">
            <v>S/F</v>
          </cell>
          <cell r="C4100" t="str">
            <v>1.9.4.1.7</v>
          </cell>
          <cell r="D4100" t="str">
            <v>Tampa em concreto armado pré-moldado fck=15,0mpa e=7,0 cm.</v>
          </cell>
          <cell r="E4100" t="str">
            <v>m2</v>
          </cell>
          <cell r="F4100">
            <v>18</v>
          </cell>
          <cell r="G4100">
            <v>159.29</v>
          </cell>
          <cell r="H4100">
            <v>2867.22</v>
          </cell>
          <cell r="I4100">
            <v>159.28</v>
          </cell>
          <cell r="J4100">
            <v>2867.04</v>
          </cell>
          <cell r="K4100">
            <v>0.01</v>
          </cell>
          <cell r="L4100" t="str">
            <v xml:space="preserve">   </v>
          </cell>
          <cell r="M4100">
            <v>1.0001</v>
          </cell>
          <cell r="N4100">
            <v>1E-4</v>
          </cell>
          <cell r="O4100">
            <v>0</v>
          </cell>
          <cell r="P4100">
            <v>9.9999999999909103E-3</v>
          </cell>
          <cell r="R4100" t="str">
            <v>Comp225</v>
          </cell>
        </row>
        <row r="4101">
          <cell r="A4101">
            <v>1215</v>
          </cell>
          <cell r="B4101" t="str">
            <v>S/F</v>
          </cell>
          <cell r="C4101" t="str">
            <v>1.105.1.7</v>
          </cell>
          <cell r="D4101" t="str">
            <v>Tampa em concreto armado pré-moldado fck=15,0mpa e=7,0 cm.</v>
          </cell>
          <cell r="E4101" t="str">
            <v>m2</v>
          </cell>
          <cell r="F4101">
            <v>18</v>
          </cell>
          <cell r="G4101">
            <v>159.29</v>
          </cell>
          <cell r="H4101">
            <v>2867.22</v>
          </cell>
          <cell r="I4101">
            <v>159.28</v>
          </cell>
          <cell r="J4101">
            <v>2867.04</v>
          </cell>
          <cell r="K4101">
            <v>0.01</v>
          </cell>
          <cell r="L4101" t="str">
            <v xml:space="preserve">   </v>
          </cell>
          <cell r="M4101">
            <v>1.0001</v>
          </cell>
          <cell r="N4101">
            <v>1E-4</v>
          </cell>
          <cell r="O4101">
            <v>0</v>
          </cell>
          <cell r="P4101">
            <v>9.9999999999909103E-3</v>
          </cell>
          <cell r="R4101" t="str">
            <v>Comp225</v>
          </cell>
        </row>
        <row r="4102">
          <cell r="A4102">
            <v>1291</v>
          </cell>
          <cell r="B4102" t="str">
            <v>S/F</v>
          </cell>
          <cell r="C4102" t="str">
            <v>1.11.9.1.7</v>
          </cell>
          <cell r="D4102" t="str">
            <v>Tampa em concreto armado pré-moldado fck=15,0mpa e=7,0 cm.</v>
          </cell>
          <cell r="E4102" t="str">
            <v>m2</v>
          </cell>
          <cell r="F4102">
            <v>18</v>
          </cell>
          <cell r="G4102">
            <v>159.29</v>
          </cell>
          <cell r="H4102">
            <v>2867.22</v>
          </cell>
          <cell r="I4102">
            <v>159.28</v>
          </cell>
          <cell r="J4102">
            <v>2867.04</v>
          </cell>
          <cell r="K4102">
            <v>0.01</v>
          </cell>
          <cell r="L4102" t="str">
            <v xml:space="preserve">   </v>
          </cell>
          <cell r="M4102">
            <v>1.0001</v>
          </cell>
          <cell r="N4102">
            <v>1E-4</v>
          </cell>
          <cell r="O4102">
            <v>0</v>
          </cell>
          <cell r="P4102">
            <v>9.9999999999909103E-3</v>
          </cell>
          <cell r="R4102" t="str">
            <v>Comp225</v>
          </cell>
        </row>
        <row r="4103">
          <cell r="A4103">
            <v>1367</v>
          </cell>
          <cell r="B4103" t="str">
            <v>S/F</v>
          </cell>
          <cell r="C4103" t="str">
            <v>1.12.9.1.7</v>
          </cell>
          <cell r="D4103" t="str">
            <v>Tampa em concreto armado pré-moldado fck=15,0mpa e=7,0 cm.</v>
          </cell>
          <cell r="E4103" t="str">
            <v>m2</v>
          </cell>
          <cell r="F4103">
            <v>18</v>
          </cell>
          <cell r="G4103">
            <v>159.29</v>
          </cell>
          <cell r="H4103">
            <v>2867.22</v>
          </cell>
          <cell r="I4103">
            <v>159.28</v>
          </cell>
          <cell r="J4103">
            <v>2867.04</v>
          </cell>
          <cell r="K4103">
            <v>0.01</v>
          </cell>
          <cell r="L4103" t="str">
            <v xml:space="preserve">   </v>
          </cell>
          <cell r="M4103">
            <v>1.0001</v>
          </cell>
          <cell r="N4103">
            <v>1E-4</v>
          </cell>
          <cell r="O4103">
            <v>0</v>
          </cell>
          <cell r="P4103">
            <v>9.9999999999909103E-3</v>
          </cell>
          <cell r="R4103" t="str">
            <v>Comp225</v>
          </cell>
        </row>
        <row r="4104">
          <cell r="A4104">
            <v>2135</v>
          </cell>
          <cell r="B4104" t="str">
            <v>S/F</v>
          </cell>
          <cell r="C4104" t="str">
            <v>2.2.2.3.4</v>
          </cell>
          <cell r="D4104" t="str">
            <v>Tamponamento do ramal domiciliar com pastilha de argamassa, incluindo fornecimento do material</v>
          </cell>
          <cell r="E4104" t="str">
            <v>un</v>
          </cell>
          <cell r="F4104">
            <v>578</v>
          </cell>
          <cell r="G4104">
            <v>13.29</v>
          </cell>
          <cell r="H4104">
            <v>7681.62</v>
          </cell>
          <cell r="I4104">
            <v>13.32</v>
          </cell>
          <cell r="J4104">
            <v>7698.96</v>
          </cell>
          <cell r="K4104">
            <v>-0.03</v>
          </cell>
          <cell r="L4104" t="str">
            <v xml:space="preserve">   </v>
          </cell>
          <cell r="M4104">
            <v>0.99770000000000003</v>
          </cell>
          <cell r="N4104">
            <v>-2.3E-3</v>
          </cell>
          <cell r="O4104">
            <v>0</v>
          </cell>
          <cell r="P4104" t="str">
            <v xml:space="preserve">   </v>
          </cell>
          <cell r="R4104" t="str">
            <v>Comp227</v>
          </cell>
        </row>
        <row r="4105">
          <cell r="A4105">
            <v>2267</v>
          </cell>
          <cell r="B4105" t="str">
            <v>S/F</v>
          </cell>
          <cell r="C4105" t="str">
            <v>2.3.2.3.4</v>
          </cell>
          <cell r="D4105" t="str">
            <v>Tamponamento do ramal domiciliar com pastilha de argamassa, incluindo fornecimento do material</v>
          </cell>
          <cell r="E4105" t="str">
            <v>un</v>
          </cell>
          <cell r="F4105">
            <v>982</v>
          </cell>
          <cell r="G4105">
            <v>13.29</v>
          </cell>
          <cell r="H4105">
            <v>13050.78</v>
          </cell>
          <cell r="I4105">
            <v>13.32</v>
          </cell>
          <cell r="J4105">
            <v>13080.24</v>
          </cell>
          <cell r="K4105">
            <v>-0.03</v>
          </cell>
          <cell r="L4105" t="str">
            <v xml:space="preserve">   </v>
          </cell>
          <cell r="M4105">
            <v>0.99770000000000003</v>
          </cell>
          <cell r="N4105">
            <v>-2.3E-3</v>
          </cell>
          <cell r="O4105">
            <v>0</v>
          </cell>
          <cell r="P4105" t="str">
            <v xml:space="preserve">   </v>
          </cell>
          <cell r="R4105" t="str">
            <v>Comp227</v>
          </cell>
        </row>
        <row r="4106">
          <cell r="A4106">
            <v>2566</v>
          </cell>
          <cell r="B4106" t="str">
            <v>S/F</v>
          </cell>
          <cell r="C4106" t="str">
            <v>2.4.2.3.4</v>
          </cell>
          <cell r="D4106" t="str">
            <v>Tamponamento do ramal domiciliar com pastilha de argamassa, incluindo fornecimento do material</v>
          </cell>
          <cell r="E4106" t="str">
            <v>un</v>
          </cell>
          <cell r="F4106">
            <v>530</v>
          </cell>
          <cell r="G4106">
            <v>13.29</v>
          </cell>
          <cell r="H4106">
            <v>7043.7</v>
          </cell>
          <cell r="I4106">
            <v>13.32</v>
          </cell>
          <cell r="J4106">
            <v>7059.6</v>
          </cell>
          <cell r="K4106">
            <v>-0.03</v>
          </cell>
          <cell r="L4106" t="str">
            <v xml:space="preserve">   </v>
          </cell>
          <cell r="M4106">
            <v>0.99770000000000003</v>
          </cell>
          <cell r="N4106">
            <v>-2.3E-3</v>
          </cell>
          <cell r="O4106">
            <v>0</v>
          </cell>
          <cell r="P4106" t="str">
            <v xml:space="preserve">   </v>
          </cell>
          <cell r="R4106" t="str">
            <v>Comp227</v>
          </cell>
        </row>
        <row r="4107">
          <cell r="A4107">
            <v>2878</v>
          </cell>
          <cell r="B4107" t="str">
            <v>S/F</v>
          </cell>
          <cell r="C4107" t="str">
            <v>2.5.2.3.4</v>
          </cell>
          <cell r="D4107" t="str">
            <v>Tamponamento do ramal domiciliar com pastilha de argamassa, incluindo fornecimento do material</v>
          </cell>
          <cell r="E4107" t="str">
            <v>un</v>
          </cell>
          <cell r="F4107">
            <v>1755</v>
          </cell>
          <cell r="G4107">
            <v>13.29</v>
          </cell>
          <cell r="H4107">
            <v>23323.95</v>
          </cell>
          <cell r="I4107">
            <v>13.32</v>
          </cell>
          <cell r="J4107">
            <v>23376.6</v>
          </cell>
          <cell r="K4107">
            <v>-0.03</v>
          </cell>
          <cell r="L4107" t="str">
            <v xml:space="preserve">   </v>
          </cell>
          <cell r="M4107">
            <v>0.99770000000000003</v>
          </cell>
          <cell r="N4107">
            <v>-2.3E-3</v>
          </cell>
          <cell r="O4107">
            <v>0</v>
          </cell>
          <cell r="P4107" t="str">
            <v xml:space="preserve">   </v>
          </cell>
          <cell r="R4107" t="str">
            <v>Comp227</v>
          </cell>
        </row>
        <row r="4108">
          <cell r="A4108">
            <v>3000</v>
          </cell>
          <cell r="B4108" t="str">
            <v>S/F</v>
          </cell>
          <cell r="C4108" t="str">
            <v>2.6.2.3.4</v>
          </cell>
          <cell r="D4108" t="str">
            <v>Tamponamento do ramal domiciliar com pastilha de argamassa, incluindo fornecimento do material</v>
          </cell>
          <cell r="E4108" t="str">
            <v>un</v>
          </cell>
          <cell r="F4108">
            <v>483</v>
          </cell>
          <cell r="G4108">
            <v>13.29</v>
          </cell>
          <cell r="H4108">
            <v>6419.07</v>
          </cell>
          <cell r="I4108">
            <v>13.32</v>
          </cell>
          <cell r="J4108">
            <v>6433.56</v>
          </cell>
          <cell r="K4108">
            <v>-0.03</v>
          </cell>
          <cell r="L4108" t="str">
            <v xml:space="preserve">   </v>
          </cell>
          <cell r="M4108">
            <v>0.99770000000000003</v>
          </cell>
          <cell r="N4108">
            <v>-2.3E-3</v>
          </cell>
          <cell r="O4108">
            <v>0</v>
          </cell>
          <cell r="P4108" t="str">
            <v xml:space="preserve">   </v>
          </cell>
          <cell r="R4108" t="str">
            <v>Comp227</v>
          </cell>
        </row>
        <row r="4109">
          <cell r="A4109">
            <v>3342</v>
          </cell>
          <cell r="B4109" t="str">
            <v>S/F</v>
          </cell>
          <cell r="C4109" t="str">
            <v>2.7.2.3.4</v>
          </cell>
          <cell r="D4109" t="str">
            <v>Tamponamento do ramal domiciliar com pastilha de argamassa, incluindo fornecimento do material</v>
          </cell>
          <cell r="E4109" t="str">
            <v>un</v>
          </cell>
          <cell r="F4109">
            <v>1792</v>
          </cell>
          <cell r="G4109">
            <v>13.29</v>
          </cell>
          <cell r="H4109">
            <v>23815.68</v>
          </cell>
          <cell r="I4109">
            <v>13.32</v>
          </cell>
          <cell r="J4109">
            <v>23869.439999999999</v>
          </cell>
          <cell r="K4109">
            <v>-0.03</v>
          </cell>
          <cell r="L4109" t="str">
            <v xml:space="preserve">   </v>
          </cell>
          <cell r="M4109">
            <v>0.99770000000000003</v>
          </cell>
          <cell r="N4109">
            <v>-2.3E-3</v>
          </cell>
          <cell r="O4109">
            <v>0</v>
          </cell>
          <cell r="P4109" t="str">
            <v xml:space="preserve">   </v>
          </cell>
          <cell r="R4109" t="str">
            <v>Comp227</v>
          </cell>
        </row>
        <row r="4110">
          <cell r="A4110">
            <v>3636</v>
          </cell>
          <cell r="B4110" t="str">
            <v>S/F</v>
          </cell>
          <cell r="C4110" t="str">
            <v>2.8.2.3.4</v>
          </cell>
          <cell r="D4110" t="str">
            <v>Tamponamento do ramal domiciliar com pastilha de argamassa, incluindo fornecimento do material</v>
          </cell>
          <cell r="E4110" t="str">
            <v>un</v>
          </cell>
          <cell r="F4110">
            <v>511</v>
          </cell>
          <cell r="G4110">
            <v>13.29</v>
          </cell>
          <cell r="H4110">
            <v>6791.19</v>
          </cell>
          <cell r="I4110">
            <v>13.32</v>
          </cell>
          <cell r="J4110">
            <v>6806.52</v>
          </cell>
          <cell r="K4110">
            <v>-0.03</v>
          </cell>
          <cell r="L4110" t="str">
            <v xml:space="preserve">   </v>
          </cell>
          <cell r="M4110">
            <v>0.99770000000000003</v>
          </cell>
          <cell r="N4110">
            <v>-2.3E-3</v>
          </cell>
          <cell r="O4110">
            <v>0</v>
          </cell>
          <cell r="P4110" t="str">
            <v xml:space="preserve">   </v>
          </cell>
          <cell r="R4110" t="str">
            <v>Comp227</v>
          </cell>
        </row>
        <row r="4111">
          <cell r="A4111">
            <v>3917</v>
          </cell>
          <cell r="B4111" t="str">
            <v>S/F</v>
          </cell>
          <cell r="C4111" t="str">
            <v>2.9.2.3.4</v>
          </cell>
          <cell r="D4111" t="str">
            <v>Tamponamento do ramal domiciliar com pastilha de argamassa, incluindo fornecimento do material</v>
          </cell>
          <cell r="E4111" t="str">
            <v>un</v>
          </cell>
          <cell r="F4111">
            <v>608</v>
          </cell>
          <cell r="G4111">
            <v>13.29</v>
          </cell>
          <cell r="H4111">
            <v>8080.32</v>
          </cell>
          <cell r="I4111">
            <v>13.32</v>
          </cell>
          <cell r="J4111">
            <v>8098.56</v>
          </cell>
          <cell r="K4111">
            <v>-0.03</v>
          </cell>
          <cell r="L4111" t="str">
            <v xml:space="preserve">   </v>
          </cell>
          <cell r="M4111">
            <v>0.99770000000000003</v>
          </cell>
          <cell r="N4111">
            <v>-2.3E-3</v>
          </cell>
          <cell r="O4111">
            <v>0</v>
          </cell>
          <cell r="P4111" t="str">
            <v xml:space="preserve">   </v>
          </cell>
          <cell r="R4111" t="str">
            <v>Comp227</v>
          </cell>
        </row>
        <row r="4112">
          <cell r="A4112">
            <v>1999</v>
          </cell>
          <cell r="B4112" t="str">
            <v>S/F</v>
          </cell>
          <cell r="C4112" t="str">
            <v>2.1.2.2.3</v>
          </cell>
          <cell r="D4112" t="str">
            <v>Tapume de chapa de madeira compensada 6mm pintura cal.</v>
          </cell>
          <cell r="E4112" t="str">
            <v>m2</v>
          </cell>
          <cell r="F4112">
            <v>410</v>
          </cell>
          <cell r="G4112">
            <v>27.09</v>
          </cell>
          <cell r="H4112">
            <v>11106.9</v>
          </cell>
          <cell r="I4112">
            <v>27.08</v>
          </cell>
          <cell r="J4112">
            <v>11102.8</v>
          </cell>
          <cell r="K4112">
            <v>0.01</v>
          </cell>
          <cell r="L4112" t="str">
            <v xml:space="preserve">   </v>
          </cell>
          <cell r="M4112">
            <v>1.0004</v>
          </cell>
          <cell r="N4112">
            <v>4.0000000000000002E-4</v>
          </cell>
          <cell r="O4112">
            <v>0</v>
          </cell>
          <cell r="P4112">
            <v>1.00000000000016E-2</v>
          </cell>
          <cell r="R4112" t="str">
            <v>Comp228</v>
          </cell>
        </row>
        <row r="4113">
          <cell r="A4113">
            <v>47</v>
          </cell>
          <cell r="B4113" t="str">
            <v>S/F</v>
          </cell>
          <cell r="C4113" t="str">
            <v>1.1.2.2.3</v>
          </cell>
          <cell r="D4113" t="str">
            <v>Tapume de chapa de madeira compensada 6mm pintura cal.</v>
          </cell>
          <cell r="E4113" t="str">
            <v>m2</v>
          </cell>
          <cell r="F4113">
            <v>349.96</v>
          </cell>
          <cell r="G4113">
            <v>27.09</v>
          </cell>
          <cell r="H4113">
            <v>9480.41</v>
          </cell>
          <cell r="I4113">
            <v>27.08</v>
          </cell>
          <cell r="J4113">
            <v>9476.91</v>
          </cell>
          <cell r="K4113">
            <v>0.01</v>
          </cell>
          <cell r="L4113" t="str">
            <v xml:space="preserve">   </v>
          </cell>
          <cell r="M4113">
            <v>1.0004</v>
          </cell>
          <cell r="N4113">
            <v>4.0000000000000002E-4</v>
          </cell>
          <cell r="O4113">
            <v>0</v>
          </cell>
          <cell r="P4113">
            <v>1.00000000000016E-2</v>
          </cell>
          <cell r="R4113" t="str">
            <v>Comp228</v>
          </cell>
        </row>
        <row r="4114">
          <cell r="A4114">
            <v>2105</v>
          </cell>
          <cell r="B4114" t="str">
            <v>S/F</v>
          </cell>
          <cell r="C4114" t="str">
            <v>2.2.1.10.10</v>
          </cell>
          <cell r="D4114" t="str">
            <v>Transporte para tubos em Concreto Classe A-2 DN 1000mm DMT=10,00km</v>
          </cell>
          <cell r="E4114" t="str">
            <v>m</v>
          </cell>
          <cell r="F4114">
            <v>549.42999999999995</v>
          </cell>
          <cell r="G4114">
            <v>123.18</v>
          </cell>
          <cell r="H4114">
            <v>67678.78</v>
          </cell>
          <cell r="I4114">
            <v>123.24</v>
          </cell>
          <cell r="J4114">
            <v>67711.75</v>
          </cell>
          <cell r="K4114">
            <v>-0.06</v>
          </cell>
          <cell r="L4114" t="str">
            <v xml:space="preserve">   </v>
          </cell>
          <cell r="M4114">
            <v>0.99950000000000006</v>
          </cell>
          <cell r="N4114">
            <v>-5.0000000000000001E-4</v>
          </cell>
          <cell r="O4114">
            <v>0</v>
          </cell>
          <cell r="P4114" t="str">
            <v xml:space="preserve">   </v>
          </cell>
          <cell r="R4114" t="str">
            <v>Comp233</v>
          </cell>
        </row>
        <row r="4115">
          <cell r="A4115">
            <v>2848</v>
          </cell>
          <cell r="B4115" t="str">
            <v>S/F</v>
          </cell>
          <cell r="C4115" t="str">
            <v>2.5.1.9.4</v>
          </cell>
          <cell r="D4115" t="str">
            <v>Transporte para tubos em Concreto Classe A-2 DN 500mm DMT=10,00km</v>
          </cell>
          <cell r="E4115" t="str">
            <v>m</v>
          </cell>
          <cell r="F4115">
            <v>118.15</v>
          </cell>
          <cell r="G4115">
            <v>6.9</v>
          </cell>
          <cell r="H4115">
            <v>815.23</v>
          </cell>
          <cell r="I4115">
            <v>6.92</v>
          </cell>
          <cell r="J4115">
            <v>817.59</v>
          </cell>
          <cell r="K4115">
            <v>-0.02</v>
          </cell>
          <cell r="L4115" t="str">
            <v xml:space="preserve">   </v>
          </cell>
          <cell r="M4115">
            <v>0.99709999999999999</v>
          </cell>
          <cell r="N4115">
            <v>-2.8999999999999998E-3</v>
          </cell>
          <cell r="O4115">
            <v>0</v>
          </cell>
          <cell r="P4115" t="str">
            <v xml:space="preserve">   </v>
          </cell>
          <cell r="R4115" t="str">
            <v>Comp229</v>
          </cell>
        </row>
        <row r="4116">
          <cell r="A4116">
            <v>3310</v>
          </cell>
          <cell r="B4116" t="str">
            <v>S/F</v>
          </cell>
          <cell r="C4116" t="str">
            <v>2.7.1.10.8</v>
          </cell>
          <cell r="D4116" t="str">
            <v>Transporte para tubos em Concreto Classe A-2 DN 500mm DMT=10,00km</v>
          </cell>
          <cell r="E4116" t="str">
            <v>m</v>
          </cell>
          <cell r="F4116">
            <v>558.99</v>
          </cell>
          <cell r="G4116">
            <v>6.9</v>
          </cell>
          <cell r="H4116">
            <v>3857.03</v>
          </cell>
          <cell r="I4116">
            <v>6.92</v>
          </cell>
          <cell r="J4116">
            <v>3868.21</v>
          </cell>
          <cell r="K4116">
            <v>-0.02</v>
          </cell>
          <cell r="L4116" t="str">
            <v xml:space="preserve">   </v>
          </cell>
          <cell r="M4116">
            <v>0.99709999999999999</v>
          </cell>
          <cell r="N4116">
            <v>-2.8999999999999998E-3</v>
          </cell>
          <cell r="O4116">
            <v>0</v>
          </cell>
          <cell r="P4116" t="str">
            <v xml:space="preserve">   </v>
          </cell>
          <cell r="R4116" t="str">
            <v>Comp229</v>
          </cell>
        </row>
        <row r="4117">
          <cell r="A4117">
            <v>3311</v>
          </cell>
          <cell r="B4117" t="str">
            <v>S/F</v>
          </cell>
          <cell r="C4117" t="str">
            <v>2.7.1.10.9</v>
          </cell>
          <cell r="D4117" t="str">
            <v>Transporte para tubos em Concreto Classe A-2 DN 700mm DMT=10,00km</v>
          </cell>
          <cell r="E4117" t="str">
            <v>m</v>
          </cell>
          <cell r="F4117">
            <v>173.49</v>
          </cell>
          <cell r="G4117">
            <v>13.82</v>
          </cell>
          <cell r="H4117">
            <v>2397.63</v>
          </cell>
          <cell r="I4117">
            <v>13.84</v>
          </cell>
          <cell r="J4117">
            <v>2401.1</v>
          </cell>
          <cell r="K4117">
            <v>-0.02</v>
          </cell>
          <cell r="L4117" t="str">
            <v xml:space="preserve">   </v>
          </cell>
          <cell r="M4117">
            <v>0.99860000000000004</v>
          </cell>
          <cell r="N4117">
            <v>-1.4E-3</v>
          </cell>
          <cell r="O4117">
            <v>0</v>
          </cell>
          <cell r="P4117" t="str">
            <v xml:space="preserve">   </v>
          </cell>
          <cell r="R4117" t="str">
            <v>Comp230</v>
          </cell>
        </row>
        <row r="4118">
          <cell r="A4118">
            <v>2103</v>
          </cell>
          <cell r="B4118" t="str">
            <v>S/F</v>
          </cell>
          <cell r="C4118" t="str">
            <v>2.2.1.10.8</v>
          </cell>
          <cell r="D4118" t="str">
            <v>Transporte para tubos em Concreto Classe A-2 DN 800mm DMT=10,00km</v>
          </cell>
          <cell r="E4118" t="str">
            <v>m</v>
          </cell>
          <cell r="F4118">
            <v>148.25</v>
          </cell>
          <cell r="G4118">
            <v>41.52</v>
          </cell>
          <cell r="H4118">
            <v>6155.34</v>
          </cell>
          <cell r="I4118">
            <v>41.52</v>
          </cell>
          <cell r="J4118">
            <v>6155.34</v>
          </cell>
          <cell r="K4118">
            <v>0</v>
          </cell>
          <cell r="L4118" t="str">
            <v xml:space="preserve">   </v>
          </cell>
          <cell r="M4118">
            <v>1</v>
          </cell>
          <cell r="N4118">
            <v>0</v>
          </cell>
          <cell r="O4118">
            <v>0</v>
          </cell>
          <cell r="P4118" t="str">
            <v xml:space="preserve">   </v>
          </cell>
          <cell r="R4118" t="str">
            <v>Comp231</v>
          </cell>
        </row>
        <row r="4119">
          <cell r="A4119">
            <v>3312</v>
          </cell>
          <cell r="B4119" t="str">
            <v>S/F</v>
          </cell>
          <cell r="C4119" t="str">
            <v>2.7.1.10.10</v>
          </cell>
          <cell r="D4119" t="str">
            <v>Transporte para tubos em Concreto Classe A-2 DN 800mm DMT=10,00km</v>
          </cell>
          <cell r="E4119" t="str">
            <v>m</v>
          </cell>
          <cell r="F4119">
            <v>64.7</v>
          </cell>
          <cell r="G4119">
            <v>41.52</v>
          </cell>
          <cell r="H4119">
            <v>2686.34</v>
          </cell>
          <cell r="I4119">
            <v>41.52</v>
          </cell>
          <cell r="J4119">
            <v>2686.34</v>
          </cell>
          <cell r="K4119">
            <v>0</v>
          </cell>
          <cell r="L4119" t="str">
            <v xml:space="preserve">   </v>
          </cell>
          <cell r="M4119">
            <v>1</v>
          </cell>
          <cell r="N4119">
            <v>0</v>
          </cell>
          <cell r="O4119">
            <v>0</v>
          </cell>
          <cell r="P4119" t="str">
            <v xml:space="preserve">   </v>
          </cell>
          <cell r="R4119" t="str">
            <v>Comp231</v>
          </cell>
        </row>
        <row r="4120">
          <cell r="A4120">
            <v>2104</v>
          </cell>
          <cell r="B4120" t="str">
            <v>S/F</v>
          </cell>
          <cell r="C4120" t="str">
            <v>2.2.1.10.9</v>
          </cell>
          <cell r="D4120" t="str">
            <v>Transporte para tubos em Concreto Classe A-2 DN 900mm DMT=10,00km</v>
          </cell>
          <cell r="E4120" t="str">
            <v>m</v>
          </cell>
          <cell r="F4120">
            <v>667.23</v>
          </cell>
          <cell r="G4120">
            <v>62.24</v>
          </cell>
          <cell r="H4120">
            <v>41528.39</v>
          </cell>
          <cell r="I4120">
            <v>62.28</v>
          </cell>
          <cell r="J4120">
            <v>41555.08</v>
          </cell>
          <cell r="K4120">
            <v>-0.04</v>
          </cell>
          <cell r="L4120" t="str">
            <v xml:space="preserve">   </v>
          </cell>
          <cell r="M4120">
            <v>0.99939999999999996</v>
          </cell>
          <cell r="N4120">
            <v>-5.9999999999999995E-4</v>
          </cell>
          <cell r="O4120">
            <v>0</v>
          </cell>
          <cell r="P4120" t="str">
            <v xml:space="preserve">   </v>
          </cell>
          <cell r="R4120" t="str">
            <v>Comp232</v>
          </cell>
        </row>
        <row r="4121">
          <cell r="A4121">
            <v>1554</v>
          </cell>
          <cell r="B4121" t="str">
            <v>S/F</v>
          </cell>
          <cell r="C4121" t="str">
            <v>1.15.5.3</v>
          </cell>
          <cell r="D4121" t="str">
            <v>Vergas 10x10cm, pré-moldadas concreto fck=15mpa (preparo c/ betoneira), aço fino CA-60 e formas tabua pinho 3a</v>
          </cell>
          <cell r="E4121" t="str">
            <v>m³</v>
          </cell>
          <cell r="F4121">
            <v>0.34</v>
          </cell>
          <cell r="G4121">
            <v>14.86</v>
          </cell>
          <cell r="H4121">
            <v>5.05</v>
          </cell>
          <cell r="I4121">
            <v>14.89</v>
          </cell>
          <cell r="J4121">
            <v>5.0599999999999996</v>
          </cell>
          <cell r="K4121">
            <v>-0.03</v>
          </cell>
          <cell r="L4121" t="str">
            <v xml:space="preserve">   </v>
          </cell>
          <cell r="M4121">
            <v>0.998</v>
          </cell>
          <cell r="N4121">
            <v>-2E-3</v>
          </cell>
          <cell r="O4121">
            <v>0</v>
          </cell>
          <cell r="P4121" t="str">
            <v xml:space="preserve">   </v>
          </cell>
          <cell r="R4121" t="str">
            <v>Comp234</v>
          </cell>
        </row>
        <row r="4122">
          <cell r="A4122">
            <v>1569</v>
          </cell>
          <cell r="B4122" t="str">
            <v>S/F</v>
          </cell>
          <cell r="C4122" t="str">
            <v>1.15.5.18</v>
          </cell>
          <cell r="D4122" t="str">
            <v>Vidro liso transparente 4,00mm forn., transp. e montagem</v>
          </cell>
          <cell r="E4122" t="str">
            <v>m²</v>
          </cell>
          <cell r="F4122">
            <v>13.65</v>
          </cell>
          <cell r="G4122">
            <v>94.03</v>
          </cell>
          <cell r="H4122">
            <v>1283.5</v>
          </cell>
          <cell r="I4122">
            <v>94.02</v>
          </cell>
          <cell r="J4122">
            <v>1283.3699999999999</v>
          </cell>
          <cell r="K4122">
            <v>0.01</v>
          </cell>
          <cell r="L4122" t="str">
            <v xml:space="preserve">   </v>
          </cell>
          <cell r="M4122">
            <v>1.0001</v>
          </cell>
          <cell r="N4122">
            <v>1E-4</v>
          </cell>
          <cell r="O4122">
            <v>0</v>
          </cell>
          <cell r="P4122">
            <v>1.00000000000051E-2</v>
          </cell>
          <cell r="R4122" t="str">
            <v>Comp235</v>
          </cell>
        </row>
        <row r="4123">
          <cell r="A4123">
            <v>324</v>
          </cell>
          <cell r="B4123" t="str">
            <v>S/F</v>
          </cell>
          <cell r="C4123" t="str">
            <v>1.5.8.1.7</v>
          </cell>
          <cell r="D4123" t="str">
            <v xml:space="preserve">Vigas California, L=3,57M </v>
          </cell>
          <cell r="E4123" t="str">
            <v>UND.</v>
          </cell>
          <cell r="F4123">
            <v>400</v>
          </cell>
          <cell r="G4123">
            <v>264.75</v>
          </cell>
          <cell r="H4123">
            <v>105900</v>
          </cell>
          <cell r="I4123">
            <v>265.36</v>
          </cell>
          <cell r="J4123">
            <v>106144</v>
          </cell>
          <cell r="K4123">
            <v>-0.61</v>
          </cell>
          <cell r="L4123" t="str">
            <v xml:space="preserve">   </v>
          </cell>
          <cell r="M4123">
            <v>0.99770000000000003</v>
          </cell>
          <cell r="N4123">
            <v>-2.3E-3</v>
          </cell>
          <cell r="O4123">
            <v>0</v>
          </cell>
          <cell r="P4123" t="str">
            <v xml:space="preserve">   </v>
          </cell>
          <cell r="R4123" t="str">
            <v>Comp236</v>
          </cell>
        </row>
        <row r="4124">
          <cell r="A4124">
            <v>1802</v>
          </cell>
          <cell r="B4124" t="str">
            <v>S/F</v>
          </cell>
          <cell r="C4124" t="str">
            <v>1.18.1.6.1.6</v>
          </cell>
          <cell r="D4124" t="str">
            <v xml:space="preserve">Vigas California, L=3,57M </v>
          </cell>
          <cell r="E4124" t="str">
            <v>unid</v>
          </cell>
          <cell r="F4124">
            <v>100</v>
          </cell>
          <cell r="G4124">
            <v>264.75</v>
          </cell>
          <cell r="H4124">
            <v>26475</v>
          </cell>
          <cell r="I4124">
            <v>265.36</v>
          </cell>
          <cell r="J4124">
            <v>26536</v>
          </cell>
          <cell r="K4124">
            <v>-0.61</v>
          </cell>
          <cell r="L4124">
            <v>0</v>
          </cell>
          <cell r="M4124">
            <v>0.99770000000000003</v>
          </cell>
          <cell r="N4124">
            <v>-2.3E-3</v>
          </cell>
          <cell r="O4124">
            <v>0</v>
          </cell>
          <cell r="P4124" t="str">
            <v xml:space="preserve">   </v>
          </cell>
          <cell r="R4124" t="str">
            <v>Comp236</v>
          </cell>
        </row>
        <row r="4127">
          <cell r="H4127">
            <v>80523775.209999993</v>
          </cell>
          <cell r="J4127">
            <v>84212014.549999997</v>
          </cell>
          <cell r="K4127">
            <v>0</v>
          </cell>
          <cell r="P4127">
            <v>0</v>
          </cell>
        </row>
        <row r="4129">
          <cell r="H4129">
            <v>-3688239.34</v>
          </cell>
          <cell r="J4129">
            <v>80523779.439999998</v>
          </cell>
        </row>
        <row r="4130">
          <cell r="H4130">
            <v>0</v>
          </cell>
          <cell r="J413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ÁGUA"/>
      <sheetName val="ESGOTO"/>
      <sheetName val=" A+E classificada 1"/>
      <sheetName val="A+E classificada 2"/>
      <sheetName val="ABC 1"/>
      <sheetName val="ABC 2"/>
      <sheetName val="ABC 3"/>
    </sheetNames>
    <sheetDataSet>
      <sheetData sheetId="0"/>
      <sheetData sheetId="1"/>
      <sheetData sheetId="2"/>
      <sheetData sheetId="3" refreshError="1">
        <row r="12">
          <cell r="A12">
            <v>4340</v>
          </cell>
          <cell r="B12" t="str">
            <v>F</v>
          </cell>
          <cell r="C12" t="str">
            <v>2.12.1.3.1.10</v>
          </cell>
          <cell r="D12" t="str">
            <v>Abraçadeira tipo U para eletroduto DN 3/4"</v>
          </cell>
          <cell r="E12" t="str">
            <v>un</v>
          </cell>
          <cell r="F12">
            <v>14</v>
          </cell>
          <cell r="G12">
            <v>1.25</v>
          </cell>
          <cell r="H12">
            <v>17.5</v>
          </cell>
          <cell r="I12">
            <v>1.25</v>
          </cell>
          <cell r="J12">
            <v>17.5</v>
          </cell>
          <cell r="K12">
            <v>0</v>
          </cell>
          <cell r="L12" t="str">
            <v xml:space="preserve">   </v>
          </cell>
          <cell r="M12">
            <v>1</v>
          </cell>
          <cell r="N12">
            <v>0</v>
          </cell>
          <cell r="O12">
            <v>0</v>
          </cell>
          <cell r="P12" t="str">
            <v xml:space="preserve">   </v>
          </cell>
          <cell r="R12" t="str">
            <v>Comp237</v>
          </cell>
        </row>
        <row r="13">
          <cell r="A13">
            <v>4472</v>
          </cell>
          <cell r="B13" t="str">
            <v>F</v>
          </cell>
          <cell r="C13" t="str">
            <v>2.12.2.3.1.10</v>
          </cell>
          <cell r="D13" t="str">
            <v>Abraçadeira tipo U para eletroduto DN 3/4"</v>
          </cell>
          <cell r="E13" t="str">
            <v>un</v>
          </cell>
          <cell r="F13">
            <v>14</v>
          </cell>
          <cell r="G13">
            <v>1.25</v>
          </cell>
          <cell r="H13">
            <v>17.5</v>
          </cell>
          <cell r="I13">
            <v>1.25</v>
          </cell>
          <cell r="J13">
            <v>17.5</v>
          </cell>
          <cell r="K13">
            <v>0</v>
          </cell>
          <cell r="L13" t="str">
            <v xml:space="preserve">   </v>
          </cell>
          <cell r="M13">
            <v>1</v>
          </cell>
          <cell r="N13">
            <v>0</v>
          </cell>
          <cell r="O13">
            <v>0</v>
          </cell>
          <cell r="P13" t="str">
            <v xml:space="preserve">   </v>
          </cell>
          <cell r="R13" t="str">
            <v>Comp237</v>
          </cell>
        </row>
        <row r="14">
          <cell r="A14">
            <v>4698</v>
          </cell>
          <cell r="B14" t="str">
            <v>F</v>
          </cell>
          <cell r="C14" t="str">
            <v>2.12.3.3.1.10</v>
          </cell>
          <cell r="D14" t="str">
            <v>Abraçadeira tipo U para eletroduto DN 3/4"</v>
          </cell>
          <cell r="E14" t="str">
            <v>un</v>
          </cell>
          <cell r="F14">
            <v>14</v>
          </cell>
          <cell r="G14">
            <v>1.25</v>
          </cell>
          <cell r="H14">
            <v>17.5</v>
          </cell>
          <cell r="I14">
            <v>1.25</v>
          </cell>
          <cell r="J14">
            <v>17.5</v>
          </cell>
          <cell r="K14">
            <v>0</v>
          </cell>
          <cell r="L14" t="str">
            <v xml:space="preserve">   </v>
          </cell>
          <cell r="M14">
            <v>1</v>
          </cell>
          <cell r="N14">
            <v>0</v>
          </cell>
          <cell r="O14">
            <v>0</v>
          </cell>
          <cell r="P14" t="str">
            <v xml:space="preserve">   </v>
          </cell>
          <cell r="R14" t="str">
            <v>Comp237</v>
          </cell>
        </row>
        <row r="15">
          <cell r="A15">
            <v>4922</v>
          </cell>
          <cell r="B15" t="str">
            <v>F</v>
          </cell>
          <cell r="C15" t="str">
            <v>2.12.4.3.1.10</v>
          </cell>
          <cell r="D15" t="str">
            <v>Abraçadeira tipo U para eletroduto DN 3/4"</v>
          </cell>
          <cell r="E15" t="str">
            <v>un</v>
          </cell>
          <cell r="F15">
            <v>14</v>
          </cell>
          <cell r="G15">
            <v>1.25</v>
          </cell>
          <cell r="H15">
            <v>17.5</v>
          </cell>
          <cell r="I15">
            <v>1.25</v>
          </cell>
          <cell r="J15">
            <v>17.5</v>
          </cell>
          <cell r="K15">
            <v>0</v>
          </cell>
          <cell r="L15" t="str">
            <v xml:space="preserve">   </v>
          </cell>
          <cell r="M15">
            <v>1</v>
          </cell>
          <cell r="N15">
            <v>0</v>
          </cell>
          <cell r="O15">
            <v>0</v>
          </cell>
          <cell r="P15" t="str">
            <v xml:space="preserve">   </v>
          </cell>
          <cell r="R15" t="str">
            <v>Comp237</v>
          </cell>
        </row>
        <row r="16">
          <cell r="A16">
            <v>5155</v>
          </cell>
          <cell r="B16" t="str">
            <v>F</v>
          </cell>
          <cell r="C16" t="str">
            <v>2.12.5.3.1.10</v>
          </cell>
          <cell r="D16" t="str">
            <v>Abraçadeira tipo U para eletroduto DN 3/4"</v>
          </cell>
          <cell r="E16" t="str">
            <v>un</v>
          </cell>
          <cell r="F16">
            <v>14</v>
          </cell>
          <cell r="G16">
            <v>1.25</v>
          </cell>
          <cell r="H16">
            <v>17.5</v>
          </cell>
          <cell r="I16">
            <v>1.25</v>
          </cell>
          <cell r="J16">
            <v>17.5</v>
          </cell>
          <cell r="K16">
            <v>0</v>
          </cell>
          <cell r="L16" t="str">
            <v xml:space="preserve">   </v>
          </cell>
          <cell r="M16">
            <v>1</v>
          </cell>
          <cell r="N16">
            <v>0</v>
          </cell>
          <cell r="O16">
            <v>0</v>
          </cell>
          <cell r="P16" t="str">
            <v xml:space="preserve">   </v>
          </cell>
          <cell r="R16" t="str">
            <v>Comp237</v>
          </cell>
        </row>
        <row r="17">
          <cell r="A17">
            <v>5380</v>
          </cell>
          <cell r="B17" t="str">
            <v>F</v>
          </cell>
          <cell r="C17" t="str">
            <v>2.12.6.3.1.10</v>
          </cell>
          <cell r="D17" t="str">
            <v>Abraçadeira tipo U para eletroduto DN 3/4"</v>
          </cell>
          <cell r="E17" t="str">
            <v>un</v>
          </cell>
          <cell r="F17">
            <v>14</v>
          </cell>
          <cell r="G17">
            <v>1.25</v>
          </cell>
          <cell r="H17">
            <v>17.5</v>
          </cell>
          <cell r="I17">
            <v>1.25</v>
          </cell>
          <cell r="J17">
            <v>17.5</v>
          </cell>
          <cell r="K17">
            <v>0</v>
          </cell>
          <cell r="L17" t="str">
            <v xml:space="preserve">   </v>
          </cell>
          <cell r="M17">
            <v>1</v>
          </cell>
          <cell r="N17">
            <v>0</v>
          </cell>
          <cell r="O17">
            <v>0</v>
          </cell>
          <cell r="P17" t="str">
            <v xml:space="preserve">   </v>
          </cell>
          <cell r="R17" t="str">
            <v>Comp237</v>
          </cell>
        </row>
        <row r="18">
          <cell r="A18">
            <v>5606</v>
          </cell>
          <cell r="B18" t="str">
            <v>F</v>
          </cell>
          <cell r="C18" t="str">
            <v>2.12.7.3.1.10</v>
          </cell>
          <cell r="D18" t="str">
            <v>Abraçadeira tipo U para eletroduto DN 3/4"</v>
          </cell>
          <cell r="E18" t="str">
            <v>un</v>
          </cell>
          <cell r="F18">
            <v>14</v>
          </cell>
          <cell r="G18">
            <v>1.25</v>
          </cell>
          <cell r="H18">
            <v>17.5</v>
          </cell>
          <cell r="I18">
            <v>1.25</v>
          </cell>
          <cell r="J18">
            <v>17.5</v>
          </cell>
          <cell r="K18">
            <v>0</v>
          </cell>
          <cell r="L18" t="str">
            <v xml:space="preserve">   </v>
          </cell>
          <cell r="M18">
            <v>1</v>
          </cell>
          <cell r="N18">
            <v>0</v>
          </cell>
          <cell r="O18">
            <v>0</v>
          </cell>
          <cell r="P18" t="str">
            <v xml:space="preserve">   </v>
          </cell>
          <cell r="R18" t="str">
            <v>Comp237</v>
          </cell>
        </row>
        <row r="19">
          <cell r="A19">
            <v>1590</v>
          </cell>
          <cell r="B19" t="str">
            <v>F</v>
          </cell>
          <cell r="C19" t="str">
            <v>1.16.1.1.9</v>
          </cell>
          <cell r="D19" t="str">
            <v>Abraçadeira tipo U para eletroduto DN 3/4" com bucha e parafuso</v>
          </cell>
          <cell r="E19" t="str">
            <v>un</v>
          </cell>
          <cell r="F19">
            <v>60</v>
          </cell>
          <cell r="G19">
            <v>3.69</v>
          </cell>
          <cell r="H19">
            <v>221.4</v>
          </cell>
          <cell r="I19">
            <v>3.7</v>
          </cell>
          <cell r="J19">
            <v>222</v>
          </cell>
          <cell r="K19">
            <v>-0.01</v>
          </cell>
          <cell r="L19" t="str">
            <v xml:space="preserve">   </v>
          </cell>
          <cell r="M19">
            <v>0.99729999999999996</v>
          </cell>
          <cell r="N19">
            <v>-2.7000000000000001E-3</v>
          </cell>
          <cell r="O19">
            <v>0</v>
          </cell>
          <cell r="P19" t="str">
            <v xml:space="preserve">   </v>
          </cell>
          <cell r="R19" t="str">
            <v>Comp238</v>
          </cell>
        </row>
        <row r="20">
          <cell r="A20">
            <v>1662</v>
          </cell>
          <cell r="B20" t="str">
            <v>F</v>
          </cell>
          <cell r="C20" t="str">
            <v>1.16.3.10</v>
          </cell>
          <cell r="D20" t="str">
            <v>Abraçadeira tipo U para eletroduto DN 3/4" com bucha e parafuso</v>
          </cell>
          <cell r="E20" t="str">
            <v>un</v>
          </cell>
          <cell r="F20">
            <v>60</v>
          </cell>
          <cell r="G20">
            <v>3.69</v>
          </cell>
          <cell r="H20">
            <v>221.4</v>
          </cell>
          <cell r="I20">
            <v>3.7</v>
          </cell>
          <cell r="J20">
            <v>222</v>
          </cell>
          <cell r="K20">
            <v>-0.01</v>
          </cell>
          <cell r="L20" t="str">
            <v xml:space="preserve">   </v>
          </cell>
          <cell r="M20">
            <v>0.99729999999999996</v>
          </cell>
          <cell r="N20">
            <v>-2.7000000000000001E-3</v>
          </cell>
          <cell r="O20">
            <v>0</v>
          </cell>
          <cell r="P20" t="str">
            <v xml:space="preserve">   </v>
          </cell>
          <cell r="R20" t="str">
            <v>Comp238</v>
          </cell>
        </row>
        <row r="21">
          <cell r="A21">
            <v>252</v>
          </cell>
          <cell r="B21" t="str">
            <v>F</v>
          </cell>
          <cell r="C21" t="str">
            <v>1.5.4.2.11</v>
          </cell>
          <cell r="D21" t="str">
            <v>Acoplamento para junta Alvenius  DN 600</v>
          </cell>
          <cell r="E21" t="str">
            <v>pç</v>
          </cell>
          <cell r="F21">
            <v>7</v>
          </cell>
          <cell r="G21">
            <v>1360</v>
          </cell>
          <cell r="H21">
            <v>9520</v>
          </cell>
          <cell r="I21">
            <v>1360</v>
          </cell>
          <cell r="J21">
            <v>9520</v>
          </cell>
          <cell r="K21">
            <v>0</v>
          </cell>
          <cell r="L21" t="str">
            <v xml:space="preserve">   </v>
          </cell>
          <cell r="M21">
            <v>1</v>
          </cell>
          <cell r="N21">
            <v>0</v>
          </cell>
          <cell r="O21">
            <v>0</v>
          </cell>
          <cell r="P21" t="str">
            <v xml:space="preserve">   </v>
          </cell>
          <cell r="R21" t="str">
            <v>Comp239</v>
          </cell>
        </row>
        <row r="22">
          <cell r="A22">
            <v>1466</v>
          </cell>
          <cell r="B22" t="str">
            <v>F</v>
          </cell>
          <cell r="C22" t="str">
            <v>1.14.4.1</v>
          </cell>
          <cell r="D22" t="str">
            <v>Adaptador Pvc Pba A Bolsa De Fofo Je Dn 100 / De 110Mm</v>
          </cell>
          <cell r="E22" t="str">
            <v>pç</v>
          </cell>
          <cell r="F22">
            <v>6</v>
          </cell>
          <cell r="G22">
            <v>104.62</v>
          </cell>
          <cell r="H22">
            <v>627.72</v>
          </cell>
          <cell r="I22">
            <v>104.62</v>
          </cell>
          <cell r="J22">
            <v>627.72</v>
          </cell>
          <cell r="K22">
            <v>0</v>
          </cell>
          <cell r="L22" t="str">
            <v xml:space="preserve">   </v>
          </cell>
          <cell r="M22">
            <v>1</v>
          </cell>
          <cell r="N22">
            <v>0</v>
          </cell>
          <cell r="O22">
            <v>0</v>
          </cell>
          <cell r="P22" t="str">
            <v xml:space="preserve">   </v>
          </cell>
          <cell r="R22" t="str">
            <v>0051</v>
          </cell>
        </row>
        <row r="23">
          <cell r="A23">
            <v>1702</v>
          </cell>
          <cell r="B23" t="str">
            <v>F</v>
          </cell>
          <cell r="C23" t="str">
            <v>1.16.5.1.12</v>
          </cell>
          <cell r="D23" t="str">
            <v>Alca Pre-Formada De Distribuicao Dg-4542 Plp</v>
          </cell>
          <cell r="E23" t="str">
            <v>un</v>
          </cell>
          <cell r="F23">
            <v>3</v>
          </cell>
          <cell r="G23">
            <v>3.28</v>
          </cell>
          <cell r="H23">
            <v>9.84</v>
          </cell>
          <cell r="I23">
            <v>3.28</v>
          </cell>
          <cell r="J23">
            <v>9.84</v>
          </cell>
          <cell r="K23">
            <v>0</v>
          </cell>
          <cell r="L23" t="str">
            <v xml:space="preserve">   </v>
          </cell>
          <cell r="M23">
            <v>1</v>
          </cell>
          <cell r="N23">
            <v>0</v>
          </cell>
          <cell r="O23">
            <v>0</v>
          </cell>
          <cell r="P23" t="str">
            <v xml:space="preserve">   </v>
          </cell>
          <cell r="R23" t="str">
            <v>11272</v>
          </cell>
        </row>
        <row r="24">
          <cell r="A24">
            <v>4290</v>
          </cell>
          <cell r="B24" t="str">
            <v>F</v>
          </cell>
          <cell r="C24" t="str">
            <v>2.12.1.1.1.12</v>
          </cell>
          <cell r="D24" t="str">
            <v>Alca Pre-Formada De Distribuicao Dg-4542 Plp</v>
          </cell>
          <cell r="E24" t="str">
            <v>un</v>
          </cell>
          <cell r="F24">
            <v>3</v>
          </cell>
          <cell r="G24">
            <v>3.28</v>
          </cell>
          <cell r="H24">
            <v>9.84</v>
          </cell>
          <cell r="I24">
            <v>3.28</v>
          </cell>
          <cell r="J24">
            <v>9.84</v>
          </cell>
          <cell r="K24">
            <v>0</v>
          </cell>
          <cell r="L24" t="str">
            <v xml:space="preserve">   </v>
          </cell>
          <cell r="M24">
            <v>1</v>
          </cell>
          <cell r="N24">
            <v>0</v>
          </cell>
          <cell r="O24">
            <v>0</v>
          </cell>
          <cell r="P24" t="str">
            <v xml:space="preserve">   </v>
          </cell>
          <cell r="R24" t="str">
            <v>11272</v>
          </cell>
        </row>
        <row r="25">
          <cell r="A25">
            <v>4400</v>
          </cell>
          <cell r="B25" t="str">
            <v>F</v>
          </cell>
          <cell r="C25" t="str">
            <v>2.12.2.1.1.2</v>
          </cell>
          <cell r="D25" t="str">
            <v>Alca Pre-Formada De Distribuicao Dg-4542 Plp</v>
          </cell>
          <cell r="E25" t="str">
            <v>un</v>
          </cell>
          <cell r="F25">
            <v>1</v>
          </cell>
          <cell r="G25">
            <v>3.28</v>
          </cell>
          <cell r="H25">
            <v>3.28</v>
          </cell>
          <cell r="I25">
            <v>3.28</v>
          </cell>
          <cell r="J25">
            <v>3.28</v>
          </cell>
          <cell r="K25">
            <v>0</v>
          </cell>
          <cell r="L25" t="str">
            <v xml:space="preserve">   </v>
          </cell>
          <cell r="M25">
            <v>1</v>
          </cell>
          <cell r="N25">
            <v>0</v>
          </cell>
          <cell r="O25">
            <v>0</v>
          </cell>
          <cell r="P25" t="str">
            <v xml:space="preserve">   </v>
          </cell>
          <cell r="R25" t="str">
            <v>11272</v>
          </cell>
        </row>
        <row r="26">
          <cell r="A26">
            <v>4626</v>
          </cell>
          <cell r="B26" t="str">
            <v>F</v>
          </cell>
          <cell r="C26" t="str">
            <v>2.12.3.1.1.2</v>
          </cell>
          <cell r="D26" t="str">
            <v>Alca Pre-Formada De Distribuicao Dg-4542 Plp</v>
          </cell>
          <cell r="E26" t="str">
            <v>un</v>
          </cell>
          <cell r="F26">
            <v>1</v>
          </cell>
          <cell r="G26">
            <v>3.28</v>
          </cell>
          <cell r="H26">
            <v>3.28</v>
          </cell>
          <cell r="I26">
            <v>3.28</v>
          </cell>
          <cell r="J26">
            <v>3.28</v>
          </cell>
          <cell r="K26">
            <v>0</v>
          </cell>
          <cell r="L26" t="str">
            <v xml:space="preserve">   </v>
          </cell>
          <cell r="M26">
            <v>1</v>
          </cell>
          <cell r="N26">
            <v>0</v>
          </cell>
          <cell r="O26">
            <v>0</v>
          </cell>
          <cell r="P26" t="str">
            <v xml:space="preserve">   </v>
          </cell>
          <cell r="R26" t="str">
            <v>11272</v>
          </cell>
        </row>
        <row r="27">
          <cell r="A27">
            <v>4852</v>
          </cell>
          <cell r="B27" t="str">
            <v>F</v>
          </cell>
          <cell r="C27" t="str">
            <v>2.12.4.1.1.2</v>
          </cell>
          <cell r="D27" t="str">
            <v>Alca Pre-Formada De Distribuicao Dg-4542 Plp</v>
          </cell>
          <cell r="E27" t="str">
            <v>un</v>
          </cell>
          <cell r="F27">
            <v>1</v>
          </cell>
          <cell r="G27">
            <v>3.28</v>
          </cell>
          <cell r="H27">
            <v>3.28</v>
          </cell>
          <cell r="I27">
            <v>3.28</v>
          </cell>
          <cell r="J27">
            <v>3.28</v>
          </cell>
          <cell r="K27">
            <v>0</v>
          </cell>
          <cell r="L27" t="str">
            <v xml:space="preserve">   </v>
          </cell>
          <cell r="M27">
            <v>1</v>
          </cell>
          <cell r="N27">
            <v>0</v>
          </cell>
          <cell r="O27">
            <v>0</v>
          </cell>
          <cell r="P27" t="str">
            <v xml:space="preserve">   </v>
          </cell>
          <cell r="R27" t="str">
            <v>11272</v>
          </cell>
        </row>
        <row r="28">
          <cell r="A28">
            <v>5087</v>
          </cell>
          <cell r="B28" t="str">
            <v>F</v>
          </cell>
          <cell r="C28" t="str">
            <v>2.12.5.1.1.12</v>
          </cell>
          <cell r="D28" t="str">
            <v>Alca Pre-Formada De Distribuicao Dg-4542 Plp</v>
          </cell>
          <cell r="E28" t="str">
            <v>un</v>
          </cell>
          <cell r="F28">
            <v>3</v>
          </cell>
          <cell r="G28">
            <v>3.28</v>
          </cell>
          <cell r="H28">
            <v>9.84</v>
          </cell>
          <cell r="I28">
            <v>3.28</v>
          </cell>
          <cell r="J28">
            <v>9.84</v>
          </cell>
          <cell r="K28">
            <v>0</v>
          </cell>
          <cell r="L28" t="str">
            <v xml:space="preserve">   </v>
          </cell>
          <cell r="M28">
            <v>1</v>
          </cell>
          <cell r="N28">
            <v>0</v>
          </cell>
          <cell r="O28">
            <v>0</v>
          </cell>
          <cell r="P28" t="str">
            <v xml:space="preserve">   </v>
          </cell>
          <cell r="R28" t="str">
            <v>11272</v>
          </cell>
        </row>
        <row r="29">
          <cell r="A29">
            <v>5310</v>
          </cell>
          <cell r="B29" t="str">
            <v>F</v>
          </cell>
          <cell r="C29" t="str">
            <v>2.12.6.1.1.2</v>
          </cell>
          <cell r="D29" t="str">
            <v>Alca Pre-Formada De Distribuicao Dg-4542 Plp</v>
          </cell>
          <cell r="E29" t="str">
            <v>un</v>
          </cell>
          <cell r="F29">
            <v>1</v>
          </cell>
          <cell r="G29">
            <v>3.28</v>
          </cell>
          <cell r="H29">
            <v>3.28</v>
          </cell>
          <cell r="I29">
            <v>3.28</v>
          </cell>
          <cell r="J29">
            <v>3.28</v>
          </cell>
          <cell r="K29">
            <v>0</v>
          </cell>
          <cell r="L29" t="str">
            <v xml:space="preserve">   </v>
          </cell>
          <cell r="M29">
            <v>1</v>
          </cell>
          <cell r="N29">
            <v>0</v>
          </cell>
          <cell r="O29">
            <v>0</v>
          </cell>
          <cell r="P29" t="str">
            <v xml:space="preserve">   </v>
          </cell>
          <cell r="R29" t="str">
            <v>11272</v>
          </cell>
        </row>
        <row r="30">
          <cell r="A30">
            <v>5536</v>
          </cell>
          <cell r="B30" t="str">
            <v>F</v>
          </cell>
          <cell r="C30" t="str">
            <v>2.12.7.1.1.2</v>
          </cell>
          <cell r="D30" t="str">
            <v>Alca Pre-Formada De Distribuicao Dg-4542 Plp</v>
          </cell>
          <cell r="E30" t="str">
            <v>un</v>
          </cell>
          <cell r="F30">
            <v>1</v>
          </cell>
          <cell r="G30">
            <v>3.28</v>
          </cell>
          <cell r="H30">
            <v>3.28</v>
          </cell>
          <cell r="I30">
            <v>3.28</v>
          </cell>
          <cell r="J30">
            <v>3.28</v>
          </cell>
          <cell r="K30">
            <v>0</v>
          </cell>
          <cell r="L30" t="str">
            <v xml:space="preserve">   </v>
          </cell>
          <cell r="M30">
            <v>1</v>
          </cell>
          <cell r="N30">
            <v>0</v>
          </cell>
          <cell r="O30">
            <v>0</v>
          </cell>
          <cell r="P30" t="str">
            <v xml:space="preserve">   </v>
          </cell>
          <cell r="R30" t="str">
            <v>11272</v>
          </cell>
        </row>
        <row r="31">
          <cell r="A31">
            <v>2130</v>
          </cell>
          <cell r="B31" t="str">
            <v>F</v>
          </cell>
          <cell r="C31" t="str">
            <v>2.2.2.2.9</v>
          </cell>
          <cell r="D31" t="str">
            <v>Anel Borracha P/ Tubo Pvc Rede Esgoto Eb 644 Dn 100Mm</v>
          </cell>
          <cell r="E31" t="str">
            <v>pç</v>
          </cell>
          <cell r="F31">
            <v>357</v>
          </cell>
          <cell r="G31">
            <v>2.59</v>
          </cell>
          <cell r="H31">
            <v>924.63</v>
          </cell>
          <cell r="I31">
            <v>2.59</v>
          </cell>
          <cell r="J31">
            <v>924.63</v>
          </cell>
          <cell r="K31">
            <v>0</v>
          </cell>
          <cell r="L31" t="str">
            <v xml:space="preserve">   </v>
          </cell>
          <cell r="M31">
            <v>1</v>
          </cell>
          <cell r="N31">
            <v>0</v>
          </cell>
          <cell r="O31">
            <v>0</v>
          </cell>
          <cell r="P31" t="str">
            <v xml:space="preserve">   </v>
          </cell>
          <cell r="R31" t="str">
            <v>0303</v>
          </cell>
        </row>
        <row r="32">
          <cell r="A32">
            <v>2150</v>
          </cell>
          <cell r="B32" t="str">
            <v>F</v>
          </cell>
          <cell r="C32" t="str">
            <v>2.2.3.3.4</v>
          </cell>
          <cell r="D32" t="str">
            <v>Anel Borracha P/ Tubo Pvc Rede Esgoto Eb 644 Dn 100Mm</v>
          </cell>
          <cell r="E32" t="str">
            <v>pç</v>
          </cell>
          <cell r="F32">
            <v>1155</v>
          </cell>
          <cell r="G32">
            <v>2.59</v>
          </cell>
          <cell r="H32">
            <v>2991.45</v>
          </cell>
          <cell r="I32">
            <v>2.59</v>
          </cell>
          <cell r="J32">
            <v>2991.45</v>
          </cell>
          <cell r="K32">
            <v>0</v>
          </cell>
          <cell r="L32" t="str">
            <v xml:space="preserve">   </v>
          </cell>
          <cell r="M32">
            <v>1</v>
          </cell>
          <cell r="N32">
            <v>0</v>
          </cell>
          <cell r="O32">
            <v>0</v>
          </cell>
          <cell r="P32" t="str">
            <v xml:space="preserve">   </v>
          </cell>
          <cell r="R32" t="str">
            <v>0303</v>
          </cell>
        </row>
        <row r="33">
          <cell r="A33">
            <v>2262</v>
          </cell>
          <cell r="B33" t="str">
            <v>F</v>
          </cell>
          <cell r="C33" t="str">
            <v>2.3.2.2.9</v>
          </cell>
          <cell r="D33" t="str">
            <v>Anel Borracha P/ Tubo Pvc Rede Esgoto Eb 644 Dn 100Mm</v>
          </cell>
          <cell r="E33" t="str">
            <v>pç</v>
          </cell>
          <cell r="F33">
            <v>606</v>
          </cell>
          <cell r="G33">
            <v>2.59</v>
          </cell>
          <cell r="H33">
            <v>1569.54</v>
          </cell>
          <cell r="I33">
            <v>2.59</v>
          </cell>
          <cell r="J33">
            <v>1569.54</v>
          </cell>
          <cell r="K33">
            <v>0</v>
          </cell>
          <cell r="L33" t="str">
            <v xml:space="preserve">   </v>
          </cell>
          <cell r="M33">
            <v>1</v>
          </cell>
          <cell r="N33">
            <v>0</v>
          </cell>
          <cell r="O33">
            <v>0</v>
          </cell>
          <cell r="P33" t="str">
            <v xml:space="preserve">   </v>
          </cell>
          <cell r="R33" t="str">
            <v>0303</v>
          </cell>
        </row>
        <row r="34">
          <cell r="A34">
            <v>2282</v>
          </cell>
          <cell r="B34" t="str">
            <v>F</v>
          </cell>
          <cell r="C34" t="str">
            <v>2.3.3.3.4</v>
          </cell>
          <cell r="D34" t="str">
            <v>Anel Borracha P/ Tubo Pvc Rede Esgoto Eb 644 Dn 100Mm</v>
          </cell>
          <cell r="E34" t="str">
            <v>pç</v>
          </cell>
          <cell r="F34">
            <v>1963</v>
          </cell>
          <cell r="G34">
            <v>2.59</v>
          </cell>
          <cell r="H34">
            <v>5084.17</v>
          </cell>
          <cell r="I34">
            <v>2.59</v>
          </cell>
          <cell r="J34">
            <v>5084.17</v>
          </cell>
          <cell r="K34">
            <v>0</v>
          </cell>
          <cell r="L34" t="str">
            <v xml:space="preserve">   </v>
          </cell>
          <cell r="M34">
            <v>1</v>
          </cell>
          <cell r="N34">
            <v>0</v>
          </cell>
          <cell r="O34">
            <v>0</v>
          </cell>
          <cell r="P34" t="str">
            <v xml:space="preserve">   </v>
          </cell>
          <cell r="R34" t="str">
            <v>0303</v>
          </cell>
        </row>
        <row r="35">
          <cell r="A35">
            <v>2561</v>
          </cell>
          <cell r="B35" t="str">
            <v>F</v>
          </cell>
          <cell r="C35" t="str">
            <v>2.4.2.2.9</v>
          </cell>
          <cell r="D35" t="str">
            <v>Anel Borracha P/ Tubo Pvc Rede Esgoto Eb 644 Dn 100Mm</v>
          </cell>
          <cell r="E35" t="str">
            <v>pç</v>
          </cell>
          <cell r="F35">
            <v>327</v>
          </cell>
          <cell r="G35">
            <v>2.59</v>
          </cell>
          <cell r="H35">
            <v>846.93</v>
          </cell>
          <cell r="I35">
            <v>2.59</v>
          </cell>
          <cell r="J35">
            <v>846.93</v>
          </cell>
          <cell r="K35">
            <v>0</v>
          </cell>
          <cell r="L35" t="str">
            <v xml:space="preserve">   </v>
          </cell>
          <cell r="M35">
            <v>1</v>
          </cell>
          <cell r="N35">
            <v>0</v>
          </cell>
          <cell r="O35">
            <v>0</v>
          </cell>
          <cell r="P35" t="str">
            <v xml:space="preserve">   </v>
          </cell>
          <cell r="R35" t="str">
            <v>0303</v>
          </cell>
        </row>
        <row r="36">
          <cell r="A36">
            <v>2581</v>
          </cell>
          <cell r="B36" t="str">
            <v>F</v>
          </cell>
          <cell r="C36" t="str">
            <v>2.4.3.3.4</v>
          </cell>
          <cell r="D36" t="str">
            <v>Anel Borracha P/ Tubo Pvc Rede Esgoto Eb 644 Dn 100Mm</v>
          </cell>
          <cell r="E36" t="str">
            <v>pç</v>
          </cell>
          <cell r="F36">
            <v>1060</v>
          </cell>
          <cell r="G36">
            <v>2.59</v>
          </cell>
          <cell r="H36">
            <v>2745.4</v>
          </cell>
          <cell r="I36">
            <v>2.59</v>
          </cell>
          <cell r="J36">
            <v>2745.4</v>
          </cell>
          <cell r="K36">
            <v>0</v>
          </cell>
          <cell r="L36" t="str">
            <v xml:space="preserve">   </v>
          </cell>
          <cell r="M36">
            <v>1</v>
          </cell>
          <cell r="N36">
            <v>0</v>
          </cell>
          <cell r="O36">
            <v>0</v>
          </cell>
          <cell r="P36" t="str">
            <v xml:space="preserve">   </v>
          </cell>
          <cell r="R36" t="str">
            <v>0303</v>
          </cell>
        </row>
        <row r="37">
          <cell r="A37">
            <v>2873</v>
          </cell>
          <cell r="B37" t="str">
            <v>F</v>
          </cell>
          <cell r="C37" t="str">
            <v>2.5.2.2.9</v>
          </cell>
          <cell r="D37" t="str">
            <v>Anel Borracha P/ Tubo Pvc Rede Esgoto Eb 644 Dn 100Mm</v>
          </cell>
          <cell r="E37" t="str">
            <v>pç</v>
          </cell>
          <cell r="F37">
            <v>1049</v>
          </cell>
          <cell r="G37">
            <v>2.59</v>
          </cell>
          <cell r="H37">
            <v>2716.91</v>
          </cell>
          <cell r="I37">
            <v>2.59</v>
          </cell>
          <cell r="J37">
            <v>2716.91</v>
          </cell>
          <cell r="K37">
            <v>0</v>
          </cell>
          <cell r="L37" t="str">
            <v xml:space="preserve">   </v>
          </cell>
          <cell r="M37">
            <v>1</v>
          </cell>
          <cell r="N37">
            <v>0</v>
          </cell>
          <cell r="O37">
            <v>0</v>
          </cell>
          <cell r="P37" t="str">
            <v xml:space="preserve">   </v>
          </cell>
          <cell r="R37" t="str">
            <v>0303</v>
          </cell>
        </row>
        <row r="38">
          <cell r="A38">
            <v>2893</v>
          </cell>
          <cell r="B38" t="str">
            <v>F</v>
          </cell>
          <cell r="C38" t="str">
            <v>2.5.3.3.4</v>
          </cell>
          <cell r="D38" t="str">
            <v>Anel Borracha P/ Tubo Pvc Rede Esgoto Eb 644 Dn 100Mm</v>
          </cell>
          <cell r="E38" t="str">
            <v>pç</v>
          </cell>
          <cell r="F38">
            <v>3398</v>
          </cell>
          <cell r="G38">
            <v>2.59</v>
          </cell>
          <cell r="H38">
            <v>8800.82</v>
          </cell>
          <cell r="I38">
            <v>2.59</v>
          </cell>
          <cell r="J38">
            <v>8800.82</v>
          </cell>
          <cell r="K38">
            <v>0</v>
          </cell>
          <cell r="L38" t="str">
            <v xml:space="preserve">   </v>
          </cell>
          <cell r="M38">
            <v>1</v>
          </cell>
          <cell r="N38">
            <v>0</v>
          </cell>
          <cell r="O38">
            <v>0</v>
          </cell>
          <cell r="P38" t="str">
            <v xml:space="preserve">   </v>
          </cell>
          <cell r="R38" t="str">
            <v>0303</v>
          </cell>
        </row>
        <row r="39">
          <cell r="A39">
            <v>2995</v>
          </cell>
          <cell r="B39" t="str">
            <v>F</v>
          </cell>
          <cell r="C39" t="str">
            <v>2.6.2.2.9</v>
          </cell>
          <cell r="D39" t="str">
            <v>Anel Borracha P/ Tubo Pvc Rede Esgoto Eb 644 Dn 100Mm</v>
          </cell>
          <cell r="E39" t="str">
            <v>pç</v>
          </cell>
          <cell r="F39">
            <v>298</v>
          </cell>
          <cell r="G39">
            <v>2.59</v>
          </cell>
          <cell r="H39">
            <v>771.82</v>
          </cell>
          <cell r="I39">
            <v>2.59</v>
          </cell>
          <cell r="J39">
            <v>771.82</v>
          </cell>
          <cell r="K39">
            <v>0</v>
          </cell>
          <cell r="L39" t="str">
            <v xml:space="preserve">   </v>
          </cell>
          <cell r="M39">
            <v>1</v>
          </cell>
          <cell r="N39">
            <v>0</v>
          </cell>
          <cell r="O39">
            <v>0</v>
          </cell>
          <cell r="P39" t="str">
            <v xml:space="preserve">   </v>
          </cell>
          <cell r="R39" t="str">
            <v>0303</v>
          </cell>
        </row>
        <row r="40">
          <cell r="A40">
            <v>3015</v>
          </cell>
          <cell r="B40" t="str">
            <v>F</v>
          </cell>
          <cell r="C40" t="str">
            <v>2.6.3.3.4</v>
          </cell>
          <cell r="D40" t="str">
            <v>Anel Borracha P/ Tubo Pvc Rede Esgoto Eb 644 Dn 100Mm</v>
          </cell>
          <cell r="E40" t="str">
            <v>pç</v>
          </cell>
          <cell r="F40">
            <v>966</v>
          </cell>
          <cell r="G40">
            <v>2.59</v>
          </cell>
          <cell r="H40">
            <v>2501.94</v>
          </cell>
          <cell r="I40">
            <v>2.59</v>
          </cell>
          <cell r="J40">
            <v>2501.94</v>
          </cell>
          <cell r="K40">
            <v>0</v>
          </cell>
          <cell r="L40" t="str">
            <v xml:space="preserve">   </v>
          </cell>
          <cell r="M40">
            <v>1</v>
          </cell>
          <cell r="N40">
            <v>0</v>
          </cell>
          <cell r="O40">
            <v>0</v>
          </cell>
          <cell r="P40" t="str">
            <v xml:space="preserve">   </v>
          </cell>
          <cell r="R40" t="str">
            <v>0303</v>
          </cell>
        </row>
        <row r="41">
          <cell r="A41">
            <v>3337</v>
          </cell>
          <cell r="B41" t="str">
            <v>F</v>
          </cell>
          <cell r="C41" t="str">
            <v>2.7.2.2.9</v>
          </cell>
          <cell r="D41" t="str">
            <v>Anel Borracha P/ Tubo Pvc Rede Esgoto Eb 644 Dn 100Mm</v>
          </cell>
          <cell r="E41" t="str">
            <v>pç</v>
          </cell>
          <cell r="F41">
            <v>1106</v>
          </cell>
          <cell r="G41">
            <v>2.59</v>
          </cell>
          <cell r="H41">
            <v>2864.54</v>
          </cell>
          <cell r="I41">
            <v>2.59</v>
          </cell>
          <cell r="J41">
            <v>2864.54</v>
          </cell>
          <cell r="K41">
            <v>0</v>
          </cell>
          <cell r="L41" t="str">
            <v xml:space="preserve">   </v>
          </cell>
          <cell r="M41">
            <v>1</v>
          </cell>
          <cell r="N41">
            <v>0</v>
          </cell>
          <cell r="O41">
            <v>0</v>
          </cell>
          <cell r="P41" t="str">
            <v xml:space="preserve">   </v>
          </cell>
          <cell r="R41" t="str">
            <v>0303</v>
          </cell>
        </row>
        <row r="42">
          <cell r="A42">
            <v>3357</v>
          </cell>
          <cell r="B42" t="str">
            <v>F</v>
          </cell>
          <cell r="C42" t="str">
            <v>2.7.3.3.4</v>
          </cell>
          <cell r="D42" t="str">
            <v>Anel Borracha P/ Tubo Pvc Rede Esgoto Eb 644 Dn 100Mm</v>
          </cell>
          <cell r="E42" t="str">
            <v>pç</v>
          </cell>
          <cell r="F42">
            <v>3582</v>
          </cell>
          <cell r="G42">
            <v>2.59</v>
          </cell>
          <cell r="H42">
            <v>9277.3799999999992</v>
          </cell>
          <cell r="I42">
            <v>2.59</v>
          </cell>
          <cell r="J42">
            <v>9277.3799999999992</v>
          </cell>
          <cell r="K42">
            <v>0</v>
          </cell>
          <cell r="L42" t="str">
            <v xml:space="preserve">   </v>
          </cell>
          <cell r="M42">
            <v>1</v>
          </cell>
          <cell r="N42">
            <v>0</v>
          </cell>
          <cell r="O42">
            <v>0</v>
          </cell>
          <cell r="P42" t="str">
            <v xml:space="preserve">   </v>
          </cell>
          <cell r="R42" t="str">
            <v>0303</v>
          </cell>
        </row>
        <row r="43">
          <cell r="A43">
            <v>3631</v>
          </cell>
          <cell r="B43" t="str">
            <v>F</v>
          </cell>
          <cell r="C43" t="str">
            <v>2.8.2.2.9</v>
          </cell>
          <cell r="D43" t="str">
            <v>Anel Borracha P/ Tubo Pvc Rede Esgoto Eb 644 Dn 100Mm</v>
          </cell>
          <cell r="E43" t="str">
            <v>pç</v>
          </cell>
          <cell r="F43">
            <v>315</v>
          </cell>
          <cell r="G43">
            <v>2.59</v>
          </cell>
          <cell r="H43">
            <v>815.85</v>
          </cell>
          <cell r="I43">
            <v>2.59</v>
          </cell>
          <cell r="J43">
            <v>815.85</v>
          </cell>
          <cell r="K43">
            <v>0</v>
          </cell>
          <cell r="L43" t="str">
            <v xml:space="preserve">   </v>
          </cell>
          <cell r="M43">
            <v>1</v>
          </cell>
          <cell r="N43">
            <v>0</v>
          </cell>
          <cell r="O43">
            <v>0</v>
          </cell>
          <cell r="P43" t="str">
            <v xml:space="preserve">   </v>
          </cell>
          <cell r="R43" t="str">
            <v>0303</v>
          </cell>
        </row>
        <row r="44">
          <cell r="A44">
            <v>3651</v>
          </cell>
          <cell r="B44" t="str">
            <v>F</v>
          </cell>
          <cell r="C44" t="str">
            <v>2.8.3.3.4</v>
          </cell>
          <cell r="D44" t="str">
            <v>Anel Borracha P/ Tubo Pvc Rede Esgoto Eb 644 Dn 100Mm</v>
          </cell>
          <cell r="E44" t="str">
            <v>pç</v>
          </cell>
          <cell r="F44">
            <v>1022</v>
          </cell>
          <cell r="G44">
            <v>2.59</v>
          </cell>
          <cell r="H44">
            <v>2646.98</v>
          </cell>
          <cell r="I44">
            <v>2.59</v>
          </cell>
          <cell r="J44">
            <v>2646.98</v>
          </cell>
          <cell r="K44">
            <v>0</v>
          </cell>
          <cell r="L44" t="str">
            <v xml:space="preserve">   </v>
          </cell>
          <cell r="M44">
            <v>1</v>
          </cell>
          <cell r="N44">
            <v>0</v>
          </cell>
          <cell r="O44">
            <v>0</v>
          </cell>
          <cell r="P44" t="str">
            <v xml:space="preserve">   </v>
          </cell>
          <cell r="R44" t="str">
            <v>0303</v>
          </cell>
        </row>
        <row r="45">
          <cell r="A45">
            <v>3912</v>
          </cell>
          <cell r="B45" t="str">
            <v>F</v>
          </cell>
          <cell r="C45" t="str">
            <v>2.9.2.2.9</v>
          </cell>
          <cell r="D45" t="str">
            <v>Anel Borracha P/ Tubo Pvc Rede Esgoto Eb 644 Dn 100Mm</v>
          </cell>
          <cell r="E45" t="str">
            <v>pç</v>
          </cell>
          <cell r="F45">
            <v>375</v>
          </cell>
          <cell r="G45">
            <v>2.59</v>
          </cell>
          <cell r="H45">
            <v>971.25</v>
          </cell>
          <cell r="I45">
            <v>2.59</v>
          </cell>
          <cell r="J45">
            <v>971.25</v>
          </cell>
          <cell r="K45">
            <v>0</v>
          </cell>
          <cell r="L45" t="str">
            <v xml:space="preserve">   </v>
          </cell>
          <cell r="M45">
            <v>1</v>
          </cell>
          <cell r="N45">
            <v>0</v>
          </cell>
          <cell r="O45">
            <v>0</v>
          </cell>
          <cell r="P45" t="str">
            <v xml:space="preserve">   </v>
          </cell>
          <cell r="R45" t="str">
            <v>0303</v>
          </cell>
        </row>
        <row r="46">
          <cell r="A46">
            <v>3932</v>
          </cell>
          <cell r="B46" t="str">
            <v>F</v>
          </cell>
          <cell r="C46" t="str">
            <v>2.9.3.3.4</v>
          </cell>
          <cell r="D46" t="str">
            <v>Anel Borracha P/ Tubo Pvc Rede Esgoto Eb 644 Dn 100Mm</v>
          </cell>
          <cell r="E46" t="str">
            <v>pç</v>
          </cell>
          <cell r="F46">
            <v>1215</v>
          </cell>
          <cell r="G46">
            <v>2.59</v>
          </cell>
          <cell r="H46">
            <v>3146.85</v>
          </cell>
          <cell r="I46">
            <v>2.59</v>
          </cell>
          <cell r="J46">
            <v>3146.85</v>
          </cell>
          <cell r="K46">
            <v>0</v>
          </cell>
          <cell r="L46" t="str">
            <v xml:space="preserve">   </v>
          </cell>
          <cell r="M46">
            <v>1</v>
          </cell>
          <cell r="N46">
            <v>0</v>
          </cell>
          <cell r="O46">
            <v>0</v>
          </cell>
          <cell r="P46" t="str">
            <v xml:space="preserve">   </v>
          </cell>
          <cell r="R46" t="str">
            <v>0303</v>
          </cell>
        </row>
        <row r="47">
          <cell r="A47">
            <v>2067</v>
          </cell>
          <cell r="B47" t="str">
            <v>F</v>
          </cell>
          <cell r="C47" t="str">
            <v>2.2.1.7.2.1</v>
          </cell>
          <cell r="D47" t="str">
            <v>Anel Borracha P/ Tubo Pvc Rede Esgoto Eb 644 Dn 150Mm</v>
          </cell>
          <cell r="E47" t="str">
            <v>pç</v>
          </cell>
          <cell r="F47">
            <v>443</v>
          </cell>
          <cell r="G47">
            <v>6.34</v>
          </cell>
          <cell r="H47">
            <v>2808.62</v>
          </cell>
          <cell r="I47">
            <v>6.34</v>
          </cell>
          <cell r="J47">
            <v>2808.62</v>
          </cell>
          <cell r="K47">
            <v>0</v>
          </cell>
          <cell r="L47" t="str">
            <v xml:space="preserve">   </v>
          </cell>
          <cell r="M47">
            <v>1</v>
          </cell>
          <cell r="N47">
            <v>0</v>
          </cell>
          <cell r="O47">
            <v>0</v>
          </cell>
          <cell r="P47" t="str">
            <v xml:space="preserve">   </v>
          </cell>
          <cell r="R47" t="str">
            <v>0305</v>
          </cell>
        </row>
        <row r="48">
          <cell r="A48">
            <v>2220</v>
          </cell>
          <cell r="B48" t="str">
            <v>F</v>
          </cell>
          <cell r="C48" t="str">
            <v>2.3.1.7.2.1</v>
          </cell>
          <cell r="D48" t="str">
            <v>Anel Borracha P/ Tubo Pvc Rede Esgoto Eb 644 Dn 150Mm</v>
          </cell>
          <cell r="E48" t="str">
            <v>pç</v>
          </cell>
          <cell r="F48">
            <v>1023</v>
          </cell>
          <cell r="G48">
            <v>6.34</v>
          </cell>
          <cell r="H48">
            <v>6485.82</v>
          </cell>
          <cell r="I48">
            <v>6.34</v>
          </cell>
          <cell r="J48">
            <v>6485.82</v>
          </cell>
          <cell r="K48">
            <v>0</v>
          </cell>
          <cell r="L48" t="str">
            <v xml:space="preserve">   </v>
          </cell>
          <cell r="M48">
            <v>1</v>
          </cell>
          <cell r="N48">
            <v>0</v>
          </cell>
          <cell r="O48">
            <v>0</v>
          </cell>
          <cell r="P48" t="str">
            <v xml:space="preserve">   </v>
          </cell>
          <cell r="R48" t="str">
            <v>0305</v>
          </cell>
        </row>
        <row r="49">
          <cell r="A49">
            <v>2519</v>
          </cell>
          <cell r="B49" t="str">
            <v>F</v>
          </cell>
          <cell r="C49" t="str">
            <v>2.4.1.7.2.1</v>
          </cell>
          <cell r="D49" t="str">
            <v>Anel Borracha P/ Tubo Pvc Rede Esgoto Eb 644 Dn 150Mm</v>
          </cell>
          <cell r="E49" t="str">
            <v>pç</v>
          </cell>
          <cell r="F49">
            <v>930</v>
          </cell>
          <cell r="G49">
            <v>6.34</v>
          </cell>
          <cell r="H49">
            <v>5896.2</v>
          </cell>
          <cell r="I49">
            <v>6.34</v>
          </cell>
          <cell r="J49">
            <v>5896.2</v>
          </cell>
          <cell r="K49">
            <v>0</v>
          </cell>
          <cell r="L49" t="str">
            <v xml:space="preserve">   </v>
          </cell>
          <cell r="M49">
            <v>1</v>
          </cell>
          <cell r="N49">
            <v>0</v>
          </cell>
          <cell r="O49">
            <v>0</v>
          </cell>
          <cell r="P49" t="str">
            <v xml:space="preserve">   </v>
          </cell>
          <cell r="R49" t="str">
            <v>0305</v>
          </cell>
        </row>
        <row r="50">
          <cell r="A50">
            <v>2819</v>
          </cell>
          <cell r="B50" t="str">
            <v>F</v>
          </cell>
          <cell r="C50" t="str">
            <v>2.5.1.7.2.1</v>
          </cell>
          <cell r="D50" t="str">
            <v>Anel Borracha P/ Tubo Pvc Rede Esgoto Eb 644 Dn 150Mm</v>
          </cell>
          <cell r="E50" t="str">
            <v>pç</v>
          </cell>
          <cell r="F50">
            <v>2526</v>
          </cell>
          <cell r="G50">
            <v>6.34</v>
          </cell>
          <cell r="H50">
            <v>16014.84</v>
          </cell>
          <cell r="I50">
            <v>6.34</v>
          </cell>
          <cell r="J50">
            <v>16014.84</v>
          </cell>
          <cell r="K50">
            <v>0</v>
          </cell>
          <cell r="L50" t="str">
            <v xml:space="preserve">   </v>
          </cell>
          <cell r="M50">
            <v>1</v>
          </cell>
          <cell r="N50">
            <v>0</v>
          </cell>
          <cell r="O50">
            <v>0</v>
          </cell>
          <cell r="P50" t="str">
            <v xml:space="preserve">   </v>
          </cell>
          <cell r="R50" t="str">
            <v>0305</v>
          </cell>
        </row>
        <row r="51">
          <cell r="A51">
            <v>2957</v>
          </cell>
          <cell r="B51" t="str">
            <v>F</v>
          </cell>
          <cell r="C51" t="str">
            <v>2.6.1.7.2.1</v>
          </cell>
          <cell r="D51" t="str">
            <v>Anel Borracha P/ Tubo Pvc Rede Esgoto Eb 644 Dn 150Mm</v>
          </cell>
          <cell r="E51" t="str">
            <v>pç</v>
          </cell>
          <cell r="F51">
            <v>1072</v>
          </cell>
          <cell r="G51">
            <v>6.34</v>
          </cell>
          <cell r="H51">
            <v>6796.48</v>
          </cell>
          <cell r="I51">
            <v>6.34</v>
          </cell>
          <cell r="J51">
            <v>6796.48</v>
          </cell>
          <cell r="K51">
            <v>0</v>
          </cell>
          <cell r="L51" t="str">
            <v xml:space="preserve">   </v>
          </cell>
          <cell r="M51">
            <v>1</v>
          </cell>
          <cell r="N51">
            <v>0</v>
          </cell>
          <cell r="O51">
            <v>0</v>
          </cell>
          <cell r="P51" t="str">
            <v xml:space="preserve">   </v>
          </cell>
          <cell r="R51" t="str">
            <v>0305</v>
          </cell>
        </row>
        <row r="52">
          <cell r="A52">
            <v>3262</v>
          </cell>
          <cell r="B52" t="str">
            <v>F</v>
          </cell>
          <cell r="C52" t="str">
            <v>2.7.1.7.2.1</v>
          </cell>
          <cell r="D52" t="str">
            <v>Anel Borracha P/ Tubo Pvc Rede Esgoto Eb 644 Dn 150Mm</v>
          </cell>
          <cell r="E52" t="str">
            <v>pç</v>
          </cell>
          <cell r="F52">
            <v>3310</v>
          </cell>
          <cell r="G52">
            <v>6.34</v>
          </cell>
          <cell r="H52">
            <v>20985.4</v>
          </cell>
          <cell r="I52">
            <v>6.34</v>
          </cell>
          <cell r="J52">
            <v>20985.4</v>
          </cell>
          <cell r="K52">
            <v>0</v>
          </cell>
          <cell r="L52" t="str">
            <v xml:space="preserve">   </v>
          </cell>
          <cell r="M52">
            <v>1</v>
          </cell>
          <cell r="N52">
            <v>0</v>
          </cell>
          <cell r="O52">
            <v>0</v>
          </cell>
          <cell r="P52" t="str">
            <v xml:space="preserve">   </v>
          </cell>
          <cell r="R52" t="str">
            <v>0305</v>
          </cell>
        </row>
        <row r="53">
          <cell r="A53">
            <v>3593</v>
          </cell>
          <cell r="B53" t="str">
            <v>F</v>
          </cell>
          <cell r="C53" t="str">
            <v>2.8.1.7.2.1</v>
          </cell>
          <cell r="D53" t="str">
            <v>Anel Borracha P/ Tubo Pvc Rede Esgoto Eb 644 Dn 150Mm</v>
          </cell>
          <cell r="E53" t="str">
            <v>pç</v>
          </cell>
          <cell r="F53">
            <v>299</v>
          </cell>
          <cell r="G53">
            <v>6.34</v>
          </cell>
          <cell r="H53">
            <v>1895.66</v>
          </cell>
          <cell r="I53">
            <v>6.34</v>
          </cell>
          <cell r="J53">
            <v>1895.66</v>
          </cell>
          <cell r="K53">
            <v>0</v>
          </cell>
          <cell r="L53" t="str">
            <v xml:space="preserve">   </v>
          </cell>
          <cell r="M53">
            <v>1</v>
          </cell>
          <cell r="N53">
            <v>0</v>
          </cell>
          <cell r="O53">
            <v>0</v>
          </cell>
          <cell r="P53" t="str">
            <v xml:space="preserve">   </v>
          </cell>
          <cell r="R53" t="str">
            <v>0305</v>
          </cell>
        </row>
        <row r="54">
          <cell r="A54">
            <v>3875</v>
          </cell>
          <cell r="B54" t="str">
            <v>F</v>
          </cell>
          <cell r="C54" t="str">
            <v>2.9.1.7.2.1</v>
          </cell>
          <cell r="D54" t="str">
            <v>Anel Borracha P/ Tubo Pvc Rede Esgoto Eb 644 Dn 150Mm</v>
          </cell>
          <cell r="E54" t="str">
            <v>pç</v>
          </cell>
          <cell r="F54">
            <v>1266</v>
          </cell>
          <cell r="G54">
            <v>6.34</v>
          </cell>
          <cell r="H54">
            <v>8026.44</v>
          </cell>
          <cell r="I54">
            <v>6.34</v>
          </cell>
          <cell r="J54">
            <v>8026.44</v>
          </cell>
          <cell r="K54">
            <v>0</v>
          </cell>
          <cell r="L54" t="str">
            <v xml:space="preserve">   </v>
          </cell>
          <cell r="M54">
            <v>1</v>
          </cell>
          <cell r="N54">
            <v>0</v>
          </cell>
          <cell r="O54">
            <v>0</v>
          </cell>
          <cell r="P54" t="str">
            <v xml:space="preserve">   </v>
          </cell>
          <cell r="R54" t="str">
            <v>0305</v>
          </cell>
        </row>
        <row r="55">
          <cell r="A55">
            <v>2068</v>
          </cell>
          <cell r="B55" t="str">
            <v>F</v>
          </cell>
          <cell r="C55" t="str">
            <v>2.2.1.7.2.2</v>
          </cell>
          <cell r="D55" t="str">
            <v>Anel Borracha P/ Tubo Pvc Rede Esgoto Eb 644 Dn 200Mm</v>
          </cell>
          <cell r="E55" t="str">
            <v>pç</v>
          </cell>
          <cell r="F55">
            <v>81</v>
          </cell>
          <cell r="G55">
            <v>9.41</v>
          </cell>
          <cell r="H55">
            <v>762.21</v>
          </cell>
          <cell r="I55">
            <v>9.41</v>
          </cell>
          <cell r="J55">
            <v>762.21</v>
          </cell>
          <cell r="K55">
            <v>0</v>
          </cell>
          <cell r="L55" t="str">
            <v xml:space="preserve">   </v>
          </cell>
          <cell r="M55">
            <v>1</v>
          </cell>
          <cell r="N55">
            <v>0</v>
          </cell>
          <cell r="O55">
            <v>0</v>
          </cell>
          <cell r="P55" t="str">
            <v xml:space="preserve">   </v>
          </cell>
          <cell r="R55" t="str">
            <v>0306</v>
          </cell>
        </row>
        <row r="56">
          <cell r="A56">
            <v>2520</v>
          </cell>
          <cell r="B56" t="str">
            <v>F</v>
          </cell>
          <cell r="C56" t="str">
            <v>2.4.1.7.2.2</v>
          </cell>
          <cell r="D56" t="str">
            <v>Anel Borracha P/ Tubo Pvc Rede Esgoto Eb 644 Dn 200Mm</v>
          </cell>
          <cell r="E56" t="str">
            <v>pç</v>
          </cell>
          <cell r="F56">
            <v>84</v>
          </cell>
          <cell r="G56">
            <v>9.41</v>
          </cell>
          <cell r="H56">
            <v>790.44</v>
          </cell>
          <cell r="I56">
            <v>9.41</v>
          </cell>
          <cell r="J56">
            <v>790.44</v>
          </cell>
          <cell r="K56">
            <v>0</v>
          </cell>
          <cell r="L56" t="str">
            <v xml:space="preserve">   </v>
          </cell>
          <cell r="M56">
            <v>1</v>
          </cell>
          <cell r="N56">
            <v>0</v>
          </cell>
          <cell r="O56">
            <v>0</v>
          </cell>
          <cell r="P56" t="str">
            <v xml:space="preserve">   </v>
          </cell>
          <cell r="R56" t="str">
            <v>0306</v>
          </cell>
        </row>
        <row r="57">
          <cell r="A57">
            <v>2820</v>
          </cell>
          <cell r="B57" t="str">
            <v>F</v>
          </cell>
          <cell r="C57" t="str">
            <v>2.5.1.7.2.2</v>
          </cell>
          <cell r="D57" t="str">
            <v>Anel Borracha P/ Tubo Pvc Rede Esgoto Eb 644 Dn 200Mm</v>
          </cell>
          <cell r="E57" t="str">
            <v>pç</v>
          </cell>
          <cell r="F57">
            <v>157</v>
          </cell>
          <cell r="G57">
            <v>9.41</v>
          </cell>
          <cell r="H57">
            <v>1477.37</v>
          </cell>
          <cell r="I57">
            <v>9.41</v>
          </cell>
          <cell r="J57">
            <v>1477.37</v>
          </cell>
          <cell r="K57">
            <v>0</v>
          </cell>
          <cell r="L57" t="str">
            <v xml:space="preserve">   </v>
          </cell>
          <cell r="M57">
            <v>1</v>
          </cell>
          <cell r="N57">
            <v>0</v>
          </cell>
          <cell r="O57">
            <v>0</v>
          </cell>
          <cell r="P57" t="str">
            <v xml:space="preserve">   </v>
          </cell>
          <cell r="R57" t="str">
            <v>0306</v>
          </cell>
        </row>
        <row r="58">
          <cell r="A58">
            <v>2958</v>
          </cell>
          <cell r="B58" t="str">
            <v>F</v>
          </cell>
          <cell r="C58" t="str">
            <v>2.6.1.7.2.2</v>
          </cell>
          <cell r="D58" t="str">
            <v>Anel Borracha P/ Tubo Pvc Rede Esgoto Eb 644 Dn 200Mm</v>
          </cell>
          <cell r="E58" t="str">
            <v>pç</v>
          </cell>
          <cell r="F58">
            <v>37</v>
          </cell>
          <cell r="G58">
            <v>9.41</v>
          </cell>
          <cell r="H58">
            <v>348.17</v>
          </cell>
          <cell r="I58">
            <v>9.41</v>
          </cell>
          <cell r="J58">
            <v>348.17</v>
          </cell>
          <cell r="K58">
            <v>0</v>
          </cell>
          <cell r="L58" t="str">
            <v xml:space="preserve">   </v>
          </cell>
          <cell r="M58">
            <v>1</v>
          </cell>
          <cell r="N58">
            <v>0</v>
          </cell>
          <cell r="O58">
            <v>0</v>
          </cell>
          <cell r="P58" t="str">
            <v xml:space="preserve">   </v>
          </cell>
          <cell r="R58" t="str">
            <v>0306</v>
          </cell>
        </row>
        <row r="59">
          <cell r="A59">
            <v>3263</v>
          </cell>
          <cell r="B59" t="str">
            <v>F</v>
          </cell>
          <cell r="C59" t="str">
            <v>2.7.1.7.2.2</v>
          </cell>
          <cell r="D59" t="str">
            <v>Anel Borracha P/ Tubo Pvc Rede Esgoto Eb 644 Dn 200Mm</v>
          </cell>
          <cell r="E59" t="str">
            <v>pç</v>
          </cell>
          <cell r="F59">
            <v>50</v>
          </cell>
          <cell r="G59">
            <v>9.41</v>
          </cell>
          <cell r="H59">
            <v>470.5</v>
          </cell>
          <cell r="I59">
            <v>9.41</v>
          </cell>
          <cell r="J59">
            <v>470.5</v>
          </cell>
          <cell r="K59">
            <v>0</v>
          </cell>
          <cell r="L59" t="str">
            <v xml:space="preserve">   </v>
          </cell>
          <cell r="M59">
            <v>1</v>
          </cell>
          <cell r="N59">
            <v>0</v>
          </cell>
          <cell r="O59">
            <v>0</v>
          </cell>
          <cell r="P59" t="str">
            <v xml:space="preserve">   </v>
          </cell>
          <cell r="R59" t="str">
            <v>0306</v>
          </cell>
        </row>
        <row r="60">
          <cell r="A60">
            <v>3594</v>
          </cell>
          <cell r="B60" t="str">
            <v>F</v>
          </cell>
          <cell r="C60" t="str">
            <v>2.8.1.7.2.2</v>
          </cell>
          <cell r="D60" t="str">
            <v>Anel Borracha P/ Tubo Pvc Rede Esgoto Eb 644 Dn 200Mm</v>
          </cell>
          <cell r="E60" t="str">
            <v>pç</v>
          </cell>
          <cell r="F60">
            <v>51</v>
          </cell>
          <cell r="G60">
            <v>9.41</v>
          </cell>
          <cell r="H60">
            <v>479.91</v>
          </cell>
          <cell r="I60">
            <v>9.41</v>
          </cell>
          <cell r="J60">
            <v>479.91</v>
          </cell>
          <cell r="K60">
            <v>0</v>
          </cell>
          <cell r="L60" t="str">
            <v xml:space="preserve">   </v>
          </cell>
          <cell r="M60">
            <v>1</v>
          </cell>
          <cell r="N60">
            <v>0</v>
          </cell>
          <cell r="O60">
            <v>0</v>
          </cell>
          <cell r="P60" t="str">
            <v xml:space="preserve">   </v>
          </cell>
          <cell r="R60" t="str">
            <v>0306</v>
          </cell>
        </row>
        <row r="61">
          <cell r="A61">
            <v>3876</v>
          </cell>
          <cell r="B61" t="str">
            <v>F</v>
          </cell>
          <cell r="C61" t="str">
            <v>2.9.1.7.2.2</v>
          </cell>
          <cell r="D61" t="str">
            <v>Anel Borracha P/ Tubo Pvc Rede Esgoto Eb 644 Dn 200Mm</v>
          </cell>
          <cell r="E61" t="str">
            <v>pç</v>
          </cell>
          <cell r="F61">
            <v>39</v>
          </cell>
          <cell r="G61">
            <v>9.41</v>
          </cell>
          <cell r="H61">
            <v>366.99</v>
          </cell>
          <cell r="I61">
            <v>9.41</v>
          </cell>
          <cell r="J61">
            <v>366.99</v>
          </cell>
          <cell r="K61">
            <v>0</v>
          </cell>
          <cell r="L61" t="str">
            <v xml:space="preserve">   </v>
          </cell>
          <cell r="M61">
            <v>1</v>
          </cell>
          <cell r="N61">
            <v>0</v>
          </cell>
          <cell r="O61">
            <v>0</v>
          </cell>
          <cell r="P61" t="str">
            <v xml:space="preserve">   </v>
          </cell>
          <cell r="R61" t="str">
            <v>0306</v>
          </cell>
        </row>
        <row r="62">
          <cell r="A62">
            <v>2221</v>
          </cell>
          <cell r="B62" t="str">
            <v>F</v>
          </cell>
          <cell r="C62" t="str">
            <v>2.3.1.7.2.2</v>
          </cell>
          <cell r="D62" t="str">
            <v>Anel Borracha P/ Tubo Pvc Rede Esgoto Eb 644 Dn 250Mm</v>
          </cell>
          <cell r="E62" t="str">
            <v>pç</v>
          </cell>
          <cell r="F62">
            <v>9</v>
          </cell>
          <cell r="G62">
            <v>18.21</v>
          </cell>
          <cell r="H62">
            <v>163.89</v>
          </cell>
          <cell r="I62">
            <v>18.21</v>
          </cell>
          <cell r="J62">
            <v>163.89</v>
          </cell>
          <cell r="K62">
            <v>0</v>
          </cell>
          <cell r="L62" t="str">
            <v xml:space="preserve">   </v>
          </cell>
          <cell r="M62">
            <v>1</v>
          </cell>
          <cell r="N62">
            <v>0</v>
          </cell>
          <cell r="O62">
            <v>0</v>
          </cell>
          <cell r="P62" t="str">
            <v xml:space="preserve">   </v>
          </cell>
          <cell r="R62" t="str">
            <v>0307</v>
          </cell>
        </row>
        <row r="63">
          <cell r="A63">
            <v>2521</v>
          </cell>
          <cell r="B63" t="str">
            <v>F</v>
          </cell>
          <cell r="C63" t="str">
            <v>2.4.1.7.2.3</v>
          </cell>
          <cell r="D63" t="str">
            <v>Anel Borracha P/ Tubo Pvc Rede Esgoto Eb 644 Dn 250Mm</v>
          </cell>
          <cell r="E63" t="str">
            <v>pç</v>
          </cell>
          <cell r="F63">
            <v>35</v>
          </cell>
          <cell r="G63">
            <v>18.21</v>
          </cell>
          <cell r="H63">
            <v>637.35</v>
          </cell>
          <cell r="I63">
            <v>18.21</v>
          </cell>
          <cell r="J63">
            <v>637.35</v>
          </cell>
          <cell r="K63">
            <v>0</v>
          </cell>
          <cell r="L63" t="str">
            <v xml:space="preserve">   </v>
          </cell>
          <cell r="M63">
            <v>1</v>
          </cell>
          <cell r="N63">
            <v>0</v>
          </cell>
          <cell r="O63">
            <v>0</v>
          </cell>
          <cell r="P63" t="str">
            <v xml:space="preserve">   </v>
          </cell>
          <cell r="R63" t="str">
            <v>0307</v>
          </cell>
        </row>
        <row r="64">
          <cell r="A64">
            <v>2821</v>
          </cell>
          <cell r="B64" t="str">
            <v>F</v>
          </cell>
          <cell r="C64" t="str">
            <v>2.5.1.7.2.3</v>
          </cell>
          <cell r="D64" t="str">
            <v>Anel Borracha P/ Tubo Pvc Rede Esgoto Eb 644 Dn 250Mm</v>
          </cell>
          <cell r="E64" t="str">
            <v>pç</v>
          </cell>
          <cell r="F64">
            <v>88</v>
          </cell>
          <cell r="G64">
            <v>18.21</v>
          </cell>
          <cell r="H64">
            <v>1602.48</v>
          </cell>
          <cell r="I64">
            <v>18.21</v>
          </cell>
          <cell r="J64">
            <v>1602.48</v>
          </cell>
          <cell r="K64">
            <v>0</v>
          </cell>
          <cell r="L64" t="str">
            <v xml:space="preserve">   </v>
          </cell>
          <cell r="M64">
            <v>1</v>
          </cell>
          <cell r="N64">
            <v>0</v>
          </cell>
          <cell r="O64">
            <v>0</v>
          </cell>
          <cell r="P64" t="str">
            <v xml:space="preserve">   </v>
          </cell>
          <cell r="R64" t="str">
            <v>0307</v>
          </cell>
        </row>
        <row r="65">
          <cell r="A65">
            <v>2959</v>
          </cell>
          <cell r="B65" t="str">
            <v>F</v>
          </cell>
          <cell r="C65" t="str">
            <v>2.6.1.7.2.3</v>
          </cell>
          <cell r="D65" t="str">
            <v>Anel Borracha P/ Tubo Pvc Rede Esgoto Eb 644 Dn 250Mm</v>
          </cell>
          <cell r="E65" t="str">
            <v>pç</v>
          </cell>
          <cell r="F65">
            <v>3</v>
          </cell>
          <cell r="G65">
            <v>18.21</v>
          </cell>
          <cell r="H65">
            <v>54.63</v>
          </cell>
          <cell r="I65">
            <v>18.21</v>
          </cell>
          <cell r="J65">
            <v>54.63</v>
          </cell>
          <cell r="K65">
            <v>0</v>
          </cell>
          <cell r="L65" t="str">
            <v xml:space="preserve">   </v>
          </cell>
          <cell r="M65">
            <v>1</v>
          </cell>
          <cell r="N65">
            <v>0</v>
          </cell>
          <cell r="O65">
            <v>0</v>
          </cell>
          <cell r="P65" t="str">
            <v xml:space="preserve">   </v>
          </cell>
          <cell r="R65" t="str">
            <v>0307</v>
          </cell>
        </row>
        <row r="66">
          <cell r="A66">
            <v>3264</v>
          </cell>
          <cell r="B66" t="str">
            <v>F</v>
          </cell>
          <cell r="C66" t="str">
            <v>2.7.1.7.2.3</v>
          </cell>
          <cell r="D66" t="str">
            <v>Anel Borracha P/ Tubo Pvc Rede Esgoto Eb 644 Dn 250Mm</v>
          </cell>
          <cell r="E66" t="str">
            <v>pç</v>
          </cell>
          <cell r="F66">
            <v>107</v>
          </cell>
          <cell r="G66">
            <v>18.21</v>
          </cell>
          <cell r="H66">
            <v>1948.47</v>
          </cell>
          <cell r="I66">
            <v>18.21</v>
          </cell>
          <cell r="J66">
            <v>1948.47</v>
          </cell>
          <cell r="K66">
            <v>0</v>
          </cell>
          <cell r="L66" t="str">
            <v xml:space="preserve">   </v>
          </cell>
          <cell r="M66">
            <v>1</v>
          </cell>
          <cell r="N66">
            <v>0</v>
          </cell>
          <cell r="O66">
            <v>0</v>
          </cell>
          <cell r="P66" t="str">
            <v xml:space="preserve">   </v>
          </cell>
          <cell r="R66" t="str">
            <v>0307</v>
          </cell>
        </row>
        <row r="67">
          <cell r="A67">
            <v>3595</v>
          </cell>
          <cell r="B67" t="str">
            <v>F</v>
          </cell>
          <cell r="C67" t="str">
            <v>2.8.1.7.2.3</v>
          </cell>
          <cell r="D67" t="str">
            <v>Anel Borracha P/ Tubo Pvc Rede Esgoto Eb 644 Dn 250Mm</v>
          </cell>
          <cell r="E67" t="str">
            <v>pç</v>
          </cell>
          <cell r="F67">
            <v>76</v>
          </cell>
          <cell r="G67">
            <v>18.21</v>
          </cell>
          <cell r="H67">
            <v>1383.96</v>
          </cell>
          <cell r="I67">
            <v>18.21</v>
          </cell>
          <cell r="J67">
            <v>1383.96</v>
          </cell>
          <cell r="K67">
            <v>0</v>
          </cell>
          <cell r="L67" t="str">
            <v xml:space="preserve">   </v>
          </cell>
          <cell r="M67">
            <v>1</v>
          </cell>
          <cell r="N67">
            <v>0</v>
          </cell>
          <cell r="O67">
            <v>0</v>
          </cell>
          <cell r="P67" t="str">
            <v xml:space="preserve">   </v>
          </cell>
          <cell r="R67" t="str">
            <v>0307</v>
          </cell>
        </row>
        <row r="68">
          <cell r="A68">
            <v>3877</v>
          </cell>
          <cell r="B68" t="str">
            <v>F</v>
          </cell>
          <cell r="C68" t="str">
            <v>2.9.1.7.2.3</v>
          </cell>
          <cell r="D68" t="str">
            <v>Anel Borracha P/ Tubo Pvc Rede Esgoto Eb 644 Dn 250Mm</v>
          </cell>
          <cell r="E68" t="str">
            <v>pç</v>
          </cell>
          <cell r="F68">
            <v>20</v>
          </cell>
          <cell r="G68">
            <v>18.21</v>
          </cell>
          <cell r="H68">
            <v>364.2</v>
          </cell>
          <cell r="I68">
            <v>18.21</v>
          </cell>
          <cell r="J68">
            <v>364.2</v>
          </cell>
          <cell r="K68">
            <v>0</v>
          </cell>
          <cell r="L68" t="str">
            <v xml:space="preserve">   </v>
          </cell>
          <cell r="M68">
            <v>1</v>
          </cell>
          <cell r="N68">
            <v>0</v>
          </cell>
          <cell r="O68">
            <v>0</v>
          </cell>
          <cell r="P68" t="str">
            <v xml:space="preserve">   </v>
          </cell>
          <cell r="R68" t="str">
            <v>0307</v>
          </cell>
        </row>
        <row r="69">
          <cell r="A69">
            <v>3265</v>
          </cell>
          <cell r="B69" t="str">
            <v>F</v>
          </cell>
          <cell r="C69" t="str">
            <v>2.7.1.7.2.4</v>
          </cell>
          <cell r="D69" t="str">
            <v>Anel Borracha P/ Tubo Pvc Rede Esgoto Eb 644 Dn 300Mm</v>
          </cell>
          <cell r="E69" t="str">
            <v>pç</v>
          </cell>
          <cell r="F69">
            <v>95</v>
          </cell>
          <cell r="G69">
            <v>32.380000000000003</v>
          </cell>
          <cell r="H69">
            <v>3076.1</v>
          </cell>
          <cell r="I69">
            <v>32.380000000000003</v>
          </cell>
          <cell r="J69">
            <v>3076.1</v>
          </cell>
          <cell r="K69">
            <v>0</v>
          </cell>
          <cell r="L69" t="str">
            <v xml:space="preserve">   </v>
          </cell>
          <cell r="M69">
            <v>1</v>
          </cell>
          <cell r="N69">
            <v>0</v>
          </cell>
          <cell r="O69">
            <v>0</v>
          </cell>
          <cell r="P69" t="str">
            <v xml:space="preserve">   </v>
          </cell>
          <cell r="R69" t="str">
            <v>0308</v>
          </cell>
        </row>
        <row r="70">
          <cell r="A70">
            <v>2222</v>
          </cell>
          <cell r="B70" t="str">
            <v>F</v>
          </cell>
          <cell r="C70" t="str">
            <v>2.3.1.7.2.3</v>
          </cell>
          <cell r="D70" t="str">
            <v>Anel Borracha P/ Tubo Pvc Rede Esgoto Eb 644 Dn 350Mm</v>
          </cell>
          <cell r="E70" t="str">
            <v>pç</v>
          </cell>
          <cell r="F70">
            <v>54</v>
          </cell>
          <cell r="G70">
            <v>38.869999999999997</v>
          </cell>
          <cell r="H70">
            <v>2098.98</v>
          </cell>
          <cell r="I70">
            <v>38.869999999999997</v>
          </cell>
          <cell r="J70">
            <v>2098.98</v>
          </cell>
          <cell r="K70">
            <v>0</v>
          </cell>
          <cell r="L70" t="str">
            <v xml:space="preserve">   </v>
          </cell>
          <cell r="M70">
            <v>1</v>
          </cell>
          <cell r="N70">
            <v>0</v>
          </cell>
          <cell r="O70">
            <v>0</v>
          </cell>
          <cell r="P70" t="str">
            <v xml:space="preserve">   </v>
          </cell>
          <cell r="R70" t="str">
            <v>0309</v>
          </cell>
        </row>
        <row r="71">
          <cell r="A71">
            <v>2522</v>
          </cell>
          <cell r="B71" t="str">
            <v>F</v>
          </cell>
          <cell r="C71" t="str">
            <v>2.4.1.7.2.4</v>
          </cell>
          <cell r="D71" t="str">
            <v>Anel Borracha P/ Tubo Pvc Rede Esgoto Eb 644 Dn 350Mm</v>
          </cell>
          <cell r="E71" t="str">
            <v>pç</v>
          </cell>
          <cell r="F71">
            <v>3</v>
          </cell>
          <cell r="G71">
            <v>38.869999999999997</v>
          </cell>
          <cell r="H71">
            <v>116.61</v>
          </cell>
          <cell r="I71">
            <v>38.869999999999997</v>
          </cell>
          <cell r="J71">
            <v>116.61</v>
          </cell>
          <cell r="K71">
            <v>0</v>
          </cell>
          <cell r="L71" t="str">
            <v xml:space="preserve">   </v>
          </cell>
          <cell r="M71">
            <v>1</v>
          </cell>
          <cell r="N71">
            <v>0</v>
          </cell>
          <cell r="O71">
            <v>0</v>
          </cell>
          <cell r="P71" t="str">
            <v xml:space="preserve">   </v>
          </cell>
          <cell r="R71" t="str">
            <v>0309</v>
          </cell>
        </row>
        <row r="72">
          <cell r="A72">
            <v>2822</v>
          </cell>
          <cell r="B72" t="str">
            <v>F</v>
          </cell>
          <cell r="C72" t="str">
            <v>2.5.1.7.2.4</v>
          </cell>
          <cell r="D72" t="str">
            <v>Anel Borracha P/ Tubo Pvc Rede Esgoto Eb 644 Dn 350Mm</v>
          </cell>
          <cell r="E72" t="str">
            <v>pç</v>
          </cell>
          <cell r="F72">
            <v>69</v>
          </cell>
          <cell r="G72">
            <v>38.869999999999997</v>
          </cell>
          <cell r="H72">
            <v>2682.03</v>
          </cell>
          <cell r="I72">
            <v>38.869999999999997</v>
          </cell>
          <cell r="J72">
            <v>2682.03</v>
          </cell>
          <cell r="K72">
            <v>0</v>
          </cell>
          <cell r="L72" t="str">
            <v xml:space="preserve">   </v>
          </cell>
          <cell r="M72">
            <v>1</v>
          </cell>
          <cell r="N72">
            <v>0</v>
          </cell>
          <cell r="O72">
            <v>0</v>
          </cell>
          <cell r="P72" t="str">
            <v xml:space="preserve">   </v>
          </cell>
          <cell r="R72" t="str">
            <v>0309</v>
          </cell>
        </row>
        <row r="73">
          <cell r="A73">
            <v>3266</v>
          </cell>
          <cell r="B73" t="str">
            <v>F</v>
          </cell>
          <cell r="C73" t="str">
            <v>2.7.1.7.2.5</v>
          </cell>
          <cell r="D73" t="str">
            <v>Anel Borracha P/ Tubo Pvc Rede Esgoto Eb 644 Dn 350Mm</v>
          </cell>
          <cell r="E73" t="str">
            <v>pç</v>
          </cell>
          <cell r="F73">
            <v>12</v>
          </cell>
          <cell r="G73">
            <v>38.869999999999997</v>
          </cell>
          <cell r="H73">
            <v>466.44</v>
          </cell>
          <cell r="I73">
            <v>38.869999999999997</v>
          </cell>
          <cell r="J73">
            <v>466.44</v>
          </cell>
          <cell r="K73">
            <v>0</v>
          </cell>
          <cell r="L73" t="str">
            <v xml:space="preserve">   </v>
          </cell>
          <cell r="M73">
            <v>1</v>
          </cell>
          <cell r="N73">
            <v>0</v>
          </cell>
          <cell r="O73">
            <v>0</v>
          </cell>
          <cell r="P73" t="str">
            <v xml:space="preserve">   </v>
          </cell>
          <cell r="R73" t="str">
            <v>0309</v>
          </cell>
        </row>
        <row r="74">
          <cell r="A74">
            <v>2069</v>
          </cell>
          <cell r="B74" t="str">
            <v>F</v>
          </cell>
          <cell r="C74" t="str">
            <v>2.2.1.7.2.3</v>
          </cell>
          <cell r="D74" t="str">
            <v>Anel Borracha P/ Tubo Pvc Rede Esgoto Eb 644 Dn 400Mm</v>
          </cell>
          <cell r="E74" t="str">
            <v>pç</v>
          </cell>
          <cell r="F74">
            <v>9</v>
          </cell>
          <cell r="G74">
            <v>48.83</v>
          </cell>
          <cell r="H74">
            <v>439.47</v>
          </cell>
          <cell r="I74">
            <v>48.83</v>
          </cell>
          <cell r="J74">
            <v>439.47</v>
          </cell>
          <cell r="K74">
            <v>0</v>
          </cell>
          <cell r="L74" t="str">
            <v xml:space="preserve">   </v>
          </cell>
          <cell r="M74">
            <v>1</v>
          </cell>
          <cell r="N74">
            <v>0</v>
          </cell>
          <cell r="O74">
            <v>0</v>
          </cell>
          <cell r="P74" t="str">
            <v xml:space="preserve">   </v>
          </cell>
          <cell r="R74" t="str">
            <v>0310</v>
          </cell>
        </row>
        <row r="75">
          <cell r="A75">
            <v>2223</v>
          </cell>
          <cell r="B75" t="str">
            <v>F</v>
          </cell>
          <cell r="C75" t="str">
            <v>2.3.1.7.2.4</v>
          </cell>
          <cell r="D75" t="str">
            <v>Anel Borracha P/ Tubo Pvc Rede Esgoto Eb 644 Dn 400Mm</v>
          </cell>
          <cell r="E75" t="str">
            <v>pç</v>
          </cell>
          <cell r="F75">
            <v>65</v>
          </cell>
          <cell r="G75">
            <v>48.83</v>
          </cell>
          <cell r="H75">
            <v>3173.95</v>
          </cell>
          <cell r="I75">
            <v>48.83</v>
          </cell>
          <cell r="J75">
            <v>3173.95</v>
          </cell>
          <cell r="K75">
            <v>0</v>
          </cell>
          <cell r="L75" t="str">
            <v xml:space="preserve">   </v>
          </cell>
          <cell r="M75">
            <v>1</v>
          </cell>
          <cell r="N75">
            <v>0</v>
          </cell>
          <cell r="O75">
            <v>0</v>
          </cell>
          <cell r="P75" t="str">
            <v xml:space="preserve">   </v>
          </cell>
          <cell r="R75" t="str">
            <v>0310</v>
          </cell>
        </row>
        <row r="76">
          <cell r="A76">
            <v>2823</v>
          </cell>
          <cell r="B76" t="str">
            <v>F</v>
          </cell>
          <cell r="C76" t="str">
            <v>2.5.1.7.2.5</v>
          </cell>
          <cell r="D76" t="str">
            <v>Anel Borracha P/ Tubo Pvc Rede Esgoto Eb 644 Dn 400Mm</v>
          </cell>
          <cell r="E76" t="str">
            <v>pç</v>
          </cell>
          <cell r="F76">
            <v>17</v>
          </cell>
          <cell r="G76">
            <v>48.83</v>
          </cell>
          <cell r="H76">
            <v>830.11</v>
          </cell>
          <cell r="I76">
            <v>48.83</v>
          </cell>
          <cell r="J76">
            <v>830.11</v>
          </cell>
          <cell r="K76">
            <v>0</v>
          </cell>
          <cell r="L76" t="str">
            <v xml:space="preserve">   </v>
          </cell>
          <cell r="M76">
            <v>1</v>
          </cell>
          <cell r="N76">
            <v>0</v>
          </cell>
          <cell r="O76">
            <v>0</v>
          </cell>
          <cell r="P76" t="str">
            <v xml:space="preserve">   </v>
          </cell>
          <cell r="R76" t="str">
            <v>0310</v>
          </cell>
        </row>
        <row r="77">
          <cell r="A77">
            <v>3267</v>
          </cell>
          <cell r="B77" t="str">
            <v>F</v>
          </cell>
          <cell r="C77" t="str">
            <v>2.7.1.7.2.6</v>
          </cell>
          <cell r="D77" t="str">
            <v>Anel Borracha P/ Tubo Pvc Rede Esgoto Eb 644 Dn 400Mm</v>
          </cell>
          <cell r="E77" t="str">
            <v>pç</v>
          </cell>
          <cell r="F77">
            <v>24</v>
          </cell>
          <cell r="G77">
            <v>48.83</v>
          </cell>
          <cell r="H77">
            <v>1171.92</v>
          </cell>
          <cell r="I77">
            <v>48.83</v>
          </cell>
          <cell r="J77">
            <v>1171.92</v>
          </cell>
          <cell r="K77">
            <v>0</v>
          </cell>
          <cell r="L77" t="str">
            <v xml:space="preserve">   </v>
          </cell>
          <cell r="M77">
            <v>1</v>
          </cell>
          <cell r="N77">
            <v>0</v>
          </cell>
          <cell r="O77">
            <v>0</v>
          </cell>
          <cell r="P77" t="str">
            <v xml:space="preserve">   </v>
          </cell>
          <cell r="R77" t="str">
            <v>0310</v>
          </cell>
        </row>
        <row r="78">
          <cell r="A78">
            <v>1468</v>
          </cell>
          <cell r="B78" t="str">
            <v>F</v>
          </cell>
          <cell r="C78" t="str">
            <v>1.14.4.3</v>
          </cell>
          <cell r="D78" t="str">
            <v>Anel Borracha P/ Tubo/Conexao Pvc Pba P/ Rede Agua Dn 100Mm</v>
          </cell>
          <cell r="E78" t="str">
            <v>pç</v>
          </cell>
          <cell r="F78">
            <v>79</v>
          </cell>
          <cell r="G78">
            <v>3.69</v>
          </cell>
          <cell r="H78">
            <v>291.51</v>
          </cell>
          <cell r="I78">
            <v>3.69</v>
          </cell>
          <cell r="J78">
            <v>291.51</v>
          </cell>
          <cell r="K78">
            <v>0</v>
          </cell>
          <cell r="L78" t="str">
            <v xml:space="preserve">   </v>
          </cell>
          <cell r="M78">
            <v>1</v>
          </cell>
          <cell r="N78">
            <v>0</v>
          </cell>
          <cell r="O78">
            <v>0</v>
          </cell>
          <cell r="P78" t="str">
            <v xml:space="preserve">   </v>
          </cell>
          <cell r="R78" t="str">
            <v>0328</v>
          </cell>
        </row>
        <row r="79">
          <cell r="A79">
            <v>1467</v>
          </cell>
          <cell r="B79" t="str">
            <v>F</v>
          </cell>
          <cell r="C79" t="str">
            <v>1.14.4.2</v>
          </cell>
          <cell r="D79" t="str">
            <v>Anel Borracha P/ Tubo/Conexao Pvc Pba P/ Rede Agua Dn 75Mm</v>
          </cell>
          <cell r="E79" t="str">
            <v>pç</v>
          </cell>
          <cell r="F79">
            <v>491</v>
          </cell>
          <cell r="G79">
            <v>3.46</v>
          </cell>
          <cell r="H79">
            <v>1698.86</v>
          </cell>
          <cell r="I79">
            <v>3.46</v>
          </cell>
          <cell r="J79">
            <v>1698.86</v>
          </cell>
          <cell r="K79">
            <v>0</v>
          </cell>
          <cell r="L79" t="str">
            <v xml:space="preserve">   </v>
          </cell>
          <cell r="M79">
            <v>1</v>
          </cell>
          <cell r="N79">
            <v>0</v>
          </cell>
          <cell r="O79">
            <v>0</v>
          </cell>
          <cell r="P79" t="str">
            <v xml:space="preserve">   </v>
          </cell>
          <cell r="R79" t="str">
            <v>0329</v>
          </cell>
        </row>
        <row r="80">
          <cell r="A80">
            <v>1608</v>
          </cell>
          <cell r="B80" t="str">
            <v>F</v>
          </cell>
          <cell r="C80" t="str">
            <v>1.16.2.1.8</v>
          </cell>
          <cell r="D80" t="str">
            <v>Ar condicionado split 60.000BTU´S 220v - Teto/Parede</v>
          </cell>
          <cell r="E80" t="str">
            <v>un</v>
          </cell>
          <cell r="F80">
            <v>1</v>
          </cell>
          <cell r="G80">
            <v>5850</v>
          </cell>
          <cell r="H80">
            <v>5850</v>
          </cell>
          <cell r="I80">
            <v>10000</v>
          </cell>
          <cell r="J80">
            <v>10000</v>
          </cell>
          <cell r="K80">
            <v>-4150</v>
          </cell>
          <cell r="L80" t="str">
            <v xml:space="preserve">   </v>
          </cell>
          <cell r="M80">
            <v>0.58499999999999996</v>
          </cell>
          <cell r="N80">
            <v>-0.41499999999999998</v>
          </cell>
          <cell r="O80">
            <v>0</v>
          </cell>
          <cell r="P80" t="str">
            <v xml:space="preserve">   </v>
          </cell>
          <cell r="R80" t="str">
            <v>Comp240</v>
          </cell>
        </row>
        <row r="81">
          <cell r="A81">
            <v>1667</v>
          </cell>
          <cell r="B81" t="str">
            <v>F</v>
          </cell>
          <cell r="C81" t="str">
            <v>1.16.3.15</v>
          </cell>
          <cell r="D81" t="str">
            <v>Arandela 45 Graus Prova De Tempo, Gases E Vapores</v>
          </cell>
          <cell r="E81" t="str">
            <v>un</v>
          </cell>
          <cell r="F81">
            <v>2</v>
          </cell>
          <cell r="G81">
            <v>119.6</v>
          </cell>
          <cell r="H81">
            <v>239.2</v>
          </cell>
          <cell r="I81">
            <v>119.6</v>
          </cell>
          <cell r="J81">
            <v>239.2</v>
          </cell>
          <cell r="K81">
            <v>0</v>
          </cell>
          <cell r="L81" t="str">
            <v xml:space="preserve">   </v>
          </cell>
          <cell r="M81">
            <v>1</v>
          </cell>
          <cell r="N81">
            <v>0</v>
          </cell>
          <cell r="O81">
            <v>0</v>
          </cell>
          <cell r="P81" t="str">
            <v xml:space="preserve">   </v>
          </cell>
          <cell r="R81" t="str">
            <v>12223</v>
          </cell>
        </row>
        <row r="82">
          <cell r="A82">
            <v>4510</v>
          </cell>
          <cell r="B82" t="str">
            <v>F</v>
          </cell>
          <cell r="C82" t="str">
            <v>2.12.2.4.1.22</v>
          </cell>
          <cell r="D82" t="str">
            <v>Arandela 45 Graus Prova De Tempo, Gases E Vapores</v>
          </cell>
          <cell r="E82" t="str">
            <v>un</v>
          </cell>
          <cell r="F82">
            <v>1</v>
          </cell>
          <cell r="G82">
            <v>119.6</v>
          </cell>
          <cell r="H82">
            <v>119.6</v>
          </cell>
          <cell r="I82">
            <v>119.6</v>
          </cell>
          <cell r="J82">
            <v>119.6</v>
          </cell>
          <cell r="K82">
            <v>0</v>
          </cell>
          <cell r="L82" t="str">
            <v xml:space="preserve">   </v>
          </cell>
          <cell r="M82">
            <v>1</v>
          </cell>
          <cell r="N82">
            <v>0</v>
          </cell>
          <cell r="O82">
            <v>0</v>
          </cell>
          <cell r="P82" t="str">
            <v xml:space="preserve">   </v>
          </cell>
          <cell r="R82" t="str">
            <v>12223</v>
          </cell>
        </row>
        <row r="83">
          <cell r="A83">
            <v>4736</v>
          </cell>
          <cell r="B83" t="str">
            <v>F</v>
          </cell>
          <cell r="C83" t="str">
            <v>2.12.3.4.1.22</v>
          </cell>
          <cell r="D83" t="str">
            <v>Arandela 45 Graus Prova De Tempo, Gases E Vapores</v>
          </cell>
          <cell r="E83" t="str">
            <v>un</v>
          </cell>
          <cell r="F83">
            <v>1</v>
          </cell>
          <cell r="G83">
            <v>119.6</v>
          </cell>
          <cell r="H83">
            <v>119.6</v>
          </cell>
          <cell r="I83">
            <v>119.6</v>
          </cell>
          <cell r="J83">
            <v>119.6</v>
          </cell>
          <cell r="K83">
            <v>0</v>
          </cell>
          <cell r="L83" t="str">
            <v xml:space="preserve">   </v>
          </cell>
          <cell r="M83">
            <v>1</v>
          </cell>
          <cell r="N83">
            <v>0</v>
          </cell>
          <cell r="O83">
            <v>0</v>
          </cell>
          <cell r="P83" t="str">
            <v xml:space="preserve">   </v>
          </cell>
          <cell r="R83" t="str">
            <v>12223</v>
          </cell>
        </row>
        <row r="84">
          <cell r="A84">
            <v>4960</v>
          </cell>
          <cell r="B84" t="str">
            <v>F</v>
          </cell>
          <cell r="C84" t="str">
            <v>2.12.4.4.1.22</v>
          </cell>
          <cell r="D84" t="str">
            <v>Arandela 45 Graus Prova De Tempo, Gases E Vapores</v>
          </cell>
          <cell r="E84" t="str">
            <v>un</v>
          </cell>
          <cell r="F84">
            <v>1</v>
          </cell>
          <cell r="G84">
            <v>119.6</v>
          </cell>
          <cell r="H84">
            <v>119.6</v>
          </cell>
          <cell r="I84">
            <v>119.6</v>
          </cell>
          <cell r="J84">
            <v>119.6</v>
          </cell>
          <cell r="K84">
            <v>0</v>
          </cell>
          <cell r="L84" t="str">
            <v xml:space="preserve">   </v>
          </cell>
          <cell r="M84">
            <v>1</v>
          </cell>
          <cell r="N84">
            <v>0</v>
          </cell>
          <cell r="O84">
            <v>0</v>
          </cell>
          <cell r="P84" t="str">
            <v xml:space="preserve">   </v>
          </cell>
          <cell r="R84" t="str">
            <v>12223</v>
          </cell>
        </row>
        <row r="85">
          <cell r="A85">
            <v>5193</v>
          </cell>
          <cell r="B85" t="str">
            <v>F</v>
          </cell>
          <cell r="C85" t="str">
            <v>2.12.5.4.1.22</v>
          </cell>
          <cell r="D85" t="str">
            <v>Arandela 45 Graus Prova De Tempo, Gases E Vapores</v>
          </cell>
          <cell r="E85" t="str">
            <v>un</v>
          </cell>
          <cell r="F85">
            <v>1</v>
          </cell>
          <cell r="G85">
            <v>119.6</v>
          </cell>
          <cell r="H85">
            <v>119.6</v>
          </cell>
          <cell r="I85">
            <v>119.6</v>
          </cell>
          <cell r="J85">
            <v>119.6</v>
          </cell>
          <cell r="K85">
            <v>0</v>
          </cell>
          <cell r="L85" t="str">
            <v xml:space="preserve">   </v>
          </cell>
          <cell r="M85">
            <v>1</v>
          </cell>
          <cell r="N85">
            <v>0</v>
          </cell>
          <cell r="O85">
            <v>0</v>
          </cell>
          <cell r="P85" t="str">
            <v xml:space="preserve">   </v>
          </cell>
          <cell r="R85" t="str">
            <v>12223</v>
          </cell>
        </row>
        <row r="86">
          <cell r="A86">
            <v>5418</v>
          </cell>
          <cell r="B86" t="str">
            <v>F</v>
          </cell>
          <cell r="C86" t="str">
            <v>2.12.6.4.1.22</v>
          </cell>
          <cell r="D86" t="str">
            <v>Arandela 45 Graus Prova De Tempo, Gases E Vapores</v>
          </cell>
          <cell r="E86" t="str">
            <v>un</v>
          </cell>
          <cell r="F86">
            <v>1</v>
          </cell>
          <cell r="G86">
            <v>119.6</v>
          </cell>
          <cell r="H86">
            <v>119.6</v>
          </cell>
          <cell r="I86">
            <v>119.6</v>
          </cell>
          <cell r="J86">
            <v>119.6</v>
          </cell>
          <cell r="K86">
            <v>0</v>
          </cell>
          <cell r="L86" t="str">
            <v xml:space="preserve">   </v>
          </cell>
          <cell r="M86">
            <v>1</v>
          </cell>
          <cell r="N86">
            <v>0</v>
          </cell>
          <cell r="O86">
            <v>0</v>
          </cell>
          <cell r="P86" t="str">
            <v xml:space="preserve">   </v>
          </cell>
          <cell r="R86" t="str">
            <v>12223</v>
          </cell>
        </row>
        <row r="87">
          <cell r="A87">
            <v>5644</v>
          </cell>
          <cell r="B87" t="str">
            <v>F</v>
          </cell>
          <cell r="C87" t="str">
            <v>2.12.7.4.1.22</v>
          </cell>
          <cell r="D87" t="str">
            <v>Arandela 45 Graus Prova De Tempo, Gases E Vapores</v>
          </cell>
          <cell r="E87" t="str">
            <v>un</v>
          </cell>
          <cell r="F87">
            <v>1</v>
          </cell>
          <cell r="G87">
            <v>119.6</v>
          </cell>
          <cell r="H87">
            <v>119.6</v>
          </cell>
          <cell r="I87">
            <v>119.6</v>
          </cell>
          <cell r="J87">
            <v>119.6</v>
          </cell>
          <cell r="K87">
            <v>0</v>
          </cell>
          <cell r="L87" t="str">
            <v xml:space="preserve">   </v>
          </cell>
          <cell r="M87">
            <v>1</v>
          </cell>
          <cell r="N87">
            <v>0</v>
          </cell>
          <cell r="O87">
            <v>0</v>
          </cell>
          <cell r="P87" t="str">
            <v xml:space="preserve">   </v>
          </cell>
          <cell r="R87" t="str">
            <v>12223</v>
          </cell>
        </row>
        <row r="88">
          <cell r="A88">
            <v>4345</v>
          </cell>
          <cell r="B88" t="str">
            <v>F</v>
          </cell>
          <cell r="C88" t="str">
            <v>2.12.1.3.1.15</v>
          </cell>
          <cell r="D88" t="str">
            <v>Arandela 45 Graus Prova De Tempo, Gases E Vapores</v>
          </cell>
          <cell r="E88" t="str">
            <v>un</v>
          </cell>
          <cell r="F88">
            <v>2</v>
          </cell>
          <cell r="G88">
            <v>119.6</v>
          </cell>
          <cell r="H88">
            <v>239.2</v>
          </cell>
          <cell r="I88">
            <v>119.6</v>
          </cell>
          <cell r="J88">
            <v>239.2</v>
          </cell>
          <cell r="K88">
            <v>0</v>
          </cell>
          <cell r="L88" t="str">
            <v xml:space="preserve">   </v>
          </cell>
          <cell r="M88">
            <v>1</v>
          </cell>
          <cell r="N88">
            <v>0</v>
          </cell>
          <cell r="O88">
            <v>0</v>
          </cell>
          <cell r="P88" t="str">
            <v xml:space="preserve">   </v>
          </cell>
          <cell r="R88" t="str">
            <v>12223</v>
          </cell>
        </row>
        <row r="89">
          <cell r="A89">
            <v>4477</v>
          </cell>
          <cell r="B89" t="str">
            <v>F</v>
          </cell>
          <cell r="C89" t="str">
            <v>2.12.2.3.1.15</v>
          </cell>
          <cell r="D89" t="str">
            <v>Arandela 45 Graus Prova De Tempo, Gases E Vapores</v>
          </cell>
          <cell r="E89" t="str">
            <v>un</v>
          </cell>
          <cell r="F89">
            <v>2</v>
          </cell>
          <cell r="G89">
            <v>119.6</v>
          </cell>
          <cell r="H89">
            <v>239.2</v>
          </cell>
          <cell r="I89">
            <v>119.6</v>
          </cell>
          <cell r="J89">
            <v>239.2</v>
          </cell>
          <cell r="K89">
            <v>0</v>
          </cell>
          <cell r="L89" t="str">
            <v xml:space="preserve">   </v>
          </cell>
          <cell r="M89">
            <v>1</v>
          </cell>
          <cell r="N89">
            <v>0</v>
          </cell>
          <cell r="O89">
            <v>0</v>
          </cell>
          <cell r="P89" t="str">
            <v xml:space="preserve">   </v>
          </cell>
          <cell r="R89" t="str">
            <v>12223</v>
          </cell>
        </row>
        <row r="90">
          <cell r="A90">
            <v>4703</v>
          </cell>
          <cell r="B90" t="str">
            <v>F</v>
          </cell>
          <cell r="C90" t="str">
            <v>2.12.3.3.1.15</v>
          </cell>
          <cell r="D90" t="str">
            <v>Arandela 45 Graus Prova De Tempo, Gases E Vapores</v>
          </cell>
          <cell r="E90" t="str">
            <v>un</v>
          </cell>
          <cell r="F90">
            <v>2</v>
          </cell>
          <cell r="G90">
            <v>119.6</v>
          </cell>
          <cell r="H90">
            <v>239.2</v>
          </cell>
          <cell r="I90">
            <v>119.6</v>
          </cell>
          <cell r="J90">
            <v>239.2</v>
          </cell>
          <cell r="K90">
            <v>0</v>
          </cell>
          <cell r="L90" t="str">
            <v xml:space="preserve">   </v>
          </cell>
          <cell r="M90">
            <v>1</v>
          </cell>
          <cell r="N90">
            <v>0</v>
          </cell>
          <cell r="O90">
            <v>0</v>
          </cell>
          <cell r="P90" t="str">
            <v xml:space="preserve">   </v>
          </cell>
          <cell r="R90" t="str">
            <v>12223</v>
          </cell>
        </row>
        <row r="91">
          <cell r="A91">
            <v>4927</v>
          </cell>
          <cell r="B91" t="str">
            <v>F</v>
          </cell>
          <cell r="C91" t="str">
            <v>2.12.4.3.1.15</v>
          </cell>
          <cell r="D91" t="str">
            <v>Arandela 45 Graus Prova De Tempo, Gases E Vapores</v>
          </cell>
          <cell r="E91" t="str">
            <v>un</v>
          </cell>
          <cell r="F91">
            <v>2</v>
          </cell>
          <cell r="G91">
            <v>119.6</v>
          </cell>
          <cell r="H91">
            <v>239.2</v>
          </cell>
          <cell r="I91">
            <v>119.6</v>
          </cell>
          <cell r="J91">
            <v>239.2</v>
          </cell>
          <cell r="K91">
            <v>0</v>
          </cell>
          <cell r="L91" t="str">
            <v xml:space="preserve">   </v>
          </cell>
          <cell r="M91">
            <v>1</v>
          </cell>
          <cell r="N91">
            <v>0</v>
          </cell>
          <cell r="O91">
            <v>0</v>
          </cell>
          <cell r="P91" t="str">
            <v xml:space="preserve">   </v>
          </cell>
          <cell r="R91" t="str">
            <v>12223</v>
          </cell>
        </row>
        <row r="92">
          <cell r="A92">
            <v>5160</v>
          </cell>
          <cell r="B92" t="str">
            <v>F</v>
          </cell>
          <cell r="C92" t="str">
            <v>2.12.5.3.1.15</v>
          </cell>
          <cell r="D92" t="str">
            <v>Arandela 45 Graus Prova De Tempo, Gases E Vapores</v>
          </cell>
          <cell r="E92" t="str">
            <v>un</v>
          </cell>
          <cell r="F92">
            <v>2</v>
          </cell>
          <cell r="G92">
            <v>119.6</v>
          </cell>
          <cell r="H92">
            <v>239.2</v>
          </cell>
          <cell r="I92">
            <v>119.6</v>
          </cell>
          <cell r="J92">
            <v>239.2</v>
          </cell>
          <cell r="K92">
            <v>0</v>
          </cell>
          <cell r="L92" t="str">
            <v xml:space="preserve">   </v>
          </cell>
          <cell r="M92">
            <v>1</v>
          </cell>
          <cell r="N92">
            <v>0</v>
          </cell>
          <cell r="O92">
            <v>0</v>
          </cell>
          <cell r="P92" t="str">
            <v xml:space="preserve">   </v>
          </cell>
          <cell r="R92" t="str">
            <v>12223</v>
          </cell>
        </row>
        <row r="93">
          <cell r="A93">
            <v>5385</v>
          </cell>
          <cell r="B93" t="str">
            <v>F</v>
          </cell>
          <cell r="C93" t="str">
            <v>2.12.6.3.1.15</v>
          </cell>
          <cell r="D93" t="str">
            <v>Arandela 45 Graus Prova De Tempo, Gases E Vapores</v>
          </cell>
          <cell r="E93" t="str">
            <v>un</v>
          </cell>
          <cell r="F93">
            <v>2</v>
          </cell>
          <cell r="G93">
            <v>119.6</v>
          </cell>
          <cell r="H93">
            <v>239.2</v>
          </cell>
          <cell r="I93">
            <v>119.6</v>
          </cell>
          <cell r="J93">
            <v>239.2</v>
          </cell>
          <cell r="K93">
            <v>0</v>
          </cell>
          <cell r="L93" t="str">
            <v xml:space="preserve">   </v>
          </cell>
          <cell r="M93">
            <v>1</v>
          </cell>
          <cell r="N93">
            <v>0</v>
          </cell>
          <cell r="O93">
            <v>0</v>
          </cell>
          <cell r="P93" t="str">
            <v xml:space="preserve">   </v>
          </cell>
          <cell r="R93" t="str">
            <v>12223</v>
          </cell>
        </row>
        <row r="94">
          <cell r="A94">
            <v>5611</v>
          </cell>
          <cell r="B94" t="str">
            <v>F</v>
          </cell>
          <cell r="C94" t="str">
            <v>2.12.7.3.1.15</v>
          </cell>
          <cell r="D94" t="str">
            <v>Arandela 45 Graus Prova De Tempo, Gases E Vapores</v>
          </cell>
          <cell r="E94" t="str">
            <v>un</v>
          </cell>
          <cell r="F94">
            <v>2</v>
          </cell>
          <cell r="G94">
            <v>119.6</v>
          </cell>
          <cell r="H94">
            <v>239.2</v>
          </cell>
          <cell r="I94">
            <v>119.6</v>
          </cell>
          <cell r="J94">
            <v>239.2</v>
          </cell>
          <cell r="K94">
            <v>0</v>
          </cell>
          <cell r="L94" t="str">
            <v xml:space="preserve">   </v>
          </cell>
          <cell r="M94">
            <v>1</v>
          </cell>
          <cell r="N94">
            <v>0</v>
          </cell>
          <cell r="O94">
            <v>0</v>
          </cell>
          <cell r="P94" t="str">
            <v xml:space="preserve">   </v>
          </cell>
          <cell r="R94" t="str">
            <v>12223</v>
          </cell>
        </row>
        <row r="95">
          <cell r="A95">
            <v>4401</v>
          </cell>
          <cell r="B95" t="str">
            <v>F</v>
          </cell>
          <cell r="C95" t="str">
            <v>2.12.2.1.1.3</v>
          </cell>
          <cell r="D95" t="str">
            <v>Armação secundária de 1 estribo</v>
          </cell>
          <cell r="E95" t="str">
            <v>un</v>
          </cell>
          <cell r="F95">
            <v>1</v>
          </cell>
          <cell r="G95">
            <v>11.9</v>
          </cell>
          <cell r="H95">
            <v>11.9</v>
          </cell>
          <cell r="I95">
            <v>11.9</v>
          </cell>
          <cell r="J95">
            <v>11.9</v>
          </cell>
          <cell r="K95">
            <v>0</v>
          </cell>
          <cell r="L95" t="str">
            <v xml:space="preserve">   </v>
          </cell>
          <cell r="M95">
            <v>1</v>
          </cell>
          <cell r="N95">
            <v>0</v>
          </cell>
          <cell r="O95">
            <v>0</v>
          </cell>
          <cell r="P95" t="str">
            <v xml:space="preserve">   </v>
          </cell>
          <cell r="R95" t="str">
            <v>Comp241</v>
          </cell>
        </row>
        <row r="96">
          <cell r="A96">
            <v>4627</v>
          </cell>
          <cell r="B96" t="str">
            <v>F</v>
          </cell>
          <cell r="C96" t="str">
            <v>2.12.3.1.1.3</v>
          </cell>
          <cell r="D96" t="str">
            <v>Armação secundária de 1 estribo</v>
          </cell>
          <cell r="E96" t="str">
            <v>un</v>
          </cell>
          <cell r="F96">
            <v>1</v>
          </cell>
          <cell r="G96">
            <v>11.9</v>
          </cell>
          <cell r="H96">
            <v>11.9</v>
          </cell>
          <cell r="I96">
            <v>11.9</v>
          </cell>
          <cell r="J96">
            <v>11.9</v>
          </cell>
          <cell r="K96">
            <v>0</v>
          </cell>
          <cell r="L96" t="str">
            <v xml:space="preserve">   </v>
          </cell>
          <cell r="M96">
            <v>1</v>
          </cell>
          <cell r="N96">
            <v>0</v>
          </cell>
          <cell r="O96">
            <v>0</v>
          </cell>
          <cell r="P96" t="str">
            <v xml:space="preserve">   </v>
          </cell>
          <cell r="R96" t="str">
            <v>Comp241</v>
          </cell>
        </row>
        <row r="97">
          <cell r="A97">
            <v>4853</v>
          </cell>
          <cell r="B97" t="str">
            <v>F</v>
          </cell>
          <cell r="C97" t="str">
            <v>2.12.4.1.1.3</v>
          </cell>
          <cell r="D97" t="str">
            <v>Armação secundária de 1 estribo</v>
          </cell>
          <cell r="E97" t="str">
            <v>un</v>
          </cell>
          <cell r="F97">
            <v>1</v>
          </cell>
          <cell r="G97">
            <v>11.9</v>
          </cell>
          <cell r="H97">
            <v>11.9</v>
          </cell>
          <cell r="I97">
            <v>11.9</v>
          </cell>
          <cell r="J97">
            <v>11.9</v>
          </cell>
          <cell r="K97">
            <v>0</v>
          </cell>
          <cell r="L97" t="str">
            <v xml:space="preserve">   </v>
          </cell>
          <cell r="M97">
            <v>1</v>
          </cell>
          <cell r="N97">
            <v>0</v>
          </cell>
          <cell r="O97">
            <v>0</v>
          </cell>
          <cell r="P97" t="str">
            <v xml:space="preserve">   </v>
          </cell>
          <cell r="R97" t="str">
            <v>Comp241</v>
          </cell>
        </row>
        <row r="98">
          <cell r="A98">
            <v>5311</v>
          </cell>
          <cell r="B98" t="str">
            <v>F</v>
          </cell>
          <cell r="C98" t="str">
            <v>2.12.6.1.1.3</v>
          </cell>
          <cell r="D98" t="str">
            <v>Armação secundária de 1 estribo</v>
          </cell>
          <cell r="E98" t="str">
            <v>un</v>
          </cell>
          <cell r="F98">
            <v>1</v>
          </cell>
          <cell r="G98">
            <v>11.9</v>
          </cell>
          <cell r="H98">
            <v>11.9</v>
          </cell>
          <cell r="I98">
            <v>11.9</v>
          </cell>
          <cell r="J98">
            <v>11.9</v>
          </cell>
          <cell r="K98">
            <v>0</v>
          </cell>
          <cell r="L98" t="str">
            <v xml:space="preserve">   </v>
          </cell>
          <cell r="M98">
            <v>1</v>
          </cell>
          <cell r="N98">
            <v>0</v>
          </cell>
          <cell r="O98">
            <v>0</v>
          </cell>
          <cell r="P98" t="str">
            <v xml:space="preserve">   </v>
          </cell>
          <cell r="R98" t="str">
            <v>Comp241</v>
          </cell>
        </row>
        <row r="99">
          <cell r="A99">
            <v>5537</v>
          </cell>
          <cell r="B99" t="str">
            <v>F</v>
          </cell>
          <cell r="C99" t="str">
            <v>2.12.7.1.1.3</v>
          </cell>
          <cell r="D99" t="str">
            <v>Armação secundária de 1 estribo</v>
          </cell>
          <cell r="E99" t="str">
            <v>un</v>
          </cell>
          <cell r="F99">
            <v>1</v>
          </cell>
          <cell r="G99">
            <v>11.9</v>
          </cell>
          <cell r="H99">
            <v>11.9</v>
          </cell>
          <cell r="I99">
            <v>11.9</v>
          </cell>
          <cell r="J99">
            <v>11.9</v>
          </cell>
          <cell r="K99">
            <v>0</v>
          </cell>
          <cell r="L99" t="str">
            <v xml:space="preserve">   </v>
          </cell>
          <cell r="M99">
            <v>1</v>
          </cell>
          <cell r="N99">
            <v>0</v>
          </cell>
          <cell r="O99">
            <v>0</v>
          </cell>
          <cell r="P99" t="str">
            <v xml:space="preserve">   </v>
          </cell>
          <cell r="R99" t="str">
            <v>Comp241</v>
          </cell>
        </row>
        <row r="100">
          <cell r="A100">
            <v>1130</v>
          </cell>
          <cell r="B100" t="str">
            <v>F</v>
          </cell>
          <cell r="C100" t="str">
            <v>1.9.3.4.2</v>
          </cell>
          <cell r="D100" t="str">
            <v>Arruela Borracha P/ Flange Pn-10 Dn 300</v>
          </cell>
          <cell r="E100" t="str">
            <v>pc</v>
          </cell>
          <cell r="F100">
            <v>8</v>
          </cell>
          <cell r="G100">
            <v>178.41</v>
          </cell>
          <cell r="H100">
            <v>1427.28</v>
          </cell>
          <cell r="I100">
            <v>178.41</v>
          </cell>
          <cell r="J100">
            <v>1427.28</v>
          </cell>
          <cell r="K100">
            <v>0</v>
          </cell>
          <cell r="L100" t="str">
            <v xml:space="preserve">   </v>
          </cell>
          <cell r="M100">
            <v>1</v>
          </cell>
          <cell r="N100">
            <v>0</v>
          </cell>
          <cell r="O100">
            <v>0</v>
          </cell>
          <cell r="P100" t="str">
            <v xml:space="preserve">   </v>
          </cell>
          <cell r="R100" t="str">
            <v>0488</v>
          </cell>
        </row>
        <row r="101">
          <cell r="A101">
            <v>1187</v>
          </cell>
          <cell r="B101" t="str">
            <v>F</v>
          </cell>
          <cell r="C101" t="str">
            <v>1.10.3.2.2</v>
          </cell>
          <cell r="D101" t="str">
            <v>Arruela Borracha P/ Flange Pn-10 Dn 300</v>
          </cell>
          <cell r="E101" t="str">
            <v>pc</v>
          </cell>
          <cell r="F101">
            <v>8</v>
          </cell>
          <cell r="G101">
            <v>178.41</v>
          </cell>
          <cell r="H101">
            <v>1427.28</v>
          </cell>
          <cell r="I101">
            <v>178.41</v>
          </cell>
          <cell r="J101">
            <v>1427.28</v>
          </cell>
          <cell r="K101">
            <v>0</v>
          </cell>
          <cell r="L101" t="str">
            <v xml:space="preserve">   </v>
          </cell>
          <cell r="M101">
            <v>1</v>
          </cell>
          <cell r="N101">
            <v>0</v>
          </cell>
          <cell r="O101">
            <v>0</v>
          </cell>
          <cell r="P101" t="str">
            <v xml:space="preserve">   </v>
          </cell>
          <cell r="R101" t="str">
            <v>0488</v>
          </cell>
        </row>
        <row r="102">
          <cell r="A102">
            <v>1263</v>
          </cell>
          <cell r="B102" t="str">
            <v>F</v>
          </cell>
          <cell r="C102" t="str">
            <v>1.11.6.2</v>
          </cell>
          <cell r="D102" t="str">
            <v>Arruela Borracha P/ Flange Pn-10 Dn 300</v>
          </cell>
          <cell r="E102" t="str">
            <v>pc</v>
          </cell>
          <cell r="F102">
            <v>8</v>
          </cell>
          <cell r="G102">
            <v>178.41</v>
          </cell>
          <cell r="H102">
            <v>1427.28</v>
          </cell>
          <cell r="I102">
            <v>178.41</v>
          </cell>
          <cell r="J102">
            <v>1427.28</v>
          </cell>
          <cell r="K102">
            <v>0</v>
          </cell>
          <cell r="L102" t="str">
            <v xml:space="preserve">   </v>
          </cell>
          <cell r="M102">
            <v>1</v>
          </cell>
          <cell r="N102">
            <v>0</v>
          </cell>
          <cell r="O102">
            <v>0</v>
          </cell>
          <cell r="P102" t="str">
            <v xml:space="preserve">   </v>
          </cell>
          <cell r="R102" t="str">
            <v>0488</v>
          </cell>
        </row>
        <row r="103">
          <cell r="A103">
            <v>1339</v>
          </cell>
          <cell r="B103" t="str">
            <v>F</v>
          </cell>
          <cell r="C103" t="str">
            <v>1.12.6.2</v>
          </cell>
          <cell r="D103" t="str">
            <v>Arruela Borracha P/ Flange Pn-10 Dn 300</v>
          </cell>
          <cell r="E103" t="str">
            <v>pc</v>
          </cell>
          <cell r="F103">
            <v>8</v>
          </cell>
          <cell r="G103">
            <v>178.41</v>
          </cell>
          <cell r="H103">
            <v>1427.28</v>
          </cell>
          <cell r="I103">
            <v>178.41</v>
          </cell>
          <cell r="J103">
            <v>1427.28</v>
          </cell>
          <cell r="K103">
            <v>0</v>
          </cell>
          <cell r="L103" t="str">
            <v xml:space="preserve">   </v>
          </cell>
          <cell r="M103">
            <v>1</v>
          </cell>
          <cell r="N103">
            <v>0</v>
          </cell>
          <cell r="O103">
            <v>0</v>
          </cell>
          <cell r="P103" t="str">
            <v xml:space="preserve">   </v>
          </cell>
          <cell r="R103" t="str">
            <v>0488</v>
          </cell>
        </row>
        <row r="104">
          <cell r="A104">
            <v>136</v>
          </cell>
          <cell r="B104" t="str">
            <v>F</v>
          </cell>
          <cell r="C104" t="str">
            <v>1.4.3.3.4</v>
          </cell>
          <cell r="D104" t="str">
            <v>Arruela Borracha P/ Flange Pn-10 Dn 100</v>
          </cell>
          <cell r="E104" t="str">
            <v>un</v>
          </cell>
          <cell r="F104">
            <v>35</v>
          </cell>
          <cell r="G104">
            <v>29.39</v>
          </cell>
          <cell r="H104">
            <v>1028.6500000000001</v>
          </cell>
          <cell r="I104">
            <v>29.39</v>
          </cell>
          <cell r="J104">
            <v>1028.6500000000001</v>
          </cell>
          <cell r="K104">
            <v>0</v>
          </cell>
          <cell r="L104" t="str">
            <v xml:space="preserve">   </v>
          </cell>
          <cell r="M104">
            <v>1</v>
          </cell>
          <cell r="N104">
            <v>0</v>
          </cell>
          <cell r="O104">
            <v>0</v>
          </cell>
          <cell r="P104" t="str">
            <v xml:space="preserve">   </v>
          </cell>
          <cell r="R104" t="str">
            <v>0486</v>
          </cell>
        </row>
        <row r="105">
          <cell r="A105">
            <v>978</v>
          </cell>
          <cell r="B105" t="str">
            <v>F</v>
          </cell>
          <cell r="C105" t="str">
            <v>1.8.5.3.2.5</v>
          </cell>
          <cell r="D105" t="str">
            <v>Arruela Borracha P/ Flange Pn-10 Dn 100</v>
          </cell>
          <cell r="E105" t="str">
            <v>und.</v>
          </cell>
          <cell r="F105">
            <v>8</v>
          </cell>
          <cell r="G105">
            <v>29.39</v>
          </cell>
          <cell r="H105">
            <v>235.12</v>
          </cell>
          <cell r="I105">
            <v>29.39</v>
          </cell>
          <cell r="J105">
            <v>235.12</v>
          </cell>
          <cell r="K105">
            <v>0</v>
          </cell>
          <cell r="L105" t="str">
            <v xml:space="preserve">   </v>
          </cell>
          <cell r="M105">
            <v>1</v>
          </cell>
          <cell r="N105">
            <v>0</v>
          </cell>
          <cell r="O105">
            <v>0</v>
          </cell>
          <cell r="P105" t="str">
            <v xml:space="preserve">   </v>
          </cell>
          <cell r="R105" t="str">
            <v>0486</v>
          </cell>
        </row>
        <row r="106">
          <cell r="A106">
            <v>2327</v>
          </cell>
          <cell r="B106" t="str">
            <v>F</v>
          </cell>
          <cell r="C106" t="str">
            <v>2.3.4.8.2</v>
          </cell>
          <cell r="D106" t="str">
            <v>Arruela Borracha P/ Flange Pn-10 Dn 100</v>
          </cell>
          <cell r="E106" t="str">
            <v>UND.</v>
          </cell>
          <cell r="F106">
            <v>1</v>
          </cell>
          <cell r="G106">
            <v>29.39</v>
          </cell>
          <cell r="H106">
            <v>29.39</v>
          </cell>
          <cell r="I106">
            <v>29.39</v>
          </cell>
          <cell r="J106">
            <v>29.39</v>
          </cell>
          <cell r="K106">
            <v>0</v>
          </cell>
          <cell r="L106" t="str">
            <v xml:space="preserve">   </v>
          </cell>
          <cell r="M106">
            <v>1</v>
          </cell>
          <cell r="N106">
            <v>0</v>
          </cell>
          <cell r="O106">
            <v>0</v>
          </cell>
          <cell r="P106" t="str">
            <v xml:space="preserve">   </v>
          </cell>
          <cell r="R106" t="str">
            <v>0486</v>
          </cell>
        </row>
        <row r="107">
          <cell r="A107">
            <v>2405</v>
          </cell>
          <cell r="B107" t="str">
            <v>F</v>
          </cell>
          <cell r="C107" t="str">
            <v>2.3.5.10.2.5</v>
          </cell>
          <cell r="D107" t="str">
            <v>Arruela Borracha P/ Flange Pn-10 Dn 100</v>
          </cell>
          <cell r="E107" t="str">
            <v>und</v>
          </cell>
          <cell r="F107">
            <v>6</v>
          </cell>
          <cell r="G107">
            <v>29.39</v>
          </cell>
          <cell r="H107">
            <v>176.34</v>
          </cell>
          <cell r="I107">
            <v>29.39</v>
          </cell>
          <cell r="J107">
            <v>176.34</v>
          </cell>
          <cell r="K107">
            <v>0</v>
          </cell>
          <cell r="L107" t="str">
            <v xml:space="preserve">   </v>
          </cell>
          <cell r="M107">
            <v>1</v>
          </cell>
          <cell r="N107">
            <v>0</v>
          </cell>
          <cell r="O107">
            <v>0</v>
          </cell>
          <cell r="P107" t="str">
            <v xml:space="preserve">   </v>
          </cell>
          <cell r="R107" t="str">
            <v>0486</v>
          </cell>
        </row>
        <row r="108">
          <cell r="A108">
            <v>2625</v>
          </cell>
          <cell r="B108" t="str">
            <v>F</v>
          </cell>
          <cell r="C108" t="str">
            <v>2.4.4.8.2</v>
          </cell>
          <cell r="D108" t="str">
            <v>Arruela Borracha P/ Flange Pn-10 Dn 100</v>
          </cell>
          <cell r="E108" t="str">
            <v>UND.</v>
          </cell>
          <cell r="F108">
            <v>1</v>
          </cell>
          <cell r="G108">
            <v>29.39</v>
          </cell>
          <cell r="H108">
            <v>29.39</v>
          </cell>
          <cell r="I108">
            <v>29.39</v>
          </cell>
          <cell r="J108">
            <v>29.39</v>
          </cell>
          <cell r="K108">
            <v>0</v>
          </cell>
          <cell r="L108" t="str">
            <v xml:space="preserve">   </v>
          </cell>
          <cell r="M108">
            <v>1</v>
          </cell>
          <cell r="N108">
            <v>0</v>
          </cell>
          <cell r="O108">
            <v>0</v>
          </cell>
          <cell r="P108" t="str">
            <v xml:space="preserve">   </v>
          </cell>
          <cell r="R108" t="str">
            <v>0486</v>
          </cell>
        </row>
        <row r="109">
          <cell r="A109">
            <v>2702</v>
          </cell>
          <cell r="B109" t="str">
            <v>F</v>
          </cell>
          <cell r="C109" t="str">
            <v>2.4.5.10.2.5</v>
          </cell>
          <cell r="D109" t="str">
            <v>Arruela Borracha P/ Flange Pn-10 Dn 100</v>
          </cell>
          <cell r="E109" t="str">
            <v>und</v>
          </cell>
          <cell r="F109">
            <v>6</v>
          </cell>
          <cell r="G109">
            <v>29.39</v>
          </cell>
          <cell r="H109">
            <v>176.34</v>
          </cell>
          <cell r="I109">
            <v>29.39</v>
          </cell>
          <cell r="J109">
            <v>176.34</v>
          </cell>
          <cell r="K109">
            <v>0</v>
          </cell>
          <cell r="L109" t="str">
            <v xml:space="preserve">   </v>
          </cell>
          <cell r="M109">
            <v>1</v>
          </cell>
          <cell r="N109">
            <v>0</v>
          </cell>
          <cell r="O109">
            <v>0</v>
          </cell>
          <cell r="P109" t="str">
            <v xml:space="preserve">   </v>
          </cell>
          <cell r="R109" t="str">
            <v>0486</v>
          </cell>
        </row>
        <row r="110">
          <cell r="A110">
            <v>3059</v>
          </cell>
          <cell r="B110" t="str">
            <v>F</v>
          </cell>
          <cell r="C110" t="str">
            <v>2.6.4.7.2.2</v>
          </cell>
          <cell r="D110" t="str">
            <v>Arruela Borracha P/ Flange Pn-10 Dn 100</v>
          </cell>
          <cell r="E110" t="str">
            <v>UND.</v>
          </cell>
          <cell r="F110">
            <v>1</v>
          </cell>
          <cell r="G110">
            <v>29.39</v>
          </cell>
          <cell r="H110">
            <v>29.39</v>
          </cell>
          <cell r="I110">
            <v>29.39</v>
          </cell>
          <cell r="J110">
            <v>29.39</v>
          </cell>
          <cell r="K110">
            <v>0</v>
          </cell>
          <cell r="L110" t="str">
            <v xml:space="preserve">   </v>
          </cell>
          <cell r="M110">
            <v>1</v>
          </cell>
          <cell r="N110">
            <v>0</v>
          </cell>
          <cell r="O110">
            <v>0</v>
          </cell>
          <cell r="P110" t="str">
            <v xml:space="preserve">   </v>
          </cell>
          <cell r="R110" t="str">
            <v>0486</v>
          </cell>
        </row>
        <row r="111">
          <cell r="A111">
            <v>3134</v>
          </cell>
          <cell r="B111" t="str">
            <v>F</v>
          </cell>
          <cell r="C111" t="str">
            <v>2.6.5.10.2.3</v>
          </cell>
          <cell r="D111" t="str">
            <v>Arruela Borracha P/ Flange Pn-10 Dn 100</v>
          </cell>
          <cell r="E111" t="str">
            <v>und</v>
          </cell>
          <cell r="F111">
            <v>7</v>
          </cell>
          <cell r="G111">
            <v>29.39</v>
          </cell>
          <cell r="H111">
            <v>205.73</v>
          </cell>
          <cell r="I111">
            <v>29.39</v>
          </cell>
          <cell r="J111">
            <v>205.73</v>
          </cell>
          <cell r="K111">
            <v>0</v>
          </cell>
          <cell r="L111" t="str">
            <v xml:space="preserve">   </v>
          </cell>
          <cell r="M111">
            <v>1</v>
          </cell>
          <cell r="N111">
            <v>0</v>
          </cell>
          <cell r="O111">
            <v>0</v>
          </cell>
          <cell r="P111" t="str">
            <v xml:space="preserve">   </v>
          </cell>
          <cell r="R111" t="str">
            <v>0486</v>
          </cell>
        </row>
        <row r="112">
          <cell r="A112">
            <v>3404</v>
          </cell>
          <cell r="B112" t="str">
            <v>F</v>
          </cell>
          <cell r="C112" t="str">
            <v>2.7.4.7.2.2</v>
          </cell>
          <cell r="D112" t="str">
            <v>Arruela Borracha P/ Flange Pn-10 Dn 100</v>
          </cell>
          <cell r="E112" t="str">
            <v>UND.</v>
          </cell>
          <cell r="F112">
            <v>1</v>
          </cell>
          <cell r="G112">
            <v>29.39</v>
          </cell>
          <cell r="H112">
            <v>29.39</v>
          </cell>
          <cell r="I112">
            <v>29.39</v>
          </cell>
          <cell r="J112">
            <v>29.39</v>
          </cell>
          <cell r="K112">
            <v>0</v>
          </cell>
          <cell r="L112" t="str">
            <v xml:space="preserve">   </v>
          </cell>
          <cell r="M112">
            <v>1</v>
          </cell>
          <cell r="N112">
            <v>0</v>
          </cell>
          <cell r="O112">
            <v>0</v>
          </cell>
          <cell r="P112" t="str">
            <v xml:space="preserve">   </v>
          </cell>
          <cell r="R112" t="str">
            <v>0486</v>
          </cell>
        </row>
        <row r="113">
          <cell r="A113">
            <v>3696</v>
          </cell>
          <cell r="B113" t="str">
            <v>F</v>
          </cell>
          <cell r="C113" t="str">
            <v>2.8.4.7.2.2</v>
          </cell>
          <cell r="D113" t="str">
            <v>Arruela Borracha P/ Flange Pn-10 Dn 100</v>
          </cell>
          <cell r="E113" t="str">
            <v>UND.</v>
          </cell>
          <cell r="F113">
            <v>1</v>
          </cell>
          <cell r="G113">
            <v>29.39</v>
          </cell>
          <cell r="H113">
            <v>29.39</v>
          </cell>
          <cell r="I113">
            <v>29.39</v>
          </cell>
          <cell r="J113">
            <v>29.39</v>
          </cell>
          <cell r="K113">
            <v>0</v>
          </cell>
          <cell r="L113" t="str">
            <v xml:space="preserve">   </v>
          </cell>
          <cell r="M113">
            <v>1</v>
          </cell>
          <cell r="N113">
            <v>0</v>
          </cell>
          <cell r="O113">
            <v>0</v>
          </cell>
          <cell r="P113" t="str">
            <v xml:space="preserve">   </v>
          </cell>
          <cell r="R113" t="str">
            <v>0486</v>
          </cell>
        </row>
        <row r="114">
          <cell r="A114">
            <v>3771</v>
          </cell>
          <cell r="B114" t="str">
            <v>F</v>
          </cell>
          <cell r="C114" t="str">
            <v>2.8.5.10.2.4</v>
          </cell>
          <cell r="D114" t="str">
            <v>Arruela Borracha P/ Flange Pn-10 Dn 100</v>
          </cell>
          <cell r="E114" t="str">
            <v>und</v>
          </cell>
          <cell r="F114">
            <v>6</v>
          </cell>
          <cell r="G114">
            <v>29.39</v>
          </cell>
          <cell r="H114">
            <v>176.34</v>
          </cell>
          <cell r="I114">
            <v>29.39</v>
          </cell>
          <cell r="J114">
            <v>176.34</v>
          </cell>
          <cell r="K114">
            <v>0</v>
          </cell>
          <cell r="L114" t="str">
            <v xml:space="preserve">   </v>
          </cell>
          <cell r="M114">
            <v>1</v>
          </cell>
          <cell r="N114">
            <v>0</v>
          </cell>
          <cell r="O114">
            <v>0</v>
          </cell>
          <cell r="P114" t="str">
            <v xml:space="preserve">   </v>
          </cell>
          <cell r="R114" t="str">
            <v>0486</v>
          </cell>
        </row>
        <row r="115">
          <cell r="A115">
            <v>3977</v>
          </cell>
          <cell r="B115" t="str">
            <v>F</v>
          </cell>
          <cell r="C115" t="str">
            <v>2.9.4.7.2.2</v>
          </cell>
          <cell r="D115" t="str">
            <v>Arruela Borracha P/ Flange Pn-10 Dn 100</v>
          </cell>
          <cell r="E115" t="str">
            <v>UND.</v>
          </cell>
          <cell r="F115">
            <v>1</v>
          </cell>
          <cell r="G115">
            <v>29.39</v>
          </cell>
          <cell r="H115">
            <v>29.39</v>
          </cell>
          <cell r="I115">
            <v>29.39</v>
          </cell>
          <cell r="J115">
            <v>29.39</v>
          </cell>
          <cell r="K115">
            <v>0</v>
          </cell>
          <cell r="L115" t="str">
            <v xml:space="preserve">   </v>
          </cell>
          <cell r="M115">
            <v>1</v>
          </cell>
          <cell r="N115">
            <v>0</v>
          </cell>
          <cell r="O115">
            <v>0</v>
          </cell>
          <cell r="P115" t="str">
            <v xml:space="preserve">   </v>
          </cell>
          <cell r="R115" t="str">
            <v>0486</v>
          </cell>
        </row>
        <row r="116">
          <cell r="A116">
            <v>4054</v>
          </cell>
          <cell r="B116" t="str">
            <v>F</v>
          </cell>
          <cell r="C116" t="str">
            <v>9.5.10.2.4</v>
          </cell>
          <cell r="D116" t="str">
            <v>Arruela Borracha P/ Flange Pn-10 Dn 100</v>
          </cell>
          <cell r="E116" t="str">
            <v>und</v>
          </cell>
          <cell r="F116">
            <v>6</v>
          </cell>
          <cell r="G116">
            <v>29.39</v>
          </cell>
          <cell r="H116">
            <v>176.34</v>
          </cell>
          <cell r="I116">
            <v>29.39</v>
          </cell>
          <cell r="J116">
            <v>176.34</v>
          </cell>
          <cell r="K116">
            <v>0</v>
          </cell>
          <cell r="L116" t="str">
            <v xml:space="preserve">   </v>
          </cell>
          <cell r="M116">
            <v>1</v>
          </cell>
          <cell r="N116">
            <v>0</v>
          </cell>
          <cell r="O116">
            <v>0</v>
          </cell>
          <cell r="P116" t="str">
            <v xml:space="preserve">   </v>
          </cell>
          <cell r="R116" t="str">
            <v>0486</v>
          </cell>
        </row>
        <row r="117">
          <cell r="A117">
            <v>2404</v>
          </cell>
          <cell r="B117" t="str">
            <v>F</v>
          </cell>
          <cell r="C117" t="str">
            <v>2.3.5.10.2.4</v>
          </cell>
          <cell r="D117" t="str">
            <v>Arruela Borracha P/ Flange Pn-10 Dn 150</v>
          </cell>
          <cell r="E117" t="str">
            <v>und</v>
          </cell>
          <cell r="F117">
            <v>2</v>
          </cell>
          <cell r="G117">
            <v>40.729999999999997</v>
          </cell>
          <cell r="H117">
            <v>81.459999999999994</v>
          </cell>
          <cell r="I117">
            <v>40.729999999999997</v>
          </cell>
          <cell r="J117">
            <v>81.459999999999994</v>
          </cell>
          <cell r="K117">
            <v>0</v>
          </cell>
          <cell r="L117" t="str">
            <v xml:space="preserve">   </v>
          </cell>
          <cell r="M117">
            <v>1</v>
          </cell>
          <cell r="N117">
            <v>0</v>
          </cell>
          <cell r="O117">
            <v>0</v>
          </cell>
          <cell r="P117" t="str">
            <v xml:space="preserve">   </v>
          </cell>
          <cell r="R117" t="str">
            <v>0484</v>
          </cell>
        </row>
        <row r="118">
          <cell r="A118">
            <v>2701</v>
          </cell>
          <cell r="B118" t="str">
            <v>F</v>
          </cell>
          <cell r="C118" t="str">
            <v>2.4.5.10.2.4</v>
          </cell>
          <cell r="D118" t="str">
            <v>Arruela Borracha P/ Flange Pn-10 Dn 150</v>
          </cell>
          <cell r="E118" t="str">
            <v>und</v>
          </cell>
          <cell r="F118">
            <v>2</v>
          </cell>
          <cell r="G118">
            <v>40.729999999999997</v>
          </cell>
          <cell r="H118">
            <v>81.459999999999994</v>
          </cell>
          <cell r="I118">
            <v>40.729999999999997</v>
          </cell>
          <cell r="J118">
            <v>81.459999999999994</v>
          </cell>
          <cell r="K118">
            <v>0</v>
          </cell>
          <cell r="L118" t="str">
            <v xml:space="preserve">   </v>
          </cell>
          <cell r="M118">
            <v>1</v>
          </cell>
          <cell r="N118">
            <v>0</v>
          </cell>
          <cell r="O118">
            <v>0</v>
          </cell>
          <cell r="P118" t="str">
            <v xml:space="preserve">   </v>
          </cell>
          <cell r="R118" t="str">
            <v>0484</v>
          </cell>
        </row>
        <row r="119">
          <cell r="A119">
            <v>3133</v>
          </cell>
          <cell r="B119" t="str">
            <v>F</v>
          </cell>
          <cell r="C119" t="str">
            <v>2.6.5.10.2.2</v>
          </cell>
          <cell r="D119" t="str">
            <v>Arruela Borracha P/ Flange Pn-10 Dn 150</v>
          </cell>
          <cell r="E119" t="str">
            <v>und</v>
          </cell>
          <cell r="F119">
            <v>21</v>
          </cell>
          <cell r="G119">
            <v>40.729999999999997</v>
          </cell>
          <cell r="H119">
            <v>855.33</v>
          </cell>
          <cell r="I119">
            <v>40.729999999999997</v>
          </cell>
          <cell r="J119">
            <v>855.33</v>
          </cell>
          <cell r="K119">
            <v>0</v>
          </cell>
          <cell r="L119" t="str">
            <v xml:space="preserve">   </v>
          </cell>
          <cell r="M119">
            <v>1</v>
          </cell>
          <cell r="N119">
            <v>0</v>
          </cell>
          <cell r="O119">
            <v>0</v>
          </cell>
          <cell r="P119" t="str">
            <v xml:space="preserve">   </v>
          </cell>
          <cell r="R119" t="str">
            <v>0484</v>
          </cell>
        </row>
        <row r="120">
          <cell r="A120">
            <v>3770</v>
          </cell>
          <cell r="B120" t="str">
            <v>F</v>
          </cell>
          <cell r="C120" t="str">
            <v>2.8.5.10.2.3</v>
          </cell>
          <cell r="D120" t="str">
            <v>Arruela Borracha P/ Flange Pn-10 Dn 150</v>
          </cell>
          <cell r="E120" t="str">
            <v>und</v>
          </cell>
          <cell r="F120">
            <v>16</v>
          </cell>
          <cell r="G120">
            <v>40.729999999999997</v>
          </cell>
          <cell r="H120">
            <v>651.67999999999995</v>
          </cell>
          <cell r="I120">
            <v>40.729999999999997</v>
          </cell>
          <cell r="J120">
            <v>651.67999999999995</v>
          </cell>
          <cell r="K120">
            <v>0</v>
          </cell>
          <cell r="L120" t="str">
            <v xml:space="preserve">   </v>
          </cell>
          <cell r="M120">
            <v>1</v>
          </cell>
          <cell r="N120">
            <v>0</v>
          </cell>
          <cell r="O120">
            <v>0</v>
          </cell>
          <cell r="P120" t="str">
            <v xml:space="preserve">   </v>
          </cell>
          <cell r="R120" t="str">
            <v>0484</v>
          </cell>
        </row>
        <row r="121">
          <cell r="A121">
            <v>4053</v>
          </cell>
          <cell r="B121" t="str">
            <v>F</v>
          </cell>
          <cell r="C121" t="str">
            <v>9.5.10.2.3</v>
          </cell>
          <cell r="D121" t="str">
            <v>Arruela Borracha P/ Flange Pn-10 Dn 150</v>
          </cell>
          <cell r="E121" t="str">
            <v>und</v>
          </cell>
          <cell r="F121">
            <v>16</v>
          </cell>
          <cell r="G121">
            <v>40.729999999999997</v>
          </cell>
          <cell r="H121">
            <v>651.67999999999995</v>
          </cell>
          <cell r="I121">
            <v>40.729999999999997</v>
          </cell>
          <cell r="J121">
            <v>651.67999999999995</v>
          </cell>
          <cell r="K121">
            <v>0</v>
          </cell>
          <cell r="L121" t="str">
            <v xml:space="preserve">   </v>
          </cell>
          <cell r="M121">
            <v>1</v>
          </cell>
          <cell r="N121">
            <v>0</v>
          </cell>
          <cell r="O121">
            <v>0</v>
          </cell>
          <cell r="P121" t="str">
            <v xml:space="preserve">   </v>
          </cell>
          <cell r="R121" t="str">
            <v>0484</v>
          </cell>
        </row>
        <row r="122">
          <cell r="A122">
            <v>979</v>
          </cell>
          <cell r="B122" t="str">
            <v>F</v>
          </cell>
          <cell r="C122" t="str">
            <v>1.8.5.3.2.6</v>
          </cell>
          <cell r="D122" t="str">
            <v>Arruela Borracha P/ Flange Pn-10 Dn 200</v>
          </cell>
          <cell r="E122" t="str">
            <v>und.</v>
          </cell>
          <cell r="F122">
            <v>1</v>
          </cell>
          <cell r="G122">
            <v>50.35</v>
          </cell>
          <cell r="H122">
            <v>50.35</v>
          </cell>
          <cell r="I122">
            <v>50.35</v>
          </cell>
          <cell r="J122">
            <v>50.35</v>
          </cell>
          <cell r="K122">
            <v>0</v>
          </cell>
          <cell r="L122" t="str">
            <v xml:space="preserve">   </v>
          </cell>
          <cell r="M122">
            <v>1</v>
          </cell>
          <cell r="N122">
            <v>0</v>
          </cell>
          <cell r="O122">
            <v>0</v>
          </cell>
          <cell r="P122" t="str">
            <v xml:space="preserve">   </v>
          </cell>
          <cell r="R122" t="str">
            <v>0483</v>
          </cell>
        </row>
        <row r="123">
          <cell r="A123">
            <v>2403</v>
          </cell>
          <cell r="B123" t="str">
            <v>F</v>
          </cell>
          <cell r="C123" t="str">
            <v>2.3.5.10.2.3</v>
          </cell>
          <cell r="D123" t="str">
            <v>Arruela Borracha P/ Flange Pn-10 Dn 200</v>
          </cell>
          <cell r="E123" t="str">
            <v>und</v>
          </cell>
          <cell r="F123">
            <v>16</v>
          </cell>
          <cell r="G123">
            <v>50.35</v>
          </cell>
          <cell r="H123">
            <v>805.6</v>
          </cell>
          <cell r="I123">
            <v>50.35</v>
          </cell>
          <cell r="J123">
            <v>805.6</v>
          </cell>
          <cell r="K123">
            <v>0</v>
          </cell>
          <cell r="L123" t="str">
            <v xml:space="preserve">   </v>
          </cell>
          <cell r="M123">
            <v>1</v>
          </cell>
          <cell r="N123">
            <v>0</v>
          </cell>
          <cell r="O123">
            <v>0</v>
          </cell>
          <cell r="P123" t="str">
            <v xml:space="preserve">   </v>
          </cell>
          <cell r="R123" t="str">
            <v>0483</v>
          </cell>
        </row>
        <row r="124">
          <cell r="A124">
            <v>2700</v>
          </cell>
          <cell r="B124" t="str">
            <v>F</v>
          </cell>
          <cell r="C124" t="str">
            <v>2.4.5.10.2.3</v>
          </cell>
          <cell r="D124" t="str">
            <v>Arruela Borracha P/ Flange Pn-10 Dn 200</v>
          </cell>
          <cell r="E124" t="str">
            <v>und</v>
          </cell>
          <cell r="F124">
            <v>16</v>
          </cell>
          <cell r="G124">
            <v>50.35</v>
          </cell>
          <cell r="H124">
            <v>805.6</v>
          </cell>
          <cell r="I124">
            <v>50.35</v>
          </cell>
          <cell r="J124">
            <v>805.6</v>
          </cell>
          <cell r="K124">
            <v>0</v>
          </cell>
          <cell r="L124" t="str">
            <v xml:space="preserve">   </v>
          </cell>
          <cell r="M124">
            <v>1</v>
          </cell>
          <cell r="N124">
            <v>0</v>
          </cell>
          <cell r="O124">
            <v>0</v>
          </cell>
          <cell r="P124" t="str">
            <v xml:space="preserve">   </v>
          </cell>
          <cell r="R124" t="str">
            <v>0483</v>
          </cell>
        </row>
        <row r="125">
          <cell r="A125">
            <v>3484</v>
          </cell>
          <cell r="B125" t="str">
            <v>F</v>
          </cell>
          <cell r="C125" t="str">
            <v>2.7.5.10.2.5</v>
          </cell>
          <cell r="D125" t="str">
            <v>Arruela Borracha P/ Flange Pn-10 Dn 200</v>
          </cell>
          <cell r="E125" t="str">
            <v>und</v>
          </cell>
          <cell r="F125">
            <v>6</v>
          </cell>
          <cell r="G125">
            <v>50.35</v>
          </cell>
          <cell r="H125">
            <v>302.10000000000002</v>
          </cell>
          <cell r="I125">
            <v>50.35</v>
          </cell>
          <cell r="J125">
            <v>302.10000000000002</v>
          </cell>
          <cell r="K125">
            <v>0</v>
          </cell>
          <cell r="L125" t="str">
            <v xml:space="preserve">   </v>
          </cell>
          <cell r="M125">
            <v>1</v>
          </cell>
          <cell r="N125">
            <v>0</v>
          </cell>
          <cell r="O125">
            <v>0</v>
          </cell>
          <cell r="P125" t="str">
            <v xml:space="preserve">   </v>
          </cell>
          <cell r="R125" t="str">
            <v>0483</v>
          </cell>
        </row>
        <row r="126">
          <cell r="A126">
            <v>3769</v>
          </cell>
          <cell r="B126" t="str">
            <v>F</v>
          </cell>
          <cell r="C126" t="str">
            <v>2.8.5.10.2.2</v>
          </cell>
          <cell r="D126" t="str">
            <v>Arruela Borracha P/ Flange Pn-10 Dn 200</v>
          </cell>
          <cell r="E126" t="str">
            <v>und</v>
          </cell>
          <cell r="F126">
            <v>6</v>
          </cell>
          <cell r="G126">
            <v>50.35</v>
          </cell>
          <cell r="H126">
            <v>302.10000000000002</v>
          </cell>
          <cell r="I126">
            <v>50.35</v>
          </cell>
          <cell r="J126">
            <v>302.10000000000002</v>
          </cell>
          <cell r="K126">
            <v>0</v>
          </cell>
          <cell r="L126" t="str">
            <v xml:space="preserve">   </v>
          </cell>
          <cell r="M126">
            <v>1</v>
          </cell>
          <cell r="N126">
            <v>0</v>
          </cell>
          <cell r="O126">
            <v>0</v>
          </cell>
          <cell r="P126" t="str">
            <v xml:space="preserve">   </v>
          </cell>
          <cell r="R126" t="str">
            <v>0483</v>
          </cell>
        </row>
        <row r="127">
          <cell r="A127">
            <v>4052</v>
          </cell>
          <cell r="B127" t="str">
            <v>F</v>
          </cell>
          <cell r="C127" t="str">
            <v>9.5.10.2.2</v>
          </cell>
          <cell r="D127" t="str">
            <v>Arruela Borracha P/ Flange Pn-10 Dn 200</v>
          </cell>
          <cell r="E127" t="str">
            <v>und</v>
          </cell>
          <cell r="F127">
            <v>6</v>
          </cell>
          <cell r="G127">
            <v>50.35</v>
          </cell>
          <cell r="H127">
            <v>302.10000000000002</v>
          </cell>
          <cell r="I127">
            <v>50.35</v>
          </cell>
          <cell r="J127">
            <v>302.10000000000002</v>
          </cell>
          <cell r="K127">
            <v>0</v>
          </cell>
          <cell r="L127" t="str">
            <v xml:space="preserve">   </v>
          </cell>
          <cell r="M127">
            <v>1</v>
          </cell>
          <cell r="N127">
            <v>0</v>
          </cell>
          <cell r="O127">
            <v>0</v>
          </cell>
          <cell r="P127" t="str">
            <v xml:space="preserve">   </v>
          </cell>
          <cell r="R127" t="str">
            <v>0483</v>
          </cell>
        </row>
        <row r="128">
          <cell r="A128">
            <v>4187</v>
          </cell>
          <cell r="B128" t="str">
            <v>F</v>
          </cell>
          <cell r="C128" t="str">
            <v>2.10.7.1.5.2</v>
          </cell>
          <cell r="D128" t="str">
            <v>Arruela Borracha P/ Flange Pn-10 Dn 200</v>
          </cell>
          <cell r="E128" t="str">
            <v>und</v>
          </cell>
          <cell r="F128">
            <v>214</v>
          </cell>
          <cell r="G128">
            <v>50.35</v>
          </cell>
          <cell r="H128">
            <v>10774.9</v>
          </cell>
          <cell r="I128">
            <v>50.35</v>
          </cell>
          <cell r="J128">
            <v>10774.9</v>
          </cell>
          <cell r="K128">
            <v>0</v>
          </cell>
          <cell r="L128" t="str">
            <v xml:space="preserve">   </v>
          </cell>
          <cell r="M128">
            <v>1</v>
          </cell>
          <cell r="N128">
            <v>0</v>
          </cell>
          <cell r="O128">
            <v>0</v>
          </cell>
          <cell r="P128" t="str">
            <v xml:space="preserve">   </v>
          </cell>
          <cell r="R128" t="str">
            <v>0483</v>
          </cell>
        </row>
        <row r="129">
          <cell r="A129">
            <v>2402</v>
          </cell>
          <cell r="B129" t="str">
            <v>F</v>
          </cell>
          <cell r="C129" t="str">
            <v>2.3.5.10.2.2</v>
          </cell>
          <cell r="D129" t="str">
            <v>Arruela Borracha P/ Flange Pn-10 Dn 250</v>
          </cell>
          <cell r="E129" t="str">
            <v>und</v>
          </cell>
          <cell r="F129">
            <v>4</v>
          </cell>
          <cell r="G129">
            <v>98.89</v>
          </cell>
          <cell r="H129">
            <v>395.56</v>
          </cell>
          <cell r="I129">
            <v>98.89</v>
          </cell>
          <cell r="J129">
            <v>395.56</v>
          </cell>
          <cell r="K129">
            <v>0</v>
          </cell>
          <cell r="L129" t="str">
            <v xml:space="preserve">   </v>
          </cell>
          <cell r="M129">
            <v>1</v>
          </cell>
          <cell r="N129">
            <v>0</v>
          </cell>
          <cell r="O129">
            <v>0</v>
          </cell>
          <cell r="P129" t="str">
            <v xml:space="preserve">   </v>
          </cell>
          <cell r="R129" t="str">
            <v>0487</v>
          </cell>
        </row>
        <row r="130">
          <cell r="A130">
            <v>2699</v>
          </cell>
          <cell r="B130" t="str">
            <v>F</v>
          </cell>
          <cell r="C130" t="str">
            <v>2.4.5.10.2.2</v>
          </cell>
          <cell r="D130" t="str">
            <v>Arruela Borracha P/ Flange Pn-10 Dn 250</v>
          </cell>
          <cell r="E130" t="str">
            <v>und</v>
          </cell>
          <cell r="F130">
            <v>4</v>
          </cell>
          <cell r="G130">
            <v>98.89</v>
          </cell>
          <cell r="H130">
            <v>395.56</v>
          </cell>
          <cell r="I130">
            <v>98.89</v>
          </cell>
          <cell r="J130">
            <v>395.56</v>
          </cell>
          <cell r="K130">
            <v>0</v>
          </cell>
          <cell r="L130" t="str">
            <v xml:space="preserve">   </v>
          </cell>
          <cell r="M130">
            <v>1</v>
          </cell>
          <cell r="N130">
            <v>0</v>
          </cell>
          <cell r="O130">
            <v>0</v>
          </cell>
          <cell r="P130" t="str">
            <v xml:space="preserve">   </v>
          </cell>
          <cell r="R130" t="str">
            <v>0487</v>
          </cell>
        </row>
        <row r="131">
          <cell r="A131">
            <v>3132</v>
          </cell>
          <cell r="B131" t="str">
            <v>F</v>
          </cell>
          <cell r="C131" t="str">
            <v>2.6.5.10.2.1</v>
          </cell>
          <cell r="D131" t="str">
            <v>Arruela Borracha P/ Flange Pn-10 Dn 250</v>
          </cell>
          <cell r="E131" t="str">
            <v>und</v>
          </cell>
          <cell r="F131">
            <v>1</v>
          </cell>
          <cell r="G131">
            <v>98.89</v>
          </cell>
          <cell r="H131">
            <v>98.89</v>
          </cell>
          <cell r="I131">
            <v>98.89</v>
          </cell>
          <cell r="J131">
            <v>98.89</v>
          </cell>
          <cell r="K131">
            <v>0</v>
          </cell>
          <cell r="L131" t="str">
            <v xml:space="preserve">   </v>
          </cell>
          <cell r="M131">
            <v>1</v>
          </cell>
          <cell r="N131">
            <v>0</v>
          </cell>
          <cell r="O131">
            <v>0</v>
          </cell>
          <cell r="P131" t="str">
            <v xml:space="preserve">   </v>
          </cell>
          <cell r="R131" t="str">
            <v>0487</v>
          </cell>
        </row>
        <row r="132">
          <cell r="A132">
            <v>3768</v>
          </cell>
          <cell r="B132" t="str">
            <v>F</v>
          </cell>
          <cell r="C132" t="str">
            <v>2.8.5.10.2.1</v>
          </cell>
          <cell r="D132" t="str">
            <v>Arruela Borracha P/ Flange Pn-10 Dn 250</v>
          </cell>
          <cell r="E132" t="str">
            <v>und</v>
          </cell>
          <cell r="F132">
            <v>1</v>
          </cell>
          <cell r="G132">
            <v>98.89</v>
          </cell>
          <cell r="H132">
            <v>98.89</v>
          </cell>
          <cell r="I132">
            <v>98.89</v>
          </cell>
          <cell r="J132">
            <v>98.89</v>
          </cell>
          <cell r="K132">
            <v>0</v>
          </cell>
          <cell r="L132" t="str">
            <v xml:space="preserve">   </v>
          </cell>
          <cell r="M132">
            <v>1</v>
          </cell>
          <cell r="N132">
            <v>0</v>
          </cell>
          <cell r="O132">
            <v>0</v>
          </cell>
          <cell r="P132" t="str">
            <v xml:space="preserve">   </v>
          </cell>
          <cell r="R132" t="str">
            <v>0487</v>
          </cell>
        </row>
        <row r="133">
          <cell r="A133">
            <v>4051</v>
          </cell>
          <cell r="B133" t="str">
            <v>F</v>
          </cell>
          <cell r="C133" t="str">
            <v>9.5.10.2.1</v>
          </cell>
          <cell r="D133" t="str">
            <v>Arruela Borracha P/ Flange Pn-10 Dn 250</v>
          </cell>
          <cell r="E133" t="str">
            <v>und</v>
          </cell>
          <cell r="F133">
            <v>1</v>
          </cell>
          <cell r="G133">
            <v>98.89</v>
          </cell>
          <cell r="H133">
            <v>98.89</v>
          </cell>
          <cell r="I133">
            <v>98.89</v>
          </cell>
          <cell r="J133">
            <v>98.89</v>
          </cell>
          <cell r="K133">
            <v>0</v>
          </cell>
          <cell r="L133" t="str">
            <v xml:space="preserve">   </v>
          </cell>
          <cell r="M133">
            <v>1</v>
          </cell>
          <cell r="N133">
            <v>0</v>
          </cell>
          <cell r="O133">
            <v>0</v>
          </cell>
          <cell r="P133" t="str">
            <v xml:space="preserve">   </v>
          </cell>
          <cell r="R133" t="str">
            <v>0487</v>
          </cell>
        </row>
        <row r="134">
          <cell r="A134">
            <v>980</v>
          </cell>
          <cell r="B134" t="str">
            <v>F</v>
          </cell>
          <cell r="C134" t="str">
            <v>1.8.5.3.2.7</v>
          </cell>
          <cell r="D134" t="str">
            <v>Arruela Borracha P/ Flange Pn-10 Dn 300</v>
          </cell>
          <cell r="E134" t="str">
            <v>und.</v>
          </cell>
          <cell r="F134">
            <v>12</v>
          </cell>
          <cell r="G134">
            <v>178.41</v>
          </cell>
          <cell r="H134">
            <v>2140.92</v>
          </cell>
          <cell r="I134">
            <v>178.41</v>
          </cell>
          <cell r="J134">
            <v>2140.92</v>
          </cell>
          <cell r="K134">
            <v>0</v>
          </cell>
          <cell r="L134" t="str">
            <v xml:space="preserve">   </v>
          </cell>
          <cell r="M134">
            <v>1</v>
          </cell>
          <cell r="N134">
            <v>0</v>
          </cell>
          <cell r="O134">
            <v>0</v>
          </cell>
          <cell r="P134" t="str">
            <v xml:space="preserve">   </v>
          </cell>
          <cell r="R134" t="str">
            <v>0488</v>
          </cell>
        </row>
        <row r="135">
          <cell r="A135">
            <v>3483</v>
          </cell>
          <cell r="B135" t="str">
            <v>F</v>
          </cell>
          <cell r="C135" t="str">
            <v>2.7.5.10.2.4</v>
          </cell>
          <cell r="D135" t="str">
            <v>Arruela Borracha P/ Flange Pn-10 Dn 300</v>
          </cell>
          <cell r="E135" t="str">
            <v>und</v>
          </cell>
          <cell r="F135">
            <v>2</v>
          </cell>
          <cell r="G135">
            <v>178.41</v>
          </cell>
          <cell r="H135">
            <v>356.82</v>
          </cell>
          <cell r="I135">
            <v>178.41</v>
          </cell>
          <cell r="J135">
            <v>356.82</v>
          </cell>
          <cell r="K135">
            <v>0</v>
          </cell>
          <cell r="L135" t="str">
            <v xml:space="preserve">   </v>
          </cell>
          <cell r="M135">
            <v>1</v>
          </cell>
          <cell r="N135">
            <v>0</v>
          </cell>
          <cell r="O135">
            <v>0</v>
          </cell>
          <cell r="P135" t="str">
            <v xml:space="preserve">   </v>
          </cell>
          <cell r="R135" t="str">
            <v>0488</v>
          </cell>
        </row>
        <row r="136">
          <cell r="A136">
            <v>2698</v>
          </cell>
          <cell r="B136" t="str">
            <v>F</v>
          </cell>
          <cell r="C136" t="str">
            <v>2.4.5.10.2.1</v>
          </cell>
          <cell r="D136" t="str">
            <v>Arruela Borracha P/ Flange Pn-10 Dn 350</v>
          </cell>
          <cell r="E136" t="str">
            <v>und</v>
          </cell>
          <cell r="F136">
            <v>1</v>
          </cell>
          <cell r="G136">
            <v>218.44</v>
          </cell>
          <cell r="H136">
            <v>218.44</v>
          </cell>
          <cell r="I136">
            <v>218.44</v>
          </cell>
          <cell r="J136">
            <v>218.44</v>
          </cell>
          <cell r="K136">
            <v>0</v>
          </cell>
          <cell r="L136" t="str">
            <v xml:space="preserve">   </v>
          </cell>
          <cell r="M136">
            <v>1</v>
          </cell>
          <cell r="N136">
            <v>0</v>
          </cell>
          <cell r="O136">
            <v>0</v>
          </cell>
          <cell r="P136" t="str">
            <v xml:space="preserve">   </v>
          </cell>
          <cell r="R136" t="str">
            <v>0482</v>
          </cell>
        </row>
        <row r="137">
          <cell r="A137">
            <v>981</v>
          </cell>
          <cell r="B137" t="str">
            <v>F</v>
          </cell>
          <cell r="C137" t="str">
            <v>1.8.5.3.2.8</v>
          </cell>
          <cell r="D137" t="str">
            <v>Arruela Borracha P/ Flange Pn-10 Dn 400</v>
          </cell>
          <cell r="E137" t="str">
            <v>und.</v>
          </cell>
          <cell r="F137">
            <v>20</v>
          </cell>
          <cell r="G137">
            <v>235.4</v>
          </cell>
          <cell r="H137">
            <v>4708</v>
          </cell>
          <cell r="I137">
            <v>235.4</v>
          </cell>
          <cell r="J137">
            <v>4708</v>
          </cell>
          <cell r="K137">
            <v>0</v>
          </cell>
          <cell r="L137" t="str">
            <v xml:space="preserve">   </v>
          </cell>
          <cell r="M137">
            <v>1</v>
          </cell>
          <cell r="N137">
            <v>0</v>
          </cell>
          <cell r="O137">
            <v>0</v>
          </cell>
          <cell r="P137" t="str">
            <v xml:space="preserve">   </v>
          </cell>
          <cell r="R137" t="str">
            <v>0481</v>
          </cell>
        </row>
        <row r="138">
          <cell r="A138">
            <v>2401</v>
          </cell>
          <cell r="B138" t="str">
            <v>F</v>
          </cell>
          <cell r="C138" t="str">
            <v>2.3.5.10.2.1</v>
          </cell>
          <cell r="D138" t="str">
            <v>Arruela Borracha P/ Flange Pn-10 Dn 400</v>
          </cell>
          <cell r="E138" t="str">
            <v>und</v>
          </cell>
          <cell r="F138">
            <v>1</v>
          </cell>
          <cell r="G138">
            <v>235.4</v>
          </cell>
          <cell r="H138">
            <v>235.4</v>
          </cell>
          <cell r="I138">
            <v>235.4</v>
          </cell>
          <cell r="J138">
            <v>235.4</v>
          </cell>
          <cell r="K138">
            <v>0</v>
          </cell>
          <cell r="L138" t="str">
            <v xml:space="preserve">   </v>
          </cell>
          <cell r="M138">
            <v>1</v>
          </cell>
          <cell r="N138">
            <v>0</v>
          </cell>
          <cell r="O138">
            <v>0</v>
          </cell>
          <cell r="P138" t="str">
            <v xml:space="preserve">   </v>
          </cell>
          <cell r="R138" t="str">
            <v>0481</v>
          </cell>
        </row>
        <row r="139">
          <cell r="A139">
            <v>3482</v>
          </cell>
          <cell r="B139" t="str">
            <v>F</v>
          </cell>
          <cell r="C139" t="str">
            <v>2.7.5.10.2.3</v>
          </cell>
          <cell r="D139" t="str">
            <v>Arruela Borracha P/ Flange Pn-10 Dn 400</v>
          </cell>
          <cell r="E139" t="str">
            <v>und</v>
          </cell>
          <cell r="F139">
            <v>16</v>
          </cell>
          <cell r="G139">
            <v>235.4</v>
          </cell>
          <cell r="H139">
            <v>3766.4</v>
          </cell>
          <cell r="I139">
            <v>235.4</v>
          </cell>
          <cell r="J139">
            <v>3766.4</v>
          </cell>
          <cell r="K139">
            <v>0</v>
          </cell>
          <cell r="L139" t="str">
            <v xml:space="preserve">   </v>
          </cell>
          <cell r="M139">
            <v>1</v>
          </cell>
          <cell r="N139">
            <v>0</v>
          </cell>
          <cell r="O139">
            <v>0</v>
          </cell>
          <cell r="P139" t="str">
            <v xml:space="preserve">   </v>
          </cell>
          <cell r="R139" t="str">
            <v>0481</v>
          </cell>
        </row>
        <row r="140">
          <cell r="A140">
            <v>4188</v>
          </cell>
          <cell r="B140" t="str">
            <v>F</v>
          </cell>
          <cell r="C140" t="str">
            <v>2.10.7.1.5.3</v>
          </cell>
          <cell r="D140" t="str">
            <v>Arruela Borracha P/ Flange Pn-10 Dn 400</v>
          </cell>
          <cell r="E140" t="str">
            <v>und</v>
          </cell>
          <cell r="F140">
            <v>10</v>
          </cell>
          <cell r="G140">
            <v>235.4</v>
          </cell>
          <cell r="H140">
            <v>2354</v>
          </cell>
          <cell r="I140">
            <v>235.4</v>
          </cell>
          <cell r="J140">
            <v>2354</v>
          </cell>
          <cell r="K140">
            <v>0</v>
          </cell>
          <cell r="L140" t="str">
            <v xml:space="preserve">   </v>
          </cell>
          <cell r="M140">
            <v>1</v>
          </cell>
          <cell r="N140">
            <v>0</v>
          </cell>
          <cell r="O140">
            <v>0</v>
          </cell>
          <cell r="P140" t="str">
            <v xml:space="preserve">   </v>
          </cell>
          <cell r="R140" t="str">
            <v>0481</v>
          </cell>
        </row>
        <row r="141">
          <cell r="A141">
            <v>2326</v>
          </cell>
          <cell r="B141" t="str">
            <v>F</v>
          </cell>
          <cell r="C141" t="str">
            <v>2.3.4.8.1</v>
          </cell>
          <cell r="D141" t="str">
            <v>Arruela Borracha P/ Flange Pn-10 Dn 50</v>
          </cell>
          <cell r="E141" t="str">
            <v>UND.</v>
          </cell>
          <cell r="F141">
            <v>1</v>
          </cell>
          <cell r="G141">
            <v>16.579999999999998</v>
          </cell>
          <cell r="H141">
            <v>16.579999999999998</v>
          </cell>
          <cell r="I141">
            <v>16.579999999999998</v>
          </cell>
          <cell r="J141">
            <v>16.579999999999998</v>
          </cell>
          <cell r="K141">
            <v>0</v>
          </cell>
          <cell r="L141" t="str">
            <v xml:space="preserve">   </v>
          </cell>
          <cell r="M141">
            <v>1</v>
          </cell>
          <cell r="N141">
            <v>0</v>
          </cell>
          <cell r="O141">
            <v>0</v>
          </cell>
          <cell r="P141" t="str">
            <v xml:space="preserve">   </v>
          </cell>
          <cell r="R141" t="str">
            <v>0480</v>
          </cell>
        </row>
        <row r="142">
          <cell r="A142">
            <v>2624</v>
          </cell>
          <cell r="B142" t="str">
            <v>F</v>
          </cell>
          <cell r="C142" t="str">
            <v>2.4.4.8.1</v>
          </cell>
          <cell r="D142" t="str">
            <v>Arruela Borracha P/ Flange Pn-10 Dn 50</v>
          </cell>
          <cell r="E142" t="str">
            <v>UND.</v>
          </cell>
          <cell r="F142">
            <v>1</v>
          </cell>
          <cell r="G142">
            <v>16.579999999999998</v>
          </cell>
          <cell r="H142">
            <v>16.579999999999998</v>
          </cell>
          <cell r="I142">
            <v>16.579999999999998</v>
          </cell>
          <cell r="J142">
            <v>16.579999999999998</v>
          </cell>
          <cell r="K142">
            <v>0</v>
          </cell>
          <cell r="L142" t="str">
            <v xml:space="preserve">   </v>
          </cell>
          <cell r="M142">
            <v>1</v>
          </cell>
          <cell r="N142">
            <v>0</v>
          </cell>
          <cell r="O142">
            <v>0</v>
          </cell>
          <cell r="P142" t="str">
            <v xml:space="preserve">   </v>
          </cell>
          <cell r="R142" t="str">
            <v>0480</v>
          </cell>
        </row>
        <row r="143">
          <cell r="A143">
            <v>3058</v>
          </cell>
          <cell r="B143" t="str">
            <v>F</v>
          </cell>
          <cell r="C143" t="str">
            <v>2.6.4.7.2.1</v>
          </cell>
          <cell r="D143" t="str">
            <v>Arruela Borracha P/ Flange Pn-10 Dn 50</v>
          </cell>
          <cell r="E143" t="str">
            <v>UND.</v>
          </cell>
          <cell r="F143">
            <v>1</v>
          </cell>
          <cell r="G143">
            <v>16.579999999999998</v>
          </cell>
          <cell r="H143">
            <v>16.579999999999998</v>
          </cell>
          <cell r="I143">
            <v>16.579999999999998</v>
          </cell>
          <cell r="J143">
            <v>16.579999999999998</v>
          </cell>
          <cell r="K143">
            <v>0</v>
          </cell>
          <cell r="L143" t="str">
            <v xml:space="preserve">   </v>
          </cell>
          <cell r="M143">
            <v>1</v>
          </cell>
          <cell r="N143">
            <v>0</v>
          </cell>
          <cell r="O143">
            <v>0</v>
          </cell>
          <cell r="P143" t="str">
            <v xml:space="preserve">   </v>
          </cell>
          <cell r="R143" t="str">
            <v>0480</v>
          </cell>
        </row>
        <row r="144">
          <cell r="A144">
            <v>3403</v>
          </cell>
          <cell r="B144" t="str">
            <v>F</v>
          </cell>
          <cell r="C144" t="str">
            <v>2.7.4.7.2.1</v>
          </cell>
          <cell r="D144" t="str">
            <v>Arruela Borracha P/ Flange Pn-10 Dn 50</v>
          </cell>
          <cell r="E144" t="str">
            <v>UND.</v>
          </cell>
          <cell r="F144">
            <v>1</v>
          </cell>
          <cell r="G144">
            <v>16.579999999999998</v>
          </cell>
          <cell r="H144">
            <v>16.579999999999998</v>
          </cell>
          <cell r="I144">
            <v>16.579999999999998</v>
          </cell>
          <cell r="J144">
            <v>16.579999999999998</v>
          </cell>
          <cell r="K144">
            <v>0</v>
          </cell>
          <cell r="L144" t="str">
            <v xml:space="preserve">   </v>
          </cell>
          <cell r="M144">
            <v>1</v>
          </cell>
          <cell r="N144">
            <v>0</v>
          </cell>
          <cell r="O144">
            <v>0</v>
          </cell>
          <cell r="P144" t="str">
            <v xml:space="preserve">   </v>
          </cell>
          <cell r="R144" t="str">
            <v>0480</v>
          </cell>
        </row>
        <row r="145">
          <cell r="A145">
            <v>3695</v>
          </cell>
          <cell r="B145" t="str">
            <v>F</v>
          </cell>
          <cell r="C145" t="str">
            <v>2.8.4.7.2.1</v>
          </cell>
          <cell r="D145" t="str">
            <v>Arruela Borracha P/ Flange Pn-10 Dn 50</v>
          </cell>
          <cell r="E145" t="str">
            <v>UND.</v>
          </cell>
          <cell r="F145">
            <v>1</v>
          </cell>
          <cell r="G145">
            <v>16.579999999999998</v>
          </cell>
          <cell r="H145">
            <v>16.579999999999998</v>
          </cell>
          <cell r="I145">
            <v>16.579999999999998</v>
          </cell>
          <cell r="J145">
            <v>16.579999999999998</v>
          </cell>
          <cell r="K145">
            <v>0</v>
          </cell>
          <cell r="L145" t="str">
            <v xml:space="preserve">   </v>
          </cell>
          <cell r="M145">
            <v>1</v>
          </cell>
          <cell r="N145">
            <v>0</v>
          </cell>
          <cell r="O145">
            <v>0</v>
          </cell>
          <cell r="P145" t="str">
            <v xml:space="preserve">   </v>
          </cell>
          <cell r="R145" t="str">
            <v>0480</v>
          </cell>
        </row>
        <row r="146">
          <cell r="A146">
            <v>3976</v>
          </cell>
          <cell r="B146" t="str">
            <v>F</v>
          </cell>
          <cell r="C146" t="str">
            <v>2.9.4.7.2.1</v>
          </cell>
          <cell r="D146" t="str">
            <v>Arruela Borracha P/ Flange Pn-10 Dn 50</v>
          </cell>
          <cell r="E146" t="str">
            <v>UND.</v>
          </cell>
          <cell r="F146">
            <v>1</v>
          </cell>
          <cell r="G146">
            <v>16.579999999999998</v>
          </cell>
          <cell r="H146">
            <v>16.579999999999998</v>
          </cell>
          <cell r="I146">
            <v>16.579999999999998</v>
          </cell>
          <cell r="J146">
            <v>16.579999999999998</v>
          </cell>
          <cell r="K146">
            <v>0</v>
          </cell>
          <cell r="L146" t="str">
            <v xml:space="preserve">   </v>
          </cell>
          <cell r="M146">
            <v>1</v>
          </cell>
          <cell r="N146">
            <v>0</v>
          </cell>
          <cell r="O146">
            <v>0</v>
          </cell>
          <cell r="P146" t="str">
            <v xml:space="preserve">   </v>
          </cell>
          <cell r="R146" t="str">
            <v>0480</v>
          </cell>
        </row>
        <row r="147">
          <cell r="A147">
            <v>4186</v>
          </cell>
          <cell r="B147" t="str">
            <v>F</v>
          </cell>
          <cell r="C147" t="str">
            <v>2.10.7.1.5.1</v>
          </cell>
          <cell r="D147" t="str">
            <v>Arruela Borracha P/ Flange Pn-10 Dn 50</v>
          </cell>
          <cell r="E147" t="str">
            <v>und</v>
          </cell>
          <cell r="F147">
            <v>64</v>
          </cell>
          <cell r="G147">
            <v>16.579999999999998</v>
          </cell>
          <cell r="H147">
            <v>1061.1199999999999</v>
          </cell>
          <cell r="I147">
            <v>16.579999999999998</v>
          </cell>
          <cell r="J147">
            <v>1061.1199999999999</v>
          </cell>
          <cell r="K147">
            <v>0</v>
          </cell>
          <cell r="L147" t="str">
            <v xml:space="preserve">   </v>
          </cell>
          <cell r="M147">
            <v>1</v>
          </cell>
          <cell r="N147">
            <v>0</v>
          </cell>
          <cell r="O147">
            <v>0</v>
          </cell>
          <cell r="P147" t="str">
            <v xml:space="preserve">   </v>
          </cell>
          <cell r="R147" t="str">
            <v>0480</v>
          </cell>
        </row>
        <row r="148">
          <cell r="A148">
            <v>138</v>
          </cell>
          <cell r="B148" t="str">
            <v>F</v>
          </cell>
          <cell r="C148" t="str">
            <v>1.4.3.3.6</v>
          </cell>
          <cell r="D148" t="str">
            <v>Arruela Borracha P/ Flange Pn-10 Dn 500</v>
          </cell>
          <cell r="E148" t="str">
            <v>un</v>
          </cell>
          <cell r="F148">
            <v>2</v>
          </cell>
          <cell r="G148">
            <v>241.74</v>
          </cell>
          <cell r="H148">
            <v>483.48</v>
          </cell>
          <cell r="I148">
            <v>241.74</v>
          </cell>
          <cell r="J148">
            <v>483.48</v>
          </cell>
          <cell r="K148">
            <v>0</v>
          </cell>
          <cell r="L148" t="str">
            <v xml:space="preserve">   </v>
          </cell>
          <cell r="M148">
            <v>1</v>
          </cell>
          <cell r="N148">
            <v>0</v>
          </cell>
          <cell r="O148">
            <v>0</v>
          </cell>
          <cell r="P148" t="str">
            <v xml:space="preserve">   </v>
          </cell>
          <cell r="R148" t="str">
            <v>0490</v>
          </cell>
        </row>
        <row r="149">
          <cell r="A149">
            <v>3481</v>
          </cell>
          <cell r="B149" t="str">
            <v>F</v>
          </cell>
          <cell r="C149" t="str">
            <v>2.7.5.10.2.2</v>
          </cell>
          <cell r="D149" t="str">
            <v>Arruela Borracha P/ Flange Pn-10 Dn 500</v>
          </cell>
          <cell r="E149" t="str">
            <v>und</v>
          </cell>
          <cell r="F149">
            <v>6</v>
          </cell>
          <cell r="G149">
            <v>241.74</v>
          </cell>
          <cell r="H149">
            <v>1450.44</v>
          </cell>
          <cell r="I149">
            <v>241.74</v>
          </cell>
          <cell r="J149">
            <v>1450.44</v>
          </cell>
          <cell r="K149">
            <v>0</v>
          </cell>
          <cell r="L149" t="str">
            <v xml:space="preserve">   </v>
          </cell>
          <cell r="M149">
            <v>1</v>
          </cell>
          <cell r="N149">
            <v>0</v>
          </cell>
          <cell r="O149">
            <v>0</v>
          </cell>
          <cell r="P149" t="str">
            <v xml:space="preserve">   </v>
          </cell>
          <cell r="R149" t="str">
            <v>0490</v>
          </cell>
        </row>
        <row r="150">
          <cell r="A150">
            <v>137</v>
          </cell>
          <cell r="B150" t="str">
            <v>F</v>
          </cell>
          <cell r="C150" t="str">
            <v>1.4.3.3.5</v>
          </cell>
          <cell r="D150" t="str">
            <v>Arruela Borracha P/ Flange Pn-10 Dn 600</v>
          </cell>
          <cell r="E150" t="str">
            <v>un</v>
          </cell>
          <cell r="F150">
            <v>10</v>
          </cell>
          <cell r="G150">
            <v>502.88</v>
          </cell>
          <cell r="H150">
            <v>5028.8</v>
          </cell>
          <cell r="I150">
            <v>502.88</v>
          </cell>
          <cell r="J150">
            <v>5028.8</v>
          </cell>
          <cell r="K150">
            <v>0</v>
          </cell>
          <cell r="L150" t="str">
            <v xml:space="preserve">   </v>
          </cell>
          <cell r="M150">
            <v>1</v>
          </cell>
          <cell r="N150">
            <v>0</v>
          </cell>
          <cell r="O150">
            <v>0</v>
          </cell>
          <cell r="P150" t="str">
            <v xml:space="preserve">   </v>
          </cell>
          <cell r="R150" t="str">
            <v>0496</v>
          </cell>
        </row>
        <row r="151">
          <cell r="A151">
            <v>3480</v>
          </cell>
          <cell r="B151" t="str">
            <v>F</v>
          </cell>
          <cell r="C151" t="str">
            <v>2.7.5.10.2.1</v>
          </cell>
          <cell r="D151" t="str">
            <v>Arruela Borracha P/ Flange Pn-10 Dn 800</v>
          </cell>
          <cell r="E151" t="str">
            <v>und</v>
          </cell>
          <cell r="F151">
            <v>1</v>
          </cell>
          <cell r="G151">
            <v>1110.92</v>
          </cell>
          <cell r="H151">
            <v>1110.92</v>
          </cell>
          <cell r="I151">
            <v>1110.92</v>
          </cell>
          <cell r="J151">
            <v>1110.92</v>
          </cell>
          <cell r="K151">
            <v>0</v>
          </cell>
          <cell r="L151" t="str">
            <v xml:space="preserve">   </v>
          </cell>
          <cell r="M151">
            <v>1</v>
          </cell>
          <cell r="N151">
            <v>0</v>
          </cell>
          <cell r="O151">
            <v>0</v>
          </cell>
          <cell r="P151" t="str">
            <v xml:space="preserve">   </v>
          </cell>
          <cell r="R151" t="str">
            <v>0492</v>
          </cell>
        </row>
        <row r="152">
          <cell r="A152">
            <v>4405</v>
          </cell>
          <cell r="B152" t="str">
            <v>F</v>
          </cell>
          <cell r="C152" t="str">
            <v>2.12.2.1.1.7</v>
          </cell>
          <cell r="D152" t="str">
            <v xml:space="preserve">Arruela galvanizada Ø16mm  </v>
          </cell>
          <cell r="E152" t="str">
            <v>un</v>
          </cell>
          <cell r="F152">
            <v>1</v>
          </cell>
          <cell r="G152">
            <v>1.44</v>
          </cell>
          <cell r="H152">
            <v>1.44</v>
          </cell>
          <cell r="I152">
            <v>1.44</v>
          </cell>
          <cell r="J152">
            <v>1.44</v>
          </cell>
          <cell r="K152">
            <v>0</v>
          </cell>
          <cell r="L152" t="str">
            <v xml:space="preserve">   </v>
          </cell>
          <cell r="M152">
            <v>1</v>
          </cell>
          <cell r="N152">
            <v>0</v>
          </cell>
          <cell r="O152">
            <v>0</v>
          </cell>
          <cell r="P152" t="str">
            <v xml:space="preserve">   </v>
          </cell>
          <cell r="R152" t="str">
            <v>Comp242</v>
          </cell>
        </row>
        <row r="153">
          <cell r="A153">
            <v>4631</v>
          </cell>
          <cell r="B153" t="str">
            <v>F</v>
          </cell>
          <cell r="C153" t="str">
            <v>2.12.3.1.1.7</v>
          </cell>
          <cell r="D153" t="str">
            <v xml:space="preserve">Arruela galvanizada Ø16mm  </v>
          </cell>
          <cell r="E153" t="str">
            <v>un</v>
          </cell>
          <cell r="F153">
            <v>1</v>
          </cell>
          <cell r="G153">
            <v>1.44</v>
          </cell>
          <cell r="H153">
            <v>1.44</v>
          </cell>
          <cell r="I153">
            <v>1.44</v>
          </cell>
          <cell r="J153">
            <v>1.44</v>
          </cell>
          <cell r="K153">
            <v>0</v>
          </cell>
          <cell r="L153" t="str">
            <v xml:space="preserve">   </v>
          </cell>
          <cell r="M153">
            <v>1</v>
          </cell>
          <cell r="N153">
            <v>0</v>
          </cell>
          <cell r="O153">
            <v>0</v>
          </cell>
          <cell r="P153" t="str">
            <v xml:space="preserve">   </v>
          </cell>
          <cell r="R153" t="str">
            <v>Comp242</v>
          </cell>
        </row>
        <row r="154">
          <cell r="A154">
            <v>4857</v>
          </cell>
          <cell r="B154" t="str">
            <v>F</v>
          </cell>
          <cell r="C154" t="str">
            <v>2.12.4.1.1.7</v>
          </cell>
          <cell r="D154" t="str">
            <v xml:space="preserve">Arruela galvanizada Ø16mm  </v>
          </cell>
          <cell r="E154" t="str">
            <v>un</v>
          </cell>
          <cell r="F154">
            <v>1</v>
          </cell>
          <cell r="G154">
            <v>1.44</v>
          </cell>
          <cell r="H154">
            <v>1.44</v>
          </cell>
          <cell r="I154">
            <v>1.44</v>
          </cell>
          <cell r="J154">
            <v>1.44</v>
          </cell>
          <cell r="K154">
            <v>0</v>
          </cell>
          <cell r="L154" t="str">
            <v xml:space="preserve">   </v>
          </cell>
          <cell r="M154">
            <v>1</v>
          </cell>
          <cell r="N154">
            <v>0</v>
          </cell>
          <cell r="O154">
            <v>0</v>
          </cell>
          <cell r="P154" t="str">
            <v xml:space="preserve">   </v>
          </cell>
          <cell r="R154" t="str">
            <v>Comp242</v>
          </cell>
        </row>
        <row r="155">
          <cell r="A155">
            <v>5315</v>
          </cell>
          <cell r="B155" t="str">
            <v>F</v>
          </cell>
          <cell r="C155" t="str">
            <v>2.12.6.1.1.7</v>
          </cell>
          <cell r="D155" t="str">
            <v xml:space="preserve">Arruela galvanizada Ø16mm  </v>
          </cell>
          <cell r="E155" t="str">
            <v>un</v>
          </cell>
          <cell r="F155">
            <v>1</v>
          </cell>
          <cell r="G155">
            <v>1.44</v>
          </cell>
          <cell r="H155">
            <v>1.44</v>
          </cell>
          <cell r="I155">
            <v>1.44</v>
          </cell>
          <cell r="J155">
            <v>1.44</v>
          </cell>
          <cell r="K155">
            <v>0</v>
          </cell>
          <cell r="L155" t="str">
            <v xml:space="preserve">   </v>
          </cell>
          <cell r="M155">
            <v>1</v>
          </cell>
          <cell r="N155">
            <v>0</v>
          </cell>
          <cell r="O155">
            <v>0</v>
          </cell>
          <cell r="P155" t="str">
            <v xml:space="preserve">   </v>
          </cell>
          <cell r="R155" t="str">
            <v>Comp242</v>
          </cell>
        </row>
        <row r="156">
          <cell r="A156">
            <v>5541</v>
          </cell>
          <cell r="B156" t="str">
            <v>F</v>
          </cell>
          <cell r="C156" t="str">
            <v>2.12.7.1.1.7</v>
          </cell>
          <cell r="D156" t="str">
            <v xml:space="preserve">Arruela galvanizada Ø16mm  </v>
          </cell>
          <cell r="E156" t="str">
            <v>un</v>
          </cell>
          <cell r="F156">
            <v>1</v>
          </cell>
          <cell r="G156">
            <v>1.44</v>
          </cell>
          <cell r="H156">
            <v>1.44</v>
          </cell>
          <cell r="I156">
            <v>1.44</v>
          </cell>
          <cell r="J156">
            <v>1.44</v>
          </cell>
          <cell r="K156">
            <v>0</v>
          </cell>
          <cell r="L156" t="str">
            <v xml:space="preserve">   </v>
          </cell>
          <cell r="M156">
            <v>1</v>
          </cell>
          <cell r="N156">
            <v>0</v>
          </cell>
          <cell r="O156">
            <v>0</v>
          </cell>
          <cell r="P156" t="str">
            <v xml:space="preserve">   </v>
          </cell>
          <cell r="R156" t="str">
            <v>Comp242</v>
          </cell>
        </row>
        <row r="157">
          <cell r="A157">
            <v>251</v>
          </cell>
          <cell r="B157" t="str">
            <v>F</v>
          </cell>
          <cell r="C157" t="str">
            <v>1.5.4.2.10</v>
          </cell>
          <cell r="D157" t="str">
            <v>Arruela Borracha P/ Flange Pn-10 Dn 1000</v>
          </cell>
          <cell r="E157" t="str">
            <v>pc</v>
          </cell>
          <cell r="F157">
            <v>6</v>
          </cell>
          <cell r="G157">
            <v>1424.11</v>
          </cell>
          <cell r="H157">
            <v>8544.66</v>
          </cell>
          <cell r="I157">
            <v>1424.11</v>
          </cell>
          <cell r="J157">
            <v>8544.66</v>
          </cell>
          <cell r="K157">
            <v>0</v>
          </cell>
          <cell r="L157" t="str">
            <v xml:space="preserve">   </v>
          </cell>
          <cell r="M157">
            <v>1</v>
          </cell>
          <cell r="N157">
            <v>0</v>
          </cell>
          <cell r="O157">
            <v>0</v>
          </cell>
          <cell r="P157" t="str">
            <v xml:space="preserve">   </v>
          </cell>
          <cell r="R157" t="str">
            <v>0495</v>
          </cell>
        </row>
        <row r="158">
          <cell r="A158">
            <v>247</v>
          </cell>
          <cell r="B158" t="str">
            <v>F</v>
          </cell>
          <cell r="C158" t="str">
            <v>1.5.4.2.6</v>
          </cell>
          <cell r="D158" t="str">
            <v>Arruela Borracha P/ Flange Pn-10 Dn 300</v>
          </cell>
          <cell r="E158" t="str">
            <v>pc</v>
          </cell>
          <cell r="F158">
            <v>12</v>
          </cell>
          <cell r="G158">
            <v>178.41</v>
          </cell>
          <cell r="H158">
            <v>2140.92</v>
          </cell>
          <cell r="I158">
            <v>178.41</v>
          </cell>
          <cell r="J158">
            <v>2140.92</v>
          </cell>
          <cell r="K158">
            <v>0</v>
          </cell>
          <cell r="L158" t="str">
            <v xml:space="preserve">   </v>
          </cell>
          <cell r="M158">
            <v>1</v>
          </cell>
          <cell r="N158">
            <v>0</v>
          </cell>
          <cell r="O158">
            <v>0</v>
          </cell>
          <cell r="P158" t="str">
            <v xml:space="preserve">   </v>
          </cell>
          <cell r="R158" t="str">
            <v>0488</v>
          </cell>
        </row>
        <row r="159">
          <cell r="A159">
            <v>248</v>
          </cell>
          <cell r="B159" t="str">
            <v>F</v>
          </cell>
          <cell r="C159" t="str">
            <v>1.5.4.2.7</v>
          </cell>
          <cell r="D159" t="str">
            <v>Arruela Borracha P/ Flange Pn-10 Dn 400</v>
          </cell>
          <cell r="E159" t="str">
            <v>pc</v>
          </cell>
          <cell r="F159">
            <v>60</v>
          </cell>
          <cell r="G159">
            <v>235.4</v>
          </cell>
          <cell r="H159">
            <v>14124</v>
          </cell>
          <cell r="I159">
            <v>235.4</v>
          </cell>
          <cell r="J159">
            <v>14124</v>
          </cell>
          <cell r="K159">
            <v>0</v>
          </cell>
          <cell r="L159" t="str">
            <v xml:space="preserve">   </v>
          </cell>
          <cell r="M159">
            <v>1</v>
          </cell>
          <cell r="N159">
            <v>0</v>
          </cell>
          <cell r="O159">
            <v>0</v>
          </cell>
          <cell r="P159" t="str">
            <v xml:space="preserve">   </v>
          </cell>
          <cell r="R159" t="str">
            <v>0481</v>
          </cell>
        </row>
        <row r="160">
          <cell r="A160">
            <v>249</v>
          </cell>
          <cell r="B160" t="str">
            <v>F</v>
          </cell>
          <cell r="C160" t="str">
            <v>1.5.4.2.8</v>
          </cell>
          <cell r="D160" t="str">
            <v>Arruela Borracha P/ Flange Pn-10 Dn 500</v>
          </cell>
          <cell r="E160" t="str">
            <v>pc</v>
          </cell>
          <cell r="F160">
            <v>60</v>
          </cell>
          <cell r="G160">
            <v>241.74</v>
          </cell>
          <cell r="H160">
            <v>14504.4</v>
          </cell>
          <cell r="I160">
            <v>241.74</v>
          </cell>
          <cell r="J160">
            <v>14504.4</v>
          </cell>
          <cell r="K160">
            <v>0</v>
          </cell>
          <cell r="L160" t="str">
            <v xml:space="preserve">   </v>
          </cell>
          <cell r="M160">
            <v>1</v>
          </cell>
          <cell r="N160">
            <v>0</v>
          </cell>
          <cell r="O160">
            <v>0</v>
          </cell>
          <cell r="P160" t="str">
            <v xml:space="preserve">   </v>
          </cell>
          <cell r="R160" t="str">
            <v>0490</v>
          </cell>
        </row>
        <row r="161">
          <cell r="A161">
            <v>250</v>
          </cell>
          <cell r="B161" t="str">
            <v>F</v>
          </cell>
          <cell r="C161" t="str">
            <v>1.5.4.2.9</v>
          </cell>
          <cell r="D161" t="str">
            <v>Arruela Borracha P/ Flange Pn-10 Dn 600</v>
          </cell>
          <cell r="E161" t="str">
            <v>pc</v>
          </cell>
          <cell r="F161">
            <v>50</v>
          </cell>
          <cell r="G161">
            <v>502.88</v>
          </cell>
          <cell r="H161">
            <v>25144</v>
          </cell>
          <cell r="I161">
            <v>502.88</v>
          </cell>
          <cell r="J161">
            <v>25144</v>
          </cell>
          <cell r="K161">
            <v>0</v>
          </cell>
          <cell r="L161" t="str">
            <v xml:space="preserve">   </v>
          </cell>
          <cell r="M161">
            <v>1</v>
          </cell>
          <cell r="N161">
            <v>0</v>
          </cell>
          <cell r="O161">
            <v>0</v>
          </cell>
          <cell r="P161" t="str">
            <v xml:space="preserve">   </v>
          </cell>
          <cell r="R161" t="str">
            <v>0496</v>
          </cell>
        </row>
        <row r="162">
          <cell r="A162">
            <v>1705</v>
          </cell>
          <cell r="B162" t="str">
            <v>F</v>
          </cell>
          <cell r="C162" t="str">
            <v>1.16.5.1.15</v>
          </cell>
          <cell r="D162" t="str">
            <v>Arruela quadrada 38mm c/furo de 14mm</v>
          </cell>
          <cell r="E162" t="str">
            <v>un</v>
          </cell>
          <cell r="F162">
            <v>12</v>
          </cell>
          <cell r="G162">
            <v>0.72</v>
          </cell>
          <cell r="H162">
            <v>8.64</v>
          </cell>
          <cell r="I162">
            <v>0.72</v>
          </cell>
          <cell r="J162">
            <v>8.64</v>
          </cell>
          <cell r="K162">
            <v>0</v>
          </cell>
          <cell r="L162" t="str">
            <v xml:space="preserve">   </v>
          </cell>
          <cell r="M162">
            <v>1</v>
          </cell>
          <cell r="N162">
            <v>0</v>
          </cell>
          <cell r="O162">
            <v>0</v>
          </cell>
          <cell r="P162" t="str">
            <v xml:space="preserve">   </v>
          </cell>
          <cell r="R162" t="str">
            <v>Comp243</v>
          </cell>
        </row>
        <row r="163">
          <cell r="A163">
            <v>4294</v>
          </cell>
          <cell r="B163" t="str">
            <v>F</v>
          </cell>
          <cell r="C163" t="str">
            <v>2.12.1.1.1.16</v>
          </cell>
          <cell r="D163" t="str">
            <v>Arruela quadrada 38mm c/furo de 14mm</v>
          </cell>
          <cell r="E163" t="str">
            <v>un</v>
          </cell>
          <cell r="F163">
            <v>12</v>
          </cell>
          <cell r="G163">
            <v>0.72</v>
          </cell>
          <cell r="H163">
            <v>8.64</v>
          </cell>
          <cell r="I163">
            <v>0.72</v>
          </cell>
          <cell r="J163">
            <v>8.64</v>
          </cell>
          <cell r="K163">
            <v>0</v>
          </cell>
          <cell r="L163" t="str">
            <v xml:space="preserve">   </v>
          </cell>
          <cell r="M163">
            <v>1</v>
          </cell>
          <cell r="N163">
            <v>0</v>
          </cell>
          <cell r="O163">
            <v>0</v>
          </cell>
          <cell r="P163" t="str">
            <v xml:space="preserve">   </v>
          </cell>
          <cell r="R163" t="str">
            <v>Comp243</v>
          </cell>
        </row>
        <row r="164">
          <cell r="A164">
            <v>5091</v>
          </cell>
          <cell r="B164" t="str">
            <v>F</v>
          </cell>
          <cell r="C164" t="str">
            <v>2.12.5.1.1.16</v>
          </cell>
          <cell r="D164" t="str">
            <v>Arruela quadrada 38mm c/furo de 14mm</v>
          </cell>
          <cell r="E164" t="str">
            <v>un</v>
          </cell>
          <cell r="F164">
            <v>12</v>
          </cell>
          <cell r="G164">
            <v>0.72</v>
          </cell>
          <cell r="H164">
            <v>8.64</v>
          </cell>
          <cell r="I164">
            <v>0.72</v>
          </cell>
          <cell r="J164">
            <v>8.64</v>
          </cell>
          <cell r="K164">
            <v>0</v>
          </cell>
          <cell r="L164" t="str">
            <v xml:space="preserve">   </v>
          </cell>
          <cell r="M164">
            <v>1</v>
          </cell>
          <cell r="N164">
            <v>0</v>
          </cell>
          <cell r="O164">
            <v>0</v>
          </cell>
          <cell r="P164" t="str">
            <v xml:space="preserve">   </v>
          </cell>
          <cell r="R164" t="str">
            <v>Comp243</v>
          </cell>
        </row>
        <row r="165">
          <cell r="A165">
            <v>1706</v>
          </cell>
          <cell r="B165" t="str">
            <v>F</v>
          </cell>
          <cell r="C165" t="str">
            <v>1.16.5.1.16</v>
          </cell>
          <cell r="D165" t="str">
            <v>Arruela Quadrada Aco Galv D = 38Mm Esp= 3Mm Dfuro= 18 Mm</v>
          </cell>
          <cell r="E165" t="str">
            <v>un</v>
          </cell>
          <cell r="F165">
            <v>12</v>
          </cell>
          <cell r="G165">
            <v>1.31</v>
          </cell>
          <cell r="H165">
            <v>15.72</v>
          </cell>
          <cell r="I165">
            <v>1.31</v>
          </cell>
          <cell r="J165">
            <v>15.72</v>
          </cell>
          <cell r="K165">
            <v>0</v>
          </cell>
          <cell r="L165" t="str">
            <v xml:space="preserve">   </v>
          </cell>
          <cell r="M165">
            <v>1</v>
          </cell>
          <cell r="N165">
            <v>0</v>
          </cell>
          <cell r="O165">
            <v>0</v>
          </cell>
          <cell r="P165" t="str">
            <v xml:space="preserve">   </v>
          </cell>
          <cell r="R165" t="str">
            <v>0379</v>
          </cell>
        </row>
        <row r="166">
          <cell r="A166">
            <v>4295</v>
          </cell>
          <cell r="B166" t="str">
            <v>F</v>
          </cell>
          <cell r="C166" t="str">
            <v>2.12.1.1.1.17</v>
          </cell>
          <cell r="D166" t="str">
            <v>Arruela Quadrada Aco Galv D = 38Mm Esp= 3Mm Dfuro= 18 Mm</v>
          </cell>
          <cell r="E166" t="str">
            <v>un</v>
          </cell>
          <cell r="F166">
            <v>12</v>
          </cell>
          <cell r="G166">
            <v>1.31</v>
          </cell>
          <cell r="H166">
            <v>15.72</v>
          </cell>
          <cell r="I166">
            <v>1.31</v>
          </cell>
          <cell r="J166">
            <v>15.72</v>
          </cell>
          <cell r="K166">
            <v>0</v>
          </cell>
          <cell r="L166" t="str">
            <v xml:space="preserve">   </v>
          </cell>
          <cell r="M166">
            <v>1</v>
          </cell>
          <cell r="N166">
            <v>0</v>
          </cell>
          <cell r="O166">
            <v>0</v>
          </cell>
          <cell r="P166" t="str">
            <v xml:space="preserve">   </v>
          </cell>
          <cell r="R166" t="str">
            <v>0379</v>
          </cell>
        </row>
        <row r="167">
          <cell r="A167">
            <v>5092</v>
          </cell>
          <cell r="B167" t="str">
            <v>F</v>
          </cell>
          <cell r="C167" t="str">
            <v>2.12.5.1.1.17</v>
          </cell>
          <cell r="D167" t="str">
            <v>Arruela Quadrada Aco Galv D = 38Mm Esp= 3Mm Dfuro= 18 Mm</v>
          </cell>
          <cell r="E167" t="str">
            <v>un</v>
          </cell>
          <cell r="F167">
            <v>12</v>
          </cell>
          <cell r="G167">
            <v>1.31</v>
          </cell>
          <cell r="H167">
            <v>15.72</v>
          </cell>
          <cell r="I167">
            <v>1.31</v>
          </cell>
          <cell r="J167">
            <v>15.72</v>
          </cell>
          <cell r="K167">
            <v>0</v>
          </cell>
          <cell r="L167" t="str">
            <v xml:space="preserve">   </v>
          </cell>
          <cell r="M167">
            <v>1</v>
          </cell>
          <cell r="N167">
            <v>0</v>
          </cell>
          <cell r="O167">
            <v>0</v>
          </cell>
          <cell r="P167" t="str">
            <v xml:space="preserve">   </v>
          </cell>
          <cell r="R167" t="str">
            <v>0379</v>
          </cell>
        </row>
        <row r="168">
          <cell r="A168">
            <v>422</v>
          </cell>
          <cell r="B168" t="str">
            <v>F</v>
          </cell>
          <cell r="C168" t="str">
            <v>1.8.1.5.11</v>
          </cell>
          <cell r="D168" t="str">
            <v>Arruela Borracha P/ Flange Pn-10 Dn 400</v>
          </cell>
          <cell r="E168" t="str">
            <v>pc</v>
          </cell>
          <cell r="F168">
            <v>3</v>
          </cell>
          <cell r="G168">
            <v>235.4</v>
          </cell>
          <cell r="H168">
            <v>706.2</v>
          </cell>
          <cell r="I168">
            <v>235.4</v>
          </cell>
          <cell r="J168">
            <v>706.2</v>
          </cell>
          <cell r="K168">
            <v>0</v>
          </cell>
          <cell r="L168" t="str">
            <v xml:space="preserve">   </v>
          </cell>
          <cell r="M168">
            <v>1</v>
          </cell>
          <cell r="N168">
            <v>0</v>
          </cell>
          <cell r="O168">
            <v>0</v>
          </cell>
          <cell r="P168" t="str">
            <v xml:space="preserve">   </v>
          </cell>
          <cell r="R168" t="str">
            <v>0481</v>
          </cell>
        </row>
        <row r="169">
          <cell r="A169">
            <v>410</v>
          </cell>
          <cell r="B169" t="str">
            <v>F</v>
          </cell>
          <cell r="C169" t="str">
            <v>1.8.1.4.23</v>
          </cell>
          <cell r="D169" t="str">
            <v>Arruela Borracha P/ Flange Pn-10 Dn 200</v>
          </cell>
          <cell r="E169" t="str">
            <v>pc</v>
          </cell>
          <cell r="F169">
            <v>3</v>
          </cell>
          <cell r="G169">
            <v>50.35</v>
          </cell>
          <cell r="H169">
            <v>151.05000000000001</v>
          </cell>
          <cell r="I169">
            <v>50.35</v>
          </cell>
          <cell r="J169">
            <v>151.05000000000001</v>
          </cell>
          <cell r="K169">
            <v>0</v>
          </cell>
          <cell r="L169" t="str">
            <v xml:space="preserve">   </v>
          </cell>
          <cell r="M169">
            <v>1</v>
          </cell>
          <cell r="N169">
            <v>0</v>
          </cell>
          <cell r="O169">
            <v>0</v>
          </cell>
          <cell r="P169" t="str">
            <v xml:space="preserve">   </v>
          </cell>
          <cell r="R169" t="str">
            <v>0483</v>
          </cell>
        </row>
        <row r="170">
          <cell r="A170">
            <v>408</v>
          </cell>
          <cell r="B170" t="str">
            <v>F</v>
          </cell>
          <cell r="C170" t="str">
            <v>1.8.1.4.21</v>
          </cell>
          <cell r="D170" t="str">
            <v>Arruela Borracha P/ Flange Pn-10 Dn 100</v>
          </cell>
          <cell r="E170" t="str">
            <v>pc</v>
          </cell>
          <cell r="F170">
            <v>3</v>
          </cell>
          <cell r="G170">
            <v>29.39</v>
          </cell>
          <cell r="H170">
            <v>88.17</v>
          </cell>
          <cell r="I170">
            <v>29.39</v>
          </cell>
          <cell r="J170">
            <v>88.17</v>
          </cell>
          <cell r="K170">
            <v>0</v>
          </cell>
          <cell r="L170" t="str">
            <v xml:space="preserve">   </v>
          </cell>
          <cell r="M170">
            <v>1</v>
          </cell>
          <cell r="N170">
            <v>0</v>
          </cell>
          <cell r="O170">
            <v>0</v>
          </cell>
          <cell r="P170" t="str">
            <v xml:space="preserve">   </v>
          </cell>
          <cell r="R170" t="str">
            <v>0486</v>
          </cell>
        </row>
        <row r="171">
          <cell r="A171">
            <v>409</v>
          </cell>
          <cell r="B171" t="str">
            <v>F</v>
          </cell>
          <cell r="C171" t="str">
            <v>1.8.1.4.22</v>
          </cell>
          <cell r="D171" t="str">
            <v>Arruela Borracha P/ Flange Pn-10 Dn 150</v>
          </cell>
          <cell r="E171" t="str">
            <v>pc</v>
          </cell>
          <cell r="F171">
            <v>6</v>
          </cell>
          <cell r="G171">
            <v>40.729999999999997</v>
          </cell>
          <cell r="H171">
            <v>244.38</v>
          </cell>
          <cell r="I171">
            <v>40.729999999999997</v>
          </cell>
          <cell r="J171">
            <v>244.38</v>
          </cell>
          <cell r="K171">
            <v>0</v>
          </cell>
          <cell r="L171" t="str">
            <v xml:space="preserve">   </v>
          </cell>
          <cell r="M171">
            <v>1</v>
          </cell>
          <cell r="N171">
            <v>0</v>
          </cell>
          <cell r="O171">
            <v>0</v>
          </cell>
          <cell r="P171" t="str">
            <v xml:space="preserve">   </v>
          </cell>
          <cell r="R171" t="str">
            <v>0484</v>
          </cell>
        </row>
        <row r="172">
          <cell r="A172">
            <v>407</v>
          </cell>
          <cell r="B172" t="str">
            <v>F</v>
          </cell>
          <cell r="C172" t="str">
            <v>1.8.1.4.20</v>
          </cell>
          <cell r="D172" t="str">
            <v>Arruela Borracha P/ Flange Pn-10 Dn 50</v>
          </cell>
          <cell r="E172" t="str">
            <v>pc</v>
          </cell>
          <cell r="F172">
            <v>6</v>
          </cell>
          <cell r="G172">
            <v>16.579999999999998</v>
          </cell>
          <cell r="H172">
            <v>99.48</v>
          </cell>
          <cell r="I172">
            <v>16.579999999999998</v>
          </cell>
          <cell r="J172">
            <v>99.48</v>
          </cell>
          <cell r="K172">
            <v>0</v>
          </cell>
          <cell r="L172" t="str">
            <v xml:space="preserve">   </v>
          </cell>
          <cell r="M172">
            <v>1</v>
          </cell>
          <cell r="N172">
            <v>0</v>
          </cell>
          <cell r="O172">
            <v>0</v>
          </cell>
          <cell r="P172" t="str">
            <v xml:space="preserve">   </v>
          </cell>
          <cell r="R172" t="str">
            <v>0480</v>
          </cell>
        </row>
        <row r="173">
          <cell r="A173">
            <v>4427</v>
          </cell>
          <cell r="B173" t="str">
            <v>F</v>
          </cell>
          <cell r="C173" t="str">
            <v>2.12.2.1.1.29</v>
          </cell>
          <cell r="D173" t="str">
            <v>Base para rele fotoeletrico, mod. B - 10a, ref. Tecnowatt ou similar</v>
          </cell>
          <cell r="E173" t="str">
            <v>un</v>
          </cell>
          <cell r="F173">
            <v>1</v>
          </cell>
          <cell r="G173">
            <v>22.36</v>
          </cell>
          <cell r="H173">
            <v>22.36</v>
          </cell>
          <cell r="I173">
            <v>22.36</v>
          </cell>
          <cell r="J173">
            <v>22.36</v>
          </cell>
          <cell r="K173">
            <v>0</v>
          </cell>
          <cell r="L173" t="str">
            <v xml:space="preserve">   </v>
          </cell>
          <cell r="M173">
            <v>1</v>
          </cell>
          <cell r="N173">
            <v>0</v>
          </cell>
          <cell r="O173">
            <v>0</v>
          </cell>
          <cell r="P173" t="str">
            <v xml:space="preserve">   </v>
          </cell>
          <cell r="R173" t="str">
            <v>Comp244</v>
          </cell>
        </row>
        <row r="174">
          <cell r="A174">
            <v>4451</v>
          </cell>
          <cell r="B174" t="str">
            <v>F</v>
          </cell>
          <cell r="C174" t="str">
            <v>2.12.2.2.1.14</v>
          </cell>
          <cell r="D174" t="str">
            <v>Base para rele fotoeletrico, mod. B - 10a, ref. Tecnowatt ou similar</v>
          </cell>
          <cell r="E174" t="str">
            <v>un</v>
          </cell>
          <cell r="F174">
            <v>3</v>
          </cell>
          <cell r="G174">
            <v>22.36</v>
          </cell>
          <cell r="H174">
            <v>67.08</v>
          </cell>
          <cell r="I174">
            <v>22.36</v>
          </cell>
          <cell r="J174">
            <v>67.08</v>
          </cell>
          <cell r="K174">
            <v>0</v>
          </cell>
          <cell r="L174" t="str">
            <v xml:space="preserve">   </v>
          </cell>
          <cell r="M174">
            <v>1</v>
          </cell>
          <cell r="N174">
            <v>0</v>
          </cell>
          <cell r="O174">
            <v>0</v>
          </cell>
          <cell r="P174" t="str">
            <v xml:space="preserve">   </v>
          </cell>
          <cell r="R174" t="str">
            <v>Comp244</v>
          </cell>
        </row>
        <row r="175">
          <cell r="A175">
            <v>4653</v>
          </cell>
          <cell r="B175" t="str">
            <v>F</v>
          </cell>
          <cell r="C175" t="str">
            <v>2.12.3.1.1.29</v>
          </cell>
          <cell r="D175" t="str">
            <v>Base para rele fotoeletrico, mod. B - 10a, ref. Tecnowatt ou similar</v>
          </cell>
          <cell r="E175" t="str">
            <v>un</v>
          </cell>
          <cell r="F175">
            <v>1</v>
          </cell>
          <cell r="G175">
            <v>22.36</v>
          </cell>
          <cell r="H175">
            <v>22.36</v>
          </cell>
          <cell r="I175">
            <v>22.36</v>
          </cell>
          <cell r="J175">
            <v>22.36</v>
          </cell>
          <cell r="K175">
            <v>0</v>
          </cell>
          <cell r="L175" t="str">
            <v xml:space="preserve">   </v>
          </cell>
          <cell r="M175">
            <v>1</v>
          </cell>
          <cell r="N175">
            <v>0</v>
          </cell>
          <cell r="O175">
            <v>0</v>
          </cell>
          <cell r="P175" t="str">
            <v xml:space="preserve">   </v>
          </cell>
          <cell r="R175" t="str">
            <v>Comp244</v>
          </cell>
        </row>
        <row r="176">
          <cell r="A176">
            <v>4677</v>
          </cell>
          <cell r="B176" t="str">
            <v>F</v>
          </cell>
          <cell r="C176" t="str">
            <v>2.12.3.2.1.14</v>
          </cell>
          <cell r="D176" t="str">
            <v>Base para rele fotoeletrico, mod. B - 10a, ref. Tecnowatt ou similar</v>
          </cell>
          <cell r="E176" t="str">
            <v>un</v>
          </cell>
          <cell r="F176">
            <v>3</v>
          </cell>
          <cell r="G176">
            <v>22.36</v>
          </cell>
          <cell r="H176">
            <v>67.08</v>
          </cell>
          <cell r="I176">
            <v>22.36</v>
          </cell>
          <cell r="J176">
            <v>67.08</v>
          </cell>
          <cell r="K176">
            <v>0</v>
          </cell>
          <cell r="L176" t="str">
            <v xml:space="preserve">   </v>
          </cell>
          <cell r="M176">
            <v>1</v>
          </cell>
          <cell r="N176">
            <v>0</v>
          </cell>
          <cell r="O176">
            <v>0</v>
          </cell>
          <cell r="P176" t="str">
            <v xml:space="preserve">   </v>
          </cell>
          <cell r="R176" t="str">
            <v>Comp244</v>
          </cell>
        </row>
        <row r="177">
          <cell r="A177">
            <v>4878</v>
          </cell>
          <cell r="B177" t="str">
            <v>F</v>
          </cell>
          <cell r="C177" t="str">
            <v>2.12.4.1.1.28</v>
          </cell>
          <cell r="D177" t="str">
            <v>Base para rele fotoeletrico, mod. B - 10a, ref. Tecnowatt ou similar</v>
          </cell>
          <cell r="E177" t="str">
            <v>un</v>
          </cell>
          <cell r="F177">
            <v>1</v>
          </cell>
          <cell r="G177">
            <v>22.36</v>
          </cell>
          <cell r="H177">
            <v>22.36</v>
          </cell>
          <cell r="I177">
            <v>22.36</v>
          </cell>
          <cell r="J177">
            <v>22.36</v>
          </cell>
          <cell r="K177">
            <v>0</v>
          </cell>
          <cell r="L177" t="str">
            <v xml:space="preserve">   </v>
          </cell>
          <cell r="M177">
            <v>1</v>
          </cell>
          <cell r="N177">
            <v>0</v>
          </cell>
          <cell r="O177">
            <v>0</v>
          </cell>
          <cell r="P177" t="str">
            <v xml:space="preserve">   </v>
          </cell>
          <cell r="R177" t="str">
            <v>Comp244</v>
          </cell>
        </row>
        <row r="178">
          <cell r="A178">
            <v>4901</v>
          </cell>
          <cell r="B178" t="str">
            <v>F</v>
          </cell>
          <cell r="C178" t="str">
            <v>2.12.4.2.1.13</v>
          </cell>
          <cell r="D178" t="str">
            <v>Base para rele fotoeletrico, mod. B - 10a, ref. Tecnowatt ou similar</v>
          </cell>
          <cell r="E178" t="str">
            <v>un</v>
          </cell>
          <cell r="F178">
            <v>3</v>
          </cell>
          <cell r="G178">
            <v>22.36</v>
          </cell>
          <cell r="H178">
            <v>67.08</v>
          </cell>
          <cell r="I178">
            <v>22.36</v>
          </cell>
          <cell r="J178">
            <v>67.08</v>
          </cell>
          <cell r="K178">
            <v>0</v>
          </cell>
          <cell r="L178" t="str">
            <v xml:space="preserve">   </v>
          </cell>
          <cell r="M178">
            <v>1</v>
          </cell>
          <cell r="N178">
            <v>0</v>
          </cell>
          <cell r="O178">
            <v>0</v>
          </cell>
          <cell r="P178" t="str">
            <v xml:space="preserve">   </v>
          </cell>
          <cell r="R178" t="str">
            <v>Comp244</v>
          </cell>
        </row>
        <row r="179">
          <cell r="A179">
            <v>5134</v>
          </cell>
          <cell r="B179" t="str">
            <v>F</v>
          </cell>
          <cell r="C179" t="str">
            <v>2.12.5.2.1.13</v>
          </cell>
          <cell r="D179" t="str">
            <v>Base para rele fotoeletrico, mod. B - 10a, ref. Tecnowatt ou similar</v>
          </cell>
          <cell r="E179" t="str">
            <v>un</v>
          </cell>
          <cell r="F179">
            <v>3</v>
          </cell>
          <cell r="G179">
            <v>22.36</v>
          </cell>
          <cell r="H179">
            <v>67.08</v>
          </cell>
          <cell r="I179">
            <v>22.36</v>
          </cell>
          <cell r="J179">
            <v>67.08</v>
          </cell>
          <cell r="K179">
            <v>0</v>
          </cell>
          <cell r="L179" t="str">
            <v xml:space="preserve">   </v>
          </cell>
          <cell r="M179">
            <v>1</v>
          </cell>
          <cell r="N179">
            <v>0</v>
          </cell>
          <cell r="O179">
            <v>0</v>
          </cell>
          <cell r="P179" t="str">
            <v xml:space="preserve">   </v>
          </cell>
          <cell r="R179" t="str">
            <v>Comp244</v>
          </cell>
        </row>
        <row r="180">
          <cell r="A180">
            <v>5336</v>
          </cell>
          <cell r="B180" t="str">
            <v>F</v>
          </cell>
          <cell r="C180" t="str">
            <v>2.12.6.1.1.28</v>
          </cell>
          <cell r="D180" t="str">
            <v>Base para rele fotoeletrico, mod. B - 10a, ref. Tecnowatt ou similar</v>
          </cell>
          <cell r="E180" t="str">
            <v>un</v>
          </cell>
          <cell r="F180">
            <v>1</v>
          </cell>
          <cell r="G180">
            <v>22.36</v>
          </cell>
          <cell r="H180">
            <v>22.36</v>
          </cell>
          <cell r="I180">
            <v>22.36</v>
          </cell>
          <cell r="J180">
            <v>22.36</v>
          </cell>
          <cell r="K180">
            <v>0</v>
          </cell>
          <cell r="L180" t="str">
            <v xml:space="preserve">   </v>
          </cell>
          <cell r="M180">
            <v>1</v>
          </cell>
          <cell r="N180">
            <v>0</v>
          </cell>
          <cell r="O180">
            <v>0</v>
          </cell>
          <cell r="P180" t="str">
            <v xml:space="preserve">   </v>
          </cell>
          <cell r="R180" t="str">
            <v>Comp244</v>
          </cell>
        </row>
        <row r="181">
          <cell r="A181">
            <v>5359</v>
          </cell>
          <cell r="B181" t="str">
            <v>F</v>
          </cell>
          <cell r="C181" t="str">
            <v>2.12.6.2.1.13</v>
          </cell>
          <cell r="D181" t="str">
            <v>Base para rele fotoeletrico, mod. B - 10a, ref. Tecnowatt ou similar</v>
          </cell>
          <cell r="E181" t="str">
            <v>un</v>
          </cell>
          <cell r="F181">
            <v>3</v>
          </cell>
          <cell r="G181">
            <v>22.36</v>
          </cell>
          <cell r="H181">
            <v>67.08</v>
          </cell>
          <cell r="I181">
            <v>22.36</v>
          </cell>
          <cell r="J181">
            <v>67.08</v>
          </cell>
          <cell r="K181">
            <v>0</v>
          </cell>
          <cell r="L181" t="str">
            <v xml:space="preserve">   </v>
          </cell>
          <cell r="M181">
            <v>1</v>
          </cell>
          <cell r="N181">
            <v>0</v>
          </cell>
          <cell r="O181">
            <v>0</v>
          </cell>
          <cell r="P181" t="str">
            <v xml:space="preserve">   </v>
          </cell>
          <cell r="R181" t="str">
            <v>Comp244</v>
          </cell>
        </row>
        <row r="182">
          <cell r="A182">
            <v>5562</v>
          </cell>
          <cell r="B182" t="str">
            <v>F</v>
          </cell>
          <cell r="C182" t="str">
            <v>2.12.7.1.1.28</v>
          </cell>
          <cell r="D182" t="str">
            <v>Base para rele fotoeletrico, mod. B - 10a, ref. Tecnowatt ou similar</v>
          </cell>
          <cell r="E182" t="str">
            <v>un</v>
          </cell>
          <cell r="F182">
            <v>1</v>
          </cell>
          <cell r="G182">
            <v>22.36</v>
          </cell>
          <cell r="H182">
            <v>22.36</v>
          </cell>
          <cell r="I182">
            <v>22.36</v>
          </cell>
          <cell r="J182">
            <v>22.36</v>
          </cell>
          <cell r="K182">
            <v>0</v>
          </cell>
          <cell r="L182" t="str">
            <v xml:space="preserve">   </v>
          </cell>
          <cell r="M182">
            <v>1</v>
          </cell>
          <cell r="N182">
            <v>0</v>
          </cell>
          <cell r="O182">
            <v>0</v>
          </cell>
          <cell r="P182" t="str">
            <v xml:space="preserve">   </v>
          </cell>
          <cell r="R182" t="str">
            <v>Comp244</v>
          </cell>
        </row>
        <row r="183">
          <cell r="A183">
            <v>5585</v>
          </cell>
          <cell r="B183" t="str">
            <v>F</v>
          </cell>
          <cell r="C183" t="str">
            <v>2.12.7.2.1.13</v>
          </cell>
          <cell r="D183" t="str">
            <v>Base para rele fotoeletrico, mod. B - 10a, ref. Tecnowatt ou similar</v>
          </cell>
          <cell r="E183" t="str">
            <v>un</v>
          </cell>
          <cell r="F183">
            <v>3</v>
          </cell>
          <cell r="G183">
            <v>22.36</v>
          </cell>
          <cell r="H183">
            <v>67.08</v>
          </cell>
          <cell r="I183">
            <v>22.36</v>
          </cell>
          <cell r="J183">
            <v>67.08</v>
          </cell>
          <cell r="K183">
            <v>0</v>
          </cell>
          <cell r="L183" t="str">
            <v xml:space="preserve">   </v>
          </cell>
          <cell r="M183">
            <v>1</v>
          </cell>
          <cell r="N183">
            <v>0</v>
          </cell>
          <cell r="O183">
            <v>0</v>
          </cell>
          <cell r="P183" t="str">
            <v xml:space="preserve">   </v>
          </cell>
          <cell r="R183" t="str">
            <v>Comp244</v>
          </cell>
        </row>
        <row r="184">
          <cell r="A184">
            <v>1116</v>
          </cell>
          <cell r="B184" t="str">
            <v>F</v>
          </cell>
          <cell r="C184" t="str">
            <v>1.9.3.2.7</v>
          </cell>
          <cell r="D184" t="str">
            <v>Bastidor ("rack") plc lc-700 smar</v>
          </cell>
          <cell r="E184" t="str">
            <v>un</v>
          </cell>
          <cell r="F184">
            <v>1</v>
          </cell>
          <cell r="G184">
            <v>1140</v>
          </cell>
          <cell r="H184">
            <v>1140</v>
          </cell>
          <cell r="I184">
            <v>1140</v>
          </cell>
          <cell r="J184">
            <v>1140</v>
          </cell>
          <cell r="K184">
            <v>0</v>
          </cell>
          <cell r="L184" t="str">
            <v xml:space="preserve">   </v>
          </cell>
          <cell r="M184">
            <v>1</v>
          </cell>
          <cell r="N184">
            <v>0</v>
          </cell>
          <cell r="O184">
            <v>0</v>
          </cell>
          <cell r="P184" t="str">
            <v xml:space="preserve">   </v>
          </cell>
          <cell r="R184" t="str">
            <v>Comp245</v>
          </cell>
        </row>
        <row r="185">
          <cell r="A185">
            <v>1249</v>
          </cell>
          <cell r="B185" t="str">
            <v>F</v>
          </cell>
          <cell r="C185" t="str">
            <v>1.11.4.7</v>
          </cell>
          <cell r="D185" t="str">
            <v>Bastidor ("rack") plc lc-700 smar</v>
          </cell>
          <cell r="E185" t="str">
            <v>un</v>
          </cell>
          <cell r="F185">
            <v>1</v>
          </cell>
          <cell r="G185">
            <v>1140</v>
          </cell>
          <cell r="H185">
            <v>1140</v>
          </cell>
          <cell r="I185">
            <v>1140</v>
          </cell>
          <cell r="J185">
            <v>1140</v>
          </cell>
          <cell r="K185">
            <v>0</v>
          </cell>
          <cell r="L185" t="str">
            <v xml:space="preserve">   </v>
          </cell>
          <cell r="M185">
            <v>1</v>
          </cell>
          <cell r="N185">
            <v>0</v>
          </cell>
          <cell r="O185">
            <v>0</v>
          </cell>
          <cell r="P185" t="str">
            <v xml:space="preserve">   </v>
          </cell>
          <cell r="R185" t="str">
            <v>Comp245</v>
          </cell>
        </row>
        <row r="186">
          <cell r="A186">
            <v>1325</v>
          </cell>
          <cell r="B186" t="str">
            <v>F</v>
          </cell>
          <cell r="C186" t="str">
            <v>1.12.4.7</v>
          </cell>
          <cell r="D186" t="str">
            <v>Bastidor ("rack") plc lc-700 smar</v>
          </cell>
          <cell r="E186" t="str">
            <v>un</v>
          </cell>
          <cell r="F186">
            <v>1</v>
          </cell>
          <cell r="G186">
            <v>1140</v>
          </cell>
          <cell r="H186">
            <v>1140</v>
          </cell>
          <cell r="I186">
            <v>1140</v>
          </cell>
          <cell r="J186">
            <v>1140</v>
          </cell>
          <cell r="K186">
            <v>0</v>
          </cell>
          <cell r="L186" t="str">
            <v xml:space="preserve">   </v>
          </cell>
          <cell r="M186">
            <v>1</v>
          </cell>
          <cell r="N186">
            <v>0</v>
          </cell>
          <cell r="O186">
            <v>0</v>
          </cell>
          <cell r="P186" t="str">
            <v xml:space="preserve">   </v>
          </cell>
          <cell r="R186" t="str">
            <v>Comp245</v>
          </cell>
        </row>
        <row r="187">
          <cell r="A187">
            <v>1629</v>
          </cell>
          <cell r="B187" t="str">
            <v>F</v>
          </cell>
          <cell r="C187" t="str">
            <v>1.16.2.2.20</v>
          </cell>
          <cell r="D187" t="str">
            <v>Braçadeira tipo "u" para eletroduto de aço galvanizado 1"</v>
          </cell>
          <cell r="E187" t="str">
            <v>pÇ</v>
          </cell>
          <cell r="F187">
            <v>12</v>
          </cell>
          <cell r="G187">
            <v>4.88</v>
          </cell>
          <cell r="H187">
            <v>58.56</v>
          </cell>
          <cell r="I187">
            <v>4.88</v>
          </cell>
          <cell r="J187">
            <v>58.56</v>
          </cell>
          <cell r="K187">
            <v>0</v>
          </cell>
          <cell r="L187" t="str">
            <v xml:space="preserve">   </v>
          </cell>
          <cell r="M187">
            <v>1</v>
          </cell>
          <cell r="N187">
            <v>0</v>
          </cell>
          <cell r="O187">
            <v>0</v>
          </cell>
          <cell r="P187" t="str">
            <v xml:space="preserve">   </v>
          </cell>
          <cell r="R187" t="str">
            <v>Comp247</v>
          </cell>
        </row>
        <row r="188">
          <cell r="A188">
            <v>1628</v>
          </cell>
          <cell r="B188" t="str">
            <v>F</v>
          </cell>
          <cell r="C188" t="str">
            <v>1.16.2.2.19</v>
          </cell>
          <cell r="D188" t="str">
            <v>Braçadeira tipo "u", para eletroduto de aço galvanizado diametro ø3/4" ref.: 115-04 da mopa ou equivalente</v>
          </cell>
          <cell r="E188" t="str">
            <v>pÇ</v>
          </cell>
          <cell r="F188">
            <v>24</v>
          </cell>
          <cell r="G188">
            <v>4.3</v>
          </cell>
          <cell r="H188">
            <v>103.2</v>
          </cell>
          <cell r="I188">
            <v>4.3</v>
          </cell>
          <cell r="J188">
            <v>103.2</v>
          </cell>
          <cell r="K188">
            <v>0</v>
          </cell>
          <cell r="L188" t="str">
            <v xml:space="preserve">   </v>
          </cell>
          <cell r="M188">
            <v>1</v>
          </cell>
          <cell r="N188">
            <v>0</v>
          </cell>
          <cell r="O188">
            <v>0</v>
          </cell>
          <cell r="P188" t="str">
            <v xml:space="preserve">   </v>
          </cell>
          <cell r="R188" t="str">
            <v>Comp246</v>
          </cell>
        </row>
        <row r="189">
          <cell r="A189">
            <v>4507</v>
          </cell>
          <cell r="B189" t="str">
            <v>F</v>
          </cell>
          <cell r="C189" t="str">
            <v>2.12.2.4.1.19</v>
          </cell>
          <cell r="D189" t="str">
            <v>Braçadeira tipo "u", para eletroduto de aço galvanizado diametro ø3/4" ref.: 115-04 da mopa ou equivalente</v>
          </cell>
          <cell r="E189" t="str">
            <v>pÇ</v>
          </cell>
          <cell r="F189">
            <v>1</v>
          </cell>
          <cell r="G189">
            <v>4.3</v>
          </cell>
          <cell r="H189">
            <v>4.3</v>
          </cell>
          <cell r="I189">
            <v>4.3</v>
          </cell>
          <cell r="J189">
            <v>4.3</v>
          </cell>
          <cell r="K189">
            <v>0</v>
          </cell>
          <cell r="L189" t="str">
            <v xml:space="preserve">   </v>
          </cell>
          <cell r="M189">
            <v>1</v>
          </cell>
          <cell r="N189">
            <v>0</v>
          </cell>
          <cell r="O189">
            <v>0</v>
          </cell>
          <cell r="P189" t="str">
            <v xml:space="preserve">   </v>
          </cell>
          <cell r="R189" t="str">
            <v>Comp246</v>
          </cell>
        </row>
        <row r="190">
          <cell r="A190">
            <v>4733</v>
          </cell>
          <cell r="B190" t="str">
            <v>F</v>
          </cell>
          <cell r="C190" t="str">
            <v>2.12.3.4.1.19</v>
          </cell>
          <cell r="D190" t="str">
            <v>Braçadeira tipo "u", para eletroduto de aço galvanizado diametro ø3/4" ref.: 115-04 da mopa ou equivalente</v>
          </cell>
          <cell r="E190" t="str">
            <v>pÇ</v>
          </cell>
          <cell r="F190">
            <v>1</v>
          </cell>
          <cell r="G190">
            <v>4.3</v>
          </cell>
          <cell r="H190">
            <v>4.3</v>
          </cell>
          <cell r="I190">
            <v>4.3</v>
          </cell>
          <cell r="J190">
            <v>4.3</v>
          </cell>
          <cell r="K190">
            <v>0</v>
          </cell>
          <cell r="L190" t="str">
            <v xml:space="preserve">   </v>
          </cell>
          <cell r="M190">
            <v>1</v>
          </cell>
          <cell r="N190">
            <v>0</v>
          </cell>
          <cell r="O190">
            <v>0</v>
          </cell>
          <cell r="P190" t="str">
            <v xml:space="preserve">   </v>
          </cell>
          <cell r="R190" t="str">
            <v>Comp246</v>
          </cell>
        </row>
        <row r="191">
          <cell r="A191">
            <v>4957</v>
          </cell>
          <cell r="B191" t="str">
            <v>F</v>
          </cell>
          <cell r="C191" t="str">
            <v>2.12.4.4.1.19</v>
          </cell>
          <cell r="D191" t="str">
            <v>Braçadeira tipo "u", para eletroduto de aço galvanizado diametro ø3/4" ref.: 115-04 da mopa ou equivalente</v>
          </cell>
          <cell r="E191" t="str">
            <v>pÇ</v>
          </cell>
          <cell r="F191">
            <v>1</v>
          </cell>
          <cell r="G191">
            <v>4.3</v>
          </cell>
          <cell r="H191">
            <v>4.3</v>
          </cell>
          <cell r="I191">
            <v>4.3</v>
          </cell>
          <cell r="J191">
            <v>4.3</v>
          </cell>
          <cell r="K191">
            <v>0</v>
          </cell>
          <cell r="L191" t="str">
            <v xml:space="preserve">   </v>
          </cell>
          <cell r="M191">
            <v>1</v>
          </cell>
          <cell r="N191">
            <v>0</v>
          </cell>
          <cell r="O191">
            <v>0</v>
          </cell>
          <cell r="P191" t="str">
            <v xml:space="preserve">   </v>
          </cell>
          <cell r="R191" t="str">
            <v>Comp246</v>
          </cell>
        </row>
        <row r="192">
          <cell r="A192">
            <v>5190</v>
          </cell>
          <cell r="B192" t="str">
            <v>F</v>
          </cell>
          <cell r="C192" t="str">
            <v>2.12.5.4.1.19</v>
          </cell>
          <cell r="D192" t="str">
            <v>Braçadeira tipo "u", para eletroduto de aço galvanizado diametro ø3/4" ref.: 115-04 da mopa ou equivalente</v>
          </cell>
          <cell r="E192" t="str">
            <v>pÇ</v>
          </cell>
          <cell r="F192">
            <v>1</v>
          </cell>
          <cell r="G192">
            <v>4.3</v>
          </cell>
          <cell r="H192">
            <v>4.3</v>
          </cell>
          <cell r="I192">
            <v>4.3</v>
          </cell>
          <cell r="J192">
            <v>4.3</v>
          </cell>
          <cell r="K192">
            <v>0</v>
          </cell>
          <cell r="L192" t="str">
            <v xml:space="preserve">   </v>
          </cell>
          <cell r="M192">
            <v>1</v>
          </cell>
          <cell r="N192">
            <v>0</v>
          </cell>
          <cell r="O192">
            <v>0</v>
          </cell>
          <cell r="P192" t="str">
            <v xml:space="preserve">   </v>
          </cell>
          <cell r="R192" t="str">
            <v>Comp246</v>
          </cell>
        </row>
        <row r="193">
          <cell r="A193">
            <v>5415</v>
          </cell>
          <cell r="B193" t="str">
            <v>F</v>
          </cell>
          <cell r="C193" t="str">
            <v>2.12.6.4.1.19</v>
          </cell>
          <cell r="D193" t="str">
            <v>Braçadeira tipo "u", para eletroduto de aço galvanizado diametro ø3/4" ref.: 115-04 da mopa ou equivalente</v>
          </cell>
          <cell r="E193" t="str">
            <v>pÇ</v>
          </cell>
          <cell r="F193">
            <v>1</v>
          </cell>
          <cell r="G193">
            <v>4.3</v>
          </cell>
          <cell r="H193">
            <v>4.3</v>
          </cell>
          <cell r="I193">
            <v>4.3</v>
          </cell>
          <cell r="J193">
            <v>4.3</v>
          </cell>
          <cell r="K193">
            <v>0</v>
          </cell>
          <cell r="L193" t="str">
            <v xml:space="preserve">   </v>
          </cell>
          <cell r="M193">
            <v>1</v>
          </cell>
          <cell r="N193">
            <v>0</v>
          </cell>
          <cell r="O193">
            <v>0</v>
          </cell>
          <cell r="P193" t="str">
            <v xml:space="preserve">   </v>
          </cell>
          <cell r="R193" t="str">
            <v>Comp246</v>
          </cell>
        </row>
        <row r="194">
          <cell r="A194">
            <v>5641</v>
          </cell>
          <cell r="B194" t="str">
            <v>F</v>
          </cell>
          <cell r="C194" t="str">
            <v>2.12.7.4.1.19</v>
          </cell>
          <cell r="D194" t="str">
            <v>Braçadeira tipo "u", para eletroduto de aço galvanizado diametro ø3/4" ref.: 115-04 da mopa ou equivalente</v>
          </cell>
          <cell r="E194" t="str">
            <v>pÇ</v>
          </cell>
          <cell r="F194">
            <v>1</v>
          </cell>
          <cell r="G194">
            <v>4.3</v>
          </cell>
          <cell r="H194">
            <v>4.3</v>
          </cell>
          <cell r="I194">
            <v>4.3</v>
          </cell>
          <cell r="J194">
            <v>4.3</v>
          </cell>
          <cell r="K194">
            <v>0</v>
          </cell>
          <cell r="L194" t="str">
            <v xml:space="preserve">   </v>
          </cell>
          <cell r="M194">
            <v>1</v>
          </cell>
          <cell r="N194">
            <v>0</v>
          </cell>
          <cell r="O194">
            <v>0</v>
          </cell>
          <cell r="P194" t="str">
            <v xml:space="preserve">   </v>
          </cell>
          <cell r="R194" t="str">
            <v>Comp246</v>
          </cell>
        </row>
        <row r="195">
          <cell r="A195">
            <v>4426</v>
          </cell>
          <cell r="B195" t="str">
            <v>F</v>
          </cell>
          <cell r="C195" t="str">
            <v>2.12.2.1.1.28</v>
          </cell>
          <cell r="D195" t="str">
            <v>Braco Reto P/ Luminaria Publica - Ferro Galv C/ Paraf - 3/4"X 1,5M</v>
          </cell>
          <cell r="E195" t="str">
            <v>un</v>
          </cell>
          <cell r="F195">
            <v>1</v>
          </cell>
          <cell r="G195">
            <v>110.34</v>
          </cell>
          <cell r="H195">
            <v>110.34</v>
          </cell>
          <cell r="I195">
            <v>110.34</v>
          </cell>
          <cell r="J195">
            <v>110.34</v>
          </cell>
          <cell r="K195">
            <v>0</v>
          </cell>
          <cell r="L195" t="str">
            <v xml:space="preserve">   </v>
          </cell>
          <cell r="M195">
            <v>1</v>
          </cell>
          <cell r="N195">
            <v>0</v>
          </cell>
          <cell r="O195">
            <v>0</v>
          </cell>
          <cell r="P195" t="str">
            <v xml:space="preserve">   </v>
          </cell>
          <cell r="R195" t="str">
            <v>13385</v>
          </cell>
        </row>
        <row r="196">
          <cell r="A196">
            <v>4652</v>
          </cell>
          <cell r="B196" t="str">
            <v>F</v>
          </cell>
          <cell r="C196" t="str">
            <v>2.12.3.1.1.28</v>
          </cell>
          <cell r="D196" t="str">
            <v>Braco Reto P/ Luminaria Publica - Ferro Galv C/ Paraf - 3/4"X 1,5M</v>
          </cell>
          <cell r="E196" t="str">
            <v>un</v>
          </cell>
          <cell r="F196">
            <v>1</v>
          </cell>
          <cell r="G196">
            <v>110.34</v>
          </cell>
          <cell r="H196">
            <v>110.34</v>
          </cell>
          <cell r="I196">
            <v>110.34</v>
          </cell>
          <cell r="J196">
            <v>110.34</v>
          </cell>
          <cell r="K196">
            <v>0</v>
          </cell>
          <cell r="L196" t="str">
            <v xml:space="preserve">   </v>
          </cell>
          <cell r="M196">
            <v>1</v>
          </cell>
          <cell r="N196">
            <v>0</v>
          </cell>
          <cell r="O196">
            <v>0</v>
          </cell>
          <cell r="P196" t="str">
            <v xml:space="preserve">   </v>
          </cell>
          <cell r="R196" t="str">
            <v>13385</v>
          </cell>
        </row>
        <row r="197">
          <cell r="A197">
            <v>4877</v>
          </cell>
          <cell r="B197" t="str">
            <v>F</v>
          </cell>
          <cell r="C197" t="str">
            <v>2.12.4.1.1.27</v>
          </cell>
          <cell r="D197" t="str">
            <v>Braco Reto P/ Luminaria Publica - Ferro Galv C/ Paraf - 3/4"X 1,5M</v>
          </cell>
          <cell r="E197" t="str">
            <v>un</v>
          </cell>
          <cell r="F197">
            <v>1</v>
          </cell>
          <cell r="G197">
            <v>110.34</v>
          </cell>
          <cell r="H197">
            <v>110.34</v>
          </cell>
          <cell r="I197">
            <v>110.34</v>
          </cell>
          <cell r="J197">
            <v>110.34</v>
          </cell>
          <cell r="K197">
            <v>0</v>
          </cell>
          <cell r="L197" t="str">
            <v xml:space="preserve">   </v>
          </cell>
          <cell r="M197">
            <v>1</v>
          </cell>
          <cell r="N197">
            <v>0</v>
          </cell>
          <cell r="O197">
            <v>0</v>
          </cell>
          <cell r="P197" t="str">
            <v xml:space="preserve">   </v>
          </cell>
          <cell r="R197" t="str">
            <v>13385</v>
          </cell>
        </row>
        <row r="198">
          <cell r="A198">
            <v>5335</v>
          </cell>
          <cell r="B198" t="str">
            <v>F</v>
          </cell>
          <cell r="C198" t="str">
            <v>2.12.6.1.1.27</v>
          </cell>
          <cell r="D198" t="str">
            <v>Braco Reto P/ Luminaria Publica - Ferro Galv C/ Paraf - 3/4"X 1,5M</v>
          </cell>
          <cell r="E198" t="str">
            <v>un</v>
          </cell>
          <cell r="F198">
            <v>1</v>
          </cell>
          <cell r="G198">
            <v>110.34</v>
          </cell>
          <cell r="H198">
            <v>110.34</v>
          </cell>
          <cell r="I198">
            <v>110.34</v>
          </cell>
          <cell r="J198">
            <v>110.34</v>
          </cell>
          <cell r="K198">
            <v>0</v>
          </cell>
          <cell r="L198" t="str">
            <v xml:space="preserve">   </v>
          </cell>
          <cell r="M198">
            <v>1</v>
          </cell>
          <cell r="N198">
            <v>0</v>
          </cell>
          <cell r="O198">
            <v>0</v>
          </cell>
          <cell r="P198" t="str">
            <v xml:space="preserve">   </v>
          </cell>
          <cell r="R198" t="str">
            <v>13385</v>
          </cell>
        </row>
        <row r="199">
          <cell r="A199">
            <v>5561</v>
          </cell>
          <cell r="B199" t="str">
            <v>F</v>
          </cell>
          <cell r="C199" t="str">
            <v>2.12.7.1.1.27</v>
          </cell>
          <cell r="D199" t="str">
            <v>Braco Reto P/ Luminaria Publica - Ferro Galv C/ Paraf - 3/4"X 1,5M</v>
          </cell>
          <cell r="E199" t="str">
            <v>un</v>
          </cell>
          <cell r="F199">
            <v>1</v>
          </cell>
          <cell r="G199">
            <v>110.34</v>
          </cell>
          <cell r="H199">
            <v>110.34</v>
          </cell>
          <cell r="I199">
            <v>110.34</v>
          </cell>
          <cell r="J199">
            <v>110.34</v>
          </cell>
          <cell r="K199">
            <v>0</v>
          </cell>
          <cell r="L199" t="str">
            <v xml:space="preserve">   </v>
          </cell>
          <cell r="M199">
            <v>1</v>
          </cell>
          <cell r="N199">
            <v>0</v>
          </cell>
          <cell r="O199">
            <v>0</v>
          </cell>
          <cell r="P199" t="str">
            <v xml:space="preserve">   </v>
          </cell>
          <cell r="R199" t="str">
            <v>13385</v>
          </cell>
        </row>
        <row r="200">
          <cell r="A200">
            <v>4864</v>
          </cell>
          <cell r="B200" t="str">
            <v>F</v>
          </cell>
          <cell r="C200" t="str">
            <v>2.12.4.1.1.14</v>
          </cell>
          <cell r="D200" t="str">
            <v>Cabeçote de alumínio Elbow DN 1 1/2"</v>
          </cell>
          <cell r="E200" t="str">
            <v>un</v>
          </cell>
          <cell r="F200">
            <v>1</v>
          </cell>
          <cell r="G200">
            <v>23</v>
          </cell>
          <cell r="H200">
            <v>23</v>
          </cell>
          <cell r="I200">
            <v>23</v>
          </cell>
          <cell r="J200">
            <v>23</v>
          </cell>
          <cell r="K200">
            <v>0</v>
          </cell>
          <cell r="L200" t="str">
            <v xml:space="preserve">   </v>
          </cell>
          <cell r="M200">
            <v>1</v>
          </cell>
          <cell r="N200">
            <v>0</v>
          </cell>
          <cell r="O200">
            <v>0</v>
          </cell>
          <cell r="P200" t="str">
            <v xml:space="preserve">   </v>
          </cell>
          <cell r="R200" t="str">
            <v>Comp248</v>
          </cell>
        </row>
        <row r="201">
          <cell r="A201">
            <v>5322</v>
          </cell>
          <cell r="B201" t="str">
            <v>F</v>
          </cell>
          <cell r="C201" t="str">
            <v>2.12.6.1.1.14</v>
          </cell>
          <cell r="D201" t="str">
            <v>Cabeçote de alumínio Elbow DN 1 1/2"</v>
          </cell>
          <cell r="E201" t="str">
            <v>un</v>
          </cell>
          <cell r="F201">
            <v>1</v>
          </cell>
          <cell r="G201">
            <v>23</v>
          </cell>
          <cell r="H201">
            <v>23</v>
          </cell>
          <cell r="I201">
            <v>23</v>
          </cell>
          <cell r="J201">
            <v>23</v>
          </cell>
          <cell r="K201">
            <v>0</v>
          </cell>
          <cell r="L201" t="str">
            <v xml:space="preserve">   </v>
          </cell>
          <cell r="M201">
            <v>1</v>
          </cell>
          <cell r="N201">
            <v>0</v>
          </cell>
          <cell r="O201">
            <v>0</v>
          </cell>
          <cell r="P201" t="str">
            <v xml:space="preserve">   </v>
          </cell>
          <cell r="R201" t="str">
            <v>Comp248</v>
          </cell>
        </row>
        <row r="202">
          <cell r="A202">
            <v>5548</v>
          </cell>
          <cell r="B202" t="str">
            <v>F</v>
          </cell>
          <cell r="C202" t="str">
            <v>2.12.7.1.1.14</v>
          </cell>
          <cell r="D202" t="str">
            <v>Cabeçote de alumínio Elbow DN 1 1/2"</v>
          </cell>
          <cell r="E202" t="str">
            <v>un</v>
          </cell>
          <cell r="F202">
            <v>1</v>
          </cell>
          <cell r="G202">
            <v>23</v>
          </cell>
          <cell r="H202">
            <v>23</v>
          </cell>
          <cell r="I202">
            <v>23</v>
          </cell>
          <cell r="J202">
            <v>23</v>
          </cell>
          <cell r="K202">
            <v>0</v>
          </cell>
          <cell r="L202" t="str">
            <v xml:space="preserve">   </v>
          </cell>
          <cell r="M202">
            <v>1</v>
          </cell>
          <cell r="N202">
            <v>0</v>
          </cell>
          <cell r="O202">
            <v>0</v>
          </cell>
          <cell r="P202" t="str">
            <v xml:space="preserve">   </v>
          </cell>
          <cell r="R202" t="str">
            <v>Comp248</v>
          </cell>
        </row>
        <row r="203">
          <cell r="A203">
            <v>4638</v>
          </cell>
          <cell r="B203" t="str">
            <v>F</v>
          </cell>
          <cell r="C203" t="str">
            <v>2.12.3.1.1.14</v>
          </cell>
          <cell r="D203" t="str">
            <v>Cabeçote de alumínio Elbow DN 2"</v>
          </cell>
          <cell r="E203" t="str">
            <v>un</v>
          </cell>
          <cell r="F203">
            <v>1</v>
          </cell>
          <cell r="G203">
            <v>27</v>
          </cell>
          <cell r="H203">
            <v>27</v>
          </cell>
          <cell r="I203">
            <v>27</v>
          </cell>
          <cell r="J203">
            <v>27</v>
          </cell>
          <cell r="K203">
            <v>0</v>
          </cell>
          <cell r="L203" t="str">
            <v xml:space="preserve">   </v>
          </cell>
          <cell r="M203">
            <v>1</v>
          </cell>
          <cell r="N203">
            <v>0</v>
          </cell>
          <cell r="O203">
            <v>0</v>
          </cell>
          <cell r="P203" t="str">
            <v xml:space="preserve">   </v>
          </cell>
          <cell r="R203" t="str">
            <v>Comp249</v>
          </cell>
        </row>
        <row r="204">
          <cell r="A204">
            <v>4412</v>
          </cell>
          <cell r="B204" t="str">
            <v>F</v>
          </cell>
          <cell r="C204" t="str">
            <v>2.12.2.1.1.14</v>
          </cell>
          <cell r="D204" t="str">
            <v>Cabeçote de alumínio Elbow DN 3"</v>
          </cell>
          <cell r="E204" t="str">
            <v>un</v>
          </cell>
          <cell r="F204">
            <v>1</v>
          </cell>
          <cell r="G204">
            <v>43.99</v>
          </cell>
          <cell r="H204">
            <v>43.99</v>
          </cell>
          <cell r="I204">
            <v>44</v>
          </cell>
          <cell r="J204">
            <v>44</v>
          </cell>
          <cell r="K204">
            <v>-0.01</v>
          </cell>
          <cell r="L204" t="str">
            <v xml:space="preserve">   </v>
          </cell>
          <cell r="M204">
            <v>0.99980000000000002</v>
          </cell>
          <cell r="N204">
            <v>-2.0000000000000001E-4</v>
          </cell>
          <cell r="O204">
            <v>0</v>
          </cell>
          <cell r="P204" t="str">
            <v xml:space="preserve">   </v>
          </cell>
          <cell r="R204" t="str">
            <v>Comp250</v>
          </cell>
        </row>
        <row r="205">
          <cell r="A205">
            <v>1718</v>
          </cell>
          <cell r="B205" t="str">
            <v>F</v>
          </cell>
          <cell r="C205" t="str">
            <v>1.16.5.1.28</v>
          </cell>
          <cell r="D205" t="str">
            <v>Cabeçote de aluminio Elbow DN 3/4"</v>
          </cell>
          <cell r="E205" t="str">
            <v>un</v>
          </cell>
          <cell r="F205">
            <v>1</v>
          </cell>
          <cell r="G205">
            <v>19.8</v>
          </cell>
          <cell r="H205">
            <v>19.8</v>
          </cell>
          <cell r="I205">
            <v>19.8</v>
          </cell>
          <cell r="J205">
            <v>19.8</v>
          </cell>
          <cell r="K205">
            <v>0</v>
          </cell>
          <cell r="L205" t="str">
            <v xml:space="preserve">   </v>
          </cell>
          <cell r="M205">
            <v>1</v>
          </cell>
          <cell r="N205">
            <v>0</v>
          </cell>
          <cell r="O205">
            <v>0</v>
          </cell>
          <cell r="P205" t="str">
            <v xml:space="preserve">   </v>
          </cell>
          <cell r="R205" t="str">
            <v>Comp251</v>
          </cell>
        </row>
        <row r="206">
          <cell r="A206">
            <v>4307</v>
          </cell>
          <cell r="B206" t="str">
            <v>F</v>
          </cell>
          <cell r="C206" t="str">
            <v>2.12.1.1.1.29</v>
          </cell>
          <cell r="D206" t="str">
            <v>Cabeçote de aluminio Elbow DN 3/4"</v>
          </cell>
          <cell r="E206" t="str">
            <v>un</v>
          </cell>
          <cell r="F206">
            <v>1</v>
          </cell>
          <cell r="G206">
            <v>19.8</v>
          </cell>
          <cell r="H206">
            <v>19.8</v>
          </cell>
          <cell r="I206">
            <v>19.8</v>
          </cell>
          <cell r="J206">
            <v>19.8</v>
          </cell>
          <cell r="K206">
            <v>0</v>
          </cell>
          <cell r="L206" t="str">
            <v xml:space="preserve">   </v>
          </cell>
          <cell r="M206">
            <v>1</v>
          </cell>
          <cell r="N206">
            <v>0</v>
          </cell>
          <cell r="O206">
            <v>0</v>
          </cell>
          <cell r="P206" t="str">
            <v xml:space="preserve">   </v>
          </cell>
          <cell r="R206" t="str">
            <v>Comp251</v>
          </cell>
        </row>
        <row r="207">
          <cell r="A207">
            <v>4422</v>
          </cell>
          <cell r="B207" t="str">
            <v>F</v>
          </cell>
          <cell r="C207" t="str">
            <v>2.12.2.1.1.24</v>
          </cell>
          <cell r="D207" t="str">
            <v>Cabeçote de aluminio Elbow DN 3/4"</v>
          </cell>
          <cell r="E207" t="str">
            <v>un</v>
          </cell>
          <cell r="F207">
            <v>1</v>
          </cell>
          <cell r="G207">
            <v>19.8</v>
          </cell>
          <cell r="H207">
            <v>19.8</v>
          </cell>
          <cell r="I207">
            <v>19.8</v>
          </cell>
          <cell r="J207">
            <v>19.8</v>
          </cell>
          <cell r="K207">
            <v>0</v>
          </cell>
          <cell r="L207" t="str">
            <v xml:space="preserve">   </v>
          </cell>
          <cell r="M207">
            <v>1</v>
          </cell>
          <cell r="N207">
            <v>0</v>
          </cell>
          <cell r="O207">
            <v>0</v>
          </cell>
          <cell r="P207" t="str">
            <v xml:space="preserve">   </v>
          </cell>
          <cell r="R207" t="str">
            <v>Comp251</v>
          </cell>
        </row>
        <row r="208">
          <cell r="A208">
            <v>4648</v>
          </cell>
          <cell r="B208" t="str">
            <v>F</v>
          </cell>
          <cell r="C208" t="str">
            <v>2.12.3.1.1.24</v>
          </cell>
          <cell r="D208" t="str">
            <v>Cabeçote de aluminio Elbow DN 3/4"</v>
          </cell>
          <cell r="E208" t="str">
            <v>un</v>
          </cell>
          <cell r="F208">
            <v>1</v>
          </cell>
          <cell r="G208">
            <v>19.8</v>
          </cell>
          <cell r="H208">
            <v>19.8</v>
          </cell>
          <cell r="I208">
            <v>19.8</v>
          </cell>
          <cell r="J208">
            <v>19.8</v>
          </cell>
          <cell r="K208">
            <v>0</v>
          </cell>
          <cell r="L208" t="str">
            <v xml:space="preserve">   </v>
          </cell>
          <cell r="M208">
            <v>1</v>
          </cell>
          <cell r="N208">
            <v>0</v>
          </cell>
          <cell r="O208">
            <v>0</v>
          </cell>
          <cell r="P208" t="str">
            <v xml:space="preserve">   </v>
          </cell>
          <cell r="R208" t="str">
            <v>Comp251</v>
          </cell>
        </row>
        <row r="209">
          <cell r="A209">
            <v>4873</v>
          </cell>
          <cell r="B209" t="str">
            <v>F</v>
          </cell>
          <cell r="C209" t="str">
            <v>2.12.4.1.1.23</v>
          </cell>
          <cell r="D209" t="str">
            <v>Cabeçote de aluminio Elbow DN 3/4"</v>
          </cell>
          <cell r="E209" t="str">
            <v>un</v>
          </cell>
          <cell r="F209">
            <v>1</v>
          </cell>
          <cell r="G209">
            <v>19.8</v>
          </cell>
          <cell r="H209">
            <v>19.8</v>
          </cell>
          <cell r="I209">
            <v>19.8</v>
          </cell>
          <cell r="J209">
            <v>19.8</v>
          </cell>
          <cell r="K209">
            <v>0</v>
          </cell>
          <cell r="L209" t="str">
            <v xml:space="preserve">   </v>
          </cell>
          <cell r="M209">
            <v>1</v>
          </cell>
          <cell r="N209">
            <v>0</v>
          </cell>
          <cell r="O209">
            <v>0</v>
          </cell>
          <cell r="P209" t="str">
            <v xml:space="preserve">   </v>
          </cell>
          <cell r="R209" t="str">
            <v>Comp251</v>
          </cell>
        </row>
        <row r="210">
          <cell r="A210">
            <v>5104</v>
          </cell>
          <cell r="B210" t="str">
            <v>F</v>
          </cell>
          <cell r="C210" t="str">
            <v>2.12.5.1.1.29</v>
          </cell>
          <cell r="D210" t="str">
            <v>Cabeçote de aluminio Elbow DN 3/4"</v>
          </cell>
          <cell r="E210" t="str">
            <v>un</v>
          </cell>
          <cell r="F210">
            <v>1</v>
          </cell>
          <cell r="G210">
            <v>19.8</v>
          </cell>
          <cell r="H210">
            <v>19.8</v>
          </cell>
          <cell r="I210">
            <v>19.8</v>
          </cell>
          <cell r="J210">
            <v>19.8</v>
          </cell>
          <cell r="K210">
            <v>0</v>
          </cell>
          <cell r="L210" t="str">
            <v xml:space="preserve">   </v>
          </cell>
          <cell r="M210">
            <v>1</v>
          </cell>
          <cell r="N210">
            <v>0</v>
          </cell>
          <cell r="O210">
            <v>0</v>
          </cell>
          <cell r="P210" t="str">
            <v xml:space="preserve">   </v>
          </cell>
          <cell r="R210" t="str">
            <v>Comp251</v>
          </cell>
        </row>
        <row r="211">
          <cell r="A211">
            <v>5331</v>
          </cell>
          <cell r="B211" t="str">
            <v>F</v>
          </cell>
          <cell r="C211" t="str">
            <v>2.12.6.1.1.23</v>
          </cell>
          <cell r="D211" t="str">
            <v>Cabeçote de aluminio Elbow DN 3/4"</v>
          </cell>
          <cell r="E211" t="str">
            <v>un</v>
          </cell>
          <cell r="F211">
            <v>1</v>
          </cell>
          <cell r="G211">
            <v>19.8</v>
          </cell>
          <cell r="H211">
            <v>19.8</v>
          </cell>
          <cell r="I211">
            <v>19.8</v>
          </cell>
          <cell r="J211">
            <v>19.8</v>
          </cell>
          <cell r="K211">
            <v>0</v>
          </cell>
          <cell r="L211" t="str">
            <v xml:space="preserve">   </v>
          </cell>
          <cell r="M211">
            <v>1</v>
          </cell>
          <cell r="N211">
            <v>0</v>
          </cell>
          <cell r="O211">
            <v>0</v>
          </cell>
          <cell r="P211" t="str">
            <v xml:space="preserve">   </v>
          </cell>
          <cell r="R211" t="str">
            <v>Comp251</v>
          </cell>
        </row>
        <row r="212">
          <cell r="A212">
            <v>5557</v>
          </cell>
          <cell r="B212" t="str">
            <v>F</v>
          </cell>
          <cell r="C212" t="str">
            <v>2.12.7.1.1.23</v>
          </cell>
          <cell r="D212" t="str">
            <v>Cabeçote de aluminio Elbow DN 3/4"</v>
          </cell>
          <cell r="E212" t="str">
            <v>un</v>
          </cell>
          <cell r="F212">
            <v>1</v>
          </cell>
          <cell r="G212">
            <v>19.8</v>
          </cell>
          <cell r="H212">
            <v>19.8</v>
          </cell>
          <cell r="I212">
            <v>19.8</v>
          </cell>
          <cell r="J212">
            <v>19.8</v>
          </cell>
          <cell r="K212">
            <v>0</v>
          </cell>
          <cell r="L212" t="str">
            <v xml:space="preserve">   </v>
          </cell>
          <cell r="M212">
            <v>1</v>
          </cell>
          <cell r="N212">
            <v>0</v>
          </cell>
          <cell r="O212">
            <v>0</v>
          </cell>
          <cell r="P212" t="str">
            <v xml:space="preserve">   </v>
          </cell>
          <cell r="R212" t="str">
            <v>Comp251</v>
          </cell>
        </row>
        <row r="213">
          <cell r="A213">
            <v>1722</v>
          </cell>
          <cell r="B213" t="str">
            <v>F</v>
          </cell>
          <cell r="C213" t="str">
            <v>1.16.5.1.32</v>
          </cell>
          <cell r="D213" t="str">
            <v>Cabeçote de aluminio Elbow DN 4"</v>
          </cell>
          <cell r="E213" t="str">
            <v>un</v>
          </cell>
          <cell r="F213">
            <v>2</v>
          </cell>
          <cell r="G213">
            <v>59.8</v>
          </cell>
          <cell r="H213">
            <v>119.6</v>
          </cell>
          <cell r="I213">
            <v>59.8</v>
          </cell>
          <cell r="J213">
            <v>119.6</v>
          </cell>
          <cell r="K213">
            <v>0</v>
          </cell>
          <cell r="L213" t="str">
            <v xml:space="preserve">   </v>
          </cell>
          <cell r="M213">
            <v>1</v>
          </cell>
          <cell r="N213">
            <v>0</v>
          </cell>
          <cell r="O213">
            <v>0</v>
          </cell>
          <cell r="P213" t="str">
            <v xml:space="preserve">   </v>
          </cell>
          <cell r="R213" t="str">
            <v>Comp252</v>
          </cell>
        </row>
        <row r="214">
          <cell r="A214">
            <v>4311</v>
          </cell>
          <cell r="B214" t="str">
            <v>F</v>
          </cell>
          <cell r="C214" t="str">
            <v>2.12.1.1.1.33</v>
          </cell>
          <cell r="D214" t="str">
            <v>Cabeçote de aluminio Elbow DN 4"</v>
          </cell>
          <cell r="E214" t="str">
            <v>un</v>
          </cell>
          <cell r="F214">
            <v>2</v>
          </cell>
          <cell r="G214">
            <v>59.8</v>
          </cell>
          <cell r="H214">
            <v>119.6</v>
          </cell>
          <cell r="I214">
            <v>59.8</v>
          </cell>
          <cell r="J214">
            <v>119.6</v>
          </cell>
          <cell r="K214">
            <v>0</v>
          </cell>
          <cell r="L214" t="str">
            <v xml:space="preserve">   </v>
          </cell>
          <cell r="M214">
            <v>1</v>
          </cell>
          <cell r="N214">
            <v>0</v>
          </cell>
          <cell r="O214">
            <v>0</v>
          </cell>
          <cell r="P214" t="str">
            <v xml:space="preserve">   </v>
          </cell>
          <cell r="R214" t="str">
            <v>Comp252</v>
          </cell>
        </row>
        <row r="215">
          <cell r="A215">
            <v>5108</v>
          </cell>
          <cell r="B215" t="str">
            <v>F</v>
          </cell>
          <cell r="C215" t="str">
            <v>2.12.5.1.1.33</v>
          </cell>
          <cell r="D215" t="str">
            <v>Cabeçote de aluminio Elbow DN 4"</v>
          </cell>
          <cell r="E215" t="str">
            <v>un</v>
          </cell>
          <cell r="F215">
            <v>2</v>
          </cell>
          <cell r="G215">
            <v>59.8</v>
          </cell>
          <cell r="H215">
            <v>119.6</v>
          </cell>
          <cell r="I215">
            <v>59.8</v>
          </cell>
          <cell r="J215">
            <v>119.6</v>
          </cell>
          <cell r="K215">
            <v>0</v>
          </cell>
          <cell r="L215" t="str">
            <v xml:space="preserve">   </v>
          </cell>
          <cell r="M215">
            <v>1</v>
          </cell>
          <cell r="N215">
            <v>0</v>
          </cell>
          <cell r="O215">
            <v>0</v>
          </cell>
          <cell r="P215" t="str">
            <v xml:space="preserve">   </v>
          </cell>
          <cell r="R215" t="str">
            <v>Comp252</v>
          </cell>
        </row>
        <row r="216">
          <cell r="A216">
            <v>1711</v>
          </cell>
          <cell r="B216" t="str">
            <v>F</v>
          </cell>
          <cell r="C216" t="str">
            <v>1.16.5.1.21</v>
          </cell>
          <cell r="D216" t="str">
            <v xml:space="preserve">Cabo de aço galvanizado 7 fios 1/4" SM </v>
          </cell>
          <cell r="E216" t="str">
            <v>m</v>
          </cell>
          <cell r="F216">
            <v>8</v>
          </cell>
          <cell r="G216">
            <v>2.39</v>
          </cell>
          <cell r="H216">
            <v>19.12</v>
          </cell>
          <cell r="I216">
            <v>2.4</v>
          </cell>
          <cell r="J216">
            <v>19.2</v>
          </cell>
          <cell r="K216">
            <v>-0.01</v>
          </cell>
          <cell r="L216" t="str">
            <v xml:space="preserve">   </v>
          </cell>
          <cell r="M216">
            <v>0.99580000000000002</v>
          </cell>
          <cell r="N216">
            <v>-4.1999999999999997E-3</v>
          </cell>
          <cell r="O216">
            <v>0</v>
          </cell>
          <cell r="P216" t="str">
            <v xml:space="preserve">   </v>
          </cell>
          <cell r="R216" t="str">
            <v>Comp253</v>
          </cell>
        </row>
        <row r="217">
          <cell r="A217">
            <v>4300</v>
          </cell>
          <cell r="B217" t="str">
            <v>F</v>
          </cell>
          <cell r="C217" t="str">
            <v>2.12.1.1.1.22</v>
          </cell>
          <cell r="D217" t="str">
            <v xml:space="preserve">Cabo de aço galvanizado 7 fios 1/4" SM </v>
          </cell>
          <cell r="E217" t="str">
            <v>m</v>
          </cell>
          <cell r="F217">
            <v>8</v>
          </cell>
          <cell r="G217">
            <v>2.39</v>
          </cell>
          <cell r="H217">
            <v>19.12</v>
          </cell>
          <cell r="I217">
            <v>2.4</v>
          </cell>
          <cell r="J217">
            <v>19.2</v>
          </cell>
          <cell r="K217">
            <v>-0.01</v>
          </cell>
          <cell r="L217" t="str">
            <v xml:space="preserve">   </v>
          </cell>
          <cell r="M217">
            <v>0.99580000000000002</v>
          </cell>
          <cell r="N217">
            <v>-4.1999999999999997E-3</v>
          </cell>
          <cell r="O217">
            <v>0</v>
          </cell>
          <cell r="P217" t="str">
            <v xml:space="preserve">   </v>
          </cell>
          <cell r="R217" t="str">
            <v>Comp253</v>
          </cell>
        </row>
        <row r="218">
          <cell r="A218">
            <v>5097</v>
          </cell>
          <cell r="B218" t="str">
            <v>F</v>
          </cell>
          <cell r="C218" t="str">
            <v>2.12.5.1.1.22</v>
          </cell>
          <cell r="D218" t="str">
            <v xml:space="preserve">Cabo de aço galvanizado 7 fios 1/4" SM </v>
          </cell>
          <cell r="E218" t="str">
            <v>m</v>
          </cell>
          <cell r="F218">
            <v>8</v>
          </cell>
          <cell r="G218">
            <v>2.39</v>
          </cell>
          <cell r="H218">
            <v>19.12</v>
          </cell>
          <cell r="I218">
            <v>2.4</v>
          </cell>
          <cell r="J218">
            <v>19.2</v>
          </cell>
          <cell r="K218">
            <v>-0.01</v>
          </cell>
          <cell r="L218" t="str">
            <v xml:space="preserve">   </v>
          </cell>
          <cell r="M218">
            <v>0.99580000000000002</v>
          </cell>
          <cell r="N218">
            <v>-4.1999999999999997E-3</v>
          </cell>
          <cell r="O218">
            <v>0</v>
          </cell>
          <cell r="P218" t="str">
            <v xml:space="preserve">   </v>
          </cell>
          <cell r="R218" t="str">
            <v>Comp253</v>
          </cell>
        </row>
        <row r="219">
          <cell r="A219">
            <v>1613</v>
          </cell>
          <cell r="B219" t="str">
            <v>F</v>
          </cell>
          <cell r="C219" t="str">
            <v>1.16.2.2.4</v>
          </cell>
          <cell r="D219" t="str">
            <v>Cabo De Cobre Isolamento Anti-Chama 0,6/1Kv 10Mm2 (1 Condutor) Tp Sintenax Pirelli Ou Equiv</v>
          </cell>
          <cell r="E219" t="str">
            <v>m</v>
          </cell>
          <cell r="F219">
            <v>300</v>
          </cell>
          <cell r="G219">
            <v>5.17</v>
          </cell>
          <cell r="H219">
            <v>1551</v>
          </cell>
          <cell r="I219">
            <v>5.17</v>
          </cell>
          <cell r="J219">
            <v>1551</v>
          </cell>
          <cell r="K219">
            <v>0</v>
          </cell>
          <cell r="L219" t="str">
            <v xml:space="preserve">   </v>
          </cell>
          <cell r="M219">
            <v>1</v>
          </cell>
          <cell r="N219">
            <v>0</v>
          </cell>
          <cell r="O219">
            <v>0</v>
          </cell>
          <cell r="P219" t="str">
            <v xml:space="preserve">   </v>
          </cell>
          <cell r="R219" t="str">
            <v>1020</v>
          </cell>
        </row>
        <row r="220">
          <cell r="A220">
            <v>5399</v>
          </cell>
          <cell r="B220" t="str">
            <v>F</v>
          </cell>
          <cell r="C220" t="str">
            <v>2.12.6.4.1.3</v>
          </cell>
          <cell r="D220" t="str">
            <v>Cabo de cobre isolação para 0,6/1kv #6mm² sintenax da pirelli ou equivalente</v>
          </cell>
          <cell r="E220" t="str">
            <v>m</v>
          </cell>
          <cell r="F220">
            <v>20</v>
          </cell>
          <cell r="G220">
            <v>3.37</v>
          </cell>
          <cell r="H220">
            <v>67.400000000000006</v>
          </cell>
          <cell r="I220">
            <v>3.37</v>
          </cell>
          <cell r="J220">
            <v>67.400000000000006</v>
          </cell>
          <cell r="K220">
            <v>0</v>
          </cell>
          <cell r="L220" t="str">
            <v xml:space="preserve">   </v>
          </cell>
          <cell r="M220">
            <v>1</v>
          </cell>
          <cell r="N220">
            <v>0</v>
          </cell>
          <cell r="O220">
            <v>0</v>
          </cell>
          <cell r="P220" t="str">
            <v xml:space="preserve">   </v>
          </cell>
          <cell r="R220" t="str">
            <v>Comp254</v>
          </cell>
        </row>
        <row r="221">
          <cell r="A221">
            <v>5625</v>
          </cell>
          <cell r="B221" t="str">
            <v>F</v>
          </cell>
          <cell r="C221" t="str">
            <v>2.12.7.4.1.3</v>
          </cell>
          <cell r="D221" t="str">
            <v>Cabo de cobre isolação para 0,6/1kv #6mm² sintenax da pirelli ou equivalente</v>
          </cell>
          <cell r="E221" t="str">
            <v>m</v>
          </cell>
          <cell r="F221">
            <v>20</v>
          </cell>
          <cell r="G221">
            <v>3.37</v>
          </cell>
          <cell r="H221">
            <v>67.400000000000006</v>
          </cell>
          <cell r="I221">
            <v>3.37</v>
          </cell>
          <cell r="J221">
            <v>67.400000000000006</v>
          </cell>
          <cell r="K221">
            <v>0</v>
          </cell>
          <cell r="L221" t="str">
            <v xml:space="preserve">   </v>
          </cell>
          <cell r="M221">
            <v>1</v>
          </cell>
          <cell r="N221">
            <v>0</v>
          </cell>
          <cell r="O221">
            <v>0</v>
          </cell>
          <cell r="P221" t="str">
            <v xml:space="preserve">   </v>
          </cell>
          <cell r="R221" t="str">
            <v>Comp254</v>
          </cell>
        </row>
        <row r="222">
          <cell r="A222">
            <v>1614</v>
          </cell>
          <cell r="B222" t="str">
            <v>F</v>
          </cell>
          <cell r="C222" t="str">
            <v>1.16.2.2.5</v>
          </cell>
          <cell r="D222" t="str">
            <v>Cabo De Cobre Nu 10Mm2 Meio-Duro</v>
          </cell>
          <cell r="E222" t="str">
            <v>m</v>
          </cell>
          <cell r="F222">
            <v>25</v>
          </cell>
          <cell r="G222">
            <v>5.82</v>
          </cell>
          <cell r="H222">
            <v>145.5</v>
          </cell>
          <cell r="I222">
            <v>5.82</v>
          </cell>
          <cell r="J222">
            <v>145.5</v>
          </cell>
          <cell r="K222">
            <v>0</v>
          </cell>
          <cell r="L222" t="str">
            <v xml:space="preserve">   </v>
          </cell>
          <cell r="M222">
            <v>1</v>
          </cell>
          <cell r="N222">
            <v>0</v>
          </cell>
          <cell r="O222">
            <v>0</v>
          </cell>
          <cell r="P222" t="str">
            <v xml:space="preserve">   </v>
          </cell>
          <cell r="R222" t="str">
            <v>0862</v>
          </cell>
        </row>
        <row r="223">
          <cell r="A223">
            <v>4867</v>
          </cell>
          <cell r="B223" t="str">
            <v>F</v>
          </cell>
          <cell r="C223" t="str">
            <v>2.12.4.1.1.17</v>
          </cell>
          <cell r="D223" t="str">
            <v>Cabo De Cobre Nu 10Mm2 Meio-Duro</v>
          </cell>
          <cell r="E223" t="str">
            <v>m</v>
          </cell>
          <cell r="F223">
            <v>5</v>
          </cell>
          <cell r="G223">
            <v>5.82</v>
          </cell>
          <cell r="H223">
            <v>29.1</v>
          </cell>
          <cell r="I223">
            <v>5.82</v>
          </cell>
          <cell r="J223">
            <v>29.1</v>
          </cell>
          <cell r="K223">
            <v>0</v>
          </cell>
          <cell r="L223" t="str">
            <v xml:space="preserve">   </v>
          </cell>
          <cell r="M223">
            <v>1</v>
          </cell>
          <cell r="N223">
            <v>0</v>
          </cell>
          <cell r="O223">
            <v>0</v>
          </cell>
          <cell r="P223" t="str">
            <v xml:space="preserve">   </v>
          </cell>
          <cell r="R223" t="str">
            <v>0862</v>
          </cell>
        </row>
        <row r="224">
          <cell r="A224">
            <v>4899</v>
          </cell>
          <cell r="B224" t="str">
            <v>F</v>
          </cell>
          <cell r="C224" t="str">
            <v>2.12.4.2.1.11</v>
          </cell>
          <cell r="D224" t="str">
            <v>Cabo De Cobre Nu 10Mm2 Meio-Duro</v>
          </cell>
          <cell r="E224" t="str">
            <v>m</v>
          </cell>
          <cell r="F224">
            <v>20</v>
          </cell>
          <cell r="G224">
            <v>5.82</v>
          </cell>
          <cell r="H224">
            <v>116.4</v>
          </cell>
          <cell r="I224">
            <v>5.82</v>
          </cell>
          <cell r="J224">
            <v>116.4</v>
          </cell>
          <cell r="K224">
            <v>0</v>
          </cell>
          <cell r="L224" t="str">
            <v xml:space="preserve">   </v>
          </cell>
          <cell r="M224">
            <v>1</v>
          </cell>
          <cell r="N224">
            <v>0</v>
          </cell>
          <cell r="O224">
            <v>0</v>
          </cell>
          <cell r="P224" t="str">
            <v xml:space="preserve">   </v>
          </cell>
          <cell r="R224" t="str">
            <v>0862</v>
          </cell>
        </row>
        <row r="225">
          <cell r="A225">
            <v>4942</v>
          </cell>
          <cell r="B225" t="str">
            <v>F</v>
          </cell>
          <cell r="C225" t="str">
            <v>2.12.4.4.1.4</v>
          </cell>
          <cell r="D225" t="str">
            <v>Cabo De Cobre Nu 10Mm2 Meio-Duro</v>
          </cell>
          <cell r="E225" t="str">
            <v>m</v>
          </cell>
          <cell r="F225">
            <v>5</v>
          </cell>
          <cell r="G225">
            <v>5.82</v>
          </cell>
          <cell r="H225">
            <v>29.1</v>
          </cell>
          <cell r="I225">
            <v>5.82</v>
          </cell>
          <cell r="J225">
            <v>29.1</v>
          </cell>
          <cell r="K225">
            <v>0</v>
          </cell>
          <cell r="L225" t="str">
            <v xml:space="preserve">   </v>
          </cell>
          <cell r="M225">
            <v>1</v>
          </cell>
          <cell r="N225">
            <v>0</v>
          </cell>
          <cell r="O225">
            <v>0</v>
          </cell>
          <cell r="P225" t="str">
            <v xml:space="preserve">   </v>
          </cell>
          <cell r="R225" t="str">
            <v>0862</v>
          </cell>
        </row>
        <row r="226">
          <cell r="A226">
            <v>5325</v>
          </cell>
          <cell r="B226" t="str">
            <v>F</v>
          </cell>
          <cell r="C226" t="str">
            <v>2.12.6.1.1.17</v>
          </cell>
          <cell r="D226" t="str">
            <v>Cabo De Cobre Nu 10Mm2 Meio-Duro</v>
          </cell>
          <cell r="E226" t="str">
            <v>m</v>
          </cell>
          <cell r="F226">
            <v>5</v>
          </cell>
          <cell r="G226">
            <v>5.82</v>
          </cell>
          <cell r="H226">
            <v>29.1</v>
          </cell>
          <cell r="I226">
            <v>5.82</v>
          </cell>
          <cell r="J226">
            <v>29.1</v>
          </cell>
          <cell r="K226">
            <v>0</v>
          </cell>
          <cell r="L226" t="str">
            <v xml:space="preserve">   </v>
          </cell>
          <cell r="M226">
            <v>1</v>
          </cell>
          <cell r="N226">
            <v>0</v>
          </cell>
          <cell r="O226">
            <v>0</v>
          </cell>
          <cell r="P226" t="str">
            <v xml:space="preserve">   </v>
          </cell>
          <cell r="R226" t="str">
            <v>0862</v>
          </cell>
        </row>
        <row r="227">
          <cell r="A227">
            <v>5357</v>
          </cell>
          <cell r="B227" t="str">
            <v>F</v>
          </cell>
          <cell r="C227" t="str">
            <v>2.12.6.2.1.11</v>
          </cell>
          <cell r="D227" t="str">
            <v>Cabo De Cobre Nu 10Mm2 Meio-Duro</v>
          </cell>
          <cell r="E227" t="str">
            <v>m</v>
          </cell>
          <cell r="F227">
            <v>20</v>
          </cell>
          <cell r="G227">
            <v>5.82</v>
          </cell>
          <cell r="H227">
            <v>116.4</v>
          </cell>
          <cell r="I227">
            <v>5.82</v>
          </cell>
          <cell r="J227">
            <v>116.4</v>
          </cell>
          <cell r="K227">
            <v>0</v>
          </cell>
          <cell r="L227" t="str">
            <v xml:space="preserve">   </v>
          </cell>
          <cell r="M227">
            <v>1</v>
          </cell>
          <cell r="N227">
            <v>0</v>
          </cell>
          <cell r="O227">
            <v>0</v>
          </cell>
          <cell r="P227" t="str">
            <v xml:space="preserve">   </v>
          </cell>
          <cell r="R227" t="str">
            <v>0862</v>
          </cell>
        </row>
        <row r="228">
          <cell r="A228">
            <v>5551</v>
          </cell>
          <cell r="B228" t="str">
            <v>F</v>
          </cell>
          <cell r="C228" t="str">
            <v>2.12.7.1.1.17</v>
          </cell>
          <cell r="D228" t="str">
            <v>Cabo De Cobre Nu 10Mm2 Meio-Duro</v>
          </cell>
          <cell r="E228" t="str">
            <v>m</v>
          </cell>
          <cell r="F228">
            <v>5</v>
          </cell>
          <cell r="G228">
            <v>5.82</v>
          </cell>
          <cell r="H228">
            <v>29.1</v>
          </cell>
          <cell r="I228">
            <v>5.82</v>
          </cell>
          <cell r="J228">
            <v>29.1</v>
          </cell>
          <cell r="K228">
            <v>0</v>
          </cell>
          <cell r="L228" t="str">
            <v xml:space="preserve">   </v>
          </cell>
          <cell r="M228">
            <v>1</v>
          </cell>
          <cell r="N228">
            <v>0</v>
          </cell>
          <cell r="O228">
            <v>0</v>
          </cell>
          <cell r="P228" t="str">
            <v xml:space="preserve">   </v>
          </cell>
          <cell r="R228" t="str">
            <v>0862</v>
          </cell>
        </row>
        <row r="229">
          <cell r="A229">
            <v>5583</v>
          </cell>
          <cell r="B229" t="str">
            <v>F</v>
          </cell>
          <cell r="C229" t="str">
            <v>2.12.7.2.1.11</v>
          </cell>
          <cell r="D229" t="str">
            <v>Cabo De Cobre Nu 10Mm2 Meio-Duro</v>
          </cell>
          <cell r="E229" t="str">
            <v>m</v>
          </cell>
          <cell r="F229">
            <v>20</v>
          </cell>
          <cell r="G229">
            <v>5.82</v>
          </cell>
          <cell r="H229">
            <v>116.4</v>
          </cell>
          <cell r="I229">
            <v>5.82</v>
          </cell>
          <cell r="J229">
            <v>116.4</v>
          </cell>
          <cell r="K229">
            <v>0</v>
          </cell>
          <cell r="L229" t="str">
            <v xml:space="preserve">   </v>
          </cell>
          <cell r="M229">
            <v>1</v>
          </cell>
          <cell r="N229">
            <v>0</v>
          </cell>
          <cell r="O229">
            <v>0</v>
          </cell>
          <cell r="P229" t="str">
            <v xml:space="preserve">   </v>
          </cell>
          <cell r="R229" t="str">
            <v>0862</v>
          </cell>
        </row>
        <row r="230">
          <cell r="A230">
            <v>1737</v>
          </cell>
          <cell r="B230" t="str">
            <v>F</v>
          </cell>
          <cell r="C230" t="str">
            <v>1.16.6.1.2</v>
          </cell>
          <cell r="D230" t="str">
            <v>Cabo De Cobre Nu 120Mm2 Meio-Duro</v>
          </cell>
          <cell r="E230" t="str">
            <v>m</v>
          </cell>
          <cell r="F230">
            <v>10</v>
          </cell>
          <cell r="G230">
            <v>54.29</v>
          </cell>
          <cell r="H230">
            <v>542.9</v>
          </cell>
          <cell r="I230">
            <v>54.29</v>
          </cell>
          <cell r="J230">
            <v>542.9</v>
          </cell>
          <cell r="K230">
            <v>0</v>
          </cell>
          <cell r="L230" t="str">
            <v xml:space="preserve">   </v>
          </cell>
          <cell r="M230">
            <v>1</v>
          </cell>
          <cell r="N230">
            <v>0</v>
          </cell>
          <cell r="O230">
            <v>0</v>
          </cell>
          <cell r="P230" t="str">
            <v xml:space="preserve">   </v>
          </cell>
          <cell r="R230" t="str">
            <v>0866</v>
          </cell>
        </row>
        <row r="231">
          <cell r="A231">
            <v>4326</v>
          </cell>
          <cell r="B231" t="str">
            <v>F</v>
          </cell>
          <cell r="C231" t="str">
            <v>2.12.1.2.1.2</v>
          </cell>
          <cell r="D231" t="str">
            <v>Cabo De Cobre Nu 120Mm2 Meio-Duro</v>
          </cell>
          <cell r="E231" t="str">
            <v>m</v>
          </cell>
          <cell r="F231">
            <v>20</v>
          </cell>
          <cell r="G231">
            <v>54.29</v>
          </cell>
          <cell r="H231">
            <v>1085.8</v>
          </cell>
          <cell r="I231">
            <v>54.29</v>
          </cell>
          <cell r="J231">
            <v>1085.8</v>
          </cell>
          <cell r="K231">
            <v>0</v>
          </cell>
          <cell r="L231" t="str">
            <v xml:space="preserve">   </v>
          </cell>
          <cell r="M231">
            <v>1</v>
          </cell>
          <cell r="N231">
            <v>0</v>
          </cell>
          <cell r="O231">
            <v>0</v>
          </cell>
          <cell r="P231" t="str">
            <v xml:space="preserve">   </v>
          </cell>
          <cell r="R231" t="str">
            <v>0866</v>
          </cell>
        </row>
        <row r="232">
          <cell r="A232">
            <v>4333</v>
          </cell>
          <cell r="B232" t="str">
            <v>F</v>
          </cell>
          <cell r="C232" t="str">
            <v>2.12.1.3.1.3</v>
          </cell>
          <cell r="D232" t="str">
            <v>Cabo De Cobre Nu 120Mm2 Meio-Duro</v>
          </cell>
          <cell r="E232" t="str">
            <v>m</v>
          </cell>
          <cell r="F232">
            <v>5</v>
          </cell>
          <cell r="G232">
            <v>54.29</v>
          </cell>
          <cell r="H232">
            <v>271.45</v>
          </cell>
          <cell r="I232">
            <v>54.29</v>
          </cell>
          <cell r="J232">
            <v>271.45</v>
          </cell>
          <cell r="K232">
            <v>0</v>
          </cell>
          <cell r="L232" t="str">
            <v xml:space="preserve">   </v>
          </cell>
          <cell r="M232">
            <v>1</v>
          </cell>
          <cell r="N232">
            <v>0</v>
          </cell>
          <cell r="O232">
            <v>0</v>
          </cell>
          <cell r="P232" t="str">
            <v xml:space="preserve">   </v>
          </cell>
          <cell r="R232" t="str">
            <v>0866</v>
          </cell>
        </row>
        <row r="233">
          <cell r="A233">
            <v>4358</v>
          </cell>
          <cell r="B233" t="str">
            <v>F</v>
          </cell>
          <cell r="C233" t="str">
            <v>2.12.1.4.1.2</v>
          </cell>
          <cell r="D233" t="str">
            <v>Cabo De Cobre Nu 120Mm2 Meio-Duro</v>
          </cell>
          <cell r="E233" t="str">
            <v>m</v>
          </cell>
          <cell r="F233">
            <v>5</v>
          </cell>
          <cell r="G233">
            <v>54.29</v>
          </cell>
          <cell r="H233">
            <v>271.45</v>
          </cell>
          <cell r="I233">
            <v>54.29</v>
          </cell>
          <cell r="J233">
            <v>271.45</v>
          </cell>
          <cell r="K233">
            <v>0</v>
          </cell>
          <cell r="L233" t="str">
            <v xml:space="preserve">   </v>
          </cell>
          <cell r="M233">
            <v>1</v>
          </cell>
          <cell r="N233">
            <v>0</v>
          </cell>
          <cell r="O233">
            <v>0</v>
          </cell>
          <cell r="P233" t="str">
            <v xml:space="preserve">   </v>
          </cell>
          <cell r="R233" t="str">
            <v>0866</v>
          </cell>
        </row>
        <row r="234">
          <cell r="A234">
            <v>5132</v>
          </cell>
          <cell r="B234" t="str">
            <v>F</v>
          </cell>
          <cell r="C234" t="str">
            <v>2.12.5.2.1.11</v>
          </cell>
          <cell r="D234" t="str">
            <v>Cabo De Cobre Nu 120Mm2 Meio-Duro</v>
          </cell>
          <cell r="E234" t="str">
            <v>m</v>
          </cell>
          <cell r="F234">
            <v>20</v>
          </cell>
          <cell r="G234">
            <v>54.29</v>
          </cell>
          <cell r="H234">
            <v>1085.8</v>
          </cell>
          <cell r="I234">
            <v>54.29</v>
          </cell>
          <cell r="J234">
            <v>1085.8</v>
          </cell>
          <cell r="K234">
            <v>0</v>
          </cell>
          <cell r="L234" t="str">
            <v xml:space="preserve">   </v>
          </cell>
          <cell r="M234">
            <v>1</v>
          </cell>
          <cell r="N234">
            <v>0</v>
          </cell>
          <cell r="O234">
            <v>0</v>
          </cell>
          <cell r="P234" t="str">
            <v xml:space="preserve">   </v>
          </cell>
          <cell r="R234" t="str">
            <v>0866</v>
          </cell>
        </row>
        <row r="235">
          <cell r="A235">
            <v>5148</v>
          </cell>
          <cell r="B235" t="str">
            <v>F</v>
          </cell>
          <cell r="C235" t="str">
            <v>2.12.5.3.1.3</v>
          </cell>
          <cell r="D235" t="str">
            <v>Cabo De Cobre Nu 120Mm2 Meio-Duro</v>
          </cell>
          <cell r="E235" t="str">
            <v>m</v>
          </cell>
          <cell r="F235">
            <v>5</v>
          </cell>
          <cell r="G235">
            <v>54.29</v>
          </cell>
          <cell r="H235">
            <v>271.45</v>
          </cell>
          <cell r="I235">
            <v>54.29</v>
          </cell>
          <cell r="J235">
            <v>271.45</v>
          </cell>
          <cell r="K235">
            <v>0</v>
          </cell>
          <cell r="L235" t="str">
            <v xml:space="preserve">   </v>
          </cell>
          <cell r="M235">
            <v>1</v>
          </cell>
          <cell r="N235">
            <v>0</v>
          </cell>
          <cell r="O235">
            <v>0</v>
          </cell>
          <cell r="P235" t="str">
            <v xml:space="preserve">   </v>
          </cell>
          <cell r="R235" t="str">
            <v>0866</v>
          </cell>
        </row>
        <row r="236">
          <cell r="A236">
            <v>5175</v>
          </cell>
          <cell r="B236" t="str">
            <v>F</v>
          </cell>
          <cell r="C236" t="str">
            <v>2.12.5.4.1.4</v>
          </cell>
          <cell r="D236" t="str">
            <v>Cabo De Cobre Nu 120Mm2 Meio-Duro</v>
          </cell>
          <cell r="E236" t="str">
            <v>m</v>
          </cell>
          <cell r="F236">
            <v>5</v>
          </cell>
          <cell r="G236">
            <v>54.29</v>
          </cell>
          <cell r="H236">
            <v>271.45</v>
          </cell>
          <cell r="I236">
            <v>54.29</v>
          </cell>
          <cell r="J236">
            <v>271.45</v>
          </cell>
          <cell r="K236">
            <v>0</v>
          </cell>
          <cell r="L236" t="str">
            <v xml:space="preserve">   </v>
          </cell>
          <cell r="M236">
            <v>1</v>
          </cell>
          <cell r="N236">
            <v>0</v>
          </cell>
          <cell r="O236">
            <v>0</v>
          </cell>
          <cell r="P236" t="str">
            <v xml:space="preserve">   </v>
          </cell>
          <cell r="R236" t="str">
            <v>0866</v>
          </cell>
        </row>
        <row r="237">
          <cell r="A237">
            <v>4642</v>
          </cell>
          <cell r="B237" t="str">
            <v>F</v>
          </cell>
          <cell r="C237" t="str">
            <v>2.12.3.1.1.18</v>
          </cell>
          <cell r="D237" t="str">
            <v>Cabo De Cobre Nu 16Mm2 Meio-Duro</v>
          </cell>
          <cell r="E237" t="str">
            <v>m</v>
          </cell>
          <cell r="F237">
            <v>5</v>
          </cell>
          <cell r="G237">
            <v>7.48</v>
          </cell>
          <cell r="H237">
            <v>37.4</v>
          </cell>
          <cell r="I237">
            <v>7.48</v>
          </cell>
          <cell r="J237">
            <v>37.4</v>
          </cell>
          <cell r="K237">
            <v>0</v>
          </cell>
          <cell r="L237" t="str">
            <v xml:space="preserve">   </v>
          </cell>
          <cell r="M237">
            <v>1</v>
          </cell>
          <cell r="N237">
            <v>0</v>
          </cell>
          <cell r="O237">
            <v>0</v>
          </cell>
          <cell r="P237" t="str">
            <v xml:space="preserve">   </v>
          </cell>
          <cell r="R237" t="str">
            <v>0857</v>
          </cell>
        </row>
        <row r="238">
          <cell r="A238">
            <v>4675</v>
          </cell>
          <cell r="B238" t="str">
            <v>F</v>
          </cell>
          <cell r="C238" t="str">
            <v>2.12.3.2.1.12</v>
          </cell>
          <cell r="D238" t="str">
            <v>Cabo De Cobre Nu 16Mm2 Meio-Duro</v>
          </cell>
          <cell r="E238" t="str">
            <v>m</v>
          </cell>
          <cell r="F238">
            <v>20</v>
          </cell>
          <cell r="G238">
            <v>7.48</v>
          </cell>
          <cell r="H238">
            <v>149.6</v>
          </cell>
          <cell r="I238">
            <v>7.48</v>
          </cell>
          <cell r="J238">
            <v>149.6</v>
          </cell>
          <cell r="K238">
            <v>0</v>
          </cell>
          <cell r="L238" t="str">
            <v xml:space="preserve">   </v>
          </cell>
          <cell r="M238">
            <v>1</v>
          </cell>
          <cell r="N238">
            <v>0</v>
          </cell>
          <cell r="O238">
            <v>0</v>
          </cell>
          <cell r="P238" t="str">
            <v xml:space="preserve">   </v>
          </cell>
          <cell r="R238" t="str">
            <v>0857</v>
          </cell>
        </row>
        <row r="239">
          <cell r="A239">
            <v>4718</v>
          </cell>
          <cell r="B239" t="str">
            <v>F</v>
          </cell>
          <cell r="C239" t="str">
            <v>2.12.3.4.1.4</v>
          </cell>
          <cell r="D239" t="str">
            <v>Cabo De Cobre Nu 16Mm2 Meio-Duro</v>
          </cell>
          <cell r="E239" t="str">
            <v>m</v>
          </cell>
          <cell r="F239">
            <v>5</v>
          </cell>
          <cell r="G239">
            <v>7.48</v>
          </cell>
          <cell r="H239">
            <v>37.4</v>
          </cell>
          <cell r="I239">
            <v>7.48</v>
          </cell>
          <cell r="J239">
            <v>37.4</v>
          </cell>
          <cell r="K239">
            <v>0</v>
          </cell>
          <cell r="L239" t="str">
            <v xml:space="preserve">   </v>
          </cell>
          <cell r="M239">
            <v>1</v>
          </cell>
          <cell r="N239">
            <v>0</v>
          </cell>
          <cell r="O239">
            <v>0</v>
          </cell>
          <cell r="P239" t="str">
            <v xml:space="preserve">   </v>
          </cell>
          <cell r="R239" t="str">
            <v>0857</v>
          </cell>
        </row>
        <row r="240">
          <cell r="A240">
            <v>4915</v>
          </cell>
          <cell r="B240" t="str">
            <v>F</v>
          </cell>
          <cell r="C240" t="str">
            <v>2.12.4.3.1.3</v>
          </cell>
          <cell r="D240" t="str">
            <v>Cabo De Cobre Nu 16Mm2 Meio-Duro</v>
          </cell>
          <cell r="E240" t="str">
            <v>m</v>
          </cell>
          <cell r="F240">
            <v>5</v>
          </cell>
          <cell r="G240">
            <v>7.48</v>
          </cell>
          <cell r="H240">
            <v>37.4</v>
          </cell>
          <cell r="I240">
            <v>7.48</v>
          </cell>
          <cell r="J240">
            <v>37.4</v>
          </cell>
          <cell r="K240">
            <v>0</v>
          </cell>
          <cell r="L240" t="str">
            <v xml:space="preserve">   </v>
          </cell>
          <cell r="M240">
            <v>1</v>
          </cell>
          <cell r="N240">
            <v>0</v>
          </cell>
          <cell r="O240">
            <v>0</v>
          </cell>
          <cell r="P240" t="str">
            <v xml:space="preserve">   </v>
          </cell>
          <cell r="R240" t="str">
            <v>0857</v>
          </cell>
        </row>
        <row r="241">
          <cell r="A241">
            <v>4492</v>
          </cell>
          <cell r="B241" t="str">
            <v>F</v>
          </cell>
          <cell r="C241" t="str">
            <v>2.12.2.4.1.4</v>
          </cell>
          <cell r="D241" t="str">
            <v>Cabo De Cobre Nu 25Mm2 Meio-Duro</v>
          </cell>
          <cell r="E241" t="str">
            <v>m</v>
          </cell>
          <cell r="F241">
            <v>5</v>
          </cell>
          <cell r="G241">
            <v>13.3</v>
          </cell>
          <cell r="H241">
            <v>66.5</v>
          </cell>
          <cell r="I241">
            <v>13.3</v>
          </cell>
          <cell r="J241">
            <v>66.5</v>
          </cell>
          <cell r="K241">
            <v>0</v>
          </cell>
          <cell r="L241" t="str">
            <v xml:space="preserve">   </v>
          </cell>
          <cell r="M241">
            <v>1</v>
          </cell>
          <cell r="N241">
            <v>0</v>
          </cell>
          <cell r="O241">
            <v>0</v>
          </cell>
          <cell r="P241" t="str">
            <v xml:space="preserve">   </v>
          </cell>
          <cell r="R241" t="str">
            <v>0668</v>
          </cell>
        </row>
        <row r="242">
          <cell r="A242">
            <v>4291</v>
          </cell>
          <cell r="B242" t="str">
            <v>F</v>
          </cell>
          <cell r="C242" t="str">
            <v>2.12.1.1.1.13</v>
          </cell>
          <cell r="D242" t="str">
            <v>Cabo De Cobre Nu 35Mm2 Meio-Duro</v>
          </cell>
          <cell r="E242" t="str">
            <v>m</v>
          </cell>
          <cell r="F242">
            <v>8</v>
          </cell>
          <cell r="G242">
            <v>17.079999999999998</v>
          </cell>
          <cell r="H242">
            <v>136.63999999999999</v>
          </cell>
          <cell r="I242">
            <v>17.079999999999998</v>
          </cell>
          <cell r="J242">
            <v>136.63999999999999</v>
          </cell>
          <cell r="K242">
            <v>0</v>
          </cell>
          <cell r="L242" t="str">
            <v xml:space="preserve">   </v>
          </cell>
          <cell r="M242">
            <v>1</v>
          </cell>
          <cell r="N242">
            <v>0</v>
          </cell>
          <cell r="O242">
            <v>0</v>
          </cell>
          <cell r="P242" t="str">
            <v xml:space="preserve">   </v>
          </cell>
          <cell r="R242" t="str">
            <v>0863</v>
          </cell>
        </row>
        <row r="243">
          <cell r="A243">
            <v>4416</v>
          </cell>
          <cell r="B243" t="str">
            <v>F</v>
          </cell>
          <cell r="C243" t="str">
            <v>2.12.2.1.1.18</v>
          </cell>
          <cell r="D243" t="str">
            <v>Cabo De Cobre Nu 35Mm2 Meio-Duro</v>
          </cell>
          <cell r="E243" t="str">
            <v>m</v>
          </cell>
          <cell r="F243">
            <v>5</v>
          </cell>
          <cell r="G243">
            <v>17.079999999999998</v>
          </cell>
          <cell r="H243">
            <v>85.4</v>
          </cell>
          <cell r="I243">
            <v>17.079999999999998</v>
          </cell>
          <cell r="J243">
            <v>85.4</v>
          </cell>
          <cell r="K243">
            <v>0</v>
          </cell>
          <cell r="L243" t="str">
            <v xml:space="preserve">   </v>
          </cell>
          <cell r="M243">
            <v>1</v>
          </cell>
          <cell r="N243">
            <v>0</v>
          </cell>
          <cell r="O243">
            <v>0</v>
          </cell>
          <cell r="P243" t="str">
            <v xml:space="preserve">   </v>
          </cell>
          <cell r="R243" t="str">
            <v>0863</v>
          </cell>
        </row>
        <row r="244">
          <cell r="A244">
            <v>4449</v>
          </cell>
          <cell r="B244" t="str">
            <v>F</v>
          </cell>
          <cell r="C244" t="str">
            <v>2.12.2.2.1.12</v>
          </cell>
          <cell r="D244" t="str">
            <v>Cabo De Cobre Nu 35Mm2 Meio-Duro</v>
          </cell>
          <cell r="E244" t="str">
            <v>m</v>
          </cell>
          <cell r="F244">
            <v>22</v>
          </cell>
          <cell r="G244">
            <v>17.079999999999998</v>
          </cell>
          <cell r="H244">
            <v>375.76</v>
          </cell>
          <cell r="I244">
            <v>17.079999999999998</v>
          </cell>
          <cell r="J244">
            <v>375.76</v>
          </cell>
          <cell r="K244">
            <v>0</v>
          </cell>
          <cell r="L244" t="str">
            <v xml:space="preserve">   </v>
          </cell>
          <cell r="M244">
            <v>1</v>
          </cell>
          <cell r="N244">
            <v>0</v>
          </cell>
          <cell r="O244">
            <v>0</v>
          </cell>
          <cell r="P244" t="str">
            <v xml:space="preserve">   </v>
          </cell>
          <cell r="R244" t="str">
            <v>0863</v>
          </cell>
        </row>
        <row r="245">
          <cell r="A245">
            <v>4691</v>
          </cell>
          <cell r="B245" t="str">
            <v>F</v>
          </cell>
          <cell r="C245" t="str">
            <v>2.12.3.3.1.3</v>
          </cell>
          <cell r="D245" t="str">
            <v>Cabo De Cobre Nu 35Mm2 Meio-Duro</v>
          </cell>
          <cell r="E245" t="str">
            <v>m</v>
          </cell>
          <cell r="F245">
            <v>5</v>
          </cell>
          <cell r="G245">
            <v>17.079999999999998</v>
          </cell>
          <cell r="H245">
            <v>85.4</v>
          </cell>
          <cell r="I245">
            <v>17.079999999999998</v>
          </cell>
          <cell r="J245">
            <v>85.4</v>
          </cell>
          <cell r="K245">
            <v>0</v>
          </cell>
          <cell r="L245" t="str">
            <v xml:space="preserve">   </v>
          </cell>
          <cell r="M245">
            <v>1</v>
          </cell>
          <cell r="N245">
            <v>0</v>
          </cell>
          <cell r="O245">
            <v>0</v>
          </cell>
          <cell r="P245" t="str">
            <v xml:space="preserve">   </v>
          </cell>
          <cell r="R245" t="str">
            <v>0863</v>
          </cell>
        </row>
        <row r="246">
          <cell r="A246">
            <v>5088</v>
          </cell>
          <cell r="B246" t="str">
            <v>F</v>
          </cell>
          <cell r="C246" t="str">
            <v>2.12.5.1.1.13</v>
          </cell>
          <cell r="D246" t="str">
            <v>Cabo De Cobre Nu 35Mm2 Meio-Duro</v>
          </cell>
          <cell r="E246" t="str">
            <v>m</v>
          </cell>
          <cell r="F246">
            <v>8</v>
          </cell>
          <cell r="G246">
            <v>17.079999999999998</v>
          </cell>
          <cell r="H246">
            <v>136.63999999999999</v>
          </cell>
          <cell r="I246">
            <v>17.079999999999998</v>
          </cell>
          <cell r="J246">
            <v>136.63999999999999</v>
          </cell>
          <cell r="K246">
            <v>0</v>
          </cell>
          <cell r="L246" t="str">
            <v xml:space="preserve">   </v>
          </cell>
          <cell r="M246">
            <v>1</v>
          </cell>
          <cell r="N246">
            <v>0</v>
          </cell>
          <cell r="O246">
            <v>0</v>
          </cell>
          <cell r="P246" t="str">
            <v xml:space="preserve">   </v>
          </cell>
          <cell r="R246" t="str">
            <v>0863</v>
          </cell>
        </row>
        <row r="247">
          <cell r="A247">
            <v>1703</v>
          </cell>
          <cell r="B247" t="str">
            <v>F</v>
          </cell>
          <cell r="C247" t="str">
            <v>1.16.5.1.13</v>
          </cell>
          <cell r="D247" t="str">
            <v>Cabo De Cobre Nu 50Mm2 Meio-Duro</v>
          </cell>
          <cell r="E247" t="str">
            <v>m</v>
          </cell>
          <cell r="F247">
            <v>8</v>
          </cell>
          <cell r="G247">
            <v>22.26</v>
          </cell>
          <cell r="H247">
            <v>178.08</v>
          </cell>
          <cell r="I247">
            <v>22.26</v>
          </cell>
          <cell r="J247">
            <v>178.08</v>
          </cell>
          <cell r="K247">
            <v>0</v>
          </cell>
          <cell r="L247" t="str">
            <v xml:space="preserve">   </v>
          </cell>
          <cell r="M247">
            <v>1</v>
          </cell>
          <cell r="N247">
            <v>0</v>
          </cell>
          <cell r="O247">
            <v>0</v>
          </cell>
          <cell r="P247" t="str">
            <v xml:space="preserve">   </v>
          </cell>
          <cell r="R247" t="str">
            <v>0867</v>
          </cell>
        </row>
        <row r="248">
          <cell r="A248">
            <v>4292</v>
          </cell>
          <cell r="B248" t="str">
            <v>F</v>
          </cell>
          <cell r="C248" t="str">
            <v>2.12.1.1.1.14</v>
          </cell>
          <cell r="D248" t="str">
            <v>Cabo De Cobre Nu 50Mm2 Meio-Duro</v>
          </cell>
          <cell r="E248" t="str">
            <v>m</v>
          </cell>
          <cell r="F248">
            <v>8</v>
          </cell>
          <cell r="G248">
            <v>22.26</v>
          </cell>
          <cell r="H248">
            <v>178.08</v>
          </cell>
          <cell r="I248">
            <v>22.26</v>
          </cell>
          <cell r="J248">
            <v>178.08</v>
          </cell>
          <cell r="K248">
            <v>0</v>
          </cell>
          <cell r="L248" t="str">
            <v xml:space="preserve">   </v>
          </cell>
          <cell r="M248">
            <v>1</v>
          </cell>
          <cell r="N248">
            <v>0</v>
          </cell>
          <cell r="O248">
            <v>0</v>
          </cell>
          <cell r="P248" t="str">
            <v xml:space="preserve">   </v>
          </cell>
          <cell r="R248" t="str">
            <v>0867</v>
          </cell>
        </row>
        <row r="249">
          <cell r="A249">
            <v>4465</v>
          </cell>
          <cell r="B249" t="str">
            <v>F</v>
          </cell>
          <cell r="C249" t="str">
            <v>2.12.2.3.1.3</v>
          </cell>
          <cell r="D249" t="str">
            <v>Cabo De Cobre Nu 50Mm2 Meio-Duro</v>
          </cell>
          <cell r="E249" t="str">
            <v>m</v>
          </cell>
          <cell r="F249">
            <v>5</v>
          </cell>
          <cell r="G249">
            <v>22.26</v>
          </cell>
          <cell r="H249">
            <v>111.3</v>
          </cell>
          <cell r="I249">
            <v>22.26</v>
          </cell>
          <cell r="J249">
            <v>111.3</v>
          </cell>
          <cell r="K249">
            <v>0</v>
          </cell>
          <cell r="L249" t="str">
            <v xml:space="preserve">   </v>
          </cell>
          <cell r="M249">
            <v>1</v>
          </cell>
          <cell r="N249">
            <v>0</v>
          </cell>
          <cell r="O249">
            <v>0</v>
          </cell>
          <cell r="P249" t="str">
            <v xml:space="preserve">   </v>
          </cell>
          <cell r="R249" t="str">
            <v>0867</v>
          </cell>
        </row>
        <row r="250">
          <cell r="A250">
            <v>5089</v>
          </cell>
          <cell r="B250" t="str">
            <v>F</v>
          </cell>
          <cell r="C250" t="str">
            <v>2.12.5.1.1.14</v>
          </cell>
          <cell r="D250" t="str">
            <v>Cabo De Cobre Nu 50Mm2 Meio-Duro</v>
          </cell>
          <cell r="E250" t="str">
            <v>m</v>
          </cell>
          <cell r="F250">
            <v>8</v>
          </cell>
          <cell r="G250">
            <v>22.26</v>
          </cell>
          <cell r="H250">
            <v>178.08</v>
          </cell>
          <cell r="I250">
            <v>22.26</v>
          </cell>
          <cell r="J250">
            <v>178.08</v>
          </cell>
          <cell r="K250">
            <v>0</v>
          </cell>
          <cell r="L250" t="str">
            <v xml:space="preserve">   </v>
          </cell>
          <cell r="M250">
            <v>1</v>
          </cell>
          <cell r="N250">
            <v>0</v>
          </cell>
          <cell r="O250">
            <v>0</v>
          </cell>
          <cell r="P250" t="str">
            <v xml:space="preserve">   </v>
          </cell>
          <cell r="R250" t="str">
            <v>0867</v>
          </cell>
        </row>
        <row r="251">
          <cell r="A251">
            <v>5373</v>
          </cell>
          <cell r="B251" t="str">
            <v>F</v>
          </cell>
          <cell r="C251" t="str">
            <v>2.12.6.3.1.3</v>
          </cell>
          <cell r="D251" t="str">
            <v>Cabo de cobre nu meio duro 6mm²</v>
          </cell>
          <cell r="E251" t="str">
            <v>m</v>
          </cell>
          <cell r="F251">
            <v>5</v>
          </cell>
          <cell r="G251">
            <v>3.69</v>
          </cell>
          <cell r="H251">
            <v>18.45</v>
          </cell>
          <cell r="I251">
            <v>3.69</v>
          </cell>
          <cell r="J251">
            <v>18.45</v>
          </cell>
          <cell r="K251">
            <v>0</v>
          </cell>
          <cell r="L251" t="str">
            <v xml:space="preserve">   </v>
          </cell>
          <cell r="M251">
            <v>1</v>
          </cell>
          <cell r="N251">
            <v>0</v>
          </cell>
          <cell r="O251">
            <v>0</v>
          </cell>
          <cell r="P251" t="str">
            <v xml:space="preserve">   </v>
          </cell>
          <cell r="R251" t="str">
            <v>Comp255</v>
          </cell>
        </row>
        <row r="252">
          <cell r="A252">
            <v>5400</v>
          </cell>
          <cell r="B252" t="str">
            <v>F</v>
          </cell>
          <cell r="C252" t="str">
            <v>2.12.6.4.1.4</v>
          </cell>
          <cell r="D252" t="str">
            <v>Cabo de cobre nu meio duro 6mm²</v>
          </cell>
          <cell r="E252" t="str">
            <v>m</v>
          </cell>
          <cell r="F252">
            <v>5</v>
          </cell>
          <cell r="G252">
            <v>3.69</v>
          </cell>
          <cell r="H252">
            <v>18.45</v>
          </cell>
          <cell r="I252">
            <v>3.69</v>
          </cell>
          <cell r="J252">
            <v>18.45</v>
          </cell>
          <cell r="K252">
            <v>0</v>
          </cell>
          <cell r="L252" t="str">
            <v xml:space="preserve">   </v>
          </cell>
          <cell r="M252">
            <v>1</v>
          </cell>
          <cell r="N252">
            <v>0</v>
          </cell>
          <cell r="O252">
            <v>0</v>
          </cell>
          <cell r="P252" t="str">
            <v xml:space="preserve">   </v>
          </cell>
          <cell r="R252" t="str">
            <v>Comp255</v>
          </cell>
        </row>
        <row r="253">
          <cell r="A253">
            <v>5599</v>
          </cell>
          <cell r="B253" t="str">
            <v>F</v>
          </cell>
          <cell r="C253" t="str">
            <v>2.12.7.3.1.3</v>
          </cell>
          <cell r="D253" t="str">
            <v>Cabo de cobre nu meio duro 6mm²</v>
          </cell>
          <cell r="E253" t="str">
            <v>m</v>
          </cell>
          <cell r="F253">
            <v>5</v>
          </cell>
          <cell r="G253">
            <v>3.69</v>
          </cell>
          <cell r="H253">
            <v>18.45</v>
          </cell>
          <cell r="I253">
            <v>3.69</v>
          </cell>
          <cell r="J253">
            <v>18.45</v>
          </cell>
          <cell r="K253">
            <v>0</v>
          </cell>
          <cell r="L253" t="str">
            <v xml:space="preserve">   </v>
          </cell>
          <cell r="M253">
            <v>1</v>
          </cell>
          <cell r="N253">
            <v>0</v>
          </cell>
          <cell r="O253">
            <v>0</v>
          </cell>
          <cell r="P253" t="str">
            <v xml:space="preserve">   </v>
          </cell>
          <cell r="R253" t="str">
            <v>Comp255</v>
          </cell>
        </row>
        <row r="254">
          <cell r="A254">
            <v>5626</v>
          </cell>
          <cell r="B254" t="str">
            <v>F</v>
          </cell>
          <cell r="C254" t="str">
            <v>2.12.7.4.1.4</v>
          </cell>
          <cell r="D254" t="str">
            <v>Cabo de cobre nu meio duro 6mm²</v>
          </cell>
          <cell r="E254" t="str">
            <v>m</v>
          </cell>
          <cell r="F254">
            <v>5</v>
          </cell>
          <cell r="G254">
            <v>3.69</v>
          </cell>
          <cell r="H254">
            <v>18.45</v>
          </cell>
          <cell r="I254">
            <v>3.69</v>
          </cell>
          <cell r="J254">
            <v>18.45</v>
          </cell>
          <cell r="K254">
            <v>0</v>
          </cell>
          <cell r="L254" t="str">
            <v xml:space="preserve">   </v>
          </cell>
          <cell r="M254">
            <v>1</v>
          </cell>
          <cell r="N254">
            <v>0</v>
          </cell>
          <cell r="O254">
            <v>0</v>
          </cell>
          <cell r="P254" t="str">
            <v xml:space="preserve">   </v>
          </cell>
          <cell r="R254" t="str">
            <v>Comp255</v>
          </cell>
        </row>
        <row r="255">
          <cell r="A255">
            <v>4719</v>
          </cell>
          <cell r="B255" t="str">
            <v>F</v>
          </cell>
          <cell r="C255" t="str">
            <v>2.12.3.4.1.5</v>
          </cell>
          <cell r="D255" t="str">
            <v>Cabo de cobre tripolar isolado em PVC,0,6/1kV 25mm2</v>
          </cell>
          <cell r="E255" t="str">
            <v>m</v>
          </cell>
          <cell r="F255">
            <v>40</v>
          </cell>
          <cell r="G255">
            <v>56.88</v>
          </cell>
          <cell r="H255">
            <v>2275.1999999999998</v>
          </cell>
          <cell r="I255">
            <v>56.88</v>
          </cell>
          <cell r="J255">
            <v>2275.1999999999998</v>
          </cell>
          <cell r="K255">
            <v>0</v>
          </cell>
          <cell r="L255" t="str">
            <v xml:space="preserve">   </v>
          </cell>
          <cell r="M255">
            <v>1</v>
          </cell>
          <cell r="N255">
            <v>0</v>
          </cell>
          <cell r="O255">
            <v>0</v>
          </cell>
          <cell r="P255" t="str">
            <v xml:space="preserve">   </v>
          </cell>
          <cell r="R255" t="str">
            <v>Comp258</v>
          </cell>
        </row>
        <row r="256">
          <cell r="A256">
            <v>5401</v>
          </cell>
          <cell r="B256" t="str">
            <v>F</v>
          </cell>
          <cell r="C256" t="str">
            <v>2.12.6.4.1.5</v>
          </cell>
          <cell r="D256" t="str">
            <v>Cabo de cobre tripolar isolado em PVC,0,6/1kV 4mm2</v>
          </cell>
          <cell r="E256" t="str">
            <v>m</v>
          </cell>
          <cell r="F256">
            <v>40</v>
          </cell>
          <cell r="G256">
            <v>11.04</v>
          </cell>
          <cell r="H256">
            <v>441.6</v>
          </cell>
          <cell r="I256">
            <v>11.04</v>
          </cell>
          <cell r="J256">
            <v>441.6</v>
          </cell>
          <cell r="K256">
            <v>0</v>
          </cell>
          <cell r="L256" t="str">
            <v xml:space="preserve">   </v>
          </cell>
          <cell r="M256">
            <v>1</v>
          </cell>
          <cell r="N256">
            <v>0</v>
          </cell>
          <cell r="O256">
            <v>0</v>
          </cell>
          <cell r="P256" t="str">
            <v xml:space="preserve">   </v>
          </cell>
          <cell r="R256" t="str">
            <v>Comp256</v>
          </cell>
        </row>
        <row r="257">
          <cell r="A257">
            <v>5627</v>
          </cell>
          <cell r="B257" t="str">
            <v>F</v>
          </cell>
          <cell r="C257" t="str">
            <v>2.12.7.4.1.5</v>
          </cell>
          <cell r="D257" t="str">
            <v>Cabo de cobre tripolar isolado em PVC,0,6/1kV 4mm2</v>
          </cell>
          <cell r="E257" t="str">
            <v>m</v>
          </cell>
          <cell r="F257">
            <v>40</v>
          </cell>
          <cell r="G257">
            <v>11.04</v>
          </cell>
          <cell r="H257">
            <v>441.6</v>
          </cell>
          <cell r="I257">
            <v>11.04</v>
          </cell>
          <cell r="J257">
            <v>441.6</v>
          </cell>
          <cell r="K257">
            <v>0</v>
          </cell>
          <cell r="L257" t="str">
            <v xml:space="preserve">   </v>
          </cell>
          <cell r="M257">
            <v>1</v>
          </cell>
          <cell r="N257">
            <v>0</v>
          </cell>
          <cell r="O257">
            <v>0</v>
          </cell>
          <cell r="P257" t="str">
            <v xml:space="preserve">   </v>
          </cell>
          <cell r="R257" t="str">
            <v>Comp256</v>
          </cell>
        </row>
        <row r="258">
          <cell r="A258">
            <v>4943</v>
          </cell>
          <cell r="B258" t="str">
            <v>F</v>
          </cell>
          <cell r="C258" t="str">
            <v>2.12.4.4.1.5</v>
          </cell>
          <cell r="D258" t="str">
            <v>Cabo de cobre tripolar isolado em PVC,0,6/1kV 6mm2</v>
          </cell>
          <cell r="E258" t="str">
            <v>m</v>
          </cell>
          <cell r="F258">
            <v>40</v>
          </cell>
          <cell r="G258">
            <v>15.04</v>
          </cell>
          <cell r="H258">
            <v>601.6</v>
          </cell>
          <cell r="I258">
            <v>15.04</v>
          </cell>
          <cell r="J258">
            <v>601.6</v>
          </cell>
          <cell r="K258">
            <v>0</v>
          </cell>
          <cell r="L258" t="str">
            <v xml:space="preserve">   </v>
          </cell>
          <cell r="M258">
            <v>1</v>
          </cell>
          <cell r="N258">
            <v>0</v>
          </cell>
          <cell r="O258">
            <v>0</v>
          </cell>
          <cell r="P258" t="str">
            <v xml:space="preserve">   </v>
          </cell>
          <cell r="R258" t="str">
            <v>Comp257</v>
          </cell>
        </row>
        <row r="259">
          <cell r="A259">
            <v>4493</v>
          </cell>
          <cell r="B259" t="str">
            <v>F</v>
          </cell>
          <cell r="C259" t="str">
            <v>2.12.2.4.1.5</v>
          </cell>
          <cell r="D259" t="str">
            <v>Cabo de cobre unipolar isolado em PVC,0,6/1kV 35mm2</v>
          </cell>
          <cell r="E259" t="str">
            <v>m</v>
          </cell>
          <cell r="F259">
            <v>90</v>
          </cell>
          <cell r="G259">
            <v>21</v>
          </cell>
          <cell r="H259">
            <v>1890</v>
          </cell>
          <cell r="I259">
            <v>21</v>
          </cell>
          <cell r="J259">
            <v>1890</v>
          </cell>
          <cell r="K259">
            <v>0</v>
          </cell>
          <cell r="L259" t="str">
            <v xml:space="preserve">   </v>
          </cell>
          <cell r="M259">
            <v>1</v>
          </cell>
          <cell r="N259">
            <v>0</v>
          </cell>
          <cell r="O259">
            <v>0</v>
          </cell>
          <cell r="P259" t="str">
            <v xml:space="preserve">   </v>
          </cell>
          <cell r="R259" t="str">
            <v>Comp259</v>
          </cell>
        </row>
        <row r="260">
          <cell r="A260">
            <v>5176</v>
          </cell>
          <cell r="B260" t="str">
            <v>F</v>
          </cell>
          <cell r="C260" t="str">
            <v>2.12.5.4.1.5</v>
          </cell>
          <cell r="D260" t="str">
            <v>Cabo de cobre unipolar isolado em PVC,0,6/1kV 50mm2</v>
          </cell>
          <cell r="E260" t="str">
            <v>m</v>
          </cell>
          <cell r="F260">
            <v>90</v>
          </cell>
          <cell r="G260">
            <v>45.01</v>
          </cell>
          <cell r="H260">
            <v>4050.9</v>
          </cell>
          <cell r="I260">
            <v>45</v>
          </cell>
          <cell r="J260">
            <v>4050</v>
          </cell>
          <cell r="K260">
            <v>0.01</v>
          </cell>
          <cell r="L260" t="str">
            <v xml:space="preserve">   </v>
          </cell>
          <cell r="M260">
            <v>1.0002</v>
          </cell>
          <cell r="N260">
            <v>2.0000000000000001E-4</v>
          </cell>
          <cell r="O260">
            <v>0</v>
          </cell>
          <cell r="P260">
            <v>9.9999999999980105E-3</v>
          </cell>
          <cell r="R260" t="str">
            <v>Comp260</v>
          </cell>
        </row>
        <row r="261">
          <cell r="A261">
            <v>4494</v>
          </cell>
          <cell r="B261" t="str">
            <v>F</v>
          </cell>
          <cell r="C261" t="str">
            <v>2.12.2.4.1.6</v>
          </cell>
          <cell r="D261" t="str">
            <v>cabo de comando blindado com isolação em pvc 0,6/1kV 4mm²</v>
          </cell>
          <cell r="E261" t="str">
            <v>m</v>
          </cell>
          <cell r="F261">
            <v>20</v>
          </cell>
          <cell r="G261">
            <v>7.61</v>
          </cell>
          <cell r="H261">
            <v>152.19999999999999</v>
          </cell>
          <cell r="I261">
            <v>7.6</v>
          </cell>
          <cell r="J261">
            <v>152</v>
          </cell>
          <cell r="K261">
            <v>0.01</v>
          </cell>
          <cell r="L261" t="str">
            <v xml:space="preserve">   </v>
          </cell>
          <cell r="M261">
            <v>1.0013000000000001</v>
          </cell>
          <cell r="N261">
            <v>1.2999999999999999E-3</v>
          </cell>
          <cell r="O261">
            <v>0</v>
          </cell>
          <cell r="P261">
            <v>1.0000000000000699E-2</v>
          </cell>
          <cell r="R261" t="str">
            <v>Comp261</v>
          </cell>
        </row>
        <row r="262">
          <cell r="A262">
            <v>4720</v>
          </cell>
          <cell r="B262" t="str">
            <v>F</v>
          </cell>
          <cell r="C262" t="str">
            <v>2.12.3.4.1.6</v>
          </cell>
          <cell r="D262" t="str">
            <v>cabo de comando blindado com isolação em pvc 0,6/1kV 4mm²</v>
          </cell>
          <cell r="E262" t="str">
            <v>m</v>
          </cell>
          <cell r="F262">
            <v>20</v>
          </cell>
          <cell r="G262">
            <v>7.61</v>
          </cell>
          <cell r="H262">
            <v>152.19999999999999</v>
          </cell>
          <cell r="I262">
            <v>7.6</v>
          </cell>
          <cell r="J262">
            <v>152</v>
          </cell>
          <cell r="K262">
            <v>0.01</v>
          </cell>
          <cell r="L262" t="str">
            <v xml:space="preserve">   </v>
          </cell>
          <cell r="M262">
            <v>1.0013000000000001</v>
          </cell>
          <cell r="N262">
            <v>1.2999999999999999E-3</v>
          </cell>
          <cell r="O262">
            <v>0</v>
          </cell>
          <cell r="P262">
            <v>1.0000000000000699E-2</v>
          </cell>
          <cell r="R262" t="str">
            <v>Comp261</v>
          </cell>
        </row>
        <row r="263">
          <cell r="A263">
            <v>4944</v>
          </cell>
          <cell r="B263" t="str">
            <v>F</v>
          </cell>
          <cell r="C263" t="str">
            <v>2.12.4.4.1.6</v>
          </cell>
          <cell r="D263" t="str">
            <v>cabo de comando blindado com isolação em pvc 0,6/1kV 4mm²</v>
          </cell>
          <cell r="E263" t="str">
            <v>m</v>
          </cell>
          <cell r="F263">
            <v>20</v>
          </cell>
          <cell r="G263">
            <v>7.61</v>
          </cell>
          <cell r="H263">
            <v>152.19999999999999</v>
          </cell>
          <cell r="I263">
            <v>7.6</v>
          </cell>
          <cell r="J263">
            <v>152</v>
          </cell>
          <cell r="K263">
            <v>0.01</v>
          </cell>
          <cell r="L263" t="str">
            <v xml:space="preserve">   </v>
          </cell>
          <cell r="M263">
            <v>1.0013000000000001</v>
          </cell>
          <cell r="N263">
            <v>1.2999999999999999E-3</v>
          </cell>
          <cell r="O263">
            <v>0</v>
          </cell>
          <cell r="P263">
            <v>1.0000000000000699E-2</v>
          </cell>
          <cell r="R263" t="str">
            <v>Comp261</v>
          </cell>
        </row>
        <row r="264">
          <cell r="A264">
            <v>5177</v>
          </cell>
          <cell r="B264" t="str">
            <v>F</v>
          </cell>
          <cell r="C264" t="str">
            <v>2.12.5.4.1.6</v>
          </cell>
          <cell r="D264" t="str">
            <v>cabo de comando blindado com isolação em pvc 0,6/1kV 4mm²</v>
          </cell>
          <cell r="E264" t="str">
            <v>m</v>
          </cell>
          <cell r="F264">
            <v>20</v>
          </cell>
          <cell r="G264">
            <v>7.61</v>
          </cell>
          <cell r="H264">
            <v>152.19999999999999</v>
          </cell>
          <cell r="I264">
            <v>7.6</v>
          </cell>
          <cell r="J264">
            <v>152</v>
          </cell>
          <cell r="K264">
            <v>0.01</v>
          </cell>
          <cell r="L264" t="str">
            <v xml:space="preserve">   </v>
          </cell>
          <cell r="M264">
            <v>1.0013000000000001</v>
          </cell>
          <cell r="N264">
            <v>1.2999999999999999E-3</v>
          </cell>
          <cell r="O264">
            <v>0</v>
          </cell>
          <cell r="P264">
            <v>1.0000000000000699E-2</v>
          </cell>
          <cell r="R264" t="str">
            <v>Comp261</v>
          </cell>
        </row>
        <row r="265">
          <cell r="A265">
            <v>5402</v>
          </cell>
          <cell r="B265" t="str">
            <v>F</v>
          </cell>
          <cell r="C265" t="str">
            <v>2.12.6.4.1.6</v>
          </cell>
          <cell r="D265" t="str">
            <v>cabo de comando blindado com isolação em pvc 0,6/1kV 4mm²</v>
          </cell>
          <cell r="E265" t="str">
            <v>m</v>
          </cell>
          <cell r="F265">
            <v>20</v>
          </cell>
          <cell r="G265">
            <v>7.61</v>
          </cell>
          <cell r="H265">
            <v>152.19999999999999</v>
          </cell>
          <cell r="I265">
            <v>7.6</v>
          </cell>
          <cell r="J265">
            <v>152</v>
          </cell>
          <cell r="K265">
            <v>0.01</v>
          </cell>
          <cell r="L265" t="str">
            <v xml:space="preserve">   </v>
          </cell>
          <cell r="M265">
            <v>1.0013000000000001</v>
          </cell>
          <cell r="N265">
            <v>1.2999999999999999E-3</v>
          </cell>
          <cell r="O265">
            <v>0</v>
          </cell>
          <cell r="P265">
            <v>1.0000000000000699E-2</v>
          </cell>
          <cell r="R265" t="str">
            <v>Comp261</v>
          </cell>
        </row>
        <row r="266">
          <cell r="A266">
            <v>5628</v>
          </cell>
          <cell r="B266" t="str">
            <v>F</v>
          </cell>
          <cell r="C266" t="str">
            <v>2.12.7.4.1.6</v>
          </cell>
          <cell r="D266" t="str">
            <v>cabo de comando blindado com isolação em pvc 0,6/1kV 4mm²</v>
          </cell>
          <cell r="E266" t="str">
            <v>m</v>
          </cell>
          <cell r="F266">
            <v>20</v>
          </cell>
          <cell r="G266">
            <v>7.61</v>
          </cell>
          <cell r="H266">
            <v>152.19999999999999</v>
          </cell>
          <cell r="I266">
            <v>7.6</v>
          </cell>
          <cell r="J266">
            <v>152</v>
          </cell>
          <cell r="K266">
            <v>0.01</v>
          </cell>
          <cell r="L266" t="str">
            <v xml:space="preserve">   </v>
          </cell>
          <cell r="M266">
            <v>1.0013000000000001</v>
          </cell>
          <cell r="N266">
            <v>1.2999999999999999E-3</v>
          </cell>
          <cell r="O266">
            <v>0</v>
          </cell>
          <cell r="P266">
            <v>1.0000000000000699E-2</v>
          </cell>
          <cell r="R266" t="str">
            <v>Comp261</v>
          </cell>
        </row>
        <row r="267">
          <cell r="A267">
            <v>4495</v>
          </cell>
          <cell r="B267" t="str">
            <v>F</v>
          </cell>
          <cell r="C267" t="str">
            <v>2.12.2.4.1.7</v>
          </cell>
          <cell r="D267" t="str">
            <v>cabo de sinalização multipar com 6 pares</v>
          </cell>
          <cell r="E267" t="str">
            <v>m</v>
          </cell>
          <cell r="F267">
            <v>20</v>
          </cell>
          <cell r="G267">
            <v>9.59</v>
          </cell>
          <cell r="H267">
            <v>191.8</v>
          </cell>
          <cell r="I267">
            <v>9.6</v>
          </cell>
          <cell r="J267">
            <v>192</v>
          </cell>
          <cell r="K267">
            <v>-0.01</v>
          </cell>
          <cell r="L267" t="str">
            <v xml:space="preserve">   </v>
          </cell>
          <cell r="M267">
            <v>0.999</v>
          </cell>
          <cell r="N267">
            <v>-1E-3</v>
          </cell>
          <cell r="O267">
            <v>0</v>
          </cell>
          <cell r="P267" t="str">
            <v xml:space="preserve">   </v>
          </cell>
          <cell r="R267" t="str">
            <v>Comp262</v>
          </cell>
        </row>
        <row r="268">
          <cell r="A268">
            <v>4721</v>
          </cell>
          <cell r="B268" t="str">
            <v>F</v>
          </cell>
          <cell r="C268" t="str">
            <v>2.12.3.4.1.7</v>
          </cell>
          <cell r="D268" t="str">
            <v>cabo de sinalização multipar com 6 pares</v>
          </cell>
          <cell r="E268" t="str">
            <v>m</v>
          </cell>
          <cell r="F268">
            <v>20</v>
          </cell>
          <cell r="G268">
            <v>9.59</v>
          </cell>
          <cell r="H268">
            <v>191.8</v>
          </cell>
          <cell r="I268">
            <v>9.6</v>
          </cell>
          <cell r="J268">
            <v>192</v>
          </cell>
          <cell r="K268">
            <v>-0.01</v>
          </cell>
          <cell r="L268" t="str">
            <v xml:space="preserve">   </v>
          </cell>
          <cell r="M268">
            <v>0.999</v>
          </cell>
          <cell r="N268">
            <v>-1E-3</v>
          </cell>
          <cell r="O268">
            <v>0</v>
          </cell>
          <cell r="P268" t="str">
            <v xml:space="preserve">   </v>
          </cell>
          <cell r="R268" t="str">
            <v>Comp262</v>
          </cell>
        </row>
        <row r="269">
          <cell r="A269">
            <v>4945</v>
          </cell>
          <cell r="B269" t="str">
            <v>F</v>
          </cell>
          <cell r="C269" t="str">
            <v>2.12.4.4.1.7</v>
          </cell>
          <cell r="D269" t="str">
            <v>cabo de sinalização multipar com 6 pares</v>
          </cell>
          <cell r="E269" t="str">
            <v>m</v>
          </cell>
          <cell r="F269">
            <v>20</v>
          </cell>
          <cell r="G269">
            <v>9.59</v>
          </cell>
          <cell r="H269">
            <v>191.8</v>
          </cell>
          <cell r="I269">
            <v>9.6</v>
          </cell>
          <cell r="J269">
            <v>192</v>
          </cell>
          <cell r="K269">
            <v>-0.01</v>
          </cell>
          <cell r="L269" t="str">
            <v xml:space="preserve">   </v>
          </cell>
          <cell r="M269">
            <v>0.999</v>
          </cell>
          <cell r="N269">
            <v>-1E-3</v>
          </cell>
          <cell r="O269">
            <v>0</v>
          </cell>
          <cell r="P269" t="str">
            <v xml:space="preserve">   </v>
          </cell>
          <cell r="R269" t="str">
            <v>Comp262</v>
          </cell>
        </row>
        <row r="270">
          <cell r="A270">
            <v>5178</v>
          </cell>
          <cell r="B270" t="str">
            <v>F</v>
          </cell>
          <cell r="C270" t="str">
            <v>2.12.5.4.1.7</v>
          </cell>
          <cell r="D270" t="str">
            <v>cabo de sinalização multipar com 6 pares</v>
          </cell>
          <cell r="E270" t="str">
            <v>m</v>
          </cell>
          <cell r="F270">
            <v>20</v>
          </cell>
          <cell r="G270">
            <v>9.59</v>
          </cell>
          <cell r="H270">
            <v>191.8</v>
          </cell>
          <cell r="I270">
            <v>9.6</v>
          </cell>
          <cell r="J270">
            <v>192</v>
          </cell>
          <cell r="K270">
            <v>-0.01</v>
          </cell>
          <cell r="L270" t="str">
            <v xml:space="preserve">   </v>
          </cell>
          <cell r="M270">
            <v>0.999</v>
          </cell>
          <cell r="N270">
            <v>-1E-3</v>
          </cell>
          <cell r="O270">
            <v>0</v>
          </cell>
          <cell r="P270" t="str">
            <v xml:space="preserve">   </v>
          </cell>
          <cell r="R270" t="str">
            <v>Comp262</v>
          </cell>
        </row>
        <row r="271">
          <cell r="A271">
            <v>5403</v>
          </cell>
          <cell r="B271" t="str">
            <v>F</v>
          </cell>
          <cell r="C271" t="str">
            <v>2.12.6.4.1.7</v>
          </cell>
          <cell r="D271" t="str">
            <v>cabo de sinalização multipar com 6 pares</v>
          </cell>
          <cell r="E271" t="str">
            <v>m</v>
          </cell>
          <cell r="F271">
            <v>20</v>
          </cell>
          <cell r="G271">
            <v>9.59</v>
          </cell>
          <cell r="H271">
            <v>191.8</v>
          </cell>
          <cell r="I271">
            <v>9.6</v>
          </cell>
          <cell r="J271">
            <v>192</v>
          </cell>
          <cell r="K271">
            <v>-0.01</v>
          </cell>
          <cell r="L271" t="str">
            <v xml:space="preserve">   </v>
          </cell>
          <cell r="M271">
            <v>0.999</v>
          </cell>
          <cell r="N271">
            <v>-1E-3</v>
          </cell>
          <cell r="O271">
            <v>0</v>
          </cell>
          <cell r="P271" t="str">
            <v xml:space="preserve">   </v>
          </cell>
          <cell r="R271" t="str">
            <v>Comp262</v>
          </cell>
        </row>
        <row r="272">
          <cell r="A272">
            <v>5629</v>
          </cell>
          <cell r="B272" t="str">
            <v>F</v>
          </cell>
          <cell r="C272" t="str">
            <v>2.12.7.4.1.7</v>
          </cell>
          <cell r="D272" t="str">
            <v>cabo de sinalização multipar com 6 pares</v>
          </cell>
          <cell r="E272" t="str">
            <v>m</v>
          </cell>
          <cell r="F272">
            <v>20</v>
          </cell>
          <cell r="G272">
            <v>9.59</v>
          </cell>
          <cell r="H272">
            <v>191.8</v>
          </cell>
          <cell r="I272">
            <v>9.6</v>
          </cell>
          <cell r="J272">
            <v>192</v>
          </cell>
          <cell r="K272">
            <v>-0.01</v>
          </cell>
          <cell r="L272" t="str">
            <v xml:space="preserve">   </v>
          </cell>
          <cell r="M272">
            <v>0.999</v>
          </cell>
          <cell r="N272">
            <v>-1E-3</v>
          </cell>
          <cell r="O272">
            <v>0</v>
          </cell>
          <cell r="P272" t="str">
            <v xml:space="preserve">   </v>
          </cell>
          <cell r="R272" t="str">
            <v>Comp262</v>
          </cell>
        </row>
        <row r="273">
          <cell r="A273">
            <v>1612</v>
          </cell>
          <cell r="B273" t="str">
            <v>F</v>
          </cell>
          <cell r="C273" t="str">
            <v>1.16.2.2.3</v>
          </cell>
          <cell r="D273" t="str">
            <v>Cabo flexível de cobre bipolar, com isolação em pvc 750v 2,5mm²</v>
          </cell>
          <cell r="E273" t="str">
            <v>m</v>
          </cell>
          <cell r="F273">
            <v>60</v>
          </cell>
          <cell r="G273">
            <v>1.4</v>
          </cell>
          <cell r="H273">
            <v>84</v>
          </cell>
          <cell r="I273">
            <v>1.4</v>
          </cell>
          <cell r="J273">
            <v>84</v>
          </cell>
          <cell r="K273">
            <v>0</v>
          </cell>
          <cell r="L273" t="str">
            <v xml:space="preserve">   </v>
          </cell>
          <cell r="M273">
            <v>1</v>
          </cell>
          <cell r="N273">
            <v>0</v>
          </cell>
          <cell r="O273">
            <v>0</v>
          </cell>
          <cell r="P273" t="str">
            <v xml:space="preserve">   </v>
          </cell>
          <cell r="R273" t="str">
            <v>Comp263</v>
          </cell>
        </row>
        <row r="274">
          <cell r="A274">
            <v>4941</v>
          </cell>
          <cell r="B274" t="str">
            <v>F</v>
          </cell>
          <cell r="C274" t="str">
            <v>2.12.4.4.1.3</v>
          </cell>
          <cell r="D274" t="str">
            <v>Cabo meio duro de cobre unipolar , com isolação em PVC 0,6/1kV 10mm²</v>
          </cell>
          <cell r="E274" t="str">
            <v>m</v>
          </cell>
          <cell r="F274">
            <v>10</v>
          </cell>
          <cell r="G274">
            <v>9.65</v>
          </cell>
          <cell r="H274">
            <v>96.5</v>
          </cell>
          <cell r="I274">
            <v>9.64</v>
          </cell>
          <cell r="J274">
            <v>96.4</v>
          </cell>
          <cell r="K274">
            <v>0.01</v>
          </cell>
          <cell r="L274" t="str">
            <v xml:space="preserve">   </v>
          </cell>
          <cell r="M274">
            <v>1.0009999999999999</v>
          </cell>
          <cell r="N274">
            <v>1E-3</v>
          </cell>
          <cell r="O274">
            <v>0</v>
          </cell>
          <cell r="P274">
            <v>9.9999999999997903E-3</v>
          </cell>
          <cell r="R274" t="str">
            <v>Comp265</v>
          </cell>
        </row>
        <row r="275">
          <cell r="A275">
            <v>5550</v>
          </cell>
          <cell r="B275" t="str">
            <v>F</v>
          </cell>
          <cell r="C275" t="str">
            <v>2.12.7.1.1.16</v>
          </cell>
          <cell r="D275" t="str">
            <v>Cabo meio duro de cobre unipolar , com isolação em PVC 0,6/1kV 10mm²</v>
          </cell>
          <cell r="E275" t="str">
            <v>m</v>
          </cell>
          <cell r="F275">
            <v>40</v>
          </cell>
          <cell r="G275">
            <v>9.65</v>
          </cell>
          <cell r="H275">
            <v>386</v>
          </cell>
          <cell r="I275">
            <v>9.64</v>
          </cell>
          <cell r="J275">
            <v>385.6</v>
          </cell>
          <cell r="K275">
            <v>0.01</v>
          </cell>
          <cell r="L275" t="str">
            <v xml:space="preserve">   </v>
          </cell>
          <cell r="M275">
            <v>1.0009999999999999</v>
          </cell>
          <cell r="N275">
            <v>1E-3</v>
          </cell>
          <cell r="O275">
            <v>0</v>
          </cell>
          <cell r="P275">
            <v>9.9999999999997903E-3</v>
          </cell>
          <cell r="R275" t="str">
            <v>Comp265</v>
          </cell>
        </row>
        <row r="276">
          <cell r="A276">
            <v>5582</v>
          </cell>
          <cell r="B276" t="str">
            <v>F</v>
          </cell>
          <cell r="C276" t="str">
            <v>2.12.7.2.1.10</v>
          </cell>
          <cell r="D276" t="str">
            <v>Cabo meio duro de cobre unipolar , com isolação em PVC 0,6/1kV 10mm²</v>
          </cell>
          <cell r="E276" t="str">
            <v>m</v>
          </cell>
          <cell r="F276">
            <v>80</v>
          </cell>
          <cell r="G276">
            <v>9.65</v>
          </cell>
          <cell r="H276">
            <v>772</v>
          </cell>
          <cell r="I276">
            <v>9.64</v>
          </cell>
          <cell r="J276">
            <v>771.2</v>
          </cell>
          <cell r="K276">
            <v>0.01</v>
          </cell>
          <cell r="L276" t="str">
            <v xml:space="preserve">   </v>
          </cell>
          <cell r="M276">
            <v>1.0009999999999999</v>
          </cell>
          <cell r="N276">
            <v>1E-3</v>
          </cell>
          <cell r="O276">
            <v>0</v>
          </cell>
          <cell r="P276">
            <v>9.9999999999997903E-3</v>
          </cell>
          <cell r="R276" t="str">
            <v>Comp265</v>
          </cell>
        </row>
        <row r="277">
          <cell r="A277">
            <v>4866</v>
          </cell>
          <cell r="B277" t="str">
            <v>F</v>
          </cell>
          <cell r="C277" t="str">
            <v>2.12.4.1.1.16</v>
          </cell>
          <cell r="D277" t="str">
            <v>Cabo meio duro de cobre unipolar , com isolação em PVC 0,6/1kV 16mm²</v>
          </cell>
          <cell r="E277" t="str">
            <v>m</v>
          </cell>
          <cell r="F277">
            <v>40</v>
          </cell>
          <cell r="G277">
            <v>14.85</v>
          </cell>
          <cell r="H277">
            <v>594</v>
          </cell>
          <cell r="I277">
            <v>14.84</v>
          </cell>
          <cell r="J277">
            <v>593.6</v>
          </cell>
          <cell r="K277">
            <v>0.01</v>
          </cell>
          <cell r="L277" t="str">
            <v xml:space="preserve">   </v>
          </cell>
          <cell r="M277">
            <v>1.0006999999999999</v>
          </cell>
          <cell r="N277">
            <v>6.9999999999999999E-4</v>
          </cell>
          <cell r="O277">
            <v>0</v>
          </cell>
          <cell r="P277">
            <v>9.9999999999997903E-3</v>
          </cell>
          <cell r="R277" t="str">
            <v>Comp266</v>
          </cell>
        </row>
        <row r="278">
          <cell r="A278">
            <v>4898</v>
          </cell>
          <cell r="B278" t="str">
            <v>F</v>
          </cell>
          <cell r="C278" t="str">
            <v>2.12.4.2.1.10</v>
          </cell>
          <cell r="D278" t="str">
            <v>Cabo meio duro de cobre unipolar , com isolação em PVC 0,6/1kV 16mm²</v>
          </cell>
          <cell r="E278" t="str">
            <v>m</v>
          </cell>
          <cell r="F278">
            <v>80</v>
          </cell>
          <cell r="G278">
            <v>14.85</v>
          </cell>
          <cell r="H278">
            <v>1188</v>
          </cell>
          <cell r="I278">
            <v>14.84</v>
          </cell>
          <cell r="J278">
            <v>1187.2</v>
          </cell>
          <cell r="K278">
            <v>0.01</v>
          </cell>
          <cell r="L278" t="str">
            <v xml:space="preserve">   </v>
          </cell>
          <cell r="M278">
            <v>1.0006999999999999</v>
          </cell>
          <cell r="N278">
            <v>6.9999999999999999E-4</v>
          </cell>
          <cell r="O278">
            <v>0</v>
          </cell>
          <cell r="P278">
            <v>9.9999999999997903E-3</v>
          </cell>
          <cell r="R278" t="str">
            <v>Comp266</v>
          </cell>
        </row>
        <row r="279">
          <cell r="A279">
            <v>5324</v>
          </cell>
          <cell r="B279" t="str">
            <v>F</v>
          </cell>
          <cell r="C279" t="str">
            <v>2.12.6.1.1.16</v>
          </cell>
          <cell r="D279" t="str">
            <v>Cabo meio duro de cobre unipolar , com isolação em PVC 0,6/1kV 16mm²</v>
          </cell>
          <cell r="E279" t="str">
            <v>m</v>
          </cell>
          <cell r="F279">
            <v>40</v>
          </cell>
          <cell r="G279">
            <v>14.85</v>
          </cell>
          <cell r="H279">
            <v>594</v>
          </cell>
          <cell r="I279">
            <v>14.84</v>
          </cell>
          <cell r="J279">
            <v>593.6</v>
          </cell>
          <cell r="K279">
            <v>0.01</v>
          </cell>
          <cell r="L279" t="str">
            <v xml:space="preserve">   </v>
          </cell>
          <cell r="M279">
            <v>1.0006999999999999</v>
          </cell>
          <cell r="N279">
            <v>6.9999999999999999E-4</v>
          </cell>
          <cell r="O279">
            <v>0</v>
          </cell>
          <cell r="P279">
            <v>9.9999999999997903E-3</v>
          </cell>
          <cell r="R279" t="str">
            <v>Comp266</v>
          </cell>
        </row>
        <row r="280">
          <cell r="A280">
            <v>5356</v>
          </cell>
          <cell r="B280" t="str">
            <v>F</v>
          </cell>
          <cell r="C280" t="str">
            <v>2.12.6.2.1.10</v>
          </cell>
          <cell r="D280" t="str">
            <v>Cabo meio duro de cobre unipolar , com isolação em PVC 0,6/1kV 16mm²</v>
          </cell>
          <cell r="E280" t="str">
            <v>m</v>
          </cell>
          <cell r="F280">
            <v>80</v>
          </cell>
          <cell r="G280">
            <v>14.85</v>
          </cell>
          <cell r="H280">
            <v>1188</v>
          </cell>
          <cell r="I280">
            <v>14.84</v>
          </cell>
          <cell r="J280">
            <v>1187.2</v>
          </cell>
          <cell r="K280">
            <v>0.01</v>
          </cell>
          <cell r="L280" t="str">
            <v xml:space="preserve">   </v>
          </cell>
          <cell r="M280">
            <v>1.0006999999999999</v>
          </cell>
          <cell r="N280">
            <v>6.9999999999999999E-4</v>
          </cell>
          <cell r="O280">
            <v>0</v>
          </cell>
          <cell r="P280">
            <v>9.9999999999997903E-3</v>
          </cell>
          <cell r="R280" t="str">
            <v>Comp266</v>
          </cell>
        </row>
        <row r="281">
          <cell r="A281">
            <v>1736</v>
          </cell>
          <cell r="B281" t="str">
            <v>F</v>
          </cell>
          <cell r="C281" t="str">
            <v>1.16.6.1.1</v>
          </cell>
          <cell r="D281" t="str">
            <v>Cabo meio duro de cobre unipolar , com isolação em PVC 0,6/1kV 240mm²</v>
          </cell>
          <cell r="E281" t="str">
            <v>m</v>
          </cell>
          <cell r="F281">
            <v>40</v>
          </cell>
          <cell r="G281">
            <v>186</v>
          </cell>
          <cell r="H281">
            <v>7440</v>
          </cell>
          <cell r="I281">
            <v>186</v>
          </cell>
          <cell r="J281">
            <v>7440</v>
          </cell>
          <cell r="K281">
            <v>0</v>
          </cell>
          <cell r="L281" t="str">
            <v xml:space="preserve">   </v>
          </cell>
          <cell r="M281">
            <v>1</v>
          </cell>
          <cell r="N281">
            <v>0</v>
          </cell>
          <cell r="O281">
            <v>0</v>
          </cell>
          <cell r="P281" t="str">
            <v xml:space="preserve">   </v>
          </cell>
          <cell r="R281" t="str">
            <v>Comp272</v>
          </cell>
        </row>
        <row r="282">
          <cell r="A282">
            <v>4313</v>
          </cell>
          <cell r="B282" t="str">
            <v>F</v>
          </cell>
          <cell r="C282" t="str">
            <v>2.12.1.1.1.35</v>
          </cell>
          <cell r="D282" t="str">
            <v>Cabo meio duro de cobre unipolar , com isolação em PVC 0,6/1kV 240mm²</v>
          </cell>
          <cell r="E282" t="str">
            <v>m</v>
          </cell>
          <cell r="F282">
            <v>80</v>
          </cell>
          <cell r="G282">
            <v>186</v>
          </cell>
          <cell r="H282">
            <v>14880</v>
          </cell>
          <cell r="I282">
            <v>186</v>
          </cell>
          <cell r="J282">
            <v>14880</v>
          </cell>
          <cell r="K282">
            <v>0</v>
          </cell>
          <cell r="L282" t="str">
            <v xml:space="preserve">   </v>
          </cell>
          <cell r="M282">
            <v>1</v>
          </cell>
          <cell r="N282">
            <v>0</v>
          </cell>
          <cell r="O282">
            <v>0</v>
          </cell>
          <cell r="P282" t="str">
            <v xml:space="preserve">   </v>
          </cell>
          <cell r="R282" t="str">
            <v>Comp272</v>
          </cell>
        </row>
        <row r="283">
          <cell r="A283">
            <v>4325</v>
          </cell>
          <cell r="B283" t="str">
            <v>F</v>
          </cell>
          <cell r="C283" t="str">
            <v>2.12.1.2.1.1</v>
          </cell>
          <cell r="D283" t="str">
            <v>Cabo meio duro de cobre unipolar , com isolação em PVC 0,6/1kV 240mm²</v>
          </cell>
          <cell r="E283" t="str">
            <v>m</v>
          </cell>
          <cell r="F283">
            <v>80</v>
          </cell>
          <cell r="G283">
            <v>186</v>
          </cell>
          <cell r="H283">
            <v>14880</v>
          </cell>
          <cell r="I283">
            <v>186</v>
          </cell>
          <cell r="J283">
            <v>14880</v>
          </cell>
          <cell r="K283">
            <v>0</v>
          </cell>
          <cell r="L283" t="str">
            <v xml:space="preserve">   </v>
          </cell>
          <cell r="M283">
            <v>1</v>
          </cell>
          <cell r="N283">
            <v>0</v>
          </cell>
          <cell r="O283">
            <v>0</v>
          </cell>
          <cell r="P283" t="str">
            <v xml:space="preserve">   </v>
          </cell>
          <cell r="R283" t="str">
            <v>Comp272</v>
          </cell>
        </row>
        <row r="284">
          <cell r="A284">
            <v>4332</v>
          </cell>
          <cell r="B284" t="str">
            <v>F</v>
          </cell>
          <cell r="C284" t="str">
            <v>2.12.1.3.1.2</v>
          </cell>
          <cell r="D284" t="str">
            <v>Cabo meio duro de cobre unipolar , com isolação em PVC 0,6/1kV 240mm²</v>
          </cell>
          <cell r="E284" t="str">
            <v>m</v>
          </cell>
          <cell r="F284">
            <v>20</v>
          </cell>
          <cell r="G284">
            <v>186</v>
          </cell>
          <cell r="H284">
            <v>3720</v>
          </cell>
          <cell r="I284">
            <v>186</v>
          </cell>
          <cell r="J284">
            <v>3720</v>
          </cell>
          <cell r="K284">
            <v>0</v>
          </cell>
          <cell r="L284" t="str">
            <v xml:space="preserve">   </v>
          </cell>
          <cell r="M284">
            <v>1</v>
          </cell>
          <cell r="N284">
            <v>0</v>
          </cell>
          <cell r="O284">
            <v>0</v>
          </cell>
          <cell r="P284" t="str">
            <v xml:space="preserve">   </v>
          </cell>
          <cell r="R284" t="str">
            <v>Comp272</v>
          </cell>
        </row>
        <row r="285">
          <cell r="A285">
            <v>4357</v>
          </cell>
          <cell r="B285" t="str">
            <v>F</v>
          </cell>
          <cell r="C285" t="str">
            <v>2.12.1.4.1.1</v>
          </cell>
          <cell r="D285" t="str">
            <v>Cabo meio duro de cobre unipolar , com isolação em PVC 0,6/1kV 240mm²</v>
          </cell>
          <cell r="E285" t="str">
            <v>m</v>
          </cell>
          <cell r="F285">
            <v>20</v>
          </cell>
          <cell r="G285">
            <v>186</v>
          </cell>
          <cell r="H285">
            <v>3720</v>
          </cell>
          <cell r="I285">
            <v>186</v>
          </cell>
          <cell r="J285">
            <v>3720</v>
          </cell>
          <cell r="K285">
            <v>0</v>
          </cell>
          <cell r="L285" t="str">
            <v xml:space="preserve">   </v>
          </cell>
          <cell r="M285">
            <v>1</v>
          </cell>
          <cell r="N285">
            <v>0</v>
          </cell>
          <cell r="O285">
            <v>0</v>
          </cell>
          <cell r="P285" t="str">
            <v xml:space="preserve">   </v>
          </cell>
          <cell r="R285" t="str">
            <v>Comp272</v>
          </cell>
        </row>
        <row r="286">
          <cell r="A286">
            <v>5110</v>
          </cell>
          <cell r="B286" t="str">
            <v>F</v>
          </cell>
          <cell r="C286" t="str">
            <v>2.12.5.1.1.35</v>
          </cell>
          <cell r="D286" t="str">
            <v>Cabo meio duro de cobre unipolar , com isolação em PVC 0,6/1kV 240mm²</v>
          </cell>
          <cell r="E286" t="str">
            <v>m</v>
          </cell>
          <cell r="F286">
            <v>80</v>
          </cell>
          <cell r="G286">
            <v>186</v>
          </cell>
          <cell r="H286">
            <v>14880</v>
          </cell>
          <cell r="I286">
            <v>186</v>
          </cell>
          <cell r="J286">
            <v>14880</v>
          </cell>
          <cell r="K286">
            <v>0</v>
          </cell>
          <cell r="L286" t="str">
            <v xml:space="preserve">   </v>
          </cell>
          <cell r="M286">
            <v>1</v>
          </cell>
          <cell r="N286">
            <v>0</v>
          </cell>
          <cell r="O286">
            <v>0</v>
          </cell>
          <cell r="P286" t="str">
            <v xml:space="preserve">   </v>
          </cell>
          <cell r="R286" t="str">
            <v>Comp272</v>
          </cell>
        </row>
        <row r="287">
          <cell r="A287">
            <v>5131</v>
          </cell>
          <cell r="B287" t="str">
            <v>F</v>
          </cell>
          <cell r="C287" t="str">
            <v>2.12.5.2.1.10</v>
          </cell>
          <cell r="D287" t="str">
            <v>Cabo meio duro de cobre unipolar , com isolação em PVC 0,6/1kV 240mm²</v>
          </cell>
          <cell r="E287" t="str">
            <v>m</v>
          </cell>
          <cell r="F287">
            <v>80</v>
          </cell>
          <cell r="G287">
            <v>186</v>
          </cell>
          <cell r="H287">
            <v>14880</v>
          </cell>
          <cell r="I287">
            <v>186</v>
          </cell>
          <cell r="J287">
            <v>14880</v>
          </cell>
          <cell r="K287">
            <v>0</v>
          </cell>
          <cell r="L287" t="str">
            <v xml:space="preserve">   </v>
          </cell>
          <cell r="M287">
            <v>1</v>
          </cell>
          <cell r="N287">
            <v>0</v>
          </cell>
          <cell r="O287">
            <v>0</v>
          </cell>
          <cell r="P287" t="str">
            <v xml:space="preserve">   </v>
          </cell>
          <cell r="R287" t="str">
            <v>Comp272</v>
          </cell>
        </row>
        <row r="288">
          <cell r="A288">
            <v>5147</v>
          </cell>
          <cell r="B288" t="str">
            <v>F</v>
          </cell>
          <cell r="C288" t="str">
            <v>2.12.5.3.1.2</v>
          </cell>
          <cell r="D288" t="str">
            <v>Cabo meio duro de cobre unipolar , com isolação em PVC 0,6/1kV 240mm²</v>
          </cell>
          <cell r="E288" t="str">
            <v>m</v>
          </cell>
          <cell r="F288">
            <v>20</v>
          </cell>
          <cell r="G288">
            <v>186</v>
          </cell>
          <cell r="H288">
            <v>3720</v>
          </cell>
          <cell r="I288">
            <v>186</v>
          </cell>
          <cell r="J288">
            <v>3720</v>
          </cell>
          <cell r="K288">
            <v>0</v>
          </cell>
          <cell r="L288" t="str">
            <v xml:space="preserve">   </v>
          </cell>
          <cell r="M288">
            <v>1</v>
          </cell>
          <cell r="N288">
            <v>0</v>
          </cell>
          <cell r="O288">
            <v>0</v>
          </cell>
          <cell r="P288" t="str">
            <v xml:space="preserve">   </v>
          </cell>
          <cell r="R288" t="str">
            <v>Comp272</v>
          </cell>
        </row>
        <row r="289">
          <cell r="A289">
            <v>5174</v>
          </cell>
          <cell r="B289" t="str">
            <v>F</v>
          </cell>
          <cell r="C289" t="str">
            <v>2.12.5.4.1.3</v>
          </cell>
          <cell r="D289" t="str">
            <v>Cabo meio duro de cobre unipolar , com isolação em PVC 0,6/1kV 240mm²</v>
          </cell>
          <cell r="E289" t="str">
            <v>m</v>
          </cell>
          <cell r="F289">
            <v>20</v>
          </cell>
          <cell r="G289">
            <v>186</v>
          </cell>
          <cell r="H289">
            <v>3720</v>
          </cell>
          <cell r="I289">
            <v>186</v>
          </cell>
          <cell r="J289">
            <v>3720</v>
          </cell>
          <cell r="K289">
            <v>0</v>
          </cell>
          <cell r="L289" t="str">
            <v xml:space="preserve">   </v>
          </cell>
          <cell r="M289">
            <v>1</v>
          </cell>
          <cell r="N289">
            <v>0</v>
          </cell>
          <cell r="O289">
            <v>0</v>
          </cell>
          <cell r="P289" t="str">
            <v xml:space="preserve">   </v>
          </cell>
          <cell r="R289" t="str">
            <v>Comp272</v>
          </cell>
        </row>
        <row r="290">
          <cell r="A290">
            <v>4641</v>
          </cell>
          <cell r="B290" t="str">
            <v>F</v>
          </cell>
          <cell r="C290" t="str">
            <v>2.12.3.1.1.17</v>
          </cell>
          <cell r="D290" t="str">
            <v>Cabo meio duro de cobre unipolar , com isolação em PVC 0,6/1kV 25mm²</v>
          </cell>
          <cell r="E290" t="str">
            <v>m</v>
          </cell>
          <cell r="F290">
            <v>10</v>
          </cell>
          <cell r="G290">
            <v>23.22</v>
          </cell>
          <cell r="H290">
            <v>232.2</v>
          </cell>
          <cell r="I290">
            <v>23.22</v>
          </cell>
          <cell r="J290">
            <v>232.2</v>
          </cell>
          <cell r="K290">
            <v>0</v>
          </cell>
          <cell r="L290" t="str">
            <v xml:space="preserve">   </v>
          </cell>
          <cell r="M290">
            <v>1</v>
          </cell>
          <cell r="N290">
            <v>0</v>
          </cell>
          <cell r="O290">
            <v>0</v>
          </cell>
          <cell r="P290" t="str">
            <v xml:space="preserve">   </v>
          </cell>
          <cell r="R290" t="str">
            <v>Comp267</v>
          </cell>
        </row>
        <row r="291">
          <cell r="A291">
            <v>4674</v>
          </cell>
          <cell r="B291" t="str">
            <v>F</v>
          </cell>
          <cell r="C291" t="str">
            <v>2.12.3.2.1.11</v>
          </cell>
          <cell r="D291" t="str">
            <v>Cabo meio duro de cobre unipolar , com isolação em PVC 0,6/1kV 25mm²</v>
          </cell>
          <cell r="E291" t="str">
            <v>m</v>
          </cell>
          <cell r="F291">
            <v>20</v>
          </cell>
          <cell r="G291">
            <v>23.22</v>
          </cell>
          <cell r="H291">
            <v>464.4</v>
          </cell>
          <cell r="I291">
            <v>23.22</v>
          </cell>
          <cell r="J291">
            <v>464.4</v>
          </cell>
          <cell r="K291">
            <v>0</v>
          </cell>
          <cell r="L291" t="str">
            <v xml:space="preserve">   </v>
          </cell>
          <cell r="M291">
            <v>1</v>
          </cell>
          <cell r="N291">
            <v>0</v>
          </cell>
          <cell r="O291">
            <v>0</v>
          </cell>
          <cell r="P291" t="str">
            <v xml:space="preserve">   </v>
          </cell>
          <cell r="R291" t="str">
            <v>Comp267</v>
          </cell>
        </row>
        <row r="292">
          <cell r="A292">
            <v>4914</v>
          </cell>
          <cell r="B292" t="str">
            <v>F</v>
          </cell>
          <cell r="C292" t="str">
            <v>2.12.4.3.1.2</v>
          </cell>
          <cell r="D292" t="str">
            <v>Cabo meio duro de cobre unipolar , com isolação em PVC 0,6/1kV 25mm²</v>
          </cell>
          <cell r="E292" t="str">
            <v>m</v>
          </cell>
          <cell r="F292">
            <v>20</v>
          </cell>
          <cell r="G292">
            <v>23.22</v>
          </cell>
          <cell r="H292">
            <v>464.4</v>
          </cell>
          <cell r="I292">
            <v>23.22</v>
          </cell>
          <cell r="J292">
            <v>464.4</v>
          </cell>
          <cell r="K292">
            <v>0</v>
          </cell>
          <cell r="L292" t="str">
            <v xml:space="preserve">   </v>
          </cell>
          <cell r="M292">
            <v>1</v>
          </cell>
          <cell r="N292">
            <v>0</v>
          </cell>
          <cell r="O292">
            <v>0</v>
          </cell>
          <cell r="P292" t="str">
            <v xml:space="preserve">   </v>
          </cell>
          <cell r="R292" t="str">
            <v>Comp267</v>
          </cell>
        </row>
        <row r="293">
          <cell r="A293">
            <v>4640</v>
          </cell>
          <cell r="B293" t="str">
            <v>F</v>
          </cell>
          <cell r="C293" t="str">
            <v>2.12.3.1.1.16</v>
          </cell>
          <cell r="D293" t="str">
            <v>Cabo meio duro de cobre unipolar , com isolação em PVC 0,6/1kV 35mm²</v>
          </cell>
          <cell r="E293" t="str">
            <v>m</v>
          </cell>
          <cell r="F293">
            <v>30</v>
          </cell>
          <cell r="G293">
            <v>32.18</v>
          </cell>
          <cell r="H293">
            <v>965.4</v>
          </cell>
          <cell r="I293">
            <v>32.18</v>
          </cell>
          <cell r="J293">
            <v>965.4</v>
          </cell>
          <cell r="K293">
            <v>0</v>
          </cell>
          <cell r="L293" t="str">
            <v xml:space="preserve">   </v>
          </cell>
          <cell r="M293">
            <v>1</v>
          </cell>
          <cell r="N293">
            <v>0</v>
          </cell>
          <cell r="O293">
            <v>0</v>
          </cell>
          <cell r="P293" t="str">
            <v xml:space="preserve">   </v>
          </cell>
          <cell r="R293" t="str">
            <v>Comp268</v>
          </cell>
        </row>
        <row r="294">
          <cell r="A294">
            <v>4673</v>
          </cell>
          <cell r="B294" t="str">
            <v>F</v>
          </cell>
          <cell r="C294" t="str">
            <v>2.12.3.2.1.10</v>
          </cell>
          <cell r="D294" t="str">
            <v>Cabo meio duro de cobre unipolar , com isolação em PVC 0,6/1kV 35mm²</v>
          </cell>
          <cell r="E294" t="str">
            <v>m</v>
          </cell>
          <cell r="F294">
            <v>60</v>
          </cell>
          <cell r="G294">
            <v>32.18</v>
          </cell>
          <cell r="H294">
            <v>1930.8</v>
          </cell>
          <cell r="I294">
            <v>32.18</v>
          </cell>
          <cell r="J294">
            <v>1930.8</v>
          </cell>
          <cell r="K294">
            <v>0</v>
          </cell>
          <cell r="L294" t="str">
            <v xml:space="preserve">   </v>
          </cell>
          <cell r="M294">
            <v>1</v>
          </cell>
          <cell r="N294">
            <v>0</v>
          </cell>
          <cell r="O294">
            <v>0</v>
          </cell>
          <cell r="P294" t="str">
            <v xml:space="preserve">   </v>
          </cell>
          <cell r="R294" t="str">
            <v>Comp268</v>
          </cell>
        </row>
        <row r="295">
          <cell r="A295">
            <v>4717</v>
          </cell>
          <cell r="B295" t="str">
            <v>F</v>
          </cell>
          <cell r="C295" t="str">
            <v>2.12.3.4.1.3</v>
          </cell>
          <cell r="D295" t="str">
            <v>Cabo meio duro de cobre unipolar , com isolação em PVC 0,6/1kV 35mm²</v>
          </cell>
          <cell r="E295" t="str">
            <v>m</v>
          </cell>
          <cell r="F295">
            <v>10</v>
          </cell>
          <cell r="G295">
            <v>32.18</v>
          </cell>
          <cell r="H295">
            <v>321.8</v>
          </cell>
          <cell r="I295">
            <v>32.18</v>
          </cell>
          <cell r="J295">
            <v>321.8</v>
          </cell>
          <cell r="K295">
            <v>0</v>
          </cell>
          <cell r="L295" t="str">
            <v xml:space="preserve">   </v>
          </cell>
          <cell r="M295">
            <v>1</v>
          </cell>
          <cell r="N295">
            <v>0</v>
          </cell>
          <cell r="O295">
            <v>0</v>
          </cell>
          <cell r="P295" t="str">
            <v xml:space="preserve">   </v>
          </cell>
          <cell r="R295" t="str">
            <v>Comp268</v>
          </cell>
        </row>
        <row r="296">
          <cell r="A296">
            <v>4415</v>
          </cell>
          <cell r="B296" t="str">
            <v>F</v>
          </cell>
          <cell r="C296" t="str">
            <v>2.12.2.1.1.17</v>
          </cell>
          <cell r="D296" t="str">
            <v>Cabo meio duro de cobre unipolar , com isolação em PVC 0,6/1kV 50mm²</v>
          </cell>
          <cell r="E296" t="str">
            <v>m</v>
          </cell>
          <cell r="F296">
            <v>10</v>
          </cell>
          <cell r="G296">
            <v>45.01</v>
          </cell>
          <cell r="H296">
            <v>450.1</v>
          </cell>
          <cell r="I296">
            <v>45</v>
          </cell>
          <cell r="J296">
            <v>450</v>
          </cell>
          <cell r="K296">
            <v>0.01</v>
          </cell>
          <cell r="L296" t="str">
            <v xml:space="preserve">   </v>
          </cell>
          <cell r="M296">
            <v>1.0002</v>
          </cell>
          <cell r="N296">
            <v>2.0000000000000001E-4</v>
          </cell>
          <cell r="O296">
            <v>0</v>
          </cell>
          <cell r="P296">
            <v>9.9999999999980105E-3</v>
          </cell>
          <cell r="R296" t="str">
            <v>Comp269</v>
          </cell>
        </row>
        <row r="297">
          <cell r="A297">
            <v>4448</v>
          </cell>
          <cell r="B297" t="str">
            <v>F</v>
          </cell>
          <cell r="C297" t="str">
            <v>2.12.2.2.1.11</v>
          </cell>
          <cell r="D297" t="str">
            <v>Cabo meio duro de cobre unipolar , com isolação em PVC 0,6/1kV 50mm²</v>
          </cell>
          <cell r="E297" t="str">
            <v>m</v>
          </cell>
          <cell r="F297">
            <v>22</v>
          </cell>
          <cell r="G297">
            <v>45.01</v>
          </cell>
          <cell r="H297">
            <v>990.22</v>
          </cell>
          <cell r="I297">
            <v>45</v>
          </cell>
          <cell r="J297">
            <v>990</v>
          </cell>
          <cell r="K297">
            <v>0.01</v>
          </cell>
          <cell r="L297" t="str">
            <v xml:space="preserve">   </v>
          </cell>
          <cell r="M297">
            <v>1.0002</v>
          </cell>
          <cell r="N297">
            <v>2.0000000000000001E-4</v>
          </cell>
          <cell r="O297">
            <v>0</v>
          </cell>
          <cell r="P297">
            <v>9.9999999999980105E-3</v>
          </cell>
          <cell r="R297" t="str">
            <v>Comp269</v>
          </cell>
        </row>
        <row r="298">
          <cell r="A298">
            <v>4491</v>
          </cell>
          <cell r="B298" t="str">
            <v>F</v>
          </cell>
          <cell r="C298" t="str">
            <v>2.12.2.4.1.3</v>
          </cell>
          <cell r="D298" t="str">
            <v>Cabo meio duro de cobre unipolar , com isolação em PVC 0,6/1kV 50mm²</v>
          </cell>
          <cell r="E298" t="str">
            <v>m</v>
          </cell>
          <cell r="F298">
            <v>10</v>
          </cell>
          <cell r="G298">
            <v>45.01</v>
          </cell>
          <cell r="H298">
            <v>450.1</v>
          </cell>
          <cell r="I298">
            <v>45</v>
          </cell>
          <cell r="J298">
            <v>450</v>
          </cell>
          <cell r="K298">
            <v>0.01</v>
          </cell>
          <cell r="L298" t="str">
            <v xml:space="preserve">   </v>
          </cell>
          <cell r="M298">
            <v>1.0002</v>
          </cell>
          <cell r="N298">
            <v>2.0000000000000001E-4</v>
          </cell>
          <cell r="O298">
            <v>0</v>
          </cell>
          <cell r="P298">
            <v>9.9999999999980105E-3</v>
          </cell>
          <cell r="R298" t="str">
            <v>Comp269</v>
          </cell>
        </row>
        <row r="299">
          <cell r="A299">
            <v>4690</v>
          </cell>
          <cell r="B299" t="str">
            <v>F</v>
          </cell>
          <cell r="C299" t="str">
            <v>2.12.3.3.1.2</v>
          </cell>
          <cell r="D299" t="str">
            <v>Cabo meio duro de cobre unipolar , com isolação em PVC 0,6/1kV 50mm²</v>
          </cell>
          <cell r="E299" t="str">
            <v>m</v>
          </cell>
          <cell r="F299">
            <v>20</v>
          </cell>
          <cell r="G299">
            <v>45.01</v>
          </cell>
          <cell r="H299">
            <v>900.2</v>
          </cell>
          <cell r="I299">
            <v>45</v>
          </cell>
          <cell r="J299">
            <v>900</v>
          </cell>
          <cell r="K299">
            <v>0.01</v>
          </cell>
          <cell r="L299" t="str">
            <v xml:space="preserve">   </v>
          </cell>
          <cell r="M299">
            <v>1.0002</v>
          </cell>
          <cell r="N299">
            <v>2.0000000000000001E-4</v>
          </cell>
          <cell r="O299">
            <v>0</v>
          </cell>
          <cell r="P299">
            <v>9.9999999999980105E-3</v>
          </cell>
          <cell r="R299" t="str">
            <v>Comp269</v>
          </cell>
        </row>
        <row r="300">
          <cell r="A300">
            <v>5372</v>
          </cell>
          <cell r="B300" t="str">
            <v>F</v>
          </cell>
          <cell r="C300" t="str">
            <v>2.12.6.3.1.2</v>
          </cell>
          <cell r="D300" t="str">
            <v>Cabo meio duro de cobre unipolar , com isolação em PVC 0,6/1kV 6mm²</v>
          </cell>
          <cell r="E300" t="str">
            <v>m</v>
          </cell>
          <cell r="F300">
            <v>20</v>
          </cell>
          <cell r="G300">
            <v>6.84</v>
          </cell>
          <cell r="H300">
            <v>136.80000000000001</v>
          </cell>
          <cell r="I300">
            <v>6.84</v>
          </cell>
          <cell r="J300">
            <v>136.80000000000001</v>
          </cell>
          <cell r="K300">
            <v>0</v>
          </cell>
          <cell r="L300" t="str">
            <v xml:space="preserve">   </v>
          </cell>
          <cell r="M300">
            <v>1</v>
          </cell>
          <cell r="N300">
            <v>0</v>
          </cell>
          <cell r="O300">
            <v>0</v>
          </cell>
          <cell r="P300" t="str">
            <v xml:space="preserve">   </v>
          </cell>
          <cell r="R300" t="str">
            <v>Comp264</v>
          </cell>
        </row>
        <row r="301">
          <cell r="A301">
            <v>5598</v>
          </cell>
          <cell r="B301" t="str">
            <v>F</v>
          </cell>
          <cell r="C301" t="str">
            <v>2.12.7.3.1.2</v>
          </cell>
          <cell r="D301" t="str">
            <v>Cabo meio duro de cobre unipolar , com isolação em PVC 0,6/1kV 6mm²</v>
          </cell>
          <cell r="E301" t="str">
            <v>m</v>
          </cell>
          <cell r="F301">
            <v>20</v>
          </cell>
          <cell r="G301">
            <v>6.84</v>
          </cell>
          <cell r="H301">
            <v>136.80000000000001</v>
          </cell>
          <cell r="I301">
            <v>6.84</v>
          </cell>
          <cell r="J301">
            <v>136.80000000000001</v>
          </cell>
          <cell r="K301">
            <v>0</v>
          </cell>
          <cell r="L301" t="str">
            <v xml:space="preserve">   </v>
          </cell>
          <cell r="M301">
            <v>1</v>
          </cell>
          <cell r="N301">
            <v>0</v>
          </cell>
          <cell r="O301">
            <v>0</v>
          </cell>
          <cell r="P301" t="str">
            <v xml:space="preserve">   </v>
          </cell>
          <cell r="R301" t="str">
            <v>Comp264</v>
          </cell>
        </row>
        <row r="302">
          <cell r="A302">
            <v>4414</v>
          </cell>
          <cell r="B302" t="str">
            <v>F</v>
          </cell>
          <cell r="C302" t="str">
            <v>2.12.2.1.1.16</v>
          </cell>
          <cell r="D302" t="str">
            <v>Cabo meio duro de cobre unipolar , com isolação em PVC 0,6/1kV 70mm²</v>
          </cell>
          <cell r="E302" t="str">
            <v>m</v>
          </cell>
          <cell r="F302">
            <v>30</v>
          </cell>
          <cell r="G302">
            <v>53.2</v>
          </cell>
          <cell r="H302">
            <v>1596</v>
          </cell>
          <cell r="I302">
            <v>53.2</v>
          </cell>
          <cell r="J302">
            <v>1596</v>
          </cell>
          <cell r="K302">
            <v>0</v>
          </cell>
          <cell r="L302" t="str">
            <v xml:space="preserve">   </v>
          </cell>
          <cell r="M302">
            <v>1</v>
          </cell>
          <cell r="N302">
            <v>0</v>
          </cell>
          <cell r="O302">
            <v>0</v>
          </cell>
          <cell r="P302" t="str">
            <v xml:space="preserve">   </v>
          </cell>
          <cell r="R302" t="str">
            <v>Comp270</v>
          </cell>
        </row>
        <row r="303">
          <cell r="A303">
            <v>4447</v>
          </cell>
          <cell r="B303" t="str">
            <v>F</v>
          </cell>
          <cell r="C303" t="str">
            <v>2.12.2.2.1.10</v>
          </cell>
          <cell r="D303" t="str">
            <v>Cabo meio duro de cobre unipolar , com isolação em PVC 0,6/1kV 70mm²</v>
          </cell>
          <cell r="E303" t="str">
            <v>m</v>
          </cell>
          <cell r="F303">
            <v>62</v>
          </cell>
          <cell r="G303">
            <v>53.2</v>
          </cell>
          <cell r="H303">
            <v>3298.4</v>
          </cell>
          <cell r="I303">
            <v>53.2</v>
          </cell>
          <cell r="J303">
            <v>3298.4</v>
          </cell>
          <cell r="K303">
            <v>0</v>
          </cell>
          <cell r="L303" t="str">
            <v xml:space="preserve">   </v>
          </cell>
          <cell r="M303">
            <v>1</v>
          </cell>
          <cell r="N303">
            <v>0</v>
          </cell>
          <cell r="O303">
            <v>0</v>
          </cell>
          <cell r="P303" t="str">
            <v xml:space="preserve">   </v>
          </cell>
          <cell r="R303" t="str">
            <v>Comp270</v>
          </cell>
        </row>
        <row r="304">
          <cell r="A304">
            <v>1724</v>
          </cell>
          <cell r="B304" t="str">
            <v>F</v>
          </cell>
          <cell r="C304" t="str">
            <v>1.16.5.1.34</v>
          </cell>
          <cell r="D304" t="str">
            <v>Cabo meio duro de cobre unipolar , com isolação em PVC 0,6/1kV 95mm²</v>
          </cell>
          <cell r="E304" t="str">
            <v>m</v>
          </cell>
          <cell r="F304">
            <v>30</v>
          </cell>
          <cell r="G304">
            <v>60</v>
          </cell>
          <cell r="H304">
            <v>1800</v>
          </cell>
          <cell r="I304">
            <v>60</v>
          </cell>
          <cell r="J304">
            <v>1800</v>
          </cell>
          <cell r="K304">
            <v>0</v>
          </cell>
          <cell r="L304" t="str">
            <v xml:space="preserve">   </v>
          </cell>
          <cell r="M304">
            <v>1</v>
          </cell>
          <cell r="N304">
            <v>0</v>
          </cell>
          <cell r="O304">
            <v>0</v>
          </cell>
          <cell r="P304" t="str">
            <v xml:space="preserve">   </v>
          </cell>
          <cell r="R304" t="str">
            <v>Comp271</v>
          </cell>
        </row>
        <row r="305">
          <cell r="A305">
            <v>4464</v>
          </cell>
          <cell r="B305" t="str">
            <v>F</v>
          </cell>
          <cell r="C305" t="str">
            <v>2.12.2.3.1.2</v>
          </cell>
          <cell r="D305" t="str">
            <v>Cabo meio duro de cobre unipolar , com isolação em PVC 0,6/1kV 95mm²</v>
          </cell>
          <cell r="E305" t="str">
            <v>m</v>
          </cell>
          <cell r="F305">
            <v>20</v>
          </cell>
          <cell r="G305">
            <v>60</v>
          </cell>
          <cell r="H305">
            <v>1200</v>
          </cell>
          <cell r="I305">
            <v>60</v>
          </cell>
          <cell r="J305">
            <v>1200</v>
          </cell>
          <cell r="K305">
            <v>0</v>
          </cell>
          <cell r="L305" t="str">
            <v xml:space="preserve">   </v>
          </cell>
          <cell r="M305">
            <v>1</v>
          </cell>
          <cell r="N305">
            <v>0</v>
          </cell>
          <cell r="O305">
            <v>0</v>
          </cell>
          <cell r="P305" t="str">
            <v xml:space="preserve">   </v>
          </cell>
          <cell r="R305" t="str">
            <v>Comp271</v>
          </cell>
        </row>
        <row r="306">
          <cell r="A306">
            <v>1728</v>
          </cell>
          <cell r="B306" t="str">
            <v>F</v>
          </cell>
          <cell r="C306" t="str">
            <v>1.16.5.1.38</v>
          </cell>
          <cell r="D306" t="str">
            <v>Caixa de alumínio para medição trifásica BT com transformador de corrente, conforme norma CELPA</v>
          </cell>
          <cell r="E306" t="str">
            <v>un</v>
          </cell>
          <cell r="F306">
            <v>1</v>
          </cell>
          <cell r="G306">
            <v>1560</v>
          </cell>
          <cell r="H306">
            <v>1560</v>
          </cell>
          <cell r="I306">
            <v>1560</v>
          </cell>
          <cell r="J306">
            <v>1560</v>
          </cell>
          <cell r="K306">
            <v>0</v>
          </cell>
          <cell r="L306" t="str">
            <v xml:space="preserve">   </v>
          </cell>
          <cell r="M306">
            <v>1</v>
          </cell>
          <cell r="N306">
            <v>0</v>
          </cell>
          <cell r="O306">
            <v>0</v>
          </cell>
          <cell r="P306" t="str">
            <v xml:space="preserve">   </v>
          </cell>
          <cell r="R306" t="str">
            <v>Comp273</v>
          </cell>
        </row>
        <row r="307">
          <cell r="A307">
            <v>4317</v>
          </cell>
          <cell r="B307" t="str">
            <v>F</v>
          </cell>
          <cell r="C307" t="str">
            <v>2.12.1.1.1.39</v>
          </cell>
          <cell r="D307" t="str">
            <v>Caixa de alumínio para medição trifásica BT com transformador de corrente, conforme norma CELPA</v>
          </cell>
          <cell r="E307" t="str">
            <v>un</v>
          </cell>
          <cell r="F307">
            <v>1</v>
          </cell>
          <cell r="G307">
            <v>1560</v>
          </cell>
          <cell r="H307">
            <v>1560</v>
          </cell>
          <cell r="I307">
            <v>1560</v>
          </cell>
          <cell r="J307">
            <v>1560</v>
          </cell>
          <cell r="K307">
            <v>0</v>
          </cell>
          <cell r="L307" t="str">
            <v xml:space="preserve">   </v>
          </cell>
          <cell r="M307">
            <v>1</v>
          </cell>
          <cell r="N307">
            <v>0</v>
          </cell>
          <cell r="O307">
            <v>0</v>
          </cell>
          <cell r="P307" t="str">
            <v xml:space="preserve">   </v>
          </cell>
          <cell r="R307" t="str">
            <v>Comp273</v>
          </cell>
        </row>
        <row r="308">
          <cell r="A308">
            <v>5114</v>
          </cell>
          <cell r="B308" t="str">
            <v>F</v>
          </cell>
          <cell r="C308" t="str">
            <v>2.12.5.1.1.39</v>
          </cell>
          <cell r="D308" t="str">
            <v>Caixa de alumínio para medição trifásica BT com transformador de corrente, conforme norma CELPA</v>
          </cell>
          <cell r="E308" t="str">
            <v>un</v>
          </cell>
          <cell r="F308">
            <v>1</v>
          </cell>
          <cell r="G308">
            <v>1560</v>
          </cell>
          <cell r="H308">
            <v>1560</v>
          </cell>
          <cell r="I308">
            <v>1560</v>
          </cell>
          <cell r="J308">
            <v>1560</v>
          </cell>
          <cell r="K308">
            <v>0</v>
          </cell>
          <cell r="L308" t="str">
            <v xml:space="preserve">   </v>
          </cell>
          <cell r="M308">
            <v>1</v>
          </cell>
          <cell r="N308">
            <v>0</v>
          </cell>
          <cell r="O308">
            <v>0</v>
          </cell>
          <cell r="P308" t="str">
            <v xml:space="preserve">   </v>
          </cell>
          <cell r="R308" t="str">
            <v>Comp273</v>
          </cell>
        </row>
        <row r="309">
          <cell r="A309">
            <v>521</v>
          </cell>
          <cell r="B309" t="str">
            <v>F</v>
          </cell>
          <cell r="C309" t="str">
            <v>1.8.2.4.1.34</v>
          </cell>
          <cell r="D309" t="str">
            <v>Cap Fofo Jgs Dn 150 Inclusive Anel Borracha</v>
          </cell>
          <cell r="E309" t="str">
            <v>pç</v>
          </cell>
          <cell r="F309">
            <v>1</v>
          </cell>
          <cell r="G309">
            <v>135.47</v>
          </cell>
          <cell r="H309">
            <v>135.47</v>
          </cell>
          <cell r="I309">
            <v>135.47</v>
          </cell>
          <cell r="J309">
            <v>135.47</v>
          </cell>
          <cell r="K309">
            <v>0</v>
          </cell>
          <cell r="L309" t="str">
            <v xml:space="preserve">   </v>
          </cell>
          <cell r="M309">
            <v>1</v>
          </cell>
          <cell r="N309">
            <v>0</v>
          </cell>
          <cell r="O309">
            <v>0</v>
          </cell>
          <cell r="P309" t="str">
            <v xml:space="preserve">   </v>
          </cell>
          <cell r="R309" t="str">
            <v>11,81</v>
          </cell>
        </row>
        <row r="310">
          <cell r="A310">
            <v>396</v>
          </cell>
          <cell r="B310" t="str">
            <v>F</v>
          </cell>
          <cell r="C310" t="str">
            <v>1.8.1.4.9</v>
          </cell>
          <cell r="D310" t="str">
            <v>Cap Fofo Jgs Dn 300 Inclusive Anel Borracha</v>
          </cell>
          <cell r="E310" t="str">
            <v>pc</v>
          </cell>
          <cell r="F310">
            <v>2</v>
          </cell>
          <cell r="G310">
            <v>556.23</v>
          </cell>
          <cell r="H310">
            <v>1112.46</v>
          </cell>
          <cell r="I310">
            <v>556.23</v>
          </cell>
          <cell r="J310">
            <v>1112.46</v>
          </cell>
          <cell r="K310">
            <v>0</v>
          </cell>
          <cell r="L310" t="str">
            <v xml:space="preserve">   </v>
          </cell>
          <cell r="M310">
            <v>1</v>
          </cell>
          <cell r="N310">
            <v>0</v>
          </cell>
          <cell r="O310">
            <v>0</v>
          </cell>
          <cell r="P310" t="str">
            <v xml:space="preserve">   </v>
          </cell>
          <cell r="R310" t="str">
            <v>1180</v>
          </cell>
        </row>
        <row r="311">
          <cell r="A311">
            <v>397</v>
          </cell>
          <cell r="B311" t="str">
            <v>F</v>
          </cell>
          <cell r="C311" t="str">
            <v>1.8.1.4.10</v>
          </cell>
          <cell r="D311" t="str">
            <v>Cap Fofo Jgs Dn 400 Inclusive Anel Borracha</v>
          </cell>
          <cell r="E311" t="str">
            <v>pç</v>
          </cell>
          <cell r="F311">
            <v>1</v>
          </cell>
          <cell r="G311">
            <v>1012.62</v>
          </cell>
          <cell r="H311">
            <v>1012.62</v>
          </cell>
          <cell r="I311">
            <v>1012.62</v>
          </cell>
          <cell r="J311">
            <v>1012.62</v>
          </cell>
          <cell r="K311">
            <v>0</v>
          </cell>
          <cell r="L311" t="str">
            <v xml:space="preserve">   </v>
          </cell>
          <cell r="M311">
            <v>1</v>
          </cell>
          <cell r="N311">
            <v>0</v>
          </cell>
          <cell r="O311">
            <v>0</v>
          </cell>
          <cell r="P311" t="str">
            <v xml:space="preserve">   </v>
          </cell>
          <cell r="R311" t="str">
            <v>1176</v>
          </cell>
        </row>
        <row r="312">
          <cell r="A312">
            <v>1469</v>
          </cell>
          <cell r="B312" t="str">
            <v>F</v>
          </cell>
          <cell r="C312" t="str">
            <v>1.14.4.4</v>
          </cell>
          <cell r="D312" t="str">
            <v>Cap Pvc Pba Nbr 10351 P/ Rede Agua Je Dn 100/De 110 Mm</v>
          </cell>
          <cell r="E312" t="str">
            <v>pç</v>
          </cell>
          <cell r="F312">
            <v>1</v>
          </cell>
          <cell r="G312">
            <v>20.7</v>
          </cell>
          <cell r="H312">
            <v>20.7</v>
          </cell>
          <cell r="I312">
            <v>20.7</v>
          </cell>
          <cell r="J312">
            <v>20.7</v>
          </cell>
          <cell r="K312">
            <v>0</v>
          </cell>
          <cell r="L312" t="str">
            <v xml:space="preserve">   </v>
          </cell>
          <cell r="M312">
            <v>1</v>
          </cell>
          <cell r="N312">
            <v>0</v>
          </cell>
          <cell r="O312">
            <v>0</v>
          </cell>
          <cell r="P312" t="str">
            <v xml:space="preserve">   </v>
          </cell>
          <cell r="R312" t="str">
            <v>1207</v>
          </cell>
        </row>
        <row r="313">
          <cell r="A313">
            <v>1470</v>
          </cell>
          <cell r="B313" t="str">
            <v>F</v>
          </cell>
          <cell r="C313" t="str">
            <v>1.14.4.5</v>
          </cell>
          <cell r="D313" t="str">
            <v>Cap Pvc Pba Nbr 10351 P/ Rede Agua Je Dn 75/De 85 Mm</v>
          </cell>
          <cell r="E313" t="str">
            <v>pç</v>
          </cell>
          <cell r="F313">
            <v>9</v>
          </cell>
          <cell r="G313">
            <v>11.14</v>
          </cell>
          <cell r="H313">
            <v>100.26</v>
          </cell>
          <cell r="I313">
            <v>11.14</v>
          </cell>
          <cell r="J313">
            <v>100.26</v>
          </cell>
          <cell r="K313">
            <v>0</v>
          </cell>
          <cell r="L313" t="str">
            <v xml:space="preserve">   </v>
          </cell>
          <cell r="M313">
            <v>1</v>
          </cell>
          <cell r="N313">
            <v>0</v>
          </cell>
          <cell r="O313">
            <v>0</v>
          </cell>
          <cell r="P313" t="str">
            <v xml:space="preserve">   </v>
          </cell>
          <cell r="R313" t="str">
            <v>1183</v>
          </cell>
        </row>
        <row r="314">
          <cell r="A314">
            <v>4170</v>
          </cell>
          <cell r="B314" t="str">
            <v>F</v>
          </cell>
          <cell r="C314" t="str">
            <v>2.10.7.1.2.5</v>
          </cell>
          <cell r="D314" t="str">
            <v>Cap Fofo Jgs Dn 300 Inclusive Anel Borracha</v>
          </cell>
          <cell r="E314" t="str">
            <v>pc</v>
          </cell>
          <cell r="F314">
            <v>4</v>
          </cell>
          <cell r="G314">
            <v>556.23</v>
          </cell>
          <cell r="H314">
            <v>2224.92</v>
          </cell>
          <cell r="I314">
            <v>556.23</v>
          </cell>
          <cell r="J314">
            <v>2224.92</v>
          </cell>
          <cell r="K314">
            <v>0</v>
          </cell>
          <cell r="L314" t="str">
            <v xml:space="preserve">   </v>
          </cell>
          <cell r="M314">
            <v>1</v>
          </cell>
          <cell r="N314">
            <v>0</v>
          </cell>
          <cell r="O314">
            <v>0</v>
          </cell>
          <cell r="P314" t="str">
            <v xml:space="preserve">   </v>
          </cell>
          <cell r="R314" t="str">
            <v>1180</v>
          </cell>
        </row>
        <row r="315">
          <cell r="A315">
            <v>4198</v>
          </cell>
          <cell r="B315" t="str">
            <v>F</v>
          </cell>
          <cell r="C315" t="str">
            <v>2.10.7.1.7.4</v>
          </cell>
          <cell r="D315" t="str">
            <v>Cap Fofo Jgs Dn 400 Inclusive Anel Borracha</v>
          </cell>
          <cell r="E315" t="str">
            <v>und</v>
          </cell>
          <cell r="F315">
            <v>6</v>
          </cell>
          <cell r="G315">
            <v>1012.62</v>
          </cell>
          <cell r="H315">
            <v>6075.72</v>
          </cell>
          <cell r="I315">
            <v>1012.62</v>
          </cell>
          <cell r="J315">
            <v>6075.72</v>
          </cell>
          <cell r="K315">
            <v>0</v>
          </cell>
          <cell r="L315" t="str">
            <v xml:space="preserve">   </v>
          </cell>
          <cell r="M315">
            <v>1</v>
          </cell>
          <cell r="N315">
            <v>0</v>
          </cell>
          <cell r="O315">
            <v>0</v>
          </cell>
          <cell r="P315" t="str">
            <v xml:space="preserve">   </v>
          </cell>
          <cell r="R315" t="str">
            <v>1176</v>
          </cell>
        </row>
        <row r="316">
          <cell r="A316">
            <v>1383</v>
          </cell>
          <cell r="B316" t="str">
            <v>F</v>
          </cell>
          <cell r="C316" t="str">
            <v>1.13.4.1</v>
          </cell>
          <cell r="D316" t="str">
            <v>Cap Fofo Jgs Dn 100 Inclusive Anel Borracha</v>
          </cell>
          <cell r="E316" t="str">
            <v>pç</v>
          </cell>
          <cell r="F316">
            <v>4</v>
          </cell>
          <cell r="G316">
            <v>82</v>
          </cell>
          <cell r="H316">
            <v>328</v>
          </cell>
          <cell r="I316">
            <v>82</v>
          </cell>
          <cell r="J316">
            <v>328</v>
          </cell>
          <cell r="K316">
            <v>0</v>
          </cell>
          <cell r="L316" t="str">
            <v xml:space="preserve">   </v>
          </cell>
          <cell r="M316">
            <v>1</v>
          </cell>
          <cell r="N316">
            <v>0</v>
          </cell>
          <cell r="O316">
            <v>0</v>
          </cell>
          <cell r="P316" t="str">
            <v xml:space="preserve">   </v>
          </cell>
          <cell r="R316" t="str">
            <v>1172</v>
          </cell>
        </row>
        <row r="317">
          <cell r="A317">
            <v>1384</v>
          </cell>
          <cell r="B317" t="str">
            <v>F</v>
          </cell>
          <cell r="C317" t="str">
            <v>1.13.4.2</v>
          </cell>
          <cell r="D317" t="str">
            <v>Cap Fofo Jgs Dn 150 Inclusive Anel Borracha</v>
          </cell>
          <cell r="E317" t="str">
            <v>pç</v>
          </cell>
          <cell r="F317">
            <v>1</v>
          </cell>
          <cell r="G317">
            <v>135.47</v>
          </cell>
          <cell r="H317">
            <v>135.47</v>
          </cell>
          <cell r="I317">
            <v>135.47</v>
          </cell>
          <cell r="J317">
            <v>135.47</v>
          </cell>
          <cell r="K317">
            <v>0</v>
          </cell>
          <cell r="L317" t="str">
            <v xml:space="preserve">   </v>
          </cell>
          <cell r="M317">
            <v>1</v>
          </cell>
          <cell r="N317">
            <v>0</v>
          </cell>
          <cell r="O317">
            <v>0</v>
          </cell>
          <cell r="P317" t="str">
            <v xml:space="preserve">   </v>
          </cell>
          <cell r="R317" t="str">
            <v>11,81</v>
          </cell>
        </row>
        <row r="318">
          <cell r="A318">
            <v>583</v>
          </cell>
          <cell r="B318" t="str">
            <v>F</v>
          </cell>
          <cell r="C318" t="str">
            <v>1.8.2.5.1.25</v>
          </cell>
          <cell r="D318" t="str">
            <v>Cap Pvc Pba Nbr 10351 P/ Rede Agua Je Dn 100/De 110 Mm</v>
          </cell>
          <cell r="E318" t="str">
            <v>un</v>
          </cell>
          <cell r="F318">
            <v>1</v>
          </cell>
          <cell r="G318">
            <v>20.7</v>
          </cell>
          <cell r="H318">
            <v>20.7</v>
          </cell>
          <cell r="I318">
            <v>20.7</v>
          </cell>
          <cell r="J318">
            <v>20.7</v>
          </cell>
          <cell r="K318">
            <v>0</v>
          </cell>
          <cell r="L318" t="str">
            <v xml:space="preserve">   </v>
          </cell>
          <cell r="M318">
            <v>1</v>
          </cell>
          <cell r="N318">
            <v>0</v>
          </cell>
          <cell r="O318">
            <v>0</v>
          </cell>
          <cell r="P318" t="str">
            <v xml:space="preserve">   </v>
          </cell>
          <cell r="R318" t="str">
            <v>1207</v>
          </cell>
        </row>
        <row r="319">
          <cell r="A319">
            <v>582</v>
          </cell>
          <cell r="B319" t="str">
            <v>F</v>
          </cell>
          <cell r="C319" t="str">
            <v>1.8.2.5.1.24</v>
          </cell>
          <cell r="D319" t="str">
            <v>Cap Pvc Pba Nbr 10351 P/ Rede Agua Je Dn 50/De 60 Mm</v>
          </cell>
          <cell r="E319" t="str">
            <v>un</v>
          </cell>
          <cell r="F319">
            <v>9</v>
          </cell>
          <cell r="G319">
            <v>4.97</v>
          </cell>
          <cell r="H319">
            <v>44.73</v>
          </cell>
          <cell r="I319">
            <v>4.97</v>
          </cell>
          <cell r="J319">
            <v>44.73</v>
          </cell>
          <cell r="K319">
            <v>0</v>
          </cell>
          <cell r="L319" t="str">
            <v xml:space="preserve">   </v>
          </cell>
          <cell r="M319">
            <v>1</v>
          </cell>
          <cell r="N319">
            <v>0</v>
          </cell>
          <cell r="O319">
            <v>0</v>
          </cell>
          <cell r="P319" t="str">
            <v xml:space="preserve">   </v>
          </cell>
          <cell r="R319" t="str">
            <v>1206</v>
          </cell>
        </row>
        <row r="320">
          <cell r="A320">
            <v>724</v>
          </cell>
          <cell r="B320" t="str">
            <v>F</v>
          </cell>
          <cell r="C320" t="str">
            <v>1.8.3.5.1.22</v>
          </cell>
          <cell r="D320" t="str">
            <v>Cap Pvc Pba Nbr 10351 P/ Rede Agua Je Dn 50/De 60 Mm</v>
          </cell>
          <cell r="E320" t="str">
            <v>un</v>
          </cell>
          <cell r="F320">
            <v>3</v>
          </cell>
          <cell r="G320">
            <v>4.97</v>
          </cell>
          <cell r="H320">
            <v>14.91</v>
          </cell>
          <cell r="I320">
            <v>4.97</v>
          </cell>
          <cell r="J320">
            <v>14.91</v>
          </cell>
          <cell r="K320">
            <v>0</v>
          </cell>
          <cell r="L320" t="str">
            <v xml:space="preserve">   </v>
          </cell>
          <cell r="M320">
            <v>1</v>
          </cell>
          <cell r="N320">
            <v>0</v>
          </cell>
          <cell r="O320">
            <v>0</v>
          </cell>
          <cell r="P320" t="str">
            <v xml:space="preserve">   </v>
          </cell>
          <cell r="R320" t="str">
            <v>1206</v>
          </cell>
        </row>
        <row r="321">
          <cell r="A321">
            <v>865</v>
          </cell>
          <cell r="B321" t="str">
            <v>F</v>
          </cell>
          <cell r="C321" t="str">
            <v>1.8.4.5.1.21</v>
          </cell>
          <cell r="D321" t="str">
            <v>Cap Pvc Pba Nbr 10351 P/ Rede Agua Je Dn 50/De 60 Mm</v>
          </cell>
          <cell r="E321" t="str">
            <v>un</v>
          </cell>
          <cell r="F321">
            <v>2</v>
          </cell>
          <cell r="G321">
            <v>4.97</v>
          </cell>
          <cell r="H321">
            <v>9.94</v>
          </cell>
          <cell r="I321">
            <v>4.97</v>
          </cell>
          <cell r="J321">
            <v>9.94</v>
          </cell>
          <cell r="K321">
            <v>0</v>
          </cell>
          <cell r="L321" t="str">
            <v xml:space="preserve">   </v>
          </cell>
          <cell r="M321">
            <v>1</v>
          </cell>
          <cell r="N321">
            <v>0</v>
          </cell>
          <cell r="O321">
            <v>0</v>
          </cell>
          <cell r="P321" t="str">
            <v xml:space="preserve">   </v>
          </cell>
          <cell r="R321" t="str">
            <v>1206</v>
          </cell>
        </row>
        <row r="322">
          <cell r="A322">
            <v>1685</v>
          </cell>
          <cell r="B322" t="str">
            <v>F</v>
          </cell>
          <cell r="C322" t="str">
            <v>1.16.4.1.5</v>
          </cell>
          <cell r="D322" t="str">
            <v>CCM para comando e proteção de 16 motores de 3CV com partida direta, conforme diagrama unifilar e folha de dados</v>
          </cell>
          <cell r="E322" t="str">
            <v>un</v>
          </cell>
          <cell r="F322">
            <v>1</v>
          </cell>
          <cell r="G322">
            <v>24000</v>
          </cell>
          <cell r="H322">
            <v>24000</v>
          </cell>
          <cell r="I322">
            <v>24000</v>
          </cell>
          <cell r="J322">
            <v>24000</v>
          </cell>
          <cell r="K322">
            <v>0</v>
          </cell>
          <cell r="L322" t="str">
            <v xml:space="preserve">   </v>
          </cell>
          <cell r="M322">
            <v>1</v>
          </cell>
          <cell r="N322">
            <v>0</v>
          </cell>
          <cell r="O322">
            <v>0</v>
          </cell>
          <cell r="P322" t="str">
            <v xml:space="preserve">   </v>
          </cell>
          <cell r="R322" t="str">
            <v>Comp274</v>
          </cell>
        </row>
        <row r="323">
          <cell r="A323">
            <v>1670</v>
          </cell>
          <cell r="B323" t="str">
            <v>F</v>
          </cell>
          <cell r="C323" t="str">
            <v>1.16.3.18</v>
          </cell>
          <cell r="D323" t="str">
            <v>CCM para comando e proteção de 24 motores de 3CV com partida direta, conforme diagrama unifilar e folha de dados</v>
          </cell>
          <cell r="E323" t="str">
            <v>un</v>
          </cell>
          <cell r="F323">
            <v>1</v>
          </cell>
          <cell r="G323">
            <v>30000</v>
          </cell>
          <cell r="H323">
            <v>30000</v>
          </cell>
          <cell r="I323">
            <v>30000</v>
          </cell>
          <cell r="J323">
            <v>30000</v>
          </cell>
          <cell r="K323">
            <v>0</v>
          </cell>
          <cell r="L323" t="str">
            <v xml:space="preserve">   </v>
          </cell>
          <cell r="M323">
            <v>1</v>
          </cell>
          <cell r="N323">
            <v>0</v>
          </cell>
          <cell r="O323">
            <v>0</v>
          </cell>
          <cell r="P323" t="str">
            <v xml:space="preserve">   </v>
          </cell>
          <cell r="R323" t="str">
            <v>Comp275</v>
          </cell>
        </row>
        <row r="324">
          <cell r="A324">
            <v>1738</v>
          </cell>
          <cell r="B324" t="str">
            <v>F</v>
          </cell>
          <cell r="C324" t="str">
            <v>1.16.6.1.3</v>
          </cell>
          <cell r="D324" t="str">
            <v>CCM para comando e proteção de motores 100CV (1+1)  com conversor de frequencia</v>
          </cell>
          <cell r="E324" t="str">
            <v>un</v>
          </cell>
          <cell r="F324">
            <v>1</v>
          </cell>
          <cell r="G324">
            <v>146000</v>
          </cell>
          <cell r="H324">
            <v>146000</v>
          </cell>
          <cell r="I324">
            <v>148000</v>
          </cell>
          <cell r="J324">
            <v>148000</v>
          </cell>
          <cell r="K324">
            <v>-2000</v>
          </cell>
          <cell r="L324" t="str">
            <v xml:space="preserve">   </v>
          </cell>
          <cell r="M324">
            <v>0.98650000000000004</v>
          </cell>
          <cell r="N324">
            <v>-1.35E-2</v>
          </cell>
          <cell r="O324">
            <v>0</v>
          </cell>
          <cell r="P324" t="str">
            <v xml:space="preserve">   </v>
          </cell>
          <cell r="R324" t="str">
            <v>Comp280</v>
          </cell>
        </row>
        <row r="325">
          <cell r="A325">
            <v>4359</v>
          </cell>
          <cell r="B325" t="str">
            <v>F</v>
          </cell>
          <cell r="C325" t="str">
            <v>2.12.1.4.1.3</v>
          </cell>
          <cell r="D325" t="str">
            <v>CCM para comando e proteção de motores 100CV (2+1)  com conversor de frequencia</v>
          </cell>
          <cell r="E325" t="str">
            <v>un</v>
          </cell>
          <cell r="F325">
            <v>1</v>
          </cell>
          <cell r="G325">
            <v>248000</v>
          </cell>
          <cell r="H325">
            <v>248000</v>
          </cell>
          <cell r="I325">
            <v>250000</v>
          </cell>
          <cell r="J325">
            <v>250000</v>
          </cell>
          <cell r="K325">
            <v>-2000</v>
          </cell>
          <cell r="L325" t="str">
            <v xml:space="preserve">   </v>
          </cell>
          <cell r="M325">
            <v>0.99199999999999999</v>
          </cell>
          <cell r="N325">
            <v>-8.0000000000000002E-3</v>
          </cell>
          <cell r="O325">
            <v>0</v>
          </cell>
          <cell r="P325" t="str">
            <v xml:space="preserve">   </v>
          </cell>
          <cell r="R325" t="str">
            <v>Comp282</v>
          </cell>
        </row>
        <row r="326">
          <cell r="A326">
            <v>4963</v>
          </cell>
          <cell r="B326" t="str">
            <v>F</v>
          </cell>
          <cell r="C326" t="str">
            <v>2.12.4.4.1.25</v>
          </cell>
          <cell r="D326" t="str">
            <v>CCM para comando e proteção de motores 10CV (1+1)  com conversor de frequencia composta por:</v>
          </cell>
          <cell r="E326" t="str">
            <v>un</v>
          </cell>
          <cell r="F326">
            <v>1</v>
          </cell>
          <cell r="G326">
            <v>26200.01</v>
          </cell>
          <cell r="H326">
            <v>26200.01</v>
          </cell>
          <cell r="I326">
            <v>26200</v>
          </cell>
          <cell r="J326">
            <v>26200</v>
          </cell>
          <cell r="K326">
            <v>0.01</v>
          </cell>
          <cell r="L326" t="str">
            <v xml:space="preserve">   </v>
          </cell>
          <cell r="M326">
            <v>1</v>
          </cell>
          <cell r="N326">
            <v>0</v>
          </cell>
          <cell r="O326">
            <v>0</v>
          </cell>
          <cell r="P326">
            <v>9.9999999983992893E-3</v>
          </cell>
          <cell r="R326" t="str">
            <v>Comp277</v>
          </cell>
        </row>
        <row r="327">
          <cell r="A327">
            <v>5196</v>
          </cell>
          <cell r="B327" t="str">
            <v>F</v>
          </cell>
          <cell r="C327" t="str">
            <v>2.12.5.4.1.25</v>
          </cell>
          <cell r="D327" t="str">
            <v>CCM para comando e proteção de motores 150CV (1+1)  com conversor de frequencia composto por:</v>
          </cell>
          <cell r="E327" t="str">
            <v>un</v>
          </cell>
          <cell r="F327">
            <v>1</v>
          </cell>
          <cell r="G327">
            <v>265800</v>
          </cell>
          <cell r="H327">
            <v>265800</v>
          </cell>
          <cell r="I327">
            <v>268000</v>
          </cell>
          <cell r="J327">
            <v>268000</v>
          </cell>
          <cell r="K327">
            <v>-2200</v>
          </cell>
          <cell r="L327" t="str">
            <v xml:space="preserve">   </v>
          </cell>
          <cell r="M327">
            <v>0.99180000000000001</v>
          </cell>
          <cell r="N327">
            <v>-8.2000000000000007E-3</v>
          </cell>
          <cell r="O327">
            <v>0</v>
          </cell>
          <cell r="P327" t="str">
            <v xml:space="preserve">   </v>
          </cell>
          <cell r="R327" t="str">
            <v>Comp281</v>
          </cell>
        </row>
        <row r="328">
          <cell r="A328">
            <v>4739</v>
          </cell>
          <cell r="B328" t="str">
            <v>F</v>
          </cell>
          <cell r="C328" t="str">
            <v>2.12.3.4.1.25</v>
          </cell>
          <cell r="D328" t="str">
            <v>CCM para comando e proteção de motores 20CV (1+1)  com conversor de frequencia composto por:</v>
          </cell>
          <cell r="E328" t="str">
            <v>un</v>
          </cell>
          <cell r="F328">
            <v>1</v>
          </cell>
          <cell r="G328">
            <v>63600</v>
          </cell>
          <cell r="H328">
            <v>63600</v>
          </cell>
          <cell r="I328">
            <v>63600</v>
          </cell>
          <cell r="J328">
            <v>63600</v>
          </cell>
          <cell r="K328">
            <v>0</v>
          </cell>
          <cell r="L328" t="str">
            <v xml:space="preserve">   </v>
          </cell>
          <cell r="M328">
            <v>1</v>
          </cell>
          <cell r="N328">
            <v>0</v>
          </cell>
          <cell r="O328">
            <v>0</v>
          </cell>
          <cell r="P328" t="str">
            <v xml:space="preserve">   </v>
          </cell>
          <cell r="R328" t="str">
            <v>Comp278</v>
          </cell>
        </row>
        <row r="329">
          <cell r="A329">
            <v>5421</v>
          </cell>
          <cell r="B329" t="str">
            <v>F</v>
          </cell>
          <cell r="C329" t="str">
            <v>2.12.6.4.1.25</v>
          </cell>
          <cell r="D329" t="str">
            <v>CCM para comando e proteção de motores 5CV (1+1)  com conversor de frequencia:</v>
          </cell>
          <cell r="E329" t="str">
            <v>un</v>
          </cell>
          <cell r="F329">
            <v>1</v>
          </cell>
          <cell r="G329">
            <v>14400</v>
          </cell>
          <cell r="H329">
            <v>14400</v>
          </cell>
          <cell r="I329">
            <v>14400</v>
          </cell>
          <cell r="J329">
            <v>14400</v>
          </cell>
          <cell r="K329">
            <v>0</v>
          </cell>
          <cell r="L329" t="str">
            <v xml:space="preserve">   </v>
          </cell>
          <cell r="M329">
            <v>1</v>
          </cell>
          <cell r="N329">
            <v>0</v>
          </cell>
          <cell r="O329">
            <v>0</v>
          </cell>
          <cell r="P329" t="str">
            <v xml:space="preserve">   </v>
          </cell>
          <cell r="R329" t="str">
            <v>Comp276</v>
          </cell>
        </row>
        <row r="330">
          <cell r="A330">
            <v>5647</v>
          </cell>
          <cell r="B330" t="str">
            <v>F</v>
          </cell>
          <cell r="C330" t="str">
            <v>2.12.7.4.1.25</v>
          </cell>
          <cell r="D330" t="str">
            <v>CCM para comando e proteção de motores 5CV (1+1)  com conversor de frequencia:</v>
          </cell>
          <cell r="E330" t="str">
            <v>un</v>
          </cell>
          <cell r="F330">
            <v>1</v>
          </cell>
          <cell r="G330">
            <v>14400</v>
          </cell>
          <cell r="H330">
            <v>14400</v>
          </cell>
          <cell r="I330">
            <v>14400</v>
          </cell>
          <cell r="J330">
            <v>14400</v>
          </cell>
          <cell r="K330">
            <v>0</v>
          </cell>
          <cell r="L330" t="str">
            <v xml:space="preserve">   </v>
          </cell>
          <cell r="M330">
            <v>1</v>
          </cell>
          <cell r="N330">
            <v>0</v>
          </cell>
          <cell r="O330">
            <v>0</v>
          </cell>
          <cell r="P330" t="str">
            <v xml:space="preserve">   </v>
          </cell>
          <cell r="R330" t="str">
            <v>Comp276</v>
          </cell>
        </row>
        <row r="331">
          <cell r="A331">
            <v>4513</v>
          </cell>
          <cell r="B331" t="str">
            <v>F</v>
          </cell>
          <cell r="C331" t="str">
            <v>2.12.2.4.1.25</v>
          </cell>
          <cell r="D331" t="str">
            <v>CCM para comando e proteção de motores30CV (1+1)  com conversor de frequencia composto por:</v>
          </cell>
          <cell r="E331" t="str">
            <v>un</v>
          </cell>
          <cell r="F331">
            <v>1</v>
          </cell>
          <cell r="G331">
            <v>92000</v>
          </cell>
          <cell r="H331">
            <v>92000</v>
          </cell>
          <cell r="I331">
            <v>92000</v>
          </cell>
          <cell r="J331">
            <v>92000</v>
          </cell>
          <cell r="K331">
            <v>0</v>
          </cell>
          <cell r="L331" t="str">
            <v xml:space="preserve">   </v>
          </cell>
          <cell r="M331">
            <v>1</v>
          </cell>
          <cell r="N331">
            <v>0</v>
          </cell>
          <cell r="O331">
            <v>0</v>
          </cell>
          <cell r="P331" t="str">
            <v xml:space="preserve">   </v>
          </cell>
          <cell r="R331" t="str">
            <v>Comp279</v>
          </cell>
        </row>
        <row r="332">
          <cell r="A332">
            <v>1694</v>
          </cell>
          <cell r="B332" t="str">
            <v>F</v>
          </cell>
          <cell r="C332" t="str">
            <v>1.16.5.1.4</v>
          </cell>
          <cell r="D332" t="str">
            <v>Chave fusível tipo expulsão 15kV - 100A - 10kA</v>
          </cell>
          <cell r="E332" t="str">
            <v>un</v>
          </cell>
          <cell r="F332">
            <v>3</v>
          </cell>
          <cell r="G332">
            <v>284.47000000000003</v>
          </cell>
          <cell r="H332">
            <v>853.41</v>
          </cell>
          <cell r="I332">
            <v>284.45999999999998</v>
          </cell>
          <cell r="J332">
            <v>853.38</v>
          </cell>
          <cell r="K332">
            <v>0.01</v>
          </cell>
          <cell r="L332" t="str">
            <v xml:space="preserve">   </v>
          </cell>
          <cell r="M332">
            <v>1</v>
          </cell>
          <cell r="N332">
            <v>0</v>
          </cell>
          <cell r="O332">
            <v>0</v>
          </cell>
          <cell r="P332">
            <v>1.00000000000477E-2</v>
          </cell>
          <cell r="R332" t="str">
            <v>Comp283</v>
          </cell>
        </row>
        <row r="333">
          <cell r="A333">
            <v>4282</v>
          </cell>
          <cell r="B333" t="str">
            <v>F</v>
          </cell>
          <cell r="C333" t="str">
            <v>2.12.1.1.1.4</v>
          </cell>
          <cell r="D333" t="str">
            <v>Chave fusível tipo expulsão 15kV - 100A - 10kA</v>
          </cell>
          <cell r="E333" t="str">
            <v>un</v>
          </cell>
          <cell r="F333">
            <v>3</v>
          </cell>
          <cell r="G333">
            <v>284.47000000000003</v>
          </cell>
          <cell r="H333">
            <v>853.41</v>
          </cell>
          <cell r="I333">
            <v>284.45999999999998</v>
          </cell>
          <cell r="J333">
            <v>853.38</v>
          </cell>
          <cell r="K333">
            <v>0.01</v>
          </cell>
          <cell r="L333" t="str">
            <v xml:space="preserve">   </v>
          </cell>
          <cell r="M333">
            <v>1</v>
          </cell>
          <cell r="N333">
            <v>0</v>
          </cell>
          <cell r="O333">
            <v>0</v>
          </cell>
          <cell r="P333">
            <v>1.00000000000477E-2</v>
          </cell>
          <cell r="R333" t="str">
            <v>Comp283</v>
          </cell>
        </row>
        <row r="334">
          <cell r="A334">
            <v>5079</v>
          </cell>
          <cell r="B334" t="str">
            <v>F</v>
          </cell>
          <cell r="C334" t="str">
            <v>2.12.5.1.1.4</v>
          </cell>
          <cell r="D334" t="str">
            <v>Chave fusível tipo expulsão 15kV - 100A - 10kA</v>
          </cell>
          <cell r="E334" t="str">
            <v>un</v>
          </cell>
          <cell r="F334">
            <v>3</v>
          </cell>
          <cell r="G334">
            <v>284.47000000000003</v>
          </cell>
          <cell r="H334">
            <v>853.41</v>
          </cell>
          <cell r="I334">
            <v>284.45999999999998</v>
          </cell>
          <cell r="J334">
            <v>853.38</v>
          </cell>
          <cell r="K334">
            <v>0.01</v>
          </cell>
          <cell r="L334" t="str">
            <v xml:space="preserve">   </v>
          </cell>
          <cell r="M334">
            <v>1</v>
          </cell>
          <cell r="N334">
            <v>0</v>
          </cell>
          <cell r="O334">
            <v>0</v>
          </cell>
          <cell r="P334">
            <v>1.00000000000477E-2</v>
          </cell>
          <cell r="R334" t="str">
            <v>Comp283</v>
          </cell>
        </row>
        <row r="335">
          <cell r="A335">
            <v>130</v>
          </cell>
          <cell r="B335" t="str">
            <v>F</v>
          </cell>
          <cell r="C335" t="str">
            <v>1.4.3.2.2</v>
          </cell>
          <cell r="D335" t="str">
            <v>Comporta de superficie com acionamento direto na gaveta, com área do canal de 0,401 m² ate 0,90 m², fornecimento.</v>
          </cell>
          <cell r="E335" t="str">
            <v>un</v>
          </cell>
          <cell r="F335">
            <v>8</v>
          </cell>
          <cell r="G335">
            <v>59500</v>
          </cell>
          <cell r="H335">
            <v>476000</v>
          </cell>
          <cell r="I335">
            <v>60000</v>
          </cell>
          <cell r="J335">
            <v>480000</v>
          </cell>
          <cell r="K335">
            <v>-500</v>
          </cell>
          <cell r="L335" t="str">
            <v xml:space="preserve">   </v>
          </cell>
          <cell r="M335">
            <v>0.99170000000000003</v>
          </cell>
          <cell r="N335">
            <v>-8.3000000000000001E-3</v>
          </cell>
          <cell r="O335">
            <v>0</v>
          </cell>
          <cell r="P335" t="str">
            <v xml:space="preserve">   </v>
          </cell>
          <cell r="R335" t="str">
            <v>Comp284</v>
          </cell>
        </row>
        <row r="336">
          <cell r="A336">
            <v>1603</v>
          </cell>
          <cell r="B336" t="str">
            <v>F</v>
          </cell>
          <cell r="C336" t="str">
            <v>1.16.2.1.3</v>
          </cell>
          <cell r="D336" t="str">
            <v>Computador com sistema base: Processador Pentium IV,64 bit Memória: 1GB DDR2 667MHz Disco rigido: : 160GB Midia optica: Gravador de DVD 16x DVD+/-RW Leitor de memory card na base 3,5 polegadas Monitor 17" LCD Placa de video 256MB Placa de Audio-Som Alto-F</v>
          </cell>
          <cell r="E336" t="str">
            <v>un</v>
          </cell>
          <cell r="F336">
            <v>2</v>
          </cell>
          <cell r="G336">
            <v>2535</v>
          </cell>
          <cell r="H336">
            <v>5070</v>
          </cell>
          <cell r="I336">
            <v>11600</v>
          </cell>
          <cell r="J336">
            <v>23200</v>
          </cell>
          <cell r="K336">
            <v>-9065</v>
          </cell>
          <cell r="L336" t="str">
            <v xml:space="preserve">   </v>
          </cell>
          <cell r="M336">
            <v>0.2185</v>
          </cell>
          <cell r="N336">
            <v>-0.78149999999999997</v>
          </cell>
          <cell r="O336">
            <v>0</v>
          </cell>
          <cell r="P336" t="str">
            <v xml:space="preserve">   </v>
          </cell>
          <cell r="R336" t="str">
            <v>Comp285</v>
          </cell>
        </row>
        <row r="337">
          <cell r="A337">
            <v>4339</v>
          </cell>
          <cell r="B337" t="str">
            <v>F</v>
          </cell>
          <cell r="C337" t="str">
            <v>2.12.1.3.1.9</v>
          </cell>
          <cell r="D337" t="str">
            <v>Condulete Tipo "C" Em Liga Aluminio P/ Eletroduto Roscado 3/4"</v>
          </cell>
          <cell r="E337" t="str">
            <v>un</v>
          </cell>
          <cell r="F337">
            <v>4</v>
          </cell>
          <cell r="G337">
            <v>8.11</v>
          </cell>
          <cell r="H337">
            <v>32.44</v>
          </cell>
          <cell r="I337">
            <v>8.11</v>
          </cell>
          <cell r="J337">
            <v>32.44</v>
          </cell>
          <cell r="K337">
            <v>0</v>
          </cell>
          <cell r="L337" t="str">
            <v xml:space="preserve">   </v>
          </cell>
          <cell r="M337">
            <v>1</v>
          </cell>
          <cell r="N337">
            <v>0</v>
          </cell>
          <cell r="O337">
            <v>0</v>
          </cell>
          <cell r="P337" t="str">
            <v xml:space="preserve">   </v>
          </cell>
          <cell r="R337" t="str">
            <v>2559</v>
          </cell>
        </row>
        <row r="338">
          <cell r="A338">
            <v>4471</v>
          </cell>
          <cell r="B338" t="str">
            <v>F</v>
          </cell>
          <cell r="C338" t="str">
            <v>2.12.2.3.1.9</v>
          </cell>
          <cell r="D338" t="str">
            <v>Condulete Tipo "C" Em Liga Aluminio P/ Eletroduto Roscado 3/4"</v>
          </cell>
          <cell r="E338" t="str">
            <v>un</v>
          </cell>
          <cell r="F338">
            <v>4</v>
          </cell>
          <cell r="G338">
            <v>8.11</v>
          </cell>
          <cell r="H338">
            <v>32.44</v>
          </cell>
          <cell r="I338">
            <v>8.11</v>
          </cell>
          <cell r="J338">
            <v>32.44</v>
          </cell>
          <cell r="K338">
            <v>0</v>
          </cell>
          <cell r="L338" t="str">
            <v xml:space="preserve">   </v>
          </cell>
          <cell r="M338">
            <v>1</v>
          </cell>
          <cell r="N338">
            <v>0</v>
          </cell>
          <cell r="O338">
            <v>0</v>
          </cell>
          <cell r="P338" t="str">
            <v xml:space="preserve">   </v>
          </cell>
          <cell r="R338" t="str">
            <v>2559</v>
          </cell>
        </row>
        <row r="339">
          <cell r="A339">
            <v>4697</v>
          </cell>
          <cell r="B339" t="str">
            <v>F</v>
          </cell>
          <cell r="C339" t="str">
            <v>2.12.3.3.1.9</v>
          </cell>
          <cell r="D339" t="str">
            <v>Condulete Tipo "C" Em Liga Aluminio P/ Eletroduto Roscado 3/4"</v>
          </cell>
          <cell r="E339" t="str">
            <v>un</v>
          </cell>
          <cell r="F339">
            <v>4</v>
          </cell>
          <cell r="G339">
            <v>8.11</v>
          </cell>
          <cell r="H339">
            <v>32.44</v>
          </cell>
          <cell r="I339">
            <v>8.11</v>
          </cell>
          <cell r="J339">
            <v>32.44</v>
          </cell>
          <cell r="K339">
            <v>0</v>
          </cell>
          <cell r="L339" t="str">
            <v xml:space="preserve">   </v>
          </cell>
          <cell r="M339">
            <v>1</v>
          </cell>
          <cell r="N339">
            <v>0</v>
          </cell>
          <cell r="O339">
            <v>0</v>
          </cell>
          <cell r="P339" t="str">
            <v xml:space="preserve">   </v>
          </cell>
          <cell r="R339" t="str">
            <v>2559</v>
          </cell>
        </row>
        <row r="340">
          <cell r="A340">
            <v>4921</v>
          </cell>
          <cell r="B340" t="str">
            <v>F</v>
          </cell>
          <cell r="C340" t="str">
            <v>2.12.4.3.1.9</v>
          </cell>
          <cell r="D340" t="str">
            <v>Condulete Tipo "C" Em Liga Aluminio P/ Eletroduto Roscado 3/4"</v>
          </cell>
          <cell r="E340" t="str">
            <v>un</v>
          </cell>
          <cell r="F340">
            <v>4</v>
          </cell>
          <cell r="G340">
            <v>8.11</v>
          </cell>
          <cell r="H340">
            <v>32.44</v>
          </cell>
          <cell r="I340">
            <v>8.11</v>
          </cell>
          <cell r="J340">
            <v>32.44</v>
          </cell>
          <cell r="K340">
            <v>0</v>
          </cell>
          <cell r="L340" t="str">
            <v xml:space="preserve">   </v>
          </cell>
          <cell r="M340">
            <v>1</v>
          </cell>
          <cell r="N340">
            <v>0</v>
          </cell>
          <cell r="O340">
            <v>0</v>
          </cell>
          <cell r="P340" t="str">
            <v xml:space="preserve">   </v>
          </cell>
          <cell r="R340" t="str">
            <v>2559</v>
          </cell>
        </row>
        <row r="341">
          <cell r="A341">
            <v>5154</v>
          </cell>
          <cell r="B341" t="str">
            <v>F</v>
          </cell>
          <cell r="C341" t="str">
            <v>2.12.5.3.1.9</v>
          </cell>
          <cell r="D341" t="str">
            <v>Condulete Tipo "C" Em Liga Aluminio P/ Eletroduto Roscado 3/4"</v>
          </cell>
          <cell r="E341" t="str">
            <v>un</v>
          </cell>
          <cell r="F341">
            <v>4</v>
          </cell>
          <cell r="G341">
            <v>8.11</v>
          </cell>
          <cell r="H341">
            <v>32.44</v>
          </cell>
          <cell r="I341">
            <v>8.11</v>
          </cell>
          <cell r="J341">
            <v>32.44</v>
          </cell>
          <cell r="K341">
            <v>0</v>
          </cell>
          <cell r="L341" t="str">
            <v xml:space="preserve">   </v>
          </cell>
          <cell r="M341">
            <v>1</v>
          </cell>
          <cell r="N341">
            <v>0</v>
          </cell>
          <cell r="O341">
            <v>0</v>
          </cell>
          <cell r="P341" t="str">
            <v xml:space="preserve">   </v>
          </cell>
          <cell r="R341" t="str">
            <v>2559</v>
          </cell>
        </row>
        <row r="342">
          <cell r="A342">
            <v>5379</v>
          </cell>
          <cell r="B342" t="str">
            <v>F</v>
          </cell>
          <cell r="C342" t="str">
            <v>2.12.6.3.1.9</v>
          </cell>
          <cell r="D342" t="str">
            <v>Condulete Tipo "C" Em Liga Aluminio P/ Eletroduto Roscado 3/4"</v>
          </cell>
          <cell r="E342" t="str">
            <v>un</v>
          </cell>
          <cell r="F342">
            <v>4</v>
          </cell>
          <cell r="G342">
            <v>8.11</v>
          </cell>
          <cell r="H342">
            <v>32.44</v>
          </cell>
          <cell r="I342">
            <v>8.11</v>
          </cell>
          <cell r="J342">
            <v>32.44</v>
          </cell>
          <cell r="K342">
            <v>0</v>
          </cell>
          <cell r="L342" t="str">
            <v xml:space="preserve">   </v>
          </cell>
          <cell r="M342">
            <v>1</v>
          </cell>
          <cell r="N342">
            <v>0</v>
          </cell>
          <cell r="O342">
            <v>0</v>
          </cell>
          <cell r="P342" t="str">
            <v xml:space="preserve">   </v>
          </cell>
          <cell r="R342" t="str">
            <v>2559</v>
          </cell>
        </row>
        <row r="343">
          <cell r="A343">
            <v>5605</v>
          </cell>
          <cell r="B343" t="str">
            <v>F</v>
          </cell>
          <cell r="C343" t="str">
            <v>2.12.7.3.1.9</v>
          </cell>
          <cell r="D343" t="str">
            <v>Condulete Tipo "C" Em Liga Aluminio P/ Eletroduto Roscado 3/4"</v>
          </cell>
          <cell r="E343" t="str">
            <v>un</v>
          </cell>
          <cell r="F343">
            <v>4</v>
          </cell>
          <cell r="G343">
            <v>8.11</v>
          </cell>
          <cell r="H343">
            <v>32.44</v>
          </cell>
          <cell r="I343">
            <v>8.11</v>
          </cell>
          <cell r="J343">
            <v>32.44</v>
          </cell>
          <cell r="K343">
            <v>0</v>
          </cell>
          <cell r="L343" t="str">
            <v xml:space="preserve">   </v>
          </cell>
          <cell r="M343">
            <v>1</v>
          </cell>
          <cell r="N343">
            <v>0</v>
          </cell>
          <cell r="O343">
            <v>0</v>
          </cell>
          <cell r="P343" t="str">
            <v xml:space="preserve">   </v>
          </cell>
          <cell r="R343" t="str">
            <v>2559</v>
          </cell>
        </row>
        <row r="344">
          <cell r="A344">
            <v>1589</v>
          </cell>
          <cell r="B344" t="str">
            <v>F</v>
          </cell>
          <cell r="C344" t="str">
            <v>1.16.1.1.8</v>
          </cell>
          <cell r="D344" t="str">
            <v>Condulete Tipo "C" Em Liga Aluminio P/ Eletroduto Roscado 3/4"</v>
          </cell>
          <cell r="E344" t="str">
            <v>un</v>
          </cell>
          <cell r="F344">
            <v>10</v>
          </cell>
          <cell r="G344">
            <v>8.11</v>
          </cell>
          <cell r="H344">
            <v>81.099999999999994</v>
          </cell>
          <cell r="I344">
            <v>8.11</v>
          </cell>
          <cell r="J344">
            <v>81.099999999999994</v>
          </cell>
          <cell r="K344">
            <v>0</v>
          </cell>
          <cell r="L344" t="str">
            <v xml:space="preserve">   </v>
          </cell>
          <cell r="M344">
            <v>1</v>
          </cell>
          <cell r="N344">
            <v>0</v>
          </cell>
          <cell r="O344">
            <v>0</v>
          </cell>
          <cell r="P344" t="str">
            <v xml:space="preserve">   </v>
          </cell>
          <cell r="R344" t="str">
            <v>2559</v>
          </cell>
        </row>
        <row r="345">
          <cell r="A345">
            <v>1661</v>
          </cell>
          <cell r="B345" t="str">
            <v>F</v>
          </cell>
          <cell r="C345" t="str">
            <v>1.16.3.9</v>
          </cell>
          <cell r="D345" t="str">
            <v>Condulete Tipo "C" Em Liga Aluminio P/ Eletroduto Roscado 3/4"</v>
          </cell>
          <cell r="E345" t="str">
            <v>un</v>
          </cell>
          <cell r="F345">
            <v>10</v>
          </cell>
          <cell r="G345">
            <v>8.11</v>
          </cell>
          <cell r="H345">
            <v>81.099999999999994</v>
          </cell>
          <cell r="I345">
            <v>8.11</v>
          </cell>
          <cell r="J345">
            <v>81.099999999999994</v>
          </cell>
          <cell r="K345">
            <v>0</v>
          </cell>
          <cell r="L345" t="str">
            <v xml:space="preserve">   </v>
          </cell>
          <cell r="M345">
            <v>1</v>
          </cell>
          <cell r="N345">
            <v>0</v>
          </cell>
          <cell r="O345">
            <v>0</v>
          </cell>
          <cell r="P345" t="str">
            <v xml:space="preserve">   </v>
          </cell>
          <cell r="R345" t="str">
            <v>2559</v>
          </cell>
        </row>
        <row r="346">
          <cell r="A346">
            <v>4337</v>
          </cell>
          <cell r="B346" t="str">
            <v>F</v>
          </cell>
          <cell r="C346" t="str">
            <v>2.12.1.3.1.7</v>
          </cell>
          <cell r="D346" t="str">
            <v>Condulete Tipo "C" Em Liga Aluminio P/ Eletroduto Roscado 3/4"</v>
          </cell>
          <cell r="E346" t="str">
            <v>un</v>
          </cell>
          <cell r="F346">
            <v>2</v>
          </cell>
          <cell r="G346">
            <v>8.11</v>
          </cell>
          <cell r="H346">
            <v>16.22</v>
          </cell>
          <cell r="I346">
            <v>8.11</v>
          </cell>
          <cell r="J346">
            <v>16.22</v>
          </cell>
          <cell r="K346">
            <v>0</v>
          </cell>
          <cell r="L346" t="str">
            <v xml:space="preserve">   </v>
          </cell>
          <cell r="M346">
            <v>1</v>
          </cell>
          <cell r="N346">
            <v>0</v>
          </cell>
          <cell r="O346">
            <v>0</v>
          </cell>
          <cell r="P346" t="str">
            <v xml:space="preserve">   </v>
          </cell>
          <cell r="R346" t="str">
            <v>2559</v>
          </cell>
        </row>
        <row r="347">
          <cell r="A347">
            <v>4469</v>
          </cell>
          <cell r="B347" t="str">
            <v>F</v>
          </cell>
          <cell r="C347" t="str">
            <v>2.12.2.3.1.7</v>
          </cell>
          <cell r="D347" t="str">
            <v>Condulete Tipo "C" Em Liga Aluminio P/ Eletroduto Roscado 3/4"</v>
          </cell>
          <cell r="E347" t="str">
            <v>un</v>
          </cell>
          <cell r="F347">
            <v>2</v>
          </cell>
          <cell r="G347">
            <v>8.11</v>
          </cell>
          <cell r="H347">
            <v>16.22</v>
          </cell>
          <cell r="I347">
            <v>8.11</v>
          </cell>
          <cell r="J347">
            <v>16.22</v>
          </cell>
          <cell r="K347">
            <v>0</v>
          </cell>
          <cell r="L347" t="str">
            <v xml:space="preserve">   </v>
          </cell>
          <cell r="M347">
            <v>1</v>
          </cell>
          <cell r="N347">
            <v>0</v>
          </cell>
          <cell r="O347">
            <v>0</v>
          </cell>
          <cell r="P347" t="str">
            <v xml:space="preserve">   </v>
          </cell>
          <cell r="R347" t="str">
            <v>2559</v>
          </cell>
        </row>
        <row r="348">
          <cell r="A348">
            <v>4695</v>
          </cell>
          <cell r="B348" t="str">
            <v>F</v>
          </cell>
          <cell r="C348" t="str">
            <v>2.12.3.3.1.7</v>
          </cell>
          <cell r="D348" t="str">
            <v>Condulete Tipo "C" Em Liga Aluminio P/ Eletroduto Roscado 3/4"</v>
          </cell>
          <cell r="E348" t="str">
            <v>un</v>
          </cell>
          <cell r="F348">
            <v>2</v>
          </cell>
          <cell r="G348">
            <v>8.11</v>
          </cell>
          <cell r="H348">
            <v>16.22</v>
          </cell>
          <cell r="I348">
            <v>8.11</v>
          </cell>
          <cell r="J348">
            <v>16.22</v>
          </cell>
          <cell r="K348">
            <v>0</v>
          </cell>
          <cell r="L348" t="str">
            <v xml:space="preserve">   </v>
          </cell>
          <cell r="M348">
            <v>1</v>
          </cell>
          <cell r="N348">
            <v>0</v>
          </cell>
          <cell r="O348">
            <v>0</v>
          </cell>
          <cell r="P348" t="str">
            <v xml:space="preserve">   </v>
          </cell>
          <cell r="R348" t="str">
            <v>2559</v>
          </cell>
        </row>
        <row r="349">
          <cell r="A349">
            <v>4919</v>
          </cell>
          <cell r="B349" t="str">
            <v>F</v>
          </cell>
          <cell r="C349" t="str">
            <v>2.12.4.3.1.7</v>
          </cell>
          <cell r="D349" t="str">
            <v>Condulete Tipo "C" Em Liga Aluminio P/ Eletroduto Roscado 3/4"</v>
          </cell>
          <cell r="E349" t="str">
            <v>un</v>
          </cell>
          <cell r="F349">
            <v>2</v>
          </cell>
          <cell r="G349">
            <v>8.11</v>
          </cell>
          <cell r="H349">
            <v>16.22</v>
          </cell>
          <cell r="I349">
            <v>8.11</v>
          </cell>
          <cell r="J349">
            <v>16.22</v>
          </cell>
          <cell r="K349">
            <v>0</v>
          </cell>
          <cell r="L349" t="str">
            <v xml:space="preserve">   </v>
          </cell>
          <cell r="M349">
            <v>1</v>
          </cell>
          <cell r="N349">
            <v>0</v>
          </cell>
          <cell r="O349">
            <v>0</v>
          </cell>
          <cell r="P349" t="str">
            <v xml:space="preserve">   </v>
          </cell>
          <cell r="R349" t="str">
            <v>2559</v>
          </cell>
        </row>
        <row r="350">
          <cell r="A350">
            <v>5152</v>
          </cell>
          <cell r="B350" t="str">
            <v>F</v>
          </cell>
          <cell r="C350" t="str">
            <v>2.12.5.3.1.7</v>
          </cell>
          <cell r="D350" t="str">
            <v>Condulete Tipo "C" Em Liga Aluminio P/ Eletroduto Roscado 3/4"</v>
          </cell>
          <cell r="E350" t="str">
            <v>un</v>
          </cell>
          <cell r="F350">
            <v>2</v>
          </cell>
          <cell r="G350">
            <v>8.11</v>
          </cell>
          <cell r="H350">
            <v>16.22</v>
          </cell>
          <cell r="I350">
            <v>8.11</v>
          </cell>
          <cell r="J350">
            <v>16.22</v>
          </cell>
          <cell r="K350">
            <v>0</v>
          </cell>
          <cell r="L350" t="str">
            <v xml:space="preserve">   </v>
          </cell>
          <cell r="M350">
            <v>1</v>
          </cell>
          <cell r="N350">
            <v>0</v>
          </cell>
          <cell r="O350">
            <v>0</v>
          </cell>
          <cell r="P350" t="str">
            <v xml:space="preserve">   </v>
          </cell>
          <cell r="R350" t="str">
            <v>2559</v>
          </cell>
        </row>
        <row r="351">
          <cell r="A351">
            <v>5377</v>
          </cell>
          <cell r="B351" t="str">
            <v>F</v>
          </cell>
          <cell r="C351" t="str">
            <v>2.12.6.3.1.7</v>
          </cell>
          <cell r="D351" t="str">
            <v>Condulete Tipo "C" Em Liga Aluminio P/ Eletroduto Roscado 3/4"</v>
          </cell>
          <cell r="E351" t="str">
            <v>un</v>
          </cell>
          <cell r="F351">
            <v>2</v>
          </cell>
          <cell r="G351">
            <v>8.11</v>
          </cell>
          <cell r="H351">
            <v>16.22</v>
          </cell>
          <cell r="I351">
            <v>8.11</v>
          </cell>
          <cell r="J351">
            <v>16.22</v>
          </cell>
          <cell r="K351">
            <v>0</v>
          </cell>
          <cell r="L351" t="str">
            <v xml:space="preserve">   </v>
          </cell>
          <cell r="M351">
            <v>1</v>
          </cell>
          <cell r="N351">
            <v>0</v>
          </cell>
          <cell r="O351">
            <v>0</v>
          </cell>
          <cell r="P351" t="str">
            <v xml:space="preserve">   </v>
          </cell>
          <cell r="R351" t="str">
            <v>2559</v>
          </cell>
        </row>
        <row r="352">
          <cell r="A352">
            <v>5603</v>
          </cell>
          <cell r="B352" t="str">
            <v>F</v>
          </cell>
          <cell r="C352" t="str">
            <v>2.12.7.3.1.7</v>
          </cell>
          <cell r="D352" t="str">
            <v>Condulete Tipo "C" Em Liga Aluminio P/ Eletroduto Roscado 3/4"</v>
          </cell>
          <cell r="E352" t="str">
            <v>un</v>
          </cell>
          <cell r="F352">
            <v>2</v>
          </cell>
          <cell r="G352">
            <v>8.11</v>
          </cell>
          <cell r="H352">
            <v>16.22</v>
          </cell>
          <cell r="I352">
            <v>8.11</v>
          </cell>
          <cell r="J352">
            <v>16.22</v>
          </cell>
          <cell r="K352">
            <v>0</v>
          </cell>
          <cell r="L352" t="str">
            <v xml:space="preserve">   </v>
          </cell>
          <cell r="M352">
            <v>1</v>
          </cell>
          <cell r="N352">
            <v>0</v>
          </cell>
          <cell r="O352">
            <v>0</v>
          </cell>
          <cell r="P352" t="str">
            <v xml:space="preserve">   </v>
          </cell>
          <cell r="R352" t="str">
            <v>2559</v>
          </cell>
        </row>
        <row r="353">
          <cell r="A353">
            <v>1588</v>
          </cell>
          <cell r="B353" t="str">
            <v>F</v>
          </cell>
          <cell r="C353" t="str">
            <v>1.16.1.1.7</v>
          </cell>
          <cell r="D353" t="str">
            <v>Condulete Tipo "C" Em Liga Aluminio P/ Eletroduto Roscado 3/4"</v>
          </cell>
          <cell r="E353" t="str">
            <v>un</v>
          </cell>
          <cell r="F353">
            <v>4</v>
          </cell>
          <cell r="G353">
            <v>8.11</v>
          </cell>
          <cell r="H353">
            <v>32.44</v>
          </cell>
          <cell r="I353">
            <v>8.11</v>
          </cell>
          <cell r="J353">
            <v>32.44</v>
          </cell>
          <cell r="K353">
            <v>0</v>
          </cell>
          <cell r="L353" t="str">
            <v xml:space="preserve">   </v>
          </cell>
          <cell r="M353">
            <v>1</v>
          </cell>
          <cell r="N353">
            <v>0</v>
          </cell>
          <cell r="O353">
            <v>0</v>
          </cell>
          <cell r="P353" t="str">
            <v xml:space="preserve">   </v>
          </cell>
          <cell r="R353" t="str">
            <v>2559</v>
          </cell>
        </row>
        <row r="354">
          <cell r="A354">
            <v>1660</v>
          </cell>
          <cell r="B354" t="str">
            <v>F</v>
          </cell>
          <cell r="C354" t="str">
            <v>1.16.3.8</v>
          </cell>
          <cell r="D354" t="str">
            <v>Condulete Tipo "C" Em Liga Aluminio P/ Eletroduto Roscado 3/4"</v>
          </cell>
          <cell r="E354" t="str">
            <v>un</v>
          </cell>
          <cell r="F354">
            <v>8</v>
          </cell>
          <cell r="G354">
            <v>8.11</v>
          </cell>
          <cell r="H354">
            <v>64.88</v>
          </cell>
          <cell r="I354">
            <v>8.11</v>
          </cell>
          <cell r="J354">
            <v>64.88</v>
          </cell>
          <cell r="K354">
            <v>0</v>
          </cell>
          <cell r="L354" t="str">
            <v xml:space="preserve">   </v>
          </cell>
          <cell r="M354">
            <v>1</v>
          </cell>
          <cell r="N354">
            <v>0</v>
          </cell>
          <cell r="O354">
            <v>0</v>
          </cell>
          <cell r="P354" t="str">
            <v xml:space="preserve">   </v>
          </cell>
          <cell r="R354" t="str">
            <v>2559</v>
          </cell>
        </row>
        <row r="355">
          <cell r="A355">
            <v>1586</v>
          </cell>
          <cell r="B355" t="str">
            <v>F</v>
          </cell>
          <cell r="C355" t="str">
            <v>1.16.1.1.5</v>
          </cell>
          <cell r="D355" t="str">
            <v>Condulete Pvc Tipo "Ll" D = 3/4" S/Tampa"</v>
          </cell>
          <cell r="E355" t="str">
            <v>un</v>
          </cell>
          <cell r="F355">
            <v>6</v>
          </cell>
          <cell r="G355">
            <v>5.53</v>
          </cell>
          <cell r="H355">
            <v>33.18</v>
          </cell>
          <cell r="I355">
            <v>5.53</v>
          </cell>
          <cell r="J355">
            <v>33.18</v>
          </cell>
          <cell r="K355">
            <v>0</v>
          </cell>
          <cell r="L355" t="str">
            <v xml:space="preserve">   </v>
          </cell>
          <cell r="M355">
            <v>1</v>
          </cell>
          <cell r="N355">
            <v>0</v>
          </cell>
          <cell r="O355">
            <v>0</v>
          </cell>
          <cell r="P355" t="str">
            <v xml:space="preserve">   </v>
          </cell>
          <cell r="R355" t="str">
            <v>12021</v>
          </cell>
        </row>
        <row r="356">
          <cell r="A356">
            <v>1658</v>
          </cell>
          <cell r="B356" t="str">
            <v>F</v>
          </cell>
          <cell r="C356" t="str">
            <v>1.16.3.6</v>
          </cell>
          <cell r="D356" t="str">
            <v>Condulete Pvc Tipo "Ll" D = 3/4" S/Tampa"</v>
          </cell>
          <cell r="E356" t="str">
            <v>un</v>
          </cell>
          <cell r="F356">
            <v>6</v>
          </cell>
          <cell r="G356">
            <v>5.53</v>
          </cell>
          <cell r="H356">
            <v>33.18</v>
          </cell>
          <cell r="I356">
            <v>5.53</v>
          </cell>
          <cell r="J356">
            <v>33.18</v>
          </cell>
          <cell r="K356">
            <v>0</v>
          </cell>
          <cell r="L356" t="str">
            <v xml:space="preserve">   </v>
          </cell>
          <cell r="M356">
            <v>1</v>
          </cell>
          <cell r="N356">
            <v>0</v>
          </cell>
          <cell r="O356">
            <v>0</v>
          </cell>
          <cell r="P356" t="str">
            <v xml:space="preserve">   </v>
          </cell>
          <cell r="R356" t="str">
            <v>12021</v>
          </cell>
        </row>
        <row r="357">
          <cell r="A357">
            <v>4336</v>
          </cell>
          <cell r="B357" t="str">
            <v>F</v>
          </cell>
          <cell r="C357" t="str">
            <v>2.12.1.3.1.6</v>
          </cell>
          <cell r="D357" t="str">
            <v>Condulete Pvc Tipo "Ll" D = 3/4" S/Tampa"</v>
          </cell>
          <cell r="E357" t="str">
            <v>un</v>
          </cell>
          <cell r="F357">
            <v>1</v>
          </cell>
          <cell r="G357">
            <v>5.53</v>
          </cell>
          <cell r="H357">
            <v>5.53</v>
          </cell>
          <cell r="I357">
            <v>5.53</v>
          </cell>
          <cell r="J357">
            <v>5.53</v>
          </cell>
          <cell r="K357">
            <v>0</v>
          </cell>
          <cell r="L357" t="str">
            <v xml:space="preserve">   </v>
          </cell>
          <cell r="M357">
            <v>1</v>
          </cell>
          <cell r="N357">
            <v>0</v>
          </cell>
          <cell r="O357">
            <v>0</v>
          </cell>
          <cell r="P357" t="str">
            <v xml:space="preserve">   </v>
          </cell>
          <cell r="R357" t="str">
            <v>12021</v>
          </cell>
        </row>
        <row r="358">
          <cell r="A358">
            <v>4468</v>
          </cell>
          <cell r="B358" t="str">
            <v>F</v>
          </cell>
          <cell r="C358" t="str">
            <v>2.12.2.3.1.6</v>
          </cell>
          <cell r="D358" t="str">
            <v>Condulete Pvc Tipo "Ll" D = 3/4" S/Tampa"</v>
          </cell>
          <cell r="E358" t="str">
            <v>un</v>
          </cell>
          <cell r="F358">
            <v>1</v>
          </cell>
          <cell r="G358">
            <v>5.53</v>
          </cell>
          <cell r="H358">
            <v>5.53</v>
          </cell>
          <cell r="I358">
            <v>5.53</v>
          </cell>
          <cell r="J358">
            <v>5.53</v>
          </cell>
          <cell r="K358">
            <v>0</v>
          </cell>
          <cell r="L358" t="str">
            <v xml:space="preserve">   </v>
          </cell>
          <cell r="M358">
            <v>1</v>
          </cell>
          <cell r="N358">
            <v>0</v>
          </cell>
          <cell r="O358">
            <v>0</v>
          </cell>
          <cell r="P358" t="str">
            <v xml:space="preserve">   </v>
          </cell>
          <cell r="R358" t="str">
            <v>12021</v>
          </cell>
        </row>
        <row r="359">
          <cell r="A359">
            <v>4694</v>
          </cell>
          <cell r="B359" t="str">
            <v>F</v>
          </cell>
          <cell r="C359" t="str">
            <v>2.12.3.3.1.6</v>
          </cell>
          <cell r="D359" t="str">
            <v>Condulete Pvc Tipo "Ll" D = 3/4" S/Tampa"</v>
          </cell>
          <cell r="E359" t="str">
            <v>un</v>
          </cell>
          <cell r="F359">
            <v>1</v>
          </cell>
          <cell r="G359">
            <v>5.53</v>
          </cell>
          <cell r="H359">
            <v>5.53</v>
          </cell>
          <cell r="I359">
            <v>5.53</v>
          </cell>
          <cell r="J359">
            <v>5.53</v>
          </cell>
          <cell r="K359">
            <v>0</v>
          </cell>
          <cell r="L359" t="str">
            <v xml:space="preserve">   </v>
          </cell>
          <cell r="M359">
            <v>1</v>
          </cell>
          <cell r="N359">
            <v>0</v>
          </cell>
          <cell r="O359">
            <v>0</v>
          </cell>
          <cell r="P359" t="str">
            <v xml:space="preserve">   </v>
          </cell>
          <cell r="R359" t="str">
            <v>12021</v>
          </cell>
        </row>
        <row r="360">
          <cell r="A360">
            <v>4918</v>
          </cell>
          <cell r="B360" t="str">
            <v>F</v>
          </cell>
          <cell r="C360" t="str">
            <v>2.12.4.3.1.6</v>
          </cell>
          <cell r="D360" t="str">
            <v>Condulete Pvc Tipo "Ll" D = 3/4" S/Tampa"</v>
          </cell>
          <cell r="E360" t="str">
            <v>un</v>
          </cell>
          <cell r="F360">
            <v>1</v>
          </cell>
          <cell r="G360">
            <v>5.53</v>
          </cell>
          <cell r="H360">
            <v>5.53</v>
          </cell>
          <cell r="I360">
            <v>5.53</v>
          </cell>
          <cell r="J360">
            <v>5.53</v>
          </cell>
          <cell r="K360">
            <v>0</v>
          </cell>
          <cell r="L360" t="str">
            <v xml:space="preserve">   </v>
          </cell>
          <cell r="M360">
            <v>1</v>
          </cell>
          <cell r="N360">
            <v>0</v>
          </cell>
          <cell r="O360">
            <v>0</v>
          </cell>
          <cell r="P360" t="str">
            <v xml:space="preserve">   </v>
          </cell>
          <cell r="R360" t="str">
            <v>12021</v>
          </cell>
        </row>
        <row r="361">
          <cell r="A361">
            <v>5151</v>
          </cell>
          <cell r="B361" t="str">
            <v>F</v>
          </cell>
          <cell r="C361" t="str">
            <v>2.12.5.3.1.6</v>
          </cell>
          <cell r="D361" t="str">
            <v>Condulete Pvc Tipo "Ll" D = 3/4" S/Tampa"</v>
          </cell>
          <cell r="E361" t="str">
            <v>un</v>
          </cell>
          <cell r="F361">
            <v>1</v>
          </cell>
          <cell r="G361">
            <v>5.53</v>
          </cell>
          <cell r="H361">
            <v>5.53</v>
          </cell>
          <cell r="I361">
            <v>5.53</v>
          </cell>
          <cell r="J361">
            <v>5.53</v>
          </cell>
          <cell r="K361">
            <v>0</v>
          </cell>
          <cell r="L361" t="str">
            <v xml:space="preserve">   </v>
          </cell>
          <cell r="M361">
            <v>1</v>
          </cell>
          <cell r="N361">
            <v>0</v>
          </cell>
          <cell r="O361">
            <v>0</v>
          </cell>
          <cell r="P361" t="str">
            <v xml:space="preserve">   </v>
          </cell>
          <cell r="R361" t="str">
            <v>12021</v>
          </cell>
        </row>
        <row r="362">
          <cell r="A362">
            <v>5376</v>
          </cell>
          <cell r="B362" t="str">
            <v>F</v>
          </cell>
          <cell r="C362" t="str">
            <v>2.12.6.3.1.6</v>
          </cell>
          <cell r="D362" t="str">
            <v>Condulete Pvc Tipo "Ll" D = 3/4" S/Tampa"</v>
          </cell>
          <cell r="E362" t="str">
            <v>un</v>
          </cell>
          <cell r="F362">
            <v>1</v>
          </cell>
          <cell r="G362">
            <v>5.53</v>
          </cell>
          <cell r="H362">
            <v>5.53</v>
          </cell>
          <cell r="I362">
            <v>5.53</v>
          </cell>
          <cell r="J362">
            <v>5.53</v>
          </cell>
          <cell r="K362">
            <v>0</v>
          </cell>
          <cell r="L362" t="str">
            <v xml:space="preserve">   </v>
          </cell>
          <cell r="M362">
            <v>1</v>
          </cell>
          <cell r="N362">
            <v>0</v>
          </cell>
          <cell r="O362">
            <v>0</v>
          </cell>
          <cell r="P362" t="str">
            <v xml:space="preserve">   </v>
          </cell>
          <cell r="R362" t="str">
            <v>12021</v>
          </cell>
        </row>
        <row r="363">
          <cell r="A363">
            <v>5602</v>
          </cell>
          <cell r="B363" t="str">
            <v>F</v>
          </cell>
          <cell r="C363" t="str">
            <v>2.12.7.3.1.6</v>
          </cell>
          <cell r="D363" t="str">
            <v>Condulete Pvc Tipo "Ll" D = 3/4" S/Tampa"</v>
          </cell>
          <cell r="E363" t="str">
            <v>un</v>
          </cell>
          <cell r="F363">
            <v>1</v>
          </cell>
          <cell r="G363">
            <v>5.53</v>
          </cell>
          <cell r="H363">
            <v>5.53</v>
          </cell>
          <cell r="I363">
            <v>5.53</v>
          </cell>
          <cell r="J363">
            <v>5.53</v>
          </cell>
          <cell r="K363">
            <v>0</v>
          </cell>
          <cell r="L363" t="str">
            <v xml:space="preserve">   </v>
          </cell>
          <cell r="M363">
            <v>1</v>
          </cell>
          <cell r="N363">
            <v>0</v>
          </cell>
          <cell r="O363">
            <v>0</v>
          </cell>
          <cell r="P363" t="str">
            <v xml:space="preserve">   </v>
          </cell>
          <cell r="R363" t="str">
            <v>12021</v>
          </cell>
        </row>
        <row r="364">
          <cell r="A364">
            <v>1587</v>
          </cell>
          <cell r="B364" t="str">
            <v>F</v>
          </cell>
          <cell r="C364" t="str">
            <v>1.16.1.1.6</v>
          </cell>
          <cell r="D364" t="str">
            <v>Condulete Pvc Tipo "Ll" D = 3/4" S/Tampa"</v>
          </cell>
          <cell r="E364" t="str">
            <v>un</v>
          </cell>
          <cell r="F364">
            <v>5</v>
          </cell>
          <cell r="G364">
            <v>5.53</v>
          </cell>
          <cell r="H364">
            <v>27.65</v>
          </cell>
          <cell r="I364">
            <v>5.53</v>
          </cell>
          <cell r="J364">
            <v>27.65</v>
          </cell>
          <cell r="K364">
            <v>0</v>
          </cell>
          <cell r="L364" t="str">
            <v xml:space="preserve">   </v>
          </cell>
          <cell r="M364">
            <v>1</v>
          </cell>
          <cell r="N364">
            <v>0</v>
          </cell>
          <cell r="O364">
            <v>0</v>
          </cell>
          <cell r="P364" t="str">
            <v xml:space="preserve">   </v>
          </cell>
          <cell r="R364" t="str">
            <v>12021</v>
          </cell>
        </row>
        <row r="365">
          <cell r="A365">
            <v>1659</v>
          </cell>
          <cell r="B365" t="str">
            <v>F</v>
          </cell>
          <cell r="C365" t="str">
            <v>1.16.3.7</v>
          </cell>
          <cell r="D365" t="str">
            <v>Condulete Pvc Tipo "Ll" D = 3/4" S/Tampa"</v>
          </cell>
          <cell r="E365" t="str">
            <v>un</v>
          </cell>
          <cell r="F365">
            <v>5</v>
          </cell>
          <cell r="G365">
            <v>5.53</v>
          </cell>
          <cell r="H365">
            <v>27.65</v>
          </cell>
          <cell r="I365">
            <v>5.53</v>
          </cell>
          <cell r="J365">
            <v>27.65</v>
          </cell>
          <cell r="K365">
            <v>0</v>
          </cell>
          <cell r="L365" t="str">
            <v xml:space="preserve">   </v>
          </cell>
          <cell r="M365">
            <v>1</v>
          </cell>
          <cell r="N365">
            <v>0</v>
          </cell>
          <cell r="O365">
            <v>0</v>
          </cell>
          <cell r="P365" t="str">
            <v xml:space="preserve">   </v>
          </cell>
          <cell r="R365" t="str">
            <v>12021</v>
          </cell>
        </row>
        <row r="366">
          <cell r="A366">
            <v>4335</v>
          </cell>
          <cell r="B366" t="str">
            <v>F</v>
          </cell>
          <cell r="C366" t="str">
            <v>2.12.1.3.1.5</v>
          </cell>
          <cell r="D366" t="str">
            <v>Condulete Pvc Tipo "Ll" D = 3/4" S/Tampa"</v>
          </cell>
          <cell r="E366" t="str">
            <v>un</v>
          </cell>
          <cell r="F366">
            <v>1</v>
          </cell>
          <cell r="G366">
            <v>5.53</v>
          </cell>
          <cell r="H366">
            <v>5.53</v>
          </cell>
          <cell r="I366">
            <v>5.53</v>
          </cell>
          <cell r="J366">
            <v>5.53</v>
          </cell>
          <cell r="K366">
            <v>0</v>
          </cell>
          <cell r="L366" t="str">
            <v xml:space="preserve">   </v>
          </cell>
          <cell r="M366">
            <v>1</v>
          </cell>
          <cell r="N366">
            <v>0</v>
          </cell>
          <cell r="O366">
            <v>0</v>
          </cell>
          <cell r="P366" t="str">
            <v xml:space="preserve">   </v>
          </cell>
          <cell r="R366" t="str">
            <v>12021</v>
          </cell>
        </row>
        <row r="367">
          <cell r="A367">
            <v>4467</v>
          </cell>
          <cell r="B367" t="str">
            <v>F</v>
          </cell>
          <cell r="C367" t="str">
            <v>2.12.2.3.1.5</v>
          </cell>
          <cell r="D367" t="str">
            <v>Condulete Pvc Tipo "Ll" D = 3/4" S/Tampa"</v>
          </cell>
          <cell r="E367" t="str">
            <v>un</v>
          </cell>
          <cell r="F367">
            <v>1</v>
          </cell>
          <cell r="G367">
            <v>5.53</v>
          </cell>
          <cell r="H367">
            <v>5.53</v>
          </cell>
          <cell r="I367">
            <v>5.53</v>
          </cell>
          <cell r="J367">
            <v>5.53</v>
          </cell>
          <cell r="K367">
            <v>0</v>
          </cell>
          <cell r="L367" t="str">
            <v xml:space="preserve">   </v>
          </cell>
          <cell r="M367">
            <v>1</v>
          </cell>
          <cell r="N367">
            <v>0</v>
          </cell>
          <cell r="O367">
            <v>0</v>
          </cell>
          <cell r="P367" t="str">
            <v xml:space="preserve">   </v>
          </cell>
          <cell r="R367" t="str">
            <v>12021</v>
          </cell>
        </row>
        <row r="368">
          <cell r="A368">
            <v>4693</v>
          </cell>
          <cell r="B368" t="str">
            <v>F</v>
          </cell>
          <cell r="C368" t="str">
            <v>2.12.3.3.1.5</v>
          </cell>
          <cell r="D368" t="str">
            <v>Condulete Pvc Tipo "Ll" D = 3/4" S/Tampa"</v>
          </cell>
          <cell r="E368" t="str">
            <v>un</v>
          </cell>
          <cell r="F368">
            <v>1</v>
          </cell>
          <cell r="G368">
            <v>5.53</v>
          </cell>
          <cell r="H368">
            <v>5.53</v>
          </cell>
          <cell r="I368">
            <v>5.53</v>
          </cell>
          <cell r="J368">
            <v>5.53</v>
          </cell>
          <cell r="K368">
            <v>0</v>
          </cell>
          <cell r="L368" t="str">
            <v xml:space="preserve">   </v>
          </cell>
          <cell r="M368">
            <v>1</v>
          </cell>
          <cell r="N368">
            <v>0</v>
          </cell>
          <cell r="O368">
            <v>0</v>
          </cell>
          <cell r="P368" t="str">
            <v xml:space="preserve">   </v>
          </cell>
          <cell r="R368" t="str">
            <v>12021</v>
          </cell>
        </row>
        <row r="369">
          <cell r="A369">
            <v>4917</v>
          </cell>
          <cell r="B369" t="str">
            <v>F</v>
          </cell>
          <cell r="C369" t="str">
            <v>2.12.4.3.1.5</v>
          </cell>
          <cell r="D369" t="str">
            <v>Condulete Pvc Tipo "Ll" D = 3/4" S/Tampa"</v>
          </cell>
          <cell r="E369" t="str">
            <v>un</v>
          </cell>
          <cell r="F369">
            <v>1</v>
          </cell>
          <cell r="G369">
            <v>5.53</v>
          </cell>
          <cell r="H369">
            <v>5.53</v>
          </cell>
          <cell r="I369">
            <v>5.53</v>
          </cell>
          <cell r="J369">
            <v>5.53</v>
          </cell>
          <cell r="K369">
            <v>0</v>
          </cell>
          <cell r="L369" t="str">
            <v xml:space="preserve">   </v>
          </cell>
          <cell r="M369">
            <v>1</v>
          </cell>
          <cell r="N369">
            <v>0</v>
          </cell>
          <cell r="O369">
            <v>0</v>
          </cell>
          <cell r="P369" t="str">
            <v xml:space="preserve">   </v>
          </cell>
          <cell r="R369" t="str">
            <v>12021</v>
          </cell>
        </row>
        <row r="370">
          <cell r="A370">
            <v>5150</v>
          </cell>
          <cell r="B370" t="str">
            <v>F</v>
          </cell>
          <cell r="C370" t="str">
            <v>2.12.5.3.1.5</v>
          </cell>
          <cell r="D370" t="str">
            <v>Condulete Pvc Tipo "Ll" D = 3/4" S/Tampa"</v>
          </cell>
          <cell r="E370" t="str">
            <v>un</v>
          </cell>
          <cell r="F370">
            <v>1</v>
          </cell>
          <cell r="G370">
            <v>5.53</v>
          </cell>
          <cell r="H370">
            <v>5.53</v>
          </cell>
          <cell r="I370">
            <v>5.53</v>
          </cell>
          <cell r="J370">
            <v>5.53</v>
          </cell>
          <cell r="K370">
            <v>0</v>
          </cell>
          <cell r="L370" t="str">
            <v xml:space="preserve">   </v>
          </cell>
          <cell r="M370">
            <v>1</v>
          </cell>
          <cell r="N370">
            <v>0</v>
          </cell>
          <cell r="O370">
            <v>0</v>
          </cell>
          <cell r="P370" t="str">
            <v xml:space="preserve">   </v>
          </cell>
          <cell r="R370" t="str">
            <v>12021</v>
          </cell>
        </row>
        <row r="371">
          <cell r="A371">
            <v>5375</v>
          </cell>
          <cell r="B371" t="str">
            <v>F</v>
          </cell>
          <cell r="C371" t="str">
            <v>2.12.6.3.1.5</v>
          </cell>
          <cell r="D371" t="str">
            <v>Condulete Pvc Tipo "Ll" D = 3/4" S/Tampa"</v>
          </cell>
          <cell r="E371" t="str">
            <v>un</v>
          </cell>
          <cell r="F371">
            <v>1</v>
          </cell>
          <cell r="G371">
            <v>5.53</v>
          </cell>
          <cell r="H371">
            <v>5.53</v>
          </cell>
          <cell r="I371">
            <v>5.53</v>
          </cell>
          <cell r="J371">
            <v>5.53</v>
          </cell>
          <cell r="K371">
            <v>0</v>
          </cell>
          <cell r="L371" t="str">
            <v xml:space="preserve">   </v>
          </cell>
          <cell r="M371">
            <v>1</v>
          </cell>
          <cell r="N371">
            <v>0</v>
          </cell>
          <cell r="O371">
            <v>0</v>
          </cell>
          <cell r="P371" t="str">
            <v xml:space="preserve">   </v>
          </cell>
          <cell r="R371" t="str">
            <v>12021</v>
          </cell>
        </row>
        <row r="372">
          <cell r="A372">
            <v>5601</v>
          </cell>
          <cell r="B372" t="str">
            <v>F</v>
          </cell>
          <cell r="C372" t="str">
            <v>2.12.7.3.1.5</v>
          </cell>
          <cell r="D372" t="str">
            <v>Condulete Pvc Tipo "Ll" D = 3/4" S/Tampa"</v>
          </cell>
          <cell r="E372" t="str">
            <v>un</v>
          </cell>
          <cell r="F372">
            <v>1</v>
          </cell>
          <cell r="G372">
            <v>5.53</v>
          </cell>
          <cell r="H372">
            <v>5.53</v>
          </cell>
          <cell r="I372">
            <v>5.53</v>
          </cell>
          <cell r="J372">
            <v>5.53</v>
          </cell>
          <cell r="K372">
            <v>0</v>
          </cell>
          <cell r="L372" t="str">
            <v xml:space="preserve">   </v>
          </cell>
          <cell r="M372">
            <v>1</v>
          </cell>
          <cell r="N372">
            <v>0</v>
          </cell>
          <cell r="O372">
            <v>0</v>
          </cell>
          <cell r="P372" t="str">
            <v xml:space="preserve">   </v>
          </cell>
          <cell r="R372" t="str">
            <v>12021</v>
          </cell>
        </row>
        <row r="373">
          <cell r="A373">
            <v>1585</v>
          </cell>
          <cell r="B373" t="str">
            <v>F</v>
          </cell>
          <cell r="C373" t="str">
            <v>1.16.1.1.4</v>
          </cell>
          <cell r="D373" t="str">
            <v>Condulete Pvc Tipo "Tb" D = 3/4" S/Tampa"</v>
          </cell>
          <cell r="E373" t="str">
            <v>un</v>
          </cell>
          <cell r="F373">
            <v>3</v>
          </cell>
          <cell r="G373">
            <v>13.4</v>
          </cell>
          <cell r="H373">
            <v>40.200000000000003</v>
          </cell>
          <cell r="I373">
            <v>13.4</v>
          </cell>
          <cell r="J373">
            <v>40.200000000000003</v>
          </cell>
          <cell r="K373">
            <v>0</v>
          </cell>
          <cell r="L373" t="str">
            <v xml:space="preserve">   </v>
          </cell>
          <cell r="M373">
            <v>1</v>
          </cell>
          <cell r="N373">
            <v>0</v>
          </cell>
          <cell r="O373">
            <v>0</v>
          </cell>
          <cell r="P373" t="str">
            <v xml:space="preserve">   </v>
          </cell>
          <cell r="R373" t="str">
            <v>12026</v>
          </cell>
        </row>
        <row r="374">
          <cell r="A374">
            <v>1657</v>
          </cell>
          <cell r="B374" t="str">
            <v>F</v>
          </cell>
          <cell r="C374" t="str">
            <v>1.16.3.5</v>
          </cell>
          <cell r="D374" t="str">
            <v>Condulete Pvc Tipo "Tb" D = 3/4" S/Tampa"</v>
          </cell>
          <cell r="E374" t="str">
            <v>un</v>
          </cell>
          <cell r="F374">
            <v>3</v>
          </cell>
          <cell r="G374">
            <v>13.4</v>
          </cell>
          <cell r="H374">
            <v>40.200000000000003</v>
          </cell>
          <cell r="I374">
            <v>13.4</v>
          </cell>
          <cell r="J374">
            <v>40.200000000000003</v>
          </cell>
          <cell r="K374">
            <v>0</v>
          </cell>
          <cell r="L374" t="str">
            <v xml:space="preserve">   </v>
          </cell>
          <cell r="M374">
            <v>1</v>
          </cell>
          <cell r="N374">
            <v>0</v>
          </cell>
          <cell r="O374">
            <v>0</v>
          </cell>
          <cell r="P374" t="str">
            <v xml:space="preserve">   </v>
          </cell>
          <cell r="R374" t="str">
            <v>12026</v>
          </cell>
        </row>
        <row r="375">
          <cell r="A375">
            <v>4338</v>
          </cell>
          <cell r="B375" t="str">
            <v>F</v>
          </cell>
          <cell r="C375" t="str">
            <v>2.12.1.3.1.8</v>
          </cell>
          <cell r="D375" t="str">
            <v>Condulete Pvc Tipo "Tb" D = 3/4" S/Tampa"</v>
          </cell>
          <cell r="E375" t="str">
            <v>un</v>
          </cell>
          <cell r="F375">
            <v>2</v>
          </cell>
          <cell r="G375">
            <v>13.4</v>
          </cell>
          <cell r="H375">
            <v>26.8</v>
          </cell>
          <cell r="I375">
            <v>13.4</v>
          </cell>
          <cell r="J375">
            <v>26.8</v>
          </cell>
          <cell r="K375">
            <v>0</v>
          </cell>
          <cell r="L375" t="str">
            <v xml:space="preserve">   </v>
          </cell>
          <cell r="M375">
            <v>1</v>
          </cell>
          <cell r="N375">
            <v>0</v>
          </cell>
          <cell r="O375">
            <v>0</v>
          </cell>
          <cell r="P375" t="str">
            <v xml:space="preserve">   </v>
          </cell>
          <cell r="R375" t="str">
            <v>12026</v>
          </cell>
        </row>
        <row r="376">
          <cell r="A376">
            <v>4470</v>
          </cell>
          <cell r="B376" t="str">
            <v>F</v>
          </cell>
          <cell r="C376" t="str">
            <v>2.12.2.3.1.8</v>
          </cell>
          <cell r="D376" t="str">
            <v>Condulete Pvc Tipo "Tb" D = 3/4" S/Tampa"</v>
          </cell>
          <cell r="E376" t="str">
            <v>un</v>
          </cell>
          <cell r="F376">
            <v>2</v>
          </cell>
          <cell r="G376">
            <v>13.4</v>
          </cell>
          <cell r="H376">
            <v>26.8</v>
          </cell>
          <cell r="I376">
            <v>13.4</v>
          </cell>
          <cell r="J376">
            <v>26.8</v>
          </cell>
          <cell r="K376">
            <v>0</v>
          </cell>
          <cell r="L376" t="str">
            <v xml:space="preserve">   </v>
          </cell>
          <cell r="M376">
            <v>1</v>
          </cell>
          <cell r="N376">
            <v>0</v>
          </cell>
          <cell r="O376">
            <v>0</v>
          </cell>
          <cell r="P376" t="str">
            <v xml:space="preserve">   </v>
          </cell>
          <cell r="R376" t="str">
            <v>12026</v>
          </cell>
        </row>
        <row r="377">
          <cell r="A377">
            <v>4696</v>
          </cell>
          <cell r="B377" t="str">
            <v>F</v>
          </cell>
          <cell r="C377" t="str">
            <v>2.12.3.3.1.8</v>
          </cell>
          <cell r="D377" t="str">
            <v>Condulete Pvc Tipo "Tb" D = 3/4" S/Tampa"</v>
          </cell>
          <cell r="E377" t="str">
            <v>un</v>
          </cell>
          <cell r="F377">
            <v>2</v>
          </cell>
          <cell r="G377">
            <v>13.4</v>
          </cell>
          <cell r="H377">
            <v>26.8</v>
          </cell>
          <cell r="I377">
            <v>13.4</v>
          </cell>
          <cell r="J377">
            <v>26.8</v>
          </cell>
          <cell r="K377">
            <v>0</v>
          </cell>
          <cell r="L377" t="str">
            <v xml:space="preserve">   </v>
          </cell>
          <cell r="M377">
            <v>1</v>
          </cell>
          <cell r="N377">
            <v>0</v>
          </cell>
          <cell r="O377">
            <v>0</v>
          </cell>
          <cell r="P377" t="str">
            <v xml:space="preserve">   </v>
          </cell>
          <cell r="R377" t="str">
            <v>12026</v>
          </cell>
        </row>
        <row r="378">
          <cell r="A378">
            <v>4920</v>
          </cell>
          <cell r="B378" t="str">
            <v>F</v>
          </cell>
          <cell r="C378" t="str">
            <v>2.12.4.3.1.8</v>
          </cell>
          <cell r="D378" t="str">
            <v>Condulete Pvc Tipo "Tb" D = 3/4" S/Tampa"</v>
          </cell>
          <cell r="E378" t="str">
            <v>un</v>
          </cell>
          <cell r="F378">
            <v>2</v>
          </cell>
          <cell r="G378">
            <v>13.4</v>
          </cell>
          <cell r="H378">
            <v>26.8</v>
          </cell>
          <cell r="I378">
            <v>13.4</v>
          </cell>
          <cell r="J378">
            <v>26.8</v>
          </cell>
          <cell r="K378">
            <v>0</v>
          </cell>
          <cell r="L378" t="str">
            <v xml:space="preserve">   </v>
          </cell>
          <cell r="M378">
            <v>1</v>
          </cell>
          <cell r="N378">
            <v>0</v>
          </cell>
          <cell r="O378">
            <v>0</v>
          </cell>
          <cell r="P378" t="str">
            <v xml:space="preserve">   </v>
          </cell>
          <cell r="R378" t="str">
            <v>12026</v>
          </cell>
        </row>
        <row r="379">
          <cell r="A379">
            <v>5153</v>
          </cell>
          <cell r="B379" t="str">
            <v>F</v>
          </cell>
          <cell r="C379" t="str">
            <v>2.12.5.3.1.8</v>
          </cell>
          <cell r="D379" t="str">
            <v>Condulete Pvc Tipo "Tb" D = 3/4" S/Tampa"</v>
          </cell>
          <cell r="E379" t="str">
            <v>un</v>
          </cell>
          <cell r="F379">
            <v>2</v>
          </cell>
          <cell r="G379">
            <v>13.4</v>
          </cell>
          <cell r="H379">
            <v>26.8</v>
          </cell>
          <cell r="I379">
            <v>13.4</v>
          </cell>
          <cell r="J379">
            <v>26.8</v>
          </cell>
          <cell r="K379">
            <v>0</v>
          </cell>
          <cell r="L379" t="str">
            <v xml:space="preserve">   </v>
          </cell>
          <cell r="M379">
            <v>1</v>
          </cell>
          <cell r="N379">
            <v>0</v>
          </cell>
          <cell r="O379">
            <v>0</v>
          </cell>
          <cell r="P379" t="str">
            <v xml:space="preserve">   </v>
          </cell>
          <cell r="R379" t="str">
            <v>12026</v>
          </cell>
        </row>
        <row r="380">
          <cell r="A380">
            <v>5378</v>
          </cell>
          <cell r="B380" t="str">
            <v>F</v>
          </cell>
          <cell r="C380" t="str">
            <v>2.12.6.3.1.8</v>
          </cell>
          <cell r="D380" t="str">
            <v>Condulete Pvc Tipo "Tb" D = 3/4" S/Tampa"</v>
          </cell>
          <cell r="E380" t="str">
            <v>un</v>
          </cell>
          <cell r="F380">
            <v>2</v>
          </cell>
          <cell r="G380">
            <v>13.4</v>
          </cell>
          <cell r="H380">
            <v>26.8</v>
          </cell>
          <cell r="I380">
            <v>13.4</v>
          </cell>
          <cell r="J380">
            <v>26.8</v>
          </cell>
          <cell r="K380">
            <v>0</v>
          </cell>
          <cell r="L380" t="str">
            <v xml:space="preserve">   </v>
          </cell>
          <cell r="M380">
            <v>1</v>
          </cell>
          <cell r="N380">
            <v>0</v>
          </cell>
          <cell r="O380">
            <v>0</v>
          </cell>
          <cell r="P380" t="str">
            <v xml:space="preserve">   </v>
          </cell>
          <cell r="R380" t="str">
            <v>12026</v>
          </cell>
        </row>
        <row r="381">
          <cell r="A381">
            <v>5604</v>
          </cell>
          <cell r="B381" t="str">
            <v>F</v>
          </cell>
          <cell r="C381" t="str">
            <v>2.12.7.3.1.8</v>
          </cell>
          <cell r="D381" t="str">
            <v>Condulete Pvc Tipo "Tb" D = 3/4" S/Tampa"</v>
          </cell>
          <cell r="E381" t="str">
            <v>un</v>
          </cell>
          <cell r="F381">
            <v>2</v>
          </cell>
          <cell r="G381">
            <v>13.4</v>
          </cell>
          <cell r="H381">
            <v>26.8</v>
          </cell>
          <cell r="I381">
            <v>13.4</v>
          </cell>
          <cell r="J381">
            <v>26.8</v>
          </cell>
          <cell r="K381">
            <v>0</v>
          </cell>
          <cell r="L381" t="str">
            <v xml:space="preserve">   </v>
          </cell>
          <cell r="M381">
            <v>1</v>
          </cell>
          <cell r="N381">
            <v>0</v>
          </cell>
          <cell r="O381">
            <v>0</v>
          </cell>
          <cell r="P381" t="str">
            <v xml:space="preserve">   </v>
          </cell>
          <cell r="R381" t="str">
            <v>12026</v>
          </cell>
        </row>
        <row r="382">
          <cell r="A382">
            <v>1625</v>
          </cell>
          <cell r="B382" t="str">
            <v>F</v>
          </cell>
          <cell r="C382" t="str">
            <v>1.16.2.2.16</v>
          </cell>
          <cell r="D382" t="str">
            <v>Condulete Tipo "Lr" Em Liga Aluminio P/ Eletroduto Roscado 3/4"</v>
          </cell>
          <cell r="E382" t="str">
            <v>pÇ</v>
          </cell>
          <cell r="F382">
            <v>1</v>
          </cell>
          <cell r="G382">
            <v>8.52</v>
          </cell>
          <cell r="H382">
            <v>8.52</v>
          </cell>
          <cell r="I382">
            <v>8.52</v>
          </cell>
          <cell r="J382">
            <v>8.52</v>
          </cell>
          <cell r="K382">
            <v>0</v>
          </cell>
          <cell r="L382" t="str">
            <v xml:space="preserve">   </v>
          </cell>
          <cell r="M382">
            <v>1</v>
          </cell>
          <cell r="N382">
            <v>0</v>
          </cell>
          <cell r="O382">
            <v>0</v>
          </cell>
          <cell r="P382" t="str">
            <v xml:space="preserve">   </v>
          </cell>
          <cell r="R382" t="str">
            <v>2593</v>
          </cell>
        </row>
        <row r="383">
          <cell r="A383">
            <v>4504</v>
          </cell>
          <cell r="B383" t="str">
            <v>F</v>
          </cell>
          <cell r="C383" t="str">
            <v>2.12.2.4.1.16</v>
          </cell>
          <cell r="D383" t="str">
            <v>Condulete Tipo "Lr" Em Liga Aluminio P/ Eletroduto Roscado 3/4"</v>
          </cell>
          <cell r="E383" t="str">
            <v>pÇ</v>
          </cell>
          <cell r="F383">
            <v>2</v>
          </cell>
          <cell r="G383">
            <v>8.52</v>
          </cell>
          <cell r="H383">
            <v>17.04</v>
          </cell>
          <cell r="I383">
            <v>8.52</v>
          </cell>
          <cell r="J383">
            <v>17.04</v>
          </cell>
          <cell r="K383">
            <v>0</v>
          </cell>
          <cell r="L383" t="str">
            <v xml:space="preserve">   </v>
          </cell>
          <cell r="M383">
            <v>1</v>
          </cell>
          <cell r="N383">
            <v>0</v>
          </cell>
          <cell r="O383">
            <v>0</v>
          </cell>
          <cell r="P383" t="str">
            <v xml:space="preserve">   </v>
          </cell>
          <cell r="R383" t="str">
            <v>2593</v>
          </cell>
        </row>
        <row r="384">
          <cell r="A384">
            <v>4730</v>
          </cell>
          <cell r="B384" t="str">
            <v>F</v>
          </cell>
          <cell r="C384" t="str">
            <v>2.12.3.4.1.16</v>
          </cell>
          <cell r="D384" t="str">
            <v>Condulete Tipo "Lr" Em Liga Aluminio P/ Eletroduto Roscado 3/4"</v>
          </cell>
          <cell r="E384" t="str">
            <v>pÇ</v>
          </cell>
          <cell r="F384">
            <v>2</v>
          </cell>
          <cell r="G384">
            <v>8.52</v>
          </cell>
          <cell r="H384">
            <v>17.04</v>
          </cell>
          <cell r="I384">
            <v>8.52</v>
          </cell>
          <cell r="J384">
            <v>17.04</v>
          </cell>
          <cell r="K384">
            <v>0</v>
          </cell>
          <cell r="L384" t="str">
            <v xml:space="preserve">   </v>
          </cell>
          <cell r="M384">
            <v>1</v>
          </cell>
          <cell r="N384">
            <v>0</v>
          </cell>
          <cell r="O384">
            <v>0</v>
          </cell>
          <cell r="P384" t="str">
            <v xml:space="preserve">   </v>
          </cell>
          <cell r="R384" t="str">
            <v>2593</v>
          </cell>
        </row>
        <row r="385">
          <cell r="A385">
            <v>4954</v>
          </cell>
          <cell r="B385" t="str">
            <v>F</v>
          </cell>
          <cell r="C385" t="str">
            <v>2.12.4.4.1.16</v>
          </cell>
          <cell r="D385" t="str">
            <v>Condulete Tipo "Lr" Em Liga Aluminio P/ Eletroduto Roscado 3/4"</v>
          </cell>
          <cell r="E385" t="str">
            <v>pÇ</v>
          </cell>
          <cell r="F385">
            <v>2</v>
          </cell>
          <cell r="G385">
            <v>8.52</v>
          </cell>
          <cell r="H385">
            <v>17.04</v>
          </cell>
          <cell r="I385">
            <v>8.52</v>
          </cell>
          <cell r="J385">
            <v>17.04</v>
          </cell>
          <cell r="K385">
            <v>0</v>
          </cell>
          <cell r="L385" t="str">
            <v xml:space="preserve">   </v>
          </cell>
          <cell r="M385">
            <v>1</v>
          </cell>
          <cell r="N385">
            <v>0</v>
          </cell>
          <cell r="O385">
            <v>0</v>
          </cell>
          <cell r="P385" t="str">
            <v xml:space="preserve">   </v>
          </cell>
          <cell r="R385" t="str">
            <v>2593</v>
          </cell>
        </row>
        <row r="386">
          <cell r="A386">
            <v>5187</v>
          </cell>
          <cell r="B386" t="str">
            <v>F</v>
          </cell>
          <cell r="C386" t="str">
            <v>2.12.5.4.1.16</v>
          </cell>
          <cell r="D386" t="str">
            <v>Condulete Tipo "Lr" Em Liga Aluminio P/ Eletroduto Roscado 3/4"</v>
          </cell>
          <cell r="E386" t="str">
            <v>pÇ</v>
          </cell>
          <cell r="F386">
            <v>2</v>
          </cell>
          <cell r="G386">
            <v>8.52</v>
          </cell>
          <cell r="H386">
            <v>17.04</v>
          </cell>
          <cell r="I386">
            <v>8.52</v>
          </cell>
          <cell r="J386">
            <v>17.04</v>
          </cell>
          <cell r="K386">
            <v>0</v>
          </cell>
          <cell r="L386" t="str">
            <v xml:space="preserve">   </v>
          </cell>
          <cell r="M386">
            <v>1</v>
          </cell>
          <cell r="N386">
            <v>0</v>
          </cell>
          <cell r="O386">
            <v>0</v>
          </cell>
          <cell r="P386" t="str">
            <v xml:space="preserve">   </v>
          </cell>
          <cell r="R386" t="str">
            <v>2593</v>
          </cell>
        </row>
        <row r="387">
          <cell r="A387">
            <v>5412</v>
          </cell>
          <cell r="B387" t="str">
            <v>F</v>
          </cell>
          <cell r="C387" t="str">
            <v>2.12.6.4.1.16</v>
          </cell>
          <cell r="D387" t="str">
            <v>Condulete Tipo "Lr" Em Liga Aluminio P/ Eletroduto Roscado 3/4"</v>
          </cell>
          <cell r="E387" t="str">
            <v>pÇ</v>
          </cell>
          <cell r="F387">
            <v>2</v>
          </cell>
          <cell r="G387">
            <v>8.52</v>
          </cell>
          <cell r="H387">
            <v>17.04</v>
          </cell>
          <cell r="I387">
            <v>8.52</v>
          </cell>
          <cell r="J387">
            <v>17.04</v>
          </cell>
          <cell r="K387">
            <v>0</v>
          </cell>
          <cell r="L387" t="str">
            <v xml:space="preserve">   </v>
          </cell>
          <cell r="M387">
            <v>1</v>
          </cell>
          <cell r="N387">
            <v>0</v>
          </cell>
          <cell r="O387">
            <v>0</v>
          </cell>
          <cell r="P387" t="str">
            <v xml:space="preserve">   </v>
          </cell>
          <cell r="R387" t="str">
            <v>2593</v>
          </cell>
        </row>
        <row r="388">
          <cell r="A388">
            <v>5638</v>
          </cell>
          <cell r="B388" t="str">
            <v>F</v>
          </cell>
          <cell r="C388" t="str">
            <v>2.12.7.4.1.16</v>
          </cell>
          <cell r="D388" t="str">
            <v>Condulete Tipo "Lr" Em Liga Aluminio P/ Eletroduto Roscado 3/4"</v>
          </cell>
          <cell r="E388" t="str">
            <v>pÇ</v>
          </cell>
          <cell r="F388">
            <v>2</v>
          </cell>
          <cell r="G388">
            <v>8.52</v>
          </cell>
          <cell r="H388">
            <v>17.04</v>
          </cell>
          <cell r="I388">
            <v>8.52</v>
          </cell>
          <cell r="J388">
            <v>17.04</v>
          </cell>
          <cell r="K388">
            <v>0</v>
          </cell>
          <cell r="L388" t="str">
            <v xml:space="preserve">   </v>
          </cell>
          <cell r="M388">
            <v>1</v>
          </cell>
          <cell r="N388">
            <v>0</v>
          </cell>
          <cell r="O388">
            <v>0</v>
          </cell>
          <cell r="P388" t="str">
            <v xml:space="preserve">   </v>
          </cell>
          <cell r="R388" t="str">
            <v>2593</v>
          </cell>
        </row>
        <row r="389">
          <cell r="A389">
            <v>1626</v>
          </cell>
          <cell r="B389" t="str">
            <v>F</v>
          </cell>
          <cell r="C389" t="str">
            <v>1.16.2.2.17</v>
          </cell>
          <cell r="D389" t="str">
            <v>Condulete para uso interno entradas para eletroduto fabricado em liga de alumínio fundido tampa com equipamento ø 3/4"  "e" com 1 tomada redonda</v>
          </cell>
          <cell r="E389" t="str">
            <v>pÇ</v>
          </cell>
          <cell r="F389">
            <v>3</v>
          </cell>
          <cell r="G389">
            <v>18.07</v>
          </cell>
          <cell r="H389">
            <v>54.21</v>
          </cell>
          <cell r="I389">
            <v>18.07</v>
          </cell>
          <cell r="J389">
            <v>54.21</v>
          </cell>
          <cell r="K389">
            <v>0</v>
          </cell>
          <cell r="L389" t="str">
            <v xml:space="preserve">   </v>
          </cell>
          <cell r="M389">
            <v>1</v>
          </cell>
          <cell r="N389">
            <v>0</v>
          </cell>
          <cell r="O389">
            <v>0</v>
          </cell>
          <cell r="P389" t="str">
            <v xml:space="preserve">   </v>
          </cell>
          <cell r="R389" t="str">
            <v>Comp288</v>
          </cell>
        </row>
        <row r="390">
          <cell r="A390">
            <v>4505</v>
          </cell>
          <cell r="B390" t="str">
            <v>F</v>
          </cell>
          <cell r="C390" t="str">
            <v>2.12.2.4.1.17</v>
          </cell>
          <cell r="D390" t="str">
            <v>Condulete para uso interno entradas para eletroduto fabricado em liga de alumínio fundido tampa com equipamento ø 3/4"  "e" com 1 tomada redonda</v>
          </cell>
          <cell r="E390" t="str">
            <v>pÇ</v>
          </cell>
          <cell r="F390">
            <v>2</v>
          </cell>
          <cell r="G390">
            <v>18.07</v>
          </cell>
          <cell r="H390">
            <v>36.14</v>
          </cell>
          <cell r="I390">
            <v>18.07</v>
          </cell>
          <cell r="J390">
            <v>36.14</v>
          </cell>
          <cell r="K390">
            <v>0</v>
          </cell>
          <cell r="L390" t="str">
            <v xml:space="preserve">   </v>
          </cell>
          <cell r="M390">
            <v>1</v>
          </cell>
          <cell r="N390">
            <v>0</v>
          </cell>
          <cell r="O390">
            <v>0</v>
          </cell>
          <cell r="P390" t="str">
            <v xml:space="preserve">   </v>
          </cell>
          <cell r="R390" t="str">
            <v>Comp288</v>
          </cell>
        </row>
        <row r="391">
          <cell r="A391">
            <v>4731</v>
          </cell>
          <cell r="B391" t="str">
            <v>F</v>
          </cell>
          <cell r="C391" t="str">
            <v>2.12.3.4.1.17</v>
          </cell>
          <cell r="D391" t="str">
            <v>Condulete para uso interno entradas para eletroduto fabricado em liga de alumínio fundido tampa com equipamento ø 3/4"  "e" com 1 tomada redonda</v>
          </cell>
          <cell r="E391" t="str">
            <v>pÇ</v>
          </cell>
          <cell r="F391">
            <v>2</v>
          </cell>
          <cell r="G391">
            <v>18.07</v>
          </cell>
          <cell r="H391">
            <v>36.14</v>
          </cell>
          <cell r="I391">
            <v>18.07</v>
          </cell>
          <cell r="J391">
            <v>36.14</v>
          </cell>
          <cell r="K391">
            <v>0</v>
          </cell>
          <cell r="L391" t="str">
            <v xml:space="preserve">   </v>
          </cell>
          <cell r="M391">
            <v>1</v>
          </cell>
          <cell r="N391">
            <v>0</v>
          </cell>
          <cell r="O391">
            <v>0</v>
          </cell>
          <cell r="P391" t="str">
            <v xml:space="preserve">   </v>
          </cell>
          <cell r="R391" t="str">
            <v>Comp288</v>
          </cell>
        </row>
        <row r="392">
          <cell r="A392">
            <v>4955</v>
          </cell>
          <cell r="B392" t="str">
            <v>F</v>
          </cell>
          <cell r="C392" t="str">
            <v>2.12.4.4.1.17</v>
          </cell>
          <cell r="D392" t="str">
            <v>Condulete para uso interno entradas para eletroduto fabricado em liga de alumínio fundido tampa com equipamento ø 3/4"  "e" com 1 tomada redonda</v>
          </cell>
          <cell r="E392" t="str">
            <v>pÇ</v>
          </cell>
          <cell r="F392">
            <v>2</v>
          </cell>
          <cell r="G392">
            <v>18.07</v>
          </cell>
          <cell r="H392">
            <v>36.14</v>
          </cell>
          <cell r="I392">
            <v>18.07</v>
          </cell>
          <cell r="J392">
            <v>36.14</v>
          </cell>
          <cell r="K392">
            <v>0</v>
          </cell>
          <cell r="L392" t="str">
            <v xml:space="preserve">   </v>
          </cell>
          <cell r="M392">
            <v>1</v>
          </cell>
          <cell r="N392">
            <v>0</v>
          </cell>
          <cell r="O392">
            <v>0</v>
          </cell>
          <cell r="P392" t="str">
            <v xml:space="preserve">   </v>
          </cell>
          <cell r="R392" t="str">
            <v>Comp288</v>
          </cell>
        </row>
        <row r="393">
          <cell r="A393">
            <v>5188</v>
          </cell>
          <cell r="B393" t="str">
            <v>F</v>
          </cell>
          <cell r="C393" t="str">
            <v>2.12.5.4.1.17</v>
          </cell>
          <cell r="D393" t="str">
            <v>Condulete para uso interno entradas para eletroduto fabricado em liga de alumínio fundido tampa com equipamento ø 3/4"  "e" com 1 tomada redonda</v>
          </cell>
          <cell r="E393" t="str">
            <v>pÇ</v>
          </cell>
          <cell r="F393">
            <v>2</v>
          </cell>
          <cell r="G393">
            <v>18.07</v>
          </cell>
          <cell r="H393">
            <v>36.14</v>
          </cell>
          <cell r="I393">
            <v>18.07</v>
          </cell>
          <cell r="J393">
            <v>36.14</v>
          </cell>
          <cell r="K393">
            <v>0</v>
          </cell>
          <cell r="L393" t="str">
            <v xml:space="preserve">   </v>
          </cell>
          <cell r="M393">
            <v>1</v>
          </cell>
          <cell r="N393">
            <v>0</v>
          </cell>
          <cell r="O393">
            <v>0</v>
          </cell>
          <cell r="P393" t="str">
            <v xml:space="preserve">   </v>
          </cell>
          <cell r="R393" t="str">
            <v>Comp288</v>
          </cell>
        </row>
        <row r="394">
          <cell r="A394">
            <v>5413</v>
          </cell>
          <cell r="B394" t="str">
            <v>F</v>
          </cell>
          <cell r="C394" t="str">
            <v>2.12.6.4.1.17</v>
          </cell>
          <cell r="D394" t="str">
            <v>Condulete para uso interno entradas para eletroduto fabricado em liga de alumínio fundido tampa com equipamento ø 3/4"  "e" com 1 tomada redonda</v>
          </cell>
          <cell r="E394" t="str">
            <v>pÇ</v>
          </cell>
          <cell r="F394">
            <v>2</v>
          </cell>
          <cell r="G394">
            <v>18.07</v>
          </cell>
          <cell r="H394">
            <v>36.14</v>
          </cell>
          <cell r="I394">
            <v>18.07</v>
          </cell>
          <cell r="J394">
            <v>36.14</v>
          </cell>
          <cell r="K394">
            <v>0</v>
          </cell>
          <cell r="L394" t="str">
            <v xml:space="preserve">   </v>
          </cell>
          <cell r="M394">
            <v>1</v>
          </cell>
          <cell r="N394">
            <v>0</v>
          </cell>
          <cell r="O394">
            <v>0</v>
          </cell>
          <cell r="P394" t="str">
            <v xml:space="preserve">   </v>
          </cell>
          <cell r="R394" t="str">
            <v>Comp288</v>
          </cell>
        </row>
        <row r="395">
          <cell r="A395">
            <v>5639</v>
          </cell>
          <cell r="B395" t="str">
            <v>F</v>
          </cell>
          <cell r="C395" t="str">
            <v>2.12.7.4.1.17</v>
          </cell>
          <cell r="D395" t="str">
            <v>Condulete para uso interno entradas para eletroduto fabricado em liga de alumínio fundido tampa com equipamento ø 3/4"  "e" com 1 tomada redonda</v>
          </cell>
          <cell r="E395" t="str">
            <v>pÇ</v>
          </cell>
          <cell r="F395">
            <v>2</v>
          </cell>
          <cell r="G395">
            <v>18.07</v>
          </cell>
          <cell r="H395">
            <v>36.14</v>
          </cell>
          <cell r="I395">
            <v>18.07</v>
          </cell>
          <cell r="J395">
            <v>36.14</v>
          </cell>
          <cell r="K395">
            <v>0</v>
          </cell>
          <cell r="L395" t="str">
            <v xml:space="preserve">   </v>
          </cell>
          <cell r="M395">
            <v>1</v>
          </cell>
          <cell r="N395">
            <v>0</v>
          </cell>
          <cell r="O395">
            <v>0</v>
          </cell>
          <cell r="P395" t="str">
            <v xml:space="preserve">   </v>
          </cell>
          <cell r="R395" t="str">
            <v>Comp288</v>
          </cell>
        </row>
        <row r="396">
          <cell r="A396">
            <v>1627</v>
          </cell>
          <cell r="B396" t="str">
            <v>F</v>
          </cell>
          <cell r="C396" t="str">
            <v>1.16.2.2.18</v>
          </cell>
          <cell r="D396" t="str">
            <v>Condulete para uso interno entradas para eletroduto fabricado em liga de alumínio fundido tampa com equipamento ø 3/4"  "l" com 1</v>
          </cell>
          <cell r="E396" t="str">
            <v>pÇ</v>
          </cell>
          <cell r="F396">
            <v>6</v>
          </cell>
          <cell r="G396">
            <v>14.3</v>
          </cell>
          <cell r="H396">
            <v>85.8</v>
          </cell>
          <cell r="I396">
            <v>14.3</v>
          </cell>
          <cell r="J396">
            <v>85.8</v>
          </cell>
          <cell r="K396">
            <v>0</v>
          </cell>
          <cell r="L396" t="str">
            <v xml:space="preserve">   </v>
          </cell>
          <cell r="M396">
            <v>1</v>
          </cell>
          <cell r="N396">
            <v>0</v>
          </cell>
          <cell r="O396">
            <v>0</v>
          </cell>
          <cell r="P396" t="str">
            <v xml:space="preserve">   </v>
          </cell>
          <cell r="R396" t="str">
            <v>Comp286</v>
          </cell>
        </row>
        <row r="397">
          <cell r="A397">
            <v>4506</v>
          </cell>
          <cell r="B397" t="str">
            <v>F</v>
          </cell>
          <cell r="C397" t="str">
            <v>2.12.2.4.1.18</v>
          </cell>
          <cell r="D397" t="str">
            <v>Condulete para uso interno entradas para eletroduto fabricado em liga de alumínio fundido tampa com equipamento ø 3/4"  "l" com 1</v>
          </cell>
          <cell r="E397" t="str">
            <v>pÇ</v>
          </cell>
          <cell r="F397">
            <v>1</v>
          </cell>
          <cell r="G397">
            <v>14.3</v>
          </cell>
          <cell r="H397">
            <v>14.3</v>
          </cell>
          <cell r="I397">
            <v>14.3</v>
          </cell>
          <cell r="J397">
            <v>14.3</v>
          </cell>
          <cell r="K397">
            <v>0</v>
          </cell>
          <cell r="L397" t="str">
            <v xml:space="preserve">   </v>
          </cell>
          <cell r="M397">
            <v>1</v>
          </cell>
          <cell r="N397">
            <v>0</v>
          </cell>
          <cell r="O397">
            <v>0</v>
          </cell>
          <cell r="P397" t="str">
            <v xml:space="preserve">   </v>
          </cell>
          <cell r="R397" t="str">
            <v>Comp286</v>
          </cell>
        </row>
        <row r="398">
          <cell r="A398">
            <v>4732</v>
          </cell>
          <cell r="B398" t="str">
            <v>F</v>
          </cell>
          <cell r="C398" t="str">
            <v>2.12.3.4.1.18</v>
          </cell>
          <cell r="D398" t="str">
            <v>Condulete para uso interno entradas para eletroduto fabricado em liga de alumínio fundido tampa com equipamento ø 3/4"  "l" com 1</v>
          </cell>
          <cell r="E398" t="str">
            <v>pÇ</v>
          </cell>
          <cell r="F398">
            <v>1</v>
          </cell>
          <cell r="G398">
            <v>14.3</v>
          </cell>
          <cell r="H398">
            <v>14.3</v>
          </cell>
          <cell r="I398">
            <v>14.3</v>
          </cell>
          <cell r="J398">
            <v>14.3</v>
          </cell>
          <cell r="K398">
            <v>0</v>
          </cell>
          <cell r="L398" t="str">
            <v xml:space="preserve">   </v>
          </cell>
          <cell r="M398">
            <v>1</v>
          </cell>
          <cell r="N398">
            <v>0</v>
          </cell>
          <cell r="O398">
            <v>0</v>
          </cell>
          <cell r="P398" t="str">
            <v xml:space="preserve">   </v>
          </cell>
          <cell r="R398" t="str">
            <v>Comp286</v>
          </cell>
        </row>
        <row r="399">
          <cell r="A399">
            <v>4956</v>
          </cell>
          <cell r="B399" t="str">
            <v>F</v>
          </cell>
          <cell r="C399" t="str">
            <v>2.12.4.4.1.18</v>
          </cell>
          <cell r="D399" t="str">
            <v>Condulete para uso interno entradas para eletroduto fabricado em liga de alumínio fundido tampa com equipamento ø 3/4"  "l" com 1</v>
          </cell>
          <cell r="E399" t="str">
            <v>pÇ</v>
          </cell>
          <cell r="F399">
            <v>1</v>
          </cell>
          <cell r="G399">
            <v>14.3</v>
          </cell>
          <cell r="H399">
            <v>14.3</v>
          </cell>
          <cell r="I399">
            <v>14.3</v>
          </cell>
          <cell r="J399">
            <v>14.3</v>
          </cell>
          <cell r="K399">
            <v>0</v>
          </cell>
          <cell r="L399" t="str">
            <v xml:space="preserve">   </v>
          </cell>
          <cell r="M399">
            <v>1</v>
          </cell>
          <cell r="N399">
            <v>0</v>
          </cell>
          <cell r="O399">
            <v>0</v>
          </cell>
          <cell r="P399" t="str">
            <v xml:space="preserve">   </v>
          </cell>
          <cell r="R399" t="str">
            <v>Comp286</v>
          </cell>
        </row>
        <row r="400">
          <cell r="A400">
            <v>5189</v>
          </cell>
          <cell r="B400" t="str">
            <v>F</v>
          </cell>
          <cell r="C400" t="str">
            <v>2.12.5.4.1.18</v>
          </cell>
          <cell r="D400" t="str">
            <v>Condulete para uso interno entradas para eletroduto fabricado em liga de alumínio fundido tampa com equipamento ø 3/4"  "l" com 1</v>
          </cell>
          <cell r="E400" t="str">
            <v>pÇ</v>
          </cell>
          <cell r="F400">
            <v>1</v>
          </cell>
          <cell r="G400">
            <v>14.3</v>
          </cell>
          <cell r="H400">
            <v>14.3</v>
          </cell>
          <cell r="I400">
            <v>14.3</v>
          </cell>
          <cell r="J400">
            <v>14.3</v>
          </cell>
          <cell r="K400">
            <v>0</v>
          </cell>
          <cell r="L400" t="str">
            <v xml:space="preserve">   </v>
          </cell>
          <cell r="M400">
            <v>1</v>
          </cell>
          <cell r="N400">
            <v>0</v>
          </cell>
          <cell r="O400">
            <v>0</v>
          </cell>
          <cell r="P400" t="str">
            <v xml:space="preserve">   </v>
          </cell>
          <cell r="R400" t="str">
            <v>Comp286</v>
          </cell>
        </row>
        <row r="401">
          <cell r="A401">
            <v>5414</v>
          </cell>
          <cell r="B401" t="str">
            <v>F</v>
          </cell>
          <cell r="C401" t="str">
            <v>2.12.6.4.1.18</v>
          </cell>
          <cell r="D401" t="str">
            <v>Condulete para uso interno entradas para eletroduto fabricado em liga de alumínio fundido tampa com equipamento ø 3/4"  "l" com 1</v>
          </cell>
          <cell r="E401" t="str">
            <v>pÇ</v>
          </cell>
          <cell r="F401">
            <v>1</v>
          </cell>
          <cell r="G401">
            <v>14.3</v>
          </cell>
          <cell r="H401">
            <v>14.3</v>
          </cell>
          <cell r="I401">
            <v>14.3</v>
          </cell>
          <cell r="J401">
            <v>14.3</v>
          </cell>
          <cell r="K401">
            <v>0</v>
          </cell>
          <cell r="L401" t="str">
            <v xml:space="preserve">   </v>
          </cell>
          <cell r="M401">
            <v>1</v>
          </cell>
          <cell r="N401">
            <v>0</v>
          </cell>
          <cell r="O401">
            <v>0</v>
          </cell>
          <cell r="P401" t="str">
            <v xml:space="preserve">   </v>
          </cell>
          <cell r="R401" t="str">
            <v>Comp286</v>
          </cell>
        </row>
        <row r="402">
          <cell r="A402">
            <v>5640</v>
          </cell>
          <cell r="B402" t="str">
            <v>F</v>
          </cell>
          <cell r="C402" t="str">
            <v>2.12.7.4.1.18</v>
          </cell>
          <cell r="D402" t="str">
            <v>Condulete para uso interno entradas para eletroduto fabricado em liga de alumínio fundido tampa com equipamento ø 3/4"  "l" com 1</v>
          </cell>
          <cell r="E402" t="str">
            <v>pÇ</v>
          </cell>
          <cell r="F402">
            <v>1</v>
          </cell>
          <cell r="G402">
            <v>14.3</v>
          </cell>
          <cell r="H402">
            <v>14.3</v>
          </cell>
          <cell r="I402">
            <v>14.3</v>
          </cell>
          <cell r="J402">
            <v>14.3</v>
          </cell>
          <cell r="K402">
            <v>0</v>
          </cell>
          <cell r="L402" t="str">
            <v xml:space="preserve">   </v>
          </cell>
          <cell r="M402">
            <v>1</v>
          </cell>
          <cell r="N402">
            <v>0</v>
          </cell>
          <cell r="O402">
            <v>0</v>
          </cell>
          <cell r="P402" t="str">
            <v xml:space="preserve">   </v>
          </cell>
          <cell r="R402" t="str">
            <v>Comp286</v>
          </cell>
        </row>
        <row r="403">
          <cell r="A403">
            <v>1624</v>
          </cell>
          <cell r="B403" t="str">
            <v>F</v>
          </cell>
          <cell r="C403" t="str">
            <v>1.16.2.2.15</v>
          </cell>
          <cell r="D403" t="str">
            <v>Condulete para uso interno entradas para eletroduto fabricado em liga de alumínio fundido tampa lisa ø 3/4"  "ll"  ref.: daisa ou equivalente</v>
          </cell>
          <cell r="E403" t="str">
            <v>pÇ</v>
          </cell>
          <cell r="F403">
            <v>2</v>
          </cell>
          <cell r="G403">
            <v>16.260000000000002</v>
          </cell>
          <cell r="H403">
            <v>32.520000000000003</v>
          </cell>
          <cell r="I403">
            <v>16.260000000000002</v>
          </cell>
          <cell r="J403">
            <v>32.520000000000003</v>
          </cell>
          <cell r="K403">
            <v>0</v>
          </cell>
          <cell r="L403" t="str">
            <v xml:space="preserve">   </v>
          </cell>
          <cell r="M403">
            <v>1</v>
          </cell>
          <cell r="N403">
            <v>0</v>
          </cell>
          <cell r="O403">
            <v>0</v>
          </cell>
          <cell r="P403" t="str">
            <v xml:space="preserve">   </v>
          </cell>
          <cell r="R403" t="str">
            <v>Comp287</v>
          </cell>
        </row>
        <row r="404">
          <cell r="A404">
            <v>4503</v>
          </cell>
          <cell r="B404" t="str">
            <v>F</v>
          </cell>
          <cell r="C404" t="str">
            <v>2.12.2.4.1.15</v>
          </cell>
          <cell r="D404" t="str">
            <v>Condulete para uso interno entradas para eletroduto fabricado em liga de alumínio fundido tampa lisa ø 3/4"  "ll"  ref.: daisa ou equivalente</v>
          </cell>
          <cell r="E404" t="str">
            <v>pÇ</v>
          </cell>
          <cell r="F404">
            <v>1</v>
          </cell>
          <cell r="G404">
            <v>16.260000000000002</v>
          </cell>
          <cell r="H404">
            <v>16.260000000000002</v>
          </cell>
          <cell r="I404">
            <v>16.260000000000002</v>
          </cell>
          <cell r="J404">
            <v>16.260000000000002</v>
          </cell>
          <cell r="K404">
            <v>0</v>
          </cell>
          <cell r="L404" t="str">
            <v xml:space="preserve">   </v>
          </cell>
          <cell r="M404">
            <v>1</v>
          </cell>
          <cell r="N404">
            <v>0</v>
          </cell>
          <cell r="O404">
            <v>0</v>
          </cell>
          <cell r="P404" t="str">
            <v xml:space="preserve">   </v>
          </cell>
          <cell r="R404" t="str">
            <v>Comp287</v>
          </cell>
        </row>
        <row r="405">
          <cell r="A405">
            <v>4729</v>
          </cell>
          <cell r="B405" t="str">
            <v>F</v>
          </cell>
          <cell r="C405" t="str">
            <v>2.12.3.4.1.15</v>
          </cell>
          <cell r="D405" t="str">
            <v>Condulete para uso interno entradas para eletroduto fabricado em liga de alumínio fundido tampa lisa ø 3/4"  "ll"  ref.: daisa ou equivalente</v>
          </cell>
          <cell r="E405" t="str">
            <v>pÇ</v>
          </cell>
          <cell r="F405">
            <v>1</v>
          </cell>
          <cell r="G405">
            <v>16.260000000000002</v>
          </cell>
          <cell r="H405">
            <v>16.260000000000002</v>
          </cell>
          <cell r="I405">
            <v>16.260000000000002</v>
          </cell>
          <cell r="J405">
            <v>16.260000000000002</v>
          </cell>
          <cell r="K405">
            <v>0</v>
          </cell>
          <cell r="L405" t="str">
            <v xml:space="preserve">   </v>
          </cell>
          <cell r="M405">
            <v>1</v>
          </cell>
          <cell r="N405">
            <v>0</v>
          </cell>
          <cell r="O405">
            <v>0</v>
          </cell>
          <cell r="P405" t="str">
            <v xml:space="preserve">   </v>
          </cell>
          <cell r="R405" t="str">
            <v>Comp287</v>
          </cell>
        </row>
        <row r="406">
          <cell r="A406">
            <v>4953</v>
          </cell>
          <cell r="B406" t="str">
            <v>F</v>
          </cell>
          <cell r="C406" t="str">
            <v>2.12.4.4.1.15</v>
          </cell>
          <cell r="D406" t="str">
            <v>Condulete para uso interno entradas para eletroduto fabricado em liga de alumínio fundido tampa lisa ø 3/4"  "ll"  ref.: daisa ou equivalente</v>
          </cell>
          <cell r="E406" t="str">
            <v>pÇ</v>
          </cell>
          <cell r="F406">
            <v>1</v>
          </cell>
          <cell r="G406">
            <v>16.260000000000002</v>
          </cell>
          <cell r="H406">
            <v>16.260000000000002</v>
          </cell>
          <cell r="I406">
            <v>16.260000000000002</v>
          </cell>
          <cell r="J406">
            <v>16.260000000000002</v>
          </cell>
          <cell r="K406">
            <v>0</v>
          </cell>
          <cell r="L406" t="str">
            <v xml:space="preserve">   </v>
          </cell>
          <cell r="M406">
            <v>1</v>
          </cell>
          <cell r="N406">
            <v>0</v>
          </cell>
          <cell r="O406">
            <v>0</v>
          </cell>
          <cell r="P406" t="str">
            <v xml:space="preserve">   </v>
          </cell>
          <cell r="R406" t="str">
            <v>Comp287</v>
          </cell>
        </row>
        <row r="407">
          <cell r="A407">
            <v>5186</v>
          </cell>
          <cell r="B407" t="str">
            <v>F</v>
          </cell>
          <cell r="C407" t="str">
            <v>2.12.5.4.1.15</v>
          </cell>
          <cell r="D407" t="str">
            <v>Condulete para uso interno entradas para eletroduto fabricado em liga de alumínio fundido tampa lisa ø 3/4"  "ll"  ref.: daisa ou equivalente</v>
          </cell>
          <cell r="E407" t="str">
            <v>pÇ</v>
          </cell>
          <cell r="F407">
            <v>1</v>
          </cell>
          <cell r="G407">
            <v>16.260000000000002</v>
          </cell>
          <cell r="H407">
            <v>16.260000000000002</v>
          </cell>
          <cell r="I407">
            <v>16.260000000000002</v>
          </cell>
          <cell r="J407">
            <v>16.260000000000002</v>
          </cell>
          <cell r="K407">
            <v>0</v>
          </cell>
          <cell r="L407" t="str">
            <v xml:space="preserve">   </v>
          </cell>
          <cell r="M407">
            <v>1</v>
          </cell>
          <cell r="N407">
            <v>0</v>
          </cell>
          <cell r="O407">
            <v>0</v>
          </cell>
          <cell r="P407" t="str">
            <v xml:space="preserve">   </v>
          </cell>
          <cell r="R407" t="str">
            <v>Comp287</v>
          </cell>
        </row>
        <row r="408">
          <cell r="A408">
            <v>5411</v>
          </cell>
          <cell r="B408" t="str">
            <v>F</v>
          </cell>
          <cell r="C408" t="str">
            <v>2.12.6.4.1.15</v>
          </cell>
          <cell r="D408" t="str">
            <v>Condulete para uso interno entradas para eletroduto fabricado em liga de alumínio fundido tampa lisa ø 3/4"  "ll"  ref.: daisa ou equivalente</v>
          </cell>
          <cell r="E408" t="str">
            <v>pÇ</v>
          </cell>
          <cell r="F408">
            <v>1</v>
          </cell>
          <cell r="G408">
            <v>16.260000000000002</v>
          </cell>
          <cell r="H408">
            <v>16.260000000000002</v>
          </cell>
          <cell r="I408">
            <v>16.260000000000002</v>
          </cell>
          <cell r="J408">
            <v>16.260000000000002</v>
          </cell>
          <cell r="K408">
            <v>0</v>
          </cell>
          <cell r="L408" t="str">
            <v xml:space="preserve">   </v>
          </cell>
          <cell r="M408">
            <v>1</v>
          </cell>
          <cell r="N408">
            <v>0</v>
          </cell>
          <cell r="O408">
            <v>0</v>
          </cell>
          <cell r="P408" t="str">
            <v xml:space="preserve">   </v>
          </cell>
          <cell r="R408" t="str">
            <v>Comp287</v>
          </cell>
        </row>
        <row r="409">
          <cell r="A409">
            <v>5637</v>
          </cell>
          <cell r="B409" t="str">
            <v>F</v>
          </cell>
          <cell r="C409" t="str">
            <v>2.12.7.4.1.15</v>
          </cell>
          <cell r="D409" t="str">
            <v>Condulete para uso interno entradas para eletroduto fabricado em liga de alumínio fundido tampa lisa ø 3/4"  "ll"  ref.: daisa ou equivalente</v>
          </cell>
          <cell r="E409" t="str">
            <v>pÇ</v>
          </cell>
          <cell r="F409">
            <v>1</v>
          </cell>
          <cell r="G409">
            <v>16.260000000000002</v>
          </cell>
          <cell r="H409">
            <v>16.260000000000002</v>
          </cell>
          <cell r="I409">
            <v>16.260000000000002</v>
          </cell>
          <cell r="J409">
            <v>16.260000000000002</v>
          </cell>
          <cell r="K409">
            <v>0</v>
          </cell>
          <cell r="L409" t="str">
            <v xml:space="preserve">   </v>
          </cell>
          <cell r="M409">
            <v>1</v>
          </cell>
          <cell r="N409">
            <v>0</v>
          </cell>
          <cell r="O409">
            <v>0</v>
          </cell>
          <cell r="P409" t="str">
            <v xml:space="preserve">   </v>
          </cell>
          <cell r="R409" t="str">
            <v>Comp287</v>
          </cell>
        </row>
        <row r="410">
          <cell r="A410">
            <v>1623</v>
          </cell>
          <cell r="B410" t="str">
            <v>F</v>
          </cell>
          <cell r="C410" t="str">
            <v>1.16.2.2.14</v>
          </cell>
          <cell r="D410" t="str">
            <v>Condulete Tipo "T" Em Liga Aluminio P/ Eletroduto Roscado 3/4"</v>
          </cell>
          <cell r="E410" t="str">
            <v>un</v>
          </cell>
          <cell r="F410">
            <v>2</v>
          </cell>
          <cell r="G410">
            <v>9.11</v>
          </cell>
          <cell r="H410">
            <v>18.22</v>
          </cell>
          <cell r="I410">
            <v>9.11</v>
          </cell>
          <cell r="J410">
            <v>18.22</v>
          </cell>
          <cell r="K410">
            <v>0</v>
          </cell>
          <cell r="L410" t="str">
            <v xml:space="preserve">   </v>
          </cell>
          <cell r="M410">
            <v>1</v>
          </cell>
          <cell r="N410">
            <v>0</v>
          </cell>
          <cell r="O410">
            <v>0</v>
          </cell>
          <cell r="P410" t="str">
            <v xml:space="preserve">   </v>
          </cell>
          <cell r="R410" t="str">
            <v>2574</v>
          </cell>
        </row>
        <row r="411">
          <cell r="A411">
            <v>4502</v>
          </cell>
          <cell r="B411" t="str">
            <v>F</v>
          </cell>
          <cell r="C411" t="str">
            <v>2.12.2.4.1.14</v>
          </cell>
          <cell r="D411" t="str">
            <v>Condulete Tipo "T" Em Liga Aluminio P/ Eletroduto Roscado 3/4"</v>
          </cell>
          <cell r="E411" t="str">
            <v>un</v>
          </cell>
          <cell r="F411">
            <v>2</v>
          </cell>
          <cell r="G411">
            <v>9.11</v>
          </cell>
          <cell r="H411">
            <v>18.22</v>
          </cell>
          <cell r="I411">
            <v>9.11</v>
          </cell>
          <cell r="J411">
            <v>18.22</v>
          </cell>
          <cell r="K411">
            <v>0</v>
          </cell>
          <cell r="L411" t="str">
            <v xml:space="preserve">   </v>
          </cell>
          <cell r="M411">
            <v>1</v>
          </cell>
          <cell r="N411">
            <v>0</v>
          </cell>
          <cell r="O411">
            <v>0</v>
          </cell>
          <cell r="P411" t="str">
            <v xml:space="preserve">   </v>
          </cell>
          <cell r="R411" t="str">
            <v>2574</v>
          </cell>
        </row>
        <row r="412">
          <cell r="A412">
            <v>4728</v>
          </cell>
          <cell r="B412" t="str">
            <v>F</v>
          </cell>
          <cell r="C412" t="str">
            <v>2.12.3.4.1.14</v>
          </cell>
          <cell r="D412" t="str">
            <v>Condulete Tipo "T" Em Liga Aluminio P/ Eletroduto Roscado 3/4"</v>
          </cell>
          <cell r="E412" t="str">
            <v>un</v>
          </cell>
          <cell r="F412">
            <v>2</v>
          </cell>
          <cell r="G412">
            <v>9.11</v>
          </cell>
          <cell r="H412">
            <v>18.22</v>
          </cell>
          <cell r="I412">
            <v>9.11</v>
          </cell>
          <cell r="J412">
            <v>18.22</v>
          </cell>
          <cell r="K412">
            <v>0</v>
          </cell>
          <cell r="L412" t="str">
            <v xml:space="preserve">   </v>
          </cell>
          <cell r="M412">
            <v>1</v>
          </cell>
          <cell r="N412">
            <v>0</v>
          </cell>
          <cell r="O412">
            <v>0</v>
          </cell>
          <cell r="P412" t="str">
            <v xml:space="preserve">   </v>
          </cell>
          <cell r="R412" t="str">
            <v>2574</v>
          </cell>
        </row>
        <row r="413">
          <cell r="A413">
            <v>4952</v>
          </cell>
          <cell r="B413" t="str">
            <v>F</v>
          </cell>
          <cell r="C413" t="str">
            <v>2.12.4.4.1.14</v>
          </cell>
          <cell r="D413" t="str">
            <v>Condulete Tipo "T" Em Liga Aluminio P/ Eletroduto Roscado 3/4"</v>
          </cell>
          <cell r="E413" t="str">
            <v>un</v>
          </cell>
          <cell r="F413">
            <v>2</v>
          </cell>
          <cell r="G413">
            <v>9.11</v>
          </cell>
          <cell r="H413">
            <v>18.22</v>
          </cell>
          <cell r="I413">
            <v>9.11</v>
          </cell>
          <cell r="J413">
            <v>18.22</v>
          </cell>
          <cell r="K413">
            <v>0</v>
          </cell>
          <cell r="L413" t="str">
            <v xml:space="preserve">   </v>
          </cell>
          <cell r="M413">
            <v>1</v>
          </cell>
          <cell r="N413">
            <v>0</v>
          </cell>
          <cell r="O413">
            <v>0</v>
          </cell>
          <cell r="P413" t="str">
            <v xml:space="preserve">   </v>
          </cell>
          <cell r="R413" t="str">
            <v>2574</v>
          </cell>
        </row>
        <row r="414">
          <cell r="A414">
            <v>5185</v>
          </cell>
          <cell r="B414" t="str">
            <v>F</v>
          </cell>
          <cell r="C414" t="str">
            <v>2.12.5.4.1.14</v>
          </cell>
          <cell r="D414" t="str">
            <v>Condulete Tipo "T" Em Liga Aluminio P/ Eletroduto Roscado 3/4"</v>
          </cell>
          <cell r="E414" t="str">
            <v>un</v>
          </cell>
          <cell r="F414">
            <v>2</v>
          </cell>
          <cell r="G414">
            <v>9.11</v>
          </cell>
          <cell r="H414">
            <v>18.22</v>
          </cell>
          <cell r="I414">
            <v>9.11</v>
          </cell>
          <cell r="J414">
            <v>18.22</v>
          </cell>
          <cell r="K414">
            <v>0</v>
          </cell>
          <cell r="L414" t="str">
            <v xml:space="preserve">   </v>
          </cell>
          <cell r="M414">
            <v>1</v>
          </cell>
          <cell r="N414">
            <v>0</v>
          </cell>
          <cell r="O414">
            <v>0</v>
          </cell>
          <cell r="P414" t="str">
            <v xml:space="preserve">   </v>
          </cell>
          <cell r="R414" t="str">
            <v>2574</v>
          </cell>
        </row>
        <row r="415">
          <cell r="A415">
            <v>5410</v>
          </cell>
          <cell r="B415" t="str">
            <v>F</v>
          </cell>
          <cell r="C415" t="str">
            <v>2.12.6.4.1.14</v>
          </cell>
          <cell r="D415" t="str">
            <v>Condulete Tipo "T" Em Liga Aluminio P/ Eletroduto Roscado 3/4"</v>
          </cell>
          <cell r="E415" t="str">
            <v>un</v>
          </cell>
          <cell r="F415">
            <v>2</v>
          </cell>
          <cell r="G415">
            <v>9.11</v>
          </cell>
          <cell r="H415">
            <v>18.22</v>
          </cell>
          <cell r="I415">
            <v>9.11</v>
          </cell>
          <cell r="J415">
            <v>18.22</v>
          </cell>
          <cell r="K415">
            <v>0</v>
          </cell>
          <cell r="L415" t="str">
            <v xml:space="preserve">   </v>
          </cell>
          <cell r="M415">
            <v>1</v>
          </cell>
          <cell r="N415">
            <v>0</v>
          </cell>
          <cell r="O415">
            <v>0</v>
          </cell>
          <cell r="P415" t="str">
            <v xml:space="preserve">   </v>
          </cell>
          <cell r="R415" t="str">
            <v>2574</v>
          </cell>
        </row>
        <row r="416">
          <cell r="A416">
            <v>5636</v>
          </cell>
          <cell r="B416" t="str">
            <v>F</v>
          </cell>
          <cell r="C416" t="str">
            <v>2.12.7.4.1.14</v>
          </cell>
          <cell r="D416" t="str">
            <v>Condulete Tipo "T" Em Liga Aluminio P/ Eletroduto Roscado 3/4"</v>
          </cell>
          <cell r="E416" t="str">
            <v>un</v>
          </cell>
          <cell r="F416">
            <v>2</v>
          </cell>
          <cell r="G416">
            <v>9.11</v>
          </cell>
          <cell r="H416">
            <v>18.22</v>
          </cell>
          <cell r="I416">
            <v>9.11</v>
          </cell>
          <cell r="J416">
            <v>18.22</v>
          </cell>
          <cell r="K416">
            <v>0</v>
          </cell>
          <cell r="L416" t="str">
            <v xml:space="preserve">   </v>
          </cell>
          <cell r="M416">
            <v>1</v>
          </cell>
          <cell r="N416">
            <v>0</v>
          </cell>
          <cell r="O416">
            <v>0</v>
          </cell>
          <cell r="P416" t="str">
            <v xml:space="preserve">   </v>
          </cell>
          <cell r="R416" t="str">
            <v>2574</v>
          </cell>
        </row>
        <row r="417">
          <cell r="A417">
            <v>1622</v>
          </cell>
          <cell r="B417" t="str">
            <v>F</v>
          </cell>
          <cell r="C417" t="str">
            <v>1.16.2.2.13</v>
          </cell>
          <cell r="D417" t="str">
            <v>Condulete para uso interno entradas para eletroduto fabricado em liga de alumínio fundido tampa lisa ø1"  "ll" ref.: daisa ou equivalente</v>
          </cell>
          <cell r="E417" t="str">
            <v>pÇ</v>
          </cell>
          <cell r="F417">
            <v>3</v>
          </cell>
          <cell r="G417">
            <v>31.01</v>
          </cell>
          <cell r="H417">
            <v>93.03</v>
          </cell>
          <cell r="I417">
            <v>31</v>
          </cell>
          <cell r="J417">
            <v>93</v>
          </cell>
          <cell r="K417">
            <v>0.01</v>
          </cell>
          <cell r="L417" t="str">
            <v xml:space="preserve">   </v>
          </cell>
          <cell r="M417">
            <v>1.0003</v>
          </cell>
          <cell r="N417">
            <v>2.9999999999999997E-4</v>
          </cell>
          <cell r="O417">
            <v>0</v>
          </cell>
          <cell r="P417">
            <v>1.00000000000016E-2</v>
          </cell>
          <cell r="R417" t="str">
            <v>Comp290</v>
          </cell>
        </row>
        <row r="418">
          <cell r="A418">
            <v>1621</v>
          </cell>
          <cell r="B418" t="str">
            <v>F</v>
          </cell>
          <cell r="C418" t="str">
            <v>1.16.2.2.12</v>
          </cell>
          <cell r="D418" t="str">
            <v>Condulete para uso interno entradas para eletroduto fabricado em liga de alumínio fundido tampa lisa ø1"  "t" ref.: daisa ou equivalente</v>
          </cell>
          <cell r="E418" t="str">
            <v>pÇ</v>
          </cell>
          <cell r="F418">
            <v>2</v>
          </cell>
          <cell r="G418">
            <v>17.37</v>
          </cell>
          <cell r="H418">
            <v>34.74</v>
          </cell>
          <cell r="I418">
            <v>17.37</v>
          </cell>
          <cell r="J418">
            <v>34.74</v>
          </cell>
          <cell r="K418">
            <v>0</v>
          </cell>
          <cell r="L418" t="str">
            <v xml:space="preserve">   </v>
          </cell>
          <cell r="M418">
            <v>1</v>
          </cell>
          <cell r="N418">
            <v>0</v>
          </cell>
          <cell r="O418">
            <v>0</v>
          </cell>
          <cell r="P418" t="str">
            <v xml:space="preserve">   </v>
          </cell>
          <cell r="R418" t="str">
            <v>Comp289</v>
          </cell>
        </row>
        <row r="419">
          <cell r="A419">
            <v>1701</v>
          </cell>
          <cell r="B419" t="str">
            <v>F</v>
          </cell>
          <cell r="C419" t="str">
            <v>1.16.5.1.11</v>
          </cell>
          <cell r="D419" t="str">
            <v>Conector estribo compressão até cabo 1/0</v>
          </cell>
          <cell r="E419" t="str">
            <v>un</v>
          </cell>
          <cell r="F419">
            <v>3</v>
          </cell>
          <cell r="G419">
            <v>30</v>
          </cell>
          <cell r="H419">
            <v>90</v>
          </cell>
          <cell r="I419">
            <v>30</v>
          </cell>
          <cell r="J419">
            <v>90</v>
          </cell>
          <cell r="K419">
            <v>0</v>
          </cell>
          <cell r="L419" t="str">
            <v xml:space="preserve">   </v>
          </cell>
          <cell r="M419">
            <v>1</v>
          </cell>
          <cell r="N419">
            <v>0</v>
          </cell>
          <cell r="O419">
            <v>0</v>
          </cell>
          <cell r="P419" t="str">
            <v xml:space="preserve">   </v>
          </cell>
          <cell r="R419" t="str">
            <v>Comp291</v>
          </cell>
        </row>
        <row r="420">
          <cell r="A420">
            <v>4289</v>
          </cell>
          <cell r="B420" t="str">
            <v>F</v>
          </cell>
          <cell r="C420" t="str">
            <v>2.12.1.1.1.11</v>
          </cell>
          <cell r="D420" t="str">
            <v>Conector estribo compressão até cabo 1/0</v>
          </cell>
          <cell r="E420" t="str">
            <v>un</v>
          </cell>
          <cell r="F420">
            <v>3</v>
          </cell>
          <cell r="G420">
            <v>30</v>
          </cell>
          <cell r="H420">
            <v>90</v>
          </cell>
          <cell r="I420">
            <v>30</v>
          </cell>
          <cell r="J420">
            <v>90</v>
          </cell>
          <cell r="K420">
            <v>0</v>
          </cell>
          <cell r="L420" t="str">
            <v xml:space="preserve">   </v>
          </cell>
          <cell r="M420">
            <v>1</v>
          </cell>
          <cell r="N420">
            <v>0</v>
          </cell>
          <cell r="O420">
            <v>0</v>
          </cell>
          <cell r="P420" t="str">
            <v xml:space="preserve">   </v>
          </cell>
          <cell r="R420" t="str">
            <v>Comp291</v>
          </cell>
        </row>
        <row r="421">
          <cell r="A421">
            <v>5086</v>
          </cell>
          <cell r="B421" t="str">
            <v>F</v>
          </cell>
          <cell r="C421" t="str">
            <v>2.12.5.1.1.11</v>
          </cell>
          <cell r="D421" t="str">
            <v>Conector estribo compressão até cabo 1/0</v>
          </cell>
          <cell r="E421" t="str">
            <v>un</v>
          </cell>
          <cell r="F421">
            <v>3</v>
          </cell>
          <cell r="G421">
            <v>30</v>
          </cell>
          <cell r="H421">
            <v>90</v>
          </cell>
          <cell r="I421">
            <v>30</v>
          </cell>
          <cell r="J421">
            <v>90</v>
          </cell>
          <cell r="K421">
            <v>0</v>
          </cell>
          <cell r="L421" t="str">
            <v xml:space="preserve">   </v>
          </cell>
          <cell r="M421">
            <v>1</v>
          </cell>
          <cell r="N421">
            <v>0</v>
          </cell>
          <cell r="O421">
            <v>0</v>
          </cell>
          <cell r="P421" t="str">
            <v xml:space="preserve">   </v>
          </cell>
          <cell r="R421" t="str">
            <v>Comp291</v>
          </cell>
        </row>
        <row r="422">
          <cell r="A422">
            <v>1700</v>
          </cell>
          <cell r="B422" t="str">
            <v>F</v>
          </cell>
          <cell r="C422" t="str">
            <v>1.16.5.1.10</v>
          </cell>
          <cell r="D422" t="str">
            <v>Conector Parafuso Fendido P/ Cabo 50Mm2</v>
          </cell>
          <cell r="E422" t="str">
            <v>un</v>
          </cell>
          <cell r="F422">
            <v>13</v>
          </cell>
          <cell r="G422">
            <v>4.37</v>
          </cell>
          <cell r="H422">
            <v>56.81</v>
          </cell>
          <cell r="I422">
            <v>4.37</v>
          </cell>
          <cell r="J422">
            <v>56.81</v>
          </cell>
          <cell r="K422">
            <v>0</v>
          </cell>
          <cell r="L422" t="str">
            <v xml:space="preserve">   </v>
          </cell>
          <cell r="M422">
            <v>1</v>
          </cell>
          <cell r="N422">
            <v>0</v>
          </cell>
          <cell r="O422">
            <v>0</v>
          </cell>
          <cell r="P422" t="str">
            <v xml:space="preserve">   </v>
          </cell>
          <cell r="R422" t="str">
            <v>11662</v>
          </cell>
        </row>
        <row r="423">
          <cell r="A423">
            <v>4288</v>
          </cell>
          <cell r="B423" t="str">
            <v>F</v>
          </cell>
          <cell r="C423" t="str">
            <v>2.12.1.1.1.10</v>
          </cell>
          <cell r="D423" t="str">
            <v>Conector Parafuso Fendido P/ Cabo 50Mm2</v>
          </cell>
          <cell r="E423" t="str">
            <v>un</v>
          </cell>
          <cell r="F423">
            <v>13</v>
          </cell>
          <cell r="G423">
            <v>4.37</v>
          </cell>
          <cell r="H423">
            <v>56.81</v>
          </cell>
          <cell r="I423">
            <v>4.37</v>
          </cell>
          <cell r="J423">
            <v>56.81</v>
          </cell>
          <cell r="K423">
            <v>0</v>
          </cell>
          <cell r="L423" t="str">
            <v xml:space="preserve">   </v>
          </cell>
          <cell r="M423">
            <v>1</v>
          </cell>
          <cell r="N423">
            <v>0</v>
          </cell>
          <cell r="O423">
            <v>0</v>
          </cell>
          <cell r="P423" t="str">
            <v xml:space="preserve">   </v>
          </cell>
          <cell r="R423" t="str">
            <v>11662</v>
          </cell>
        </row>
        <row r="424">
          <cell r="A424">
            <v>5085</v>
          </cell>
          <cell r="B424" t="str">
            <v>F</v>
          </cell>
          <cell r="C424" t="str">
            <v>2.12.5.1.1.10</v>
          </cell>
          <cell r="D424" t="str">
            <v>Conector Parafuso Fendido P/ Cabo 50Mm2</v>
          </cell>
          <cell r="E424" t="str">
            <v>un</v>
          </cell>
          <cell r="F424">
            <v>13</v>
          </cell>
          <cell r="G424">
            <v>4.37</v>
          </cell>
          <cell r="H424">
            <v>56.81</v>
          </cell>
          <cell r="I424">
            <v>4.37</v>
          </cell>
          <cell r="J424">
            <v>56.81</v>
          </cell>
          <cell r="K424">
            <v>0</v>
          </cell>
          <cell r="L424" t="str">
            <v xml:space="preserve">   </v>
          </cell>
          <cell r="M424">
            <v>1</v>
          </cell>
          <cell r="N424">
            <v>0</v>
          </cell>
          <cell r="O424">
            <v>0</v>
          </cell>
          <cell r="P424" t="str">
            <v xml:space="preserve">   </v>
          </cell>
          <cell r="R424" t="str">
            <v>11662</v>
          </cell>
        </row>
        <row r="425">
          <cell r="A425">
            <v>4634</v>
          </cell>
          <cell r="B425" t="str">
            <v>F</v>
          </cell>
          <cell r="C425" t="str">
            <v>2.12.3.1.1.10</v>
          </cell>
          <cell r="D425" t="str">
            <v>Conector perfuração 10-95/1,5-10mm²</v>
          </cell>
          <cell r="E425" t="str">
            <v>un</v>
          </cell>
          <cell r="F425">
            <v>1</v>
          </cell>
          <cell r="G425">
            <v>8.9600000000000009</v>
          </cell>
          <cell r="H425">
            <v>8.9600000000000009</v>
          </cell>
          <cell r="I425">
            <v>8.9600000000000009</v>
          </cell>
          <cell r="J425">
            <v>8.9600000000000009</v>
          </cell>
          <cell r="K425">
            <v>0</v>
          </cell>
          <cell r="L425" t="str">
            <v xml:space="preserve">   </v>
          </cell>
          <cell r="M425">
            <v>1</v>
          </cell>
          <cell r="N425">
            <v>0</v>
          </cell>
          <cell r="O425">
            <v>0</v>
          </cell>
          <cell r="P425" t="str">
            <v xml:space="preserve">   </v>
          </cell>
          <cell r="R425" t="str">
            <v>Comp292</v>
          </cell>
        </row>
        <row r="426">
          <cell r="A426">
            <v>5544</v>
          </cell>
          <cell r="B426" t="str">
            <v>F</v>
          </cell>
          <cell r="C426" t="str">
            <v>2.12.7.1.1.10</v>
          </cell>
          <cell r="D426" t="str">
            <v>Conector perfuração 10-95/1,5-10mm²</v>
          </cell>
          <cell r="E426" t="str">
            <v>un</v>
          </cell>
          <cell r="F426">
            <v>1</v>
          </cell>
          <cell r="G426">
            <v>8.9600000000000009</v>
          </cell>
          <cell r="H426">
            <v>8.9600000000000009</v>
          </cell>
          <cell r="I426">
            <v>8.9600000000000009</v>
          </cell>
          <cell r="J426">
            <v>8.9600000000000009</v>
          </cell>
          <cell r="K426">
            <v>0</v>
          </cell>
          <cell r="L426" t="str">
            <v xml:space="preserve">   </v>
          </cell>
          <cell r="M426">
            <v>1</v>
          </cell>
          <cell r="N426">
            <v>0</v>
          </cell>
          <cell r="O426">
            <v>0</v>
          </cell>
          <cell r="P426" t="str">
            <v xml:space="preserve">   </v>
          </cell>
          <cell r="R426" t="str">
            <v>Comp292</v>
          </cell>
        </row>
        <row r="427">
          <cell r="A427">
            <v>4860</v>
          </cell>
          <cell r="B427" t="str">
            <v>F</v>
          </cell>
          <cell r="C427" t="str">
            <v>2.12.4.1.1.10</v>
          </cell>
          <cell r="D427" t="str">
            <v>Conector perfuração 10-95/1,5-16mm²</v>
          </cell>
          <cell r="E427" t="str">
            <v>un</v>
          </cell>
          <cell r="F427">
            <v>1</v>
          </cell>
          <cell r="G427">
            <v>8.9600000000000009</v>
          </cell>
          <cell r="H427">
            <v>8.9600000000000009</v>
          </cell>
          <cell r="I427">
            <v>8.9600000000000009</v>
          </cell>
          <cell r="J427">
            <v>8.9600000000000009</v>
          </cell>
          <cell r="K427">
            <v>0</v>
          </cell>
          <cell r="L427" t="str">
            <v xml:space="preserve">   </v>
          </cell>
          <cell r="M427">
            <v>1</v>
          </cell>
          <cell r="N427">
            <v>0</v>
          </cell>
          <cell r="O427">
            <v>0</v>
          </cell>
          <cell r="P427" t="str">
            <v xml:space="preserve">   </v>
          </cell>
          <cell r="R427" t="str">
            <v>Comp293</v>
          </cell>
        </row>
        <row r="428">
          <cell r="A428">
            <v>5318</v>
          </cell>
          <cell r="B428" t="str">
            <v>F</v>
          </cell>
          <cell r="C428" t="str">
            <v>2.12.6.1.1.10</v>
          </cell>
          <cell r="D428" t="str">
            <v>Conector perfuração 10-95/1,5-16mm²</v>
          </cell>
          <cell r="E428" t="str">
            <v>un</v>
          </cell>
          <cell r="F428">
            <v>1</v>
          </cell>
          <cell r="G428">
            <v>8.9600000000000009</v>
          </cell>
          <cell r="H428">
            <v>8.9600000000000009</v>
          </cell>
          <cell r="I428">
            <v>8.9600000000000009</v>
          </cell>
          <cell r="J428">
            <v>8.9600000000000009</v>
          </cell>
          <cell r="K428">
            <v>0</v>
          </cell>
          <cell r="L428" t="str">
            <v xml:space="preserve">   </v>
          </cell>
          <cell r="M428">
            <v>1</v>
          </cell>
          <cell r="N428">
            <v>0</v>
          </cell>
          <cell r="O428">
            <v>0</v>
          </cell>
          <cell r="P428" t="str">
            <v xml:space="preserve">   </v>
          </cell>
          <cell r="R428" t="str">
            <v>Comp293</v>
          </cell>
        </row>
        <row r="429">
          <cell r="A429">
            <v>4408</v>
          </cell>
          <cell r="B429" t="str">
            <v>F</v>
          </cell>
          <cell r="C429" t="str">
            <v>2.12.2.1.1.10</v>
          </cell>
          <cell r="D429" t="str">
            <v>Conector perfuração 10-95/1,5-70mm²</v>
          </cell>
          <cell r="E429" t="str">
            <v>un</v>
          </cell>
          <cell r="F429">
            <v>1</v>
          </cell>
          <cell r="G429">
            <v>8.9600000000000009</v>
          </cell>
          <cell r="H429">
            <v>8.9600000000000009</v>
          </cell>
          <cell r="I429">
            <v>8.9600000000000009</v>
          </cell>
          <cell r="J429">
            <v>8.9600000000000009</v>
          </cell>
          <cell r="K429">
            <v>0</v>
          </cell>
          <cell r="L429" t="str">
            <v xml:space="preserve">   </v>
          </cell>
          <cell r="M429">
            <v>1</v>
          </cell>
          <cell r="N429">
            <v>0</v>
          </cell>
          <cell r="O429">
            <v>0</v>
          </cell>
          <cell r="P429" t="str">
            <v xml:space="preserve">   </v>
          </cell>
          <cell r="R429" t="str">
            <v>Comp294</v>
          </cell>
        </row>
        <row r="430">
          <cell r="A430">
            <v>4407</v>
          </cell>
          <cell r="B430" t="str">
            <v>F</v>
          </cell>
          <cell r="C430" t="str">
            <v>2.12.2.1.1.9</v>
          </cell>
          <cell r="D430" t="str">
            <v>Conector pressão (AMPACT)</v>
          </cell>
          <cell r="E430" t="str">
            <v>un</v>
          </cell>
          <cell r="F430">
            <v>4</v>
          </cell>
          <cell r="G430">
            <v>47.61</v>
          </cell>
          <cell r="H430">
            <v>190.44</v>
          </cell>
          <cell r="I430">
            <v>47.6</v>
          </cell>
          <cell r="J430">
            <v>190.4</v>
          </cell>
          <cell r="K430">
            <v>0.01</v>
          </cell>
          <cell r="L430" t="str">
            <v xml:space="preserve">   </v>
          </cell>
          <cell r="M430">
            <v>1.0002</v>
          </cell>
          <cell r="N430">
            <v>2.0000000000000001E-4</v>
          </cell>
          <cell r="O430">
            <v>0</v>
          </cell>
          <cell r="P430">
            <v>9.9999999999980105E-3</v>
          </cell>
          <cell r="R430" t="str">
            <v>Comp295</v>
          </cell>
        </row>
        <row r="431">
          <cell r="A431">
            <v>4633</v>
          </cell>
          <cell r="B431" t="str">
            <v>F</v>
          </cell>
          <cell r="C431" t="str">
            <v>2.12.3.1.1.9</v>
          </cell>
          <cell r="D431" t="str">
            <v>Conector pressão (AMPACT)</v>
          </cell>
          <cell r="E431" t="str">
            <v>un</v>
          </cell>
          <cell r="F431">
            <v>4</v>
          </cell>
          <cell r="G431">
            <v>47.61</v>
          </cell>
          <cell r="H431">
            <v>190.44</v>
          </cell>
          <cell r="I431">
            <v>47.6</v>
          </cell>
          <cell r="J431">
            <v>190.4</v>
          </cell>
          <cell r="K431">
            <v>0.01</v>
          </cell>
          <cell r="L431" t="str">
            <v xml:space="preserve">   </v>
          </cell>
          <cell r="M431">
            <v>1.0002</v>
          </cell>
          <cell r="N431">
            <v>2.0000000000000001E-4</v>
          </cell>
          <cell r="O431">
            <v>0</v>
          </cell>
          <cell r="P431">
            <v>9.9999999999980105E-3</v>
          </cell>
          <cell r="R431" t="str">
            <v>Comp295</v>
          </cell>
        </row>
        <row r="432">
          <cell r="A432">
            <v>4859</v>
          </cell>
          <cell r="B432" t="str">
            <v>F</v>
          </cell>
          <cell r="C432" t="str">
            <v>2.12.4.1.1.9</v>
          </cell>
          <cell r="D432" t="str">
            <v>Conector pressão (AMPACT)</v>
          </cell>
          <cell r="E432" t="str">
            <v>un</v>
          </cell>
          <cell r="F432">
            <v>4</v>
          </cell>
          <cell r="G432">
            <v>47.61</v>
          </cell>
          <cell r="H432">
            <v>190.44</v>
          </cell>
          <cell r="I432">
            <v>47.6</v>
          </cell>
          <cell r="J432">
            <v>190.4</v>
          </cell>
          <cell r="K432">
            <v>0.01</v>
          </cell>
          <cell r="L432" t="str">
            <v xml:space="preserve">   </v>
          </cell>
          <cell r="M432">
            <v>1.0002</v>
          </cell>
          <cell r="N432">
            <v>2.0000000000000001E-4</v>
          </cell>
          <cell r="O432">
            <v>0</v>
          </cell>
          <cell r="P432">
            <v>9.9999999999980105E-3</v>
          </cell>
          <cell r="R432" t="str">
            <v>Comp295</v>
          </cell>
        </row>
        <row r="433">
          <cell r="A433">
            <v>5317</v>
          </cell>
          <cell r="B433" t="str">
            <v>F</v>
          </cell>
          <cell r="C433" t="str">
            <v>2.12.6.1.1.9</v>
          </cell>
          <cell r="D433" t="str">
            <v>Conector pressão (AMPACT)</v>
          </cell>
          <cell r="E433" t="str">
            <v>un</v>
          </cell>
          <cell r="F433">
            <v>4</v>
          </cell>
          <cell r="G433">
            <v>47.61</v>
          </cell>
          <cell r="H433">
            <v>190.44</v>
          </cell>
          <cell r="I433">
            <v>47.6</v>
          </cell>
          <cell r="J433">
            <v>190.4</v>
          </cell>
          <cell r="K433">
            <v>0.01</v>
          </cell>
          <cell r="L433" t="str">
            <v xml:space="preserve">   </v>
          </cell>
          <cell r="M433">
            <v>1.0002</v>
          </cell>
          <cell r="N433">
            <v>2.0000000000000001E-4</v>
          </cell>
          <cell r="O433">
            <v>0</v>
          </cell>
          <cell r="P433">
            <v>9.9999999999980105E-3</v>
          </cell>
          <cell r="R433" t="str">
            <v>Comp295</v>
          </cell>
        </row>
        <row r="434">
          <cell r="A434">
            <v>5543</v>
          </cell>
          <cell r="B434" t="str">
            <v>F</v>
          </cell>
          <cell r="C434" t="str">
            <v>2.12.7.1.1.9</v>
          </cell>
          <cell r="D434" t="str">
            <v>Conector pressão (AMPACT)</v>
          </cell>
          <cell r="E434" t="str">
            <v>un</v>
          </cell>
          <cell r="F434">
            <v>4</v>
          </cell>
          <cell r="G434">
            <v>47.61</v>
          </cell>
          <cell r="H434">
            <v>190.44</v>
          </cell>
          <cell r="I434">
            <v>47.6</v>
          </cell>
          <cell r="J434">
            <v>190.4</v>
          </cell>
          <cell r="K434">
            <v>0.01</v>
          </cell>
          <cell r="L434" t="str">
            <v xml:space="preserve">   </v>
          </cell>
          <cell r="M434">
            <v>1.0002</v>
          </cell>
          <cell r="N434">
            <v>2.0000000000000001E-4</v>
          </cell>
          <cell r="O434">
            <v>0</v>
          </cell>
          <cell r="P434">
            <v>9.9999999999980105E-3</v>
          </cell>
          <cell r="R434" t="str">
            <v>Comp295</v>
          </cell>
        </row>
        <row r="435">
          <cell r="A435">
            <v>2160</v>
          </cell>
          <cell r="B435" t="str">
            <v>F</v>
          </cell>
          <cell r="C435" t="str">
            <v>2.2.4.1.1</v>
          </cell>
          <cell r="D435" t="str">
            <v>Conjunto  motor - bomba  submersível,  Q=190,30 l/s,  AMT =  16,00 m,  P= 60 CV</v>
          </cell>
          <cell r="E435" t="str">
            <v>un</v>
          </cell>
          <cell r="F435">
            <v>1</v>
          </cell>
          <cell r="G435">
            <v>306158.40000000002</v>
          </cell>
          <cell r="H435">
            <v>306158.40000000002</v>
          </cell>
          <cell r="I435">
            <v>309937.2</v>
          </cell>
          <cell r="J435">
            <v>309937.2</v>
          </cell>
          <cell r="K435">
            <v>-3778.8</v>
          </cell>
          <cell r="L435" t="str">
            <v xml:space="preserve">   </v>
          </cell>
          <cell r="M435">
            <v>0.98780000000000001</v>
          </cell>
          <cell r="N435">
            <v>-1.2200000000000001E-2</v>
          </cell>
          <cell r="O435">
            <v>0</v>
          </cell>
          <cell r="P435" t="str">
            <v xml:space="preserve">   </v>
          </cell>
          <cell r="R435" t="str">
            <v>Comp301</v>
          </cell>
        </row>
        <row r="436">
          <cell r="A436">
            <v>3489</v>
          </cell>
          <cell r="B436" t="str">
            <v>F</v>
          </cell>
          <cell r="C436" t="str">
            <v>2.7.5.11.1</v>
          </cell>
          <cell r="D436" t="str">
            <v>Conjunto motor-bomba submersível, Q=133,63 l/s, Hm = 11,12 m, P= 35 CV</v>
          </cell>
          <cell r="E436" t="str">
            <v>pç</v>
          </cell>
          <cell r="F436">
            <v>2</v>
          </cell>
          <cell r="G436">
            <v>291651.95</v>
          </cell>
          <cell r="H436">
            <v>583303.9</v>
          </cell>
          <cell r="I436">
            <v>182316</v>
          </cell>
          <cell r="J436">
            <v>364632</v>
          </cell>
          <cell r="K436">
            <v>109335.95</v>
          </cell>
          <cell r="L436" t="str">
            <v>erro</v>
          </cell>
          <cell r="M436">
            <v>1.5996999999999999</v>
          </cell>
          <cell r="N436">
            <v>0.59970000000000001</v>
          </cell>
          <cell r="O436">
            <v>0</v>
          </cell>
          <cell r="P436">
            <v>109335.95</v>
          </cell>
          <cell r="R436" t="str">
            <v>Comp300</v>
          </cell>
        </row>
        <row r="437">
          <cell r="A437">
            <v>3138</v>
          </cell>
          <cell r="B437" t="str">
            <v>F</v>
          </cell>
          <cell r="C437" t="str">
            <v>2.6.5.11.1</v>
          </cell>
          <cell r="D437" t="str">
            <v>Conjunto motor-bomba submersível, Q=22,19 l/s, Hm = 16,35 m, P= 10 CV</v>
          </cell>
          <cell r="E437" t="str">
            <v>pç</v>
          </cell>
          <cell r="F437">
            <v>2</v>
          </cell>
          <cell r="G437">
            <v>31847.87</v>
          </cell>
          <cell r="H437">
            <v>63695.74</v>
          </cell>
          <cell r="I437">
            <v>32002</v>
          </cell>
          <cell r="J437">
            <v>64004</v>
          </cell>
          <cell r="K437">
            <v>-154.13</v>
          </cell>
          <cell r="L437" t="str">
            <v xml:space="preserve">   </v>
          </cell>
          <cell r="M437">
            <v>0.99519999999999997</v>
          </cell>
          <cell r="N437">
            <v>-4.7999999999999996E-3</v>
          </cell>
          <cell r="O437">
            <v>0</v>
          </cell>
          <cell r="P437" t="str">
            <v xml:space="preserve">   </v>
          </cell>
          <cell r="R437" t="str">
            <v>Comp297</v>
          </cell>
        </row>
        <row r="438">
          <cell r="A438">
            <v>3775</v>
          </cell>
          <cell r="B438" t="str">
            <v>F</v>
          </cell>
          <cell r="C438" t="str">
            <v>2.8.5.11.1</v>
          </cell>
          <cell r="D438" t="str">
            <v>Conjunto motor-bomba submersível, Q=27,59 l/s, Hm = 7,83 m, P= 5 CV</v>
          </cell>
          <cell r="E438" t="str">
            <v>pç</v>
          </cell>
          <cell r="F438">
            <v>2</v>
          </cell>
          <cell r="G438">
            <v>20185</v>
          </cell>
          <cell r="H438">
            <v>40370</v>
          </cell>
          <cell r="I438">
            <v>32002</v>
          </cell>
          <cell r="J438">
            <v>64004</v>
          </cell>
          <cell r="K438">
            <v>-11817</v>
          </cell>
          <cell r="L438" t="str">
            <v xml:space="preserve">   </v>
          </cell>
          <cell r="M438">
            <v>0.63070000000000004</v>
          </cell>
          <cell r="N438">
            <v>-0.36930000000000002</v>
          </cell>
          <cell r="O438">
            <v>0</v>
          </cell>
          <cell r="P438" t="str">
            <v xml:space="preserve">   </v>
          </cell>
          <cell r="R438" t="str">
            <v>Comp296</v>
          </cell>
        </row>
        <row r="439">
          <cell r="A439">
            <v>4058</v>
          </cell>
          <cell r="B439" t="str">
            <v>F</v>
          </cell>
          <cell r="C439" t="str">
            <v>2.9.5.11.1</v>
          </cell>
          <cell r="D439" t="str">
            <v>Conjunto motor-bomba submersível, Q=27,59 l/s, Hm = 7,83 m, P= 5 CV</v>
          </cell>
          <cell r="E439" t="str">
            <v>pç</v>
          </cell>
          <cell r="F439">
            <v>2</v>
          </cell>
          <cell r="G439">
            <v>20185</v>
          </cell>
          <cell r="H439">
            <v>40370</v>
          </cell>
          <cell r="I439">
            <v>32002</v>
          </cell>
          <cell r="J439">
            <v>64004</v>
          </cell>
          <cell r="K439">
            <v>-11817</v>
          </cell>
          <cell r="L439" t="str">
            <v xml:space="preserve">   </v>
          </cell>
          <cell r="M439">
            <v>0.63070000000000004</v>
          </cell>
          <cell r="N439">
            <v>-0.36930000000000002</v>
          </cell>
          <cell r="O439">
            <v>0</v>
          </cell>
          <cell r="P439" t="str">
            <v xml:space="preserve">   </v>
          </cell>
          <cell r="R439" t="str">
            <v>Comp296</v>
          </cell>
        </row>
        <row r="440">
          <cell r="A440">
            <v>2706</v>
          </cell>
          <cell r="B440" t="str">
            <v>F</v>
          </cell>
          <cell r="C440" t="str">
            <v>2.4.5.11.1</v>
          </cell>
          <cell r="D440" t="str">
            <v>Conjunto motor-bomba submersível, Q=49,59 l/s, Hm = 13,84 m, P= 20 CV</v>
          </cell>
          <cell r="E440" t="str">
            <v>pç</v>
          </cell>
          <cell r="F440">
            <v>2</v>
          </cell>
          <cell r="G440">
            <v>35202.879999999997</v>
          </cell>
          <cell r="H440">
            <v>70405.759999999995</v>
          </cell>
          <cell r="I440">
            <v>55656</v>
          </cell>
          <cell r="J440">
            <v>111312</v>
          </cell>
          <cell r="K440">
            <v>-20453.12</v>
          </cell>
          <cell r="L440" t="str">
            <v xml:space="preserve">   </v>
          </cell>
          <cell r="M440">
            <v>0.63249999999999995</v>
          </cell>
          <cell r="N440">
            <v>-0.36749999999999999</v>
          </cell>
          <cell r="O440">
            <v>0</v>
          </cell>
          <cell r="P440" t="str">
            <v xml:space="preserve">   </v>
          </cell>
          <cell r="R440" t="str">
            <v>Comp298</v>
          </cell>
        </row>
        <row r="441">
          <cell r="A441">
            <v>2410</v>
          </cell>
          <cell r="B441" t="str">
            <v>F</v>
          </cell>
          <cell r="C441" t="str">
            <v>2.3.5.11.1</v>
          </cell>
          <cell r="D441" t="str">
            <v>Conjunto motor-bomba submersível, Q=72,37 l/s, Hm = 18,14 m, P= 30 CV</v>
          </cell>
          <cell r="E441" t="str">
            <v>pç</v>
          </cell>
          <cell r="F441">
            <v>2</v>
          </cell>
          <cell r="G441">
            <v>63804.480000000003</v>
          </cell>
          <cell r="H441">
            <v>127608.96000000001</v>
          </cell>
          <cell r="I441">
            <v>83484</v>
          </cell>
          <cell r="J441">
            <v>166968</v>
          </cell>
          <cell r="K441">
            <v>-19679.52</v>
          </cell>
          <cell r="L441" t="str">
            <v xml:space="preserve">   </v>
          </cell>
          <cell r="M441">
            <v>0.76429999999999998</v>
          </cell>
          <cell r="N441">
            <v>-0.23569999999999999</v>
          </cell>
          <cell r="O441">
            <v>0</v>
          </cell>
          <cell r="P441" t="str">
            <v xml:space="preserve">   </v>
          </cell>
          <cell r="R441" t="str">
            <v>Comp299</v>
          </cell>
        </row>
        <row r="442">
          <cell r="A442">
            <v>1942</v>
          </cell>
          <cell r="B442" t="str">
            <v>F</v>
          </cell>
          <cell r="C442" t="str">
            <v>1.19.1.13.4</v>
          </cell>
          <cell r="D442" t="str">
            <v>Conjunto Motor-Bomba, Centrífuga, de Eixo Horizontal, com rotação nominal de 1.770 rpm e potencia de 100Cv.  Rendimento igual a 80%.  Ponto de trabalho desejado (648m3/h x 25,0mca).</v>
          </cell>
          <cell r="E442" t="str">
            <v>un</v>
          </cell>
          <cell r="F442">
            <v>2</v>
          </cell>
          <cell r="G442">
            <v>29445</v>
          </cell>
          <cell r="H442">
            <v>58890</v>
          </cell>
          <cell r="I442">
            <v>181050</v>
          </cell>
          <cell r="J442">
            <v>362100</v>
          </cell>
          <cell r="K442">
            <v>-151605</v>
          </cell>
          <cell r="L442" t="str">
            <v xml:space="preserve">   </v>
          </cell>
          <cell r="M442">
            <v>0.16259999999999999</v>
          </cell>
          <cell r="N442">
            <v>-0.83740000000000003</v>
          </cell>
          <cell r="O442">
            <v>0</v>
          </cell>
          <cell r="P442" t="str">
            <v xml:space="preserve">   </v>
          </cell>
          <cell r="R442" t="str">
            <v>Comp302</v>
          </cell>
        </row>
        <row r="443">
          <cell r="A443">
            <v>1943</v>
          </cell>
          <cell r="B443" t="str">
            <v>F</v>
          </cell>
          <cell r="C443" t="str">
            <v>1.19.1.13.5</v>
          </cell>
          <cell r="D443" t="str">
            <v>Conjunto Motor-Bomba, Centrífuga, de Eixo Horizontal, com rotação nominal de 1.770 rpm e potencia de 100Cv.  Rendimento igual a 80%.  Ponto de trabalho desejado (648m3/h x 25,0mca).</v>
          </cell>
          <cell r="E443" t="str">
            <v>un</v>
          </cell>
          <cell r="F443">
            <v>2</v>
          </cell>
          <cell r="G443">
            <v>29445</v>
          </cell>
          <cell r="H443">
            <v>58890</v>
          </cell>
          <cell r="I443">
            <v>181050</v>
          </cell>
          <cell r="J443">
            <v>362100</v>
          </cell>
          <cell r="K443">
            <v>-151605</v>
          </cell>
          <cell r="L443" t="str">
            <v xml:space="preserve">   </v>
          </cell>
          <cell r="M443">
            <v>0.16259999999999999</v>
          </cell>
          <cell r="N443">
            <v>-0.83740000000000003</v>
          </cell>
          <cell r="O443">
            <v>0</v>
          </cell>
          <cell r="P443" t="str">
            <v xml:space="preserve">   </v>
          </cell>
          <cell r="R443" t="str">
            <v>Comp302</v>
          </cell>
        </row>
        <row r="444">
          <cell r="A444">
            <v>4650</v>
          </cell>
          <cell r="B444" t="str">
            <v>F</v>
          </cell>
          <cell r="C444" t="str">
            <v>2.12.3.1.1.26</v>
          </cell>
          <cell r="D444" t="str">
            <v>Conjunto para medição polifásica baixa tensão, CM2 conforme norma CELPA</v>
          </cell>
          <cell r="E444" t="str">
            <v>un</v>
          </cell>
          <cell r="F444">
            <v>1</v>
          </cell>
          <cell r="G444">
            <v>500.01</v>
          </cell>
          <cell r="H444">
            <v>500.01</v>
          </cell>
          <cell r="I444">
            <v>500</v>
          </cell>
          <cell r="J444">
            <v>500</v>
          </cell>
          <cell r="K444">
            <v>0.01</v>
          </cell>
          <cell r="L444" t="str">
            <v xml:space="preserve">   </v>
          </cell>
          <cell r="M444">
            <v>1</v>
          </cell>
          <cell r="N444">
            <v>0</v>
          </cell>
          <cell r="O444">
            <v>0</v>
          </cell>
          <cell r="P444">
            <v>9.9999999999909103E-3</v>
          </cell>
          <cell r="R444" t="str">
            <v>Comp303</v>
          </cell>
        </row>
        <row r="445">
          <cell r="A445">
            <v>4875</v>
          </cell>
          <cell r="B445" t="str">
            <v>F</v>
          </cell>
          <cell r="C445" t="str">
            <v>2.12.4.1.1.25</v>
          </cell>
          <cell r="D445" t="str">
            <v>Conjunto para medição polifásica baixa tensão, CM2 conforme norma CELPA</v>
          </cell>
          <cell r="E445" t="str">
            <v>un</v>
          </cell>
          <cell r="F445">
            <v>1</v>
          </cell>
          <cell r="G445">
            <v>500.01</v>
          </cell>
          <cell r="H445">
            <v>500.01</v>
          </cell>
          <cell r="I445">
            <v>500</v>
          </cell>
          <cell r="J445">
            <v>500</v>
          </cell>
          <cell r="K445">
            <v>0.01</v>
          </cell>
          <cell r="L445" t="str">
            <v xml:space="preserve">   </v>
          </cell>
          <cell r="M445">
            <v>1</v>
          </cell>
          <cell r="N445">
            <v>0</v>
          </cell>
          <cell r="O445">
            <v>0</v>
          </cell>
          <cell r="P445">
            <v>9.9999999999909103E-3</v>
          </cell>
          <cell r="R445" t="str">
            <v>Comp303</v>
          </cell>
        </row>
        <row r="446">
          <cell r="A446">
            <v>5333</v>
          </cell>
          <cell r="B446" t="str">
            <v>F</v>
          </cell>
          <cell r="C446" t="str">
            <v>2.12.6.1.1.25</v>
          </cell>
          <cell r="D446" t="str">
            <v>Conjunto para medição polifásica baixa tensão, CM2 conforme norma CELPA</v>
          </cell>
          <cell r="E446" t="str">
            <v>un</v>
          </cell>
          <cell r="F446">
            <v>1</v>
          </cell>
          <cell r="G446">
            <v>500.01</v>
          </cell>
          <cell r="H446">
            <v>500.01</v>
          </cell>
          <cell r="I446">
            <v>500</v>
          </cell>
          <cell r="J446">
            <v>500</v>
          </cell>
          <cell r="K446">
            <v>0.01</v>
          </cell>
          <cell r="L446" t="str">
            <v xml:space="preserve">   </v>
          </cell>
          <cell r="M446">
            <v>1</v>
          </cell>
          <cell r="N446">
            <v>0</v>
          </cell>
          <cell r="O446">
            <v>0</v>
          </cell>
          <cell r="P446">
            <v>9.9999999999909103E-3</v>
          </cell>
          <cell r="R446" t="str">
            <v>Comp303</v>
          </cell>
        </row>
        <row r="447">
          <cell r="A447">
            <v>5559</v>
          </cell>
          <cell r="B447" t="str">
            <v>F</v>
          </cell>
          <cell r="C447" t="str">
            <v>2.12.7.1.1.25</v>
          </cell>
          <cell r="D447" t="str">
            <v>Conjunto para medição polifásica baixa tensão, CM2 conforme norma CELPA</v>
          </cell>
          <cell r="E447" t="str">
            <v>un</v>
          </cell>
          <cell r="F447">
            <v>1</v>
          </cell>
          <cell r="G447">
            <v>500.01</v>
          </cell>
          <cell r="H447">
            <v>500.01</v>
          </cell>
          <cell r="I447">
            <v>500</v>
          </cell>
          <cell r="J447">
            <v>500</v>
          </cell>
          <cell r="K447">
            <v>0.01</v>
          </cell>
          <cell r="L447" t="str">
            <v xml:space="preserve">   </v>
          </cell>
          <cell r="M447">
            <v>1</v>
          </cell>
          <cell r="N447">
            <v>0</v>
          </cell>
          <cell r="O447">
            <v>0</v>
          </cell>
          <cell r="P447">
            <v>9.9999999999909103E-3</v>
          </cell>
          <cell r="R447" t="str">
            <v>Comp303</v>
          </cell>
        </row>
        <row r="448">
          <cell r="A448">
            <v>4424</v>
          </cell>
          <cell r="B448" t="str">
            <v>F</v>
          </cell>
          <cell r="C448" t="str">
            <v>2.12.2.1.1.26</v>
          </cell>
          <cell r="D448" t="str">
            <v>Conjunto para medição polifásica baixa tensão, CM3 conforme norma CELPA</v>
          </cell>
          <cell r="E448" t="str">
            <v>un</v>
          </cell>
          <cell r="F448">
            <v>1</v>
          </cell>
          <cell r="G448">
            <v>500.01</v>
          </cell>
          <cell r="H448">
            <v>500.01</v>
          </cell>
          <cell r="I448">
            <v>500</v>
          </cell>
          <cell r="J448">
            <v>500</v>
          </cell>
          <cell r="K448">
            <v>0.01</v>
          </cell>
          <cell r="L448" t="str">
            <v xml:space="preserve">   </v>
          </cell>
          <cell r="M448">
            <v>1</v>
          </cell>
          <cell r="N448">
            <v>0</v>
          </cell>
          <cell r="O448">
            <v>0</v>
          </cell>
          <cell r="P448">
            <v>9.9999999999909103E-3</v>
          </cell>
          <cell r="R448" t="str">
            <v>Comp304</v>
          </cell>
        </row>
        <row r="449">
          <cell r="A449">
            <v>1121</v>
          </cell>
          <cell r="B449" t="str">
            <v>F</v>
          </cell>
          <cell r="C449" t="str">
            <v>1.9.3.3.1</v>
          </cell>
          <cell r="D449" t="str">
            <v>Controlador programavel ( plc) montado em armário elétrico,com painel de baixa tensão,fonte, e/s digitais e analógicas</v>
          </cell>
          <cell r="E449" t="str">
            <v>UN</v>
          </cell>
          <cell r="F449">
            <v>3</v>
          </cell>
          <cell r="G449">
            <v>60550</v>
          </cell>
          <cell r="H449">
            <v>181650</v>
          </cell>
          <cell r="I449">
            <v>61040</v>
          </cell>
          <cell r="J449">
            <v>183120</v>
          </cell>
          <cell r="K449">
            <v>-490</v>
          </cell>
          <cell r="L449" t="str">
            <v xml:space="preserve">   </v>
          </cell>
          <cell r="M449">
            <v>0.99199999999999999</v>
          </cell>
          <cell r="N449">
            <v>-8.0000000000000002E-3</v>
          </cell>
          <cell r="O449">
            <v>0</v>
          </cell>
          <cell r="P449" t="str">
            <v xml:space="preserve">   </v>
          </cell>
          <cell r="R449" t="str">
            <v>Comp305</v>
          </cell>
        </row>
        <row r="450">
          <cell r="A450">
            <v>1254</v>
          </cell>
          <cell r="B450" t="str">
            <v>F</v>
          </cell>
          <cell r="C450" t="str">
            <v>1.11.5.1</v>
          </cell>
          <cell r="D450" t="str">
            <v>Controlador programavel ( plc) montado em armário elétrico,com painel de baixa tensão,fonte, e/s digitais e analógicas</v>
          </cell>
          <cell r="E450" t="str">
            <v>UN</v>
          </cell>
          <cell r="F450">
            <v>3</v>
          </cell>
          <cell r="G450">
            <v>60550</v>
          </cell>
          <cell r="H450">
            <v>181650</v>
          </cell>
          <cell r="I450">
            <v>61040</v>
          </cell>
          <cell r="J450">
            <v>183120</v>
          </cell>
          <cell r="K450">
            <v>-490</v>
          </cell>
          <cell r="L450" t="str">
            <v xml:space="preserve">   </v>
          </cell>
          <cell r="M450">
            <v>0.99199999999999999</v>
          </cell>
          <cell r="N450">
            <v>-8.0000000000000002E-3</v>
          </cell>
          <cell r="O450">
            <v>0</v>
          </cell>
          <cell r="P450" t="str">
            <v xml:space="preserve">   </v>
          </cell>
          <cell r="R450" t="str">
            <v>Comp305</v>
          </cell>
        </row>
        <row r="451">
          <cell r="A451">
            <v>1330</v>
          </cell>
          <cell r="B451" t="str">
            <v>F</v>
          </cell>
          <cell r="C451" t="str">
            <v>1.12.5.1</v>
          </cell>
          <cell r="D451" t="str">
            <v>Controlador programavel ( plc) montado em armário elétrico,com painel de baixa tensão,fonte, e/s digitais e analógicas</v>
          </cell>
          <cell r="E451" t="str">
            <v>UN</v>
          </cell>
          <cell r="F451">
            <v>3</v>
          </cell>
          <cell r="G451">
            <v>60550</v>
          </cell>
          <cell r="H451">
            <v>181650</v>
          </cell>
          <cell r="I451">
            <v>61040</v>
          </cell>
          <cell r="J451">
            <v>183120</v>
          </cell>
          <cell r="K451">
            <v>-490</v>
          </cell>
          <cell r="L451" t="str">
            <v xml:space="preserve">   </v>
          </cell>
          <cell r="M451">
            <v>0.99199999999999999</v>
          </cell>
          <cell r="N451">
            <v>-8.0000000000000002E-3</v>
          </cell>
          <cell r="O451">
            <v>0</v>
          </cell>
          <cell r="P451" t="str">
            <v xml:space="preserve">   </v>
          </cell>
          <cell r="R451" t="str">
            <v>Comp305</v>
          </cell>
        </row>
        <row r="452">
          <cell r="A452">
            <v>4197</v>
          </cell>
          <cell r="B452" t="str">
            <v>F</v>
          </cell>
          <cell r="C452" t="str">
            <v>2.10.7.1.7.3</v>
          </cell>
          <cell r="D452" t="str">
            <v>Cruzeta C/Bolsas Jgs Fofo Dn 600X400 Inclusive Anel Borracha</v>
          </cell>
          <cell r="E452" t="str">
            <v>pc</v>
          </cell>
          <cell r="F452">
            <v>2</v>
          </cell>
          <cell r="G452">
            <v>5294.89</v>
          </cell>
          <cell r="H452">
            <v>10589.78</v>
          </cell>
          <cell r="I452">
            <v>5294.89</v>
          </cell>
          <cell r="J452">
            <v>10589.78</v>
          </cell>
          <cell r="K452">
            <v>0</v>
          </cell>
          <cell r="L452" t="str">
            <v xml:space="preserve">   </v>
          </cell>
          <cell r="M452">
            <v>1</v>
          </cell>
          <cell r="N452">
            <v>0</v>
          </cell>
          <cell r="O452">
            <v>0</v>
          </cell>
          <cell r="P452" t="str">
            <v xml:space="preserve">   </v>
          </cell>
          <cell r="R452" t="str">
            <v>1668</v>
          </cell>
        </row>
        <row r="453">
          <cell r="A453">
            <v>1692</v>
          </cell>
          <cell r="B453" t="str">
            <v>F</v>
          </cell>
          <cell r="C453" t="str">
            <v>1.16.5.1.2</v>
          </cell>
          <cell r="D453" t="str">
            <v>Cruzeta de concreto 2400mm</v>
          </cell>
          <cell r="E453" t="str">
            <v>un</v>
          </cell>
          <cell r="F453">
            <v>8</v>
          </cell>
          <cell r="G453">
            <v>163.13999999999999</v>
          </cell>
          <cell r="H453">
            <v>1305.1199999999999</v>
          </cell>
          <cell r="I453">
            <v>163.13999999999999</v>
          </cell>
          <cell r="J453">
            <v>1305.1199999999999</v>
          </cell>
          <cell r="K453">
            <v>0</v>
          </cell>
          <cell r="L453" t="str">
            <v xml:space="preserve">   </v>
          </cell>
          <cell r="M453">
            <v>1</v>
          </cell>
          <cell r="N453">
            <v>0</v>
          </cell>
          <cell r="O453">
            <v>0</v>
          </cell>
          <cell r="P453" t="str">
            <v xml:space="preserve">   </v>
          </cell>
          <cell r="R453" t="str">
            <v>Comp306</v>
          </cell>
        </row>
        <row r="454">
          <cell r="A454">
            <v>4280</v>
          </cell>
          <cell r="B454" t="str">
            <v>F</v>
          </cell>
          <cell r="C454" t="str">
            <v>2.12.1.1.1.2</v>
          </cell>
          <cell r="D454" t="str">
            <v>Cruzeta de concreto 2400mm</v>
          </cell>
          <cell r="E454" t="str">
            <v>un</v>
          </cell>
          <cell r="F454">
            <v>8</v>
          </cell>
          <cell r="G454">
            <v>163.13999999999999</v>
          </cell>
          <cell r="H454">
            <v>1305.1199999999999</v>
          </cell>
          <cell r="I454">
            <v>163.13999999999999</v>
          </cell>
          <cell r="J454">
            <v>1305.1199999999999</v>
          </cell>
          <cell r="K454">
            <v>0</v>
          </cell>
          <cell r="L454" t="str">
            <v xml:space="preserve">   </v>
          </cell>
          <cell r="M454">
            <v>1</v>
          </cell>
          <cell r="N454">
            <v>0</v>
          </cell>
          <cell r="O454">
            <v>0</v>
          </cell>
          <cell r="P454" t="str">
            <v xml:space="preserve">   </v>
          </cell>
          <cell r="R454" t="str">
            <v>Comp306</v>
          </cell>
        </row>
        <row r="455">
          <cell r="A455">
            <v>5077</v>
          </cell>
          <cell r="B455" t="str">
            <v>F</v>
          </cell>
          <cell r="C455" t="str">
            <v>2.12.5.1.1.2</v>
          </cell>
          <cell r="D455" t="str">
            <v>Cruzeta de concreto 2400mm</v>
          </cell>
          <cell r="E455" t="str">
            <v>un</v>
          </cell>
          <cell r="F455">
            <v>8</v>
          </cell>
          <cell r="G455">
            <v>163.13999999999999</v>
          </cell>
          <cell r="H455">
            <v>1305.1199999999999</v>
          </cell>
          <cell r="I455">
            <v>163.13999999999999</v>
          </cell>
          <cell r="J455">
            <v>1305.1199999999999</v>
          </cell>
          <cell r="K455">
            <v>0</v>
          </cell>
          <cell r="L455" t="str">
            <v xml:space="preserve">   </v>
          </cell>
          <cell r="M455">
            <v>1</v>
          </cell>
          <cell r="N455">
            <v>0</v>
          </cell>
          <cell r="O455">
            <v>0</v>
          </cell>
          <cell r="P455" t="str">
            <v xml:space="preserve">   </v>
          </cell>
          <cell r="R455" t="str">
            <v>Comp306</v>
          </cell>
        </row>
        <row r="456">
          <cell r="A456">
            <v>499</v>
          </cell>
          <cell r="B456" t="str">
            <v>F</v>
          </cell>
          <cell r="C456" t="str">
            <v>1.8.2.4.1.12</v>
          </cell>
          <cell r="D456" t="str">
            <v>Cruzeta C/Bolsas Jgs Fofo Dn 150X100 Inclusive Anel Borracha</v>
          </cell>
          <cell r="E456" t="str">
            <v>pç</v>
          </cell>
          <cell r="F456">
            <v>11</v>
          </cell>
          <cell r="G456">
            <v>380.68</v>
          </cell>
          <cell r="H456">
            <v>4187.4799999999996</v>
          </cell>
          <cell r="I456">
            <v>380.68</v>
          </cell>
          <cell r="J456">
            <v>4187.4799999999996</v>
          </cell>
          <cell r="K456">
            <v>0</v>
          </cell>
          <cell r="L456" t="str">
            <v xml:space="preserve">   </v>
          </cell>
          <cell r="M456">
            <v>1</v>
          </cell>
          <cell r="N456">
            <v>0</v>
          </cell>
          <cell r="O456">
            <v>0</v>
          </cell>
          <cell r="P456" t="str">
            <v xml:space="preserve">   </v>
          </cell>
          <cell r="R456" t="str">
            <v>1672</v>
          </cell>
        </row>
        <row r="457">
          <cell r="A457">
            <v>675</v>
          </cell>
          <cell r="B457" t="str">
            <v>F</v>
          </cell>
          <cell r="C457" t="str">
            <v>1.8.3.4.1.6</v>
          </cell>
          <cell r="D457" t="str">
            <v>Cruzeta C/Bolsas Jgs Fofo Dn 150X100 Inclusive Anel Borracha</v>
          </cell>
          <cell r="E457" t="str">
            <v>pç</v>
          </cell>
          <cell r="F457">
            <v>6</v>
          </cell>
          <cell r="G457">
            <v>380.68</v>
          </cell>
          <cell r="H457">
            <v>2284.08</v>
          </cell>
          <cell r="I457">
            <v>380.68</v>
          </cell>
          <cell r="J457">
            <v>2284.08</v>
          </cell>
          <cell r="K457">
            <v>0</v>
          </cell>
          <cell r="L457" t="str">
            <v xml:space="preserve">   </v>
          </cell>
          <cell r="M457">
            <v>1</v>
          </cell>
          <cell r="N457">
            <v>0</v>
          </cell>
          <cell r="O457">
            <v>0</v>
          </cell>
          <cell r="P457" t="str">
            <v xml:space="preserve">   </v>
          </cell>
          <cell r="R457" t="str">
            <v>1672</v>
          </cell>
        </row>
        <row r="458">
          <cell r="A458">
            <v>814</v>
          </cell>
          <cell r="B458" t="str">
            <v>F</v>
          </cell>
          <cell r="C458" t="str">
            <v>1.8.4.4.1.7</v>
          </cell>
          <cell r="D458" t="str">
            <v>Cruzeta C/Bolsas Jgs Fofo Dn 150X100 Inclusive Anel Borracha</v>
          </cell>
          <cell r="E458" t="str">
            <v>pç</v>
          </cell>
          <cell r="F458">
            <v>4</v>
          </cell>
          <cell r="G458">
            <v>380.68</v>
          </cell>
          <cell r="H458">
            <v>1522.72</v>
          </cell>
          <cell r="I458">
            <v>380.68</v>
          </cell>
          <cell r="J458">
            <v>1522.72</v>
          </cell>
          <cell r="K458">
            <v>0</v>
          </cell>
          <cell r="L458" t="str">
            <v xml:space="preserve">   </v>
          </cell>
          <cell r="M458">
            <v>1</v>
          </cell>
          <cell r="N458">
            <v>0</v>
          </cell>
          <cell r="O458">
            <v>0</v>
          </cell>
          <cell r="P458" t="str">
            <v xml:space="preserve">   </v>
          </cell>
          <cell r="R458" t="str">
            <v>1672</v>
          </cell>
        </row>
        <row r="459">
          <cell r="A459">
            <v>676</v>
          </cell>
          <cell r="B459" t="str">
            <v>F</v>
          </cell>
          <cell r="C459" t="str">
            <v>1.8.3.4.1.7</v>
          </cell>
          <cell r="D459" t="str">
            <v>Cruzeta C/Bolsas Jgs Fofo Dn 200X100 Inclusive Anel Borracha</v>
          </cell>
          <cell r="E459" t="str">
            <v>pç</v>
          </cell>
          <cell r="F459">
            <v>2</v>
          </cell>
          <cell r="G459">
            <v>671.13</v>
          </cell>
          <cell r="H459">
            <v>1342.26</v>
          </cell>
          <cell r="I459">
            <v>671.13</v>
          </cell>
          <cell r="J459">
            <v>1342.26</v>
          </cell>
          <cell r="K459">
            <v>0</v>
          </cell>
          <cell r="L459" t="str">
            <v xml:space="preserve">   </v>
          </cell>
          <cell r="M459">
            <v>1</v>
          </cell>
          <cell r="N459">
            <v>0</v>
          </cell>
          <cell r="O459">
            <v>0</v>
          </cell>
          <cell r="P459" t="str">
            <v xml:space="preserve">   </v>
          </cell>
          <cell r="R459" t="str">
            <v>1658</v>
          </cell>
        </row>
        <row r="460">
          <cell r="A460">
            <v>500</v>
          </cell>
          <cell r="B460" t="str">
            <v>F</v>
          </cell>
          <cell r="C460" t="str">
            <v>1.8.2.4.1.13</v>
          </cell>
          <cell r="D460" t="str">
            <v>Cruzeta de redução C/Bolsas JGS FºF° DN (200X150)mm, Inclusive anel de borracha</v>
          </cell>
          <cell r="E460" t="str">
            <v>pç</v>
          </cell>
          <cell r="F460">
            <v>3</v>
          </cell>
          <cell r="G460">
            <v>936.98</v>
          </cell>
          <cell r="H460">
            <v>2810.94</v>
          </cell>
          <cell r="I460">
            <v>936.98</v>
          </cell>
          <cell r="J460">
            <v>2810.94</v>
          </cell>
          <cell r="K460">
            <v>0</v>
          </cell>
          <cell r="L460" t="str">
            <v xml:space="preserve">   </v>
          </cell>
          <cell r="M460">
            <v>1</v>
          </cell>
          <cell r="N460">
            <v>0</v>
          </cell>
          <cell r="O460">
            <v>0</v>
          </cell>
          <cell r="P460" t="str">
            <v xml:space="preserve">   </v>
          </cell>
          <cell r="R460" t="str">
            <v>Comp307</v>
          </cell>
        </row>
        <row r="461">
          <cell r="A461">
            <v>677</v>
          </cell>
          <cell r="B461" t="str">
            <v>F</v>
          </cell>
          <cell r="C461" t="str">
            <v>1.8.3.4.1.8</v>
          </cell>
          <cell r="D461" t="str">
            <v>Cruzeta de redução C/Bolsas JGS FºF° DN (200X150)mm, Inclusive anel de borracha</v>
          </cell>
          <cell r="E461" t="str">
            <v>pç</v>
          </cell>
          <cell r="F461">
            <v>1</v>
          </cell>
          <cell r="G461">
            <v>936.98</v>
          </cell>
          <cell r="H461">
            <v>936.98</v>
          </cell>
          <cell r="I461">
            <v>936.98</v>
          </cell>
          <cell r="J461">
            <v>936.98</v>
          </cell>
          <cell r="K461">
            <v>0</v>
          </cell>
          <cell r="L461" t="str">
            <v xml:space="preserve">   </v>
          </cell>
          <cell r="M461">
            <v>1</v>
          </cell>
          <cell r="N461">
            <v>0</v>
          </cell>
          <cell r="O461">
            <v>0</v>
          </cell>
          <cell r="P461" t="str">
            <v xml:space="preserve">   </v>
          </cell>
          <cell r="R461" t="str">
            <v>Comp307</v>
          </cell>
        </row>
        <row r="462">
          <cell r="A462">
            <v>501</v>
          </cell>
          <cell r="B462" t="str">
            <v>F</v>
          </cell>
          <cell r="C462" t="str">
            <v>1.8.2.4.1.14</v>
          </cell>
          <cell r="D462" t="str">
            <v>Cruzeta C/Bolsas Jgs Fofo Dn 250X100 Inclusive Anel Borracha</v>
          </cell>
          <cell r="E462" t="str">
            <v>pç</v>
          </cell>
          <cell r="F462">
            <v>2</v>
          </cell>
          <cell r="G462">
            <v>1151.22</v>
          </cell>
          <cell r="H462">
            <v>2302.44</v>
          </cell>
          <cell r="I462">
            <v>1151.22</v>
          </cell>
          <cell r="J462">
            <v>2302.44</v>
          </cell>
          <cell r="K462">
            <v>0</v>
          </cell>
          <cell r="L462" t="str">
            <v xml:space="preserve">   </v>
          </cell>
          <cell r="M462">
            <v>1</v>
          </cell>
          <cell r="N462">
            <v>0</v>
          </cell>
          <cell r="O462">
            <v>0</v>
          </cell>
          <cell r="P462" t="str">
            <v xml:space="preserve">   </v>
          </cell>
          <cell r="R462" t="str">
            <v>1683</v>
          </cell>
        </row>
        <row r="463">
          <cell r="A463">
            <v>715</v>
          </cell>
          <cell r="B463" t="str">
            <v>F</v>
          </cell>
          <cell r="C463" t="str">
            <v>1.8.3.5.1.13</v>
          </cell>
          <cell r="D463" t="str">
            <v>Cruzeta de Redução PVC-PBA (EB 183) JE BBBB DN (100 x 50)mm</v>
          </cell>
          <cell r="E463" t="str">
            <v>un</v>
          </cell>
          <cell r="F463">
            <v>5</v>
          </cell>
          <cell r="G463">
            <v>51.16</v>
          </cell>
          <cell r="H463">
            <v>255.8</v>
          </cell>
          <cell r="I463">
            <v>51.16</v>
          </cell>
          <cell r="J463">
            <v>255.8</v>
          </cell>
          <cell r="K463">
            <v>0</v>
          </cell>
          <cell r="L463" t="str">
            <v xml:space="preserve">   </v>
          </cell>
          <cell r="M463">
            <v>1</v>
          </cell>
          <cell r="N463">
            <v>0</v>
          </cell>
          <cell r="O463">
            <v>0</v>
          </cell>
          <cell r="P463" t="str">
            <v xml:space="preserve">   </v>
          </cell>
          <cell r="R463" t="str">
            <v>Comp310</v>
          </cell>
        </row>
        <row r="464">
          <cell r="A464">
            <v>856</v>
          </cell>
          <cell r="B464" t="str">
            <v>F</v>
          </cell>
          <cell r="C464" t="str">
            <v>1.8.4.5.1.12</v>
          </cell>
          <cell r="D464" t="str">
            <v>Cruzeta de Redução PVC-PBA (EB 183) JE BBBB DN (100 x 50)mm</v>
          </cell>
          <cell r="E464" t="str">
            <v>un</v>
          </cell>
          <cell r="F464">
            <v>3</v>
          </cell>
          <cell r="G464">
            <v>51.16</v>
          </cell>
          <cell r="H464">
            <v>153.47999999999999</v>
          </cell>
          <cell r="I464">
            <v>51.16</v>
          </cell>
          <cell r="J464">
            <v>153.47999999999999</v>
          </cell>
          <cell r="K464">
            <v>0</v>
          </cell>
          <cell r="L464" t="str">
            <v xml:space="preserve">   </v>
          </cell>
          <cell r="M464">
            <v>1</v>
          </cell>
          <cell r="N464">
            <v>0</v>
          </cell>
          <cell r="O464">
            <v>0</v>
          </cell>
          <cell r="P464" t="str">
            <v xml:space="preserve">   </v>
          </cell>
          <cell r="R464" t="str">
            <v>Comp310</v>
          </cell>
        </row>
        <row r="465">
          <cell r="A465">
            <v>857</v>
          </cell>
          <cell r="B465" t="str">
            <v>F</v>
          </cell>
          <cell r="C465" t="str">
            <v>1.8.4.5.1.13</v>
          </cell>
          <cell r="D465" t="str">
            <v>Cruzeta de Redução PVC-PBA (EB 183) JE BBBB DN (100 x 75)mm</v>
          </cell>
          <cell r="E465" t="str">
            <v>un</v>
          </cell>
          <cell r="F465">
            <v>1</v>
          </cell>
          <cell r="G465">
            <v>60.83</v>
          </cell>
          <cell r="H465">
            <v>60.83</v>
          </cell>
          <cell r="I465">
            <v>60.82</v>
          </cell>
          <cell r="J465">
            <v>60.82</v>
          </cell>
          <cell r="K465">
            <v>0.01</v>
          </cell>
          <cell r="L465" t="str">
            <v xml:space="preserve">   </v>
          </cell>
          <cell r="M465">
            <v>1.0002</v>
          </cell>
          <cell r="N465">
            <v>2.0000000000000001E-4</v>
          </cell>
          <cell r="O465">
            <v>0</v>
          </cell>
          <cell r="P465">
            <v>9.9999999999980105E-3</v>
          </cell>
          <cell r="R465" t="str">
            <v>Comp311</v>
          </cell>
        </row>
        <row r="466">
          <cell r="A466">
            <v>574</v>
          </cell>
          <cell r="B466" t="str">
            <v>F</v>
          </cell>
          <cell r="C466" t="str">
            <v>1.8.2.5.1.16</v>
          </cell>
          <cell r="D466" t="str">
            <v>Cruzeta Reducao Pvc Pba Eb183 Je Bbbb Dn 75 X 50 /De 85 X 60 Mm</v>
          </cell>
          <cell r="E466" t="str">
            <v>un</v>
          </cell>
          <cell r="F466">
            <v>6</v>
          </cell>
          <cell r="G466">
            <v>29.48</v>
          </cell>
          <cell r="H466">
            <v>176.88</v>
          </cell>
          <cell r="I466">
            <v>29.48</v>
          </cell>
          <cell r="J466">
            <v>176.88</v>
          </cell>
          <cell r="K466">
            <v>0</v>
          </cell>
          <cell r="L466" t="str">
            <v xml:space="preserve">   </v>
          </cell>
          <cell r="M466">
            <v>1</v>
          </cell>
          <cell r="N466">
            <v>0</v>
          </cell>
          <cell r="O466">
            <v>0</v>
          </cell>
          <cell r="P466" t="str">
            <v xml:space="preserve">   </v>
          </cell>
          <cell r="R466" t="str">
            <v>1727</v>
          </cell>
        </row>
        <row r="467">
          <cell r="A467">
            <v>714</v>
          </cell>
          <cell r="B467" t="str">
            <v>F</v>
          </cell>
          <cell r="C467" t="str">
            <v>1.8.3.5.1.12</v>
          </cell>
          <cell r="D467" t="str">
            <v>Cruzeta Reducao Pvc Pba Eb183 Je Bbbb Dn 75 X 50 /De 85 X 60 Mm</v>
          </cell>
          <cell r="E467" t="str">
            <v>un</v>
          </cell>
          <cell r="F467">
            <v>3</v>
          </cell>
          <cell r="G467">
            <v>29.48</v>
          </cell>
          <cell r="H467">
            <v>88.44</v>
          </cell>
          <cell r="I467">
            <v>29.48</v>
          </cell>
          <cell r="J467">
            <v>88.44</v>
          </cell>
          <cell r="K467">
            <v>0</v>
          </cell>
          <cell r="L467" t="str">
            <v xml:space="preserve">   </v>
          </cell>
          <cell r="M467">
            <v>1</v>
          </cell>
          <cell r="N467">
            <v>0</v>
          </cell>
          <cell r="O467">
            <v>0</v>
          </cell>
          <cell r="P467" t="str">
            <v xml:space="preserve">   </v>
          </cell>
          <cell r="R467" t="str">
            <v>1727</v>
          </cell>
        </row>
        <row r="468">
          <cell r="A468">
            <v>855</v>
          </cell>
          <cell r="B468" t="str">
            <v>F</v>
          </cell>
          <cell r="C468" t="str">
            <v>1.8.4.5.1.11</v>
          </cell>
          <cell r="D468" t="str">
            <v>Cruzeta Reducao Pvc Pba Eb183 Je Bbbb Dn 75 X 50 /De 85 X 60 Mm</v>
          </cell>
          <cell r="E468" t="str">
            <v>un</v>
          </cell>
          <cell r="F468">
            <v>4</v>
          </cell>
          <cell r="G468">
            <v>29.48</v>
          </cell>
          <cell r="H468">
            <v>117.92</v>
          </cell>
          <cell r="I468">
            <v>29.48</v>
          </cell>
          <cell r="J468">
            <v>117.92</v>
          </cell>
          <cell r="K468">
            <v>0</v>
          </cell>
          <cell r="L468" t="str">
            <v xml:space="preserve">   </v>
          </cell>
          <cell r="M468">
            <v>1</v>
          </cell>
          <cell r="N468">
            <v>0</v>
          </cell>
          <cell r="O468">
            <v>0</v>
          </cell>
          <cell r="P468" t="str">
            <v xml:space="preserve">   </v>
          </cell>
          <cell r="R468" t="str">
            <v>1727</v>
          </cell>
        </row>
        <row r="469">
          <cell r="A469">
            <v>502</v>
          </cell>
          <cell r="B469" t="str">
            <v>F</v>
          </cell>
          <cell r="C469" t="str">
            <v>1.8.2.4.1.15</v>
          </cell>
          <cell r="D469" t="str">
            <v>Cruzeta F°F° JGS BBBB DN 150mm, Inclusive anel de borracha</v>
          </cell>
          <cell r="E469" t="str">
            <v>pç</v>
          </cell>
          <cell r="F469">
            <v>6</v>
          </cell>
          <cell r="G469">
            <v>824.62</v>
          </cell>
          <cell r="H469">
            <v>4947.72</v>
          </cell>
          <cell r="I469">
            <v>824.62</v>
          </cell>
          <cell r="J469">
            <v>4947.72</v>
          </cell>
          <cell r="K469">
            <v>0</v>
          </cell>
          <cell r="L469" t="str">
            <v xml:space="preserve">   </v>
          </cell>
          <cell r="M469">
            <v>1</v>
          </cell>
          <cell r="N469">
            <v>0</v>
          </cell>
          <cell r="O469">
            <v>0</v>
          </cell>
          <cell r="P469" t="str">
            <v xml:space="preserve">   </v>
          </cell>
          <cell r="R469" t="str">
            <v>Comp308</v>
          </cell>
        </row>
        <row r="470">
          <cell r="A470">
            <v>815</v>
          </cell>
          <cell r="B470" t="str">
            <v>F</v>
          </cell>
          <cell r="C470" t="str">
            <v>1.8.4.4.1.8</v>
          </cell>
          <cell r="D470" t="str">
            <v>Cruzeta F°F° JGS BBBB DN 150mm, Inclusive anel de borracha</v>
          </cell>
          <cell r="E470" t="str">
            <v>pç</v>
          </cell>
          <cell r="F470">
            <v>1</v>
          </cell>
          <cell r="G470">
            <v>824.62</v>
          </cell>
          <cell r="H470">
            <v>824.62</v>
          </cell>
          <cell r="I470">
            <v>824.62</v>
          </cell>
          <cell r="J470">
            <v>824.62</v>
          </cell>
          <cell r="K470">
            <v>0</v>
          </cell>
          <cell r="L470" t="str">
            <v xml:space="preserve">   </v>
          </cell>
          <cell r="M470">
            <v>1</v>
          </cell>
          <cell r="N470">
            <v>0</v>
          </cell>
          <cell r="O470">
            <v>0</v>
          </cell>
          <cell r="P470" t="str">
            <v xml:space="preserve">   </v>
          </cell>
          <cell r="R470" t="str">
            <v>Comp308</v>
          </cell>
        </row>
        <row r="471">
          <cell r="A471">
            <v>503</v>
          </cell>
          <cell r="B471" t="str">
            <v>F</v>
          </cell>
          <cell r="C471" t="str">
            <v>1.8.2.4.1.16</v>
          </cell>
          <cell r="D471" t="str">
            <v>Cruzeta F°F° JGS BBBB DN 300mm, Inclusive anel de borracha</v>
          </cell>
          <cell r="E471" t="str">
            <v>pç</v>
          </cell>
          <cell r="F471">
            <v>1</v>
          </cell>
          <cell r="G471">
            <v>2109.2600000000002</v>
          </cell>
          <cell r="H471">
            <v>2109.2600000000002</v>
          </cell>
          <cell r="I471">
            <v>2109.2600000000002</v>
          </cell>
          <cell r="J471">
            <v>2109.2600000000002</v>
          </cell>
          <cell r="K471">
            <v>0</v>
          </cell>
          <cell r="L471" t="str">
            <v xml:space="preserve">   </v>
          </cell>
          <cell r="M471">
            <v>1</v>
          </cell>
          <cell r="N471">
            <v>0</v>
          </cell>
          <cell r="O471">
            <v>0</v>
          </cell>
          <cell r="P471" t="str">
            <v xml:space="preserve">   </v>
          </cell>
          <cell r="R471" t="str">
            <v>Comp309</v>
          </cell>
        </row>
        <row r="472">
          <cell r="A472">
            <v>713</v>
          </cell>
          <cell r="B472" t="str">
            <v>F</v>
          </cell>
          <cell r="C472" t="str">
            <v>1.8.3.5.1.11</v>
          </cell>
          <cell r="D472" t="str">
            <v>Cruzeta Pvc Pba Je Bbbb Dn 100/De 110Mm</v>
          </cell>
          <cell r="E472" t="str">
            <v>un</v>
          </cell>
          <cell r="F472">
            <v>1</v>
          </cell>
          <cell r="G472">
            <v>71.53</v>
          </cell>
          <cell r="H472">
            <v>71.53</v>
          </cell>
          <cell r="I472">
            <v>71.53</v>
          </cell>
          <cell r="J472">
            <v>71.53</v>
          </cell>
          <cell r="K472">
            <v>0</v>
          </cell>
          <cell r="L472" t="str">
            <v xml:space="preserve">   </v>
          </cell>
          <cell r="M472">
            <v>1</v>
          </cell>
          <cell r="N472">
            <v>0</v>
          </cell>
          <cell r="O472">
            <v>0</v>
          </cell>
          <cell r="P472" t="str">
            <v xml:space="preserve">   </v>
          </cell>
          <cell r="R472" t="str">
            <v>12920</v>
          </cell>
        </row>
        <row r="473">
          <cell r="A473">
            <v>572</v>
          </cell>
          <cell r="B473" t="str">
            <v>F</v>
          </cell>
          <cell r="C473" t="str">
            <v>1.8.2.5.1.14</v>
          </cell>
          <cell r="D473" t="str">
            <v>Cruzeta Pvc Pba Eb 183 Je Bbbb Dn 50/De 60Mm</v>
          </cell>
          <cell r="E473" t="str">
            <v>un</v>
          </cell>
          <cell r="F473">
            <v>14</v>
          </cell>
          <cell r="G473">
            <v>15.82</v>
          </cell>
          <cell r="H473">
            <v>221.48</v>
          </cell>
          <cell r="I473">
            <v>15.82</v>
          </cell>
          <cell r="J473">
            <v>221.48</v>
          </cell>
          <cell r="K473">
            <v>0</v>
          </cell>
          <cell r="L473" t="str">
            <v xml:space="preserve">   </v>
          </cell>
          <cell r="M473">
            <v>1</v>
          </cell>
          <cell r="N473">
            <v>0</v>
          </cell>
          <cell r="O473">
            <v>0</v>
          </cell>
          <cell r="P473" t="str">
            <v xml:space="preserve">   </v>
          </cell>
          <cell r="R473" t="str">
            <v>1725</v>
          </cell>
        </row>
        <row r="474">
          <cell r="A474">
            <v>712</v>
          </cell>
          <cell r="B474" t="str">
            <v>F</v>
          </cell>
          <cell r="C474" t="str">
            <v>1.8.3.5.1.10</v>
          </cell>
          <cell r="D474" t="str">
            <v>Cruzeta Pvc Pba Eb 183 Je Bbbb Dn 50/De 60Mm</v>
          </cell>
          <cell r="E474" t="str">
            <v>un</v>
          </cell>
          <cell r="F474">
            <v>23</v>
          </cell>
          <cell r="G474">
            <v>15.82</v>
          </cell>
          <cell r="H474">
            <v>363.86</v>
          </cell>
          <cell r="I474">
            <v>15.82</v>
          </cell>
          <cell r="J474">
            <v>363.86</v>
          </cell>
          <cell r="K474">
            <v>0</v>
          </cell>
          <cell r="L474" t="str">
            <v xml:space="preserve">   </v>
          </cell>
          <cell r="M474">
            <v>1</v>
          </cell>
          <cell r="N474">
            <v>0</v>
          </cell>
          <cell r="O474">
            <v>0</v>
          </cell>
          <cell r="P474" t="str">
            <v xml:space="preserve">   </v>
          </cell>
          <cell r="R474" t="str">
            <v>1725</v>
          </cell>
        </row>
        <row r="475">
          <cell r="A475">
            <v>853</v>
          </cell>
          <cell r="B475" t="str">
            <v>F</v>
          </cell>
          <cell r="C475" t="str">
            <v>1.8.4.5.1.9</v>
          </cell>
          <cell r="D475" t="str">
            <v>Cruzeta Pvc Pba Eb 183 Je Bbbb Dn 50/De 60Mm</v>
          </cell>
          <cell r="E475" t="str">
            <v>un</v>
          </cell>
          <cell r="F475">
            <v>12</v>
          </cell>
          <cell r="G475">
            <v>15.82</v>
          </cell>
          <cell r="H475">
            <v>189.84</v>
          </cell>
          <cell r="I475">
            <v>15.82</v>
          </cell>
          <cell r="J475">
            <v>189.84</v>
          </cell>
          <cell r="K475">
            <v>0</v>
          </cell>
          <cell r="L475" t="str">
            <v xml:space="preserve">   </v>
          </cell>
          <cell r="M475">
            <v>1</v>
          </cell>
          <cell r="N475">
            <v>0</v>
          </cell>
          <cell r="O475">
            <v>0</v>
          </cell>
          <cell r="P475" t="str">
            <v xml:space="preserve">   </v>
          </cell>
          <cell r="R475" t="str">
            <v>1725</v>
          </cell>
        </row>
        <row r="476">
          <cell r="A476">
            <v>573</v>
          </cell>
          <cell r="B476" t="str">
            <v>F</v>
          </cell>
          <cell r="C476" t="str">
            <v>1.8.2.5.1.15</v>
          </cell>
          <cell r="D476" t="str">
            <v>Cruzeta Pvc Pba Je Bbbb Dn 75/De 85Mm</v>
          </cell>
          <cell r="E476" t="str">
            <v>un</v>
          </cell>
          <cell r="F476">
            <v>1</v>
          </cell>
          <cell r="G476">
            <v>38.58</v>
          </cell>
          <cell r="H476">
            <v>38.58</v>
          </cell>
          <cell r="I476">
            <v>38.58</v>
          </cell>
          <cell r="J476">
            <v>38.58</v>
          </cell>
          <cell r="K476">
            <v>0</v>
          </cell>
          <cell r="L476" t="str">
            <v xml:space="preserve">   </v>
          </cell>
          <cell r="M476">
            <v>1</v>
          </cell>
          <cell r="N476">
            <v>0</v>
          </cell>
          <cell r="O476">
            <v>0</v>
          </cell>
          <cell r="P476" t="str">
            <v xml:space="preserve">   </v>
          </cell>
          <cell r="R476" t="str">
            <v>12943</v>
          </cell>
        </row>
        <row r="477">
          <cell r="A477">
            <v>854</v>
          </cell>
          <cell r="B477" t="str">
            <v>F</v>
          </cell>
          <cell r="C477" t="str">
            <v>1.8.4.5.1.10</v>
          </cell>
          <cell r="D477" t="str">
            <v>Cruzeta Pvc Pba Je Bbbb Dn 75/De 85Mm</v>
          </cell>
          <cell r="E477" t="str">
            <v>un</v>
          </cell>
          <cell r="F477">
            <v>1</v>
          </cell>
          <cell r="G477">
            <v>38.58</v>
          </cell>
          <cell r="H477">
            <v>38.58</v>
          </cell>
          <cell r="I477">
            <v>38.58</v>
          </cell>
          <cell r="J477">
            <v>38.58</v>
          </cell>
          <cell r="K477">
            <v>0</v>
          </cell>
          <cell r="L477" t="str">
            <v xml:space="preserve">   </v>
          </cell>
          <cell r="M477">
            <v>1</v>
          </cell>
          <cell r="N477">
            <v>0</v>
          </cell>
          <cell r="O477">
            <v>0</v>
          </cell>
          <cell r="P477" t="str">
            <v xml:space="preserve">   </v>
          </cell>
          <cell r="R477" t="str">
            <v>12943</v>
          </cell>
        </row>
        <row r="478">
          <cell r="A478">
            <v>198</v>
          </cell>
          <cell r="B478" t="str">
            <v>F</v>
          </cell>
          <cell r="C478" t="str">
            <v>1.5.4.1.6</v>
          </cell>
          <cell r="D478" t="str">
            <v>Curva Fofo 90 Gr C/ Flanges E Pe Pn-10 Dn 600</v>
          </cell>
          <cell r="E478" t="str">
            <v>pc</v>
          </cell>
          <cell r="F478">
            <v>1</v>
          </cell>
          <cell r="G478">
            <v>9066.15</v>
          </cell>
          <cell r="H478">
            <v>9066.15</v>
          </cell>
          <cell r="I478">
            <v>9066.15</v>
          </cell>
          <cell r="J478">
            <v>9066.15</v>
          </cell>
          <cell r="K478">
            <v>0</v>
          </cell>
          <cell r="L478" t="str">
            <v xml:space="preserve">   </v>
          </cell>
          <cell r="M478">
            <v>1</v>
          </cell>
          <cell r="N478">
            <v>0</v>
          </cell>
          <cell r="O478">
            <v>0</v>
          </cell>
          <cell r="P478" t="str">
            <v xml:space="preserve">   </v>
          </cell>
          <cell r="R478" t="str">
            <v>2212</v>
          </cell>
        </row>
        <row r="479">
          <cell r="A479">
            <v>516</v>
          </cell>
          <cell r="B479" t="str">
            <v>F</v>
          </cell>
          <cell r="C479" t="str">
            <v>1.8.2.4.1.29</v>
          </cell>
          <cell r="D479" t="str">
            <v>Curva Fofo 22 Gr C/Bolsas Jgs Dn 150 Inclusive Anel Borracha</v>
          </cell>
          <cell r="E479" t="str">
            <v>pç</v>
          </cell>
          <cell r="F479">
            <v>1</v>
          </cell>
          <cell r="G479">
            <v>278.79000000000002</v>
          </cell>
          <cell r="H479">
            <v>278.79000000000002</v>
          </cell>
          <cell r="I479">
            <v>278.79000000000002</v>
          </cell>
          <cell r="J479">
            <v>278.79000000000002</v>
          </cell>
          <cell r="K479">
            <v>0</v>
          </cell>
          <cell r="L479" t="str">
            <v xml:space="preserve">   </v>
          </cell>
          <cell r="M479">
            <v>1</v>
          </cell>
          <cell r="N479">
            <v>0</v>
          </cell>
          <cell r="O479">
            <v>0</v>
          </cell>
          <cell r="P479" t="str">
            <v xml:space="preserve">   </v>
          </cell>
          <cell r="R479" t="str">
            <v>2147</v>
          </cell>
        </row>
        <row r="480">
          <cell r="A480">
            <v>1471</v>
          </cell>
          <cell r="B480" t="str">
            <v>F</v>
          </cell>
          <cell r="C480" t="str">
            <v>1.14.4.6</v>
          </cell>
          <cell r="D480" t="str">
            <v>Curva Pvc Pba Nbr 10351 P/ Rede Agua Je Pb 22G Dn 100 /De 110Mm</v>
          </cell>
          <cell r="E480" t="str">
            <v>pç</v>
          </cell>
          <cell r="F480">
            <v>1</v>
          </cell>
          <cell r="G480">
            <v>92.7</v>
          </cell>
          <cell r="H480">
            <v>92.7</v>
          </cell>
          <cell r="I480">
            <v>92.7</v>
          </cell>
          <cell r="J480">
            <v>92.7</v>
          </cell>
          <cell r="K480">
            <v>0</v>
          </cell>
          <cell r="L480" t="str">
            <v xml:space="preserve">   </v>
          </cell>
          <cell r="M480">
            <v>1</v>
          </cell>
          <cell r="N480">
            <v>0</v>
          </cell>
          <cell r="O480">
            <v>0</v>
          </cell>
          <cell r="P480" t="str">
            <v xml:space="preserve">   </v>
          </cell>
          <cell r="R480" t="str">
            <v>1839</v>
          </cell>
        </row>
        <row r="481">
          <cell r="A481">
            <v>1472</v>
          </cell>
          <cell r="B481" t="str">
            <v>F</v>
          </cell>
          <cell r="C481" t="str">
            <v>1.14.4.7</v>
          </cell>
          <cell r="D481" t="str">
            <v>Curva Pvc Pba Nbr 10351 P/ Rede Agua Je Pb 22G Dn 75 /De 85Mm</v>
          </cell>
          <cell r="E481" t="str">
            <v>pç</v>
          </cell>
          <cell r="F481">
            <v>2</v>
          </cell>
          <cell r="G481">
            <v>49.97</v>
          </cell>
          <cell r="H481">
            <v>99.94</v>
          </cell>
          <cell r="I481">
            <v>49.97</v>
          </cell>
          <cell r="J481">
            <v>99.94</v>
          </cell>
          <cell r="K481">
            <v>0</v>
          </cell>
          <cell r="L481" t="str">
            <v xml:space="preserve">   </v>
          </cell>
          <cell r="M481">
            <v>1</v>
          </cell>
          <cell r="N481">
            <v>0</v>
          </cell>
          <cell r="O481">
            <v>0</v>
          </cell>
          <cell r="P481" t="str">
            <v xml:space="preserve">   </v>
          </cell>
          <cell r="R481" t="str">
            <v>1823</v>
          </cell>
        </row>
        <row r="482">
          <cell r="A482">
            <v>517</v>
          </cell>
          <cell r="B482" t="str">
            <v>F</v>
          </cell>
          <cell r="C482" t="str">
            <v>1.8.2.4.1.30</v>
          </cell>
          <cell r="D482" t="str">
            <v>Curva Fofo 45 Gr C/Bolsas Jgs Dn 150 Inclusive Anel Borracha</v>
          </cell>
          <cell r="E482" t="str">
            <v>pç</v>
          </cell>
          <cell r="F482">
            <v>2</v>
          </cell>
          <cell r="G482">
            <v>262.56</v>
          </cell>
          <cell r="H482">
            <v>525.12</v>
          </cell>
          <cell r="I482">
            <v>262.56</v>
          </cell>
          <cell r="J482">
            <v>525.12</v>
          </cell>
          <cell r="K482">
            <v>0</v>
          </cell>
          <cell r="L482" t="str">
            <v xml:space="preserve">   </v>
          </cell>
          <cell r="M482">
            <v>1</v>
          </cell>
          <cell r="N482">
            <v>0</v>
          </cell>
          <cell r="O482">
            <v>0</v>
          </cell>
          <cell r="P482" t="str">
            <v xml:space="preserve">   </v>
          </cell>
          <cell r="R482" t="str">
            <v>2053</v>
          </cell>
        </row>
        <row r="483">
          <cell r="A483">
            <v>1474</v>
          </cell>
          <cell r="B483" t="str">
            <v>F</v>
          </cell>
          <cell r="C483" t="str">
            <v>1.14.4.9</v>
          </cell>
          <cell r="D483" t="str">
            <v>Curva Pvc Pba Nbr 10351 P/ Rede Agua Je Pb 45G Dn 100 /De 11</v>
          </cell>
          <cell r="E483" t="str">
            <v>pç</v>
          </cell>
          <cell r="F483">
            <v>1</v>
          </cell>
          <cell r="G483">
            <v>102.15</v>
          </cell>
          <cell r="H483">
            <v>102.15</v>
          </cell>
          <cell r="I483">
            <v>102.15</v>
          </cell>
          <cell r="J483">
            <v>102.15</v>
          </cell>
          <cell r="K483">
            <v>0</v>
          </cell>
          <cell r="L483" t="str">
            <v xml:space="preserve">   </v>
          </cell>
          <cell r="M483">
            <v>1</v>
          </cell>
          <cell r="N483">
            <v>0</v>
          </cell>
          <cell r="O483">
            <v>0</v>
          </cell>
          <cell r="P483" t="str">
            <v xml:space="preserve">   </v>
          </cell>
          <cell r="R483" t="str">
            <v>1827</v>
          </cell>
        </row>
        <row r="484">
          <cell r="A484">
            <v>1473</v>
          </cell>
          <cell r="B484" t="str">
            <v>F</v>
          </cell>
          <cell r="C484" t="str">
            <v>1.14.4.8</v>
          </cell>
          <cell r="D484" t="str">
            <v>Curva Pvc Pba Nbr 10351 P/ Rede Agua Je Pb 45G Dn 75 /De 85M</v>
          </cell>
          <cell r="E484" t="str">
            <v>pç</v>
          </cell>
          <cell r="F484">
            <v>2</v>
          </cell>
          <cell r="G484">
            <v>56.51</v>
          </cell>
          <cell r="H484">
            <v>113.02</v>
          </cell>
          <cell r="I484">
            <v>56.51</v>
          </cell>
          <cell r="J484">
            <v>113.02</v>
          </cell>
          <cell r="K484">
            <v>0</v>
          </cell>
          <cell r="L484" t="str">
            <v xml:space="preserve">   </v>
          </cell>
          <cell r="M484">
            <v>1</v>
          </cell>
          <cell r="N484">
            <v>0</v>
          </cell>
          <cell r="O484">
            <v>0</v>
          </cell>
          <cell r="P484" t="str">
            <v xml:space="preserve">   </v>
          </cell>
          <cell r="R484" t="str">
            <v>1825</v>
          </cell>
        </row>
        <row r="485">
          <cell r="A485">
            <v>238</v>
          </cell>
          <cell r="B485" t="str">
            <v>F</v>
          </cell>
          <cell r="C485" t="str">
            <v>1.5.4.1.46</v>
          </cell>
          <cell r="D485" t="str">
            <v>Curva 90° aço (peça especial), c/ pontas p/ junta alvenius DN 600</v>
          </cell>
          <cell r="E485" t="str">
            <v>pc</v>
          </cell>
          <cell r="F485">
            <v>1</v>
          </cell>
          <cell r="G485">
            <v>9345</v>
          </cell>
          <cell r="H485">
            <v>9345</v>
          </cell>
          <cell r="I485">
            <v>9345</v>
          </cell>
          <cell r="J485">
            <v>9345</v>
          </cell>
          <cell r="K485">
            <v>0</v>
          </cell>
          <cell r="L485" t="str">
            <v xml:space="preserve">   </v>
          </cell>
          <cell r="M485">
            <v>1</v>
          </cell>
          <cell r="N485">
            <v>0</v>
          </cell>
          <cell r="O485">
            <v>0</v>
          </cell>
          <cell r="P485" t="str">
            <v xml:space="preserve">   </v>
          </cell>
          <cell r="R485" t="str">
            <v>Comp315</v>
          </cell>
        </row>
        <row r="486">
          <cell r="A486">
            <v>220</v>
          </cell>
          <cell r="B486" t="str">
            <v>F</v>
          </cell>
          <cell r="C486" t="str">
            <v>1.5.4.1.28</v>
          </cell>
          <cell r="D486" t="str">
            <v>Curva 90° aço c/ flange e ponta para solda DN 600 (peça especial)</v>
          </cell>
          <cell r="E486" t="str">
            <v>pc</v>
          </cell>
          <cell r="F486">
            <v>8</v>
          </cell>
          <cell r="G486">
            <v>9345</v>
          </cell>
          <cell r="H486">
            <v>74760</v>
          </cell>
          <cell r="I486">
            <v>9345</v>
          </cell>
          <cell r="J486">
            <v>74760</v>
          </cell>
          <cell r="K486">
            <v>0</v>
          </cell>
          <cell r="L486" t="str">
            <v xml:space="preserve">   </v>
          </cell>
          <cell r="M486">
            <v>1</v>
          </cell>
          <cell r="N486">
            <v>0</v>
          </cell>
          <cell r="O486">
            <v>0</v>
          </cell>
          <cell r="P486" t="str">
            <v xml:space="preserve">   </v>
          </cell>
          <cell r="R486" t="str">
            <v>Comp317</v>
          </cell>
        </row>
        <row r="487">
          <cell r="A487">
            <v>224</v>
          </cell>
          <cell r="B487" t="str">
            <v>F</v>
          </cell>
          <cell r="C487" t="str">
            <v>1.5.4.1.32</v>
          </cell>
          <cell r="D487" t="str">
            <v>Curva 90° aço c/ flanges  DN 400</v>
          </cell>
          <cell r="E487" t="str">
            <v>pc</v>
          </cell>
          <cell r="F487">
            <v>8</v>
          </cell>
          <cell r="G487">
            <v>3300</v>
          </cell>
          <cell r="H487">
            <v>26400</v>
          </cell>
          <cell r="I487">
            <v>3300</v>
          </cell>
          <cell r="J487">
            <v>26400</v>
          </cell>
          <cell r="K487">
            <v>0</v>
          </cell>
          <cell r="L487" t="str">
            <v xml:space="preserve">   </v>
          </cell>
          <cell r="M487">
            <v>1</v>
          </cell>
          <cell r="N487">
            <v>0</v>
          </cell>
          <cell r="O487">
            <v>0</v>
          </cell>
          <cell r="P487" t="str">
            <v xml:space="preserve">   </v>
          </cell>
          <cell r="R487" t="str">
            <v>Comp312</v>
          </cell>
        </row>
        <row r="488">
          <cell r="A488">
            <v>214</v>
          </cell>
          <cell r="B488" t="str">
            <v>F</v>
          </cell>
          <cell r="C488" t="str">
            <v>1.5.4.1.22</v>
          </cell>
          <cell r="D488" t="str">
            <v>Curva 90° aço c/ flanges PN10 DN 500</v>
          </cell>
          <cell r="E488" t="str">
            <v>pc</v>
          </cell>
          <cell r="F488">
            <v>4</v>
          </cell>
          <cell r="G488">
            <v>6055.21</v>
          </cell>
          <cell r="H488">
            <v>24220.84</v>
          </cell>
          <cell r="I488">
            <v>6055.2</v>
          </cell>
          <cell r="J488">
            <v>24220.799999999999</v>
          </cell>
          <cell r="K488">
            <v>0.01</v>
          </cell>
          <cell r="L488" t="str">
            <v xml:space="preserve">   </v>
          </cell>
          <cell r="M488">
            <v>1</v>
          </cell>
          <cell r="N488">
            <v>0</v>
          </cell>
          <cell r="O488">
            <v>0</v>
          </cell>
          <cell r="P488">
            <v>1.00000000002183E-2</v>
          </cell>
          <cell r="R488" t="str">
            <v>Comp313</v>
          </cell>
        </row>
        <row r="489">
          <cell r="A489">
            <v>231</v>
          </cell>
          <cell r="B489" t="str">
            <v>F</v>
          </cell>
          <cell r="C489" t="str">
            <v>1.5.4.1.39</v>
          </cell>
          <cell r="D489" t="str">
            <v>Curva 90° aço c/ pontas p/ junta alvenius DN 600</v>
          </cell>
          <cell r="E489" t="str">
            <v>pc</v>
          </cell>
          <cell r="F489">
            <v>1</v>
          </cell>
          <cell r="G489">
            <v>9345</v>
          </cell>
          <cell r="H489">
            <v>9345</v>
          </cell>
          <cell r="I489">
            <v>9345</v>
          </cell>
          <cell r="J489">
            <v>9345</v>
          </cell>
          <cell r="K489">
            <v>0</v>
          </cell>
          <cell r="L489" t="str">
            <v xml:space="preserve">   </v>
          </cell>
          <cell r="M489">
            <v>1</v>
          </cell>
          <cell r="N489">
            <v>0</v>
          </cell>
          <cell r="O489">
            <v>0</v>
          </cell>
          <cell r="P489" t="str">
            <v xml:space="preserve">   </v>
          </cell>
          <cell r="R489" t="str">
            <v>Comp314</v>
          </cell>
        </row>
        <row r="490">
          <cell r="A490">
            <v>219</v>
          </cell>
          <cell r="B490" t="str">
            <v>F</v>
          </cell>
          <cell r="C490" t="str">
            <v>1.5.4.1.27</v>
          </cell>
          <cell r="D490" t="str">
            <v>Curva 90° aço c/ pontas para solda DN 1000</v>
          </cell>
          <cell r="E490" t="str">
            <v>pc</v>
          </cell>
          <cell r="F490">
            <v>2</v>
          </cell>
          <cell r="G490">
            <v>35000</v>
          </cell>
          <cell r="H490">
            <v>70000</v>
          </cell>
          <cell r="I490">
            <v>35000</v>
          </cell>
          <cell r="J490">
            <v>70000</v>
          </cell>
          <cell r="K490">
            <v>0</v>
          </cell>
          <cell r="L490" t="str">
            <v xml:space="preserve">   </v>
          </cell>
          <cell r="M490">
            <v>1</v>
          </cell>
          <cell r="N490">
            <v>0</v>
          </cell>
          <cell r="O490">
            <v>0</v>
          </cell>
          <cell r="P490" t="str">
            <v xml:space="preserve">   </v>
          </cell>
          <cell r="R490" t="str">
            <v>Comp318</v>
          </cell>
        </row>
        <row r="491">
          <cell r="A491">
            <v>235</v>
          </cell>
          <cell r="B491" t="str">
            <v>F</v>
          </cell>
          <cell r="C491" t="str">
            <v>1.5.4.1.43</v>
          </cell>
          <cell r="D491" t="str">
            <v>Curva 90° aço especial, c/ pontas p/ junta alvenius e flangeada  DN 600</v>
          </cell>
          <cell r="E491" t="str">
            <v>pc</v>
          </cell>
          <cell r="F491">
            <v>1</v>
          </cell>
          <cell r="G491">
            <v>9345</v>
          </cell>
          <cell r="H491">
            <v>9345</v>
          </cell>
          <cell r="I491">
            <v>9345</v>
          </cell>
          <cell r="J491">
            <v>9345</v>
          </cell>
          <cell r="K491">
            <v>0</v>
          </cell>
          <cell r="L491" t="str">
            <v xml:space="preserve">   </v>
          </cell>
          <cell r="M491">
            <v>1</v>
          </cell>
          <cell r="N491">
            <v>0</v>
          </cell>
          <cell r="O491">
            <v>0</v>
          </cell>
          <cell r="P491" t="str">
            <v xml:space="preserve">   </v>
          </cell>
          <cell r="R491" t="str">
            <v>Comp316</v>
          </cell>
        </row>
        <row r="492">
          <cell r="A492">
            <v>398</v>
          </cell>
          <cell r="B492" t="str">
            <v>F</v>
          </cell>
          <cell r="C492" t="str">
            <v>1.8.1.4.11</v>
          </cell>
          <cell r="D492" t="str">
            <v>Curva 90° c/ bolsas jte FoFo DN 400  217,00 kg</v>
          </cell>
          <cell r="E492" t="str">
            <v>pc</v>
          </cell>
          <cell r="F492">
            <v>7</v>
          </cell>
          <cell r="G492">
            <v>6271.3</v>
          </cell>
          <cell r="H492">
            <v>43899.1</v>
          </cell>
          <cell r="I492">
            <v>6271.3</v>
          </cell>
          <cell r="J492">
            <v>43899.1</v>
          </cell>
          <cell r="K492">
            <v>0</v>
          </cell>
          <cell r="L492" t="str">
            <v xml:space="preserve">   </v>
          </cell>
          <cell r="M492">
            <v>1</v>
          </cell>
          <cell r="N492">
            <v>0</v>
          </cell>
          <cell r="O492">
            <v>0</v>
          </cell>
          <cell r="P492" t="str">
            <v xml:space="preserve">   </v>
          </cell>
          <cell r="R492" t="str">
            <v>Comp319</v>
          </cell>
        </row>
        <row r="493">
          <cell r="A493">
            <v>518</v>
          </cell>
          <cell r="B493" t="str">
            <v>F</v>
          </cell>
          <cell r="C493" t="str">
            <v>1.8.2.4.1.31</v>
          </cell>
          <cell r="D493" t="str">
            <v>Curva Fofo 90 Gr C/Bolsas Jgs Dn 150 Inclusive Anel Borracha</v>
          </cell>
          <cell r="E493" t="str">
            <v>pç</v>
          </cell>
          <cell r="F493">
            <v>1</v>
          </cell>
          <cell r="G493">
            <v>252.95</v>
          </cell>
          <cell r="H493">
            <v>252.95</v>
          </cell>
          <cell r="I493">
            <v>252.95</v>
          </cell>
          <cell r="J493">
            <v>252.95</v>
          </cell>
          <cell r="K493">
            <v>0</v>
          </cell>
          <cell r="L493" t="str">
            <v xml:space="preserve">   </v>
          </cell>
          <cell r="M493">
            <v>1</v>
          </cell>
          <cell r="N493">
            <v>0</v>
          </cell>
          <cell r="O493">
            <v>0</v>
          </cell>
          <cell r="P493" t="str">
            <v xml:space="preserve">   </v>
          </cell>
          <cell r="R493" t="str">
            <v>2068</v>
          </cell>
        </row>
        <row r="494">
          <cell r="A494">
            <v>824</v>
          </cell>
          <cell r="B494" t="str">
            <v>F</v>
          </cell>
          <cell r="C494" t="str">
            <v>1.8.4.4.1.17</v>
          </cell>
          <cell r="D494" t="str">
            <v>Curva Fofo 90 Gr C/Bolsas Jgs Dn 150 Inclusive Anel Borracha</v>
          </cell>
          <cell r="E494" t="str">
            <v>pç</v>
          </cell>
          <cell r="F494">
            <v>1</v>
          </cell>
          <cell r="G494">
            <v>252.95</v>
          </cell>
          <cell r="H494">
            <v>252.95</v>
          </cell>
          <cell r="I494">
            <v>252.95</v>
          </cell>
          <cell r="J494">
            <v>252.95</v>
          </cell>
          <cell r="K494">
            <v>0</v>
          </cell>
          <cell r="L494" t="str">
            <v xml:space="preserve">   </v>
          </cell>
          <cell r="M494">
            <v>1</v>
          </cell>
          <cell r="N494">
            <v>0</v>
          </cell>
          <cell r="O494">
            <v>0</v>
          </cell>
          <cell r="P494" t="str">
            <v xml:space="preserve">   </v>
          </cell>
          <cell r="R494" t="str">
            <v>2068</v>
          </cell>
        </row>
        <row r="495">
          <cell r="A495">
            <v>519</v>
          </cell>
          <cell r="B495" t="str">
            <v>F</v>
          </cell>
          <cell r="C495" t="str">
            <v>1.8.2.4.1.32</v>
          </cell>
          <cell r="D495" t="str">
            <v>Curva Fofo 90 Gr C/Bolsas Jgs Dn 200 Inclusive Anel Borracha</v>
          </cell>
          <cell r="E495" t="str">
            <v>pç</v>
          </cell>
          <cell r="F495">
            <v>2</v>
          </cell>
          <cell r="G495">
            <v>480.45</v>
          </cell>
          <cell r="H495">
            <v>960.9</v>
          </cell>
          <cell r="I495">
            <v>480.45</v>
          </cell>
          <cell r="J495">
            <v>960.9</v>
          </cell>
          <cell r="K495">
            <v>0</v>
          </cell>
          <cell r="L495" t="str">
            <v xml:space="preserve">   </v>
          </cell>
          <cell r="M495">
            <v>1</v>
          </cell>
          <cell r="N495">
            <v>0</v>
          </cell>
          <cell r="O495">
            <v>0</v>
          </cell>
          <cell r="P495" t="str">
            <v xml:space="preserve">   </v>
          </cell>
          <cell r="R495" t="str">
            <v>2332</v>
          </cell>
        </row>
        <row r="496">
          <cell r="A496">
            <v>520</v>
          </cell>
          <cell r="B496" t="str">
            <v>F</v>
          </cell>
          <cell r="C496" t="str">
            <v>1.8.2.4.1.33</v>
          </cell>
          <cell r="D496" t="str">
            <v>Curva Fofo 90 Gr C/Bolsas Jgs Dn 250 Inclusive Anel Borracha</v>
          </cell>
          <cell r="E496" t="str">
            <v>pç</v>
          </cell>
          <cell r="F496">
            <v>1</v>
          </cell>
          <cell r="G496">
            <v>693.88</v>
          </cell>
          <cell r="H496">
            <v>693.88</v>
          </cell>
          <cell r="I496">
            <v>693.88</v>
          </cell>
          <cell r="J496">
            <v>693.88</v>
          </cell>
          <cell r="K496">
            <v>0</v>
          </cell>
          <cell r="L496" t="str">
            <v xml:space="preserve">   </v>
          </cell>
          <cell r="M496">
            <v>1</v>
          </cell>
          <cell r="N496">
            <v>0</v>
          </cell>
          <cell r="O496">
            <v>0</v>
          </cell>
          <cell r="P496" t="str">
            <v xml:space="preserve">   </v>
          </cell>
          <cell r="R496" t="str">
            <v>2331</v>
          </cell>
        </row>
        <row r="497">
          <cell r="A497">
            <v>419</v>
          </cell>
          <cell r="B497" t="str">
            <v>F</v>
          </cell>
          <cell r="C497" t="str">
            <v>1.8.1.5.8</v>
          </cell>
          <cell r="D497" t="str">
            <v>Curva Fofo 90 Gr C/Bolsas Jgs Dn 400 Inclusive Anel Borracha</v>
          </cell>
          <cell r="E497" t="str">
            <v>pc</v>
          </cell>
          <cell r="F497">
            <v>1</v>
          </cell>
          <cell r="G497">
            <v>1767.58</v>
          </cell>
          <cell r="H497">
            <v>1767.58</v>
          </cell>
          <cell r="I497">
            <v>1767.58</v>
          </cell>
          <cell r="J497">
            <v>1767.58</v>
          </cell>
          <cell r="K497">
            <v>0</v>
          </cell>
          <cell r="L497" t="str">
            <v xml:space="preserve">   </v>
          </cell>
          <cell r="M497">
            <v>1</v>
          </cell>
          <cell r="N497">
            <v>0</v>
          </cell>
          <cell r="O497">
            <v>0</v>
          </cell>
          <cell r="P497" t="str">
            <v xml:space="preserve">   </v>
          </cell>
          <cell r="R497" t="str">
            <v>2070</v>
          </cell>
        </row>
        <row r="498">
          <cell r="A498">
            <v>1617</v>
          </cell>
          <cell r="B498" t="str">
            <v>F</v>
          </cell>
          <cell r="C498" t="str">
            <v>1.16.2.2.8</v>
          </cell>
          <cell r="D498" t="str">
            <v>Curva 90° para eletroduto pvc rígido  raio longo  com uma luva ø 3/4"  ref.: tigre ou equivalente</v>
          </cell>
          <cell r="E498" t="str">
            <v>pÇ</v>
          </cell>
          <cell r="F498">
            <v>6</v>
          </cell>
          <cell r="G498">
            <v>4.1500000000000004</v>
          </cell>
          <cell r="H498">
            <v>24.9</v>
          </cell>
          <cell r="I498">
            <v>4.1500000000000004</v>
          </cell>
          <cell r="J498">
            <v>24.9</v>
          </cell>
          <cell r="K498">
            <v>0</v>
          </cell>
          <cell r="L498" t="str">
            <v xml:space="preserve">   </v>
          </cell>
          <cell r="M498">
            <v>1</v>
          </cell>
          <cell r="N498">
            <v>0</v>
          </cell>
          <cell r="O498">
            <v>0</v>
          </cell>
          <cell r="P498" t="str">
            <v xml:space="preserve">   </v>
          </cell>
          <cell r="R498" t="str">
            <v>Comp322</v>
          </cell>
        </row>
        <row r="499">
          <cell r="A499">
            <v>4442</v>
          </cell>
          <cell r="B499" t="str">
            <v>F</v>
          </cell>
          <cell r="C499" t="str">
            <v>2.12.2.2.1.5</v>
          </cell>
          <cell r="D499" t="str">
            <v>Curva 90° para eletroduto pvc rígido  raio longo  com uma luva ø 3/4"  ref.: tigre ou equivalente</v>
          </cell>
          <cell r="E499" t="str">
            <v>pÇ</v>
          </cell>
          <cell r="F499">
            <v>10</v>
          </cell>
          <cell r="G499">
            <v>4.1500000000000004</v>
          </cell>
          <cell r="H499">
            <v>41.5</v>
          </cell>
          <cell r="I499">
            <v>4.1500000000000004</v>
          </cell>
          <cell r="J499">
            <v>41.5</v>
          </cell>
          <cell r="K499">
            <v>0</v>
          </cell>
          <cell r="L499" t="str">
            <v xml:space="preserve">   </v>
          </cell>
          <cell r="M499">
            <v>1</v>
          </cell>
          <cell r="N499">
            <v>0</v>
          </cell>
          <cell r="O499">
            <v>0</v>
          </cell>
          <cell r="P499" t="str">
            <v xml:space="preserve">   </v>
          </cell>
          <cell r="R499" t="str">
            <v>Comp322</v>
          </cell>
        </row>
        <row r="500">
          <cell r="A500">
            <v>4498</v>
          </cell>
          <cell r="B500" t="str">
            <v>F</v>
          </cell>
          <cell r="C500" t="str">
            <v>2.12.2.4.1.10</v>
          </cell>
          <cell r="D500" t="str">
            <v>Curva 90° para eletroduto pvc rígido  raio longo  com uma luva ø 3/4"  ref.: tigre ou equivalente</v>
          </cell>
          <cell r="E500" t="str">
            <v>pÇ</v>
          </cell>
          <cell r="F500">
            <v>3</v>
          </cell>
          <cell r="G500">
            <v>4.1500000000000004</v>
          </cell>
          <cell r="H500">
            <v>12.45</v>
          </cell>
          <cell r="I500">
            <v>4.1500000000000004</v>
          </cell>
          <cell r="J500">
            <v>12.45</v>
          </cell>
          <cell r="K500">
            <v>0</v>
          </cell>
          <cell r="L500" t="str">
            <v xml:space="preserve">   </v>
          </cell>
          <cell r="M500">
            <v>1</v>
          </cell>
          <cell r="N500">
            <v>0</v>
          </cell>
          <cell r="O500">
            <v>0</v>
          </cell>
          <cell r="P500" t="str">
            <v xml:space="preserve">   </v>
          </cell>
          <cell r="R500" t="str">
            <v>Comp322</v>
          </cell>
        </row>
        <row r="501">
          <cell r="A501">
            <v>4668</v>
          </cell>
          <cell r="B501" t="str">
            <v>F</v>
          </cell>
          <cell r="C501" t="str">
            <v>2.12.3.2.1.5</v>
          </cell>
          <cell r="D501" t="str">
            <v>Curva 90° para eletroduto pvc rígido  raio longo  com uma luva ø 3/4"  ref.: tigre ou equivalente</v>
          </cell>
          <cell r="E501" t="str">
            <v>pÇ</v>
          </cell>
          <cell r="F501">
            <v>10</v>
          </cell>
          <cell r="G501">
            <v>4.1500000000000004</v>
          </cell>
          <cell r="H501">
            <v>41.5</v>
          </cell>
          <cell r="I501">
            <v>4.1500000000000004</v>
          </cell>
          <cell r="J501">
            <v>41.5</v>
          </cell>
          <cell r="K501">
            <v>0</v>
          </cell>
          <cell r="L501" t="str">
            <v xml:space="preserve">   </v>
          </cell>
          <cell r="M501">
            <v>1</v>
          </cell>
          <cell r="N501">
            <v>0</v>
          </cell>
          <cell r="O501">
            <v>0</v>
          </cell>
          <cell r="P501" t="str">
            <v xml:space="preserve">   </v>
          </cell>
          <cell r="R501" t="str">
            <v>Comp322</v>
          </cell>
        </row>
        <row r="502">
          <cell r="A502">
            <v>4724</v>
          </cell>
          <cell r="B502" t="str">
            <v>F</v>
          </cell>
          <cell r="C502" t="str">
            <v>2.12.3.4.1.10</v>
          </cell>
          <cell r="D502" t="str">
            <v>Curva 90° para eletroduto pvc rígido  raio longo  com uma luva ø 3/4"  ref.: tigre ou equivalente</v>
          </cell>
          <cell r="E502" t="str">
            <v>pÇ</v>
          </cell>
          <cell r="F502">
            <v>3</v>
          </cell>
          <cell r="G502">
            <v>4.1500000000000004</v>
          </cell>
          <cell r="H502">
            <v>12.45</v>
          </cell>
          <cell r="I502">
            <v>4.1500000000000004</v>
          </cell>
          <cell r="J502">
            <v>12.45</v>
          </cell>
          <cell r="K502">
            <v>0</v>
          </cell>
          <cell r="L502" t="str">
            <v xml:space="preserve">   </v>
          </cell>
          <cell r="M502">
            <v>1</v>
          </cell>
          <cell r="N502">
            <v>0</v>
          </cell>
          <cell r="O502">
            <v>0</v>
          </cell>
          <cell r="P502" t="str">
            <v xml:space="preserve">   </v>
          </cell>
          <cell r="R502" t="str">
            <v>Comp322</v>
          </cell>
        </row>
        <row r="503">
          <cell r="A503">
            <v>4893</v>
          </cell>
          <cell r="B503" t="str">
            <v>F</v>
          </cell>
          <cell r="C503" t="str">
            <v>2.12.4.2.1.5</v>
          </cell>
          <cell r="D503" t="str">
            <v>Curva 90° para eletroduto pvc rígido  raio longo  com uma luva ø 3/4"  ref.: tigre ou equivalente</v>
          </cell>
          <cell r="E503" t="str">
            <v>pÇ</v>
          </cell>
          <cell r="F503">
            <v>10</v>
          </cell>
          <cell r="G503">
            <v>4.1500000000000004</v>
          </cell>
          <cell r="H503">
            <v>41.5</v>
          </cell>
          <cell r="I503">
            <v>4.1500000000000004</v>
          </cell>
          <cell r="J503">
            <v>41.5</v>
          </cell>
          <cell r="K503">
            <v>0</v>
          </cell>
          <cell r="L503" t="str">
            <v xml:space="preserve">   </v>
          </cell>
          <cell r="M503">
            <v>1</v>
          </cell>
          <cell r="N503">
            <v>0</v>
          </cell>
          <cell r="O503">
            <v>0</v>
          </cell>
          <cell r="P503" t="str">
            <v xml:space="preserve">   </v>
          </cell>
          <cell r="R503" t="str">
            <v>Comp322</v>
          </cell>
        </row>
        <row r="504">
          <cell r="A504">
            <v>4948</v>
          </cell>
          <cell r="B504" t="str">
            <v>F</v>
          </cell>
          <cell r="C504" t="str">
            <v>2.12.4.4.1.10</v>
          </cell>
          <cell r="D504" t="str">
            <v>Curva 90° para eletroduto pvc rígido  raio longo  com uma luva ø 3/4"  ref.: tigre ou equivalente</v>
          </cell>
          <cell r="E504" t="str">
            <v>pÇ</v>
          </cell>
          <cell r="F504">
            <v>3</v>
          </cell>
          <cell r="G504">
            <v>4.1500000000000004</v>
          </cell>
          <cell r="H504">
            <v>12.45</v>
          </cell>
          <cell r="I504">
            <v>4.1500000000000004</v>
          </cell>
          <cell r="J504">
            <v>12.45</v>
          </cell>
          <cell r="K504">
            <v>0</v>
          </cell>
          <cell r="L504" t="str">
            <v xml:space="preserve">   </v>
          </cell>
          <cell r="M504">
            <v>1</v>
          </cell>
          <cell r="N504">
            <v>0</v>
          </cell>
          <cell r="O504">
            <v>0</v>
          </cell>
          <cell r="P504" t="str">
            <v xml:space="preserve">   </v>
          </cell>
          <cell r="R504" t="str">
            <v>Comp322</v>
          </cell>
        </row>
        <row r="505">
          <cell r="A505">
            <v>5126</v>
          </cell>
          <cell r="B505" t="str">
            <v>F</v>
          </cell>
          <cell r="C505" t="str">
            <v>2.12.5.2.1.5</v>
          </cell>
          <cell r="D505" t="str">
            <v>Curva 90° para eletroduto pvc rígido  raio longo  com uma luva ø 3/4"  ref.: tigre ou equivalente</v>
          </cell>
          <cell r="E505" t="str">
            <v>pÇ</v>
          </cell>
          <cell r="F505">
            <v>10</v>
          </cell>
          <cell r="G505">
            <v>4.1500000000000004</v>
          </cell>
          <cell r="H505">
            <v>41.5</v>
          </cell>
          <cell r="I505">
            <v>4.1500000000000004</v>
          </cell>
          <cell r="J505">
            <v>41.5</v>
          </cell>
          <cell r="K505">
            <v>0</v>
          </cell>
          <cell r="L505" t="str">
            <v xml:space="preserve">   </v>
          </cell>
          <cell r="M505">
            <v>1</v>
          </cell>
          <cell r="N505">
            <v>0</v>
          </cell>
          <cell r="O505">
            <v>0</v>
          </cell>
          <cell r="P505" t="str">
            <v xml:space="preserve">   </v>
          </cell>
          <cell r="R505" t="str">
            <v>Comp322</v>
          </cell>
        </row>
        <row r="506">
          <cell r="A506">
            <v>5181</v>
          </cell>
          <cell r="B506" t="str">
            <v>F</v>
          </cell>
          <cell r="C506" t="str">
            <v>2.12.5.4.1.10</v>
          </cell>
          <cell r="D506" t="str">
            <v>Curva 90° para eletroduto pvc rígido  raio longo  com uma luva ø 3/4"  ref.: tigre ou equivalente</v>
          </cell>
          <cell r="E506" t="str">
            <v>pÇ</v>
          </cell>
          <cell r="F506">
            <v>3</v>
          </cell>
          <cell r="G506">
            <v>4.1500000000000004</v>
          </cell>
          <cell r="H506">
            <v>12.45</v>
          </cell>
          <cell r="I506">
            <v>4.1500000000000004</v>
          </cell>
          <cell r="J506">
            <v>12.45</v>
          </cell>
          <cell r="K506">
            <v>0</v>
          </cell>
          <cell r="L506" t="str">
            <v xml:space="preserve">   </v>
          </cell>
          <cell r="M506">
            <v>1</v>
          </cell>
          <cell r="N506">
            <v>0</v>
          </cell>
          <cell r="O506">
            <v>0</v>
          </cell>
          <cell r="P506" t="str">
            <v xml:space="preserve">   </v>
          </cell>
          <cell r="R506" t="str">
            <v>Comp322</v>
          </cell>
        </row>
        <row r="507">
          <cell r="A507">
            <v>5351</v>
          </cell>
          <cell r="B507" t="str">
            <v>F</v>
          </cell>
          <cell r="C507" t="str">
            <v>2.12.6.2.1.5</v>
          </cell>
          <cell r="D507" t="str">
            <v>Curva 90° para eletroduto pvc rígido  raio longo  com uma luva ø 3/4"  ref.: tigre ou equivalente</v>
          </cell>
          <cell r="E507" t="str">
            <v>pÇ</v>
          </cell>
          <cell r="F507">
            <v>10</v>
          </cell>
          <cell r="G507">
            <v>4.1500000000000004</v>
          </cell>
          <cell r="H507">
            <v>41.5</v>
          </cell>
          <cell r="I507">
            <v>4.1500000000000004</v>
          </cell>
          <cell r="J507">
            <v>41.5</v>
          </cell>
          <cell r="K507">
            <v>0</v>
          </cell>
          <cell r="L507" t="str">
            <v xml:space="preserve">   </v>
          </cell>
          <cell r="M507">
            <v>1</v>
          </cell>
          <cell r="N507">
            <v>0</v>
          </cell>
          <cell r="O507">
            <v>0</v>
          </cell>
          <cell r="P507" t="str">
            <v xml:space="preserve">   </v>
          </cell>
          <cell r="R507" t="str">
            <v>Comp322</v>
          </cell>
        </row>
        <row r="508">
          <cell r="A508">
            <v>5406</v>
          </cell>
          <cell r="B508" t="str">
            <v>F</v>
          </cell>
          <cell r="C508" t="str">
            <v>2.12.6.4.1.10</v>
          </cell>
          <cell r="D508" t="str">
            <v>Curva 90° para eletroduto pvc rígido  raio longo  com uma luva ø 3/4"  ref.: tigre ou equivalente</v>
          </cell>
          <cell r="E508" t="str">
            <v>pÇ</v>
          </cell>
          <cell r="F508">
            <v>3</v>
          </cell>
          <cell r="G508">
            <v>4.1500000000000004</v>
          </cell>
          <cell r="H508">
            <v>12.45</v>
          </cell>
          <cell r="I508">
            <v>4.1500000000000004</v>
          </cell>
          <cell r="J508">
            <v>12.45</v>
          </cell>
          <cell r="K508">
            <v>0</v>
          </cell>
          <cell r="L508" t="str">
            <v xml:space="preserve">   </v>
          </cell>
          <cell r="M508">
            <v>1</v>
          </cell>
          <cell r="N508">
            <v>0</v>
          </cell>
          <cell r="O508">
            <v>0</v>
          </cell>
          <cell r="P508" t="str">
            <v xml:space="preserve">   </v>
          </cell>
          <cell r="R508" t="str">
            <v>Comp322</v>
          </cell>
        </row>
        <row r="509">
          <cell r="A509">
            <v>5577</v>
          </cell>
          <cell r="B509" t="str">
            <v>F</v>
          </cell>
          <cell r="C509" t="str">
            <v>2.12.7.2.1.5</v>
          </cell>
          <cell r="D509" t="str">
            <v>Curva 90° para eletroduto pvc rígido  raio longo  com uma luva ø 3/4"  ref.: tigre ou equivalente</v>
          </cell>
          <cell r="E509" t="str">
            <v>pÇ</v>
          </cell>
          <cell r="F509">
            <v>10</v>
          </cell>
          <cell r="G509">
            <v>4.1500000000000004</v>
          </cell>
          <cell r="H509">
            <v>41.5</v>
          </cell>
          <cell r="I509">
            <v>4.1500000000000004</v>
          </cell>
          <cell r="J509">
            <v>41.5</v>
          </cell>
          <cell r="K509">
            <v>0</v>
          </cell>
          <cell r="L509" t="str">
            <v xml:space="preserve">   </v>
          </cell>
          <cell r="M509">
            <v>1</v>
          </cell>
          <cell r="N509">
            <v>0</v>
          </cell>
          <cell r="O509">
            <v>0</v>
          </cell>
          <cell r="P509" t="str">
            <v xml:space="preserve">   </v>
          </cell>
          <cell r="R509" t="str">
            <v>Comp322</v>
          </cell>
        </row>
        <row r="510">
          <cell r="A510">
            <v>5632</v>
          </cell>
          <cell r="B510" t="str">
            <v>F</v>
          </cell>
          <cell r="C510" t="str">
            <v>2.12.7.4.1.10</v>
          </cell>
          <cell r="D510" t="str">
            <v>Curva 90° para eletroduto pvc rígido  raio longo  com uma luva ø 3/4"  ref.: tigre ou equivalente</v>
          </cell>
          <cell r="E510" t="str">
            <v>pÇ</v>
          </cell>
          <cell r="F510">
            <v>3</v>
          </cell>
          <cell r="G510">
            <v>4.1500000000000004</v>
          </cell>
          <cell r="H510">
            <v>12.45</v>
          </cell>
          <cell r="I510">
            <v>4.1500000000000004</v>
          </cell>
          <cell r="J510">
            <v>12.45</v>
          </cell>
          <cell r="K510">
            <v>0</v>
          </cell>
          <cell r="L510" t="str">
            <v xml:space="preserve">   </v>
          </cell>
          <cell r="M510">
            <v>1</v>
          </cell>
          <cell r="N510">
            <v>0</v>
          </cell>
          <cell r="O510">
            <v>0</v>
          </cell>
          <cell r="P510" t="str">
            <v xml:space="preserve">   </v>
          </cell>
          <cell r="R510" t="str">
            <v>Comp322</v>
          </cell>
        </row>
        <row r="511">
          <cell r="A511">
            <v>4411</v>
          </cell>
          <cell r="B511" t="str">
            <v>F</v>
          </cell>
          <cell r="C511" t="str">
            <v>2.12.2.1.1.13</v>
          </cell>
          <cell r="D511" t="str">
            <v>Curva Pvc 90G P/ Eletroduto Roscavel 3"</v>
          </cell>
          <cell r="E511" t="str">
            <v>un</v>
          </cell>
          <cell r="F511">
            <v>1</v>
          </cell>
          <cell r="G511">
            <v>28.35</v>
          </cell>
          <cell r="H511">
            <v>28.35</v>
          </cell>
          <cell r="I511">
            <v>28.35</v>
          </cell>
          <cell r="J511">
            <v>28.35</v>
          </cell>
          <cell r="K511">
            <v>0</v>
          </cell>
          <cell r="L511" t="str">
            <v xml:space="preserve">   </v>
          </cell>
          <cell r="M511">
            <v>1</v>
          </cell>
          <cell r="N511">
            <v>0</v>
          </cell>
          <cell r="O511">
            <v>0</v>
          </cell>
          <cell r="P511" t="str">
            <v xml:space="preserve">   </v>
          </cell>
          <cell r="R511" t="str">
            <v>1877</v>
          </cell>
        </row>
        <row r="512">
          <cell r="A512">
            <v>4445</v>
          </cell>
          <cell r="B512" t="str">
            <v>F</v>
          </cell>
          <cell r="C512" t="str">
            <v>2.12.2.2.1.8</v>
          </cell>
          <cell r="D512" t="str">
            <v>Curva Pvc 90G P/ Eletroduto Roscavel 3"</v>
          </cell>
          <cell r="E512" t="str">
            <v>un</v>
          </cell>
          <cell r="F512">
            <v>2</v>
          </cell>
          <cell r="G512">
            <v>28.35</v>
          </cell>
          <cell r="H512">
            <v>56.7</v>
          </cell>
          <cell r="I512">
            <v>28.35</v>
          </cell>
          <cell r="J512">
            <v>56.7</v>
          </cell>
          <cell r="K512">
            <v>0</v>
          </cell>
          <cell r="L512" t="str">
            <v xml:space="preserve">   </v>
          </cell>
          <cell r="M512">
            <v>1</v>
          </cell>
          <cell r="N512">
            <v>0</v>
          </cell>
          <cell r="O512">
            <v>0</v>
          </cell>
          <cell r="P512" t="str">
            <v xml:space="preserve">   </v>
          </cell>
          <cell r="R512" t="str">
            <v>1877</v>
          </cell>
        </row>
        <row r="513">
          <cell r="A513">
            <v>4475</v>
          </cell>
          <cell r="B513" t="str">
            <v>F</v>
          </cell>
          <cell r="C513" t="str">
            <v>2.12.2.3.1.13</v>
          </cell>
          <cell r="D513" t="str">
            <v>Curva Pvc 90G P/ Eletroduto Roscavel 3"</v>
          </cell>
          <cell r="E513" t="str">
            <v>un</v>
          </cell>
          <cell r="F513">
            <v>2</v>
          </cell>
          <cell r="G513">
            <v>28.35</v>
          </cell>
          <cell r="H513">
            <v>56.7</v>
          </cell>
          <cell r="I513">
            <v>28.35</v>
          </cell>
          <cell r="J513">
            <v>56.7</v>
          </cell>
          <cell r="K513">
            <v>0</v>
          </cell>
          <cell r="L513" t="str">
            <v xml:space="preserve">   </v>
          </cell>
          <cell r="M513">
            <v>1</v>
          </cell>
          <cell r="N513">
            <v>0</v>
          </cell>
          <cell r="O513">
            <v>0</v>
          </cell>
          <cell r="P513" t="str">
            <v xml:space="preserve">   </v>
          </cell>
          <cell r="R513" t="str">
            <v>1877</v>
          </cell>
        </row>
        <row r="514">
          <cell r="A514">
            <v>4501</v>
          </cell>
          <cell r="B514" t="str">
            <v>F</v>
          </cell>
          <cell r="C514" t="str">
            <v>2.12.2.4.1.13</v>
          </cell>
          <cell r="D514" t="str">
            <v>Curva Pvc 90G P/ Eletroduto Roscavel 3"</v>
          </cell>
          <cell r="E514" t="str">
            <v>un</v>
          </cell>
          <cell r="F514">
            <v>2</v>
          </cell>
          <cell r="G514">
            <v>28.35</v>
          </cell>
          <cell r="H514">
            <v>56.7</v>
          </cell>
          <cell r="I514">
            <v>28.35</v>
          </cell>
          <cell r="J514">
            <v>56.7</v>
          </cell>
          <cell r="K514">
            <v>0</v>
          </cell>
          <cell r="L514" t="str">
            <v xml:space="preserve">   </v>
          </cell>
          <cell r="M514">
            <v>1</v>
          </cell>
          <cell r="N514">
            <v>0</v>
          </cell>
          <cell r="O514">
            <v>0</v>
          </cell>
          <cell r="P514" t="str">
            <v xml:space="preserve">   </v>
          </cell>
          <cell r="R514" t="str">
            <v>1877</v>
          </cell>
        </row>
        <row r="515">
          <cell r="A515">
            <v>4701</v>
          </cell>
          <cell r="B515" t="str">
            <v>F</v>
          </cell>
          <cell r="C515" t="str">
            <v>2.12.3.3.1.13</v>
          </cell>
          <cell r="D515" t="str">
            <v>Curva Pvc 90G P/ Eletroduto Roscavel 3"</v>
          </cell>
          <cell r="E515" t="str">
            <v>un</v>
          </cell>
          <cell r="F515">
            <v>2</v>
          </cell>
          <cell r="G515">
            <v>28.35</v>
          </cell>
          <cell r="H515">
            <v>56.7</v>
          </cell>
          <cell r="I515">
            <v>28.35</v>
          </cell>
          <cell r="J515">
            <v>56.7</v>
          </cell>
          <cell r="K515">
            <v>0</v>
          </cell>
          <cell r="L515" t="str">
            <v xml:space="preserve">   </v>
          </cell>
          <cell r="M515">
            <v>1</v>
          </cell>
          <cell r="N515">
            <v>0</v>
          </cell>
          <cell r="O515">
            <v>0</v>
          </cell>
          <cell r="P515" t="str">
            <v xml:space="preserve">   </v>
          </cell>
          <cell r="R515" t="str">
            <v>1877</v>
          </cell>
        </row>
        <row r="516">
          <cell r="A516">
            <v>5184</v>
          </cell>
          <cell r="B516" t="str">
            <v>F</v>
          </cell>
          <cell r="C516" t="str">
            <v>2.12.5.4.1.13</v>
          </cell>
          <cell r="D516" t="str">
            <v>Curva Pvc 90G P/ Eletroduto Roscavel 3"</v>
          </cell>
          <cell r="E516" t="str">
            <v>un</v>
          </cell>
          <cell r="F516">
            <v>2</v>
          </cell>
          <cell r="G516">
            <v>28.35</v>
          </cell>
          <cell r="H516">
            <v>56.7</v>
          </cell>
          <cell r="I516">
            <v>28.35</v>
          </cell>
          <cell r="J516">
            <v>56.7</v>
          </cell>
          <cell r="K516">
            <v>0</v>
          </cell>
          <cell r="L516" t="str">
            <v xml:space="preserve">   </v>
          </cell>
          <cell r="M516">
            <v>1</v>
          </cell>
          <cell r="N516">
            <v>0</v>
          </cell>
          <cell r="O516">
            <v>0</v>
          </cell>
          <cell r="P516" t="str">
            <v xml:space="preserve">   </v>
          </cell>
          <cell r="R516" t="str">
            <v>1877</v>
          </cell>
        </row>
        <row r="517">
          <cell r="A517">
            <v>115</v>
          </cell>
          <cell r="B517" t="str">
            <v>F</v>
          </cell>
          <cell r="C517" t="str">
            <v>1.4.3.1.7</v>
          </cell>
          <cell r="D517" t="str">
            <v>Curva Fofo 90 Gr C/Bolsas Jgs Dn 500 Inclusive Anel Borracha</v>
          </cell>
          <cell r="E517" t="str">
            <v>un</v>
          </cell>
          <cell r="F517">
            <v>1</v>
          </cell>
          <cell r="G517">
            <v>3143.11</v>
          </cell>
          <cell r="H517">
            <v>3143.11</v>
          </cell>
          <cell r="I517">
            <v>3143.11</v>
          </cell>
          <cell r="J517">
            <v>3143.11</v>
          </cell>
          <cell r="K517">
            <v>0</v>
          </cell>
          <cell r="L517" t="str">
            <v xml:space="preserve">   </v>
          </cell>
          <cell r="M517">
            <v>1</v>
          </cell>
          <cell r="N517">
            <v>0</v>
          </cell>
          <cell r="O517">
            <v>0</v>
          </cell>
          <cell r="P517" t="str">
            <v xml:space="preserve">   </v>
          </cell>
          <cell r="R517" t="str">
            <v>2329</v>
          </cell>
        </row>
        <row r="518">
          <cell r="A518">
            <v>114</v>
          </cell>
          <cell r="B518" t="str">
            <v>F</v>
          </cell>
          <cell r="C518" t="str">
            <v>1.4.3.1.6</v>
          </cell>
          <cell r="D518" t="str">
            <v>Curva Fofo 90 Gr C/ Flanges E Pe Pn-10 Dn 500</v>
          </cell>
          <cell r="E518" t="str">
            <v>un</v>
          </cell>
          <cell r="F518">
            <v>1</v>
          </cell>
          <cell r="G518">
            <v>4530.1000000000004</v>
          </cell>
          <cell r="H518">
            <v>4530.1000000000004</v>
          </cell>
          <cell r="I518">
            <v>4530.1000000000004</v>
          </cell>
          <cell r="J518">
            <v>4530.1000000000004</v>
          </cell>
          <cell r="K518">
            <v>0</v>
          </cell>
          <cell r="L518" t="str">
            <v xml:space="preserve">   </v>
          </cell>
          <cell r="M518">
            <v>1</v>
          </cell>
          <cell r="N518">
            <v>0</v>
          </cell>
          <cell r="O518">
            <v>0</v>
          </cell>
          <cell r="P518" t="str">
            <v xml:space="preserve">   </v>
          </cell>
          <cell r="R518" t="str">
            <v>2192</v>
          </cell>
        </row>
        <row r="519">
          <cell r="A519">
            <v>1475</v>
          </cell>
          <cell r="B519" t="str">
            <v>F</v>
          </cell>
          <cell r="C519" t="str">
            <v>1.14.4.10</v>
          </cell>
          <cell r="D519" t="str">
            <v>Curva Pvc Pba Nbr 10351 P/ Rede Agua Je Pb 90G Dn 100 /De 11</v>
          </cell>
          <cell r="E519" t="str">
            <v>pç</v>
          </cell>
          <cell r="F519">
            <v>5</v>
          </cell>
          <cell r="G519">
            <v>102.22</v>
          </cell>
          <cell r="H519">
            <v>511.1</v>
          </cell>
          <cell r="I519">
            <v>102.22</v>
          </cell>
          <cell r="J519">
            <v>511.1</v>
          </cell>
          <cell r="K519">
            <v>0</v>
          </cell>
          <cell r="L519" t="str">
            <v xml:space="preserve">   </v>
          </cell>
          <cell r="M519">
            <v>1</v>
          </cell>
          <cell r="N519">
            <v>0</v>
          </cell>
          <cell r="O519">
            <v>0</v>
          </cell>
          <cell r="P519" t="str">
            <v xml:space="preserve">   </v>
          </cell>
          <cell r="R519" t="str">
            <v>1028</v>
          </cell>
        </row>
        <row r="520">
          <cell r="A520">
            <v>1476</v>
          </cell>
          <cell r="B520" t="str">
            <v>F</v>
          </cell>
          <cell r="C520" t="str">
            <v>1.14.4.11</v>
          </cell>
          <cell r="D520" t="str">
            <v>Curva Pvc Pba Nbr 10351 P/ Rede Agua Je Pb 90G Dn 75 /De 85Mm</v>
          </cell>
          <cell r="E520" t="str">
            <v>pç</v>
          </cell>
          <cell r="F520">
            <v>14</v>
          </cell>
          <cell r="G520">
            <v>66.790000000000006</v>
          </cell>
          <cell r="H520">
            <v>935.06</v>
          </cell>
          <cell r="I520">
            <v>66.790000000000006</v>
          </cell>
          <cell r="J520">
            <v>935.06</v>
          </cell>
          <cell r="K520">
            <v>0</v>
          </cell>
          <cell r="L520" t="str">
            <v xml:space="preserve">   </v>
          </cell>
          <cell r="M520">
            <v>1</v>
          </cell>
          <cell r="N520">
            <v>0</v>
          </cell>
          <cell r="O520">
            <v>0</v>
          </cell>
          <cell r="P520" t="str">
            <v xml:space="preserve">   </v>
          </cell>
          <cell r="R520" t="str">
            <v>1824</v>
          </cell>
        </row>
        <row r="521">
          <cell r="A521">
            <v>2055</v>
          </cell>
          <cell r="B521" t="str">
            <v>F</v>
          </cell>
          <cell r="C521" t="str">
            <v>2.2.1.7.1.5</v>
          </cell>
          <cell r="D521" t="str">
            <v>Curva Pvc 90G Nbr-10569 P/ Rede Colet Esg Pb Je Dn 150Mm</v>
          </cell>
          <cell r="E521" t="str">
            <v>pç</v>
          </cell>
          <cell r="F521">
            <v>18</v>
          </cell>
          <cell r="G521">
            <v>95.64</v>
          </cell>
          <cell r="H521">
            <v>1721.52</v>
          </cell>
          <cell r="I521">
            <v>95.64</v>
          </cell>
          <cell r="J521">
            <v>1721.52</v>
          </cell>
          <cell r="K521">
            <v>0</v>
          </cell>
          <cell r="L521" t="str">
            <v xml:space="preserve">   </v>
          </cell>
          <cell r="M521">
            <v>1</v>
          </cell>
          <cell r="N521">
            <v>0</v>
          </cell>
          <cell r="O521">
            <v>0</v>
          </cell>
          <cell r="P521" t="str">
            <v xml:space="preserve">   </v>
          </cell>
          <cell r="R521" t="str">
            <v>1865</v>
          </cell>
        </row>
        <row r="522">
          <cell r="A522">
            <v>2217</v>
          </cell>
          <cell r="B522" t="str">
            <v>F</v>
          </cell>
          <cell r="C522" t="str">
            <v>2.3.1.7.1.6</v>
          </cell>
          <cell r="D522" t="str">
            <v>Curva Pvc 90G Nbr-10569 P/ Rede Colet Esg Pb Je Dn 150Mm</v>
          </cell>
          <cell r="E522" t="str">
            <v>pç</v>
          </cell>
          <cell r="F522">
            <v>19</v>
          </cell>
          <cell r="G522">
            <v>95.64</v>
          </cell>
          <cell r="H522">
            <v>1817.16</v>
          </cell>
          <cell r="I522">
            <v>95.64</v>
          </cell>
          <cell r="J522">
            <v>1817.16</v>
          </cell>
          <cell r="K522">
            <v>0</v>
          </cell>
          <cell r="L522" t="str">
            <v xml:space="preserve">   </v>
          </cell>
          <cell r="M522">
            <v>1</v>
          </cell>
          <cell r="N522">
            <v>0</v>
          </cell>
          <cell r="O522">
            <v>0</v>
          </cell>
          <cell r="P522" t="str">
            <v xml:space="preserve">   </v>
          </cell>
          <cell r="R522" t="str">
            <v>1865</v>
          </cell>
        </row>
        <row r="523">
          <cell r="A523">
            <v>2513</v>
          </cell>
          <cell r="B523" t="str">
            <v>F</v>
          </cell>
          <cell r="C523" t="str">
            <v>2.4.1.7.1.6</v>
          </cell>
          <cell r="D523" t="str">
            <v>Curva Pvc 90G Nbr-10569 P/ Rede Colet Esg Pb Je Dn 150Mm</v>
          </cell>
          <cell r="E523" t="str">
            <v>pç</v>
          </cell>
          <cell r="F523">
            <v>10</v>
          </cell>
          <cell r="G523">
            <v>95.64</v>
          </cell>
          <cell r="H523">
            <v>956.4</v>
          </cell>
          <cell r="I523">
            <v>95.64</v>
          </cell>
          <cell r="J523">
            <v>956.4</v>
          </cell>
          <cell r="K523">
            <v>0</v>
          </cell>
          <cell r="L523" t="str">
            <v xml:space="preserve">   </v>
          </cell>
          <cell r="M523">
            <v>1</v>
          </cell>
          <cell r="N523">
            <v>0</v>
          </cell>
          <cell r="O523">
            <v>0</v>
          </cell>
          <cell r="P523" t="str">
            <v xml:space="preserve">   </v>
          </cell>
          <cell r="R523" t="str">
            <v>1865</v>
          </cell>
        </row>
        <row r="524">
          <cell r="A524">
            <v>2810</v>
          </cell>
          <cell r="B524" t="str">
            <v>F</v>
          </cell>
          <cell r="C524" t="str">
            <v>2.5.1.7.8</v>
          </cell>
          <cell r="D524" t="str">
            <v>Curva Pvc 90G Nbr-10569 P/ Rede Colet Esg Pb Je Dn 150Mm</v>
          </cell>
          <cell r="E524" t="str">
            <v>pç</v>
          </cell>
          <cell r="F524">
            <v>40</v>
          </cell>
          <cell r="G524">
            <v>95.64</v>
          </cell>
          <cell r="H524">
            <v>3825.6</v>
          </cell>
          <cell r="I524">
            <v>95.64</v>
          </cell>
          <cell r="J524">
            <v>3825.6</v>
          </cell>
          <cell r="K524">
            <v>0</v>
          </cell>
          <cell r="L524" t="str">
            <v xml:space="preserve">   </v>
          </cell>
          <cell r="M524">
            <v>1</v>
          </cell>
          <cell r="N524">
            <v>0</v>
          </cell>
          <cell r="O524">
            <v>0</v>
          </cell>
          <cell r="P524" t="str">
            <v xml:space="preserve">   </v>
          </cell>
          <cell r="R524" t="str">
            <v>1865</v>
          </cell>
        </row>
        <row r="525">
          <cell r="A525">
            <v>2954</v>
          </cell>
          <cell r="B525" t="str">
            <v>F</v>
          </cell>
          <cell r="C525" t="str">
            <v>2.6.1.7.1.5</v>
          </cell>
          <cell r="D525" t="str">
            <v>Curva Pvc 90G Nbr-10569 P/ Rede Colet Esg Pb Je Dn 150Mm</v>
          </cell>
          <cell r="E525" t="str">
            <v>pç</v>
          </cell>
          <cell r="F525">
            <v>19</v>
          </cell>
          <cell r="G525">
            <v>95.64</v>
          </cell>
          <cell r="H525">
            <v>1817.16</v>
          </cell>
          <cell r="I525">
            <v>95.64</v>
          </cell>
          <cell r="J525">
            <v>1817.16</v>
          </cell>
          <cell r="K525">
            <v>0</v>
          </cell>
          <cell r="L525" t="str">
            <v xml:space="preserve">   </v>
          </cell>
          <cell r="M525">
            <v>1</v>
          </cell>
          <cell r="N525">
            <v>0</v>
          </cell>
          <cell r="O525">
            <v>0</v>
          </cell>
          <cell r="P525" t="str">
            <v xml:space="preserve">   </v>
          </cell>
          <cell r="R525" t="str">
            <v>1865</v>
          </cell>
        </row>
        <row r="526">
          <cell r="A526">
            <v>3244</v>
          </cell>
          <cell r="B526" t="str">
            <v>F</v>
          </cell>
          <cell r="C526" t="str">
            <v>2.7.1.7.1.8</v>
          </cell>
          <cell r="D526" t="str">
            <v>Curva Pvc 90G Nbr-10569 P/ Rede Colet Esg Pb Je Dn 150Mm</v>
          </cell>
          <cell r="E526" t="str">
            <v>pç</v>
          </cell>
          <cell r="F526">
            <v>31</v>
          </cell>
          <cell r="G526">
            <v>95.64</v>
          </cell>
          <cell r="H526">
            <v>2964.84</v>
          </cell>
          <cell r="I526">
            <v>95.64</v>
          </cell>
          <cell r="J526">
            <v>2964.84</v>
          </cell>
          <cell r="K526">
            <v>0</v>
          </cell>
          <cell r="L526" t="str">
            <v xml:space="preserve">   </v>
          </cell>
          <cell r="M526">
            <v>1</v>
          </cell>
          <cell r="N526">
            <v>0</v>
          </cell>
          <cell r="O526">
            <v>0</v>
          </cell>
          <cell r="P526" t="str">
            <v xml:space="preserve">   </v>
          </cell>
          <cell r="R526" t="str">
            <v>1865</v>
          </cell>
        </row>
        <row r="527">
          <cell r="A527">
            <v>3590</v>
          </cell>
          <cell r="B527" t="str">
            <v>F</v>
          </cell>
          <cell r="C527" t="str">
            <v>2.8.1.7.1.5</v>
          </cell>
          <cell r="D527" t="str">
            <v>Curva Pvc 90G Nbr-10569 P/ Rede Colet Esg Pb Je Dn 150Mm</v>
          </cell>
          <cell r="E527" t="str">
            <v>pç</v>
          </cell>
          <cell r="F527">
            <v>8</v>
          </cell>
          <cell r="G527">
            <v>95.64</v>
          </cell>
          <cell r="H527">
            <v>765.12</v>
          </cell>
          <cell r="I527">
            <v>95.64</v>
          </cell>
          <cell r="J527">
            <v>765.12</v>
          </cell>
          <cell r="K527">
            <v>0</v>
          </cell>
          <cell r="L527" t="str">
            <v xml:space="preserve">   </v>
          </cell>
          <cell r="M527">
            <v>1</v>
          </cell>
          <cell r="N527">
            <v>0</v>
          </cell>
          <cell r="O527">
            <v>0</v>
          </cell>
          <cell r="P527" t="str">
            <v xml:space="preserve">   </v>
          </cell>
          <cell r="R527" t="str">
            <v>1865</v>
          </cell>
        </row>
        <row r="528">
          <cell r="A528">
            <v>3872</v>
          </cell>
          <cell r="B528" t="str">
            <v>F</v>
          </cell>
          <cell r="C528" t="str">
            <v>2.9.1.7.1.5</v>
          </cell>
          <cell r="D528" t="str">
            <v>Curva Pvc 90G Nbr-10569 P/ Rede Colet Esg Pb Je Dn 150Mm</v>
          </cell>
          <cell r="E528" t="str">
            <v>pç</v>
          </cell>
          <cell r="F528">
            <v>17</v>
          </cell>
          <cell r="G528">
            <v>95.64</v>
          </cell>
          <cell r="H528">
            <v>1625.88</v>
          </cell>
          <cell r="I528">
            <v>95.64</v>
          </cell>
          <cell r="J528">
            <v>1625.88</v>
          </cell>
          <cell r="K528">
            <v>0</v>
          </cell>
          <cell r="L528" t="str">
            <v xml:space="preserve">   </v>
          </cell>
          <cell r="M528">
            <v>1</v>
          </cell>
          <cell r="N528">
            <v>0</v>
          </cell>
          <cell r="O528">
            <v>0</v>
          </cell>
          <cell r="P528" t="str">
            <v xml:space="preserve">   </v>
          </cell>
          <cell r="R528" t="str">
            <v>1865</v>
          </cell>
        </row>
        <row r="529">
          <cell r="A529">
            <v>2058</v>
          </cell>
          <cell r="B529" t="str">
            <v>F</v>
          </cell>
          <cell r="C529" t="str">
            <v>2.2.1.7.1.8</v>
          </cell>
          <cell r="D529" t="str">
            <v>Curva Pvc 90G Nbr-10569 P/ Rede Colet Esg Pb Je Dn 200Mm</v>
          </cell>
          <cell r="E529" t="str">
            <v>pç</v>
          </cell>
          <cell r="F529">
            <v>1</v>
          </cell>
          <cell r="G529">
            <v>227.64</v>
          </cell>
          <cell r="H529">
            <v>227.64</v>
          </cell>
          <cell r="I529">
            <v>227.64</v>
          </cell>
          <cell r="J529">
            <v>227.64</v>
          </cell>
          <cell r="K529">
            <v>0</v>
          </cell>
          <cell r="L529" t="str">
            <v xml:space="preserve">   </v>
          </cell>
          <cell r="M529">
            <v>1</v>
          </cell>
          <cell r="N529">
            <v>0</v>
          </cell>
          <cell r="O529">
            <v>0</v>
          </cell>
          <cell r="P529" t="str">
            <v xml:space="preserve">   </v>
          </cell>
          <cell r="R529" t="str">
            <v>1866</v>
          </cell>
        </row>
        <row r="530">
          <cell r="A530">
            <v>2516</v>
          </cell>
          <cell r="B530" t="str">
            <v>F</v>
          </cell>
          <cell r="C530" t="str">
            <v>2.4.1.7.1.9</v>
          </cell>
          <cell r="D530" t="str">
            <v>Curva Pvc 90G Nbr-10569 P/ Rede Colet Esg Pb Je Dn 200Mm</v>
          </cell>
          <cell r="E530" t="str">
            <v>pç</v>
          </cell>
          <cell r="F530">
            <v>1</v>
          </cell>
          <cell r="G530">
            <v>227.64</v>
          </cell>
          <cell r="H530">
            <v>227.64</v>
          </cell>
          <cell r="I530">
            <v>227.64</v>
          </cell>
          <cell r="J530">
            <v>227.64</v>
          </cell>
          <cell r="K530">
            <v>0</v>
          </cell>
          <cell r="L530" t="str">
            <v xml:space="preserve">   </v>
          </cell>
          <cell r="M530">
            <v>1</v>
          </cell>
          <cell r="N530">
            <v>0</v>
          </cell>
          <cell r="O530">
            <v>0</v>
          </cell>
          <cell r="P530" t="str">
            <v xml:space="preserve">   </v>
          </cell>
          <cell r="R530" t="str">
            <v>1866</v>
          </cell>
        </row>
        <row r="531">
          <cell r="A531">
            <v>2813</v>
          </cell>
          <cell r="B531" t="str">
            <v>F</v>
          </cell>
          <cell r="C531" t="str">
            <v>2.5.1.7.11</v>
          </cell>
          <cell r="D531" t="str">
            <v>Curva Pvc 45G Nbr-10569 P/ Rede Colet Esg Pb Je Dn 200Mm</v>
          </cell>
          <cell r="E531" t="str">
            <v>pç</v>
          </cell>
          <cell r="F531">
            <v>2</v>
          </cell>
          <cell r="G531">
            <v>86.89</v>
          </cell>
          <cell r="H531">
            <v>173.78</v>
          </cell>
          <cell r="I531">
            <v>86.89</v>
          </cell>
          <cell r="J531">
            <v>173.78</v>
          </cell>
          <cell r="K531">
            <v>0</v>
          </cell>
          <cell r="L531" t="str">
            <v xml:space="preserve">   </v>
          </cell>
          <cell r="M531">
            <v>1</v>
          </cell>
          <cell r="N531">
            <v>0</v>
          </cell>
          <cell r="O531">
            <v>0</v>
          </cell>
          <cell r="P531" t="str">
            <v xml:space="preserve">   </v>
          </cell>
          <cell r="R531" t="str">
            <v>1836</v>
          </cell>
        </row>
        <row r="532">
          <cell r="A532">
            <v>3247</v>
          </cell>
          <cell r="B532" t="str">
            <v>F</v>
          </cell>
          <cell r="C532" t="str">
            <v>2.7.1.7.1.11</v>
          </cell>
          <cell r="D532" t="str">
            <v>Curva Pvc 90G Nbr-10569 P/ Rede Colet Esg Pb Je Dn 250Mm</v>
          </cell>
          <cell r="E532" t="str">
            <v>pç</v>
          </cell>
          <cell r="F532">
            <v>1</v>
          </cell>
          <cell r="G532">
            <v>375.41</v>
          </cell>
          <cell r="H532">
            <v>375.41</v>
          </cell>
          <cell r="I532">
            <v>375.41</v>
          </cell>
          <cell r="J532">
            <v>375.41</v>
          </cell>
          <cell r="K532">
            <v>0</v>
          </cell>
          <cell r="L532" t="str">
            <v xml:space="preserve">   </v>
          </cell>
          <cell r="M532">
            <v>1</v>
          </cell>
          <cell r="N532">
            <v>0</v>
          </cell>
          <cell r="O532">
            <v>0</v>
          </cell>
          <cell r="P532" t="str">
            <v xml:space="preserve">   </v>
          </cell>
          <cell r="R532" t="str">
            <v>1853</v>
          </cell>
        </row>
        <row r="533">
          <cell r="A533">
            <v>3250</v>
          </cell>
          <cell r="B533" t="str">
            <v>F</v>
          </cell>
          <cell r="C533" t="str">
            <v>2.7.1.7.1.14</v>
          </cell>
          <cell r="D533" t="str">
            <v>Curva Pvc 90G Nbr-10569 P/ Rede Colet Esg Pb Je Dn 300Mm</v>
          </cell>
          <cell r="E533" t="str">
            <v>pç</v>
          </cell>
          <cell r="F533">
            <v>1</v>
          </cell>
          <cell r="G533">
            <v>831.1</v>
          </cell>
          <cell r="H533">
            <v>831.1</v>
          </cell>
          <cell r="I533">
            <v>831.1</v>
          </cell>
          <cell r="J533">
            <v>831.1</v>
          </cell>
          <cell r="K533">
            <v>0</v>
          </cell>
          <cell r="L533" t="str">
            <v xml:space="preserve">   </v>
          </cell>
          <cell r="M533">
            <v>1</v>
          </cell>
          <cell r="N533">
            <v>0</v>
          </cell>
          <cell r="O533">
            <v>0</v>
          </cell>
          <cell r="P533" t="str">
            <v xml:space="preserve">   </v>
          </cell>
          <cell r="R533" t="str">
            <v>1867</v>
          </cell>
        </row>
        <row r="534">
          <cell r="A534">
            <v>2816</v>
          </cell>
          <cell r="B534" t="str">
            <v>F</v>
          </cell>
          <cell r="C534" t="str">
            <v>2.5.1.7.14</v>
          </cell>
          <cell r="D534" t="str">
            <v>Curva Pvc 90G Nbr-10569 P/ Rede Colet Esg Pb Je Dn 350Mm</v>
          </cell>
          <cell r="E534" t="str">
            <v>pç</v>
          </cell>
          <cell r="F534">
            <v>1</v>
          </cell>
          <cell r="G534">
            <v>279.88</v>
          </cell>
          <cell r="H534">
            <v>279.88</v>
          </cell>
          <cell r="I534">
            <v>279.88</v>
          </cell>
          <cell r="J534">
            <v>279.88</v>
          </cell>
          <cell r="K534">
            <v>0</v>
          </cell>
          <cell r="L534" t="str">
            <v xml:space="preserve">   </v>
          </cell>
          <cell r="M534">
            <v>1</v>
          </cell>
          <cell r="N534">
            <v>0</v>
          </cell>
          <cell r="O534">
            <v>0</v>
          </cell>
          <cell r="P534" t="str">
            <v xml:space="preserve">   </v>
          </cell>
          <cell r="R534" t="str">
            <v>1868</v>
          </cell>
        </row>
        <row r="535">
          <cell r="A535">
            <v>2061</v>
          </cell>
          <cell r="B535" t="str">
            <v>F</v>
          </cell>
          <cell r="C535" t="str">
            <v>2.2.1.7.1.11</v>
          </cell>
          <cell r="D535" t="str">
            <v>Curva Pvc 90G Nbr-10569 P/ Rede Colet Esg Pb Je Dn 400Mm</v>
          </cell>
          <cell r="E535" t="str">
            <v>pç</v>
          </cell>
          <cell r="F535">
            <v>1</v>
          </cell>
          <cell r="G535">
            <v>1569.62</v>
          </cell>
          <cell r="H535">
            <v>1569.62</v>
          </cell>
          <cell r="I535">
            <v>1569.62</v>
          </cell>
          <cell r="J535">
            <v>1569.62</v>
          </cell>
          <cell r="K535">
            <v>0</v>
          </cell>
          <cell r="L535" t="str">
            <v xml:space="preserve">   </v>
          </cell>
          <cell r="M535">
            <v>1</v>
          </cell>
          <cell r="N535">
            <v>0</v>
          </cell>
          <cell r="O535">
            <v>0</v>
          </cell>
          <cell r="P535" t="str">
            <v xml:space="preserve">   </v>
          </cell>
          <cell r="R535" t="str">
            <v>1859</v>
          </cell>
        </row>
        <row r="536">
          <cell r="A536">
            <v>3253</v>
          </cell>
          <cell r="B536" t="str">
            <v>F</v>
          </cell>
          <cell r="C536" t="str">
            <v>2.7.1.7.1.17</v>
          </cell>
          <cell r="D536" t="str">
            <v>Curva Pvc 90G Nbr-10569 P/ Rede Colet Esg Pb Je Dn 400Mm</v>
          </cell>
          <cell r="E536" t="str">
            <v>pç</v>
          </cell>
          <cell r="F536">
            <v>1</v>
          </cell>
          <cell r="G536">
            <v>1569.62</v>
          </cell>
          <cell r="H536">
            <v>1569.62</v>
          </cell>
          <cell r="I536">
            <v>1569.62</v>
          </cell>
          <cell r="J536">
            <v>1569.62</v>
          </cell>
          <cell r="K536">
            <v>0</v>
          </cell>
          <cell r="L536" t="str">
            <v xml:space="preserve">   </v>
          </cell>
          <cell r="M536">
            <v>1</v>
          </cell>
          <cell r="N536">
            <v>0</v>
          </cell>
          <cell r="O536">
            <v>0</v>
          </cell>
          <cell r="P536" t="str">
            <v xml:space="preserve">   </v>
          </cell>
          <cell r="R536" t="str">
            <v>1859</v>
          </cell>
        </row>
        <row r="537">
          <cell r="A537">
            <v>2064</v>
          </cell>
          <cell r="B537" t="str">
            <v>F</v>
          </cell>
          <cell r="C537" t="str">
            <v>2.2.1.7.1.14</v>
          </cell>
          <cell r="D537" t="str">
            <v>Curva 90º PVC JE NBR 10569 para rede coletora de esgoto DN 500mm</v>
          </cell>
          <cell r="E537" t="str">
            <v>pç</v>
          </cell>
          <cell r="F537">
            <v>1</v>
          </cell>
          <cell r="G537">
            <v>2383.3000000000002</v>
          </cell>
          <cell r="H537">
            <v>2383.3000000000002</v>
          </cell>
          <cell r="I537">
            <v>2383.3000000000002</v>
          </cell>
          <cell r="J537">
            <v>2383.3000000000002</v>
          </cell>
          <cell r="K537">
            <v>0</v>
          </cell>
          <cell r="L537" t="str">
            <v xml:space="preserve">   </v>
          </cell>
          <cell r="M537">
            <v>1</v>
          </cell>
          <cell r="N537">
            <v>0</v>
          </cell>
          <cell r="O537">
            <v>0</v>
          </cell>
          <cell r="P537" t="str">
            <v xml:space="preserve">   </v>
          </cell>
          <cell r="R537" t="str">
            <v>Comp320</v>
          </cell>
        </row>
        <row r="538">
          <cell r="A538">
            <v>3256</v>
          </cell>
          <cell r="B538" t="str">
            <v>F</v>
          </cell>
          <cell r="C538" t="str">
            <v>2.7.1.7.1.20</v>
          </cell>
          <cell r="D538" t="str">
            <v>Curva 90º PVC JE NBR 10569 para rede coletora de esgoto DN 500mm</v>
          </cell>
          <cell r="E538" t="str">
            <v>pç</v>
          </cell>
          <cell r="F538">
            <v>1</v>
          </cell>
          <cell r="G538">
            <v>2383.3000000000002</v>
          </cell>
          <cell r="H538">
            <v>2383.3000000000002</v>
          </cell>
          <cell r="I538">
            <v>2383.3000000000002</v>
          </cell>
          <cell r="J538">
            <v>2383.3000000000002</v>
          </cell>
          <cell r="K538">
            <v>0</v>
          </cell>
          <cell r="L538" t="str">
            <v xml:space="preserve">   </v>
          </cell>
          <cell r="M538">
            <v>1</v>
          </cell>
          <cell r="N538">
            <v>0</v>
          </cell>
          <cell r="O538">
            <v>0</v>
          </cell>
          <cell r="P538" t="str">
            <v xml:space="preserve">   </v>
          </cell>
          <cell r="R538" t="str">
            <v>Comp320</v>
          </cell>
        </row>
        <row r="539">
          <cell r="A539">
            <v>3259</v>
          </cell>
          <cell r="B539" t="str">
            <v>F</v>
          </cell>
          <cell r="C539" t="str">
            <v>2.7.1.7.1.23</v>
          </cell>
          <cell r="D539" t="str">
            <v>Curva 90º PVC JE NBR 10569 para rede coletora de esgoto DN 700mm</v>
          </cell>
          <cell r="E539" t="str">
            <v>pç</v>
          </cell>
          <cell r="F539">
            <v>1</v>
          </cell>
          <cell r="G539">
            <v>4766.59</v>
          </cell>
          <cell r="H539">
            <v>4766.59</v>
          </cell>
          <cell r="I539">
            <v>4766.59</v>
          </cell>
          <cell r="J539">
            <v>4766.59</v>
          </cell>
          <cell r="K539">
            <v>0</v>
          </cell>
          <cell r="L539" t="str">
            <v xml:space="preserve">   </v>
          </cell>
          <cell r="M539">
            <v>1</v>
          </cell>
          <cell r="N539">
            <v>0</v>
          </cell>
          <cell r="O539">
            <v>0</v>
          </cell>
          <cell r="P539" t="str">
            <v xml:space="preserve">   </v>
          </cell>
          <cell r="R539" t="str">
            <v>Comp321</v>
          </cell>
        </row>
        <row r="540">
          <cell r="A540">
            <v>4727</v>
          </cell>
          <cell r="B540" t="str">
            <v>F</v>
          </cell>
          <cell r="C540" t="str">
            <v>2.12.3.4.1.13</v>
          </cell>
          <cell r="D540" t="str">
            <v>Curva Pvc 90G P/ Eletroduto Roscavel 2 1/2"</v>
          </cell>
          <cell r="E540" t="str">
            <v>un</v>
          </cell>
          <cell r="F540">
            <v>2</v>
          </cell>
          <cell r="G540">
            <v>6.6</v>
          </cell>
          <cell r="H540">
            <v>13.2</v>
          </cell>
          <cell r="I540">
            <v>6.6</v>
          </cell>
          <cell r="J540">
            <v>13.2</v>
          </cell>
          <cell r="K540">
            <v>0</v>
          </cell>
          <cell r="L540" t="str">
            <v xml:space="preserve">   </v>
          </cell>
          <cell r="M540">
            <v>1</v>
          </cell>
          <cell r="N540">
            <v>0</v>
          </cell>
          <cell r="O540">
            <v>0</v>
          </cell>
          <cell r="P540" t="str">
            <v xml:space="preserve">   </v>
          </cell>
          <cell r="R540" t="str">
            <v>1887</v>
          </cell>
        </row>
        <row r="541">
          <cell r="A541">
            <v>4863</v>
          </cell>
          <cell r="B541" t="str">
            <v>F</v>
          </cell>
          <cell r="C541" t="str">
            <v>2.12.4.1.1.13</v>
          </cell>
          <cell r="D541" t="str">
            <v>Curva Pvc 90G P/ Eletroduto Roscavel 2 1/2"</v>
          </cell>
          <cell r="E541" t="str">
            <v>un</v>
          </cell>
          <cell r="F541">
            <v>1</v>
          </cell>
          <cell r="G541">
            <v>6.6</v>
          </cell>
          <cell r="H541">
            <v>6.6</v>
          </cell>
          <cell r="I541">
            <v>6.6</v>
          </cell>
          <cell r="J541">
            <v>6.6</v>
          </cell>
          <cell r="K541">
            <v>0</v>
          </cell>
          <cell r="L541" t="str">
            <v xml:space="preserve">   </v>
          </cell>
          <cell r="M541">
            <v>1</v>
          </cell>
          <cell r="N541">
            <v>0</v>
          </cell>
          <cell r="O541">
            <v>0</v>
          </cell>
          <cell r="P541" t="str">
            <v xml:space="preserve">   </v>
          </cell>
          <cell r="R541" t="str">
            <v>1887</v>
          </cell>
        </row>
        <row r="542">
          <cell r="A542">
            <v>4896</v>
          </cell>
          <cell r="B542" t="str">
            <v>F</v>
          </cell>
          <cell r="C542" t="str">
            <v>2.12.4.2.1.8</v>
          </cell>
          <cell r="D542" t="str">
            <v>Curva Pvc 90G P/ Eletroduto Roscavel 2 1/2"</v>
          </cell>
          <cell r="E542" t="str">
            <v>un</v>
          </cell>
          <cell r="F542">
            <v>2</v>
          </cell>
          <cell r="G542">
            <v>6.6</v>
          </cell>
          <cell r="H542">
            <v>13.2</v>
          </cell>
          <cell r="I542">
            <v>6.6</v>
          </cell>
          <cell r="J542">
            <v>13.2</v>
          </cell>
          <cell r="K542">
            <v>0</v>
          </cell>
          <cell r="L542" t="str">
            <v xml:space="preserve">   </v>
          </cell>
          <cell r="M542">
            <v>1</v>
          </cell>
          <cell r="N542">
            <v>0</v>
          </cell>
          <cell r="O542">
            <v>0</v>
          </cell>
          <cell r="P542" t="str">
            <v xml:space="preserve">   </v>
          </cell>
          <cell r="R542" t="str">
            <v>1887</v>
          </cell>
        </row>
        <row r="543">
          <cell r="A543">
            <v>4925</v>
          </cell>
          <cell r="B543" t="str">
            <v>F</v>
          </cell>
          <cell r="C543" t="str">
            <v>2.12.4.3.1.13</v>
          </cell>
          <cell r="D543" t="str">
            <v>Curva Pvc 90G P/ Eletroduto Roscavel 2 1/2"</v>
          </cell>
          <cell r="E543" t="str">
            <v>un</v>
          </cell>
          <cell r="F543">
            <v>2</v>
          </cell>
          <cell r="G543">
            <v>6.6</v>
          </cell>
          <cell r="H543">
            <v>13.2</v>
          </cell>
          <cell r="I543">
            <v>6.6</v>
          </cell>
          <cell r="J543">
            <v>13.2</v>
          </cell>
          <cell r="K543">
            <v>0</v>
          </cell>
          <cell r="L543" t="str">
            <v xml:space="preserve">   </v>
          </cell>
          <cell r="M543">
            <v>1</v>
          </cell>
          <cell r="N543">
            <v>0</v>
          </cell>
          <cell r="O543">
            <v>0</v>
          </cell>
          <cell r="P543" t="str">
            <v xml:space="preserve">   </v>
          </cell>
          <cell r="R543" t="str">
            <v>1887</v>
          </cell>
        </row>
        <row r="544">
          <cell r="A544">
            <v>4951</v>
          </cell>
          <cell r="B544" t="str">
            <v>F</v>
          </cell>
          <cell r="C544" t="str">
            <v>2.12.4.4.1.13</v>
          </cell>
          <cell r="D544" t="str">
            <v>Curva Pvc 90G P/ Eletroduto Roscavel 2 1/2"</v>
          </cell>
          <cell r="E544" t="str">
            <v>un</v>
          </cell>
          <cell r="F544">
            <v>2</v>
          </cell>
          <cell r="G544">
            <v>6.6</v>
          </cell>
          <cell r="H544">
            <v>13.2</v>
          </cell>
          <cell r="I544">
            <v>6.6</v>
          </cell>
          <cell r="J544">
            <v>13.2</v>
          </cell>
          <cell r="K544">
            <v>0</v>
          </cell>
          <cell r="L544" t="str">
            <v xml:space="preserve">   </v>
          </cell>
          <cell r="M544">
            <v>1</v>
          </cell>
          <cell r="N544">
            <v>0</v>
          </cell>
          <cell r="O544">
            <v>0</v>
          </cell>
          <cell r="P544" t="str">
            <v xml:space="preserve">   </v>
          </cell>
          <cell r="R544" t="str">
            <v>1887</v>
          </cell>
        </row>
        <row r="545">
          <cell r="A545">
            <v>5321</v>
          </cell>
          <cell r="B545" t="str">
            <v>F</v>
          </cell>
          <cell r="C545" t="str">
            <v>2.12.6.1.1.13</v>
          </cell>
          <cell r="D545" t="str">
            <v>Curva Pvc 90G P/ Eletroduto Roscavel 2 1/2"</v>
          </cell>
          <cell r="E545" t="str">
            <v>un</v>
          </cell>
          <cell r="F545">
            <v>1</v>
          </cell>
          <cell r="G545">
            <v>6.6</v>
          </cell>
          <cell r="H545">
            <v>6.6</v>
          </cell>
          <cell r="I545">
            <v>6.6</v>
          </cell>
          <cell r="J545">
            <v>6.6</v>
          </cell>
          <cell r="K545">
            <v>0</v>
          </cell>
          <cell r="L545" t="str">
            <v xml:space="preserve">   </v>
          </cell>
          <cell r="M545">
            <v>1</v>
          </cell>
          <cell r="N545">
            <v>0</v>
          </cell>
          <cell r="O545">
            <v>0</v>
          </cell>
          <cell r="P545" t="str">
            <v xml:space="preserve">   </v>
          </cell>
          <cell r="R545" t="str">
            <v>1887</v>
          </cell>
        </row>
        <row r="546">
          <cell r="A546">
            <v>5354</v>
          </cell>
          <cell r="B546" t="str">
            <v>F</v>
          </cell>
          <cell r="C546" t="str">
            <v>2.12.6.2.1.8</v>
          </cell>
          <cell r="D546" t="str">
            <v>Curva Pvc 90G P/ Eletroduto Roscavel 2 1/2"</v>
          </cell>
          <cell r="E546" t="str">
            <v>un</v>
          </cell>
          <cell r="F546">
            <v>2</v>
          </cell>
          <cell r="G546">
            <v>6.6</v>
          </cell>
          <cell r="H546">
            <v>13.2</v>
          </cell>
          <cell r="I546">
            <v>6.6</v>
          </cell>
          <cell r="J546">
            <v>13.2</v>
          </cell>
          <cell r="K546">
            <v>0</v>
          </cell>
          <cell r="L546" t="str">
            <v xml:space="preserve">   </v>
          </cell>
          <cell r="M546">
            <v>1</v>
          </cell>
          <cell r="N546">
            <v>0</v>
          </cell>
          <cell r="O546">
            <v>0</v>
          </cell>
          <cell r="P546" t="str">
            <v xml:space="preserve">   </v>
          </cell>
          <cell r="R546" t="str">
            <v>1887</v>
          </cell>
        </row>
        <row r="547">
          <cell r="A547">
            <v>5383</v>
          </cell>
          <cell r="B547" t="str">
            <v>F</v>
          </cell>
          <cell r="C547" t="str">
            <v>2.12.6.3.1.13</v>
          </cell>
          <cell r="D547" t="str">
            <v>Curva Pvc 90G P/ Eletroduto Roscavel 2 1/2"</v>
          </cell>
          <cell r="E547" t="str">
            <v>un</v>
          </cell>
          <cell r="F547">
            <v>2</v>
          </cell>
          <cell r="G547">
            <v>6.6</v>
          </cell>
          <cell r="H547">
            <v>13.2</v>
          </cell>
          <cell r="I547">
            <v>6.6</v>
          </cell>
          <cell r="J547">
            <v>13.2</v>
          </cell>
          <cell r="K547">
            <v>0</v>
          </cell>
          <cell r="L547" t="str">
            <v xml:space="preserve">   </v>
          </cell>
          <cell r="M547">
            <v>1</v>
          </cell>
          <cell r="N547">
            <v>0</v>
          </cell>
          <cell r="O547">
            <v>0</v>
          </cell>
          <cell r="P547" t="str">
            <v xml:space="preserve">   </v>
          </cell>
          <cell r="R547" t="str">
            <v>1887</v>
          </cell>
        </row>
        <row r="548">
          <cell r="A548">
            <v>5409</v>
          </cell>
          <cell r="B548" t="str">
            <v>F</v>
          </cell>
          <cell r="C548" t="str">
            <v>2.12.6.4.1.13</v>
          </cell>
          <cell r="D548" t="str">
            <v>Curva Pvc 90G P/ Eletroduto Roscavel 2 1/2"</v>
          </cell>
          <cell r="E548" t="str">
            <v>un</v>
          </cell>
          <cell r="F548">
            <v>2</v>
          </cell>
          <cell r="G548">
            <v>6.6</v>
          </cell>
          <cell r="H548">
            <v>13.2</v>
          </cell>
          <cell r="I548">
            <v>6.6</v>
          </cell>
          <cell r="J548">
            <v>13.2</v>
          </cell>
          <cell r="K548">
            <v>0</v>
          </cell>
          <cell r="L548" t="str">
            <v xml:space="preserve">   </v>
          </cell>
          <cell r="M548">
            <v>1</v>
          </cell>
          <cell r="N548">
            <v>0</v>
          </cell>
          <cell r="O548">
            <v>0</v>
          </cell>
          <cell r="P548" t="str">
            <v xml:space="preserve">   </v>
          </cell>
          <cell r="R548" t="str">
            <v>1887</v>
          </cell>
        </row>
        <row r="549">
          <cell r="A549">
            <v>5547</v>
          </cell>
          <cell r="B549" t="str">
            <v>F</v>
          </cell>
          <cell r="C549" t="str">
            <v>2.12.7.1.1.13</v>
          </cell>
          <cell r="D549" t="str">
            <v>Curva Pvc 90G P/ Eletroduto Roscavel 2 1/2"</v>
          </cell>
          <cell r="E549" t="str">
            <v>un</v>
          </cell>
          <cell r="F549">
            <v>1</v>
          </cell>
          <cell r="G549">
            <v>6.6</v>
          </cell>
          <cell r="H549">
            <v>6.6</v>
          </cell>
          <cell r="I549">
            <v>6.6</v>
          </cell>
          <cell r="J549">
            <v>6.6</v>
          </cell>
          <cell r="K549">
            <v>0</v>
          </cell>
          <cell r="L549" t="str">
            <v xml:space="preserve">   </v>
          </cell>
          <cell r="M549">
            <v>1</v>
          </cell>
          <cell r="N549">
            <v>0</v>
          </cell>
          <cell r="O549">
            <v>0</v>
          </cell>
          <cell r="P549" t="str">
            <v xml:space="preserve">   </v>
          </cell>
          <cell r="R549" t="str">
            <v>1887</v>
          </cell>
        </row>
        <row r="550">
          <cell r="A550">
            <v>5580</v>
          </cell>
          <cell r="B550" t="str">
            <v>F</v>
          </cell>
          <cell r="C550" t="str">
            <v>2.12.7.2.1.8</v>
          </cell>
          <cell r="D550" t="str">
            <v>Curva Pvc 90G P/ Eletroduto Roscavel 2 1/2"</v>
          </cell>
          <cell r="E550" t="str">
            <v>un</v>
          </cell>
          <cell r="F550">
            <v>2</v>
          </cell>
          <cell r="G550">
            <v>6.6</v>
          </cell>
          <cell r="H550">
            <v>13.2</v>
          </cell>
          <cell r="I550">
            <v>6.6</v>
          </cell>
          <cell r="J550">
            <v>13.2</v>
          </cell>
          <cell r="K550">
            <v>0</v>
          </cell>
          <cell r="L550" t="str">
            <v xml:space="preserve">   </v>
          </cell>
          <cell r="M550">
            <v>1</v>
          </cell>
          <cell r="N550">
            <v>0</v>
          </cell>
          <cell r="O550">
            <v>0</v>
          </cell>
          <cell r="P550" t="str">
            <v xml:space="preserve">   </v>
          </cell>
          <cell r="R550" t="str">
            <v>1887</v>
          </cell>
        </row>
        <row r="551">
          <cell r="A551">
            <v>5609</v>
          </cell>
          <cell r="B551" t="str">
            <v>F</v>
          </cell>
          <cell r="C551" t="str">
            <v>2.12.7.3.1.13</v>
          </cell>
          <cell r="D551" t="str">
            <v>Curva Pvc 90G P/ Eletroduto Roscavel 2 1/2"</v>
          </cell>
          <cell r="E551" t="str">
            <v>un</v>
          </cell>
          <cell r="F551">
            <v>2</v>
          </cell>
          <cell r="G551">
            <v>6.6</v>
          </cell>
          <cell r="H551">
            <v>13.2</v>
          </cell>
          <cell r="I551">
            <v>6.6</v>
          </cell>
          <cell r="J551">
            <v>13.2</v>
          </cell>
          <cell r="K551">
            <v>0</v>
          </cell>
          <cell r="L551" t="str">
            <v xml:space="preserve">   </v>
          </cell>
          <cell r="M551">
            <v>1</v>
          </cell>
          <cell r="N551">
            <v>0</v>
          </cell>
          <cell r="O551">
            <v>0</v>
          </cell>
          <cell r="P551" t="str">
            <v xml:space="preserve">   </v>
          </cell>
          <cell r="R551" t="str">
            <v>1887</v>
          </cell>
        </row>
        <row r="552">
          <cell r="A552">
            <v>5635</v>
          </cell>
          <cell r="B552" t="str">
            <v>F</v>
          </cell>
          <cell r="C552" t="str">
            <v>2.12.7.4.1.13</v>
          </cell>
          <cell r="D552" t="str">
            <v>Curva Pvc 90G P/ Eletroduto Roscavel 2 1/2"</v>
          </cell>
          <cell r="E552" t="str">
            <v>un</v>
          </cell>
          <cell r="F552">
            <v>2</v>
          </cell>
          <cell r="G552">
            <v>6.6</v>
          </cell>
          <cell r="H552">
            <v>13.2</v>
          </cell>
          <cell r="I552">
            <v>6.6</v>
          </cell>
          <cell r="J552">
            <v>13.2</v>
          </cell>
          <cell r="K552">
            <v>0</v>
          </cell>
          <cell r="L552" t="str">
            <v xml:space="preserve">   </v>
          </cell>
          <cell r="M552">
            <v>1</v>
          </cell>
          <cell r="N552">
            <v>0</v>
          </cell>
          <cell r="O552">
            <v>0</v>
          </cell>
          <cell r="P552" t="str">
            <v xml:space="preserve">   </v>
          </cell>
          <cell r="R552" t="str">
            <v>1887</v>
          </cell>
        </row>
        <row r="553">
          <cell r="A553">
            <v>1665</v>
          </cell>
          <cell r="B553" t="str">
            <v>F</v>
          </cell>
          <cell r="C553" t="str">
            <v>1.16.3.13</v>
          </cell>
          <cell r="D553" t="str">
            <v>Curva Pvc 90G P/ Eletroduto Roscavel 1"</v>
          </cell>
          <cell r="E553" t="str">
            <v>un</v>
          </cell>
          <cell r="F553">
            <v>50</v>
          </cell>
          <cell r="G553">
            <v>4.26</v>
          </cell>
          <cell r="H553">
            <v>213</v>
          </cell>
          <cell r="I553">
            <v>4.26</v>
          </cell>
          <cell r="J553">
            <v>213</v>
          </cell>
          <cell r="K553">
            <v>0</v>
          </cell>
          <cell r="L553" t="str">
            <v xml:space="preserve">   </v>
          </cell>
          <cell r="M553">
            <v>1</v>
          </cell>
          <cell r="N553">
            <v>0</v>
          </cell>
          <cell r="O553">
            <v>0</v>
          </cell>
          <cell r="P553" t="str">
            <v xml:space="preserve">   </v>
          </cell>
          <cell r="R553" t="str">
            <v>1884</v>
          </cell>
        </row>
        <row r="554">
          <cell r="A554">
            <v>1683</v>
          </cell>
          <cell r="B554" t="str">
            <v>F</v>
          </cell>
          <cell r="C554" t="str">
            <v>1.16.4.1.4</v>
          </cell>
          <cell r="D554" t="str">
            <v>Curva Pvc 90G P/ Eletroduto Roscavel 1"</v>
          </cell>
          <cell r="E554" t="str">
            <v>un</v>
          </cell>
          <cell r="F554">
            <v>35</v>
          </cell>
          <cell r="G554">
            <v>4.26</v>
          </cell>
          <cell r="H554">
            <v>149.1</v>
          </cell>
          <cell r="I554">
            <v>4.26</v>
          </cell>
          <cell r="J554">
            <v>149.1</v>
          </cell>
          <cell r="K554">
            <v>0</v>
          </cell>
          <cell r="L554" t="str">
            <v xml:space="preserve">   </v>
          </cell>
          <cell r="M554">
            <v>1</v>
          </cell>
          <cell r="N554">
            <v>0</v>
          </cell>
          <cell r="O554">
            <v>0</v>
          </cell>
          <cell r="P554" t="str">
            <v xml:space="preserve">   </v>
          </cell>
          <cell r="R554" t="str">
            <v>1884</v>
          </cell>
        </row>
        <row r="555">
          <cell r="A555">
            <v>4637</v>
          </cell>
          <cell r="B555" t="str">
            <v>F</v>
          </cell>
          <cell r="C555" t="str">
            <v>2.12.3.1.1.13</v>
          </cell>
          <cell r="D555" t="str">
            <v>Curva Pvc 90G P/ Eletroduto Roscavel 2"</v>
          </cell>
          <cell r="E555" t="str">
            <v>un</v>
          </cell>
          <cell r="F555">
            <v>1</v>
          </cell>
          <cell r="G555">
            <v>9.91</v>
          </cell>
          <cell r="H555">
            <v>9.91</v>
          </cell>
          <cell r="I555">
            <v>9.91</v>
          </cell>
          <cell r="J555">
            <v>9.91</v>
          </cell>
          <cell r="K555">
            <v>0</v>
          </cell>
          <cell r="L555" t="str">
            <v xml:space="preserve">   </v>
          </cell>
          <cell r="M555">
            <v>1</v>
          </cell>
          <cell r="N555">
            <v>0</v>
          </cell>
          <cell r="O555">
            <v>0</v>
          </cell>
          <cell r="P555" t="str">
            <v xml:space="preserve">   </v>
          </cell>
          <cell r="R555" t="str">
            <v>1876</v>
          </cell>
        </row>
        <row r="556">
          <cell r="A556">
            <v>4671</v>
          </cell>
          <cell r="B556" t="str">
            <v>F</v>
          </cell>
          <cell r="C556" t="str">
            <v>2.12.3.2.1.8</v>
          </cell>
          <cell r="D556" t="str">
            <v>Curva Pvc 90G P/ Eletroduto Roscavel 2"</v>
          </cell>
          <cell r="E556" t="str">
            <v>un</v>
          </cell>
          <cell r="F556">
            <v>2</v>
          </cell>
          <cell r="G556">
            <v>9.91</v>
          </cell>
          <cell r="H556">
            <v>19.82</v>
          </cell>
          <cell r="I556">
            <v>9.91</v>
          </cell>
          <cell r="J556">
            <v>19.82</v>
          </cell>
          <cell r="K556">
            <v>0</v>
          </cell>
          <cell r="L556" t="str">
            <v xml:space="preserve">   </v>
          </cell>
          <cell r="M556">
            <v>1</v>
          </cell>
          <cell r="N556">
            <v>0</v>
          </cell>
          <cell r="O556">
            <v>0</v>
          </cell>
          <cell r="P556" t="str">
            <v xml:space="preserve">   </v>
          </cell>
          <cell r="R556" t="str">
            <v>1876</v>
          </cell>
        </row>
        <row r="557">
          <cell r="A557">
            <v>1584</v>
          </cell>
          <cell r="B557" t="str">
            <v>F</v>
          </cell>
          <cell r="C557" t="str">
            <v>1.16.1.1.3</v>
          </cell>
          <cell r="D557" t="str">
            <v>Curva Pvc 90G P/ Eletroduto Roscavel 3/4"</v>
          </cell>
          <cell r="E557" t="str">
            <v>un</v>
          </cell>
          <cell r="F557">
            <v>2</v>
          </cell>
          <cell r="G557">
            <v>2.77</v>
          </cell>
          <cell r="H557">
            <v>5.54</v>
          </cell>
          <cell r="I557">
            <v>2.77</v>
          </cell>
          <cell r="J557">
            <v>5.54</v>
          </cell>
          <cell r="K557">
            <v>0</v>
          </cell>
          <cell r="L557" t="str">
            <v xml:space="preserve">   </v>
          </cell>
          <cell r="M557">
            <v>1</v>
          </cell>
          <cell r="N557">
            <v>0</v>
          </cell>
          <cell r="O557">
            <v>0</v>
          </cell>
          <cell r="P557" t="str">
            <v xml:space="preserve">   </v>
          </cell>
          <cell r="R557" t="str">
            <v>1879</v>
          </cell>
        </row>
        <row r="558">
          <cell r="A558">
            <v>1656</v>
          </cell>
          <cell r="B558" t="str">
            <v>F</v>
          </cell>
          <cell r="C558" t="str">
            <v>1.16.3.4</v>
          </cell>
          <cell r="D558" t="str">
            <v>Curva Pvc 90G P/ Eletroduto Roscavel 3/4"</v>
          </cell>
          <cell r="E558" t="str">
            <v>un</v>
          </cell>
          <cell r="F558">
            <v>2</v>
          </cell>
          <cell r="G558">
            <v>2.77</v>
          </cell>
          <cell r="H558">
            <v>5.54</v>
          </cell>
          <cell r="I558">
            <v>2.77</v>
          </cell>
          <cell r="J558">
            <v>5.54</v>
          </cell>
          <cell r="K558">
            <v>0</v>
          </cell>
          <cell r="L558" t="str">
            <v xml:space="preserve">   </v>
          </cell>
          <cell r="M558">
            <v>1</v>
          </cell>
          <cell r="N558">
            <v>0</v>
          </cell>
          <cell r="O558">
            <v>0</v>
          </cell>
          <cell r="P558" t="str">
            <v xml:space="preserve">   </v>
          </cell>
          <cell r="R558" t="str">
            <v>1879</v>
          </cell>
        </row>
        <row r="559">
          <cell r="A559">
            <v>1717</v>
          </cell>
          <cell r="B559" t="str">
            <v>F</v>
          </cell>
          <cell r="C559" t="str">
            <v>1.16.5.1.27</v>
          </cell>
          <cell r="D559" t="str">
            <v>Curva Pvc 90G P/ Eletroduto Roscavel 3/4"</v>
          </cell>
          <cell r="E559" t="str">
            <v>un</v>
          </cell>
          <cell r="F559">
            <v>1</v>
          </cell>
          <cell r="G559">
            <v>2.77</v>
          </cell>
          <cell r="H559">
            <v>2.77</v>
          </cell>
          <cell r="I559">
            <v>2.77</v>
          </cell>
          <cell r="J559">
            <v>2.77</v>
          </cell>
          <cell r="K559">
            <v>0</v>
          </cell>
          <cell r="L559" t="str">
            <v xml:space="preserve">   </v>
          </cell>
          <cell r="M559">
            <v>1</v>
          </cell>
          <cell r="N559">
            <v>0</v>
          </cell>
          <cell r="O559">
            <v>0</v>
          </cell>
          <cell r="P559" t="str">
            <v xml:space="preserve">   </v>
          </cell>
          <cell r="R559" t="str">
            <v>1879</v>
          </cell>
        </row>
        <row r="560">
          <cell r="A560">
            <v>4306</v>
          </cell>
          <cell r="B560" t="str">
            <v>F</v>
          </cell>
          <cell r="C560" t="str">
            <v>2.12.1.1.1.28</v>
          </cell>
          <cell r="D560" t="str">
            <v>Curva Pvc 90G P/ Eletroduto Roscavel 3/4"</v>
          </cell>
          <cell r="E560" t="str">
            <v>un</v>
          </cell>
          <cell r="F560">
            <v>1</v>
          </cell>
          <cell r="G560">
            <v>2.77</v>
          </cell>
          <cell r="H560">
            <v>2.77</v>
          </cell>
          <cell r="I560">
            <v>2.77</v>
          </cell>
          <cell r="J560">
            <v>2.77</v>
          </cell>
          <cell r="K560">
            <v>0</v>
          </cell>
          <cell r="L560" t="str">
            <v xml:space="preserve">   </v>
          </cell>
          <cell r="M560">
            <v>1</v>
          </cell>
          <cell r="N560">
            <v>0</v>
          </cell>
          <cell r="O560">
            <v>0</v>
          </cell>
          <cell r="P560" t="str">
            <v xml:space="preserve">   </v>
          </cell>
          <cell r="R560" t="str">
            <v>1879</v>
          </cell>
        </row>
        <row r="561">
          <cell r="A561">
            <v>4421</v>
          </cell>
          <cell r="B561" t="str">
            <v>F</v>
          </cell>
          <cell r="C561" t="str">
            <v>2.12.2.1.1.23</v>
          </cell>
          <cell r="D561" t="str">
            <v>Curva Pvc 90G P/ Eletroduto Roscavel 3/4"</v>
          </cell>
          <cell r="E561" t="str">
            <v>un</v>
          </cell>
          <cell r="F561">
            <v>1</v>
          </cell>
          <cell r="G561">
            <v>2.77</v>
          </cell>
          <cell r="H561">
            <v>2.77</v>
          </cell>
          <cell r="I561">
            <v>2.77</v>
          </cell>
          <cell r="J561">
            <v>2.77</v>
          </cell>
          <cell r="K561">
            <v>0</v>
          </cell>
          <cell r="L561" t="str">
            <v xml:space="preserve">   </v>
          </cell>
          <cell r="M561">
            <v>1</v>
          </cell>
          <cell r="N561">
            <v>0</v>
          </cell>
          <cell r="O561">
            <v>0</v>
          </cell>
          <cell r="P561" t="str">
            <v xml:space="preserve">   </v>
          </cell>
          <cell r="R561" t="str">
            <v>1879</v>
          </cell>
        </row>
        <row r="562">
          <cell r="A562">
            <v>4647</v>
          </cell>
          <cell r="B562" t="str">
            <v>F</v>
          </cell>
          <cell r="C562" t="str">
            <v>2.12.3.1.1.23</v>
          </cell>
          <cell r="D562" t="str">
            <v>Curva Pvc 90G P/ Eletroduto Roscavel 3/4"</v>
          </cell>
          <cell r="E562" t="str">
            <v>un</v>
          </cell>
          <cell r="F562">
            <v>1</v>
          </cell>
          <cell r="G562">
            <v>2.77</v>
          </cell>
          <cell r="H562">
            <v>2.77</v>
          </cell>
          <cell r="I562">
            <v>2.77</v>
          </cell>
          <cell r="J562">
            <v>2.77</v>
          </cell>
          <cell r="K562">
            <v>0</v>
          </cell>
          <cell r="L562" t="str">
            <v xml:space="preserve">   </v>
          </cell>
          <cell r="M562">
            <v>1</v>
          </cell>
          <cell r="N562">
            <v>0</v>
          </cell>
          <cell r="O562">
            <v>0</v>
          </cell>
          <cell r="P562" t="str">
            <v xml:space="preserve">   </v>
          </cell>
          <cell r="R562" t="str">
            <v>1879</v>
          </cell>
        </row>
        <row r="563">
          <cell r="A563">
            <v>4872</v>
          </cell>
          <cell r="B563" t="str">
            <v>F</v>
          </cell>
          <cell r="C563" t="str">
            <v>2.12.4.1.1.22</v>
          </cell>
          <cell r="D563" t="str">
            <v>Curva Pvc 90G P/ Eletroduto Roscavel 3/4"</v>
          </cell>
          <cell r="E563" t="str">
            <v>un</v>
          </cell>
          <cell r="F563">
            <v>1</v>
          </cell>
          <cell r="G563">
            <v>2.77</v>
          </cell>
          <cell r="H563">
            <v>2.77</v>
          </cell>
          <cell r="I563">
            <v>2.77</v>
          </cell>
          <cell r="J563">
            <v>2.77</v>
          </cell>
          <cell r="K563">
            <v>0</v>
          </cell>
          <cell r="L563" t="str">
            <v xml:space="preserve">   </v>
          </cell>
          <cell r="M563">
            <v>1</v>
          </cell>
          <cell r="N563">
            <v>0</v>
          </cell>
          <cell r="O563">
            <v>0</v>
          </cell>
          <cell r="P563" t="str">
            <v xml:space="preserve">   </v>
          </cell>
          <cell r="R563" t="str">
            <v>1879</v>
          </cell>
        </row>
        <row r="564">
          <cell r="A564">
            <v>5103</v>
          </cell>
          <cell r="B564" t="str">
            <v>F</v>
          </cell>
          <cell r="C564" t="str">
            <v>2.12.5.1.1.28</v>
          </cell>
          <cell r="D564" t="str">
            <v>Curva Pvc 90G P/ Eletroduto Roscavel 3/4"</v>
          </cell>
          <cell r="E564" t="str">
            <v>un</v>
          </cell>
          <cell r="F564">
            <v>1</v>
          </cell>
          <cell r="G564">
            <v>2.77</v>
          </cell>
          <cell r="H564">
            <v>2.77</v>
          </cell>
          <cell r="I564">
            <v>2.77</v>
          </cell>
          <cell r="J564">
            <v>2.77</v>
          </cell>
          <cell r="K564">
            <v>0</v>
          </cell>
          <cell r="L564" t="str">
            <v xml:space="preserve">   </v>
          </cell>
          <cell r="M564">
            <v>1</v>
          </cell>
          <cell r="N564">
            <v>0</v>
          </cell>
          <cell r="O564">
            <v>0</v>
          </cell>
          <cell r="P564" t="str">
            <v xml:space="preserve">   </v>
          </cell>
          <cell r="R564" t="str">
            <v>1879</v>
          </cell>
        </row>
        <row r="565">
          <cell r="A565">
            <v>5330</v>
          </cell>
          <cell r="B565" t="str">
            <v>F</v>
          </cell>
          <cell r="C565" t="str">
            <v>2.12.6.1.1.22</v>
          </cell>
          <cell r="D565" t="str">
            <v>Curva Pvc 90G P/ Eletroduto Roscavel 3/4"</v>
          </cell>
          <cell r="E565" t="str">
            <v>un</v>
          </cell>
          <cell r="F565">
            <v>1</v>
          </cell>
          <cell r="G565">
            <v>2.77</v>
          </cell>
          <cell r="H565">
            <v>2.77</v>
          </cell>
          <cell r="I565">
            <v>2.77</v>
          </cell>
          <cell r="J565">
            <v>2.77</v>
          </cell>
          <cell r="K565">
            <v>0</v>
          </cell>
          <cell r="L565" t="str">
            <v xml:space="preserve">   </v>
          </cell>
          <cell r="M565">
            <v>1</v>
          </cell>
          <cell r="N565">
            <v>0</v>
          </cell>
          <cell r="O565">
            <v>0</v>
          </cell>
          <cell r="P565" t="str">
            <v xml:space="preserve">   </v>
          </cell>
          <cell r="R565" t="str">
            <v>1879</v>
          </cell>
        </row>
        <row r="566">
          <cell r="A566">
            <v>5556</v>
          </cell>
          <cell r="B566" t="str">
            <v>F</v>
          </cell>
          <cell r="C566" t="str">
            <v>2.12.7.1.1.22</v>
          </cell>
          <cell r="D566" t="str">
            <v>Curva Pvc 90G P/ Eletroduto Roscavel 3/4"</v>
          </cell>
          <cell r="E566" t="str">
            <v>un</v>
          </cell>
          <cell r="F566">
            <v>1</v>
          </cell>
          <cell r="G566">
            <v>2.77</v>
          </cell>
          <cell r="H566">
            <v>2.77</v>
          </cell>
          <cell r="I566">
            <v>2.77</v>
          </cell>
          <cell r="J566">
            <v>2.77</v>
          </cell>
          <cell r="K566">
            <v>0</v>
          </cell>
          <cell r="L566" t="str">
            <v xml:space="preserve">   </v>
          </cell>
          <cell r="M566">
            <v>1</v>
          </cell>
          <cell r="N566">
            <v>0</v>
          </cell>
          <cell r="O566">
            <v>0</v>
          </cell>
          <cell r="P566" t="str">
            <v xml:space="preserve">   </v>
          </cell>
          <cell r="R566" t="str">
            <v>1879</v>
          </cell>
        </row>
        <row r="567">
          <cell r="A567">
            <v>1721</v>
          </cell>
          <cell r="B567" t="str">
            <v>F</v>
          </cell>
          <cell r="C567" t="str">
            <v>1.16.5.1.31</v>
          </cell>
          <cell r="D567" t="str">
            <v>Curva Pvc 90G P/ Eletroduto Roscavel 4"</v>
          </cell>
          <cell r="E567" t="str">
            <v>un</v>
          </cell>
          <cell r="F567">
            <v>2</v>
          </cell>
          <cell r="G567">
            <v>54.09</v>
          </cell>
          <cell r="H567">
            <v>108.18</v>
          </cell>
          <cell r="I567">
            <v>54.09</v>
          </cell>
          <cell r="J567">
            <v>108.18</v>
          </cell>
          <cell r="K567">
            <v>0</v>
          </cell>
          <cell r="L567" t="str">
            <v xml:space="preserve">   </v>
          </cell>
          <cell r="M567">
            <v>1</v>
          </cell>
          <cell r="N567">
            <v>0</v>
          </cell>
          <cell r="O567">
            <v>0</v>
          </cell>
          <cell r="P567" t="str">
            <v xml:space="preserve">   </v>
          </cell>
          <cell r="R567" t="str">
            <v>1878</v>
          </cell>
        </row>
        <row r="568">
          <cell r="A568">
            <v>4310</v>
          </cell>
          <cell r="B568" t="str">
            <v>F</v>
          </cell>
          <cell r="C568" t="str">
            <v>2.12.1.1.1.32</v>
          </cell>
          <cell r="D568" t="str">
            <v>Curva Pvc 90G P/ Eletroduto Roscavel 4"</v>
          </cell>
          <cell r="E568" t="str">
            <v>un</v>
          </cell>
          <cell r="F568">
            <v>2</v>
          </cell>
          <cell r="G568">
            <v>54.09</v>
          </cell>
          <cell r="H568">
            <v>108.18</v>
          </cell>
          <cell r="I568">
            <v>54.09</v>
          </cell>
          <cell r="J568">
            <v>108.18</v>
          </cell>
          <cell r="K568">
            <v>0</v>
          </cell>
          <cell r="L568" t="str">
            <v xml:space="preserve">   </v>
          </cell>
          <cell r="M568">
            <v>1</v>
          </cell>
          <cell r="N568">
            <v>0</v>
          </cell>
          <cell r="O568">
            <v>0</v>
          </cell>
          <cell r="P568" t="str">
            <v xml:space="preserve">   </v>
          </cell>
          <cell r="R568" t="str">
            <v>1878</v>
          </cell>
        </row>
        <row r="569">
          <cell r="A569">
            <v>4343</v>
          </cell>
          <cell r="B569" t="str">
            <v>F</v>
          </cell>
          <cell r="C569" t="str">
            <v>2.12.1.3.1.13</v>
          </cell>
          <cell r="D569" t="str">
            <v>Curva Pvc 90G P/ Eletroduto Roscavel 4"</v>
          </cell>
          <cell r="E569" t="str">
            <v>un</v>
          </cell>
          <cell r="F569">
            <v>2</v>
          </cell>
          <cell r="G569">
            <v>54.09</v>
          </cell>
          <cell r="H569">
            <v>108.18</v>
          </cell>
          <cell r="I569">
            <v>54.09</v>
          </cell>
          <cell r="J569">
            <v>108.18</v>
          </cell>
          <cell r="K569">
            <v>0</v>
          </cell>
          <cell r="L569" t="str">
            <v xml:space="preserve">   </v>
          </cell>
          <cell r="M569">
            <v>1</v>
          </cell>
          <cell r="N569">
            <v>0</v>
          </cell>
          <cell r="O569">
            <v>0</v>
          </cell>
          <cell r="P569" t="str">
            <v xml:space="preserve">   </v>
          </cell>
          <cell r="R569" t="str">
            <v>1878</v>
          </cell>
        </row>
        <row r="570">
          <cell r="A570">
            <v>5107</v>
          </cell>
          <cell r="B570" t="str">
            <v>F</v>
          </cell>
          <cell r="C570" t="str">
            <v>2.12.5.1.1.32</v>
          </cell>
          <cell r="D570" t="str">
            <v>Curva Pvc 90G P/ Eletroduto Roscavel 4"</v>
          </cell>
          <cell r="E570" t="str">
            <v>un</v>
          </cell>
          <cell r="F570">
            <v>2</v>
          </cell>
          <cell r="G570">
            <v>54.09</v>
          </cell>
          <cell r="H570">
            <v>108.18</v>
          </cell>
          <cell r="I570">
            <v>54.09</v>
          </cell>
          <cell r="J570">
            <v>108.18</v>
          </cell>
          <cell r="K570">
            <v>0</v>
          </cell>
          <cell r="L570" t="str">
            <v xml:space="preserve">   </v>
          </cell>
          <cell r="M570">
            <v>1</v>
          </cell>
          <cell r="N570">
            <v>0</v>
          </cell>
          <cell r="O570">
            <v>0</v>
          </cell>
          <cell r="P570" t="str">
            <v xml:space="preserve">   </v>
          </cell>
          <cell r="R570" t="str">
            <v>1878</v>
          </cell>
        </row>
        <row r="571">
          <cell r="A571">
            <v>5129</v>
          </cell>
          <cell r="B571" t="str">
            <v>F</v>
          </cell>
          <cell r="C571" t="str">
            <v>2.12.5.2.1.8</v>
          </cell>
          <cell r="D571" t="str">
            <v>Curva Pvc 90G P/ Eletroduto Roscavel 4"</v>
          </cell>
          <cell r="E571" t="str">
            <v>un</v>
          </cell>
          <cell r="F571">
            <v>2</v>
          </cell>
          <cell r="G571">
            <v>54.09</v>
          </cell>
          <cell r="H571">
            <v>108.18</v>
          </cell>
          <cell r="I571">
            <v>54.09</v>
          </cell>
          <cell r="J571">
            <v>108.18</v>
          </cell>
          <cell r="K571">
            <v>0</v>
          </cell>
          <cell r="L571" t="str">
            <v xml:space="preserve">   </v>
          </cell>
          <cell r="M571">
            <v>1</v>
          </cell>
          <cell r="N571">
            <v>0</v>
          </cell>
          <cell r="O571">
            <v>0</v>
          </cell>
          <cell r="P571" t="str">
            <v xml:space="preserve">   </v>
          </cell>
          <cell r="R571" t="str">
            <v>1878</v>
          </cell>
        </row>
        <row r="572">
          <cell r="A572">
            <v>5158</v>
          </cell>
          <cell r="B572" t="str">
            <v>F</v>
          </cell>
          <cell r="C572" t="str">
            <v>2.12.5.3.1.13</v>
          </cell>
          <cell r="D572" t="str">
            <v>Curva Pvc 90G P/ Eletroduto Roscavel 4"</v>
          </cell>
          <cell r="E572" t="str">
            <v>un</v>
          </cell>
          <cell r="F572">
            <v>2</v>
          </cell>
          <cell r="G572">
            <v>54.09</v>
          </cell>
          <cell r="H572">
            <v>108.18</v>
          </cell>
          <cell r="I572">
            <v>54.09</v>
          </cell>
          <cell r="J572">
            <v>108.18</v>
          </cell>
          <cell r="K572">
            <v>0</v>
          </cell>
          <cell r="L572" t="str">
            <v xml:space="preserve">   </v>
          </cell>
          <cell r="M572">
            <v>1</v>
          </cell>
          <cell r="N572">
            <v>0</v>
          </cell>
          <cell r="O572">
            <v>0</v>
          </cell>
          <cell r="P572" t="str">
            <v xml:space="preserve">   </v>
          </cell>
          <cell r="R572" t="str">
            <v>1878</v>
          </cell>
        </row>
        <row r="573">
          <cell r="A573">
            <v>3693</v>
          </cell>
          <cell r="B573" t="str">
            <v>F</v>
          </cell>
          <cell r="C573" t="str">
            <v>2.8.4.7.1.3</v>
          </cell>
          <cell r="D573" t="str">
            <v>Curva Fofo 11 Gr C/Bolsas Jgs Dn 200 Inclusive Anel Borracha</v>
          </cell>
          <cell r="E573" t="str">
            <v>pç</v>
          </cell>
          <cell r="F573">
            <v>2</v>
          </cell>
          <cell r="G573">
            <v>388.52</v>
          </cell>
          <cell r="H573">
            <v>777.04</v>
          </cell>
          <cell r="I573">
            <v>388.52</v>
          </cell>
          <cell r="J573">
            <v>777.04</v>
          </cell>
          <cell r="K573">
            <v>0</v>
          </cell>
          <cell r="L573" t="str">
            <v xml:space="preserve">   </v>
          </cell>
          <cell r="M573">
            <v>1</v>
          </cell>
          <cell r="N573">
            <v>0</v>
          </cell>
          <cell r="O573">
            <v>0</v>
          </cell>
          <cell r="P573" t="str">
            <v xml:space="preserve">   </v>
          </cell>
          <cell r="R573" t="str">
            <v>2145</v>
          </cell>
        </row>
        <row r="574">
          <cell r="A574">
            <v>3974</v>
          </cell>
          <cell r="B574" t="str">
            <v>F</v>
          </cell>
          <cell r="C574" t="str">
            <v>2.9.4.7.1.3</v>
          </cell>
          <cell r="D574" t="str">
            <v>Curva Fofo 11 Gr C/Bolsas Jgs Dn 200 Inclusive Anel Borracha</v>
          </cell>
          <cell r="E574" t="str">
            <v>pç</v>
          </cell>
          <cell r="F574">
            <v>1</v>
          </cell>
          <cell r="G574">
            <v>388.52</v>
          </cell>
          <cell r="H574">
            <v>388.52</v>
          </cell>
          <cell r="I574">
            <v>388.52</v>
          </cell>
          <cell r="J574">
            <v>388.52</v>
          </cell>
          <cell r="K574">
            <v>0</v>
          </cell>
          <cell r="L574" t="str">
            <v xml:space="preserve">   </v>
          </cell>
          <cell r="M574">
            <v>1</v>
          </cell>
          <cell r="N574">
            <v>0</v>
          </cell>
          <cell r="O574">
            <v>0</v>
          </cell>
          <cell r="P574" t="str">
            <v xml:space="preserve">   </v>
          </cell>
          <cell r="R574" t="str">
            <v>2145</v>
          </cell>
        </row>
        <row r="575">
          <cell r="A575">
            <v>2324</v>
          </cell>
          <cell r="B575" t="str">
            <v>F</v>
          </cell>
          <cell r="C575" t="str">
            <v>2.3.4.7.1.3</v>
          </cell>
          <cell r="D575" t="str">
            <v>Curva Fofo 11 Gr C/Bolsas Jgs Dn 250 Inclusive Anel Borracha</v>
          </cell>
          <cell r="E575" t="str">
            <v>pç</v>
          </cell>
          <cell r="F575">
            <v>1</v>
          </cell>
          <cell r="G575">
            <v>468.59</v>
          </cell>
          <cell r="H575">
            <v>468.59</v>
          </cell>
          <cell r="I575">
            <v>468.59</v>
          </cell>
          <cell r="J575">
            <v>468.59</v>
          </cell>
          <cell r="K575">
            <v>0</v>
          </cell>
          <cell r="L575" t="str">
            <v xml:space="preserve">   </v>
          </cell>
          <cell r="M575">
            <v>1</v>
          </cell>
          <cell r="N575">
            <v>0</v>
          </cell>
          <cell r="O575">
            <v>0</v>
          </cell>
          <cell r="P575" t="str">
            <v xml:space="preserve">   </v>
          </cell>
          <cell r="R575" t="str">
            <v>2144</v>
          </cell>
        </row>
        <row r="576">
          <cell r="A576">
            <v>3401</v>
          </cell>
          <cell r="B576" t="str">
            <v>F</v>
          </cell>
          <cell r="C576" t="str">
            <v>2.7.4.7.1.5</v>
          </cell>
          <cell r="D576" t="str">
            <v>Curva Fofo 11 Gr C/Bolsas Jgs Dn 500 Inclusive Anel Borracha</v>
          </cell>
          <cell r="E576" t="str">
            <v>pç</v>
          </cell>
          <cell r="F576">
            <v>1</v>
          </cell>
          <cell r="G576">
            <v>1868.31</v>
          </cell>
          <cell r="H576">
            <v>1868.31</v>
          </cell>
          <cell r="I576">
            <v>1868.31</v>
          </cell>
          <cell r="J576">
            <v>1868.31</v>
          </cell>
          <cell r="K576">
            <v>0</v>
          </cell>
          <cell r="L576" t="str">
            <v xml:space="preserve">   </v>
          </cell>
          <cell r="M576">
            <v>1</v>
          </cell>
          <cell r="N576">
            <v>0</v>
          </cell>
          <cell r="O576">
            <v>0</v>
          </cell>
          <cell r="P576" t="str">
            <v xml:space="preserve">   </v>
          </cell>
          <cell r="R576" t="str">
            <v>2200</v>
          </cell>
        </row>
        <row r="577">
          <cell r="A577">
            <v>3400</v>
          </cell>
          <cell r="B577" t="str">
            <v>F</v>
          </cell>
          <cell r="C577" t="str">
            <v>2.7.4.7.1.4</v>
          </cell>
          <cell r="D577" t="str">
            <v>Curva Fofo 22 Gr C/Bolsas Jgs Dn 500 Inclusive Anel Borracha</v>
          </cell>
          <cell r="E577" t="str">
            <v>pç</v>
          </cell>
          <cell r="F577">
            <v>1</v>
          </cell>
          <cell r="G577">
            <v>2125.15</v>
          </cell>
          <cell r="H577">
            <v>2125.15</v>
          </cell>
          <cell r="I577">
            <v>2125.15</v>
          </cell>
          <cell r="J577">
            <v>2125.15</v>
          </cell>
          <cell r="K577">
            <v>0</v>
          </cell>
          <cell r="L577" t="str">
            <v xml:space="preserve">   </v>
          </cell>
          <cell r="M577">
            <v>1</v>
          </cell>
          <cell r="N577">
            <v>0</v>
          </cell>
          <cell r="O577">
            <v>0</v>
          </cell>
          <cell r="P577" t="str">
            <v xml:space="preserve">   </v>
          </cell>
          <cell r="R577" t="str">
            <v>2211</v>
          </cell>
        </row>
        <row r="578">
          <cell r="A578">
            <v>1385</v>
          </cell>
          <cell r="B578" t="str">
            <v>F</v>
          </cell>
          <cell r="C578" t="str">
            <v>1.13.4.3</v>
          </cell>
          <cell r="D578" t="str">
            <v>Curva Fofo 22 Gr C/Bolsas Jgs Dn 150 Inclusive Anel Borracha</v>
          </cell>
          <cell r="E578" t="str">
            <v>pç</v>
          </cell>
          <cell r="F578">
            <v>1</v>
          </cell>
          <cell r="G578">
            <v>278.79000000000002</v>
          </cell>
          <cell r="H578">
            <v>278.79000000000002</v>
          </cell>
          <cell r="I578">
            <v>278.79000000000002</v>
          </cell>
          <cell r="J578">
            <v>278.79000000000002</v>
          </cell>
          <cell r="K578">
            <v>0</v>
          </cell>
          <cell r="L578" t="str">
            <v xml:space="preserve">   </v>
          </cell>
          <cell r="M578">
            <v>1</v>
          </cell>
          <cell r="N578">
            <v>0</v>
          </cell>
          <cell r="O578">
            <v>0</v>
          </cell>
          <cell r="P578" t="str">
            <v xml:space="preserve">   </v>
          </cell>
          <cell r="R578" t="str">
            <v>2147</v>
          </cell>
        </row>
        <row r="579">
          <cell r="A579">
            <v>1895</v>
          </cell>
          <cell r="B579" t="str">
            <v>F</v>
          </cell>
          <cell r="C579" t="str">
            <v>1.19.1.3.1.2</v>
          </cell>
          <cell r="D579" t="str">
            <v>Curva Fofo 45 Gr C/Bolsas Jgs Dn 400 Inclusive Anel Borracha</v>
          </cell>
          <cell r="E579" t="str">
            <v>pç</v>
          </cell>
          <cell r="F579">
            <v>3</v>
          </cell>
          <cell r="G579">
            <v>1341.68</v>
          </cell>
          <cell r="H579">
            <v>4025.04</v>
          </cell>
          <cell r="I579">
            <v>1341.68</v>
          </cell>
          <cell r="J579">
            <v>4025.04</v>
          </cell>
          <cell r="K579">
            <v>0</v>
          </cell>
          <cell r="L579" t="str">
            <v xml:space="preserve">   </v>
          </cell>
          <cell r="M579">
            <v>1</v>
          </cell>
          <cell r="N579">
            <v>0</v>
          </cell>
          <cell r="O579">
            <v>0</v>
          </cell>
          <cell r="P579" t="str">
            <v xml:space="preserve">   </v>
          </cell>
          <cell r="R579" t="str">
            <v>2057</v>
          </cell>
        </row>
        <row r="580">
          <cell r="A580">
            <v>3399</v>
          </cell>
          <cell r="B580" t="str">
            <v>F</v>
          </cell>
          <cell r="C580" t="str">
            <v>2.7.4.7.1.3</v>
          </cell>
          <cell r="D580" t="str">
            <v>Curva Fofo 45 Gr C/Bolsas Jgs Dn 500 Inclusive Anel Borracha</v>
          </cell>
          <cell r="E580" t="str">
            <v>pç</v>
          </cell>
          <cell r="F580">
            <v>1</v>
          </cell>
          <cell r="G580">
            <v>2463.0700000000002</v>
          </cell>
          <cell r="H580">
            <v>2463.0700000000002</v>
          </cell>
          <cell r="I580">
            <v>2463.0700000000002</v>
          </cell>
          <cell r="J580">
            <v>2463.0700000000002</v>
          </cell>
          <cell r="K580">
            <v>0</v>
          </cell>
          <cell r="L580" t="str">
            <v xml:space="preserve">   </v>
          </cell>
          <cell r="M580">
            <v>1</v>
          </cell>
          <cell r="N580">
            <v>0</v>
          </cell>
          <cell r="O580">
            <v>0</v>
          </cell>
          <cell r="P580" t="str">
            <v xml:space="preserve">   </v>
          </cell>
          <cell r="R580" t="str">
            <v>2059</v>
          </cell>
        </row>
        <row r="581">
          <cell r="A581">
            <v>421</v>
          </cell>
          <cell r="B581" t="str">
            <v>F</v>
          </cell>
          <cell r="C581" t="str">
            <v>1.8.1.5.10</v>
          </cell>
          <cell r="D581" t="str">
            <v>Curva Fofo 45 Gr C/Bolsas Jgs Dn 400 Inclusive Anel Borracha</v>
          </cell>
          <cell r="E581" t="str">
            <v>pc</v>
          </cell>
          <cell r="F581">
            <v>1</v>
          </cell>
          <cell r="G581">
            <v>1341.68</v>
          </cell>
          <cell r="H581">
            <v>1341.68</v>
          </cell>
          <cell r="I581">
            <v>1341.68</v>
          </cell>
          <cell r="J581">
            <v>1341.68</v>
          </cell>
          <cell r="K581">
            <v>0</v>
          </cell>
          <cell r="L581" t="str">
            <v xml:space="preserve">   </v>
          </cell>
          <cell r="M581">
            <v>1</v>
          </cell>
          <cell r="N581">
            <v>0</v>
          </cell>
          <cell r="O581">
            <v>0</v>
          </cell>
          <cell r="P581" t="str">
            <v xml:space="preserve">   </v>
          </cell>
          <cell r="R581" t="str">
            <v>2057</v>
          </cell>
        </row>
        <row r="582">
          <cell r="A582">
            <v>393</v>
          </cell>
          <cell r="B582" t="str">
            <v>F</v>
          </cell>
          <cell r="C582" t="str">
            <v>1.8.1.4.6</v>
          </cell>
          <cell r="D582" t="str">
            <v>Curva Fofo 45 Gr C/Bolsas Jm Dn  400</v>
          </cell>
          <cell r="E582" t="str">
            <v>pc</v>
          </cell>
          <cell r="F582">
            <v>3</v>
          </cell>
          <cell r="G582">
            <v>4529.43</v>
          </cell>
          <cell r="H582">
            <v>13588.29</v>
          </cell>
          <cell r="I582">
            <v>4529.43</v>
          </cell>
          <cell r="J582">
            <v>13588.29</v>
          </cell>
          <cell r="K582">
            <v>0</v>
          </cell>
          <cell r="L582" t="str">
            <v xml:space="preserve">   </v>
          </cell>
          <cell r="M582">
            <v>1</v>
          </cell>
          <cell r="N582">
            <v>0</v>
          </cell>
          <cell r="O582">
            <v>0</v>
          </cell>
          <cell r="P582" t="str">
            <v xml:space="preserve">   </v>
          </cell>
          <cell r="R582" t="str">
            <v>2091</v>
          </cell>
        </row>
        <row r="583">
          <cell r="A583">
            <v>1386</v>
          </cell>
          <cell r="B583" t="str">
            <v>F</v>
          </cell>
          <cell r="C583" t="str">
            <v>1.13.4.4</v>
          </cell>
          <cell r="D583" t="str">
            <v>Curva Fofo 45 Gr C/Bolsas Jgs Dn 150 Inclusive Anel Borracha</v>
          </cell>
          <cell r="E583" t="str">
            <v>pç</v>
          </cell>
          <cell r="F583">
            <v>1</v>
          </cell>
          <cell r="G583">
            <v>262.56</v>
          </cell>
          <cell r="H583">
            <v>262.56</v>
          </cell>
          <cell r="I583">
            <v>262.56</v>
          </cell>
          <cell r="J583">
            <v>262.56</v>
          </cell>
          <cell r="K583">
            <v>0</v>
          </cell>
          <cell r="L583" t="str">
            <v xml:space="preserve">   </v>
          </cell>
          <cell r="M583">
            <v>1</v>
          </cell>
          <cell r="N583">
            <v>0</v>
          </cell>
          <cell r="O583">
            <v>0</v>
          </cell>
          <cell r="P583" t="str">
            <v xml:space="preserve">   </v>
          </cell>
          <cell r="R583" t="str">
            <v>2053</v>
          </cell>
        </row>
        <row r="584">
          <cell r="A584">
            <v>2389</v>
          </cell>
          <cell r="B584" t="str">
            <v>F</v>
          </cell>
          <cell r="C584" t="str">
            <v>2.3.5.10.1.12</v>
          </cell>
          <cell r="D584" t="str">
            <v>Curva Fofo 90 Gr C/ Flanges E Pe Pn-10/16 Dn 100</v>
          </cell>
          <cell r="E584" t="str">
            <v>pç</v>
          </cell>
          <cell r="F584">
            <v>1</v>
          </cell>
          <cell r="G584">
            <v>183.86</v>
          </cell>
          <cell r="H584">
            <v>183.86</v>
          </cell>
          <cell r="I584">
            <v>183.86</v>
          </cell>
          <cell r="J584">
            <v>183.86</v>
          </cell>
          <cell r="K584">
            <v>0</v>
          </cell>
          <cell r="L584" t="str">
            <v xml:space="preserve">   </v>
          </cell>
          <cell r="M584">
            <v>1</v>
          </cell>
          <cell r="N584">
            <v>0</v>
          </cell>
          <cell r="O584">
            <v>0</v>
          </cell>
          <cell r="P584" t="str">
            <v xml:space="preserve">   </v>
          </cell>
          <cell r="R584" t="str">
            <v>2186</v>
          </cell>
        </row>
        <row r="585">
          <cell r="A585">
            <v>2686</v>
          </cell>
          <cell r="B585" t="str">
            <v>F</v>
          </cell>
          <cell r="C585" t="str">
            <v>2.4.5.10.1.12</v>
          </cell>
          <cell r="D585" t="str">
            <v>Curva Fofo 90 Gr C/ Flanges E Pe Pn-10/16 Dn 100</v>
          </cell>
          <cell r="E585" t="str">
            <v>pç</v>
          </cell>
          <cell r="F585">
            <v>1</v>
          </cell>
          <cell r="G585">
            <v>183.86</v>
          </cell>
          <cell r="H585">
            <v>183.86</v>
          </cell>
          <cell r="I585">
            <v>183.86</v>
          </cell>
          <cell r="J585">
            <v>183.86</v>
          </cell>
          <cell r="K585">
            <v>0</v>
          </cell>
          <cell r="L585" t="str">
            <v xml:space="preserve">   </v>
          </cell>
          <cell r="M585">
            <v>1</v>
          </cell>
          <cell r="N585">
            <v>0</v>
          </cell>
          <cell r="O585">
            <v>0</v>
          </cell>
          <cell r="P585" t="str">
            <v xml:space="preserve">   </v>
          </cell>
          <cell r="R585" t="str">
            <v>2186</v>
          </cell>
        </row>
        <row r="586">
          <cell r="A586">
            <v>3120</v>
          </cell>
          <cell r="B586" t="str">
            <v>F</v>
          </cell>
          <cell r="C586" t="str">
            <v>2.6.5.10.1.12</v>
          </cell>
          <cell r="D586" t="str">
            <v>Curva Fofo 90 Gr C/ Flanges E Pe Pn-10/16 Dn 100</v>
          </cell>
          <cell r="E586" t="str">
            <v>pç</v>
          </cell>
          <cell r="F586">
            <v>1</v>
          </cell>
          <cell r="G586">
            <v>183.86</v>
          </cell>
          <cell r="H586">
            <v>183.86</v>
          </cell>
          <cell r="I586">
            <v>183.86</v>
          </cell>
          <cell r="J586">
            <v>183.86</v>
          </cell>
          <cell r="K586">
            <v>0</v>
          </cell>
          <cell r="L586" t="str">
            <v xml:space="preserve">   </v>
          </cell>
          <cell r="M586">
            <v>1</v>
          </cell>
          <cell r="N586">
            <v>0</v>
          </cell>
          <cell r="O586">
            <v>0</v>
          </cell>
          <cell r="P586" t="str">
            <v xml:space="preserve">   </v>
          </cell>
          <cell r="R586" t="str">
            <v>2186</v>
          </cell>
        </row>
        <row r="587">
          <cell r="A587">
            <v>3757</v>
          </cell>
          <cell r="B587" t="str">
            <v>F</v>
          </cell>
          <cell r="C587" t="str">
            <v>2.8.5.10.1.11</v>
          </cell>
          <cell r="D587" t="str">
            <v>Curva Fofo 90 Gr C/ Flanges E Pe Pn-10/16 Dn 100</v>
          </cell>
          <cell r="E587" t="str">
            <v>pç</v>
          </cell>
          <cell r="F587">
            <v>1</v>
          </cell>
          <cell r="G587">
            <v>183.86</v>
          </cell>
          <cell r="H587">
            <v>183.86</v>
          </cell>
          <cell r="I587">
            <v>183.86</v>
          </cell>
          <cell r="J587">
            <v>183.86</v>
          </cell>
          <cell r="K587">
            <v>0</v>
          </cell>
          <cell r="L587" t="str">
            <v xml:space="preserve">   </v>
          </cell>
          <cell r="M587">
            <v>1</v>
          </cell>
          <cell r="N587">
            <v>0</v>
          </cell>
          <cell r="O587">
            <v>0</v>
          </cell>
          <cell r="P587" t="str">
            <v xml:space="preserve">   </v>
          </cell>
          <cell r="R587" t="str">
            <v>2186</v>
          </cell>
        </row>
        <row r="588">
          <cell r="A588">
            <v>4040</v>
          </cell>
          <cell r="B588" t="str">
            <v>F</v>
          </cell>
          <cell r="C588" t="str">
            <v>2.9.5.10.1.13</v>
          </cell>
          <cell r="D588" t="str">
            <v>Curva Fofo 90 Gr C/ Flanges E Pe Pn-10/16 Dn 100</v>
          </cell>
          <cell r="E588" t="str">
            <v>pç</v>
          </cell>
          <cell r="F588">
            <v>1</v>
          </cell>
          <cell r="G588">
            <v>183.86</v>
          </cell>
          <cell r="H588">
            <v>183.86</v>
          </cell>
          <cell r="I588">
            <v>183.86</v>
          </cell>
          <cell r="J588">
            <v>183.86</v>
          </cell>
          <cell r="K588">
            <v>0</v>
          </cell>
          <cell r="L588" t="str">
            <v xml:space="preserve">   </v>
          </cell>
          <cell r="M588">
            <v>1</v>
          </cell>
          <cell r="N588">
            <v>0</v>
          </cell>
          <cell r="O588">
            <v>0</v>
          </cell>
          <cell r="P588" t="str">
            <v xml:space="preserve">   </v>
          </cell>
          <cell r="R588" t="str">
            <v>2186</v>
          </cell>
        </row>
        <row r="589">
          <cell r="A589">
            <v>3119</v>
          </cell>
          <cell r="B589" t="str">
            <v>F</v>
          </cell>
          <cell r="C589" t="str">
            <v>2.6.5.10.1.11</v>
          </cell>
          <cell r="D589" t="str">
            <v>Curva Fofo 90 Gr C/ Flanges E Pe Pn-10/16 Dn 150</v>
          </cell>
          <cell r="E589" t="str">
            <v>pç</v>
          </cell>
          <cell r="F589">
            <v>2</v>
          </cell>
          <cell r="G589">
            <v>284.73</v>
          </cell>
          <cell r="H589">
            <v>569.46</v>
          </cell>
          <cell r="I589">
            <v>284.73</v>
          </cell>
          <cell r="J589">
            <v>569.46</v>
          </cell>
          <cell r="K589">
            <v>0</v>
          </cell>
          <cell r="L589" t="str">
            <v xml:space="preserve">   </v>
          </cell>
          <cell r="M589">
            <v>1</v>
          </cell>
          <cell r="N589">
            <v>0</v>
          </cell>
          <cell r="O589">
            <v>0</v>
          </cell>
          <cell r="P589" t="str">
            <v xml:space="preserve">   </v>
          </cell>
          <cell r="R589" t="str">
            <v>1972</v>
          </cell>
        </row>
        <row r="590">
          <cell r="A590">
            <v>3756</v>
          </cell>
          <cell r="B590" t="str">
            <v>F</v>
          </cell>
          <cell r="C590" t="str">
            <v>2.8.5.10.1.10</v>
          </cell>
          <cell r="D590" t="str">
            <v>Curva Fofo 90 Gr C/ Flanges E Pe Pn-10/16 Dn 150</v>
          </cell>
          <cell r="E590" t="str">
            <v>pç</v>
          </cell>
          <cell r="F590">
            <v>2</v>
          </cell>
          <cell r="G590">
            <v>284.73</v>
          </cell>
          <cell r="H590">
            <v>569.46</v>
          </cell>
          <cell r="I590">
            <v>284.73</v>
          </cell>
          <cell r="J590">
            <v>569.46</v>
          </cell>
          <cell r="K590">
            <v>0</v>
          </cell>
          <cell r="L590" t="str">
            <v xml:space="preserve">   </v>
          </cell>
          <cell r="M590">
            <v>1</v>
          </cell>
          <cell r="N590">
            <v>0</v>
          </cell>
          <cell r="O590">
            <v>0</v>
          </cell>
          <cell r="P590" t="str">
            <v xml:space="preserve">   </v>
          </cell>
          <cell r="R590" t="str">
            <v>1972</v>
          </cell>
        </row>
        <row r="591">
          <cell r="A591">
            <v>4039</v>
          </cell>
          <cell r="B591" t="str">
            <v>F</v>
          </cell>
          <cell r="C591" t="str">
            <v>2.9.5.10.1.12</v>
          </cell>
          <cell r="D591" t="str">
            <v>Curva Fofo 90 Gr C/ Flanges E Pe Pn-10/16 Dn 150</v>
          </cell>
          <cell r="E591" t="str">
            <v>pç</v>
          </cell>
          <cell r="F591">
            <v>2</v>
          </cell>
          <cell r="G591">
            <v>284.73</v>
          </cell>
          <cell r="H591">
            <v>569.46</v>
          </cell>
          <cell r="I591">
            <v>284.73</v>
          </cell>
          <cell r="J591">
            <v>569.46</v>
          </cell>
          <cell r="K591">
            <v>0</v>
          </cell>
          <cell r="L591" t="str">
            <v xml:space="preserve">   </v>
          </cell>
          <cell r="M591">
            <v>1</v>
          </cell>
          <cell r="N591">
            <v>0</v>
          </cell>
          <cell r="O591">
            <v>0</v>
          </cell>
          <cell r="P591" t="str">
            <v xml:space="preserve">   </v>
          </cell>
          <cell r="R591" t="str">
            <v>1972</v>
          </cell>
        </row>
        <row r="592">
          <cell r="A592">
            <v>2388</v>
          </cell>
          <cell r="B592" t="str">
            <v>F</v>
          </cell>
          <cell r="C592" t="str">
            <v>2.3.5.10.1.11</v>
          </cell>
          <cell r="D592" t="str">
            <v>Curva Fofo 90 Gr C/ Flanges E Pe Pn-10/16 Dn 200</v>
          </cell>
          <cell r="E592" t="str">
            <v>pç</v>
          </cell>
          <cell r="F592">
            <v>2</v>
          </cell>
          <cell r="G592">
            <v>438.93</v>
          </cell>
          <cell r="H592">
            <v>877.86</v>
          </cell>
          <cell r="I592">
            <v>438.93</v>
          </cell>
          <cell r="J592">
            <v>877.86</v>
          </cell>
          <cell r="K592">
            <v>0</v>
          </cell>
          <cell r="L592" t="str">
            <v xml:space="preserve">   </v>
          </cell>
          <cell r="M592">
            <v>1</v>
          </cell>
          <cell r="N592">
            <v>0</v>
          </cell>
          <cell r="O592">
            <v>0</v>
          </cell>
          <cell r="P592" t="str">
            <v xml:space="preserve">   </v>
          </cell>
          <cell r="R592" t="str">
            <v>2187</v>
          </cell>
        </row>
        <row r="593">
          <cell r="A593">
            <v>2685</v>
          </cell>
          <cell r="B593" t="str">
            <v>F</v>
          </cell>
          <cell r="C593" t="str">
            <v>2.4.5.10.1.11</v>
          </cell>
          <cell r="D593" t="str">
            <v>Curva Fofo 90 Gr C/ Flanges E Pe Pn-10/16 Dn 200</v>
          </cell>
          <cell r="E593" t="str">
            <v>pç</v>
          </cell>
          <cell r="F593">
            <v>3</v>
          </cell>
          <cell r="G593">
            <v>438.93</v>
          </cell>
          <cell r="H593">
            <v>1316.79</v>
          </cell>
          <cell r="I593">
            <v>438.93</v>
          </cell>
          <cell r="J593">
            <v>1316.79</v>
          </cell>
          <cell r="K593">
            <v>0</v>
          </cell>
          <cell r="L593" t="str">
            <v xml:space="preserve">   </v>
          </cell>
          <cell r="M593">
            <v>1</v>
          </cell>
          <cell r="N593">
            <v>0</v>
          </cell>
          <cell r="O593">
            <v>0</v>
          </cell>
          <cell r="P593" t="str">
            <v xml:space="preserve">   </v>
          </cell>
          <cell r="R593" t="str">
            <v>2187</v>
          </cell>
        </row>
        <row r="594">
          <cell r="A594">
            <v>3468</v>
          </cell>
          <cell r="B594" t="str">
            <v>F</v>
          </cell>
          <cell r="C594" t="str">
            <v>2.7.5.10.1.11</v>
          </cell>
          <cell r="D594" t="str">
            <v>Curva Fofo 90 Gr C/ Flanges E Pe Pn-10/16 Dn 200</v>
          </cell>
          <cell r="E594" t="str">
            <v>pç</v>
          </cell>
          <cell r="F594">
            <v>1</v>
          </cell>
          <cell r="G594">
            <v>438.93</v>
          </cell>
          <cell r="H594">
            <v>438.93</v>
          </cell>
          <cell r="I594">
            <v>438.93</v>
          </cell>
          <cell r="J594">
            <v>438.93</v>
          </cell>
          <cell r="K594">
            <v>0</v>
          </cell>
          <cell r="L594" t="str">
            <v xml:space="preserve">   </v>
          </cell>
          <cell r="M594">
            <v>1</v>
          </cell>
          <cell r="N594">
            <v>0</v>
          </cell>
          <cell r="O594">
            <v>0</v>
          </cell>
          <cell r="P594" t="str">
            <v xml:space="preserve">   </v>
          </cell>
          <cell r="R594" t="str">
            <v>2187</v>
          </cell>
        </row>
        <row r="595">
          <cell r="A595">
            <v>3467</v>
          </cell>
          <cell r="B595" t="str">
            <v>F</v>
          </cell>
          <cell r="C595" t="str">
            <v>2.7.5.10.1.10</v>
          </cell>
          <cell r="D595" t="str">
            <v>Curva Fofo 90 Gr C/ Flanges E Pe Pn-10 Dn 400</v>
          </cell>
          <cell r="E595" t="str">
            <v>pç</v>
          </cell>
          <cell r="F595">
            <v>2</v>
          </cell>
          <cell r="G595">
            <v>1921.83</v>
          </cell>
          <cell r="H595">
            <v>3843.66</v>
          </cell>
          <cell r="I595">
            <v>1921.83</v>
          </cell>
          <cell r="J595">
            <v>3843.66</v>
          </cell>
          <cell r="K595">
            <v>0</v>
          </cell>
          <cell r="L595" t="str">
            <v xml:space="preserve">   </v>
          </cell>
          <cell r="M595">
            <v>1</v>
          </cell>
          <cell r="N595">
            <v>0</v>
          </cell>
          <cell r="O595">
            <v>0</v>
          </cell>
          <cell r="P595" t="str">
            <v xml:space="preserve">   </v>
          </cell>
          <cell r="R595" t="str">
            <v>2190</v>
          </cell>
        </row>
        <row r="596">
          <cell r="A596">
            <v>950</v>
          </cell>
          <cell r="B596" t="str">
            <v>F</v>
          </cell>
          <cell r="C596" t="str">
            <v>1.8.5.3.1.7</v>
          </cell>
          <cell r="D596" t="str">
            <v>Curva Fofo 90 Gr C/ Flanges E Pe Pn-10/16 Dn 300</v>
          </cell>
          <cell r="E596" t="str">
            <v>pç</v>
          </cell>
          <cell r="F596">
            <v>1</v>
          </cell>
          <cell r="G596">
            <v>1932.18</v>
          </cell>
          <cell r="H596">
            <v>1932.18</v>
          </cell>
          <cell r="I596">
            <v>1932.18</v>
          </cell>
          <cell r="J596">
            <v>1932.18</v>
          </cell>
          <cell r="K596">
            <v>0</v>
          </cell>
          <cell r="L596" t="str">
            <v xml:space="preserve">   </v>
          </cell>
          <cell r="M596">
            <v>1</v>
          </cell>
          <cell r="N596">
            <v>0</v>
          </cell>
          <cell r="O596">
            <v>0</v>
          </cell>
          <cell r="P596" t="str">
            <v xml:space="preserve">   </v>
          </cell>
          <cell r="R596" t="str">
            <v>2189</v>
          </cell>
        </row>
        <row r="597">
          <cell r="A597">
            <v>958</v>
          </cell>
          <cell r="B597" t="str">
            <v>F</v>
          </cell>
          <cell r="C597" t="str">
            <v>1.8.5.3.1.15</v>
          </cell>
          <cell r="D597" t="str">
            <v>Curva Fofo 90 Gr C/ Flanges E Pe Pn-10 Dn 400</v>
          </cell>
          <cell r="E597" t="str">
            <v>pç</v>
          </cell>
          <cell r="F597">
            <v>1</v>
          </cell>
          <cell r="G597">
            <v>3925.36</v>
          </cell>
          <cell r="H597">
            <v>3925.36</v>
          </cell>
          <cell r="I597">
            <v>3925.36</v>
          </cell>
          <cell r="J597">
            <v>3925.36</v>
          </cell>
          <cell r="K597">
            <v>0</v>
          </cell>
          <cell r="L597" t="str">
            <v xml:space="preserve">   </v>
          </cell>
          <cell r="M597">
            <v>1</v>
          </cell>
          <cell r="N597">
            <v>0</v>
          </cell>
          <cell r="O597">
            <v>0</v>
          </cell>
          <cell r="P597" t="str">
            <v xml:space="preserve">   </v>
          </cell>
          <cell r="R597" t="str">
            <v>2190</v>
          </cell>
        </row>
        <row r="598">
          <cell r="A598">
            <v>968</v>
          </cell>
          <cell r="B598" t="str">
            <v>F</v>
          </cell>
          <cell r="C598" t="str">
            <v>1.8.5.3.1.25</v>
          </cell>
          <cell r="D598" t="str">
            <v>Curva Fofo 90 Gr C/ Flanges E Pe Pn-10 Dn 400</v>
          </cell>
          <cell r="E598" t="str">
            <v>pç</v>
          </cell>
          <cell r="F598">
            <v>1</v>
          </cell>
          <cell r="G598">
            <v>3925.36</v>
          </cell>
          <cell r="H598">
            <v>3925.36</v>
          </cell>
          <cell r="I598">
            <v>3925.36</v>
          </cell>
          <cell r="J598">
            <v>3925.36</v>
          </cell>
          <cell r="K598">
            <v>0</v>
          </cell>
          <cell r="L598" t="str">
            <v xml:space="preserve">   </v>
          </cell>
          <cell r="M598">
            <v>1</v>
          </cell>
          <cell r="N598">
            <v>0</v>
          </cell>
          <cell r="O598">
            <v>0</v>
          </cell>
          <cell r="P598" t="str">
            <v xml:space="preserve">   </v>
          </cell>
          <cell r="R598" t="str">
            <v>2190</v>
          </cell>
        </row>
        <row r="599">
          <cell r="A599">
            <v>971</v>
          </cell>
          <cell r="B599" t="str">
            <v>F</v>
          </cell>
          <cell r="C599" t="str">
            <v>1.8.5.3.1.28</v>
          </cell>
          <cell r="D599" t="str">
            <v>Curva Fofo 90 Gr C/ Flanges E Pe Pn-10/16 Dn 100</v>
          </cell>
          <cell r="E599" t="str">
            <v>pç</v>
          </cell>
          <cell r="F599">
            <v>8</v>
          </cell>
          <cell r="G599">
            <v>183.86</v>
          </cell>
          <cell r="H599">
            <v>1470.88</v>
          </cell>
          <cell r="I599">
            <v>183.86</v>
          </cell>
          <cell r="J599">
            <v>1470.88</v>
          </cell>
          <cell r="K599">
            <v>0</v>
          </cell>
          <cell r="L599" t="str">
            <v xml:space="preserve">   </v>
          </cell>
          <cell r="M599">
            <v>1</v>
          </cell>
          <cell r="N599">
            <v>0</v>
          </cell>
          <cell r="O599">
            <v>0</v>
          </cell>
          <cell r="P599" t="str">
            <v xml:space="preserve">   </v>
          </cell>
          <cell r="R599" t="str">
            <v>2186</v>
          </cell>
        </row>
        <row r="600">
          <cell r="A600">
            <v>951</v>
          </cell>
          <cell r="B600" t="str">
            <v>F</v>
          </cell>
          <cell r="C600" t="str">
            <v>1.8.5.3.1.8</v>
          </cell>
          <cell r="D600" t="str">
            <v>Curva Fofo 90 Gr C/ Flanges E Pe Pn-10/16 Dn 300</v>
          </cell>
          <cell r="E600" t="str">
            <v>pç</v>
          </cell>
          <cell r="F600">
            <v>1</v>
          </cell>
          <cell r="G600">
            <v>949.04</v>
          </cell>
          <cell r="H600">
            <v>949.04</v>
          </cell>
          <cell r="I600">
            <v>949.04</v>
          </cell>
          <cell r="J600">
            <v>949.04</v>
          </cell>
          <cell r="K600">
            <v>0</v>
          </cell>
          <cell r="L600" t="str">
            <v xml:space="preserve">   </v>
          </cell>
          <cell r="M600">
            <v>1</v>
          </cell>
          <cell r="N600">
            <v>0</v>
          </cell>
          <cell r="O600">
            <v>0</v>
          </cell>
          <cell r="P600" t="str">
            <v xml:space="preserve">   </v>
          </cell>
          <cell r="R600" t="str">
            <v>2189</v>
          </cell>
        </row>
        <row r="601">
          <cell r="A601">
            <v>970</v>
          </cell>
          <cell r="B601" t="str">
            <v>F</v>
          </cell>
          <cell r="C601" t="str">
            <v>1.8.5.3.1.27</v>
          </cell>
          <cell r="D601" t="str">
            <v>Curva Fofo 90 Gr C/ Flanges E Pe Pn-10 Dn 400</v>
          </cell>
          <cell r="E601" t="str">
            <v>pç</v>
          </cell>
          <cell r="F601">
            <v>1</v>
          </cell>
          <cell r="G601">
            <v>1921.83</v>
          </cell>
          <cell r="H601">
            <v>1921.83</v>
          </cell>
          <cell r="I601">
            <v>1921.83</v>
          </cell>
          <cell r="J601">
            <v>1921.83</v>
          </cell>
          <cell r="K601">
            <v>0</v>
          </cell>
          <cell r="L601" t="str">
            <v xml:space="preserve">   </v>
          </cell>
          <cell r="M601">
            <v>1</v>
          </cell>
          <cell r="N601">
            <v>0</v>
          </cell>
          <cell r="O601">
            <v>0</v>
          </cell>
          <cell r="P601" t="str">
            <v xml:space="preserve">   </v>
          </cell>
          <cell r="R601" t="str">
            <v>2190</v>
          </cell>
        </row>
        <row r="602">
          <cell r="A602">
            <v>3056</v>
          </cell>
          <cell r="B602" t="str">
            <v>F</v>
          </cell>
          <cell r="C602" t="str">
            <v>2.6.4.7.1.2</v>
          </cell>
          <cell r="D602" t="str">
            <v>Curva Fofo 90 Gr C/Bolsas Jgs Dn 150 Inclusive Anel Borracha</v>
          </cell>
          <cell r="E602" t="str">
            <v>pç</v>
          </cell>
          <cell r="F602">
            <v>2</v>
          </cell>
          <cell r="G602">
            <v>252.95</v>
          </cell>
          <cell r="H602">
            <v>505.9</v>
          </cell>
          <cell r="I602">
            <v>252.95</v>
          </cell>
          <cell r="J602">
            <v>505.9</v>
          </cell>
          <cell r="K602">
            <v>0</v>
          </cell>
          <cell r="L602" t="str">
            <v xml:space="preserve">   </v>
          </cell>
          <cell r="M602">
            <v>1</v>
          </cell>
          <cell r="N602">
            <v>0</v>
          </cell>
          <cell r="O602">
            <v>0</v>
          </cell>
          <cell r="P602" t="str">
            <v xml:space="preserve">   </v>
          </cell>
          <cell r="R602" t="str">
            <v>2068</v>
          </cell>
        </row>
        <row r="603">
          <cell r="A603">
            <v>3692</v>
          </cell>
          <cell r="B603" t="str">
            <v>F</v>
          </cell>
          <cell r="C603" t="str">
            <v>2.8.4.7.1.2</v>
          </cell>
          <cell r="D603" t="str">
            <v>Curva Fofo 90 Gr C/Bolsas Jgs Dn 200 Inclusive Anel Borracha</v>
          </cell>
          <cell r="E603" t="str">
            <v>pç</v>
          </cell>
          <cell r="F603">
            <v>6</v>
          </cell>
          <cell r="G603">
            <v>480.45</v>
          </cell>
          <cell r="H603">
            <v>2882.7</v>
          </cell>
          <cell r="I603">
            <v>480.45</v>
          </cell>
          <cell r="J603">
            <v>2882.7</v>
          </cell>
          <cell r="K603">
            <v>0</v>
          </cell>
          <cell r="L603" t="str">
            <v xml:space="preserve">   </v>
          </cell>
          <cell r="M603">
            <v>1</v>
          </cell>
          <cell r="N603">
            <v>0</v>
          </cell>
          <cell r="O603">
            <v>0</v>
          </cell>
          <cell r="P603" t="str">
            <v xml:space="preserve">   </v>
          </cell>
          <cell r="R603" t="str">
            <v>2332</v>
          </cell>
        </row>
        <row r="604">
          <cell r="A604">
            <v>3973</v>
          </cell>
          <cell r="B604" t="str">
            <v>F</v>
          </cell>
          <cell r="C604" t="str">
            <v>2.9.4.7.1.2</v>
          </cell>
          <cell r="D604" t="str">
            <v>Curva Fofo 90 Gr C/Bolsas Jgs Dn 200 Inclusive Anel Borracha</v>
          </cell>
          <cell r="E604" t="str">
            <v>pç</v>
          </cell>
          <cell r="F604">
            <v>1</v>
          </cell>
          <cell r="G604">
            <v>480.45</v>
          </cell>
          <cell r="H604">
            <v>480.45</v>
          </cell>
          <cell r="I604">
            <v>480.45</v>
          </cell>
          <cell r="J604">
            <v>480.45</v>
          </cell>
          <cell r="K604">
            <v>0</v>
          </cell>
          <cell r="L604" t="str">
            <v xml:space="preserve">   </v>
          </cell>
          <cell r="M604">
            <v>1</v>
          </cell>
          <cell r="N604">
            <v>0</v>
          </cell>
          <cell r="O604">
            <v>0</v>
          </cell>
          <cell r="P604" t="str">
            <v xml:space="preserve">   </v>
          </cell>
          <cell r="R604" t="str">
            <v>2332</v>
          </cell>
        </row>
        <row r="605">
          <cell r="A605">
            <v>2323</v>
          </cell>
          <cell r="B605" t="str">
            <v>F</v>
          </cell>
          <cell r="C605" t="str">
            <v>2.3.4.7.1.2</v>
          </cell>
          <cell r="D605" t="str">
            <v>Curva Fofo 90 Gr C/Bolsas Jgs Dn 250 Inclusive Anel Borracha</v>
          </cell>
          <cell r="E605" t="str">
            <v>pç</v>
          </cell>
          <cell r="F605">
            <v>6</v>
          </cell>
          <cell r="G605">
            <v>693.88</v>
          </cell>
          <cell r="H605">
            <v>4163.28</v>
          </cell>
          <cell r="I605">
            <v>693.88</v>
          </cell>
          <cell r="J605">
            <v>4163.28</v>
          </cell>
          <cell r="K605">
            <v>0</v>
          </cell>
          <cell r="L605" t="str">
            <v xml:space="preserve">   </v>
          </cell>
          <cell r="M605">
            <v>1</v>
          </cell>
          <cell r="N605">
            <v>0</v>
          </cell>
          <cell r="O605">
            <v>0</v>
          </cell>
          <cell r="P605" t="str">
            <v xml:space="preserve">   </v>
          </cell>
          <cell r="R605" t="str">
            <v>2331</v>
          </cell>
        </row>
        <row r="606">
          <cell r="A606">
            <v>2622</v>
          </cell>
          <cell r="B606" t="str">
            <v>F</v>
          </cell>
          <cell r="C606" t="str">
            <v>2.4.4.7.1.2</v>
          </cell>
          <cell r="D606" t="str">
            <v>Curva Fofo 90 Gr C/Bolsas Jgs Dn 250 Inclusive Anel Borracha</v>
          </cell>
          <cell r="E606" t="str">
            <v>pç</v>
          </cell>
          <cell r="F606">
            <v>3</v>
          </cell>
          <cell r="G606">
            <v>693.88</v>
          </cell>
          <cell r="H606">
            <v>2081.64</v>
          </cell>
          <cell r="I606">
            <v>693.88</v>
          </cell>
          <cell r="J606">
            <v>2081.64</v>
          </cell>
          <cell r="K606">
            <v>0</v>
          </cell>
          <cell r="L606" t="str">
            <v xml:space="preserve">   </v>
          </cell>
          <cell r="M606">
            <v>1</v>
          </cell>
          <cell r="N606">
            <v>0</v>
          </cell>
          <cell r="O606">
            <v>0</v>
          </cell>
          <cell r="P606" t="str">
            <v xml:space="preserve">   </v>
          </cell>
          <cell r="R606" t="str">
            <v>2331</v>
          </cell>
        </row>
        <row r="607">
          <cell r="A607">
            <v>4169</v>
          </cell>
          <cell r="B607" t="str">
            <v>F</v>
          </cell>
          <cell r="C607" t="str">
            <v>2.10.7.1.2.4</v>
          </cell>
          <cell r="D607" t="str">
            <v>Curva Fofo 90 Gr C/Bolsas Jgs Dn 400 Inclusive Anel Borracha</v>
          </cell>
          <cell r="E607" t="str">
            <v>pc</v>
          </cell>
          <cell r="F607">
            <v>2</v>
          </cell>
          <cell r="G607">
            <v>1767.58</v>
          </cell>
          <cell r="H607">
            <v>3535.16</v>
          </cell>
          <cell r="I607">
            <v>1767.58</v>
          </cell>
          <cell r="J607">
            <v>3535.16</v>
          </cell>
          <cell r="K607">
            <v>0</v>
          </cell>
          <cell r="L607" t="str">
            <v xml:space="preserve">   </v>
          </cell>
          <cell r="M607">
            <v>1</v>
          </cell>
          <cell r="N607">
            <v>0</v>
          </cell>
          <cell r="O607">
            <v>0</v>
          </cell>
          <cell r="P607" t="str">
            <v xml:space="preserve">   </v>
          </cell>
          <cell r="R607" t="str">
            <v>2070</v>
          </cell>
        </row>
        <row r="608">
          <cell r="A608">
            <v>3398</v>
          </cell>
          <cell r="B608" t="str">
            <v>F</v>
          </cell>
          <cell r="C608" t="str">
            <v>2.7.4.7.1.2</v>
          </cell>
          <cell r="D608" t="str">
            <v>Curva Fofo 90 Gr C/Bolsas Jgs Dn 500 Inclusive Anel Borracha</v>
          </cell>
          <cell r="E608" t="str">
            <v>pç</v>
          </cell>
          <cell r="F608">
            <v>6</v>
          </cell>
          <cell r="G608">
            <v>3143.11</v>
          </cell>
          <cell r="H608">
            <v>18858.66</v>
          </cell>
          <cell r="I608">
            <v>3143.11</v>
          </cell>
          <cell r="J608">
            <v>18858.66</v>
          </cell>
          <cell r="K608">
            <v>0</v>
          </cell>
          <cell r="L608" t="str">
            <v xml:space="preserve">   </v>
          </cell>
          <cell r="M608">
            <v>1</v>
          </cell>
          <cell r="N608">
            <v>0</v>
          </cell>
          <cell r="O608">
            <v>0</v>
          </cell>
          <cell r="P608" t="str">
            <v xml:space="preserve">   </v>
          </cell>
          <cell r="R608" t="str">
            <v>2329</v>
          </cell>
        </row>
        <row r="609">
          <cell r="A609">
            <v>4174</v>
          </cell>
          <cell r="B609" t="str">
            <v>F</v>
          </cell>
          <cell r="C609" t="str">
            <v>2.10.7.1.2.9</v>
          </cell>
          <cell r="D609" t="str">
            <v>Curva Fofo 90 Gr C/ Flanges E Pe Pn-10/16 Dn 200</v>
          </cell>
          <cell r="E609" t="str">
            <v>pc</v>
          </cell>
          <cell r="F609">
            <v>16</v>
          </cell>
          <cell r="G609">
            <v>750</v>
          </cell>
          <cell r="H609">
            <v>12000</v>
          </cell>
          <cell r="I609">
            <v>750</v>
          </cell>
          <cell r="J609">
            <v>12000</v>
          </cell>
          <cell r="K609">
            <v>0</v>
          </cell>
          <cell r="L609" t="str">
            <v xml:space="preserve">   </v>
          </cell>
          <cell r="M609">
            <v>1</v>
          </cell>
          <cell r="N609">
            <v>0</v>
          </cell>
          <cell r="O609">
            <v>0</v>
          </cell>
          <cell r="P609" t="str">
            <v xml:space="preserve">   </v>
          </cell>
          <cell r="R609" t="str">
            <v>2187</v>
          </cell>
        </row>
        <row r="610">
          <cell r="A610">
            <v>4179</v>
          </cell>
          <cell r="B610" t="str">
            <v>F</v>
          </cell>
          <cell r="C610" t="str">
            <v>2.10.7.1.3.3</v>
          </cell>
          <cell r="D610" t="str">
            <v>Curva Fofo 90 Gr C/ Flanges E Pe Pn-10/16 Dn 200</v>
          </cell>
          <cell r="E610" t="str">
            <v>pc</v>
          </cell>
          <cell r="F610">
            <v>16</v>
          </cell>
          <cell r="G610">
            <v>750</v>
          </cell>
          <cell r="H610">
            <v>12000</v>
          </cell>
          <cell r="I610">
            <v>750</v>
          </cell>
          <cell r="J610">
            <v>12000</v>
          </cell>
          <cell r="K610">
            <v>0</v>
          </cell>
          <cell r="L610" t="str">
            <v xml:space="preserve">   </v>
          </cell>
          <cell r="M610">
            <v>1</v>
          </cell>
          <cell r="N610">
            <v>0</v>
          </cell>
          <cell r="O610">
            <v>0</v>
          </cell>
          <cell r="P610" t="str">
            <v xml:space="preserve">   </v>
          </cell>
          <cell r="R610" t="str">
            <v>2187</v>
          </cell>
        </row>
        <row r="611">
          <cell r="A611">
            <v>197</v>
          </cell>
          <cell r="B611" t="str">
            <v>F</v>
          </cell>
          <cell r="C611" t="str">
            <v>1.5.4.1.5</v>
          </cell>
          <cell r="D611" t="str">
            <v>Curva Fofo 90 Gr C/ Flanges E Pe Pn-10/16 Dn 300</v>
          </cell>
          <cell r="E611" t="str">
            <v>pc</v>
          </cell>
          <cell r="F611">
            <v>4</v>
          </cell>
          <cell r="G611">
            <v>949.04</v>
          </cell>
          <cell r="H611">
            <v>3796.16</v>
          </cell>
          <cell r="I611">
            <v>949.04</v>
          </cell>
          <cell r="J611">
            <v>3796.16</v>
          </cell>
          <cell r="K611">
            <v>0</v>
          </cell>
          <cell r="L611" t="str">
            <v xml:space="preserve">   </v>
          </cell>
          <cell r="M611">
            <v>1</v>
          </cell>
          <cell r="N611">
            <v>0</v>
          </cell>
          <cell r="O611">
            <v>0</v>
          </cell>
          <cell r="P611" t="str">
            <v xml:space="preserve">   </v>
          </cell>
          <cell r="R611" t="str">
            <v>2189</v>
          </cell>
        </row>
        <row r="612">
          <cell r="A612">
            <v>674</v>
          </cell>
          <cell r="B612" t="str">
            <v>F</v>
          </cell>
          <cell r="C612" t="str">
            <v>1.8.3.4.1.5</v>
          </cell>
          <cell r="D612" t="str">
            <v>Curva Fofo 90 Gr C/Bolsas Jgs Dn 200 Inclusive Anel Borracha</v>
          </cell>
          <cell r="E612" t="str">
            <v>pç</v>
          </cell>
          <cell r="F612">
            <v>2</v>
          </cell>
          <cell r="G612">
            <v>480.45</v>
          </cell>
          <cell r="H612">
            <v>960.9</v>
          </cell>
          <cell r="I612">
            <v>480.45</v>
          </cell>
          <cell r="J612">
            <v>960.9</v>
          </cell>
          <cell r="K612">
            <v>0</v>
          </cell>
          <cell r="L612" t="str">
            <v xml:space="preserve">   </v>
          </cell>
          <cell r="M612">
            <v>1</v>
          </cell>
          <cell r="N612">
            <v>0</v>
          </cell>
          <cell r="O612">
            <v>0</v>
          </cell>
          <cell r="P612" t="str">
            <v xml:space="preserve">   </v>
          </cell>
          <cell r="R612" t="str">
            <v>2332</v>
          </cell>
        </row>
        <row r="613">
          <cell r="A613">
            <v>1620</v>
          </cell>
          <cell r="B613" t="str">
            <v>F</v>
          </cell>
          <cell r="C613" t="str">
            <v>1.16.2.2.11</v>
          </cell>
          <cell r="D613" t="str">
            <v>Curva Pvc 90G P/ Eletroduto Roscavel 1"</v>
          </cell>
          <cell r="E613" t="str">
            <v>un</v>
          </cell>
          <cell r="F613">
            <v>4</v>
          </cell>
          <cell r="G613">
            <v>4.26</v>
          </cell>
          <cell r="H613">
            <v>17.04</v>
          </cell>
          <cell r="I613">
            <v>4.26</v>
          </cell>
          <cell r="J613">
            <v>17.04</v>
          </cell>
          <cell r="K613">
            <v>0</v>
          </cell>
          <cell r="L613" t="str">
            <v xml:space="preserve">   </v>
          </cell>
          <cell r="M613">
            <v>1</v>
          </cell>
          <cell r="N613">
            <v>0</v>
          </cell>
          <cell r="O613">
            <v>0</v>
          </cell>
          <cell r="P613" t="str">
            <v xml:space="preserve">   </v>
          </cell>
          <cell r="R613" t="str">
            <v>1884</v>
          </cell>
        </row>
        <row r="614">
          <cell r="A614">
            <v>2128</v>
          </cell>
          <cell r="B614" t="str">
            <v>F</v>
          </cell>
          <cell r="C614" t="str">
            <v>2.2.2.2.7</v>
          </cell>
          <cell r="D614" t="str">
            <v>Curva Pvc 45G Nbr-10569 P/ Rede Colet Esg Pb Je Dn 100Mm</v>
          </cell>
          <cell r="E614" t="str">
            <v>pç</v>
          </cell>
          <cell r="F614">
            <v>219</v>
          </cell>
          <cell r="G614">
            <v>23.93</v>
          </cell>
          <cell r="H614">
            <v>5240.67</v>
          </cell>
          <cell r="I614">
            <v>24.12</v>
          </cell>
          <cell r="J614">
            <v>5282.28</v>
          </cell>
          <cell r="K614">
            <v>-0.19</v>
          </cell>
          <cell r="L614" t="str">
            <v xml:space="preserve">   </v>
          </cell>
          <cell r="M614">
            <v>0.99209999999999998</v>
          </cell>
          <cell r="N614">
            <v>-7.9000000000000008E-3</v>
          </cell>
          <cell r="O614">
            <v>0</v>
          </cell>
          <cell r="P614" t="str">
            <v xml:space="preserve">   </v>
          </cell>
          <cell r="R614" t="str">
            <v>1858</v>
          </cell>
        </row>
        <row r="615">
          <cell r="A615">
            <v>2148</v>
          </cell>
          <cell r="B615" t="str">
            <v>F</v>
          </cell>
          <cell r="C615" t="str">
            <v>2.2.3.3.2</v>
          </cell>
          <cell r="D615" t="str">
            <v>Curva Pvc 45G Nbr-10569 P/ Rede Colet Esg Pb Je Dn 100Mm</v>
          </cell>
          <cell r="E615" t="str">
            <v>pç</v>
          </cell>
          <cell r="F615">
            <v>289</v>
          </cell>
          <cell r="G615">
            <v>23.93</v>
          </cell>
          <cell r="H615">
            <v>6915.77</v>
          </cell>
          <cell r="I615">
            <v>24.12</v>
          </cell>
          <cell r="J615">
            <v>6970.68</v>
          </cell>
          <cell r="K615">
            <v>-0.19</v>
          </cell>
          <cell r="L615" t="str">
            <v xml:space="preserve">   </v>
          </cell>
          <cell r="M615">
            <v>0.99209999999999998</v>
          </cell>
          <cell r="N615">
            <v>-7.9000000000000008E-3</v>
          </cell>
          <cell r="O615">
            <v>0</v>
          </cell>
          <cell r="P615" t="str">
            <v xml:space="preserve">   </v>
          </cell>
          <cell r="R615" t="str">
            <v>1858</v>
          </cell>
        </row>
        <row r="616">
          <cell r="A616">
            <v>2260</v>
          </cell>
          <cell r="B616" t="str">
            <v>F</v>
          </cell>
          <cell r="C616" t="str">
            <v>2.3.2.2.7</v>
          </cell>
          <cell r="D616" t="str">
            <v>Curva Pvc 45G Nbr-10569 P/ Rede Colet Esg Pb Je Dn 100Mm</v>
          </cell>
          <cell r="E616" t="str">
            <v>pç</v>
          </cell>
          <cell r="F616">
            <v>371</v>
          </cell>
          <cell r="G616">
            <v>23.93</v>
          </cell>
          <cell r="H616">
            <v>8878.0300000000007</v>
          </cell>
          <cell r="I616">
            <v>24.12</v>
          </cell>
          <cell r="J616">
            <v>8948.52</v>
          </cell>
          <cell r="K616">
            <v>-0.19</v>
          </cell>
          <cell r="L616" t="str">
            <v xml:space="preserve">   </v>
          </cell>
          <cell r="M616">
            <v>0.99209999999999998</v>
          </cell>
          <cell r="N616">
            <v>-7.9000000000000008E-3</v>
          </cell>
          <cell r="O616">
            <v>0</v>
          </cell>
          <cell r="P616" t="str">
            <v xml:space="preserve">   </v>
          </cell>
          <cell r="R616" t="str">
            <v>1858</v>
          </cell>
        </row>
        <row r="617">
          <cell r="A617">
            <v>2280</v>
          </cell>
          <cell r="B617" t="str">
            <v>F</v>
          </cell>
          <cell r="C617" t="str">
            <v>2.3.3.3.2</v>
          </cell>
          <cell r="D617" t="str">
            <v>Curva Pvc 45G Nbr-10569 P/ Rede Colet Esg Pb Je Dn 100Mm</v>
          </cell>
          <cell r="E617" t="str">
            <v>pç</v>
          </cell>
          <cell r="F617">
            <v>491</v>
          </cell>
          <cell r="G617">
            <v>23.93</v>
          </cell>
          <cell r="H617">
            <v>11749.63</v>
          </cell>
          <cell r="I617">
            <v>24.12</v>
          </cell>
          <cell r="J617">
            <v>11842.92</v>
          </cell>
          <cell r="K617">
            <v>-0.19</v>
          </cell>
          <cell r="L617" t="str">
            <v xml:space="preserve">   </v>
          </cell>
          <cell r="M617">
            <v>0.99209999999999998</v>
          </cell>
          <cell r="N617">
            <v>-7.9000000000000008E-3</v>
          </cell>
          <cell r="O617">
            <v>0</v>
          </cell>
          <cell r="P617" t="str">
            <v xml:space="preserve">   </v>
          </cell>
          <cell r="R617" t="str">
            <v>1858</v>
          </cell>
        </row>
        <row r="618">
          <cell r="A618">
            <v>2559</v>
          </cell>
          <cell r="B618" t="str">
            <v>F</v>
          </cell>
          <cell r="C618" t="str">
            <v>2.4.2.2.7</v>
          </cell>
          <cell r="D618" t="str">
            <v>Curva Pvc 45G Nbr-10569 P/ Rede Colet Esg Pb Je Dn 100Mm</v>
          </cell>
          <cell r="E618" t="str">
            <v>pç</v>
          </cell>
          <cell r="F618">
            <v>200</v>
          </cell>
          <cell r="G618">
            <v>23.93</v>
          </cell>
          <cell r="H618">
            <v>4786</v>
          </cell>
          <cell r="I618">
            <v>24.12</v>
          </cell>
          <cell r="J618">
            <v>4824</v>
          </cell>
          <cell r="K618">
            <v>-0.19</v>
          </cell>
          <cell r="L618" t="str">
            <v xml:space="preserve">   </v>
          </cell>
          <cell r="M618">
            <v>0.99209999999999998</v>
          </cell>
          <cell r="N618">
            <v>-7.9000000000000008E-3</v>
          </cell>
          <cell r="O618">
            <v>0</v>
          </cell>
          <cell r="P618" t="str">
            <v xml:space="preserve">   </v>
          </cell>
          <cell r="R618" t="str">
            <v>1858</v>
          </cell>
        </row>
        <row r="619">
          <cell r="A619">
            <v>2579</v>
          </cell>
          <cell r="B619" t="str">
            <v>F</v>
          </cell>
          <cell r="C619" t="str">
            <v>2.4.3.3.2</v>
          </cell>
          <cell r="D619" t="str">
            <v>Curva Pvc 45G Nbr-10569 P/ Rede Colet Esg Pb Je Dn 100Mm</v>
          </cell>
          <cell r="E619" t="str">
            <v>pç</v>
          </cell>
          <cell r="F619">
            <v>265</v>
          </cell>
          <cell r="G619">
            <v>23.93</v>
          </cell>
          <cell r="H619">
            <v>6341.45</v>
          </cell>
          <cell r="I619">
            <v>24.12</v>
          </cell>
          <cell r="J619">
            <v>6391.8</v>
          </cell>
          <cell r="K619">
            <v>-0.19</v>
          </cell>
          <cell r="L619" t="str">
            <v xml:space="preserve">   </v>
          </cell>
          <cell r="M619">
            <v>0.99209999999999998</v>
          </cell>
          <cell r="N619">
            <v>-7.9000000000000008E-3</v>
          </cell>
          <cell r="O619">
            <v>0</v>
          </cell>
          <cell r="P619" t="str">
            <v xml:space="preserve">   </v>
          </cell>
          <cell r="R619" t="str">
            <v>1858</v>
          </cell>
        </row>
        <row r="620">
          <cell r="A620">
            <v>2871</v>
          </cell>
          <cell r="B620" t="str">
            <v>F</v>
          </cell>
          <cell r="C620" t="str">
            <v>2.5.2.2.7</v>
          </cell>
          <cell r="D620" t="str">
            <v>Curva Pvc 45G Nbr-10569 P/ Rede Colet Esg Pb Je Dn 100Mm</v>
          </cell>
          <cell r="E620" t="str">
            <v>pç</v>
          </cell>
          <cell r="F620">
            <v>643</v>
          </cell>
          <cell r="G620">
            <v>23.93</v>
          </cell>
          <cell r="H620">
            <v>15386.99</v>
          </cell>
          <cell r="I620">
            <v>24.12</v>
          </cell>
          <cell r="J620">
            <v>15509.16</v>
          </cell>
          <cell r="K620">
            <v>-0.19</v>
          </cell>
          <cell r="L620" t="str">
            <v xml:space="preserve">   </v>
          </cell>
          <cell r="M620">
            <v>0.99209999999999998</v>
          </cell>
          <cell r="N620">
            <v>-7.9000000000000008E-3</v>
          </cell>
          <cell r="O620">
            <v>0</v>
          </cell>
          <cell r="P620" t="str">
            <v xml:space="preserve">   </v>
          </cell>
          <cell r="R620" t="str">
            <v>1858</v>
          </cell>
        </row>
        <row r="621">
          <cell r="A621">
            <v>2891</v>
          </cell>
          <cell r="B621" t="str">
            <v>F</v>
          </cell>
          <cell r="C621" t="str">
            <v>2.5.3.3.2</v>
          </cell>
          <cell r="D621" t="str">
            <v>Curva Pvc 45G Nbr-10569 P/ Rede Colet Esg Pb Je Dn 100Mm</v>
          </cell>
          <cell r="E621" t="str">
            <v>pç</v>
          </cell>
          <cell r="F621">
            <v>875</v>
          </cell>
          <cell r="G621">
            <v>23.93</v>
          </cell>
          <cell r="H621">
            <v>20938.75</v>
          </cell>
          <cell r="I621">
            <v>24.12</v>
          </cell>
          <cell r="J621">
            <v>21105</v>
          </cell>
          <cell r="K621">
            <v>-0.19</v>
          </cell>
          <cell r="L621" t="str">
            <v xml:space="preserve">   </v>
          </cell>
          <cell r="M621">
            <v>0.99209999999999998</v>
          </cell>
          <cell r="N621">
            <v>-7.9000000000000008E-3</v>
          </cell>
          <cell r="O621">
            <v>0</v>
          </cell>
          <cell r="P621" t="str">
            <v xml:space="preserve">   </v>
          </cell>
          <cell r="R621" t="str">
            <v>1858</v>
          </cell>
        </row>
        <row r="622">
          <cell r="A622">
            <v>2993</v>
          </cell>
          <cell r="B622" t="str">
            <v>F</v>
          </cell>
          <cell r="C622" t="str">
            <v>2.6.2.2.7</v>
          </cell>
          <cell r="D622" t="str">
            <v>Curva Pvc 45G Nbr-10569 P/ Rede Colet Esg Pb Je Dn 100Mm</v>
          </cell>
          <cell r="E622" t="str">
            <v>pç</v>
          </cell>
          <cell r="F622">
            <v>183</v>
          </cell>
          <cell r="G622">
            <v>23.93</v>
          </cell>
          <cell r="H622">
            <v>4379.1899999999996</v>
          </cell>
          <cell r="I622">
            <v>24.12</v>
          </cell>
          <cell r="J622">
            <v>4413.96</v>
          </cell>
          <cell r="K622">
            <v>-0.19</v>
          </cell>
          <cell r="L622" t="str">
            <v xml:space="preserve">   </v>
          </cell>
          <cell r="M622">
            <v>0.99209999999999998</v>
          </cell>
          <cell r="N622">
            <v>-7.9000000000000008E-3</v>
          </cell>
          <cell r="O622">
            <v>0</v>
          </cell>
          <cell r="P622" t="str">
            <v xml:space="preserve">   </v>
          </cell>
          <cell r="R622" t="str">
            <v>1858</v>
          </cell>
        </row>
        <row r="623">
          <cell r="A623">
            <v>3013</v>
          </cell>
          <cell r="B623" t="str">
            <v>F</v>
          </cell>
          <cell r="C623" t="str">
            <v>2.6.3.3.2</v>
          </cell>
          <cell r="D623" t="str">
            <v>Curva Pvc 45G Nbr-10569 P/ Rede Colet Esg Pb Je Dn 100Mm</v>
          </cell>
          <cell r="E623" t="str">
            <v>pç</v>
          </cell>
          <cell r="F623">
            <v>241</v>
          </cell>
          <cell r="G623">
            <v>23.93</v>
          </cell>
          <cell r="H623">
            <v>5767.13</v>
          </cell>
          <cell r="I623">
            <v>24.12</v>
          </cell>
          <cell r="J623">
            <v>5812.92</v>
          </cell>
          <cell r="K623">
            <v>-0.19</v>
          </cell>
          <cell r="L623" t="str">
            <v xml:space="preserve">   </v>
          </cell>
          <cell r="M623">
            <v>0.99209999999999998</v>
          </cell>
          <cell r="N623">
            <v>-7.9000000000000008E-3</v>
          </cell>
          <cell r="O623">
            <v>0</v>
          </cell>
          <cell r="P623" t="str">
            <v xml:space="preserve">   </v>
          </cell>
          <cell r="R623" t="str">
            <v>1858</v>
          </cell>
        </row>
        <row r="624">
          <cell r="A624">
            <v>3335</v>
          </cell>
          <cell r="B624" t="str">
            <v>F</v>
          </cell>
          <cell r="C624" t="str">
            <v>2.7.2.2.7</v>
          </cell>
          <cell r="D624" t="str">
            <v>Curva Pvc 45G Nbr-10569 P/ Rede Colet Esg Pb Je Dn 100Mm</v>
          </cell>
          <cell r="E624" t="str">
            <v>pç</v>
          </cell>
          <cell r="F624">
            <v>677</v>
          </cell>
          <cell r="G624">
            <v>23.93</v>
          </cell>
          <cell r="H624">
            <v>16200.61</v>
          </cell>
          <cell r="I624">
            <v>24.12</v>
          </cell>
          <cell r="J624">
            <v>16329.24</v>
          </cell>
          <cell r="K624">
            <v>-0.19</v>
          </cell>
          <cell r="L624" t="str">
            <v xml:space="preserve">   </v>
          </cell>
          <cell r="M624">
            <v>0.99209999999999998</v>
          </cell>
          <cell r="N624">
            <v>-7.9000000000000008E-3</v>
          </cell>
          <cell r="O624">
            <v>0</v>
          </cell>
          <cell r="P624" t="str">
            <v xml:space="preserve">   </v>
          </cell>
          <cell r="R624" t="str">
            <v>1858</v>
          </cell>
        </row>
        <row r="625">
          <cell r="A625">
            <v>3355</v>
          </cell>
          <cell r="B625" t="str">
            <v>F</v>
          </cell>
          <cell r="C625" t="str">
            <v>2.7.3.3.2</v>
          </cell>
          <cell r="D625" t="str">
            <v>Curva Pvc 45G Nbr-10569 P/ Rede Colet Esg Pb Je Dn 100Mm</v>
          </cell>
          <cell r="E625" t="str">
            <v>pç</v>
          </cell>
          <cell r="F625">
            <v>896</v>
          </cell>
          <cell r="G625">
            <v>23.93</v>
          </cell>
          <cell r="H625">
            <v>21441.279999999999</v>
          </cell>
          <cell r="I625">
            <v>24.12</v>
          </cell>
          <cell r="J625">
            <v>21611.52</v>
          </cell>
          <cell r="K625">
            <v>-0.19</v>
          </cell>
          <cell r="L625" t="str">
            <v xml:space="preserve">   </v>
          </cell>
          <cell r="M625">
            <v>0.99209999999999998</v>
          </cell>
          <cell r="N625">
            <v>-7.9000000000000008E-3</v>
          </cell>
          <cell r="O625">
            <v>0</v>
          </cell>
          <cell r="P625" t="str">
            <v xml:space="preserve">   </v>
          </cell>
          <cell r="R625" t="str">
            <v>1858</v>
          </cell>
        </row>
        <row r="626">
          <cell r="A626">
            <v>3629</v>
          </cell>
          <cell r="B626" t="str">
            <v>F</v>
          </cell>
          <cell r="C626" t="str">
            <v>2.8.2.2.7</v>
          </cell>
          <cell r="D626" t="str">
            <v>Curva Pvc 45G Nbr-10569 P/ Rede Colet Esg Pb Je Dn 100Mm</v>
          </cell>
          <cell r="E626" t="str">
            <v>pç</v>
          </cell>
          <cell r="F626">
            <v>193</v>
          </cell>
          <cell r="G626">
            <v>23.93</v>
          </cell>
          <cell r="H626">
            <v>4618.49</v>
          </cell>
          <cell r="I626">
            <v>24.12</v>
          </cell>
          <cell r="J626">
            <v>4655.16</v>
          </cell>
          <cell r="K626">
            <v>-0.19</v>
          </cell>
          <cell r="L626" t="str">
            <v xml:space="preserve">   </v>
          </cell>
          <cell r="M626">
            <v>0.99209999999999998</v>
          </cell>
          <cell r="N626">
            <v>-7.9000000000000008E-3</v>
          </cell>
          <cell r="O626">
            <v>0</v>
          </cell>
          <cell r="P626" t="str">
            <v xml:space="preserve">   </v>
          </cell>
          <cell r="R626" t="str">
            <v>1858</v>
          </cell>
        </row>
        <row r="627">
          <cell r="A627">
            <v>3649</v>
          </cell>
          <cell r="B627" t="str">
            <v>F</v>
          </cell>
          <cell r="C627" t="str">
            <v>2.8.3.3.2</v>
          </cell>
          <cell r="D627" t="str">
            <v>Curva Pvc 45G Nbr-10569 P/ Rede Colet Esg Pb Je Dn 100Mm</v>
          </cell>
          <cell r="E627" t="str">
            <v>pç</v>
          </cell>
          <cell r="F627">
            <v>255</v>
          </cell>
          <cell r="G627">
            <v>23.93</v>
          </cell>
          <cell r="H627">
            <v>6102.15</v>
          </cell>
          <cell r="I627">
            <v>24.12</v>
          </cell>
          <cell r="J627">
            <v>6150.6</v>
          </cell>
          <cell r="K627">
            <v>-0.19</v>
          </cell>
          <cell r="L627" t="str">
            <v xml:space="preserve">   </v>
          </cell>
          <cell r="M627">
            <v>0.99209999999999998</v>
          </cell>
          <cell r="N627">
            <v>-7.9000000000000008E-3</v>
          </cell>
          <cell r="O627">
            <v>0</v>
          </cell>
          <cell r="P627" t="str">
            <v xml:space="preserve">   </v>
          </cell>
          <cell r="R627" t="str">
            <v>1858</v>
          </cell>
        </row>
        <row r="628">
          <cell r="A628">
            <v>3910</v>
          </cell>
          <cell r="B628" t="str">
            <v>F</v>
          </cell>
          <cell r="C628" t="str">
            <v>2.9.2.2.7</v>
          </cell>
          <cell r="D628" t="str">
            <v>Curva Pvc 45G Nbr-10569 P/ Rede Colet Esg Pb Je Dn 100Mm</v>
          </cell>
          <cell r="E628" t="str">
            <v>pç</v>
          </cell>
          <cell r="F628">
            <v>230</v>
          </cell>
          <cell r="G628">
            <v>23.93</v>
          </cell>
          <cell r="H628">
            <v>5503.9</v>
          </cell>
          <cell r="I628">
            <v>24.12</v>
          </cell>
          <cell r="J628">
            <v>5547.6</v>
          </cell>
          <cell r="K628">
            <v>-0.19</v>
          </cell>
          <cell r="L628" t="str">
            <v xml:space="preserve">   </v>
          </cell>
          <cell r="M628">
            <v>0.99209999999999998</v>
          </cell>
          <cell r="N628">
            <v>-7.9000000000000008E-3</v>
          </cell>
          <cell r="O628">
            <v>0</v>
          </cell>
          <cell r="P628" t="str">
            <v xml:space="preserve">   </v>
          </cell>
          <cell r="R628" t="str">
            <v>1858</v>
          </cell>
        </row>
        <row r="629">
          <cell r="A629">
            <v>3930</v>
          </cell>
          <cell r="B629" t="str">
            <v>F</v>
          </cell>
          <cell r="C629" t="str">
            <v>2.9.3.3.2</v>
          </cell>
          <cell r="D629" t="str">
            <v>Curva Pvc 45G Nbr-10569 P/ Rede Colet Esg Pb Je Dn 100Mm</v>
          </cell>
          <cell r="E629" t="str">
            <v>pç</v>
          </cell>
          <cell r="F629">
            <v>304</v>
          </cell>
          <cell r="G629">
            <v>23.93</v>
          </cell>
          <cell r="H629">
            <v>7274.72</v>
          </cell>
          <cell r="I629">
            <v>24.12</v>
          </cell>
          <cell r="J629">
            <v>7332.48</v>
          </cell>
          <cell r="K629">
            <v>-0.19</v>
          </cell>
          <cell r="L629" t="str">
            <v xml:space="preserve">   </v>
          </cell>
          <cell r="M629">
            <v>0.99209999999999998</v>
          </cell>
          <cell r="N629">
            <v>-7.9000000000000008E-3</v>
          </cell>
          <cell r="O629">
            <v>0</v>
          </cell>
          <cell r="P629" t="str">
            <v xml:space="preserve">   </v>
          </cell>
          <cell r="R629" t="str">
            <v>1858</v>
          </cell>
        </row>
        <row r="630">
          <cell r="A630">
            <v>2129</v>
          </cell>
          <cell r="B630" t="str">
            <v>F</v>
          </cell>
          <cell r="C630" t="str">
            <v>2.2.2.2.8</v>
          </cell>
          <cell r="D630" t="str">
            <v>Curva Pvc 90G Nbr-10569 P/ Rede Colet Esg Pb Je Dn 100Mm</v>
          </cell>
          <cell r="E630" t="str">
            <v>pç</v>
          </cell>
          <cell r="F630">
            <v>261</v>
          </cell>
          <cell r="G630">
            <v>27.9</v>
          </cell>
          <cell r="H630">
            <v>7281.9</v>
          </cell>
          <cell r="I630">
            <v>28.12</v>
          </cell>
          <cell r="J630">
            <v>7339.32</v>
          </cell>
          <cell r="K630">
            <v>-0.22</v>
          </cell>
          <cell r="L630" t="str">
            <v xml:space="preserve">   </v>
          </cell>
          <cell r="M630">
            <v>0.99219999999999997</v>
          </cell>
          <cell r="N630">
            <v>-7.7999999999999996E-3</v>
          </cell>
          <cell r="O630">
            <v>0</v>
          </cell>
          <cell r="P630" t="str">
            <v xml:space="preserve">   </v>
          </cell>
          <cell r="R630" t="str">
            <v>1863</v>
          </cell>
        </row>
        <row r="631">
          <cell r="A631">
            <v>2149</v>
          </cell>
          <cell r="B631" t="str">
            <v>F</v>
          </cell>
          <cell r="C631" t="str">
            <v>2.2.3.3.3</v>
          </cell>
          <cell r="D631" t="str">
            <v>Curva Pvc 90G Nbr-10569 P/ Rede Colet Esg Pb Je Dn 100Mm</v>
          </cell>
          <cell r="E631" t="str">
            <v>pç</v>
          </cell>
          <cell r="F631">
            <v>289</v>
          </cell>
          <cell r="G631">
            <v>27.9</v>
          </cell>
          <cell r="H631">
            <v>8063.1</v>
          </cell>
          <cell r="I631">
            <v>28.12</v>
          </cell>
          <cell r="J631">
            <v>8126.68</v>
          </cell>
          <cell r="K631">
            <v>-0.22</v>
          </cell>
          <cell r="L631" t="str">
            <v xml:space="preserve">   </v>
          </cell>
          <cell r="M631">
            <v>0.99219999999999997</v>
          </cell>
          <cell r="N631">
            <v>-7.7999999999999996E-3</v>
          </cell>
          <cell r="O631">
            <v>0</v>
          </cell>
          <cell r="P631" t="str">
            <v xml:space="preserve">   </v>
          </cell>
          <cell r="R631" t="str">
            <v>1863</v>
          </cell>
        </row>
        <row r="632">
          <cell r="A632">
            <v>2261</v>
          </cell>
          <cell r="B632" t="str">
            <v>F</v>
          </cell>
          <cell r="C632" t="str">
            <v>2.3.2.2.8</v>
          </cell>
          <cell r="D632" t="str">
            <v>Curva Pvc 90G Nbr-10569 P/ Rede Colet Esg Pb Je Dn 100Mm</v>
          </cell>
          <cell r="E632" t="str">
            <v>pç</v>
          </cell>
          <cell r="F632">
            <v>444</v>
          </cell>
          <cell r="G632">
            <v>27.9</v>
          </cell>
          <cell r="H632">
            <v>12387.6</v>
          </cell>
          <cell r="I632">
            <v>28.12</v>
          </cell>
          <cell r="J632">
            <v>12485.28</v>
          </cell>
          <cell r="K632">
            <v>-0.22</v>
          </cell>
          <cell r="L632" t="str">
            <v xml:space="preserve">   </v>
          </cell>
          <cell r="M632">
            <v>0.99219999999999997</v>
          </cell>
          <cell r="N632">
            <v>-7.7999999999999996E-3</v>
          </cell>
          <cell r="O632">
            <v>0</v>
          </cell>
          <cell r="P632" t="str">
            <v xml:space="preserve">   </v>
          </cell>
          <cell r="R632" t="str">
            <v>1863</v>
          </cell>
        </row>
        <row r="633">
          <cell r="A633">
            <v>2281</v>
          </cell>
          <cell r="B633" t="str">
            <v>F</v>
          </cell>
          <cell r="C633" t="str">
            <v>2.3.3.3.3</v>
          </cell>
          <cell r="D633" t="str">
            <v>Curva Pvc 90G Nbr-10569 P/ Rede Colet Esg Pb Je Dn 100Mm</v>
          </cell>
          <cell r="E633" t="str">
            <v>pç</v>
          </cell>
          <cell r="F633">
            <v>491</v>
          </cell>
          <cell r="G633">
            <v>27.9</v>
          </cell>
          <cell r="H633">
            <v>13698.9</v>
          </cell>
          <cell r="I633">
            <v>28.12</v>
          </cell>
          <cell r="J633">
            <v>13806.92</v>
          </cell>
          <cell r="K633">
            <v>-0.22</v>
          </cell>
          <cell r="L633" t="str">
            <v xml:space="preserve">   </v>
          </cell>
          <cell r="M633">
            <v>0.99219999999999997</v>
          </cell>
          <cell r="N633">
            <v>-7.7999999999999996E-3</v>
          </cell>
          <cell r="O633">
            <v>0</v>
          </cell>
          <cell r="P633" t="str">
            <v xml:space="preserve">   </v>
          </cell>
          <cell r="R633" t="str">
            <v>1863</v>
          </cell>
        </row>
        <row r="634">
          <cell r="A634">
            <v>2560</v>
          </cell>
          <cell r="B634" t="str">
            <v>F</v>
          </cell>
          <cell r="C634" t="str">
            <v>2.4.2.2.8</v>
          </cell>
          <cell r="D634" t="str">
            <v>Curva Pvc 90G Nbr-10569 P/ Rede Colet Esg Pb Je Dn 100Mm</v>
          </cell>
          <cell r="E634" t="str">
            <v>pç</v>
          </cell>
          <cell r="F634">
            <v>240</v>
          </cell>
          <cell r="G634">
            <v>27.9</v>
          </cell>
          <cell r="H634">
            <v>6696</v>
          </cell>
          <cell r="I634">
            <v>28.12</v>
          </cell>
          <cell r="J634">
            <v>6748.8</v>
          </cell>
          <cell r="K634">
            <v>-0.22</v>
          </cell>
          <cell r="L634" t="str">
            <v xml:space="preserve">   </v>
          </cell>
          <cell r="M634">
            <v>0.99219999999999997</v>
          </cell>
          <cell r="N634">
            <v>-7.7999999999999996E-3</v>
          </cell>
          <cell r="O634">
            <v>0</v>
          </cell>
          <cell r="P634" t="str">
            <v xml:space="preserve">   </v>
          </cell>
          <cell r="R634" t="str">
            <v>1863</v>
          </cell>
        </row>
        <row r="635">
          <cell r="A635">
            <v>2580</v>
          </cell>
          <cell r="B635" t="str">
            <v>F</v>
          </cell>
          <cell r="C635" t="str">
            <v>2.4.3.3.3</v>
          </cell>
          <cell r="D635" t="str">
            <v>Curva Pvc 90G Nbr-10569 P/ Rede Colet Esg Pb Je Dn 100Mm</v>
          </cell>
          <cell r="E635" t="str">
            <v>pç</v>
          </cell>
          <cell r="F635">
            <v>265</v>
          </cell>
          <cell r="G635">
            <v>27.9</v>
          </cell>
          <cell r="H635">
            <v>7393.5</v>
          </cell>
          <cell r="I635">
            <v>28.12</v>
          </cell>
          <cell r="J635">
            <v>7451.8</v>
          </cell>
          <cell r="K635">
            <v>-0.22</v>
          </cell>
          <cell r="L635" t="str">
            <v xml:space="preserve">   </v>
          </cell>
          <cell r="M635">
            <v>0.99219999999999997</v>
          </cell>
          <cell r="N635">
            <v>-7.7999999999999996E-3</v>
          </cell>
          <cell r="O635">
            <v>0</v>
          </cell>
          <cell r="P635" t="str">
            <v xml:space="preserve">   </v>
          </cell>
          <cell r="R635" t="str">
            <v>1863</v>
          </cell>
        </row>
        <row r="636">
          <cell r="A636">
            <v>2872</v>
          </cell>
          <cell r="B636" t="str">
            <v>F</v>
          </cell>
          <cell r="C636" t="str">
            <v>2.5.2.2.8</v>
          </cell>
          <cell r="D636" t="str">
            <v>Curva Pvc 90G Nbr-10569 P/ Rede Colet Esg Pb Je Dn 100Mm</v>
          </cell>
          <cell r="E636" t="str">
            <v>pç</v>
          </cell>
          <cell r="F636">
            <v>769</v>
          </cell>
          <cell r="G636">
            <v>27.9</v>
          </cell>
          <cell r="H636">
            <v>21455.1</v>
          </cell>
          <cell r="I636">
            <v>28.12</v>
          </cell>
          <cell r="J636">
            <v>21624.28</v>
          </cell>
          <cell r="K636">
            <v>-0.22</v>
          </cell>
          <cell r="L636" t="str">
            <v xml:space="preserve">   </v>
          </cell>
          <cell r="M636">
            <v>0.99219999999999997</v>
          </cell>
          <cell r="N636">
            <v>-7.7999999999999996E-3</v>
          </cell>
          <cell r="O636">
            <v>0</v>
          </cell>
          <cell r="P636" t="str">
            <v xml:space="preserve">   </v>
          </cell>
          <cell r="R636" t="str">
            <v>1863</v>
          </cell>
        </row>
        <row r="637">
          <cell r="A637">
            <v>2892</v>
          </cell>
          <cell r="B637" t="str">
            <v>F</v>
          </cell>
          <cell r="C637" t="str">
            <v>2.5.3.3.3</v>
          </cell>
          <cell r="D637" t="str">
            <v>Curva Pvc 90G Nbr-10569 P/ Rede Colet Esg Pb Je Dn 100Mm</v>
          </cell>
          <cell r="E637" t="str">
            <v>pç</v>
          </cell>
          <cell r="F637">
            <v>880</v>
          </cell>
          <cell r="G637">
            <v>27.9</v>
          </cell>
          <cell r="H637">
            <v>24552</v>
          </cell>
          <cell r="I637">
            <v>28.12</v>
          </cell>
          <cell r="J637">
            <v>24745.599999999999</v>
          </cell>
          <cell r="K637">
            <v>-0.22</v>
          </cell>
          <cell r="L637" t="str">
            <v xml:space="preserve">   </v>
          </cell>
          <cell r="M637">
            <v>0.99219999999999997</v>
          </cell>
          <cell r="N637">
            <v>-7.7999999999999996E-3</v>
          </cell>
          <cell r="O637">
            <v>0</v>
          </cell>
          <cell r="P637" t="str">
            <v xml:space="preserve">   </v>
          </cell>
          <cell r="R637" t="str">
            <v>1863</v>
          </cell>
        </row>
        <row r="638">
          <cell r="A638">
            <v>2994</v>
          </cell>
          <cell r="B638" t="str">
            <v>F</v>
          </cell>
          <cell r="C638" t="str">
            <v>2.6.2.2.8</v>
          </cell>
          <cell r="D638" t="str">
            <v>Curva Pvc 90G Nbr-10569 P/ Rede Colet Esg Pb Je Dn 100Mm</v>
          </cell>
          <cell r="E638" t="str">
            <v>pç</v>
          </cell>
          <cell r="F638">
            <v>218</v>
          </cell>
          <cell r="G638">
            <v>27.9</v>
          </cell>
          <cell r="H638">
            <v>6082.2</v>
          </cell>
          <cell r="I638">
            <v>28.12</v>
          </cell>
          <cell r="J638">
            <v>6130.16</v>
          </cell>
          <cell r="K638">
            <v>-0.22</v>
          </cell>
          <cell r="L638" t="str">
            <v xml:space="preserve">   </v>
          </cell>
          <cell r="M638">
            <v>0.99219999999999997</v>
          </cell>
          <cell r="N638">
            <v>-7.7999999999999996E-3</v>
          </cell>
          <cell r="O638">
            <v>0</v>
          </cell>
          <cell r="P638" t="str">
            <v xml:space="preserve">   </v>
          </cell>
          <cell r="R638" t="str">
            <v>1863</v>
          </cell>
        </row>
        <row r="639">
          <cell r="A639">
            <v>3014</v>
          </cell>
          <cell r="B639" t="str">
            <v>F</v>
          </cell>
          <cell r="C639" t="str">
            <v>2.6.3.3.3</v>
          </cell>
          <cell r="D639" t="str">
            <v>Curva Pvc 90G Nbr-10569 P/ Rede Colet Esg Pb Je Dn 100Mm</v>
          </cell>
          <cell r="E639" t="str">
            <v>pç</v>
          </cell>
          <cell r="F639">
            <v>241</v>
          </cell>
          <cell r="G639">
            <v>27.9</v>
          </cell>
          <cell r="H639">
            <v>6723.9</v>
          </cell>
          <cell r="I639">
            <v>28.12</v>
          </cell>
          <cell r="J639">
            <v>6776.92</v>
          </cell>
          <cell r="K639">
            <v>-0.22</v>
          </cell>
          <cell r="L639" t="str">
            <v xml:space="preserve">   </v>
          </cell>
          <cell r="M639">
            <v>0.99219999999999997</v>
          </cell>
          <cell r="N639">
            <v>-7.7999999999999996E-3</v>
          </cell>
          <cell r="O639">
            <v>0</v>
          </cell>
          <cell r="P639" t="str">
            <v xml:space="preserve">   </v>
          </cell>
          <cell r="R639" t="str">
            <v>1863</v>
          </cell>
        </row>
        <row r="640">
          <cell r="A640">
            <v>3336</v>
          </cell>
          <cell r="B640" t="str">
            <v>F</v>
          </cell>
          <cell r="C640" t="str">
            <v>2.7.2.2.8</v>
          </cell>
          <cell r="D640" t="str">
            <v>Curva Pvc 90G Nbr-10569 P/ Rede Colet Esg Pb Je Dn 100Mm</v>
          </cell>
          <cell r="E640" t="str">
            <v>pç</v>
          </cell>
          <cell r="F640">
            <v>810</v>
          </cell>
          <cell r="G640">
            <v>27.9</v>
          </cell>
          <cell r="H640">
            <v>22599</v>
          </cell>
          <cell r="I640">
            <v>28.12</v>
          </cell>
          <cell r="J640">
            <v>22777.200000000001</v>
          </cell>
          <cell r="K640">
            <v>-0.22</v>
          </cell>
          <cell r="L640" t="str">
            <v xml:space="preserve">   </v>
          </cell>
          <cell r="M640">
            <v>0.99219999999999997</v>
          </cell>
          <cell r="N640">
            <v>-7.7999999999999996E-3</v>
          </cell>
          <cell r="O640">
            <v>0</v>
          </cell>
          <cell r="P640" t="str">
            <v xml:space="preserve">   </v>
          </cell>
          <cell r="R640" t="str">
            <v>1863</v>
          </cell>
        </row>
        <row r="641">
          <cell r="A641">
            <v>3356</v>
          </cell>
          <cell r="B641" t="str">
            <v>F</v>
          </cell>
          <cell r="C641" t="str">
            <v>2.7.3.3.3</v>
          </cell>
          <cell r="D641" t="str">
            <v>Curva Pvc 90G Nbr-10569 P/ Rede Colet Esg Pb Je Dn 100Mm</v>
          </cell>
          <cell r="E641" t="str">
            <v>pç</v>
          </cell>
          <cell r="F641">
            <v>896</v>
          </cell>
          <cell r="G641">
            <v>27.9</v>
          </cell>
          <cell r="H641">
            <v>24998.400000000001</v>
          </cell>
          <cell r="I641">
            <v>28.12</v>
          </cell>
          <cell r="J641">
            <v>25195.52</v>
          </cell>
          <cell r="K641">
            <v>-0.22</v>
          </cell>
          <cell r="L641" t="str">
            <v xml:space="preserve">   </v>
          </cell>
          <cell r="M641">
            <v>0.99219999999999997</v>
          </cell>
          <cell r="N641">
            <v>-7.7999999999999996E-3</v>
          </cell>
          <cell r="O641">
            <v>0</v>
          </cell>
          <cell r="P641" t="str">
            <v xml:space="preserve">   </v>
          </cell>
          <cell r="R641" t="str">
            <v>1863</v>
          </cell>
        </row>
        <row r="642">
          <cell r="A642">
            <v>3630</v>
          </cell>
          <cell r="B642" t="str">
            <v>F</v>
          </cell>
          <cell r="C642" t="str">
            <v>2.8.2.2.8</v>
          </cell>
          <cell r="D642" t="str">
            <v>Curva Pvc 90G Nbr-10569 P/ Rede Colet Esg Pb Je Dn 100Mm</v>
          </cell>
          <cell r="E642" t="str">
            <v>pç</v>
          </cell>
          <cell r="F642">
            <v>231</v>
          </cell>
          <cell r="G642">
            <v>27.9</v>
          </cell>
          <cell r="H642">
            <v>6444.9</v>
          </cell>
          <cell r="I642">
            <v>28.12</v>
          </cell>
          <cell r="J642">
            <v>6495.72</v>
          </cell>
          <cell r="K642">
            <v>-0.22</v>
          </cell>
          <cell r="L642" t="str">
            <v xml:space="preserve">   </v>
          </cell>
          <cell r="M642">
            <v>0.99219999999999997</v>
          </cell>
          <cell r="N642">
            <v>-7.7999999999999996E-3</v>
          </cell>
          <cell r="O642">
            <v>0</v>
          </cell>
          <cell r="P642" t="str">
            <v xml:space="preserve">   </v>
          </cell>
          <cell r="R642" t="str">
            <v>1863</v>
          </cell>
        </row>
        <row r="643">
          <cell r="A643">
            <v>3650</v>
          </cell>
          <cell r="B643" t="str">
            <v>F</v>
          </cell>
          <cell r="C643" t="str">
            <v>2.8.3.3.3</v>
          </cell>
          <cell r="D643" t="str">
            <v>Curva Pvc 90G Nbr-10569 P/ Rede Colet Esg Pb Je Dn 100Mm</v>
          </cell>
          <cell r="E643" t="str">
            <v>pç</v>
          </cell>
          <cell r="F643">
            <v>255</v>
          </cell>
          <cell r="G643">
            <v>27.9</v>
          </cell>
          <cell r="H643">
            <v>7114.5</v>
          </cell>
          <cell r="I643">
            <v>28.12</v>
          </cell>
          <cell r="J643">
            <v>7170.6</v>
          </cell>
          <cell r="K643">
            <v>-0.22</v>
          </cell>
          <cell r="L643" t="str">
            <v xml:space="preserve">   </v>
          </cell>
          <cell r="M643">
            <v>0.99219999999999997</v>
          </cell>
          <cell r="N643">
            <v>-7.7999999999999996E-3</v>
          </cell>
          <cell r="O643">
            <v>0</v>
          </cell>
          <cell r="P643" t="str">
            <v xml:space="preserve">   </v>
          </cell>
          <cell r="R643" t="str">
            <v>1863</v>
          </cell>
        </row>
        <row r="644">
          <cell r="A644">
            <v>3911</v>
          </cell>
          <cell r="B644" t="str">
            <v>F</v>
          </cell>
          <cell r="C644" t="str">
            <v>2.9.2.2.8</v>
          </cell>
          <cell r="D644" t="str">
            <v>Curva Pvc 90G Nbr-10569 P/ Rede Colet Esg Pb Je Dn 100Mm</v>
          </cell>
          <cell r="E644" t="str">
            <v>pç</v>
          </cell>
          <cell r="F644">
            <v>275</v>
          </cell>
          <cell r="G644">
            <v>27.9</v>
          </cell>
          <cell r="H644">
            <v>7672.5</v>
          </cell>
          <cell r="I644">
            <v>28.12</v>
          </cell>
          <cell r="J644">
            <v>7733</v>
          </cell>
          <cell r="K644">
            <v>-0.22</v>
          </cell>
          <cell r="L644" t="str">
            <v xml:space="preserve">   </v>
          </cell>
          <cell r="M644">
            <v>0.99219999999999997</v>
          </cell>
          <cell r="N644">
            <v>-7.7999999999999996E-3</v>
          </cell>
          <cell r="O644">
            <v>0</v>
          </cell>
          <cell r="P644" t="str">
            <v xml:space="preserve">   </v>
          </cell>
          <cell r="R644" t="str">
            <v>1863</v>
          </cell>
        </row>
        <row r="645">
          <cell r="A645">
            <v>3931</v>
          </cell>
          <cell r="B645" t="str">
            <v>F</v>
          </cell>
          <cell r="C645" t="str">
            <v>2.9.3.3.3</v>
          </cell>
          <cell r="D645" t="str">
            <v>Curva Pvc 90G Nbr-10569 P/ Rede Colet Esg Pb Je Dn 100Mm</v>
          </cell>
          <cell r="E645" t="str">
            <v>pç</v>
          </cell>
          <cell r="F645">
            <v>304</v>
          </cell>
          <cell r="G645">
            <v>27.9</v>
          </cell>
          <cell r="H645">
            <v>8481.6</v>
          </cell>
          <cell r="I645">
            <v>28.12</v>
          </cell>
          <cell r="J645">
            <v>8548.48</v>
          </cell>
          <cell r="K645">
            <v>-0.22</v>
          </cell>
          <cell r="L645" t="str">
            <v xml:space="preserve">   </v>
          </cell>
          <cell r="M645">
            <v>0.99219999999999997</v>
          </cell>
          <cell r="N645">
            <v>-7.7999999999999996E-3</v>
          </cell>
          <cell r="O645">
            <v>0</v>
          </cell>
          <cell r="P645" t="str">
            <v xml:space="preserve">   </v>
          </cell>
          <cell r="R645" t="str">
            <v>1863</v>
          </cell>
        </row>
        <row r="646">
          <cell r="A646">
            <v>716</v>
          </cell>
          <cell r="B646" t="str">
            <v>F</v>
          </cell>
          <cell r="C646" t="str">
            <v>1.8.3.5.1.14</v>
          </cell>
          <cell r="D646" t="str">
            <v>Curva Pvc Pba Nbr 10351 P/ Rede Agua Je Pb 22G Dn 50 /De 60Mm</v>
          </cell>
          <cell r="E646" t="str">
            <v>un</v>
          </cell>
          <cell r="F646">
            <v>2</v>
          </cell>
          <cell r="G646">
            <v>18.14</v>
          </cell>
          <cell r="H646">
            <v>36.28</v>
          </cell>
          <cell r="I646">
            <v>18.14</v>
          </cell>
          <cell r="J646">
            <v>36.28</v>
          </cell>
          <cell r="K646">
            <v>0</v>
          </cell>
          <cell r="L646" t="str">
            <v xml:space="preserve">   </v>
          </cell>
          <cell r="M646">
            <v>1</v>
          </cell>
          <cell r="N646">
            <v>0</v>
          </cell>
          <cell r="O646">
            <v>0</v>
          </cell>
          <cell r="P646" t="str">
            <v xml:space="preserve">   </v>
          </cell>
          <cell r="R646" t="str">
            <v>1835</v>
          </cell>
        </row>
        <row r="647">
          <cell r="A647">
            <v>858</v>
          </cell>
          <cell r="B647" t="str">
            <v>F</v>
          </cell>
          <cell r="C647" t="str">
            <v>1.8.4.5.1.14</v>
          </cell>
          <cell r="D647" t="str">
            <v>Curva Pvc Pba Nbr 10351 P/ Rede Agua Je Pb 22G Dn 50 /De 60Mm</v>
          </cell>
          <cell r="E647" t="str">
            <v>un</v>
          </cell>
          <cell r="F647">
            <v>1</v>
          </cell>
          <cell r="G647">
            <v>18.14</v>
          </cell>
          <cell r="H647">
            <v>18.14</v>
          </cell>
          <cell r="I647">
            <v>18.14</v>
          </cell>
          <cell r="J647">
            <v>18.14</v>
          </cell>
          <cell r="K647">
            <v>0</v>
          </cell>
          <cell r="L647" t="str">
            <v xml:space="preserve">   </v>
          </cell>
          <cell r="M647">
            <v>1</v>
          </cell>
          <cell r="N647">
            <v>0</v>
          </cell>
          <cell r="O647">
            <v>0</v>
          </cell>
          <cell r="P647" t="str">
            <v xml:space="preserve">   </v>
          </cell>
          <cell r="R647" t="str">
            <v>1835</v>
          </cell>
        </row>
        <row r="648">
          <cell r="A648">
            <v>576</v>
          </cell>
          <cell r="B648" t="str">
            <v>F</v>
          </cell>
          <cell r="C648" t="str">
            <v>1.8.2.5.1.18</v>
          </cell>
          <cell r="D648" t="str">
            <v>Curva Pvc Pba Nbr 10351 P/ Rede Agua Je Pb 45G Dn 100 /De 110Mm</v>
          </cell>
          <cell r="E648" t="str">
            <v>un</v>
          </cell>
          <cell r="F648">
            <v>1</v>
          </cell>
          <cell r="G648">
            <v>102.15</v>
          </cell>
          <cell r="H648">
            <v>102.15</v>
          </cell>
          <cell r="I648">
            <v>102.15</v>
          </cell>
          <cell r="J648">
            <v>102.15</v>
          </cell>
          <cell r="K648">
            <v>0</v>
          </cell>
          <cell r="L648" t="str">
            <v xml:space="preserve">   </v>
          </cell>
          <cell r="M648">
            <v>1</v>
          </cell>
          <cell r="N648">
            <v>0</v>
          </cell>
          <cell r="O648">
            <v>0</v>
          </cell>
          <cell r="P648" t="str">
            <v xml:space="preserve">   </v>
          </cell>
          <cell r="R648" t="str">
            <v>1827</v>
          </cell>
        </row>
        <row r="649">
          <cell r="A649">
            <v>718</v>
          </cell>
          <cell r="B649" t="str">
            <v>F</v>
          </cell>
          <cell r="C649" t="str">
            <v>1.8.3.5.1.16</v>
          </cell>
          <cell r="D649" t="str">
            <v>Curva Pvc Pba Nbr 10351 P/ Rede Agua Je Pb 45G Dn 100 /De 110Mm</v>
          </cell>
          <cell r="E649" t="str">
            <v>un</v>
          </cell>
          <cell r="F649">
            <v>1</v>
          </cell>
          <cell r="G649">
            <v>102.15</v>
          </cell>
          <cell r="H649">
            <v>102.15</v>
          </cell>
          <cell r="I649">
            <v>102.15</v>
          </cell>
          <cell r="J649">
            <v>102.15</v>
          </cell>
          <cell r="K649">
            <v>0</v>
          </cell>
          <cell r="L649" t="str">
            <v xml:space="preserve">   </v>
          </cell>
          <cell r="M649">
            <v>1</v>
          </cell>
          <cell r="N649">
            <v>0</v>
          </cell>
          <cell r="O649">
            <v>0</v>
          </cell>
          <cell r="P649" t="str">
            <v xml:space="preserve">   </v>
          </cell>
          <cell r="R649" t="str">
            <v>1827</v>
          </cell>
        </row>
        <row r="650">
          <cell r="A650">
            <v>575</v>
          </cell>
          <cell r="B650" t="str">
            <v>F</v>
          </cell>
          <cell r="C650" t="str">
            <v>1.8.2.5.1.17</v>
          </cell>
          <cell r="D650" t="str">
            <v>Curva Pvc Pba Nbr 10351 P/ Rede Agua Je Pb 45G Dn 50 /De 60M</v>
          </cell>
          <cell r="E650" t="str">
            <v>un</v>
          </cell>
          <cell r="F650">
            <v>2</v>
          </cell>
          <cell r="G650">
            <v>19.57</v>
          </cell>
          <cell r="H650">
            <v>39.14</v>
          </cell>
          <cell r="I650">
            <v>19.57</v>
          </cell>
          <cell r="J650">
            <v>39.14</v>
          </cell>
          <cell r="K650">
            <v>0</v>
          </cell>
          <cell r="L650" t="str">
            <v xml:space="preserve">   </v>
          </cell>
          <cell r="M650">
            <v>1</v>
          </cell>
          <cell r="N650">
            <v>0</v>
          </cell>
          <cell r="O650">
            <v>0</v>
          </cell>
          <cell r="P650" t="str">
            <v xml:space="preserve">   </v>
          </cell>
          <cell r="R650" t="str">
            <v>1831</v>
          </cell>
        </row>
        <row r="651">
          <cell r="A651">
            <v>717</v>
          </cell>
          <cell r="B651" t="str">
            <v>F</v>
          </cell>
          <cell r="C651" t="str">
            <v>1.8.3.5.1.15</v>
          </cell>
          <cell r="D651" t="str">
            <v>Curva Pvc Pba Nbr 10351 P/ Rede Agua Je Pb 45G Dn 50 /De 60M</v>
          </cell>
          <cell r="E651" t="str">
            <v>un</v>
          </cell>
          <cell r="F651">
            <v>2</v>
          </cell>
          <cell r="G651">
            <v>19.57</v>
          </cell>
          <cell r="H651">
            <v>39.14</v>
          </cell>
          <cell r="I651">
            <v>19.57</v>
          </cell>
          <cell r="J651">
            <v>39.14</v>
          </cell>
          <cell r="K651">
            <v>0</v>
          </cell>
          <cell r="L651" t="str">
            <v xml:space="preserve">   </v>
          </cell>
          <cell r="M651">
            <v>1</v>
          </cell>
          <cell r="N651">
            <v>0</v>
          </cell>
          <cell r="O651">
            <v>0</v>
          </cell>
          <cell r="P651" t="str">
            <v xml:space="preserve">   </v>
          </cell>
          <cell r="R651" t="str">
            <v>1831</v>
          </cell>
        </row>
        <row r="652">
          <cell r="A652">
            <v>859</v>
          </cell>
          <cell r="B652" t="str">
            <v>F</v>
          </cell>
          <cell r="C652" t="str">
            <v>1.8.4.5.1.15</v>
          </cell>
          <cell r="D652" t="str">
            <v>Curva Pvc Pba Nbr 10351 P/ Rede Agua Je Pb 45G Dn 50 /De 60M</v>
          </cell>
          <cell r="E652" t="str">
            <v>un</v>
          </cell>
          <cell r="F652">
            <v>4</v>
          </cell>
          <cell r="G652">
            <v>19.57</v>
          </cell>
          <cell r="H652">
            <v>78.28</v>
          </cell>
          <cell r="I652">
            <v>19.57</v>
          </cell>
          <cell r="J652">
            <v>78.28</v>
          </cell>
          <cell r="K652">
            <v>0</v>
          </cell>
          <cell r="L652" t="str">
            <v xml:space="preserve">   </v>
          </cell>
          <cell r="M652">
            <v>1</v>
          </cell>
          <cell r="N652">
            <v>0</v>
          </cell>
          <cell r="O652">
            <v>0</v>
          </cell>
          <cell r="P652" t="str">
            <v xml:space="preserve">   </v>
          </cell>
          <cell r="R652" t="str">
            <v>1831</v>
          </cell>
        </row>
        <row r="653">
          <cell r="A653">
            <v>720</v>
          </cell>
          <cell r="B653" t="str">
            <v>F</v>
          </cell>
          <cell r="C653" t="str">
            <v>1.8.3.5.1.18</v>
          </cell>
          <cell r="D653" t="str">
            <v>Curva Pvc Pba Nbr 10351 P/ Rede Agua Je Pb 90G Dn 100 /De 110Mm</v>
          </cell>
          <cell r="E653" t="str">
            <v>un</v>
          </cell>
          <cell r="F653">
            <v>1</v>
          </cell>
          <cell r="G653">
            <v>102.22</v>
          </cell>
          <cell r="H653">
            <v>102.22</v>
          </cell>
          <cell r="I653">
            <v>102.22</v>
          </cell>
          <cell r="J653">
            <v>102.22</v>
          </cell>
          <cell r="K653">
            <v>0</v>
          </cell>
          <cell r="L653" t="str">
            <v xml:space="preserve">   </v>
          </cell>
          <cell r="M653">
            <v>1</v>
          </cell>
          <cell r="N653">
            <v>0</v>
          </cell>
          <cell r="O653">
            <v>0</v>
          </cell>
          <cell r="P653" t="str">
            <v xml:space="preserve">   </v>
          </cell>
          <cell r="R653" t="str">
            <v>1828</v>
          </cell>
        </row>
        <row r="654">
          <cell r="A654">
            <v>577</v>
          </cell>
          <cell r="B654" t="str">
            <v>F</v>
          </cell>
          <cell r="C654" t="str">
            <v>1.8.2.5.1.19</v>
          </cell>
          <cell r="D654" t="str">
            <v>Curva Pvc Pba Nbr 10351 P/ Rede Agua Je Pb 90G Dn 50 /De 60Mm</v>
          </cell>
          <cell r="E654" t="str">
            <v>un</v>
          </cell>
          <cell r="F654">
            <v>11</v>
          </cell>
          <cell r="G654">
            <v>15.95</v>
          </cell>
          <cell r="H654">
            <v>175.45</v>
          </cell>
          <cell r="I654">
            <v>15.95</v>
          </cell>
          <cell r="J654">
            <v>175.45</v>
          </cell>
          <cell r="K654">
            <v>0</v>
          </cell>
          <cell r="L654" t="str">
            <v xml:space="preserve">   </v>
          </cell>
          <cell r="M654">
            <v>1</v>
          </cell>
          <cell r="N654">
            <v>0</v>
          </cell>
          <cell r="O654">
            <v>0</v>
          </cell>
          <cell r="P654" t="str">
            <v xml:space="preserve">   </v>
          </cell>
          <cell r="R654" t="str">
            <v>1845</v>
          </cell>
        </row>
        <row r="655">
          <cell r="A655">
            <v>719</v>
          </cell>
          <cell r="B655" t="str">
            <v>F</v>
          </cell>
          <cell r="C655" t="str">
            <v>1.8.3.5.1.17</v>
          </cell>
          <cell r="D655" t="str">
            <v>Curva Pvc Pba Nbr 10351 P/ Rede Agua Je Pb 90G Dn 50 /De 60Mm</v>
          </cell>
          <cell r="E655" t="str">
            <v>un</v>
          </cell>
          <cell r="F655">
            <v>19</v>
          </cell>
          <cell r="G655">
            <v>15.95</v>
          </cell>
          <cell r="H655">
            <v>303.05</v>
          </cell>
          <cell r="I655">
            <v>15.95</v>
          </cell>
          <cell r="J655">
            <v>303.05</v>
          </cell>
          <cell r="K655">
            <v>0</v>
          </cell>
          <cell r="L655" t="str">
            <v xml:space="preserve">   </v>
          </cell>
          <cell r="M655">
            <v>1</v>
          </cell>
          <cell r="N655">
            <v>0</v>
          </cell>
          <cell r="O655">
            <v>0</v>
          </cell>
          <cell r="P655" t="str">
            <v xml:space="preserve">   </v>
          </cell>
          <cell r="R655" t="str">
            <v>1845</v>
          </cell>
        </row>
        <row r="656">
          <cell r="A656">
            <v>861</v>
          </cell>
          <cell r="B656" t="str">
            <v>F</v>
          </cell>
          <cell r="C656" t="str">
            <v>1.8.4.5.1.17</v>
          </cell>
          <cell r="D656" t="str">
            <v>Curva Pvc Pba Nbr 10351 P/ Rede Agua Je Pb 90G Dn 50 /De 60Mm</v>
          </cell>
          <cell r="E656" t="str">
            <v>un</v>
          </cell>
          <cell r="F656">
            <v>15</v>
          </cell>
          <cell r="G656">
            <v>15.95</v>
          </cell>
          <cell r="H656">
            <v>239.25</v>
          </cell>
          <cell r="I656">
            <v>15.95</v>
          </cell>
          <cell r="J656">
            <v>239.25</v>
          </cell>
          <cell r="K656">
            <v>0</v>
          </cell>
          <cell r="L656" t="str">
            <v xml:space="preserve">   </v>
          </cell>
          <cell r="M656">
            <v>1</v>
          </cell>
          <cell r="N656">
            <v>0</v>
          </cell>
          <cell r="O656">
            <v>0</v>
          </cell>
          <cell r="P656" t="str">
            <v xml:space="preserve">   </v>
          </cell>
          <cell r="R656" t="str">
            <v>1845</v>
          </cell>
        </row>
        <row r="657">
          <cell r="A657">
            <v>578</v>
          </cell>
          <cell r="B657" t="str">
            <v>F</v>
          </cell>
          <cell r="C657" t="str">
            <v>1.8.2.5.1.20</v>
          </cell>
          <cell r="D657" t="str">
            <v>Curva Pvc Pba Nbr 10351 P/ Rede Agua Je Pb 90G Dn 75 /De 85Mm</v>
          </cell>
          <cell r="E657" t="str">
            <v>un</v>
          </cell>
          <cell r="F657">
            <v>1</v>
          </cell>
          <cell r="G657">
            <v>66.790000000000006</v>
          </cell>
          <cell r="H657">
            <v>66.790000000000006</v>
          </cell>
          <cell r="I657">
            <v>66.790000000000006</v>
          </cell>
          <cell r="J657">
            <v>66.790000000000006</v>
          </cell>
          <cell r="K657">
            <v>0</v>
          </cell>
          <cell r="L657" t="str">
            <v xml:space="preserve">   </v>
          </cell>
          <cell r="M657">
            <v>1</v>
          </cell>
          <cell r="N657">
            <v>0</v>
          </cell>
          <cell r="O657">
            <v>0</v>
          </cell>
          <cell r="P657" t="str">
            <v xml:space="preserve">   </v>
          </cell>
          <cell r="R657" t="str">
            <v>1824</v>
          </cell>
        </row>
        <row r="658">
          <cell r="A658">
            <v>860</v>
          </cell>
          <cell r="B658" t="str">
            <v>F</v>
          </cell>
          <cell r="C658" t="str">
            <v>1.8.4.5.1.16</v>
          </cell>
          <cell r="D658" t="str">
            <v>Curva Pvc Pba Nbr 10351 P/ Rede Agua Je Pb 90G Dn 75 /De 85Mm</v>
          </cell>
          <cell r="E658" t="str">
            <v>un</v>
          </cell>
          <cell r="F658">
            <v>1</v>
          </cell>
          <cell r="G658">
            <v>66.790000000000006</v>
          </cell>
          <cell r="H658">
            <v>66.790000000000006</v>
          </cell>
          <cell r="I658">
            <v>66.790000000000006</v>
          </cell>
          <cell r="J658">
            <v>66.790000000000006</v>
          </cell>
          <cell r="K658">
            <v>0</v>
          </cell>
          <cell r="L658" t="str">
            <v xml:space="preserve">   </v>
          </cell>
          <cell r="M658">
            <v>1</v>
          </cell>
          <cell r="N658">
            <v>0</v>
          </cell>
          <cell r="O658">
            <v>0</v>
          </cell>
          <cell r="P658" t="str">
            <v xml:space="preserve">   </v>
          </cell>
          <cell r="R658" t="str">
            <v>1824</v>
          </cell>
        </row>
        <row r="659">
          <cell r="A659">
            <v>1729</v>
          </cell>
          <cell r="B659" t="str">
            <v>F</v>
          </cell>
          <cell r="C659" t="str">
            <v>1.16.5.1.39</v>
          </cell>
          <cell r="D659" t="str">
            <v>Disjuntor tripolar tipo caixa moldada 600V - 175A - 10kA</v>
          </cell>
          <cell r="E659" t="str">
            <v>un</v>
          </cell>
          <cell r="F659">
            <v>1</v>
          </cell>
          <cell r="G659">
            <v>408.01</v>
          </cell>
          <cell r="H659">
            <v>408.01</v>
          </cell>
          <cell r="I659">
            <v>408</v>
          </cell>
          <cell r="J659">
            <v>408</v>
          </cell>
          <cell r="K659">
            <v>0.01</v>
          </cell>
          <cell r="L659" t="str">
            <v xml:space="preserve">   </v>
          </cell>
          <cell r="M659">
            <v>1</v>
          </cell>
          <cell r="N659">
            <v>0</v>
          </cell>
          <cell r="O659">
            <v>0</v>
          </cell>
          <cell r="P659">
            <v>9.9999999999909103E-3</v>
          </cell>
          <cell r="R659" t="str">
            <v>Comp326</v>
          </cell>
        </row>
        <row r="660">
          <cell r="A660">
            <v>4318</v>
          </cell>
          <cell r="B660" t="str">
            <v>F</v>
          </cell>
          <cell r="C660" t="str">
            <v>2.12.1.1.1.40</v>
          </cell>
          <cell r="D660" t="str">
            <v>Disjuntor Termomagnetico Tripolar 400A/600V, Tipo Jxd/40Ka Siemens Ou Equiv</v>
          </cell>
          <cell r="E660" t="str">
            <v>un</v>
          </cell>
          <cell r="F660">
            <v>1</v>
          </cell>
          <cell r="G660">
            <v>1299.4000000000001</v>
          </cell>
          <cell r="H660">
            <v>1299.4000000000001</v>
          </cell>
          <cell r="I660">
            <v>1299.4000000000001</v>
          </cell>
          <cell r="J660">
            <v>1299.4000000000001</v>
          </cell>
          <cell r="K660">
            <v>0</v>
          </cell>
          <cell r="L660" t="str">
            <v xml:space="preserve">   </v>
          </cell>
          <cell r="M660">
            <v>1</v>
          </cell>
          <cell r="N660">
            <v>0</v>
          </cell>
          <cell r="O660">
            <v>0</v>
          </cell>
          <cell r="P660" t="str">
            <v xml:space="preserve">   </v>
          </cell>
          <cell r="R660" t="str">
            <v>2379</v>
          </cell>
        </row>
        <row r="661">
          <cell r="A661">
            <v>5115</v>
          </cell>
          <cell r="B661" t="str">
            <v>F</v>
          </cell>
          <cell r="C661" t="str">
            <v>2.12.5.1.1.40</v>
          </cell>
          <cell r="D661" t="str">
            <v>Disjuntor Termomagnetico Tripolar 400A/600V, Tipo Jxd/40Ka Siemens Ou Equiv</v>
          </cell>
          <cell r="E661" t="str">
            <v>un</v>
          </cell>
          <cell r="F661">
            <v>1</v>
          </cell>
          <cell r="G661">
            <v>1299.4000000000001</v>
          </cell>
          <cell r="H661">
            <v>1299.4000000000001</v>
          </cell>
          <cell r="I661">
            <v>1299.4000000000001</v>
          </cell>
          <cell r="J661">
            <v>1299.4000000000001</v>
          </cell>
          <cell r="K661">
            <v>0</v>
          </cell>
          <cell r="L661" t="str">
            <v xml:space="preserve">   </v>
          </cell>
          <cell r="M661">
            <v>1</v>
          </cell>
          <cell r="N661">
            <v>0</v>
          </cell>
          <cell r="O661">
            <v>0</v>
          </cell>
          <cell r="P661" t="str">
            <v xml:space="preserve">   </v>
          </cell>
          <cell r="R661" t="str">
            <v>2379</v>
          </cell>
        </row>
        <row r="662">
          <cell r="A662">
            <v>4876</v>
          </cell>
          <cell r="B662" t="str">
            <v>F</v>
          </cell>
          <cell r="C662" t="str">
            <v>2.12.4.1.1.26</v>
          </cell>
          <cell r="D662" t="str">
            <v>Disjuntor tripolar tipo caixa moldada 600V - 60A - 10kA</v>
          </cell>
          <cell r="E662" t="str">
            <v>un</v>
          </cell>
          <cell r="F662">
            <v>1</v>
          </cell>
          <cell r="G662">
            <v>156</v>
          </cell>
          <cell r="H662">
            <v>156</v>
          </cell>
          <cell r="I662">
            <v>156</v>
          </cell>
          <cell r="J662">
            <v>156</v>
          </cell>
          <cell r="K662">
            <v>0</v>
          </cell>
          <cell r="L662" t="str">
            <v xml:space="preserve">   </v>
          </cell>
          <cell r="M662">
            <v>1</v>
          </cell>
          <cell r="N662">
            <v>0</v>
          </cell>
          <cell r="O662">
            <v>0</v>
          </cell>
          <cell r="P662" t="str">
            <v xml:space="preserve">   </v>
          </cell>
          <cell r="R662" t="str">
            <v>Comp324</v>
          </cell>
        </row>
        <row r="663">
          <cell r="A663">
            <v>4651</v>
          </cell>
          <cell r="B663" t="str">
            <v>F</v>
          </cell>
          <cell r="C663" t="str">
            <v>2.12.3.1.1.27</v>
          </cell>
          <cell r="D663" t="str">
            <v>Disjuntor tripolar tipo caixa moldada 600V -100A - 10kA</v>
          </cell>
          <cell r="E663" t="str">
            <v>un</v>
          </cell>
          <cell r="F663">
            <v>1</v>
          </cell>
          <cell r="G663">
            <v>187.2</v>
          </cell>
          <cell r="H663">
            <v>187.2</v>
          </cell>
          <cell r="I663">
            <v>187.2</v>
          </cell>
          <cell r="J663">
            <v>187.2</v>
          </cell>
          <cell r="K663">
            <v>0</v>
          </cell>
          <cell r="L663" t="str">
            <v xml:space="preserve">   </v>
          </cell>
          <cell r="M663">
            <v>1</v>
          </cell>
          <cell r="N663">
            <v>0</v>
          </cell>
          <cell r="O663">
            <v>0</v>
          </cell>
          <cell r="P663" t="str">
            <v xml:space="preserve">   </v>
          </cell>
          <cell r="R663" t="str">
            <v>Comp325</v>
          </cell>
        </row>
        <row r="664">
          <cell r="A664">
            <v>4425</v>
          </cell>
          <cell r="B664" t="str">
            <v>F</v>
          </cell>
          <cell r="C664" t="str">
            <v>2.12.2.1.1.27</v>
          </cell>
          <cell r="D664" t="str">
            <v>Disjuntor Termomagnetico Tripolar 150A/600V, Tipo Fxd/35Ka Siemens Ou Equiv</v>
          </cell>
          <cell r="E664" t="str">
            <v>un</v>
          </cell>
          <cell r="F664">
            <v>1</v>
          </cell>
          <cell r="G664">
            <v>340</v>
          </cell>
          <cell r="H664">
            <v>340</v>
          </cell>
          <cell r="I664">
            <v>340</v>
          </cell>
          <cell r="J664">
            <v>340</v>
          </cell>
          <cell r="K664">
            <v>0</v>
          </cell>
          <cell r="L664" t="str">
            <v xml:space="preserve">   </v>
          </cell>
          <cell r="M664">
            <v>1</v>
          </cell>
          <cell r="N664">
            <v>0</v>
          </cell>
          <cell r="O664">
            <v>0</v>
          </cell>
          <cell r="P664" t="str">
            <v xml:space="preserve">   </v>
          </cell>
          <cell r="R664" t="str">
            <v>2374</v>
          </cell>
        </row>
        <row r="665">
          <cell r="A665">
            <v>5334</v>
          </cell>
          <cell r="B665" t="str">
            <v>F</v>
          </cell>
          <cell r="C665" t="str">
            <v>2.12.6.1.1.26</v>
          </cell>
          <cell r="D665" t="str">
            <v>Disjuntor tripolar tipo caixa moldada 600V -40A - 10kA</v>
          </cell>
          <cell r="E665" t="str">
            <v>un</v>
          </cell>
          <cell r="F665">
            <v>1</v>
          </cell>
          <cell r="G665">
            <v>130</v>
          </cell>
          <cell r="H665">
            <v>130</v>
          </cell>
          <cell r="I665">
            <v>130</v>
          </cell>
          <cell r="J665">
            <v>130</v>
          </cell>
          <cell r="K665">
            <v>0</v>
          </cell>
          <cell r="L665" t="str">
            <v xml:space="preserve">   </v>
          </cell>
          <cell r="M665">
            <v>1</v>
          </cell>
          <cell r="N665">
            <v>0</v>
          </cell>
          <cell r="O665">
            <v>0</v>
          </cell>
          <cell r="P665" t="str">
            <v xml:space="preserve">   </v>
          </cell>
          <cell r="R665" t="str">
            <v>Comp323</v>
          </cell>
        </row>
        <row r="666">
          <cell r="A666">
            <v>5560</v>
          </cell>
          <cell r="B666" t="str">
            <v>F</v>
          </cell>
          <cell r="C666" t="str">
            <v>2.12.7.1.1.26</v>
          </cell>
          <cell r="D666" t="str">
            <v>Disjuntor tripolar tipo caixa moldada 600V -40A - 10kA</v>
          </cell>
          <cell r="E666" t="str">
            <v>un</v>
          </cell>
          <cell r="F666">
            <v>1</v>
          </cell>
          <cell r="G666">
            <v>130</v>
          </cell>
          <cell r="H666">
            <v>130</v>
          </cell>
          <cell r="I666">
            <v>130</v>
          </cell>
          <cell r="J666">
            <v>130</v>
          </cell>
          <cell r="K666">
            <v>0</v>
          </cell>
          <cell r="L666" t="str">
            <v xml:space="preserve">   </v>
          </cell>
          <cell r="M666">
            <v>1</v>
          </cell>
          <cell r="N666">
            <v>0</v>
          </cell>
          <cell r="O666">
            <v>0</v>
          </cell>
          <cell r="P666" t="str">
            <v xml:space="preserve">   </v>
          </cell>
          <cell r="R666" t="str">
            <v>Comp323</v>
          </cell>
        </row>
        <row r="667">
          <cell r="A667">
            <v>1119</v>
          </cell>
          <cell r="B667" t="str">
            <v>F</v>
          </cell>
          <cell r="C667" t="str">
            <v>1.9.3.2.10</v>
          </cell>
          <cell r="D667" t="str">
            <v>Diversos (cabos, bornes, placas de identificação, conectores, adaptadores etc)</v>
          </cell>
          <cell r="E667" t="str">
            <v>un</v>
          </cell>
          <cell r="F667">
            <v>1</v>
          </cell>
          <cell r="G667">
            <v>6000.01</v>
          </cell>
          <cell r="H667">
            <v>6000.01</v>
          </cell>
          <cell r="I667">
            <v>6000</v>
          </cell>
          <cell r="J667">
            <v>6000</v>
          </cell>
          <cell r="K667">
            <v>0.01</v>
          </cell>
          <cell r="L667" t="str">
            <v xml:space="preserve">   </v>
          </cell>
          <cell r="M667">
            <v>1</v>
          </cell>
          <cell r="N667">
            <v>0</v>
          </cell>
          <cell r="O667">
            <v>0</v>
          </cell>
          <cell r="P667">
            <v>1.00000000002183E-2</v>
          </cell>
          <cell r="R667" t="str">
            <v>Comp328</v>
          </cell>
        </row>
        <row r="668">
          <cell r="A668">
            <v>1252</v>
          </cell>
          <cell r="B668" t="str">
            <v>F</v>
          </cell>
          <cell r="C668" t="str">
            <v>1.11.4.10</v>
          </cell>
          <cell r="D668" t="str">
            <v>Diversos (cabos, bornes, placas de identificação, conectores, adaptadores etc)</v>
          </cell>
          <cell r="E668" t="str">
            <v>un</v>
          </cell>
          <cell r="F668">
            <v>1</v>
          </cell>
          <cell r="G668">
            <v>6000.01</v>
          </cell>
          <cell r="H668">
            <v>6000.01</v>
          </cell>
          <cell r="I668">
            <v>6000</v>
          </cell>
          <cell r="J668">
            <v>6000</v>
          </cell>
          <cell r="K668">
            <v>0.01</v>
          </cell>
          <cell r="L668" t="str">
            <v xml:space="preserve">   </v>
          </cell>
          <cell r="M668">
            <v>1</v>
          </cell>
          <cell r="N668">
            <v>0</v>
          </cell>
          <cell r="O668">
            <v>0</v>
          </cell>
          <cell r="P668">
            <v>1.00000000002183E-2</v>
          </cell>
          <cell r="R668" t="str">
            <v>Comp328</v>
          </cell>
        </row>
        <row r="669">
          <cell r="A669">
            <v>1328</v>
          </cell>
          <cell r="B669" t="str">
            <v>F</v>
          </cell>
          <cell r="C669" t="str">
            <v>1.12.4.10</v>
          </cell>
          <cell r="D669" t="str">
            <v>Diversos (cabos, bornes, placas de identificação, conectores, adaptadores etc)</v>
          </cell>
          <cell r="E669" t="str">
            <v>un</v>
          </cell>
          <cell r="F669">
            <v>1</v>
          </cell>
          <cell r="G669">
            <v>6000.01</v>
          </cell>
          <cell r="H669">
            <v>6000.01</v>
          </cell>
          <cell r="I669">
            <v>6000</v>
          </cell>
          <cell r="J669">
            <v>6000</v>
          </cell>
          <cell r="K669">
            <v>0.01</v>
          </cell>
          <cell r="L669" t="str">
            <v xml:space="preserve">   </v>
          </cell>
          <cell r="M669">
            <v>1</v>
          </cell>
          <cell r="N669">
            <v>0</v>
          </cell>
          <cell r="O669">
            <v>0</v>
          </cell>
          <cell r="P669">
            <v>1.00000000002183E-2</v>
          </cell>
          <cell r="R669" t="str">
            <v>Comp328</v>
          </cell>
        </row>
        <row r="670">
          <cell r="A670">
            <v>1602</v>
          </cell>
          <cell r="B670" t="str">
            <v>F</v>
          </cell>
          <cell r="C670" t="str">
            <v>1.16.2.1.2</v>
          </cell>
          <cell r="D670" t="str">
            <v>Diversos (cabos, bornes, placas de identificação, conectores, adaptadores etc)</v>
          </cell>
          <cell r="E670" t="str">
            <v>un</v>
          </cell>
          <cell r="F670">
            <v>1</v>
          </cell>
          <cell r="G670">
            <v>500.01</v>
          </cell>
          <cell r="H670">
            <v>500.01</v>
          </cell>
          <cell r="I670">
            <v>500</v>
          </cell>
          <cell r="J670">
            <v>500</v>
          </cell>
          <cell r="K670">
            <v>0.01</v>
          </cell>
          <cell r="L670" t="str">
            <v xml:space="preserve">   </v>
          </cell>
          <cell r="M670">
            <v>1</v>
          </cell>
          <cell r="N670">
            <v>0</v>
          </cell>
          <cell r="O670">
            <v>0</v>
          </cell>
          <cell r="P670">
            <v>9.9999999999909103E-3</v>
          </cell>
          <cell r="R670" t="str">
            <v>Comp327</v>
          </cell>
        </row>
        <row r="671">
          <cell r="A671">
            <v>1123</v>
          </cell>
          <cell r="B671" t="str">
            <v>F</v>
          </cell>
          <cell r="C671" t="str">
            <v>1.9.3.3.3</v>
          </cell>
          <cell r="D671" t="str">
            <v>Diversos( cabos, bornes, placas de identificação, conectores, adaptadores etc)</v>
          </cell>
          <cell r="E671" t="str">
            <v>UN</v>
          </cell>
          <cell r="F671">
            <v>3</v>
          </cell>
          <cell r="G671">
            <v>18800</v>
          </cell>
          <cell r="H671">
            <v>56400</v>
          </cell>
          <cell r="I671">
            <v>18800</v>
          </cell>
          <cell r="J671">
            <v>56400</v>
          </cell>
          <cell r="K671">
            <v>0</v>
          </cell>
          <cell r="L671" t="str">
            <v xml:space="preserve">   </v>
          </cell>
          <cell r="M671">
            <v>1</v>
          </cell>
          <cell r="N671">
            <v>0</v>
          </cell>
          <cell r="O671">
            <v>0</v>
          </cell>
          <cell r="P671" t="str">
            <v xml:space="preserve">   </v>
          </cell>
          <cell r="R671" t="str">
            <v>Comp329</v>
          </cell>
        </row>
        <row r="672">
          <cell r="A672">
            <v>1256</v>
          </cell>
          <cell r="B672" t="str">
            <v>F</v>
          </cell>
          <cell r="C672" t="str">
            <v>1.11.5.3</v>
          </cell>
          <cell r="D672" t="str">
            <v>Diversos( cabos, bornes, placas de identificação, conectores, adaptadores etc)</v>
          </cell>
          <cell r="E672" t="str">
            <v>UN</v>
          </cell>
          <cell r="F672">
            <v>3</v>
          </cell>
          <cell r="G672">
            <v>18800</v>
          </cell>
          <cell r="H672">
            <v>56400</v>
          </cell>
          <cell r="I672">
            <v>18800</v>
          </cell>
          <cell r="J672">
            <v>56400</v>
          </cell>
          <cell r="K672">
            <v>0</v>
          </cell>
          <cell r="L672" t="str">
            <v xml:space="preserve">   </v>
          </cell>
          <cell r="M672">
            <v>1</v>
          </cell>
          <cell r="N672">
            <v>0</v>
          </cell>
          <cell r="O672">
            <v>0</v>
          </cell>
          <cell r="P672" t="str">
            <v xml:space="preserve">   </v>
          </cell>
          <cell r="R672" t="str">
            <v>Comp329</v>
          </cell>
        </row>
        <row r="673">
          <cell r="A673">
            <v>1332</v>
          </cell>
          <cell r="B673" t="str">
            <v>F</v>
          </cell>
          <cell r="C673" t="str">
            <v>1.12.5.3</v>
          </cell>
          <cell r="D673" t="str">
            <v>Diversos( cabos, bornes, placas de identificação, conectores, adaptadores etc)</v>
          </cell>
          <cell r="E673" t="str">
            <v>UN</v>
          </cell>
          <cell r="F673">
            <v>3</v>
          </cell>
          <cell r="G673">
            <v>18800</v>
          </cell>
          <cell r="H673">
            <v>56400</v>
          </cell>
          <cell r="I673">
            <v>18800</v>
          </cell>
          <cell r="J673">
            <v>56400</v>
          </cell>
          <cell r="K673">
            <v>0</v>
          </cell>
          <cell r="L673" t="str">
            <v xml:space="preserve">   </v>
          </cell>
          <cell r="M673">
            <v>1</v>
          </cell>
          <cell r="N673">
            <v>0</v>
          </cell>
          <cell r="O673">
            <v>0</v>
          </cell>
          <cell r="P673" t="str">
            <v xml:space="preserve">   </v>
          </cell>
          <cell r="R673" t="str">
            <v>Comp329</v>
          </cell>
        </row>
        <row r="674">
          <cell r="A674">
            <v>1618</v>
          </cell>
          <cell r="B674" t="str">
            <v>F</v>
          </cell>
          <cell r="C674" t="str">
            <v>1.16.2.2.9</v>
          </cell>
          <cell r="D674" t="str">
            <v>Eletroduto Pvc Rosca S/Luva 25Mm - 1"</v>
          </cell>
          <cell r="E674" t="str">
            <v>pÇ</v>
          </cell>
          <cell r="F674">
            <v>20</v>
          </cell>
          <cell r="G674">
            <v>9.91</v>
          </cell>
          <cell r="H674">
            <v>198.2</v>
          </cell>
          <cell r="I674">
            <v>9.91</v>
          </cell>
          <cell r="J674">
            <v>198.2</v>
          </cell>
          <cell r="K674">
            <v>0</v>
          </cell>
          <cell r="L674" t="str">
            <v xml:space="preserve">   </v>
          </cell>
          <cell r="M674">
            <v>1</v>
          </cell>
          <cell r="N674">
            <v>0</v>
          </cell>
          <cell r="O674">
            <v>0</v>
          </cell>
          <cell r="P674" t="str">
            <v xml:space="preserve">   </v>
          </cell>
          <cell r="R674" t="str">
            <v>Comp333</v>
          </cell>
        </row>
        <row r="675">
          <cell r="A675">
            <v>1615</v>
          </cell>
          <cell r="B675" t="str">
            <v>F</v>
          </cell>
          <cell r="C675" t="str">
            <v>1.16.2.2.6</v>
          </cell>
          <cell r="D675" t="str">
            <v>Eletroduto Pvc Rosca S/Luva 20Mm - 3/4"</v>
          </cell>
          <cell r="E675" t="str">
            <v>pÇ</v>
          </cell>
          <cell r="F675">
            <v>50</v>
          </cell>
          <cell r="G675">
            <v>6.51</v>
          </cell>
          <cell r="H675">
            <v>325.5</v>
          </cell>
          <cell r="I675">
            <v>6.51</v>
          </cell>
          <cell r="J675">
            <v>325.5</v>
          </cell>
          <cell r="K675">
            <v>0</v>
          </cell>
          <cell r="L675" t="str">
            <v xml:space="preserve">   </v>
          </cell>
          <cell r="M675">
            <v>1</v>
          </cell>
          <cell r="N675">
            <v>0</v>
          </cell>
          <cell r="O675">
            <v>0</v>
          </cell>
          <cell r="P675" t="str">
            <v xml:space="preserve">   </v>
          </cell>
          <cell r="R675" t="str">
            <v>Comp331</v>
          </cell>
        </row>
        <row r="676">
          <cell r="A676">
            <v>4725</v>
          </cell>
          <cell r="B676" t="str">
            <v>F</v>
          </cell>
          <cell r="C676" t="str">
            <v>2.12.3.4.1.11</v>
          </cell>
          <cell r="D676" t="str">
            <v>Eletroduto de PVC rígido rosqueável DN 1 1/2" ( 3 metros )</v>
          </cell>
          <cell r="E676" t="str">
            <v>pç</v>
          </cell>
          <cell r="F676">
            <v>3</v>
          </cell>
          <cell r="G676">
            <v>18.329999999999998</v>
          </cell>
          <cell r="H676">
            <v>54.99</v>
          </cell>
          <cell r="I676">
            <v>18.329999999999998</v>
          </cell>
          <cell r="J676">
            <v>54.99</v>
          </cell>
          <cell r="K676">
            <v>0</v>
          </cell>
          <cell r="L676" t="str">
            <v xml:space="preserve">   </v>
          </cell>
          <cell r="M676">
            <v>1</v>
          </cell>
          <cell r="N676">
            <v>0</v>
          </cell>
          <cell r="O676">
            <v>0</v>
          </cell>
          <cell r="P676" t="str">
            <v xml:space="preserve">   </v>
          </cell>
          <cell r="R676" t="str">
            <v>Comp334</v>
          </cell>
        </row>
        <row r="677">
          <cell r="A677">
            <v>4861</v>
          </cell>
          <cell r="B677" t="str">
            <v>F</v>
          </cell>
          <cell r="C677" t="str">
            <v>2.12.4.1.1.11</v>
          </cell>
          <cell r="D677" t="str">
            <v>Eletroduto de PVC rígido rosqueável DN 1 1/2" ( 3 metros )</v>
          </cell>
          <cell r="E677" t="str">
            <v>pç</v>
          </cell>
          <cell r="F677">
            <v>2</v>
          </cell>
          <cell r="G677">
            <v>18.329999999999998</v>
          </cell>
          <cell r="H677">
            <v>36.659999999999997</v>
          </cell>
          <cell r="I677">
            <v>18.329999999999998</v>
          </cell>
          <cell r="J677">
            <v>36.659999999999997</v>
          </cell>
          <cell r="K677">
            <v>0</v>
          </cell>
          <cell r="L677" t="str">
            <v xml:space="preserve">   </v>
          </cell>
          <cell r="M677">
            <v>1</v>
          </cell>
          <cell r="N677">
            <v>0</v>
          </cell>
          <cell r="O677">
            <v>0</v>
          </cell>
          <cell r="P677" t="str">
            <v xml:space="preserve">   </v>
          </cell>
          <cell r="R677" t="str">
            <v>Comp334</v>
          </cell>
        </row>
        <row r="678">
          <cell r="A678">
            <v>4894</v>
          </cell>
          <cell r="B678" t="str">
            <v>F</v>
          </cell>
          <cell r="C678" t="str">
            <v>2.12.4.2.1.6</v>
          </cell>
          <cell r="D678" t="str">
            <v>Eletroduto de PVC rígido rosqueável DN 1 1/2" ( 3 metros )</v>
          </cell>
          <cell r="E678" t="str">
            <v>pÇ</v>
          </cell>
          <cell r="F678">
            <v>3</v>
          </cell>
          <cell r="G678">
            <v>18.329999999999998</v>
          </cell>
          <cell r="H678">
            <v>54.99</v>
          </cell>
          <cell r="I678">
            <v>18.329999999999998</v>
          </cell>
          <cell r="J678">
            <v>54.99</v>
          </cell>
          <cell r="K678">
            <v>0</v>
          </cell>
          <cell r="L678" t="str">
            <v xml:space="preserve">   </v>
          </cell>
          <cell r="M678">
            <v>1</v>
          </cell>
          <cell r="N678">
            <v>0</v>
          </cell>
          <cell r="O678">
            <v>0</v>
          </cell>
          <cell r="P678" t="str">
            <v xml:space="preserve">   </v>
          </cell>
          <cell r="R678" t="str">
            <v>Comp334</v>
          </cell>
        </row>
        <row r="679">
          <cell r="A679">
            <v>4923</v>
          </cell>
          <cell r="B679" t="str">
            <v>F</v>
          </cell>
          <cell r="C679" t="str">
            <v>2.12.4.3.1.11</v>
          </cell>
          <cell r="D679" t="str">
            <v>Eletroduto de PVC rígido rosqueável DN 1 1/2" ( 3 metros )</v>
          </cell>
          <cell r="E679" t="str">
            <v>pç</v>
          </cell>
          <cell r="F679">
            <v>3</v>
          </cell>
          <cell r="G679">
            <v>18.329999999999998</v>
          </cell>
          <cell r="H679">
            <v>54.99</v>
          </cell>
          <cell r="I679">
            <v>18.329999999999998</v>
          </cell>
          <cell r="J679">
            <v>54.99</v>
          </cell>
          <cell r="K679">
            <v>0</v>
          </cell>
          <cell r="L679" t="str">
            <v xml:space="preserve">   </v>
          </cell>
          <cell r="M679">
            <v>1</v>
          </cell>
          <cell r="N679">
            <v>0</v>
          </cell>
          <cell r="O679">
            <v>0</v>
          </cell>
          <cell r="P679" t="str">
            <v xml:space="preserve">   </v>
          </cell>
          <cell r="R679" t="str">
            <v>Comp334</v>
          </cell>
        </row>
        <row r="680">
          <cell r="A680">
            <v>4949</v>
          </cell>
          <cell r="B680" t="str">
            <v>F</v>
          </cell>
          <cell r="C680" t="str">
            <v>2.12.4.4.1.11</v>
          </cell>
          <cell r="D680" t="str">
            <v>Eletroduto de PVC rígido rosqueável DN 1 1/2" ( 3 metros )</v>
          </cell>
          <cell r="E680" t="str">
            <v>pç</v>
          </cell>
          <cell r="F680">
            <v>3</v>
          </cell>
          <cell r="G680">
            <v>18.329999999999998</v>
          </cell>
          <cell r="H680">
            <v>54.99</v>
          </cell>
          <cell r="I680">
            <v>18.329999999999998</v>
          </cell>
          <cell r="J680">
            <v>54.99</v>
          </cell>
          <cell r="K680">
            <v>0</v>
          </cell>
          <cell r="L680" t="str">
            <v xml:space="preserve">   </v>
          </cell>
          <cell r="M680">
            <v>1</v>
          </cell>
          <cell r="N680">
            <v>0</v>
          </cell>
          <cell r="O680">
            <v>0</v>
          </cell>
          <cell r="P680" t="str">
            <v xml:space="preserve">   </v>
          </cell>
          <cell r="R680" t="str">
            <v>Comp334</v>
          </cell>
        </row>
        <row r="681">
          <cell r="A681">
            <v>5319</v>
          </cell>
          <cell r="B681" t="str">
            <v>F</v>
          </cell>
          <cell r="C681" t="str">
            <v>2.12.6.1.1.11</v>
          </cell>
          <cell r="D681" t="str">
            <v>Eletroduto de PVC rígido rosqueável DN 1 1/2" ( 3 metros )</v>
          </cell>
          <cell r="E681" t="str">
            <v>pç</v>
          </cell>
          <cell r="F681">
            <v>2</v>
          </cell>
          <cell r="G681">
            <v>18.329999999999998</v>
          </cell>
          <cell r="H681">
            <v>36.659999999999997</v>
          </cell>
          <cell r="I681">
            <v>18.329999999999998</v>
          </cell>
          <cell r="J681">
            <v>36.659999999999997</v>
          </cell>
          <cell r="K681">
            <v>0</v>
          </cell>
          <cell r="L681" t="str">
            <v xml:space="preserve">   </v>
          </cell>
          <cell r="M681">
            <v>1</v>
          </cell>
          <cell r="N681">
            <v>0</v>
          </cell>
          <cell r="O681">
            <v>0</v>
          </cell>
          <cell r="P681" t="str">
            <v xml:space="preserve">   </v>
          </cell>
          <cell r="R681" t="str">
            <v>Comp334</v>
          </cell>
        </row>
        <row r="682">
          <cell r="A682">
            <v>5352</v>
          </cell>
          <cell r="B682" t="str">
            <v>F</v>
          </cell>
          <cell r="C682" t="str">
            <v>2.12.6.2.1.6</v>
          </cell>
          <cell r="D682" t="str">
            <v>Eletroduto de PVC rígido rosqueável DN 1 1/2" ( 3 metros )</v>
          </cell>
          <cell r="E682" t="str">
            <v>pÇ</v>
          </cell>
          <cell r="F682">
            <v>3</v>
          </cell>
          <cell r="G682">
            <v>18.329999999999998</v>
          </cell>
          <cell r="H682">
            <v>54.99</v>
          </cell>
          <cell r="I682">
            <v>18.329999999999998</v>
          </cell>
          <cell r="J682">
            <v>54.99</v>
          </cell>
          <cell r="K682">
            <v>0</v>
          </cell>
          <cell r="L682" t="str">
            <v xml:space="preserve">   </v>
          </cell>
          <cell r="M682">
            <v>1</v>
          </cell>
          <cell r="N682">
            <v>0</v>
          </cell>
          <cell r="O682">
            <v>0</v>
          </cell>
          <cell r="P682" t="str">
            <v xml:space="preserve">   </v>
          </cell>
          <cell r="R682" t="str">
            <v>Comp334</v>
          </cell>
        </row>
        <row r="683">
          <cell r="A683">
            <v>5381</v>
          </cell>
          <cell r="B683" t="str">
            <v>F</v>
          </cell>
          <cell r="C683" t="str">
            <v>2.12.6.3.1.11</v>
          </cell>
          <cell r="D683" t="str">
            <v>Eletroduto de PVC rígido rosqueável DN 1 1/2" ( 3 metros )</v>
          </cell>
          <cell r="E683" t="str">
            <v>pç</v>
          </cell>
          <cell r="F683">
            <v>3</v>
          </cell>
          <cell r="G683">
            <v>18.329999999999998</v>
          </cell>
          <cell r="H683">
            <v>54.99</v>
          </cell>
          <cell r="I683">
            <v>18.329999999999998</v>
          </cell>
          <cell r="J683">
            <v>54.99</v>
          </cell>
          <cell r="K683">
            <v>0</v>
          </cell>
          <cell r="L683" t="str">
            <v xml:space="preserve">   </v>
          </cell>
          <cell r="M683">
            <v>1</v>
          </cell>
          <cell r="N683">
            <v>0</v>
          </cell>
          <cell r="O683">
            <v>0</v>
          </cell>
          <cell r="P683" t="str">
            <v xml:space="preserve">   </v>
          </cell>
          <cell r="R683" t="str">
            <v>Comp334</v>
          </cell>
        </row>
        <row r="684">
          <cell r="A684">
            <v>5407</v>
          </cell>
          <cell r="B684" t="str">
            <v>F</v>
          </cell>
          <cell r="C684" t="str">
            <v>2.12.6.4.1.11</v>
          </cell>
          <cell r="D684" t="str">
            <v>Eletroduto de PVC rígido rosqueável DN 1 1/2" ( 3 metros )</v>
          </cell>
          <cell r="E684" t="str">
            <v>pç</v>
          </cell>
          <cell r="F684">
            <v>3</v>
          </cell>
          <cell r="G684">
            <v>18.329999999999998</v>
          </cell>
          <cell r="H684">
            <v>54.99</v>
          </cell>
          <cell r="I684">
            <v>18.329999999999998</v>
          </cell>
          <cell r="J684">
            <v>54.99</v>
          </cell>
          <cell r="K684">
            <v>0</v>
          </cell>
          <cell r="L684" t="str">
            <v xml:space="preserve">   </v>
          </cell>
          <cell r="M684">
            <v>1</v>
          </cell>
          <cell r="N684">
            <v>0</v>
          </cell>
          <cell r="O684">
            <v>0</v>
          </cell>
          <cell r="P684" t="str">
            <v xml:space="preserve">   </v>
          </cell>
          <cell r="R684" t="str">
            <v>Comp334</v>
          </cell>
        </row>
        <row r="685">
          <cell r="A685">
            <v>5545</v>
          </cell>
          <cell r="B685" t="str">
            <v>F</v>
          </cell>
          <cell r="C685" t="str">
            <v>2.12.7.1.1.11</v>
          </cell>
          <cell r="D685" t="str">
            <v>Eletroduto de PVC rígido rosqueável DN 1 1/2" ( 3 metros )</v>
          </cell>
          <cell r="E685" t="str">
            <v>pç</v>
          </cell>
          <cell r="F685">
            <v>2</v>
          </cell>
          <cell r="G685">
            <v>18.329999999999998</v>
          </cell>
          <cell r="H685">
            <v>36.659999999999997</v>
          </cell>
          <cell r="I685">
            <v>18.329999999999998</v>
          </cell>
          <cell r="J685">
            <v>36.659999999999997</v>
          </cell>
          <cell r="K685">
            <v>0</v>
          </cell>
          <cell r="L685" t="str">
            <v xml:space="preserve">   </v>
          </cell>
          <cell r="M685">
            <v>1</v>
          </cell>
          <cell r="N685">
            <v>0</v>
          </cell>
          <cell r="O685">
            <v>0</v>
          </cell>
          <cell r="P685" t="str">
            <v xml:space="preserve">   </v>
          </cell>
          <cell r="R685" t="str">
            <v>Comp334</v>
          </cell>
        </row>
        <row r="686">
          <cell r="A686">
            <v>5578</v>
          </cell>
          <cell r="B686" t="str">
            <v>F</v>
          </cell>
          <cell r="C686" t="str">
            <v>2.12.7.2.1.6</v>
          </cell>
          <cell r="D686" t="str">
            <v>Eletroduto de PVC rígido rosqueável DN 1 1/2" ( 3 metros )</v>
          </cell>
          <cell r="E686" t="str">
            <v>pÇ</v>
          </cell>
          <cell r="F686">
            <v>3</v>
          </cell>
          <cell r="G686">
            <v>18.329999999999998</v>
          </cell>
          <cell r="H686">
            <v>54.99</v>
          </cell>
          <cell r="I686">
            <v>18.329999999999998</v>
          </cell>
          <cell r="J686">
            <v>54.99</v>
          </cell>
          <cell r="K686">
            <v>0</v>
          </cell>
          <cell r="L686" t="str">
            <v xml:space="preserve">   </v>
          </cell>
          <cell r="M686">
            <v>1</v>
          </cell>
          <cell r="N686">
            <v>0</v>
          </cell>
          <cell r="O686">
            <v>0</v>
          </cell>
          <cell r="P686" t="str">
            <v xml:space="preserve">   </v>
          </cell>
          <cell r="R686" t="str">
            <v>Comp334</v>
          </cell>
        </row>
        <row r="687">
          <cell r="A687">
            <v>5607</v>
          </cell>
          <cell r="B687" t="str">
            <v>F</v>
          </cell>
          <cell r="C687" t="str">
            <v>2.12.7.3.1.11</v>
          </cell>
          <cell r="D687" t="str">
            <v>Eletroduto de PVC rígido rosqueável DN 1 1/2" ( 3 metros )</v>
          </cell>
          <cell r="E687" t="str">
            <v>pç</v>
          </cell>
          <cell r="F687">
            <v>3</v>
          </cell>
          <cell r="G687">
            <v>18.329999999999998</v>
          </cell>
          <cell r="H687">
            <v>54.99</v>
          </cell>
          <cell r="I687">
            <v>18.329999999999998</v>
          </cell>
          <cell r="J687">
            <v>54.99</v>
          </cell>
          <cell r="K687">
            <v>0</v>
          </cell>
          <cell r="L687" t="str">
            <v xml:space="preserve">   </v>
          </cell>
          <cell r="M687">
            <v>1</v>
          </cell>
          <cell r="N687">
            <v>0</v>
          </cell>
          <cell r="O687">
            <v>0</v>
          </cell>
          <cell r="P687" t="str">
            <v xml:space="preserve">   </v>
          </cell>
          <cell r="R687" t="str">
            <v>Comp334</v>
          </cell>
        </row>
        <row r="688">
          <cell r="A688">
            <v>5633</v>
          </cell>
          <cell r="B688" t="str">
            <v>F</v>
          </cell>
          <cell r="C688" t="str">
            <v>2.12.7.4.1.11</v>
          </cell>
          <cell r="D688" t="str">
            <v>Eletroduto de PVC rígido rosqueável DN 1 1/2" ( 3 metros )</v>
          </cell>
          <cell r="E688" t="str">
            <v>pç</v>
          </cell>
          <cell r="F688">
            <v>3</v>
          </cell>
          <cell r="G688">
            <v>18.329999999999998</v>
          </cell>
          <cell r="H688">
            <v>54.99</v>
          </cell>
          <cell r="I688">
            <v>18.329999999999998</v>
          </cell>
          <cell r="J688">
            <v>54.99</v>
          </cell>
          <cell r="K688">
            <v>0</v>
          </cell>
          <cell r="L688" t="str">
            <v xml:space="preserve">   </v>
          </cell>
          <cell r="M688">
            <v>1</v>
          </cell>
          <cell r="N688">
            <v>0</v>
          </cell>
          <cell r="O688">
            <v>0</v>
          </cell>
          <cell r="P688" t="str">
            <v xml:space="preserve">   </v>
          </cell>
          <cell r="R688" t="str">
            <v>Comp334</v>
          </cell>
        </row>
        <row r="689">
          <cell r="A689">
            <v>1663</v>
          </cell>
          <cell r="B689" t="str">
            <v>F</v>
          </cell>
          <cell r="C689" t="str">
            <v>1.16.3.11</v>
          </cell>
          <cell r="D689" t="str">
            <v>Eletroduto Pvc Rosca S/Luva 25Mm - 1"</v>
          </cell>
          <cell r="E689" t="str">
            <v>pç</v>
          </cell>
          <cell r="F689">
            <v>140</v>
          </cell>
          <cell r="G689">
            <v>9.91</v>
          </cell>
          <cell r="H689">
            <v>1387.4</v>
          </cell>
          <cell r="I689">
            <v>9.91</v>
          </cell>
          <cell r="J689">
            <v>1387.4</v>
          </cell>
          <cell r="K689">
            <v>0</v>
          </cell>
          <cell r="L689" t="str">
            <v xml:space="preserve">   </v>
          </cell>
          <cell r="M689">
            <v>1</v>
          </cell>
          <cell r="N689">
            <v>0</v>
          </cell>
          <cell r="O689">
            <v>0</v>
          </cell>
          <cell r="P689" t="str">
            <v xml:space="preserve">   </v>
          </cell>
          <cell r="R689" t="str">
            <v>Comp332</v>
          </cell>
        </row>
        <row r="690">
          <cell r="A690">
            <v>1681</v>
          </cell>
          <cell r="B690" t="str">
            <v>F</v>
          </cell>
          <cell r="C690" t="str">
            <v>1.16.4.1.2</v>
          </cell>
          <cell r="D690" t="str">
            <v>Eletroduto Pvc Rosca S/Luva 25Mm - 1"</v>
          </cell>
          <cell r="E690" t="str">
            <v>pç</v>
          </cell>
          <cell r="F690">
            <v>90</v>
          </cell>
          <cell r="G690">
            <v>9.91</v>
          </cell>
          <cell r="H690">
            <v>891.9</v>
          </cell>
          <cell r="I690">
            <v>9.91</v>
          </cell>
          <cell r="J690">
            <v>891.9</v>
          </cell>
          <cell r="K690">
            <v>0</v>
          </cell>
          <cell r="L690" t="str">
            <v xml:space="preserve">   </v>
          </cell>
          <cell r="M690">
            <v>1</v>
          </cell>
          <cell r="N690">
            <v>0</v>
          </cell>
          <cell r="O690">
            <v>0</v>
          </cell>
          <cell r="P690" t="str">
            <v xml:space="preserve">   </v>
          </cell>
          <cell r="R690" t="str">
            <v>Comp332</v>
          </cell>
        </row>
        <row r="691">
          <cell r="A691">
            <v>4635</v>
          </cell>
          <cell r="B691" t="str">
            <v>F</v>
          </cell>
          <cell r="C691" t="str">
            <v>2.12.3.1.1.11</v>
          </cell>
          <cell r="D691" t="str">
            <v>Eletroduto de PVC rígido rosqueável DN 2" ( 3 metros )</v>
          </cell>
          <cell r="E691" t="str">
            <v>pç</v>
          </cell>
          <cell r="F691">
            <v>2</v>
          </cell>
          <cell r="G691">
            <v>23.6</v>
          </cell>
          <cell r="H691">
            <v>47.2</v>
          </cell>
          <cell r="I691">
            <v>23.6</v>
          </cell>
          <cell r="J691">
            <v>47.2</v>
          </cell>
          <cell r="K691">
            <v>0</v>
          </cell>
          <cell r="L691" t="str">
            <v xml:space="preserve">   </v>
          </cell>
          <cell r="M691">
            <v>1</v>
          </cell>
          <cell r="N691">
            <v>0</v>
          </cell>
          <cell r="O691">
            <v>0</v>
          </cell>
          <cell r="P691" t="str">
            <v xml:space="preserve">   </v>
          </cell>
          <cell r="R691" t="str">
            <v>Comp335</v>
          </cell>
        </row>
        <row r="692">
          <cell r="A692">
            <v>4669</v>
          </cell>
          <cell r="B692" t="str">
            <v>F</v>
          </cell>
          <cell r="C692" t="str">
            <v>2.12.3.2.1.6</v>
          </cell>
          <cell r="D692" t="str">
            <v>Eletroduto de PVC rígido rosqueável DN 2" ( 3 metros )</v>
          </cell>
          <cell r="E692" t="str">
            <v>pÇ</v>
          </cell>
          <cell r="F692">
            <v>3</v>
          </cell>
          <cell r="G692">
            <v>23.6</v>
          </cell>
          <cell r="H692">
            <v>70.8</v>
          </cell>
          <cell r="I692">
            <v>23.6</v>
          </cell>
          <cell r="J692">
            <v>70.8</v>
          </cell>
          <cell r="K692">
            <v>0</v>
          </cell>
          <cell r="L692" t="str">
            <v xml:space="preserve">   </v>
          </cell>
          <cell r="M692">
            <v>1</v>
          </cell>
          <cell r="N692">
            <v>0</v>
          </cell>
          <cell r="O692">
            <v>0</v>
          </cell>
          <cell r="P692" t="str">
            <v xml:space="preserve">   </v>
          </cell>
          <cell r="R692" t="str">
            <v>Comp335</v>
          </cell>
        </row>
        <row r="693">
          <cell r="A693">
            <v>4409</v>
          </cell>
          <cell r="B693" t="str">
            <v>F</v>
          </cell>
          <cell r="C693" t="str">
            <v>2.12.2.1.1.11</v>
          </cell>
          <cell r="D693" t="str">
            <v>Eletroduto de PVC rígido rosqueável DN 3" ( 3 metros )</v>
          </cell>
          <cell r="E693" t="str">
            <v>pç</v>
          </cell>
          <cell r="F693">
            <v>2</v>
          </cell>
          <cell r="G693">
            <v>59.67</v>
          </cell>
          <cell r="H693">
            <v>119.34</v>
          </cell>
          <cell r="I693">
            <v>59.67</v>
          </cell>
          <cell r="J693">
            <v>119.34</v>
          </cell>
          <cell r="K693">
            <v>0</v>
          </cell>
          <cell r="L693" t="str">
            <v xml:space="preserve">   </v>
          </cell>
          <cell r="M693">
            <v>1</v>
          </cell>
          <cell r="N693">
            <v>0</v>
          </cell>
          <cell r="O693">
            <v>0</v>
          </cell>
          <cell r="P693" t="str">
            <v xml:space="preserve">   </v>
          </cell>
          <cell r="R693" t="str">
            <v>Comp336</v>
          </cell>
        </row>
        <row r="694">
          <cell r="A694">
            <v>4443</v>
          </cell>
          <cell r="B694" t="str">
            <v>F</v>
          </cell>
          <cell r="C694" t="str">
            <v>2.12.2.2.1.6</v>
          </cell>
          <cell r="D694" t="str">
            <v>Eletroduto de PVC rígido rosqueável DN 3" ( 3 metros )</v>
          </cell>
          <cell r="E694" t="str">
            <v>pÇ</v>
          </cell>
          <cell r="F694">
            <v>4</v>
          </cell>
          <cell r="G694">
            <v>59.67</v>
          </cell>
          <cell r="H694">
            <v>238.68</v>
          </cell>
          <cell r="I694">
            <v>59.67</v>
          </cell>
          <cell r="J694">
            <v>238.68</v>
          </cell>
          <cell r="K694">
            <v>0</v>
          </cell>
          <cell r="L694" t="str">
            <v xml:space="preserve">   </v>
          </cell>
          <cell r="M694">
            <v>1</v>
          </cell>
          <cell r="N694">
            <v>0</v>
          </cell>
          <cell r="O694">
            <v>0</v>
          </cell>
          <cell r="P694" t="str">
            <v xml:space="preserve">   </v>
          </cell>
          <cell r="R694" t="str">
            <v>Comp336</v>
          </cell>
        </row>
        <row r="695">
          <cell r="A695">
            <v>4473</v>
          </cell>
          <cell r="B695" t="str">
            <v>F</v>
          </cell>
          <cell r="C695" t="str">
            <v>2.12.2.3.1.11</v>
          </cell>
          <cell r="D695" t="str">
            <v>Eletroduto de PVC rígido rosqueável DN 3" ( 3 metros )</v>
          </cell>
          <cell r="E695" t="str">
            <v>pç</v>
          </cell>
          <cell r="F695">
            <v>3</v>
          </cell>
          <cell r="G695">
            <v>59.67</v>
          </cell>
          <cell r="H695">
            <v>179.01</v>
          </cell>
          <cell r="I695">
            <v>59.67</v>
          </cell>
          <cell r="J695">
            <v>179.01</v>
          </cell>
          <cell r="K695">
            <v>0</v>
          </cell>
          <cell r="L695" t="str">
            <v xml:space="preserve">   </v>
          </cell>
          <cell r="M695">
            <v>1</v>
          </cell>
          <cell r="N695">
            <v>0</v>
          </cell>
          <cell r="O695">
            <v>0</v>
          </cell>
          <cell r="P695" t="str">
            <v xml:space="preserve">   </v>
          </cell>
          <cell r="R695" t="str">
            <v>Comp336</v>
          </cell>
        </row>
        <row r="696">
          <cell r="A696">
            <v>4499</v>
          </cell>
          <cell r="B696" t="str">
            <v>F</v>
          </cell>
          <cell r="C696" t="str">
            <v>2.12.2.4.1.11</v>
          </cell>
          <cell r="D696" t="str">
            <v>Eletroduto de PVC rígido rosqueável DN 3" ( 3 metros )</v>
          </cell>
          <cell r="E696" t="str">
            <v>pç</v>
          </cell>
          <cell r="F696">
            <v>3</v>
          </cell>
          <cell r="G696">
            <v>59.67</v>
          </cell>
          <cell r="H696">
            <v>179.01</v>
          </cell>
          <cell r="I696">
            <v>59.67</v>
          </cell>
          <cell r="J696">
            <v>179.01</v>
          </cell>
          <cell r="K696">
            <v>0</v>
          </cell>
          <cell r="L696" t="str">
            <v xml:space="preserve">   </v>
          </cell>
          <cell r="M696">
            <v>1</v>
          </cell>
          <cell r="N696">
            <v>0</v>
          </cell>
          <cell r="O696">
            <v>0</v>
          </cell>
          <cell r="P696" t="str">
            <v xml:space="preserve">   </v>
          </cell>
          <cell r="R696" t="str">
            <v>Comp336</v>
          </cell>
        </row>
        <row r="697">
          <cell r="A697">
            <v>4699</v>
          </cell>
          <cell r="B697" t="str">
            <v>F</v>
          </cell>
          <cell r="C697" t="str">
            <v>2.12.3.3.1.11</v>
          </cell>
          <cell r="D697" t="str">
            <v>Eletroduto de PVC rígido rosqueável DN 3" ( 3 metros )</v>
          </cell>
          <cell r="E697" t="str">
            <v>pç</v>
          </cell>
          <cell r="F697">
            <v>3</v>
          </cell>
          <cell r="G697">
            <v>59.67</v>
          </cell>
          <cell r="H697">
            <v>179.01</v>
          </cell>
          <cell r="I697">
            <v>59.67</v>
          </cell>
          <cell r="J697">
            <v>179.01</v>
          </cell>
          <cell r="K697">
            <v>0</v>
          </cell>
          <cell r="L697" t="str">
            <v xml:space="preserve">   </v>
          </cell>
          <cell r="M697">
            <v>1</v>
          </cell>
          <cell r="N697">
            <v>0</v>
          </cell>
          <cell r="O697">
            <v>0</v>
          </cell>
          <cell r="P697" t="str">
            <v xml:space="preserve">   </v>
          </cell>
          <cell r="R697" t="str">
            <v>Comp336</v>
          </cell>
        </row>
        <row r="698">
          <cell r="A698">
            <v>5182</v>
          </cell>
          <cell r="B698" t="str">
            <v>F</v>
          </cell>
          <cell r="C698" t="str">
            <v>2.12.5.4.1.11</v>
          </cell>
          <cell r="D698" t="str">
            <v>Eletroduto de PVC rígido rosqueável DN 3" ( 3 metros )</v>
          </cell>
          <cell r="E698" t="str">
            <v>pç</v>
          </cell>
          <cell r="F698">
            <v>3</v>
          </cell>
          <cell r="G698">
            <v>59.67</v>
          </cell>
          <cell r="H698">
            <v>179.01</v>
          </cell>
          <cell r="I698">
            <v>59.67</v>
          </cell>
          <cell r="J698">
            <v>179.01</v>
          </cell>
          <cell r="K698">
            <v>0</v>
          </cell>
          <cell r="L698" t="str">
            <v xml:space="preserve">   </v>
          </cell>
          <cell r="M698">
            <v>1</v>
          </cell>
          <cell r="N698">
            <v>0</v>
          </cell>
          <cell r="O698">
            <v>0</v>
          </cell>
          <cell r="P698" t="str">
            <v xml:space="preserve">   </v>
          </cell>
          <cell r="R698" t="str">
            <v>Comp336</v>
          </cell>
        </row>
        <row r="699">
          <cell r="A699">
            <v>1583</v>
          </cell>
          <cell r="B699" t="str">
            <v>F</v>
          </cell>
          <cell r="C699" t="str">
            <v>1.16.1.1.2</v>
          </cell>
          <cell r="D699" t="str">
            <v>Eletroduto Pvc Rosca S/Luva 20Mm - 3/4"</v>
          </cell>
          <cell r="E699" t="str">
            <v>pç</v>
          </cell>
          <cell r="F699">
            <v>7</v>
          </cell>
          <cell r="G699">
            <v>6.51</v>
          </cell>
          <cell r="H699">
            <v>45.57</v>
          </cell>
          <cell r="I699">
            <v>6.51</v>
          </cell>
          <cell r="J699">
            <v>45.57</v>
          </cell>
          <cell r="K699">
            <v>0</v>
          </cell>
          <cell r="L699" t="str">
            <v xml:space="preserve">   </v>
          </cell>
          <cell r="M699">
            <v>1</v>
          </cell>
          <cell r="N699">
            <v>0</v>
          </cell>
          <cell r="O699">
            <v>0</v>
          </cell>
          <cell r="P699" t="str">
            <v xml:space="preserve">   </v>
          </cell>
          <cell r="R699" t="str">
            <v>Comp330</v>
          </cell>
        </row>
        <row r="700">
          <cell r="A700">
            <v>1655</v>
          </cell>
          <cell r="B700" t="str">
            <v>F</v>
          </cell>
          <cell r="C700" t="str">
            <v>1.16.3.3</v>
          </cell>
          <cell r="D700" t="str">
            <v>Eletroduto Pvc Rosca S/Luva 20Mm - 3/4"</v>
          </cell>
          <cell r="E700" t="str">
            <v>pç</v>
          </cell>
          <cell r="F700">
            <v>15</v>
          </cell>
          <cell r="G700">
            <v>6.51</v>
          </cell>
          <cell r="H700">
            <v>97.65</v>
          </cell>
          <cell r="I700">
            <v>6.51</v>
          </cell>
          <cell r="J700">
            <v>97.65</v>
          </cell>
          <cell r="K700">
            <v>0</v>
          </cell>
          <cell r="L700" t="str">
            <v xml:space="preserve">   </v>
          </cell>
          <cell r="M700">
            <v>1</v>
          </cell>
          <cell r="N700">
            <v>0</v>
          </cell>
          <cell r="O700">
            <v>0</v>
          </cell>
          <cell r="P700" t="str">
            <v xml:space="preserve">   </v>
          </cell>
          <cell r="R700" t="str">
            <v>Comp330</v>
          </cell>
        </row>
        <row r="701">
          <cell r="A701">
            <v>1715</v>
          </cell>
          <cell r="B701" t="str">
            <v>F</v>
          </cell>
          <cell r="C701" t="str">
            <v>1.16.5.1.25</v>
          </cell>
          <cell r="D701" t="str">
            <v>Eletroduto Pvc Rosca S/Luva 20Mm - 3/4"</v>
          </cell>
          <cell r="E701" t="str">
            <v>pç</v>
          </cell>
          <cell r="F701">
            <v>3</v>
          </cell>
          <cell r="G701">
            <v>6.51</v>
          </cell>
          <cell r="H701">
            <v>19.53</v>
          </cell>
          <cell r="I701">
            <v>6.51</v>
          </cell>
          <cell r="J701">
            <v>19.53</v>
          </cell>
          <cell r="K701">
            <v>0</v>
          </cell>
          <cell r="L701" t="str">
            <v xml:space="preserve">   </v>
          </cell>
          <cell r="M701">
            <v>1</v>
          </cell>
          <cell r="N701">
            <v>0</v>
          </cell>
          <cell r="O701">
            <v>0</v>
          </cell>
          <cell r="P701" t="str">
            <v xml:space="preserve">   </v>
          </cell>
          <cell r="R701" t="str">
            <v>Comp330</v>
          </cell>
        </row>
        <row r="702">
          <cell r="A702">
            <v>4304</v>
          </cell>
          <cell r="B702" t="str">
            <v>F</v>
          </cell>
          <cell r="C702" t="str">
            <v>2.12.1.1.1.26</v>
          </cell>
          <cell r="D702" t="str">
            <v>Eletroduto Pvc Rosca S/Luva 20Mm - 3/4"</v>
          </cell>
          <cell r="E702" t="str">
            <v>pç</v>
          </cell>
          <cell r="F702">
            <v>3</v>
          </cell>
          <cell r="G702">
            <v>6.51</v>
          </cell>
          <cell r="H702">
            <v>19.53</v>
          </cell>
          <cell r="I702">
            <v>6.51</v>
          </cell>
          <cell r="J702">
            <v>19.53</v>
          </cell>
          <cell r="K702">
            <v>0</v>
          </cell>
          <cell r="L702" t="str">
            <v xml:space="preserve">   </v>
          </cell>
          <cell r="M702">
            <v>1</v>
          </cell>
          <cell r="N702">
            <v>0</v>
          </cell>
          <cell r="O702">
            <v>0</v>
          </cell>
          <cell r="P702" t="str">
            <v xml:space="preserve">   </v>
          </cell>
          <cell r="R702" t="str">
            <v>Comp330</v>
          </cell>
        </row>
        <row r="703">
          <cell r="A703">
            <v>4334</v>
          </cell>
          <cell r="B703" t="str">
            <v>F</v>
          </cell>
          <cell r="C703" t="str">
            <v>2.12.1.3.1.4</v>
          </cell>
          <cell r="D703" t="str">
            <v>Eletroduto Pvc Rosca S/Luva 20Mm - 3/4"</v>
          </cell>
          <cell r="E703" t="str">
            <v>pç</v>
          </cell>
          <cell r="F703">
            <v>8</v>
          </cell>
          <cell r="G703">
            <v>6.51</v>
          </cell>
          <cell r="H703">
            <v>52.08</v>
          </cell>
          <cell r="I703">
            <v>6.51</v>
          </cell>
          <cell r="J703">
            <v>52.08</v>
          </cell>
          <cell r="K703">
            <v>0</v>
          </cell>
          <cell r="L703" t="str">
            <v xml:space="preserve">   </v>
          </cell>
          <cell r="M703">
            <v>1</v>
          </cell>
          <cell r="N703">
            <v>0</v>
          </cell>
          <cell r="O703">
            <v>0</v>
          </cell>
          <cell r="P703" t="str">
            <v xml:space="preserve">   </v>
          </cell>
          <cell r="R703" t="str">
            <v>Comp330</v>
          </cell>
        </row>
        <row r="704">
          <cell r="A704">
            <v>4419</v>
          </cell>
          <cell r="B704" t="str">
            <v>F</v>
          </cell>
          <cell r="C704" t="str">
            <v>2.12.2.1.1.21</v>
          </cell>
          <cell r="D704" t="str">
            <v>Eletroduto Pvc Rosca S/Luva 20Mm - 3/4"</v>
          </cell>
          <cell r="E704" t="str">
            <v>pç</v>
          </cell>
          <cell r="F704">
            <v>3</v>
          </cell>
          <cell r="G704">
            <v>6.51</v>
          </cell>
          <cell r="H704">
            <v>19.53</v>
          </cell>
          <cell r="I704">
            <v>6.51</v>
          </cell>
          <cell r="J704">
            <v>19.53</v>
          </cell>
          <cell r="K704">
            <v>0</v>
          </cell>
          <cell r="L704" t="str">
            <v xml:space="preserve">   </v>
          </cell>
          <cell r="M704">
            <v>1</v>
          </cell>
          <cell r="N704">
            <v>0</v>
          </cell>
          <cell r="O704">
            <v>0</v>
          </cell>
          <cell r="P704" t="str">
            <v xml:space="preserve">   </v>
          </cell>
          <cell r="R704" t="str">
            <v>Comp330</v>
          </cell>
        </row>
        <row r="705">
          <cell r="A705">
            <v>4440</v>
          </cell>
          <cell r="B705" t="str">
            <v>F</v>
          </cell>
          <cell r="C705" t="str">
            <v>2.12.2.2.1.3</v>
          </cell>
          <cell r="D705" t="str">
            <v>Eletroduto Pvc Rosca S/Luva 20Mm - 3/4"</v>
          </cell>
          <cell r="E705" t="str">
            <v>pÇ</v>
          </cell>
          <cell r="F705">
            <v>42</v>
          </cell>
          <cell r="G705">
            <v>6.51</v>
          </cell>
          <cell r="H705">
            <v>273.42</v>
          </cell>
          <cell r="I705">
            <v>6.51</v>
          </cell>
          <cell r="J705">
            <v>273.42</v>
          </cell>
          <cell r="K705">
            <v>0</v>
          </cell>
          <cell r="L705" t="str">
            <v xml:space="preserve">   </v>
          </cell>
          <cell r="M705">
            <v>1</v>
          </cell>
          <cell r="N705">
            <v>0</v>
          </cell>
          <cell r="O705">
            <v>0</v>
          </cell>
          <cell r="P705" t="str">
            <v xml:space="preserve">   </v>
          </cell>
          <cell r="R705" t="str">
            <v>Comp330</v>
          </cell>
        </row>
        <row r="706">
          <cell r="A706">
            <v>4466</v>
          </cell>
          <cell r="B706" t="str">
            <v>F</v>
          </cell>
          <cell r="C706" t="str">
            <v>2.12.2.3.1.4</v>
          </cell>
          <cell r="D706" t="str">
            <v>Eletroduto Pvc Rosca S/Luva 20Mm - 3/4"</v>
          </cell>
          <cell r="E706" t="str">
            <v>pç</v>
          </cell>
          <cell r="F706">
            <v>8</v>
          </cell>
          <cell r="G706">
            <v>6.51</v>
          </cell>
          <cell r="H706">
            <v>52.08</v>
          </cell>
          <cell r="I706">
            <v>6.51</v>
          </cell>
          <cell r="J706">
            <v>52.08</v>
          </cell>
          <cell r="K706">
            <v>0</v>
          </cell>
          <cell r="L706" t="str">
            <v xml:space="preserve">   </v>
          </cell>
          <cell r="M706">
            <v>1</v>
          </cell>
          <cell r="N706">
            <v>0</v>
          </cell>
          <cell r="O706">
            <v>0</v>
          </cell>
          <cell r="P706" t="str">
            <v xml:space="preserve">   </v>
          </cell>
          <cell r="R706" t="str">
            <v>Comp330</v>
          </cell>
        </row>
        <row r="707">
          <cell r="A707">
            <v>4496</v>
          </cell>
          <cell r="B707" t="str">
            <v>F</v>
          </cell>
          <cell r="C707" t="str">
            <v>2.12.2.4.1.8</v>
          </cell>
          <cell r="D707" t="str">
            <v>Eletroduto Pvc Rosca S/Luva 20Mm - 3/4"</v>
          </cell>
          <cell r="E707" t="str">
            <v>pÇ</v>
          </cell>
          <cell r="F707">
            <v>6</v>
          </cell>
          <cell r="G707">
            <v>6.51</v>
          </cell>
          <cell r="H707">
            <v>39.06</v>
          </cell>
          <cell r="I707">
            <v>6.51</v>
          </cell>
          <cell r="J707">
            <v>39.06</v>
          </cell>
          <cell r="K707">
            <v>0</v>
          </cell>
          <cell r="L707" t="str">
            <v xml:space="preserve">   </v>
          </cell>
          <cell r="M707">
            <v>1</v>
          </cell>
          <cell r="N707">
            <v>0</v>
          </cell>
          <cell r="O707">
            <v>0</v>
          </cell>
          <cell r="P707" t="str">
            <v xml:space="preserve">   </v>
          </cell>
          <cell r="R707" t="str">
            <v>Comp330</v>
          </cell>
        </row>
        <row r="708">
          <cell r="A708">
            <v>4645</v>
          </cell>
          <cell r="B708" t="str">
            <v>F</v>
          </cell>
          <cell r="C708" t="str">
            <v>2.12.3.1.1.21</v>
          </cell>
          <cell r="D708" t="str">
            <v>Eletroduto Pvc Rosca S/Luva 20Mm - 3/4"</v>
          </cell>
          <cell r="E708" t="str">
            <v>pç</v>
          </cell>
          <cell r="F708">
            <v>3</v>
          </cell>
          <cell r="G708">
            <v>6.51</v>
          </cell>
          <cell r="H708">
            <v>19.53</v>
          </cell>
          <cell r="I708">
            <v>6.51</v>
          </cell>
          <cell r="J708">
            <v>19.53</v>
          </cell>
          <cell r="K708">
            <v>0</v>
          </cell>
          <cell r="L708" t="str">
            <v xml:space="preserve">   </v>
          </cell>
          <cell r="M708">
            <v>1</v>
          </cell>
          <cell r="N708">
            <v>0</v>
          </cell>
          <cell r="O708">
            <v>0</v>
          </cell>
          <cell r="P708" t="str">
            <v xml:space="preserve">   </v>
          </cell>
          <cell r="R708" t="str">
            <v>Comp330</v>
          </cell>
        </row>
        <row r="709">
          <cell r="A709">
            <v>4666</v>
          </cell>
          <cell r="B709" t="str">
            <v>F</v>
          </cell>
          <cell r="C709" t="str">
            <v>2.12.3.2.1.3</v>
          </cell>
          <cell r="D709" t="str">
            <v>Eletroduto Pvc Rosca S/Luva 20Mm - 3/4"</v>
          </cell>
          <cell r="E709" t="str">
            <v>pÇ</v>
          </cell>
          <cell r="F709">
            <v>42</v>
          </cell>
          <cell r="G709">
            <v>6.51</v>
          </cell>
          <cell r="H709">
            <v>273.42</v>
          </cell>
          <cell r="I709">
            <v>6.51</v>
          </cell>
          <cell r="J709">
            <v>273.42</v>
          </cell>
          <cell r="K709">
            <v>0</v>
          </cell>
          <cell r="L709" t="str">
            <v xml:space="preserve">   </v>
          </cell>
          <cell r="M709">
            <v>1</v>
          </cell>
          <cell r="N709">
            <v>0</v>
          </cell>
          <cell r="O709">
            <v>0</v>
          </cell>
          <cell r="P709" t="str">
            <v xml:space="preserve">   </v>
          </cell>
          <cell r="R709" t="str">
            <v>Comp330</v>
          </cell>
        </row>
        <row r="710">
          <cell r="A710">
            <v>4692</v>
          </cell>
          <cell r="B710" t="str">
            <v>F</v>
          </cell>
          <cell r="C710" t="str">
            <v>2.12.3.3.1.4</v>
          </cell>
          <cell r="D710" t="str">
            <v>Eletroduto Pvc Rosca S/Luva 20Mm - 3/4"</v>
          </cell>
          <cell r="E710" t="str">
            <v>pç</v>
          </cell>
          <cell r="F710">
            <v>8</v>
          </cell>
          <cell r="G710">
            <v>6.51</v>
          </cell>
          <cell r="H710">
            <v>52.08</v>
          </cell>
          <cell r="I710">
            <v>6.51</v>
          </cell>
          <cell r="J710">
            <v>52.08</v>
          </cell>
          <cell r="K710">
            <v>0</v>
          </cell>
          <cell r="L710" t="str">
            <v xml:space="preserve">   </v>
          </cell>
          <cell r="M710">
            <v>1</v>
          </cell>
          <cell r="N710">
            <v>0</v>
          </cell>
          <cell r="O710">
            <v>0</v>
          </cell>
          <cell r="P710" t="str">
            <v xml:space="preserve">   </v>
          </cell>
          <cell r="R710" t="str">
            <v>Comp330</v>
          </cell>
        </row>
        <row r="711">
          <cell r="A711">
            <v>4722</v>
          </cell>
          <cell r="B711" t="str">
            <v>F</v>
          </cell>
          <cell r="C711" t="str">
            <v>2.12.3.4.1.8</v>
          </cell>
          <cell r="D711" t="str">
            <v>Eletroduto Pvc Rosca S/Luva 20Mm - 3/4"</v>
          </cell>
          <cell r="E711" t="str">
            <v>pÇ</v>
          </cell>
          <cell r="F711">
            <v>6</v>
          </cell>
          <cell r="G711">
            <v>6.51</v>
          </cell>
          <cell r="H711">
            <v>39.06</v>
          </cell>
          <cell r="I711">
            <v>6.51</v>
          </cell>
          <cell r="J711">
            <v>39.06</v>
          </cell>
          <cell r="K711">
            <v>0</v>
          </cell>
          <cell r="L711" t="str">
            <v xml:space="preserve">   </v>
          </cell>
          <cell r="M711">
            <v>1</v>
          </cell>
          <cell r="N711">
            <v>0</v>
          </cell>
          <cell r="O711">
            <v>0</v>
          </cell>
          <cell r="P711" t="str">
            <v xml:space="preserve">   </v>
          </cell>
          <cell r="R711" t="str">
            <v>Comp330</v>
          </cell>
        </row>
        <row r="712">
          <cell r="A712">
            <v>4870</v>
          </cell>
          <cell r="B712" t="str">
            <v>F</v>
          </cell>
          <cell r="C712" t="str">
            <v>2.12.4.1.1.20</v>
          </cell>
          <cell r="D712" t="str">
            <v>Eletroduto Pvc Rosca S/Luva 20Mm - 3/4"</v>
          </cell>
          <cell r="E712" t="str">
            <v>pç</v>
          </cell>
          <cell r="F712">
            <v>3</v>
          </cell>
          <cell r="G712">
            <v>6.51</v>
          </cell>
          <cell r="H712">
            <v>19.53</v>
          </cell>
          <cell r="I712">
            <v>6.51</v>
          </cell>
          <cell r="J712">
            <v>19.53</v>
          </cell>
          <cell r="K712">
            <v>0</v>
          </cell>
          <cell r="L712" t="str">
            <v xml:space="preserve">   </v>
          </cell>
          <cell r="M712">
            <v>1</v>
          </cell>
          <cell r="N712">
            <v>0</v>
          </cell>
          <cell r="O712">
            <v>0</v>
          </cell>
          <cell r="P712" t="str">
            <v xml:space="preserve">   </v>
          </cell>
          <cell r="R712" t="str">
            <v>Comp330</v>
          </cell>
        </row>
        <row r="713">
          <cell r="A713">
            <v>4891</v>
          </cell>
          <cell r="B713" t="str">
            <v>F</v>
          </cell>
          <cell r="C713" t="str">
            <v>2.12.4.2.1.3</v>
          </cell>
          <cell r="D713" t="str">
            <v>Eletroduto Pvc Rosca S/Luva 20Mm - 3/4"</v>
          </cell>
          <cell r="E713" t="str">
            <v>pÇ</v>
          </cell>
          <cell r="F713">
            <v>42</v>
          </cell>
          <cell r="G713">
            <v>6.51</v>
          </cell>
          <cell r="H713">
            <v>273.42</v>
          </cell>
          <cell r="I713">
            <v>6.51</v>
          </cell>
          <cell r="J713">
            <v>273.42</v>
          </cell>
          <cell r="K713">
            <v>0</v>
          </cell>
          <cell r="L713" t="str">
            <v xml:space="preserve">   </v>
          </cell>
          <cell r="M713">
            <v>1</v>
          </cell>
          <cell r="N713">
            <v>0</v>
          </cell>
          <cell r="O713">
            <v>0</v>
          </cell>
          <cell r="P713" t="str">
            <v xml:space="preserve">   </v>
          </cell>
          <cell r="R713" t="str">
            <v>Comp330</v>
          </cell>
        </row>
        <row r="714">
          <cell r="A714">
            <v>4916</v>
          </cell>
          <cell r="B714" t="str">
            <v>F</v>
          </cell>
          <cell r="C714" t="str">
            <v>2.12.4.3.1.4</v>
          </cell>
          <cell r="D714" t="str">
            <v>Eletroduto Pvc Rosca S/Luva 20Mm - 3/4"</v>
          </cell>
          <cell r="E714" t="str">
            <v>pç</v>
          </cell>
          <cell r="F714">
            <v>8</v>
          </cell>
          <cell r="G714">
            <v>6.51</v>
          </cell>
          <cell r="H714">
            <v>52.08</v>
          </cell>
          <cell r="I714">
            <v>6.51</v>
          </cell>
          <cell r="J714">
            <v>52.08</v>
          </cell>
          <cell r="K714">
            <v>0</v>
          </cell>
          <cell r="L714" t="str">
            <v xml:space="preserve">   </v>
          </cell>
          <cell r="M714">
            <v>1</v>
          </cell>
          <cell r="N714">
            <v>0</v>
          </cell>
          <cell r="O714">
            <v>0</v>
          </cell>
          <cell r="P714" t="str">
            <v xml:space="preserve">   </v>
          </cell>
          <cell r="R714" t="str">
            <v>Comp330</v>
          </cell>
        </row>
        <row r="715">
          <cell r="A715">
            <v>4946</v>
          </cell>
          <cell r="B715" t="str">
            <v>F</v>
          </cell>
          <cell r="C715" t="str">
            <v>2.12.4.4.1.8</v>
          </cell>
          <cell r="D715" t="str">
            <v>Eletroduto Pvc Rosca S/Luva 20Mm - 3/4"</v>
          </cell>
          <cell r="E715" t="str">
            <v>pÇ</v>
          </cell>
          <cell r="F715">
            <v>6</v>
          </cell>
          <cell r="G715">
            <v>6.51</v>
          </cell>
          <cell r="H715">
            <v>39.06</v>
          </cell>
          <cell r="I715">
            <v>6.51</v>
          </cell>
          <cell r="J715">
            <v>39.06</v>
          </cell>
          <cell r="K715">
            <v>0</v>
          </cell>
          <cell r="L715" t="str">
            <v xml:space="preserve">   </v>
          </cell>
          <cell r="M715">
            <v>1</v>
          </cell>
          <cell r="N715">
            <v>0</v>
          </cell>
          <cell r="O715">
            <v>0</v>
          </cell>
          <cell r="P715" t="str">
            <v xml:space="preserve">   </v>
          </cell>
          <cell r="R715" t="str">
            <v>Comp330</v>
          </cell>
        </row>
        <row r="716">
          <cell r="A716">
            <v>5101</v>
          </cell>
          <cell r="B716" t="str">
            <v>F</v>
          </cell>
          <cell r="C716" t="str">
            <v>2.12.5.1.1.26</v>
          </cell>
          <cell r="D716" t="str">
            <v>Eletroduto Pvc Rosca S/Luva 20Mm - 3/4"</v>
          </cell>
          <cell r="E716" t="str">
            <v>pç</v>
          </cell>
          <cell r="F716">
            <v>3</v>
          </cell>
          <cell r="G716">
            <v>6.51</v>
          </cell>
          <cell r="H716">
            <v>19.53</v>
          </cell>
          <cell r="I716">
            <v>6.51</v>
          </cell>
          <cell r="J716">
            <v>19.53</v>
          </cell>
          <cell r="K716">
            <v>0</v>
          </cell>
          <cell r="L716" t="str">
            <v xml:space="preserve">   </v>
          </cell>
          <cell r="M716">
            <v>1</v>
          </cell>
          <cell r="N716">
            <v>0</v>
          </cell>
          <cell r="O716">
            <v>0</v>
          </cell>
          <cell r="P716" t="str">
            <v xml:space="preserve">   </v>
          </cell>
          <cell r="R716" t="str">
            <v>Comp330</v>
          </cell>
        </row>
        <row r="717">
          <cell r="A717">
            <v>5124</v>
          </cell>
          <cell r="B717" t="str">
            <v>F</v>
          </cell>
          <cell r="C717" t="str">
            <v>2.12.5.2.1.3</v>
          </cell>
          <cell r="D717" t="str">
            <v>Eletroduto Pvc Rosca S/Luva 20Mm - 3/4"</v>
          </cell>
          <cell r="E717" t="str">
            <v>pÇ</v>
          </cell>
          <cell r="F717">
            <v>42</v>
          </cell>
          <cell r="G717">
            <v>6.51</v>
          </cell>
          <cell r="H717">
            <v>273.42</v>
          </cell>
          <cell r="I717">
            <v>6.51</v>
          </cell>
          <cell r="J717">
            <v>273.42</v>
          </cell>
          <cell r="K717">
            <v>0</v>
          </cell>
          <cell r="L717" t="str">
            <v xml:space="preserve">   </v>
          </cell>
          <cell r="M717">
            <v>1</v>
          </cell>
          <cell r="N717">
            <v>0</v>
          </cell>
          <cell r="O717">
            <v>0</v>
          </cell>
          <cell r="P717" t="str">
            <v xml:space="preserve">   </v>
          </cell>
          <cell r="R717" t="str">
            <v>Comp330</v>
          </cell>
        </row>
        <row r="718">
          <cell r="A718">
            <v>5149</v>
          </cell>
          <cell r="B718" t="str">
            <v>F</v>
          </cell>
          <cell r="C718" t="str">
            <v>2.12.5.3.1.4</v>
          </cell>
          <cell r="D718" t="str">
            <v>Eletroduto Pvc Rosca S/Luva 20Mm - 3/4"</v>
          </cell>
          <cell r="E718" t="str">
            <v>pç</v>
          </cell>
          <cell r="F718">
            <v>8</v>
          </cell>
          <cell r="G718">
            <v>6.51</v>
          </cell>
          <cell r="H718">
            <v>52.08</v>
          </cell>
          <cell r="I718">
            <v>6.51</v>
          </cell>
          <cell r="J718">
            <v>52.08</v>
          </cell>
          <cell r="K718">
            <v>0</v>
          </cell>
          <cell r="L718" t="str">
            <v xml:space="preserve">   </v>
          </cell>
          <cell r="M718">
            <v>1</v>
          </cell>
          <cell r="N718">
            <v>0</v>
          </cell>
          <cell r="O718">
            <v>0</v>
          </cell>
          <cell r="P718" t="str">
            <v xml:space="preserve">   </v>
          </cell>
          <cell r="R718" t="str">
            <v>Comp330</v>
          </cell>
        </row>
        <row r="719">
          <cell r="A719">
            <v>5179</v>
          </cell>
          <cell r="B719" t="str">
            <v>F</v>
          </cell>
          <cell r="C719" t="str">
            <v>2.12.5.4.1.8</v>
          </cell>
          <cell r="D719" t="str">
            <v>Eletroduto Pvc Rosca S/Luva 20Mm - 3/4"</v>
          </cell>
          <cell r="E719" t="str">
            <v>pÇ</v>
          </cell>
          <cell r="F719">
            <v>6</v>
          </cell>
          <cell r="G719">
            <v>6.51</v>
          </cell>
          <cell r="H719">
            <v>39.06</v>
          </cell>
          <cell r="I719">
            <v>6.51</v>
          </cell>
          <cell r="J719">
            <v>39.06</v>
          </cell>
          <cell r="K719">
            <v>0</v>
          </cell>
          <cell r="L719" t="str">
            <v xml:space="preserve">   </v>
          </cell>
          <cell r="M719">
            <v>1</v>
          </cell>
          <cell r="N719">
            <v>0</v>
          </cell>
          <cell r="O719">
            <v>0</v>
          </cell>
          <cell r="P719" t="str">
            <v xml:space="preserve">   </v>
          </cell>
          <cell r="R719" t="str">
            <v>Comp330</v>
          </cell>
        </row>
        <row r="720">
          <cell r="A720">
            <v>5328</v>
          </cell>
          <cell r="B720" t="str">
            <v>F</v>
          </cell>
          <cell r="C720" t="str">
            <v>2.12.6.1.1.20</v>
          </cell>
          <cell r="D720" t="str">
            <v>Eletroduto Pvc Rosca S/Luva 20Mm - 3/4"</v>
          </cell>
          <cell r="E720" t="str">
            <v>pç</v>
          </cell>
          <cell r="F720">
            <v>3</v>
          </cell>
          <cell r="G720">
            <v>6.51</v>
          </cell>
          <cell r="H720">
            <v>19.53</v>
          </cell>
          <cell r="I720">
            <v>6.51</v>
          </cell>
          <cell r="J720">
            <v>19.53</v>
          </cell>
          <cell r="K720">
            <v>0</v>
          </cell>
          <cell r="L720" t="str">
            <v xml:space="preserve">   </v>
          </cell>
          <cell r="M720">
            <v>1</v>
          </cell>
          <cell r="N720">
            <v>0</v>
          </cell>
          <cell r="O720">
            <v>0</v>
          </cell>
          <cell r="P720" t="str">
            <v xml:space="preserve">   </v>
          </cell>
          <cell r="R720" t="str">
            <v>Comp330</v>
          </cell>
        </row>
        <row r="721">
          <cell r="A721">
            <v>5349</v>
          </cell>
          <cell r="B721" t="str">
            <v>F</v>
          </cell>
          <cell r="C721" t="str">
            <v>2.12.6.2.1.3</v>
          </cell>
          <cell r="D721" t="str">
            <v>Eletroduto Pvc Rosca S/Luva 20Mm - 3/4"</v>
          </cell>
          <cell r="E721" t="str">
            <v>pÇ</v>
          </cell>
          <cell r="F721">
            <v>42</v>
          </cell>
          <cell r="G721">
            <v>6.51</v>
          </cell>
          <cell r="H721">
            <v>273.42</v>
          </cell>
          <cell r="I721">
            <v>6.51</v>
          </cell>
          <cell r="J721">
            <v>273.42</v>
          </cell>
          <cell r="K721">
            <v>0</v>
          </cell>
          <cell r="L721" t="str">
            <v xml:space="preserve">   </v>
          </cell>
          <cell r="M721">
            <v>1</v>
          </cell>
          <cell r="N721">
            <v>0</v>
          </cell>
          <cell r="O721">
            <v>0</v>
          </cell>
          <cell r="P721" t="str">
            <v xml:space="preserve">   </v>
          </cell>
          <cell r="R721" t="str">
            <v>Comp330</v>
          </cell>
        </row>
        <row r="722">
          <cell r="A722">
            <v>5374</v>
          </cell>
          <cell r="B722" t="str">
            <v>F</v>
          </cell>
          <cell r="C722" t="str">
            <v>2.12.6.3.1.4</v>
          </cell>
          <cell r="D722" t="str">
            <v>Eletroduto Pvc Rosca S/Luva 20Mm - 3/4"</v>
          </cell>
          <cell r="E722" t="str">
            <v>pç</v>
          </cell>
          <cell r="F722">
            <v>8</v>
          </cell>
          <cell r="G722">
            <v>6.51</v>
          </cell>
          <cell r="H722">
            <v>52.08</v>
          </cell>
          <cell r="I722">
            <v>6.51</v>
          </cell>
          <cell r="J722">
            <v>52.08</v>
          </cell>
          <cell r="K722">
            <v>0</v>
          </cell>
          <cell r="L722" t="str">
            <v xml:space="preserve">   </v>
          </cell>
          <cell r="M722">
            <v>1</v>
          </cell>
          <cell r="N722">
            <v>0</v>
          </cell>
          <cell r="O722">
            <v>0</v>
          </cell>
          <cell r="P722" t="str">
            <v xml:space="preserve">   </v>
          </cell>
          <cell r="R722" t="str">
            <v>Comp330</v>
          </cell>
        </row>
        <row r="723">
          <cell r="A723">
            <v>5404</v>
          </cell>
          <cell r="B723" t="str">
            <v>F</v>
          </cell>
          <cell r="C723" t="str">
            <v>2.12.6.4.1.8</v>
          </cell>
          <cell r="D723" t="str">
            <v>Eletroduto Pvc Rosca S/Luva 20Mm - 3/4"</v>
          </cell>
          <cell r="E723" t="str">
            <v>pÇ</v>
          </cell>
          <cell r="F723">
            <v>6</v>
          </cell>
          <cell r="G723">
            <v>6.51</v>
          </cell>
          <cell r="H723">
            <v>39.06</v>
          </cell>
          <cell r="I723">
            <v>6.51</v>
          </cell>
          <cell r="J723">
            <v>39.06</v>
          </cell>
          <cell r="K723">
            <v>0</v>
          </cell>
          <cell r="L723" t="str">
            <v xml:space="preserve">   </v>
          </cell>
          <cell r="M723">
            <v>1</v>
          </cell>
          <cell r="N723">
            <v>0</v>
          </cell>
          <cell r="O723">
            <v>0</v>
          </cell>
          <cell r="P723" t="str">
            <v xml:space="preserve">   </v>
          </cell>
          <cell r="R723" t="str">
            <v>Comp330</v>
          </cell>
        </row>
        <row r="724">
          <cell r="A724">
            <v>5554</v>
          </cell>
          <cell r="B724" t="str">
            <v>F</v>
          </cell>
          <cell r="C724" t="str">
            <v>2.12.7.1.1.20</v>
          </cell>
          <cell r="D724" t="str">
            <v>Eletroduto Pvc Rosca S/Luva 20Mm - 3/4"</v>
          </cell>
          <cell r="E724" t="str">
            <v>pç</v>
          </cell>
          <cell r="F724">
            <v>3</v>
          </cell>
          <cell r="G724">
            <v>6.51</v>
          </cell>
          <cell r="H724">
            <v>19.53</v>
          </cell>
          <cell r="I724">
            <v>6.51</v>
          </cell>
          <cell r="J724">
            <v>19.53</v>
          </cell>
          <cell r="K724">
            <v>0</v>
          </cell>
          <cell r="L724" t="str">
            <v xml:space="preserve">   </v>
          </cell>
          <cell r="M724">
            <v>1</v>
          </cell>
          <cell r="N724">
            <v>0</v>
          </cell>
          <cell r="O724">
            <v>0</v>
          </cell>
          <cell r="P724" t="str">
            <v xml:space="preserve">   </v>
          </cell>
          <cell r="R724" t="str">
            <v>Comp330</v>
          </cell>
        </row>
        <row r="725">
          <cell r="A725">
            <v>5575</v>
          </cell>
          <cell r="B725" t="str">
            <v>F</v>
          </cell>
          <cell r="C725" t="str">
            <v>2.12.7.2.1.3</v>
          </cell>
          <cell r="D725" t="str">
            <v>Eletroduto Pvc Rosca S/Luva 20Mm - 3/4"</v>
          </cell>
          <cell r="E725" t="str">
            <v>pÇ</v>
          </cell>
          <cell r="F725">
            <v>42</v>
          </cell>
          <cell r="G725">
            <v>6.51</v>
          </cell>
          <cell r="H725">
            <v>273.42</v>
          </cell>
          <cell r="I725">
            <v>6.51</v>
          </cell>
          <cell r="J725">
            <v>273.42</v>
          </cell>
          <cell r="K725">
            <v>0</v>
          </cell>
          <cell r="L725" t="str">
            <v xml:space="preserve">   </v>
          </cell>
          <cell r="M725">
            <v>1</v>
          </cell>
          <cell r="N725">
            <v>0</v>
          </cell>
          <cell r="O725">
            <v>0</v>
          </cell>
          <cell r="P725" t="str">
            <v xml:space="preserve">   </v>
          </cell>
          <cell r="R725" t="str">
            <v>Comp330</v>
          </cell>
        </row>
        <row r="726">
          <cell r="A726">
            <v>5600</v>
          </cell>
          <cell r="B726" t="str">
            <v>F</v>
          </cell>
          <cell r="C726" t="str">
            <v>2.12.7.3.1.4</v>
          </cell>
          <cell r="D726" t="str">
            <v>Eletroduto Pvc Rosca S/Luva 20Mm - 3/4"</v>
          </cell>
          <cell r="E726" t="str">
            <v>pç</v>
          </cell>
          <cell r="F726">
            <v>8</v>
          </cell>
          <cell r="G726">
            <v>6.51</v>
          </cell>
          <cell r="H726">
            <v>52.08</v>
          </cell>
          <cell r="I726">
            <v>6.51</v>
          </cell>
          <cell r="J726">
            <v>52.08</v>
          </cell>
          <cell r="K726">
            <v>0</v>
          </cell>
          <cell r="L726" t="str">
            <v xml:space="preserve">   </v>
          </cell>
          <cell r="M726">
            <v>1</v>
          </cell>
          <cell r="N726">
            <v>0</v>
          </cell>
          <cell r="O726">
            <v>0</v>
          </cell>
          <cell r="P726" t="str">
            <v xml:space="preserve">   </v>
          </cell>
          <cell r="R726" t="str">
            <v>Comp330</v>
          </cell>
        </row>
        <row r="727">
          <cell r="A727">
            <v>5630</v>
          </cell>
          <cell r="B727" t="str">
            <v>F</v>
          </cell>
          <cell r="C727" t="str">
            <v>2.12.7.4.1.8</v>
          </cell>
          <cell r="D727" t="str">
            <v>Eletroduto Pvc Rosca S/Luva 20Mm - 3/4"</v>
          </cell>
          <cell r="E727" t="str">
            <v>pÇ</v>
          </cell>
          <cell r="F727">
            <v>6</v>
          </cell>
          <cell r="G727">
            <v>6.51</v>
          </cell>
          <cell r="H727">
            <v>39.06</v>
          </cell>
          <cell r="I727">
            <v>6.51</v>
          </cell>
          <cell r="J727">
            <v>39.06</v>
          </cell>
          <cell r="K727">
            <v>0</v>
          </cell>
          <cell r="L727" t="str">
            <v xml:space="preserve">   </v>
          </cell>
          <cell r="M727">
            <v>1</v>
          </cell>
          <cell r="N727">
            <v>0</v>
          </cell>
          <cell r="O727">
            <v>0</v>
          </cell>
          <cell r="P727" t="str">
            <v xml:space="preserve">   </v>
          </cell>
          <cell r="R727" t="str">
            <v>Comp330</v>
          </cell>
        </row>
        <row r="728">
          <cell r="A728">
            <v>1719</v>
          </cell>
          <cell r="B728" t="str">
            <v>F</v>
          </cell>
          <cell r="C728" t="str">
            <v>1.16.5.1.29</v>
          </cell>
          <cell r="D728" t="str">
            <v>Eletroduto de PVC rígido rosqueável DN 4" ( 3 metros )</v>
          </cell>
          <cell r="E728" t="str">
            <v>pç</v>
          </cell>
          <cell r="F728">
            <v>4</v>
          </cell>
          <cell r="G728">
            <v>90.91</v>
          </cell>
          <cell r="H728">
            <v>363.64</v>
          </cell>
          <cell r="I728">
            <v>90.91</v>
          </cell>
          <cell r="J728">
            <v>363.64</v>
          </cell>
          <cell r="K728">
            <v>0</v>
          </cell>
          <cell r="L728" t="str">
            <v xml:space="preserve">   </v>
          </cell>
          <cell r="M728">
            <v>1</v>
          </cell>
          <cell r="N728">
            <v>0</v>
          </cell>
          <cell r="O728">
            <v>0</v>
          </cell>
          <cell r="P728" t="str">
            <v xml:space="preserve">   </v>
          </cell>
          <cell r="R728" t="str">
            <v>Comp337</v>
          </cell>
        </row>
        <row r="729">
          <cell r="A729">
            <v>4308</v>
          </cell>
          <cell r="B729" t="str">
            <v>F</v>
          </cell>
          <cell r="C729" t="str">
            <v>2.12.1.1.1.30</v>
          </cell>
          <cell r="D729" t="str">
            <v>Eletroduto de PVC rígido rosqueável DN 4" ( 3 metros )</v>
          </cell>
          <cell r="E729" t="str">
            <v>pç</v>
          </cell>
          <cell r="F729">
            <v>4</v>
          </cell>
          <cell r="G729">
            <v>90.91</v>
          </cell>
          <cell r="H729">
            <v>363.64</v>
          </cell>
          <cell r="I729">
            <v>90.91</v>
          </cell>
          <cell r="J729">
            <v>363.64</v>
          </cell>
          <cell r="K729">
            <v>0</v>
          </cell>
          <cell r="L729" t="str">
            <v xml:space="preserve">   </v>
          </cell>
          <cell r="M729">
            <v>1</v>
          </cell>
          <cell r="N729">
            <v>0</v>
          </cell>
          <cell r="O729">
            <v>0</v>
          </cell>
          <cell r="P729" t="str">
            <v xml:space="preserve">   </v>
          </cell>
          <cell r="R729" t="str">
            <v>Comp337</v>
          </cell>
        </row>
        <row r="730">
          <cell r="A730">
            <v>4341</v>
          </cell>
          <cell r="B730" t="str">
            <v>F</v>
          </cell>
          <cell r="C730" t="str">
            <v>2.12.1.3.1.11</v>
          </cell>
          <cell r="D730" t="str">
            <v>Eletroduto de PVC rígido rosqueável DN 4" ( 3 metros )</v>
          </cell>
          <cell r="E730" t="str">
            <v>pç</v>
          </cell>
          <cell r="F730">
            <v>4</v>
          </cell>
          <cell r="G730">
            <v>90.91</v>
          </cell>
          <cell r="H730">
            <v>363.64</v>
          </cell>
          <cell r="I730">
            <v>90.91</v>
          </cell>
          <cell r="J730">
            <v>363.64</v>
          </cell>
          <cell r="K730">
            <v>0</v>
          </cell>
          <cell r="L730" t="str">
            <v xml:space="preserve">   </v>
          </cell>
          <cell r="M730">
            <v>1</v>
          </cell>
          <cell r="N730">
            <v>0</v>
          </cell>
          <cell r="O730">
            <v>0</v>
          </cell>
          <cell r="P730" t="str">
            <v xml:space="preserve">   </v>
          </cell>
          <cell r="R730" t="str">
            <v>Comp337</v>
          </cell>
        </row>
        <row r="731">
          <cell r="A731">
            <v>5105</v>
          </cell>
          <cell r="B731" t="str">
            <v>F</v>
          </cell>
          <cell r="C731" t="str">
            <v>2.12.5.1.1.30</v>
          </cell>
          <cell r="D731" t="str">
            <v>Eletroduto de PVC rígido rosqueável DN 4" ( 3 metros )</v>
          </cell>
          <cell r="E731" t="str">
            <v>pç</v>
          </cell>
          <cell r="F731">
            <v>4</v>
          </cell>
          <cell r="G731">
            <v>90.91</v>
          </cell>
          <cell r="H731">
            <v>363.64</v>
          </cell>
          <cell r="I731">
            <v>90.91</v>
          </cell>
          <cell r="J731">
            <v>363.64</v>
          </cell>
          <cell r="K731">
            <v>0</v>
          </cell>
          <cell r="L731" t="str">
            <v xml:space="preserve">   </v>
          </cell>
          <cell r="M731">
            <v>1</v>
          </cell>
          <cell r="N731">
            <v>0</v>
          </cell>
          <cell r="O731">
            <v>0</v>
          </cell>
          <cell r="P731" t="str">
            <v xml:space="preserve">   </v>
          </cell>
          <cell r="R731" t="str">
            <v>Comp337</v>
          </cell>
        </row>
        <row r="732">
          <cell r="A732">
            <v>5127</v>
          </cell>
          <cell r="B732" t="str">
            <v>F</v>
          </cell>
          <cell r="C732" t="str">
            <v>2.12.5.2.1.6</v>
          </cell>
          <cell r="D732" t="str">
            <v>Eletroduto de PVC rígido rosqueável DN 4" ( 3 metros )</v>
          </cell>
          <cell r="E732" t="str">
            <v>pç</v>
          </cell>
          <cell r="F732">
            <v>4</v>
          </cell>
          <cell r="G732">
            <v>90.91</v>
          </cell>
          <cell r="H732">
            <v>363.64</v>
          </cell>
          <cell r="I732">
            <v>90.91</v>
          </cell>
          <cell r="J732">
            <v>363.64</v>
          </cell>
          <cell r="K732">
            <v>0</v>
          </cell>
          <cell r="L732" t="str">
            <v xml:space="preserve">   </v>
          </cell>
          <cell r="M732">
            <v>1</v>
          </cell>
          <cell r="N732">
            <v>0</v>
          </cell>
          <cell r="O732">
            <v>0</v>
          </cell>
          <cell r="P732" t="str">
            <v xml:space="preserve">   </v>
          </cell>
          <cell r="R732" t="str">
            <v>Comp337</v>
          </cell>
        </row>
        <row r="733">
          <cell r="A733">
            <v>5156</v>
          </cell>
          <cell r="B733" t="str">
            <v>F</v>
          </cell>
          <cell r="C733" t="str">
            <v>2.12.5.3.1.11</v>
          </cell>
          <cell r="D733" t="str">
            <v>Eletroduto de PVC rígido rosqueável DN 4" ( 3 metros )</v>
          </cell>
          <cell r="E733" t="str">
            <v>pç</v>
          </cell>
          <cell r="F733">
            <v>4</v>
          </cell>
          <cell r="G733">
            <v>90.91</v>
          </cell>
          <cell r="H733">
            <v>363.64</v>
          </cell>
          <cell r="I733">
            <v>90.91</v>
          </cell>
          <cell r="J733">
            <v>363.64</v>
          </cell>
          <cell r="K733">
            <v>0</v>
          </cell>
          <cell r="L733" t="str">
            <v xml:space="preserve">   </v>
          </cell>
          <cell r="M733">
            <v>1</v>
          </cell>
          <cell r="N733">
            <v>0</v>
          </cell>
          <cell r="O733">
            <v>0</v>
          </cell>
          <cell r="P733" t="str">
            <v xml:space="preserve">   </v>
          </cell>
          <cell r="R733" t="str">
            <v>Comp337</v>
          </cell>
        </row>
        <row r="734">
          <cell r="A734">
            <v>1105</v>
          </cell>
          <cell r="B734" t="str">
            <v>F</v>
          </cell>
          <cell r="C734" t="str">
            <v>1.9.3.1.11</v>
          </cell>
          <cell r="D734" t="str">
            <v>Estação base vhf completa (rádio, modem, antena, mastro e acessórios)</v>
          </cell>
          <cell r="E734" t="str">
            <v>un</v>
          </cell>
          <cell r="F734">
            <v>1</v>
          </cell>
          <cell r="G734">
            <v>14700</v>
          </cell>
          <cell r="H734">
            <v>14700</v>
          </cell>
          <cell r="I734">
            <v>14700</v>
          </cell>
          <cell r="J734">
            <v>14700</v>
          </cell>
          <cell r="K734">
            <v>0</v>
          </cell>
          <cell r="L734" t="str">
            <v xml:space="preserve">   </v>
          </cell>
          <cell r="M734">
            <v>1</v>
          </cell>
          <cell r="N734">
            <v>0</v>
          </cell>
          <cell r="O734">
            <v>0</v>
          </cell>
          <cell r="P734" t="str">
            <v xml:space="preserve">   </v>
          </cell>
          <cell r="R734" t="str">
            <v>Comp338</v>
          </cell>
        </row>
        <row r="735">
          <cell r="A735">
            <v>1127</v>
          </cell>
          <cell r="B735" t="str">
            <v>F</v>
          </cell>
          <cell r="C735" t="str">
            <v>1.9.3.3.7</v>
          </cell>
          <cell r="D735" t="str">
            <v>Estação base vhf completa (rádio, modem, antena, mastro e acessórios)</v>
          </cell>
          <cell r="E735" t="str">
            <v>UN</v>
          </cell>
          <cell r="F735">
            <v>1</v>
          </cell>
          <cell r="G735">
            <v>14700</v>
          </cell>
          <cell r="H735">
            <v>14700</v>
          </cell>
          <cell r="I735">
            <v>14700</v>
          </cell>
          <cell r="J735">
            <v>14700</v>
          </cell>
          <cell r="K735">
            <v>0</v>
          </cell>
          <cell r="L735" t="str">
            <v xml:space="preserve">   </v>
          </cell>
          <cell r="M735">
            <v>1</v>
          </cell>
          <cell r="N735">
            <v>0</v>
          </cell>
          <cell r="O735">
            <v>0</v>
          </cell>
          <cell r="P735" t="str">
            <v xml:space="preserve">   </v>
          </cell>
          <cell r="R735" t="str">
            <v>Comp338</v>
          </cell>
        </row>
        <row r="736">
          <cell r="A736">
            <v>1181</v>
          </cell>
          <cell r="B736" t="str">
            <v>F</v>
          </cell>
          <cell r="C736" t="str">
            <v>1.10.3.1.11</v>
          </cell>
          <cell r="D736" t="str">
            <v>Estação base vhf completa (rádio, modem, antena, mastro e acessórios)</v>
          </cell>
          <cell r="E736" t="str">
            <v>un</v>
          </cell>
          <cell r="F736">
            <v>1</v>
          </cell>
          <cell r="G736">
            <v>14700</v>
          </cell>
          <cell r="H736">
            <v>14700</v>
          </cell>
          <cell r="I736">
            <v>14700</v>
          </cell>
          <cell r="J736">
            <v>14700</v>
          </cell>
          <cell r="K736">
            <v>0</v>
          </cell>
          <cell r="L736" t="str">
            <v xml:space="preserve">   </v>
          </cell>
          <cell r="M736">
            <v>1</v>
          </cell>
          <cell r="N736">
            <v>0</v>
          </cell>
          <cell r="O736">
            <v>0</v>
          </cell>
          <cell r="P736" t="str">
            <v xml:space="preserve">   </v>
          </cell>
          <cell r="R736" t="str">
            <v>Comp338</v>
          </cell>
        </row>
        <row r="737">
          <cell r="A737">
            <v>1238</v>
          </cell>
          <cell r="B737" t="str">
            <v>F</v>
          </cell>
          <cell r="C737" t="str">
            <v>1.11.3.1.11</v>
          </cell>
          <cell r="D737" t="str">
            <v>Estação base vhf completa (rádio, modem, antena, mastro e acessórios)</v>
          </cell>
          <cell r="E737" t="str">
            <v>un</v>
          </cell>
          <cell r="F737">
            <v>1</v>
          </cell>
          <cell r="G737">
            <v>14700</v>
          </cell>
          <cell r="H737">
            <v>14700</v>
          </cell>
          <cell r="I737">
            <v>14700</v>
          </cell>
          <cell r="J737">
            <v>14700</v>
          </cell>
          <cell r="K737">
            <v>0</v>
          </cell>
          <cell r="L737" t="str">
            <v xml:space="preserve">   </v>
          </cell>
          <cell r="M737">
            <v>1</v>
          </cell>
          <cell r="N737">
            <v>0</v>
          </cell>
          <cell r="O737">
            <v>0</v>
          </cell>
          <cell r="P737" t="str">
            <v xml:space="preserve">   </v>
          </cell>
          <cell r="R737" t="str">
            <v>Comp338</v>
          </cell>
        </row>
        <row r="738">
          <cell r="A738">
            <v>1260</v>
          </cell>
          <cell r="B738" t="str">
            <v>F</v>
          </cell>
          <cell r="C738" t="str">
            <v>1.11.5.7</v>
          </cell>
          <cell r="D738" t="str">
            <v>Estação base vhf completa (rádio, modem, antena, mastro e acessórios)</v>
          </cell>
          <cell r="E738" t="str">
            <v>UN</v>
          </cell>
          <cell r="F738">
            <v>1</v>
          </cell>
          <cell r="G738">
            <v>14700</v>
          </cell>
          <cell r="H738">
            <v>14700</v>
          </cell>
          <cell r="I738">
            <v>14700</v>
          </cell>
          <cell r="J738">
            <v>14700</v>
          </cell>
          <cell r="K738">
            <v>0</v>
          </cell>
          <cell r="L738" t="str">
            <v xml:space="preserve">   </v>
          </cell>
          <cell r="M738">
            <v>1</v>
          </cell>
          <cell r="N738">
            <v>0</v>
          </cell>
          <cell r="O738">
            <v>0</v>
          </cell>
          <cell r="P738" t="str">
            <v xml:space="preserve">   </v>
          </cell>
          <cell r="R738" t="str">
            <v>Comp338</v>
          </cell>
        </row>
        <row r="739">
          <cell r="A739">
            <v>1314</v>
          </cell>
          <cell r="B739" t="str">
            <v>F</v>
          </cell>
          <cell r="C739" t="str">
            <v>1.12.3.1.11</v>
          </cell>
          <cell r="D739" t="str">
            <v>Estação base vhf completa (rádio, modem, antena, mastro e acessórios)</v>
          </cell>
          <cell r="E739" t="str">
            <v>un</v>
          </cell>
          <cell r="F739">
            <v>1</v>
          </cell>
          <cell r="G739">
            <v>14700</v>
          </cell>
          <cell r="H739">
            <v>14700</v>
          </cell>
          <cell r="I739">
            <v>14700</v>
          </cell>
          <cell r="J739">
            <v>14700</v>
          </cell>
          <cell r="K739">
            <v>0</v>
          </cell>
          <cell r="L739" t="str">
            <v xml:space="preserve">   </v>
          </cell>
          <cell r="M739">
            <v>1</v>
          </cell>
          <cell r="N739">
            <v>0</v>
          </cell>
          <cell r="O739">
            <v>0</v>
          </cell>
          <cell r="P739" t="str">
            <v xml:space="preserve">   </v>
          </cell>
          <cell r="R739" t="str">
            <v>Comp338</v>
          </cell>
        </row>
        <row r="740">
          <cell r="A740">
            <v>1336</v>
          </cell>
          <cell r="B740" t="str">
            <v>F</v>
          </cell>
          <cell r="C740" t="str">
            <v>1.12.5.7</v>
          </cell>
          <cell r="D740" t="str">
            <v>Estação base vhf completa (rádio, modem, antena, mastro e acessórios)</v>
          </cell>
          <cell r="E740" t="str">
            <v>UN</v>
          </cell>
          <cell r="F740">
            <v>1</v>
          </cell>
          <cell r="G740">
            <v>14700</v>
          </cell>
          <cell r="H740">
            <v>14700</v>
          </cell>
          <cell r="I740">
            <v>14700</v>
          </cell>
          <cell r="J740">
            <v>14700</v>
          </cell>
          <cell r="K740">
            <v>0</v>
          </cell>
          <cell r="L740" t="str">
            <v xml:space="preserve">   </v>
          </cell>
          <cell r="M740">
            <v>1</v>
          </cell>
          <cell r="N740">
            <v>0</v>
          </cell>
          <cell r="O740">
            <v>0</v>
          </cell>
          <cell r="P740" t="str">
            <v xml:space="preserve">   </v>
          </cell>
          <cell r="R740" t="str">
            <v>Comp338</v>
          </cell>
        </row>
        <row r="741">
          <cell r="A741">
            <v>1712</v>
          </cell>
          <cell r="B741" t="str">
            <v>F</v>
          </cell>
          <cell r="C741" t="str">
            <v>1.16.5.1.22</v>
          </cell>
          <cell r="D741" t="str">
            <v>Esticador, aço galvanizado gancho olhal</v>
          </cell>
          <cell r="E741" t="str">
            <v>un</v>
          </cell>
          <cell r="F741">
            <v>4</v>
          </cell>
          <cell r="G741">
            <v>56</v>
          </cell>
          <cell r="H741">
            <v>224</v>
          </cell>
          <cell r="I741">
            <v>56</v>
          </cell>
          <cell r="J741">
            <v>224</v>
          </cell>
          <cell r="K741">
            <v>0</v>
          </cell>
          <cell r="L741" t="str">
            <v xml:space="preserve">   </v>
          </cell>
          <cell r="M741">
            <v>1</v>
          </cell>
          <cell r="N741">
            <v>0</v>
          </cell>
          <cell r="O741">
            <v>0</v>
          </cell>
          <cell r="P741" t="str">
            <v xml:space="preserve">   </v>
          </cell>
          <cell r="R741" t="str">
            <v>Comp339</v>
          </cell>
        </row>
        <row r="742">
          <cell r="A742">
            <v>4301</v>
          </cell>
          <cell r="B742" t="str">
            <v>F</v>
          </cell>
          <cell r="C742" t="str">
            <v>2.12.1.1.1.23</v>
          </cell>
          <cell r="D742" t="str">
            <v>Esticador, aço galvanizado gancho olhal</v>
          </cell>
          <cell r="E742" t="str">
            <v>un</v>
          </cell>
          <cell r="F742">
            <v>4</v>
          </cell>
          <cell r="G742">
            <v>56</v>
          </cell>
          <cell r="H742">
            <v>224</v>
          </cell>
          <cell r="I742">
            <v>56</v>
          </cell>
          <cell r="J742">
            <v>224</v>
          </cell>
          <cell r="K742">
            <v>0</v>
          </cell>
          <cell r="L742" t="str">
            <v xml:space="preserve">   </v>
          </cell>
          <cell r="M742">
            <v>1</v>
          </cell>
          <cell r="N742">
            <v>0</v>
          </cell>
          <cell r="O742">
            <v>0</v>
          </cell>
          <cell r="P742" t="str">
            <v xml:space="preserve">   </v>
          </cell>
          <cell r="R742" t="str">
            <v>Comp339</v>
          </cell>
        </row>
        <row r="743">
          <cell r="A743">
            <v>5098</v>
          </cell>
          <cell r="B743" t="str">
            <v>F</v>
          </cell>
          <cell r="C743" t="str">
            <v>2.12.5.1.1.23</v>
          </cell>
          <cell r="D743" t="str">
            <v>Esticador, aço galvanizado gancho olhal</v>
          </cell>
          <cell r="E743" t="str">
            <v>un</v>
          </cell>
          <cell r="F743">
            <v>4</v>
          </cell>
          <cell r="G743">
            <v>56</v>
          </cell>
          <cell r="H743">
            <v>224</v>
          </cell>
          <cell r="I743">
            <v>56</v>
          </cell>
          <cell r="J743">
            <v>224</v>
          </cell>
          <cell r="K743">
            <v>0</v>
          </cell>
          <cell r="L743" t="str">
            <v xml:space="preserve">   </v>
          </cell>
          <cell r="M743">
            <v>1</v>
          </cell>
          <cell r="N743">
            <v>0</v>
          </cell>
          <cell r="O743">
            <v>0</v>
          </cell>
          <cell r="P743" t="str">
            <v xml:space="preserve">   </v>
          </cell>
          <cell r="R743" t="str">
            <v>Comp339</v>
          </cell>
        </row>
        <row r="744">
          <cell r="A744">
            <v>36</v>
          </cell>
          <cell r="B744" t="str">
            <v>F</v>
          </cell>
          <cell r="C744" t="str">
            <v>1.1.1.3.4</v>
          </cell>
          <cell r="D744" t="str">
            <v>Exames médicos</v>
          </cell>
          <cell r="E744" t="str">
            <v>un</v>
          </cell>
          <cell r="F744">
            <v>200</v>
          </cell>
          <cell r="G744">
            <v>60</v>
          </cell>
          <cell r="H744">
            <v>12000</v>
          </cell>
          <cell r="I744">
            <v>60</v>
          </cell>
          <cell r="J744">
            <v>12000</v>
          </cell>
          <cell r="K744">
            <v>0</v>
          </cell>
          <cell r="L744" t="str">
            <v xml:space="preserve">   </v>
          </cell>
          <cell r="M744">
            <v>1</v>
          </cell>
          <cell r="N744">
            <v>0</v>
          </cell>
          <cell r="O744">
            <v>0</v>
          </cell>
          <cell r="P744" t="str">
            <v xml:space="preserve">   </v>
          </cell>
          <cell r="R744" t="str">
            <v>Comp340</v>
          </cell>
        </row>
        <row r="745">
          <cell r="A745">
            <v>1988</v>
          </cell>
          <cell r="B745" t="str">
            <v>F</v>
          </cell>
          <cell r="C745" t="str">
            <v>2.1.1.3.4</v>
          </cell>
          <cell r="D745" t="str">
            <v>Exames médicos</v>
          </cell>
          <cell r="E745" t="str">
            <v>un</v>
          </cell>
          <cell r="F745">
            <v>400</v>
          </cell>
          <cell r="G745">
            <v>60</v>
          </cell>
          <cell r="H745">
            <v>24000</v>
          </cell>
          <cell r="I745">
            <v>60</v>
          </cell>
          <cell r="J745">
            <v>24000</v>
          </cell>
          <cell r="K745">
            <v>0</v>
          </cell>
          <cell r="L745" t="str">
            <v xml:space="preserve">   </v>
          </cell>
          <cell r="M745">
            <v>1</v>
          </cell>
          <cell r="N745">
            <v>0</v>
          </cell>
          <cell r="O745">
            <v>0</v>
          </cell>
          <cell r="P745" t="str">
            <v xml:space="preserve">   </v>
          </cell>
          <cell r="R745" t="str">
            <v>Comp340</v>
          </cell>
        </row>
        <row r="746">
          <cell r="A746">
            <v>4349</v>
          </cell>
          <cell r="B746" t="str">
            <v>F</v>
          </cell>
          <cell r="C746" t="str">
            <v>2.12.1.3.1.19</v>
          </cell>
          <cell r="D746" t="str">
            <v>Extintor De Incendio C/ Carga Gas Carbonico Co2 6Kg</v>
          </cell>
          <cell r="E746" t="str">
            <v>un</v>
          </cell>
          <cell r="F746">
            <v>2</v>
          </cell>
          <cell r="G746">
            <v>561.21</v>
          </cell>
          <cell r="H746">
            <v>1122.42</v>
          </cell>
          <cell r="I746">
            <v>561.21</v>
          </cell>
          <cell r="J746">
            <v>1122.42</v>
          </cell>
          <cell r="K746">
            <v>0</v>
          </cell>
          <cell r="L746" t="str">
            <v xml:space="preserve">   </v>
          </cell>
          <cell r="M746">
            <v>1</v>
          </cell>
          <cell r="N746">
            <v>0</v>
          </cell>
          <cell r="O746">
            <v>0</v>
          </cell>
          <cell r="P746" t="str">
            <v xml:space="preserve">   </v>
          </cell>
          <cell r="R746" t="str">
            <v>10889</v>
          </cell>
        </row>
        <row r="747">
          <cell r="A747">
            <v>4481</v>
          </cell>
          <cell r="B747" t="str">
            <v>F</v>
          </cell>
          <cell r="C747" t="str">
            <v>2.12.2.3.1.19</v>
          </cell>
          <cell r="D747" t="str">
            <v>Extintor De Incendio C/ Carga Gas Carbonico Co2 6Kg</v>
          </cell>
          <cell r="E747" t="str">
            <v>un</v>
          </cell>
          <cell r="F747">
            <v>2</v>
          </cell>
          <cell r="G747">
            <v>561.21</v>
          </cell>
          <cell r="H747">
            <v>1122.42</v>
          </cell>
          <cell r="I747">
            <v>561.21</v>
          </cell>
          <cell r="J747">
            <v>1122.42</v>
          </cell>
          <cell r="K747">
            <v>0</v>
          </cell>
          <cell r="L747" t="str">
            <v xml:space="preserve">   </v>
          </cell>
          <cell r="M747">
            <v>1</v>
          </cell>
          <cell r="N747">
            <v>0</v>
          </cell>
          <cell r="O747">
            <v>0</v>
          </cell>
          <cell r="P747" t="str">
            <v xml:space="preserve">   </v>
          </cell>
          <cell r="R747" t="str">
            <v>10889</v>
          </cell>
        </row>
        <row r="748">
          <cell r="A748">
            <v>4707</v>
          </cell>
          <cell r="B748" t="str">
            <v>F</v>
          </cell>
          <cell r="C748" t="str">
            <v>2.12.3.3.1.19</v>
          </cell>
          <cell r="D748" t="str">
            <v>Extintor De Incendio C/ Carga Gas Carbonico Co2 6Kg</v>
          </cell>
          <cell r="E748" t="str">
            <v>un</v>
          </cell>
          <cell r="F748">
            <v>2</v>
          </cell>
          <cell r="G748">
            <v>561.21</v>
          </cell>
          <cell r="H748">
            <v>1122.42</v>
          </cell>
          <cell r="I748">
            <v>561.21</v>
          </cell>
          <cell r="J748">
            <v>1122.42</v>
          </cell>
          <cell r="K748">
            <v>0</v>
          </cell>
          <cell r="L748" t="str">
            <v xml:space="preserve">   </v>
          </cell>
          <cell r="M748">
            <v>1</v>
          </cell>
          <cell r="N748">
            <v>0</v>
          </cell>
          <cell r="O748">
            <v>0</v>
          </cell>
          <cell r="P748" t="str">
            <v xml:space="preserve">   </v>
          </cell>
          <cell r="R748" t="str">
            <v>10889</v>
          </cell>
        </row>
        <row r="749">
          <cell r="A749">
            <v>4931</v>
          </cell>
          <cell r="B749" t="str">
            <v>F</v>
          </cell>
          <cell r="C749" t="str">
            <v>2.12.4.3.1.19</v>
          </cell>
          <cell r="D749" t="str">
            <v>Extintor De Incendio C/ Carga Gas Carbonico Co2 6Kg</v>
          </cell>
          <cell r="E749" t="str">
            <v>un</v>
          </cell>
          <cell r="F749">
            <v>2</v>
          </cell>
          <cell r="G749">
            <v>561.21</v>
          </cell>
          <cell r="H749">
            <v>1122.42</v>
          </cell>
          <cell r="I749">
            <v>561.21</v>
          </cell>
          <cell r="J749">
            <v>1122.42</v>
          </cell>
          <cell r="K749">
            <v>0</v>
          </cell>
          <cell r="L749" t="str">
            <v xml:space="preserve">   </v>
          </cell>
          <cell r="M749">
            <v>1</v>
          </cell>
          <cell r="N749">
            <v>0</v>
          </cell>
          <cell r="O749">
            <v>0</v>
          </cell>
          <cell r="P749" t="str">
            <v xml:space="preserve">   </v>
          </cell>
          <cell r="R749" t="str">
            <v>10889</v>
          </cell>
        </row>
        <row r="750">
          <cell r="A750">
            <v>5164</v>
          </cell>
          <cell r="B750" t="str">
            <v>F</v>
          </cell>
          <cell r="C750" t="str">
            <v>2.12.5.3.1.19</v>
          </cell>
          <cell r="D750" t="str">
            <v>Extintor De Incendio C/ Carga Gas Carbonico Co2 6Kg</v>
          </cell>
          <cell r="E750" t="str">
            <v>un</v>
          </cell>
          <cell r="F750">
            <v>2</v>
          </cell>
          <cell r="G750">
            <v>561.21</v>
          </cell>
          <cell r="H750">
            <v>1122.42</v>
          </cell>
          <cell r="I750">
            <v>561.21</v>
          </cell>
          <cell r="J750">
            <v>1122.42</v>
          </cell>
          <cell r="K750">
            <v>0</v>
          </cell>
          <cell r="L750" t="str">
            <v xml:space="preserve">   </v>
          </cell>
          <cell r="M750">
            <v>1</v>
          </cell>
          <cell r="N750">
            <v>0</v>
          </cell>
          <cell r="O750">
            <v>0</v>
          </cell>
          <cell r="P750" t="str">
            <v xml:space="preserve">   </v>
          </cell>
          <cell r="R750" t="str">
            <v>10889</v>
          </cell>
        </row>
        <row r="751">
          <cell r="A751">
            <v>5389</v>
          </cell>
          <cell r="B751" t="str">
            <v>F</v>
          </cell>
          <cell r="C751" t="str">
            <v>2.12.6.3.1.19</v>
          </cell>
          <cell r="D751" t="str">
            <v>Extintor De Incendio C/ Carga Gas Carbonico Co2 6Kg</v>
          </cell>
          <cell r="E751" t="str">
            <v>un</v>
          </cell>
          <cell r="F751">
            <v>2</v>
          </cell>
          <cell r="G751">
            <v>561.21</v>
          </cell>
          <cell r="H751">
            <v>1122.42</v>
          </cell>
          <cell r="I751">
            <v>561.21</v>
          </cell>
          <cell r="J751">
            <v>1122.42</v>
          </cell>
          <cell r="K751">
            <v>0</v>
          </cell>
          <cell r="L751" t="str">
            <v xml:space="preserve">   </v>
          </cell>
          <cell r="M751">
            <v>1</v>
          </cell>
          <cell r="N751">
            <v>0</v>
          </cell>
          <cell r="O751">
            <v>0</v>
          </cell>
          <cell r="P751" t="str">
            <v xml:space="preserve">   </v>
          </cell>
          <cell r="R751" t="str">
            <v>10889</v>
          </cell>
        </row>
        <row r="752">
          <cell r="A752">
            <v>5615</v>
          </cell>
          <cell r="B752" t="str">
            <v>F</v>
          </cell>
          <cell r="C752" t="str">
            <v>2.12.7.3.1.19</v>
          </cell>
          <cell r="D752" t="str">
            <v>Extintor De Incendio C/ Carga Gas Carbonico Co2 6Kg</v>
          </cell>
          <cell r="E752" t="str">
            <v>un</v>
          </cell>
          <cell r="F752">
            <v>2</v>
          </cell>
          <cell r="G752">
            <v>561.21</v>
          </cell>
          <cell r="H752">
            <v>1122.42</v>
          </cell>
          <cell r="I752">
            <v>561.21</v>
          </cell>
          <cell r="J752">
            <v>1122.42</v>
          </cell>
          <cell r="K752">
            <v>0</v>
          </cell>
          <cell r="L752" t="str">
            <v xml:space="preserve">   </v>
          </cell>
          <cell r="M752">
            <v>1</v>
          </cell>
          <cell r="N752">
            <v>0</v>
          </cell>
          <cell r="O752">
            <v>0</v>
          </cell>
          <cell r="P752" t="str">
            <v xml:space="preserve">   </v>
          </cell>
          <cell r="R752" t="str">
            <v>10889</v>
          </cell>
        </row>
        <row r="753">
          <cell r="A753">
            <v>684</v>
          </cell>
          <cell r="B753" t="str">
            <v>F</v>
          </cell>
          <cell r="C753" t="str">
            <v>1.8.3.4.1.15</v>
          </cell>
          <cell r="D753" t="str">
            <v>Extremidade Fofo Flange E Bolsa Jgs Pn-10 Dn 200 Inclusive Anel Borracha</v>
          </cell>
          <cell r="E753" t="str">
            <v>pç</v>
          </cell>
          <cell r="F753">
            <v>2</v>
          </cell>
          <cell r="G753">
            <v>478.57</v>
          </cell>
          <cell r="H753">
            <v>957.14</v>
          </cell>
          <cell r="I753">
            <v>478.57</v>
          </cell>
          <cell r="J753">
            <v>957.14</v>
          </cell>
          <cell r="K753">
            <v>0</v>
          </cell>
          <cell r="L753" t="str">
            <v xml:space="preserve">   </v>
          </cell>
          <cell r="M753">
            <v>1</v>
          </cell>
          <cell r="N753">
            <v>0</v>
          </cell>
          <cell r="O753">
            <v>0</v>
          </cell>
          <cell r="P753" t="str">
            <v xml:space="preserve">   </v>
          </cell>
          <cell r="R753" t="str">
            <v>15008</v>
          </cell>
        </row>
        <row r="754">
          <cell r="A754">
            <v>823</v>
          </cell>
          <cell r="B754" t="str">
            <v>F</v>
          </cell>
          <cell r="C754" t="str">
            <v>1.8.4.4.1.16</v>
          </cell>
          <cell r="D754" t="str">
            <v>Extremidade Fofo Flange E Bolsa Jgs Pn-10 Dn 200 Inclusive Anel Borracha</v>
          </cell>
          <cell r="E754" t="str">
            <v>pç</v>
          </cell>
          <cell r="F754">
            <v>2</v>
          </cell>
          <cell r="G754">
            <v>478.57</v>
          </cell>
          <cell r="H754">
            <v>957.14</v>
          </cell>
          <cell r="I754">
            <v>478.57</v>
          </cell>
          <cell r="J754">
            <v>957.14</v>
          </cell>
          <cell r="K754">
            <v>0</v>
          </cell>
          <cell r="L754" t="str">
            <v xml:space="preserve">   </v>
          </cell>
          <cell r="M754">
            <v>1</v>
          </cell>
          <cell r="N754">
            <v>0</v>
          </cell>
          <cell r="O754">
            <v>0</v>
          </cell>
          <cell r="P754" t="str">
            <v xml:space="preserve">   </v>
          </cell>
          <cell r="R754" t="str">
            <v>15008</v>
          </cell>
        </row>
        <row r="755">
          <cell r="A755">
            <v>515</v>
          </cell>
          <cell r="B755" t="str">
            <v>F</v>
          </cell>
          <cell r="C755" t="str">
            <v>1.8.2.4.1.28</v>
          </cell>
          <cell r="D755" t="str">
            <v>Extremidade Fofo Flange E Bolsa Jgs Pn-10 Dn 300 Inclusive Anel Borracha</v>
          </cell>
          <cell r="E755" t="str">
            <v>pç</v>
          </cell>
          <cell r="F755">
            <v>2</v>
          </cell>
          <cell r="G755">
            <v>842.21</v>
          </cell>
          <cell r="H755">
            <v>1684.42</v>
          </cell>
          <cell r="I755">
            <v>842.21</v>
          </cell>
          <cell r="J755">
            <v>1684.42</v>
          </cell>
          <cell r="K755">
            <v>0</v>
          </cell>
          <cell r="L755" t="str">
            <v xml:space="preserve">   </v>
          </cell>
          <cell r="M755">
            <v>1</v>
          </cell>
          <cell r="N755">
            <v>0</v>
          </cell>
          <cell r="O755">
            <v>0</v>
          </cell>
          <cell r="P755" t="str">
            <v xml:space="preserve">   </v>
          </cell>
          <cell r="R755" t="str">
            <v>15010</v>
          </cell>
        </row>
        <row r="756">
          <cell r="A756">
            <v>1096</v>
          </cell>
          <cell r="B756" t="str">
            <v>F</v>
          </cell>
          <cell r="C756" t="str">
            <v>1.9.3.1.2</v>
          </cell>
          <cell r="D756" t="str">
            <v>Extremidade FoFo Bolsa e  flange c/aba vedação PN-10 DN 300</v>
          </cell>
          <cell r="E756" t="str">
            <v>und.</v>
          </cell>
          <cell r="F756">
            <v>1</v>
          </cell>
          <cell r="G756">
            <v>2098.6799999999998</v>
          </cell>
          <cell r="H756">
            <v>2098.6799999999998</v>
          </cell>
          <cell r="I756">
            <v>2098.6799999999998</v>
          </cell>
          <cell r="J756">
            <v>2098.6799999999998</v>
          </cell>
          <cell r="K756">
            <v>0</v>
          </cell>
          <cell r="L756" t="str">
            <v xml:space="preserve">   </v>
          </cell>
          <cell r="M756">
            <v>1</v>
          </cell>
          <cell r="N756">
            <v>0</v>
          </cell>
          <cell r="O756">
            <v>0</v>
          </cell>
          <cell r="P756" t="str">
            <v xml:space="preserve">   </v>
          </cell>
          <cell r="R756" t="str">
            <v>Comp341</v>
          </cell>
        </row>
        <row r="757">
          <cell r="A757">
            <v>1172</v>
          </cell>
          <cell r="B757" t="str">
            <v>F</v>
          </cell>
          <cell r="C757" t="str">
            <v>1.10.3.1.2</v>
          </cell>
          <cell r="D757" t="str">
            <v>Extremidade FoFo Bolsa e  flange c/aba vedação PN-10 DN 300</v>
          </cell>
          <cell r="E757" t="str">
            <v>und.</v>
          </cell>
          <cell r="F757">
            <v>1</v>
          </cell>
          <cell r="G757">
            <v>2098.6799999999998</v>
          </cell>
          <cell r="H757">
            <v>2098.6799999999998</v>
          </cell>
          <cell r="I757">
            <v>2098.6799999999998</v>
          </cell>
          <cell r="J757">
            <v>2098.6799999999998</v>
          </cell>
          <cell r="K757">
            <v>0</v>
          </cell>
          <cell r="L757" t="str">
            <v xml:space="preserve">   </v>
          </cell>
          <cell r="M757">
            <v>1</v>
          </cell>
          <cell r="N757">
            <v>0</v>
          </cell>
          <cell r="O757">
            <v>0</v>
          </cell>
          <cell r="P757" t="str">
            <v xml:space="preserve">   </v>
          </cell>
          <cell r="R757" t="str">
            <v>Comp341</v>
          </cell>
        </row>
        <row r="758">
          <cell r="A758">
            <v>1229</v>
          </cell>
          <cell r="B758" t="str">
            <v>F</v>
          </cell>
          <cell r="C758" t="str">
            <v>1.11.3.1.2</v>
          </cell>
          <cell r="D758" t="str">
            <v>Extremidade FoFo Bolsa e  flange c/aba vedação PN-10 DN 300</v>
          </cell>
          <cell r="E758" t="str">
            <v>und.</v>
          </cell>
          <cell r="F758">
            <v>1</v>
          </cell>
          <cell r="G758">
            <v>2098.6799999999998</v>
          </cell>
          <cell r="H758">
            <v>2098.6799999999998</v>
          </cell>
          <cell r="I758">
            <v>2098.6799999999998</v>
          </cell>
          <cell r="J758">
            <v>2098.6799999999998</v>
          </cell>
          <cell r="K758">
            <v>0</v>
          </cell>
          <cell r="L758" t="str">
            <v xml:space="preserve">   </v>
          </cell>
          <cell r="M758">
            <v>1</v>
          </cell>
          <cell r="N758">
            <v>0</v>
          </cell>
          <cell r="O758">
            <v>0</v>
          </cell>
          <cell r="P758" t="str">
            <v xml:space="preserve">   </v>
          </cell>
          <cell r="R758" t="str">
            <v>Comp341</v>
          </cell>
        </row>
        <row r="759">
          <cell r="A759">
            <v>1305</v>
          </cell>
          <cell r="B759" t="str">
            <v>F</v>
          </cell>
          <cell r="C759" t="str">
            <v>1.12.3.1.2</v>
          </cell>
          <cell r="D759" t="str">
            <v>Extremidade FoFo Bolsa e  flange c/aba vedação PN-10 DN 300</v>
          </cell>
          <cell r="E759" t="str">
            <v>und.</v>
          </cell>
          <cell r="F759">
            <v>1</v>
          </cell>
          <cell r="G759">
            <v>2098.6799999999998</v>
          </cell>
          <cell r="H759">
            <v>2098.6799999999998</v>
          </cell>
          <cell r="I759">
            <v>2098.6799999999998</v>
          </cell>
          <cell r="J759">
            <v>2098.6799999999998</v>
          </cell>
          <cell r="K759">
            <v>0</v>
          </cell>
          <cell r="L759" t="str">
            <v xml:space="preserve">   </v>
          </cell>
          <cell r="M759">
            <v>1</v>
          </cell>
          <cell r="N759">
            <v>0</v>
          </cell>
          <cell r="O759">
            <v>0</v>
          </cell>
          <cell r="P759" t="str">
            <v xml:space="preserve">   </v>
          </cell>
          <cell r="R759" t="str">
            <v>Comp341</v>
          </cell>
        </row>
        <row r="760">
          <cell r="A760">
            <v>4184</v>
          </cell>
          <cell r="B760" t="str">
            <v>F</v>
          </cell>
          <cell r="C760" t="str">
            <v>2.10.7.1.4.2</v>
          </cell>
          <cell r="D760" t="str">
            <v>Extremidade Fofo Flange E Ponta C/Aba Vedacao Pn-10 Dn 400</v>
          </cell>
          <cell r="E760" t="str">
            <v>pc</v>
          </cell>
          <cell r="F760">
            <v>2</v>
          </cell>
          <cell r="G760">
            <v>2720.25</v>
          </cell>
          <cell r="H760">
            <v>5440.5</v>
          </cell>
          <cell r="I760">
            <v>2720.25</v>
          </cell>
          <cell r="J760">
            <v>5440.5</v>
          </cell>
          <cell r="K760">
            <v>0</v>
          </cell>
          <cell r="L760" t="str">
            <v xml:space="preserve">   </v>
          </cell>
          <cell r="M760">
            <v>1</v>
          </cell>
          <cell r="N760">
            <v>0</v>
          </cell>
          <cell r="O760">
            <v>0</v>
          </cell>
          <cell r="P760" t="str">
            <v xml:space="preserve">   </v>
          </cell>
          <cell r="R760" t="str">
            <v>2843</v>
          </cell>
        </row>
        <row r="761">
          <cell r="A761">
            <v>972</v>
          </cell>
          <cell r="B761" t="str">
            <v>F</v>
          </cell>
          <cell r="C761" t="str">
            <v>1.8.5.3.1.29</v>
          </cell>
          <cell r="D761" t="str">
            <v>Extremidade Fofo Flange E Ponta P/ Je / Jm Pn-10/16 Dn 100</v>
          </cell>
          <cell r="E761" t="str">
            <v>pç</v>
          </cell>
          <cell r="F761">
            <v>4</v>
          </cell>
          <cell r="G761">
            <v>146.25</v>
          </cell>
          <cell r="H761">
            <v>585</v>
          </cell>
          <cell r="I761">
            <v>146.25</v>
          </cell>
          <cell r="J761">
            <v>585</v>
          </cell>
          <cell r="K761">
            <v>0</v>
          </cell>
          <cell r="L761" t="str">
            <v xml:space="preserve">   </v>
          </cell>
          <cell r="M761">
            <v>1</v>
          </cell>
          <cell r="N761">
            <v>0</v>
          </cell>
          <cell r="O761">
            <v>0</v>
          </cell>
          <cell r="P761" t="str">
            <v xml:space="preserve">   </v>
          </cell>
          <cell r="R761" t="str">
            <v>2896</v>
          </cell>
        </row>
        <row r="762">
          <cell r="A762">
            <v>4163</v>
          </cell>
          <cell r="B762" t="str">
            <v>F</v>
          </cell>
          <cell r="C762" t="str">
            <v>2.10.7.1.1.11</v>
          </cell>
          <cell r="D762" t="str">
            <v>Extremidade Fofo Flange E Ponta P/ Je / Jm Pn-10/16 Dn 200</v>
          </cell>
          <cell r="E762" t="str">
            <v>und</v>
          </cell>
          <cell r="F762">
            <v>32</v>
          </cell>
          <cell r="G762">
            <v>379.6</v>
          </cell>
          <cell r="H762">
            <v>12147.2</v>
          </cell>
          <cell r="I762">
            <v>379.6</v>
          </cell>
          <cell r="J762">
            <v>12147.2</v>
          </cell>
          <cell r="K762">
            <v>0</v>
          </cell>
          <cell r="L762" t="str">
            <v xml:space="preserve">   </v>
          </cell>
          <cell r="M762">
            <v>1</v>
          </cell>
          <cell r="N762">
            <v>0</v>
          </cell>
          <cell r="O762">
            <v>0</v>
          </cell>
          <cell r="P762" t="str">
            <v xml:space="preserve">   </v>
          </cell>
          <cell r="R762" t="str">
            <v>2898</v>
          </cell>
        </row>
        <row r="763">
          <cell r="A763">
            <v>193</v>
          </cell>
          <cell r="B763" t="str">
            <v>F</v>
          </cell>
          <cell r="C763" t="str">
            <v>1.5.4.1.1</v>
          </cell>
          <cell r="D763" t="str">
            <v>Extremidade Fofo Flange E Ponta C/Aba Vedacao Pn-10 Dn 500</v>
          </cell>
          <cell r="E763" t="str">
            <v>pc</v>
          </cell>
          <cell r="F763">
            <v>8</v>
          </cell>
          <cell r="G763">
            <v>4387.99</v>
          </cell>
          <cell r="H763">
            <v>35103.919999999998</v>
          </cell>
          <cell r="I763">
            <v>4387.99</v>
          </cell>
          <cell r="J763">
            <v>35103.919999999998</v>
          </cell>
          <cell r="K763">
            <v>0</v>
          </cell>
          <cell r="L763" t="str">
            <v xml:space="preserve">   </v>
          </cell>
          <cell r="M763">
            <v>1</v>
          </cell>
          <cell r="N763">
            <v>0</v>
          </cell>
          <cell r="O763">
            <v>0</v>
          </cell>
          <cell r="P763" t="str">
            <v xml:space="preserve">   </v>
          </cell>
          <cell r="R763" t="str">
            <v>2964</v>
          </cell>
        </row>
        <row r="764">
          <cell r="A764">
            <v>514</v>
          </cell>
          <cell r="B764" t="str">
            <v>F</v>
          </cell>
          <cell r="C764" t="str">
            <v>1.8.2.4.1.27</v>
          </cell>
          <cell r="D764" t="str">
            <v>Extremidade Fofo Flange E Ponta P/ Je / Jm Pn-10 Dn 250</v>
          </cell>
          <cell r="E764" t="str">
            <v>pç</v>
          </cell>
          <cell r="F764">
            <v>2</v>
          </cell>
          <cell r="G764">
            <v>623.36</v>
          </cell>
          <cell r="H764">
            <v>1246.72</v>
          </cell>
          <cell r="I764">
            <v>623.36</v>
          </cell>
          <cell r="J764">
            <v>1246.72</v>
          </cell>
          <cell r="K764">
            <v>0</v>
          </cell>
          <cell r="L764" t="str">
            <v xml:space="preserve">   </v>
          </cell>
          <cell r="M764">
            <v>1</v>
          </cell>
          <cell r="N764">
            <v>0</v>
          </cell>
          <cell r="O764">
            <v>0</v>
          </cell>
          <cell r="P764" t="str">
            <v xml:space="preserve">   </v>
          </cell>
          <cell r="R764" t="str">
            <v>2899</v>
          </cell>
        </row>
        <row r="765">
          <cell r="A765">
            <v>1101</v>
          </cell>
          <cell r="B765" t="str">
            <v>F</v>
          </cell>
          <cell r="C765" t="str">
            <v>1.9.3.1.7</v>
          </cell>
          <cell r="D765" t="str">
            <v>Extremidade Fofo Flange E Ponta P/ Je / Jm Pn-10 Dn 300</v>
          </cell>
          <cell r="E765" t="str">
            <v>pc</v>
          </cell>
          <cell r="F765">
            <v>2</v>
          </cell>
          <cell r="G765">
            <v>720.88</v>
          </cell>
          <cell r="H765">
            <v>1441.76</v>
          </cell>
          <cell r="I765">
            <v>720.88</v>
          </cell>
          <cell r="J765">
            <v>1441.76</v>
          </cell>
          <cell r="K765">
            <v>0</v>
          </cell>
          <cell r="L765" t="str">
            <v xml:space="preserve">   </v>
          </cell>
          <cell r="M765">
            <v>1</v>
          </cell>
          <cell r="N765">
            <v>0</v>
          </cell>
          <cell r="O765">
            <v>0</v>
          </cell>
          <cell r="P765" t="str">
            <v xml:space="preserve">   </v>
          </cell>
          <cell r="R765" t="str">
            <v>2933</v>
          </cell>
        </row>
        <row r="766">
          <cell r="A766">
            <v>1177</v>
          </cell>
          <cell r="B766" t="str">
            <v>F</v>
          </cell>
          <cell r="C766" t="str">
            <v>1.10.3.1.7</v>
          </cell>
          <cell r="D766" t="str">
            <v>Extremidade Fofo Flange E Ponta P/ Je / Jm Pn-10 Dn 300</v>
          </cell>
          <cell r="E766" t="str">
            <v>pc</v>
          </cell>
          <cell r="F766">
            <v>2</v>
          </cell>
          <cell r="G766">
            <v>720.88</v>
          </cell>
          <cell r="H766">
            <v>1441.76</v>
          </cell>
          <cell r="I766">
            <v>720.88</v>
          </cell>
          <cell r="J766">
            <v>1441.76</v>
          </cell>
          <cell r="K766">
            <v>0</v>
          </cell>
          <cell r="L766" t="str">
            <v xml:space="preserve">   </v>
          </cell>
          <cell r="M766">
            <v>1</v>
          </cell>
          <cell r="N766">
            <v>0</v>
          </cell>
          <cell r="O766">
            <v>0</v>
          </cell>
          <cell r="P766" t="str">
            <v xml:space="preserve">   </v>
          </cell>
          <cell r="R766" t="str">
            <v>2933</v>
          </cell>
        </row>
        <row r="767">
          <cell r="A767">
            <v>1234</v>
          </cell>
          <cell r="B767" t="str">
            <v>F</v>
          </cell>
          <cell r="C767" t="str">
            <v>1.11.3.1.7</v>
          </cell>
          <cell r="D767" t="str">
            <v>Extremidade Fofo Flange E Ponta P/ Je / Jm Pn-10 Dn 300</v>
          </cell>
          <cell r="E767" t="str">
            <v>pc</v>
          </cell>
          <cell r="F767">
            <v>2</v>
          </cell>
          <cell r="G767">
            <v>720.88</v>
          </cell>
          <cell r="H767">
            <v>1441.76</v>
          </cell>
          <cell r="I767">
            <v>720.88</v>
          </cell>
          <cell r="J767">
            <v>1441.76</v>
          </cell>
          <cell r="K767">
            <v>0</v>
          </cell>
          <cell r="L767" t="str">
            <v xml:space="preserve">   </v>
          </cell>
          <cell r="M767">
            <v>1</v>
          </cell>
          <cell r="N767">
            <v>0</v>
          </cell>
          <cell r="O767">
            <v>0</v>
          </cell>
          <cell r="P767" t="str">
            <v xml:space="preserve">   </v>
          </cell>
          <cell r="R767" t="str">
            <v>2933</v>
          </cell>
        </row>
        <row r="768">
          <cell r="A768">
            <v>1310</v>
          </cell>
          <cell r="B768" t="str">
            <v>F</v>
          </cell>
          <cell r="C768" t="str">
            <v>1.12.3.1.7</v>
          </cell>
          <cell r="D768" t="str">
            <v>Extremidade Fofo Flange E Ponta P/ Je / Jm Pn-10 Dn 300</v>
          </cell>
          <cell r="E768" t="str">
            <v>pc</v>
          </cell>
          <cell r="F768">
            <v>2</v>
          </cell>
          <cell r="G768">
            <v>720.88</v>
          </cell>
          <cell r="H768">
            <v>1441.76</v>
          </cell>
          <cell r="I768">
            <v>720.88</v>
          </cell>
          <cell r="J768">
            <v>1441.76</v>
          </cell>
          <cell r="K768">
            <v>0</v>
          </cell>
          <cell r="L768" t="str">
            <v xml:space="preserve">   </v>
          </cell>
          <cell r="M768">
            <v>1</v>
          </cell>
          <cell r="N768">
            <v>0</v>
          </cell>
          <cell r="O768">
            <v>0</v>
          </cell>
          <cell r="P768" t="str">
            <v xml:space="preserve">   </v>
          </cell>
          <cell r="R768" t="str">
            <v>2933</v>
          </cell>
        </row>
        <row r="769">
          <cell r="A769">
            <v>1610</v>
          </cell>
          <cell r="B769" t="str">
            <v>F</v>
          </cell>
          <cell r="C769" t="str">
            <v>1.16.2.2.1</v>
          </cell>
          <cell r="D769" t="str">
            <v>Fio flexível de cobre unipolar, com isolação em PVC 750V 2,5mm²</v>
          </cell>
          <cell r="E769" t="str">
            <v>m</v>
          </cell>
          <cell r="F769">
            <v>600</v>
          </cell>
          <cell r="G769">
            <v>1.63</v>
          </cell>
          <cell r="H769">
            <v>978</v>
          </cell>
          <cell r="I769">
            <v>1.62</v>
          </cell>
          <cell r="J769">
            <v>972</v>
          </cell>
          <cell r="K769">
            <v>0.01</v>
          </cell>
          <cell r="L769" t="str">
            <v xml:space="preserve">   </v>
          </cell>
          <cell r="M769">
            <v>1.0062</v>
          </cell>
          <cell r="N769">
            <v>6.1999999999999998E-3</v>
          </cell>
          <cell r="O769">
            <v>0</v>
          </cell>
          <cell r="P769">
            <v>9.9999999999997903E-3</v>
          </cell>
          <cell r="R769" t="str">
            <v>Comp342</v>
          </cell>
        </row>
        <row r="770">
          <cell r="A770">
            <v>4438</v>
          </cell>
          <cell r="B770" t="str">
            <v>F</v>
          </cell>
          <cell r="C770" t="str">
            <v>2.12.2.2.1.1</v>
          </cell>
          <cell r="D770" t="str">
            <v>Fio flexível de cobre unipolar, com isolação em PVC 750V 2,5mm²</v>
          </cell>
          <cell r="E770" t="str">
            <v>m</v>
          </cell>
          <cell r="F770">
            <v>250</v>
          </cell>
          <cell r="G770">
            <v>1.63</v>
          </cell>
          <cell r="H770">
            <v>407.5</v>
          </cell>
          <cell r="I770">
            <v>1.62</v>
          </cell>
          <cell r="J770">
            <v>405</v>
          </cell>
          <cell r="K770">
            <v>0.01</v>
          </cell>
          <cell r="L770" t="str">
            <v xml:space="preserve">   </v>
          </cell>
          <cell r="M770">
            <v>1.0062</v>
          </cell>
          <cell r="N770">
            <v>6.1999999999999998E-3</v>
          </cell>
          <cell r="O770">
            <v>0</v>
          </cell>
          <cell r="P770">
            <v>9.9999999999997903E-3</v>
          </cell>
          <cell r="R770" t="str">
            <v>Comp342</v>
          </cell>
        </row>
        <row r="771">
          <cell r="A771">
            <v>4489</v>
          </cell>
          <cell r="B771" t="str">
            <v>F</v>
          </cell>
          <cell r="C771" t="str">
            <v>2.12.2.4.1.1</v>
          </cell>
          <cell r="D771" t="str">
            <v>Fio flexível de cobre unipolar, com isolação em PVC 750V 2,5mm²</v>
          </cell>
          <cell r="E771" t="str">
            <v>m</v>
          </cell>
          <cell r="F771">
            <v>200</v>
          </cell>
          <cell r="G771">
            <v>1.63</v>
          </cell>
          <cell r="H771">
            <v>326</v>
          </cell>
          <cell r="I771">
            <v>1.62</v>
          </cell>
          <cell r="J771">
            <v>324</v>
          </cell>
          <cell r="K771">
            <v>0.01</v>
          </cell>
          <cell r="L771" t="str">
            <v xml:space="preserve">   </v>
          </cell>
          <cell r="M771">
            <v>1.0062</v>
          </cell>
          <cell r="N771">
            <v>6.1999999999999998E-3</v>
          </cell>
          <cell r="O771">
            <v>0</v>
          </cell>
          <cell r="P771">
            <v>9.9999999999997903E-3</v>
          </cell>
          <cell r="R771" t="str">
            <v>Comp342</v>
          </cell>
        </row>
        <row r="772">
          <cell r="A772">
            <v>4664</v>
          </cell>
          <cell r="B772" t="str">
            <v>F</v>
          </cell>
          <cell r="C772" t="str">
            <v>2.12.3.2.1.1</v>
          </cell>
          <cell r="D772" t="str">
            <v>Fio flexível de cobre unipolar, com isolação em PVC 750V 2,5mm²</v>
          </cell>
          <cell r="E772" t="str">
            <v>m</v>
          </cell>
          <cell r="F772">
            <v>250</v>
          </cell>
          <cell r="G772">
            <v>1.63</v>
          </cell>
          <cell r="H772">
            <v>407.5</v>
          </cell>
          <cell r="I772">
            <v>1.62</v>
          </cell>
          <cell r="J772">
            <v>405</v>
          </cell>
          <cell r="K772">
            <v>0.01</v>
          </cell>
          <cell r="L772" t="str">
            <v xml:space="preserve">   </v>
          </cell>
          <cell r="M772">
            <v>1.0062</v>
          </cell>
          <cell r="N772">
            <v>6.1999999999999998E-3</v>
          </cell>
          <cell r="O772">
            <v>0</v>
          </cell>
          <cell r="P772">
            <v>9.9999999999997903E-3</v>
          </cell>
          <cell r="R772" t="str">
            <v>Comp342</v>
          </cell>
        </row>
        <row r="773">
          <cell r="A773">
            <v>4715</v>
          </cell>
          <cell r="B773" t="str">
            <v>F</v>
          </cell>
          <cell r="C773" t="str">
            <v>2.12.3.4.1.1</v>
          </cell>
          <cell r="D773" t="str">
            <v>Fio flexível de cobre unipolar, com isolação em PVC 750V 2,5mm²</v>
          </cell>
          <cell r="E773" t="str">
            <v>m</v>
          </cell>
          <cell r="F773">
            <v>200</v>
          </cell>
          <cell r="G773">
            <v>1.63</v>
          </cell>
          <cell r="H773">
            <v>326</v>
          </cell>
          <cell r="I773">
            <v>1.62</v>
          </cell>
          <cell r="J773">
            <v>324</v>
          </cell>
          <cell r="K773">
            <v>0.01</v>
          </cell>
          <cell r="L773" t="str">
            <v xml:space="preserve">   </v>
          </cell>
          <cell r="M773">
            <v>1.0062</v>
          </cell>
          <cell r="N773">
            <v>6.1999999999999998E-3</v>
          </cell>
          <cell r="O773">
            <v>0</v>
          </cell>
          <cell r="P773">
            <v>9.9999999999997903E-3</v>
          </cell>
          <cell r="R773" t="str">
            <v>Comp342</v>
          </cell>
        </row>
        <row r="774">
          <cell r="A774">
            <v>4889</v>
          </cell>
          <cell r="B774" t="str">
            <v>F</v>
          </cell>
          <cell r="C774" t="str">
            <v>2.12.4.2.1.1</v>
          </cell>
          <cell r="D774" t="str">
            <v>Fio flexível de cobre unipolar, com isolação em PVC 750V 2,5mm²</v>
          </cell>
          <cell r="E774" t="str">
            <v>m</v>
          </cell>
          <cell r="F774">
            <v>250</v>
          </cell>
          <cell r="G774">
            <v>1.63</v>
          </cell>
          <cell r="H774">
            <v>407.5</v>
          </cell>
          <cell r="I774">
            <v>1.62</v>
          </cell>
          <cell r="J774">
            <v>405</v>
          </cell>
          <cell r="K774">
            <v>0.01</v>
          </cell>
          <cell r="L774" t="str">
            <v xml:space="preserve">   </v>
          </cell>
          <cell r="M774">
            <v>1.0062</v>
          </cell>
          <cell r="N774">
            <v>6.1999999999999998E-3</v>
          </cell>
          <cell r="O774">
            <v>0</v>
          </cell>
          <cell r="P774">
            <v>9.9999999999997903E-3</v>
          </cell>
          <cell r="R774" t="str">
            <v>Comp342</v>
          </cell>
        </row>
        <row r="775">
          <cell r="A775">
            <v>4939</v>
          </cell>
          <cell r="B775" t="str">
            <v>F</v>
          </cell>
          <cell r="C775" t="str">
            <v>2.12.4.4.1.1</v>
          </cell>
          <cell r="D775" t="str">
            <v>Fio flexível de cobre unipolar, com isolação em PVC 750V 2,5mm²</v>
          </cell>
          <cell r="E775" t="str">
            <v>m</v>
          </cell>
          <cell r="F775">
            <v>200</v>
          </cell>
          <cell r="G775">
            <v>1.63</v>
          </cell>
          <cell r="H775">
            <v>326</v>
          </cell>
          <cell r="I775">
            <v>1.62</v>
          </cell>
          <cell r="J775">
            <v>324</v>
          </cell>
          <cell r="K775">
            <v>0.01</v>
          </cell>
          <cell r="L775" t="str">
            <v xml:space="preserve">   </v>
          </cell>
          <cell r="M775">
            <v>1.0062</v>
          </cell>
          <cell r="N775">
            <v>6.1999999999999998E-3</v>
          </cell>
          <cell r="O775">
            <v>0</v>
          </cell>
          <cell r="P775">
            <v>9.9999999999997903E-3</v>
          </cell>
          <cell r="R775" t="str">
            <v>Comp342</v>
          </cell>
        </row>
        <row r="776">
          <cell r="A776">
            <v>5122</v>
          </cell>
          <cell r="B776" t="str">
            <v>F</v>
          </cell>
          <cell r="C776" t="str">
            <v>2.12.5.2.1.1</v>
          </cell>
          <cell r="D776" t="str">
            <v>Fio flexível de cobre unipolar, com isolação em PVC 750V 2,5mm²</v>
          </cell>
          <cell r="E776" t="str">
            <v>m</v>
          </cell>
          <cell r="F776">
            <v>250</v>
          </cell>
          <cell r="G776">
            <v>1.63</v>
          </cell>
          <cell r="H776">
            <v>407.5</v>
          </cell>
          <cell r="I776">
            <v>1.62</v>
          </cell>
          <cell r="J776">
            <v>405</v>
          </cell>
          <cell r="K776">
            <v>0.01</v>
          </cell>
          <cell r="L776" t="str">
            <v xml:space="preserve">   </v>
          </cell>
          <cell r="M776">
            <v>1.0062</v>
          </cell>
          <cell r="N776">
            <v>6.1999999999999998E-3</v>
          </cell>
          <cell r="O776">
            <v>0</v>
          </cell>
          <cell r="P776">
            <v>9.9999999999997903E-3</v>
          </cell>
          <cell r="R776" t="str">
            <v>Comp342</v>
          </cell>
        </row>
        <row r="777">
          <cell r="A777">
            <v>5172</v>
          </cell>
          <cell r="B777" t="str">
            <v>F</v>
          </cell>
          <cell r="C777" t="str">
            <v>2.12.5.4.1.1</v>
          </cell>
          <cell r="D777" t="str">
            <v>Fio flexível de cobre unipolar, com isolação em PVC 750V 2,5mm²</v>
          </cell>
          <cell r="E777" t="str">
            <v>m</v>
          </cell>
          <cell r="F777">
            <v>200</v>
          </cell>
          <cell r="G777">
            <v>1.63</v>
          </cell>
          <cell r="H777">
            <v>326</v>
          </cell>
          <cell r="I777">
            <v>1.62</v>
          </cell>
          <cell r="J777">
            <v>324</v>
          </cell>
          <cell r="K777">
            <v>0.01</v>
          </cell>
          <cell r="L777" t="str">
            <v xml:space="preserve">   </v>
          </cell>
          <cell r="M777">
            <v>1.0062</v>
          </cell>
          <cell r="N777">
            <v>6.1999999999999998E-3</v>
          </cell>
          <cell r="O777">
            <v>0</v>
          </cell>
          <cell r="P777">
            <v>9.9999999999997903E-3</v>
          </cell>
          <cell r="R777" t="str">
            <v>Comp342</v>
          </cell>
        </row>
        <row r="778">
          <cell r="A778">
            <v>5347</v>
          </cell>
          <cell r="B778" t="str">
            <v>F</v>
          </cell>
          <cell r="C778" t="str">
            <v>2.12.6.2.1.1</v>
          </cell>
          <cell r="D778" t="str">
            <v>Fio flexível de cobre unipolar, com isolação em PVC 750V 2,5mm²</v>
          </cell>
          <cell r="E778" t="str">
            <v>m</v>
          </cell>
          <cell r="F778">
            <v>250</v>
          </cell>
          <cell r="G778">
            <v>1.63</v>
          </cell>
          <cell r="H778">
            <v>407.5</v>
          </cell>
          <cell r="I778">
            <v>1.62</v>
          </cell>
          <cell r="J778">
            <v>405</v>
          </cell>
          <cell r="K778">
            <v>0.01</v>
          </cell>
          <cell r="L778" t="str">
            <v xml:space="preserve">   </v>
          </cell>
          <cell r="M778">
            <v>1.0062</v>
          </cell>
          <cell r="N778">
            <v>6.1999999999999998E-3</v>
          </cell>
          <cell r="O778">
            <v>0</v>
          </cell>
          <cell r="P778">
            <v>9.9999999999997903E-3</v>
          </cell>
          <cell r="R778" t="str">
            <v>Comp342</v>
          </cell>
        </row>
        <row r="779">
          <cell r="A779">
            <v>5397</v>
          </cell>
          <cell r="B779" t="str">
            <v>F</v>
          </cell>
          <cell r="C779" t="str">
            <v>2.12.6.4.1.1</v>
          </cell>
          <cell r="D779" t="str">
            <v>Fio flexível de cobre unipolar, com isolação em PVC 750V 2,5mm²</v>
          </cell>
          <cell r="E779" t="str">
            <v>m</v>
          </cell>
          <cell r="F779">
            <v>200</v>
          </cell>
          <cell r="G779">
            <v>1.63</v>
          </cell>
          <cell r="H779">
            <v>326</v>
          </cell>
          <cell r="I779">
            <v>1.62</v>
          </cell>
          <cell r="J779">
            <v>324</v>
          </cell>
          <cell r="K779">
            <v>0.01</v>
          </cell>
          <cell r="L779" t="str">
            <v xml:space="preserve">   </v>
          </cell>
          <cell r="M779">
            <v>1.0062</v>
          </cell>
          <cell r="N779">
            <v>6.1999999999999998E-3</v>
          </cell>
          <cell r="O779">
            <v>0</v>
          </cell>
          <cell r="P779">
            <v>9.9999999999997903E-3</v>
          </cell>
          <cell r="R779" t="str">
            <v>Comp342</v>
          </cell>
        </row>
        <row r="780">
          <cell r="A780">
            <v>5573</v>
          </cell>
          <cell r="B780" t="str">
            <v>F</v>
          </cell>
          <cell r="C780" t="str">
            <v>2.12.7.2.1.1</v>
          </cell>
          <cell r="D780" t="str">
            <v>Fio flexível de cobre unipolar, com isolação em PVC 750V 2,5mm²</v>
          </cell>
          <cell r="E780" t="str">
            <v>m</v>
          </cell>
          <cell r="F780">
            <v>250</v>
          </cell>
          <cell r="G780">
            <v>1.63</v>
          </cell>
          <cell r="H780">
            <v>407.5</v>
          </cell>
          <cell r="I780">
            <v>1.62</v>
          </cell>
          <cell r="J780">
            <v>405</v>
          </cell>
          <cell r="K780">
            <v>0.01</v>
          </cell>
          <cell r="L780" t="str">
            <v xml:space="preserve">   </v>
          </cell>
          <cell r="M780">
            <v>1.0062</v>
          </cell>
          <cell r="N780">
            <v>6.1999999999999998E-3</v>
          </cell>
          <cell r="O780">
            <v>0</v>
          </cell>
          <cell r="P780">
            <v>9.9999999999997903E-3</v>
          </cell>
          <cell r="R780" t="str">
            <v>Comp342</v>
          </cell>
        </row>
        <row r="781">
          <cell r="A781">
            <v>5623</v>
          </cell>
          <cell r="B781" t="str">
            <v>F</v>
          </cell>
          <cell r="C781" t="str">
            <v>2.12.7.4.1.1</v>
          </cell>
          <cell r="D781" t="str">
            <v>Fio flexível de cobre unipolar, com isolação em PVC 750V 2,5mm²</v>
          </cell>
          <cell r="E781" t="str">
            <v>m</v>
          </cell>
          <cell r="F781">
            <v>200</v>
          </cell>
          <cell r="G781">
            <v>1.63</v>
          </cell>
          <cell r="H781">
            <v>326</v>
          </cell>
          <cell r="I781">
            <v>1.62</v>
          </cell>
          <cell r="J781">
            <v>324</v>
          </cell>
          <cell r="K781">
            <v>0.01</v>
          </cell>
          <cell r="L781" t="str">
            <v xml:space="preserve">   </v>
          </cell>
          <cell r="M781">
            <v>1.0062</v>
          </cell>
          <cell r="N781">
            <v>6.1999999999999998E-3</v>
          </cell>
          <cell r="O781">
            <v>0</v>
          </cell>
          <cell r="P781">
            <v>9.9999999999997903E-3</v>
          </cell>
          <cell r="R781" t="str">
            <v>Comp342</v>
          </cell>
        </row>
        <row r="782">
          <cell r="A782">
            <v>1611</v>
          </cell>
          <cell r="B782" t="str">
            <v>F</v>
          </cell>
          <cell r="C782" t="str">
            <v>1.16.2.2.2</v>
          </cell>
          <cell r="D782" t="str">
            <v>Fio de cobre flex unip isolacao pvc 750v 4m²</v>
          </cell>
          <cell r="E782" t="str">
            <v>m</v>
          </cell>
          <cell r="F782">
            <v>100</v>
          </cell>
          <cell r="G782">
            <v>2.5</v>
          </cell>
          <cell r="H782">
            <v>250</v>
          </cell>
          <cell r="I782">
            <v>2.5</v>
          </cell>
          <cell r="J782">
            <v>250</v>
          </cell>
          <cell r="K782">
            <v>0</v>
          </cell>
          <cell r="L782" t="str">
            <v xml:space="preserve">   </v>
          </cell>
          <cell r="M782">
            <v>1</v>
          </cell>
          <cell r="N782">
            <v>0</v>
          </cell>
          <cell r="O782">
            <v>0</v>
          </cell>
          <cell r="P782" t="str">
            <v xml:space="preserve">   </v>
          </cell>
          <cell r="R782" t="str">
            <v>Comp343</v>
          </cell>
        </row>
        <row r="783">
          <cell r="A783">
            <v>4439</v>
          </cell>
          <cell r="B783" t="str">
            <v>F</v>
          </cell>
          <cell r="C783" t="str">
            <v>2.12.2.2.1.2</v>
          </cell>
          <cell r="D783" t="str">
            <v>Fio de cobre flex unip isolacao pvc 750v 4m²</v>
          </cell>
          <cell r="E783" t="str">
            <v>m</v>
          </cell>
          <cell r="F783">
            <v>250</v>
          </cell>
          <cell r="G783">
            <v>2.5</v>
          </cell>
          <cell r="H783">
            <v>625</v>
          </cell>
          <cell r="I783">
            <v>2.5</v>
          </cell>
          <cell r="J783">
            <v>625</v>
          </cell>
          <cell r="K783">
            <v>0</v>
          </cell>
          <cell r="L783" t="str">
            <v xml:space="preserve">   </v>
          </cell>
          <cell r="M783">
            <v>1</v>
          </cell>
          <cell r="N783">
            <v>0</v>
          </cell>
          <cell r="O783">
            <v>0</v>
          </cell>
          <cell r="P783" t="str">
            <v xml:space="preserve">   </v>
          </cell>
          <cell r="R783" t="str">
            <v>Comp343</v>
          </cell>
        </row>
        <row r="784">
          <cell r="A784">
            <v>4490</v>
          </cell>
          <cell r="B784" t="str">
            <v>F</v>
          </cell>
          <cell r="C784" t="str">
            <v>2.12.2.4.1.2</v>
          </cell>
          <cell r="D784" t="str">
            <v>Fio de cobre flex unip isolacao pvc 750v 4m²</v>
          </cell>
          <cell r="E784" t="str">
            <v>m</v>
          </cell>
          <cell r="F784">
            <v>100</v>
          </cell>
          <cell r="G784">
            <v>2.5</v>
          </cell>
          <cell r="H784">
            <v>250</v>
          </cell>
          <cell r="I784">
            <v>2.5</v>
          </cell>
          <cell r="J784">
            <v>250</v>
          </cell>
          <cell r="K784">
            <v>0</v>
          </cell>
          <cell r="L784" t="str">
            <v xml:space="preserve">   </v>
          </cell>
          <cell r="M784">
            <v>1</v>
          </cell>
          <cell r="N784">
            <v>0</v>
          </cell>
          <cell r="O784">
            <v>0</v>
          </cell>
          <cell r="P784" t="str">
            <v xml:space="preserve">   </v>
          </cell>
          <cell r="R784" t="str">
            <v>Comp343</v>
          </cell>
        </row>
        <row r="785">
          <cell r="A785">
            <v>4665</v>
          </cell>
          <cell r="B785" t="str">
            <v>F</v>
          </cell>
          <cell r="C785" t="str">
            <v>2.12.3.2.1.2</v>
          </cell>
          <cell r="D785" t="str">
            <v>Fio de cobre flex unip isolacao pvc 750v 4m²</v>
          </cell>
          <cell r="E785" t="str">
            <v>m</v>
          </cell>
          <cell r="F785">
            <v>250</v>
          </cell>
          <cell r="G785">
            <v>2.5</v>
          </cell>
          <cell r="H785">
            <v>625</v>
          </cell>
          <cell r="I785">
            <v>2.5</v>
          </cell>
          <cell r="J785">
            <v>625</v>
          </cell>
          <cell r="K785">
            <v>0</v>
          </cell>
          <cell r="L785" t="str">
            <v xml:space="preserve">   </v>
          </cell>
          <cell r="M785">
            <v>1</v>
          </cell>
          <cell r="N785">
            <v>0</v>
          </cell>
          <cell r="O785">
            <v>0</v>
          </cell>
          <cell r="P785" t="str">
            <v xml:space="preserve">   </v>
          </cell>
          <cell r="R785" t="str">
            <v>Comp343</v>
          </cell>
        </row>
        <row r="786">
          <cell r="A786">
            <v>4716</v>
          </cell>
          <cell r="B786" t="str">
            <v>F</v>
          </cell>
          <cell r="C786" t="str">
            <v>2.12.3.4.1.2</v>
          </cell>
          <cell r="D786" t="str">
            <v>Fio de cobre flex unip isolacao pvc 750v 4m²</v>
          </cell>
          <cell r="E786" t="str">
            <v>m</v>
          </cell>
          <cell r="F786">
            <v>100</v>
          </cell>
          <cell r="G786">
            <v>2.5</v>
          </cell>
          <cell r="H786">
            <v>250</v>
          </cell>
          <cell r="I786">
            <v>2.5</v>
          </cell>
          <cell r="J786">
            <v>250</v>
          </cell>
          <cell r="K786">
            <v>0</v>
          </cell>
          <cell r="L786" t="str">
            <v xml:space="preserve">   </v>
          </cell>
          <cell r="M786">
            <v>1</v>
          </cell>
          <cell r="N786">
            <v>0</v>
          </cell>
          <cell r="O786">
            <v>0</v>
          </cell>
          <cell r="P786" t="str">
            <v xml:space="preserve">   </v>
          </cell>
          <cell r="R786" t="str">
            <v>Comp343</v>
          </cell>
        </row>
        <row r="787">
          <cell r="A787">
            <v>4890</v>
          </cell>
          <cell r="B787" t="str">
            <v>F</v>
          </cell>
          <cell r="C787" t="str">
            <v>2.12.4.2.1.2</v>
          </cell>
          <cell r="D787" t="str">
            <v>Fio de cobre flex unip isolacao pvc 750v 4m²</v>
          </cell>
          <cell r="E787" t="str">
            <v>m</v>
          </cell>
          <cell r="F787">
            <v>250</v>
          </cell>
          <cell r="G787">
            <v>2.5</v>
          </cell>
          <cell r="H787">
            <v>625</v>
          </cell>
          <cell r="I787">
            <v>2.5</v>
          </cell>
          <cell r="J787">
            <v>625</v>
          </cell>
          <cell r="K787">
            <v>0</v>
          </cell>
          <cell r="L787" t="str">
            <v xml:space="preserve">   </v>
          </cell>
          <cell r="M787">
            <v>1</v>
          </cell>
          <cell r="N787">
            <v>0</v>
          </cell>
          <cell r="O787">
            <v>0</v>
          </cell>
          <cell r="P787" t="str">
            <v xml:space="preserve">   </v>
          </cell>
          <cell r="R787" t="str">
            <v>Comp343</v>
          </cell>
        </row>
        <row r="788">
          <cell r="A788">
            <v>4940</v>
          </cell>
          <cell r="B788" t="str">
            <v>F</v>
          </cell>
          <cell r="C788" t="str">
            <v>2.12.4.4.1.2</v>
          </cell>
          <cell r="D788" t="str">
            <v>Fio de cobre flex unip isolacao pvc 750v 4m²</v>
          </cell>
          <cell r="E788" t="str">
            <v>m</v>
          </cell>
          <cell r="F788">
            <v>100</v>
          </cell>
          <cell r="G788">
            <v>2.5</v>
          </cell>
          <cell r="H788">
            <v>250</v>
          </cell>
          <cell r="I788">
            <v>2.5</v>
          </cell>
          <cell r="J788">
            <v>250</v>
          </cell>
          <cell r="K788">
            <v>0</v>
          </cell>
          <cell r="L788" t="str">
            <v xml:space="preserve">   </v>
          </cell>
          <cell r="M788">
            <v>1</v>
          </cell>
          <cell r="N788">
            <v>0</v>
          </cell>
          <cell r="O788">
            <v>0</v>
          </cell>
          <cell r="P788" t="str">
            <v xml:space="preserve">   </v>
          </cell>
          <cell r="R788" t="str">
            <v>Comp343</v>
          </cell>
        </row>
        <row r="789">
          <cell r="A789">
            <v>5123</v>
          </cell>
          <cell r="B789" t="str">
            <v>F</v>
          </cell>
          <cell r="C789" t="str">
            <v>2.12.5.2.1.2</v>
          </cell>
          <cell r="D789" t="str">
            <v>Fio de cobre flex unip isolacao pvc 750v 4m²</v>
          </cell>
          <cell r="E789" t="str">
            <v>m</v>
          </cell>
          <cell r="F789">
            <v>250</v>
          </cell>
          <cell r="G789">
            <v>2.5</v>
          </cell>
          <cell r="H789">
            <v>625</v>
          </cell>
          <cell r="I789">
            <v>2.5</v>
          </cell>
          <cell r="J789">
            <v>625</v>
          </cell>
          <cell r="K789">
            <v>0</v>
          </cell>
          <cell r="L789" t="str">
            <v xml:space="preserve">   </v>
          </cell>
          <cell r="M789">
            <v>1</v>
          </cell>
          <cell r="N789">
            <v>0</v>
          </cell>
          <cell r="O789">
            <v>0</v>
          </cell>
          <cell r="P789" t="str">
            <v xml:space="preserve">   </v>
          </cell>
          <cell r="R789" t="str">
            <v>Comp343</v>
          </cell>
        </row>
        <row r="790">
          <cell r="A790">
            <v>5173</v>
          </cell>
          <cell r="B790" t="str">
            <v>F</v>
          </cell>
          <cell r="C790" t="str">
            <v>2.12.5.4.1.2</v>
          </cell>
          <cell r="D790" t="str">
            <v>Fio de cobre flex unip isolacao pvc 750v 4m²</v>
          </cell>
          <cell r="E790" t="str">
            <v>m</v>
          </cell>
          <cell r="F790">
            <v>100</v>
          </cell>
          <cell r="G790">
            <v>2.5</v>
          </cell>
          <cell r="H790">
            <v>250</v>
          </cell>
          <cell r="I790">
            <v>2.5</v>
          </cell>
          <cell r="J790">
            <v>250</v>
          </cell>
          <cell r="K790">
            <v>0</v>
          </cell>
          <cell r="L790" t="str">
            <v xml:space="preserve">   </v>
          </cell>
          <cell r="M790">
            <v>1</v>
          </cell>
          <cell r="N790">
            <v>0</v>
          </cell>
          <cell r="O790">
            <v>0</v>
          </cell>
          <cell r="P790" t="str">
            <v xml:space="preserve">   </v>
          </cell>
          <cell r="R790" t="str">
            <v>Comp343</v>
          </cell>
        </row>
        <row r="791">
          <cell r="A791">
            <v>5348</v>
          </cell>
          <cell r="B791" t="str">
            <v>F</v>
          </cell>
          <cell r="C791" t="str">
            <v>2.12.6.2.1.2</v>
          </cell>
          <cell r="D791" t="str">
            <v>Fio de cobre flex unip isolacao pvc 750v 4m²</v>
          </cell>
          <cell r="E791" t="str">
            <v>m</v>
          </cell>
          <cell r="F791">
            <v>250</v>
          </cell>
          <cell r="G791">
            <v>2.5</v>
          </cell>
          <cell r="H791">
            <v>625</v>
          </cell>
          <cell r="I791">
            <v>2.5</v>
          </cell>
          <cell r="J791">
            <v>625</v>
          </cell>
          <cell r="K791">
            <v>0</v>
          </cell>
          <cell r="L791" t="str">
            <v xml:space="preserve">   </v>
          </cell>
          <cell r="M791">
            <v>1</v>
          </cell>
          <cell r="N791">
            <v>0</v>
          </cell>
          <cell r="O791">
            <v>0</v>
          </cell>
          <cell r="P791" t="str">
            <v xml:space="preserve">   </v>
          </cell>
          <cell r="R791" t="str">
            <v>Comp343</v>
          </cell>
        </row>
        <row r="792">
          <cell r="A792">
            <v>5398</v>
          </cell>
          <cell r="B792" t="str">
            <v>F</v>
          </cell>
          <cell r="C792" t="str">
            <v>2.12.6.4.1.2</v>
          </cell>
          <cell r="D792" t="str">
            <v>Fio de cobre flex unip isolacao pvc 750v 4m²</v>
          </cell>
          <cell r="E792" t="str">
            <v>m</v>
          </cell>
          <cell r="F792">
            <v>100</v>
          </cell>
          <cell r="G792">
            <v>2.5</v>
          </cell>
          <cell r="H792">
            <v>250</v>
          </cell>
          <cell r="I792">
            <v>2.5</v>
          </cell>
          <cell r="J792">
            <v>250</v>
          </cell>
          <cell r="K792">
            <v>0</v>
          </cell>
          <cell r="L792" t="str">
            <v xml:space="preserve">   </v>
          </cell>
          <cell r="M792">
            <v>1</v>
          </cell>
          <cell r="N792">
            <v>0</v>
          </cell>
          <cell r="O792">
            <v>0</v>
          </cell>
          <cell r="P792" t="str">
            <v xml:space="preserve">   </v>
          </cell>
          <cell r="R792" t="str">
            <v>Comp343</v>
          </cell>
        </row>
        <row r="793">
          <cell r="A793">
            <v>5574</v>
          </cell>
          <cell r="B793" t="str">
            <v>F</v>
          </cell>
          <cell r="C793" t="str">
            <v>2.12.7.2.1.2</v>
          </cell>
          <cell r="D793" t="str">
            <v>Fio de cobre flex unip isolacao pvc 750v 4m²</v>
          </cell>
          <cell r="E793" t="str">
            <v>m</v>
          </cell>
          <cell r="F793">
            <v>250</v>
          </cell>
          <cell r="G793">
            <v>2.5</v>
          </cell>
          <cell r="H793">
            <v>625</v>
          </cell>
          <cell r="I793">
            <v>2.5</v>
          </cell>
          <cell r="J793">
            <v>625</v>
          </cell>
          <cell r="K793">
            <v>0</v>
          </cell>
          <cell r="L793" t="str">
            <v xml:space="preserve">   </v>
          </cell>
          <cell r="M793">
            <v>1</v>
          </cell>
          <cell r="N793">
            <v>0</v>
          </cell>
          <cell r="O793">
            <v>0</v>
          </cell>
          <cell r="P793" t="str">
            <v xml:space="preserve">   </v>
          </cell>
          <cell r="R793" t="str">
            <v>Comp343</v>
          </cell>
        </row>
        <row r="794">
          <cell r="A794">
            <v>5624</v>
          </cell>
          <cell r="B794" t="str">
            <v>F</v>
          </cell>
          <cell r="C794" t="str">
            <v>2.12.7.4.1.2</v>
          </cell>
          <cell r="D794" t="str">
            <v>Fio de cobre flex unip isolacao pvc 750v 4m²</v>
          </cell>
          <cell r="E794" t="str">
            <v>m</v>
          </cell>
          <cell r="F794">
            <v>100</v>
          </cell>
          <cell r="G794">
            <v>2.5</v>
          </cell>
          <cell r="H794">
            <v>250</v>
          </cell>
          <cell r="I794">
            <v>2.5</v>
          </cell>
          <cell r="J794">
            <v>250</v>
          </cell>
          <cell r="K794">
            <v>0</v>
          </cell>
          <cell r="L794" t="str">
            <v xml:space="preserve">   </v>
          </cell>
          <cell r="M794">
            <v>1</v>
          </cell>
          <cell r="N794">
            <v>0</v>
          </cell>
          <cell r="O794">
            <v>0</v>
          </cell>
          <cell r="P794" t="str">
            <v xml:space="preserve">   </v>
          </cell>
          <cell r="R794" t="str">
            <v>Comp343</v>
          </cell>
        </row>
        <row r="795">
          <cell r="A795">
            <v>1654</v>
          </cell>
          <cell r="B795" t="str">
            <v>F</v>
          </cell>
          <cell r="C795" t="str">
            <v>1.16.3.2</v>
          </cell>
          <cell r="D795" t="str">
            <v>Fio flexível de cobre unipolar, com isolação em PVC 0,6/1kV 4mm²</v>
          </cell>
          <cell r="E795" t="str">
            <v>m</v>
          </cell>
          <cell r="F795">
            <v>1500</v>
          </cell>
          <cell r="G795">
            <v>2.52</v>
          </cell>
          <cell r="H795">
            <v>3780</v>
          </cell>
          <cell r="I795">
            <v>2.52</v>
          </cell>
          <cell r="J795">
            <v>3780</v>
          </cell>
          <cell r="K795">
            <v>0</v>
          </cell>
          <cell r="L795" t="str">
            <v xml:space="preserve">   </v>
          </cell>
          <cell r="M795">
            <v>1</v>
          </cell>
          <cell r="N795">
            <v>0</v>
          </cell>
          <cell r="O795">
            <v>0</v>
          </cell>
          <cell r="P795" t="str">
            <v xml:space="preserve">   </v>
          </cell>
          <cell r="R795" t="str">
            <v>Comp344</v>
          </cell>
        </row>
        <row r="796">
          <cell r="A796">
            <v>1680</v>
          </cell>
          <cell r="B796" t="str">
            <v>F</v>
          </cell>
          <cell r="C796" t="str">
            <v>1.16.4.1.1</v>
          </cell>
          <cell r="D796" t="str">
            <v>Fio flexível de cobre unipolar, com isolação em PVC 0,6/1kV 4mm²</v>
          </cell>
          <cell r="E796" t="str">
            <v>m</v>
          </cell>
          <cell r="F796">
            <v>1500</v>
          </cell>
          <cell r="G796">
            <v>2.52</v>
          </cell>
          <cell r="H796">
            <v>3780</v>
          </cell>
          <cell r="I796">
            <v>2.52</v>
          </cell>
          <cell r="J796">
            <v>3780</v>
          </cell>
          <cell r="K796">
            <v>0</v>
          </cell>
          <cell r="L796" t="str">
            <v xml:space="preserve">   </v>
          </cell>
          <cell r="M796">
            <v>1</v>
          </cell>
          <cell r="N796">
            <v>0</v>
          </cell>
          <cell r="O796">
            <v>0</v>
          </cell>
          <cell r="P796" t="str">
            <v xml:space="preserve">   </v>
          </cell>
          <cell r="R796" t="str">
            <v>Comp344</v>
          </cell>
        </row>
        <row r="797">
          <cell r="A797">
            <v>1582</v>
          </cell>
          <cell r="B797" t="str">
            <v>F</v>
          </cell>
          <cell r="C797" t="str">
            <v>1.16.1.1.1</v>
          </cell>
          <cell r="D797" t="str">
            <v>Fio flexível de cobre unipolar, com isolação em PVC 750V 2,5mm²</v>
          </cell>
          <cell r="E797" t="str">
            <v>m</v>
          </cell>
          <cell r="F797">
            <v>80</v>
          </cell>
          <cell r="G797">
            <v>1.63</v>
          </cell>
          <cell r="H797">
            <v>130.4</v>
          </cell>
          <cell r="I797">
            <v>1.62</v>
          </cell>
          <cell r="J797">
            <v>129.6</v>
          </cell>
          <cell r="K797">
            <v>0.01</v>
          </cell>
          <cell r="L797" t="str">
            <v xml:space="preserve">   </v>
          </cell>
          <cell r="M797">
            <v>1.0062</v>
          </cell>
          <cell r="N797">
            <v>6.1999999999999998E-3</v>
          </cell>
          <cell r="O797">
            <v>0</v>
          </cell>
          <cell r="P797">
            <v>9.9999999999997903E-3</v>
          </cell>
          <cell r="R797" t="str">
            <v>Comp342</v>
          </cell>
        </row>
        <row r="798">
          <cell r="A798">
            <v>1653</v>
          </cell>
          <cell r="B798" t="str">
            <v>F</v>
          </cell>
          <cell r="C798" t="str">
            <v>1.16.3.1</v>
          </cell>
          <cell r="D798" t="str">
            <v>Fio flexível de cobre unipolar, com isolação em PVC 750V 2,5mm²</v>
          </cell>
          <cell r="E798" t="str">
            <v>m</v>
          </cell>
          <cell r="F798">
            <v>100</v>
          </cell>
          <cell r="G798">
            <v>1.63</v>
          </cell>
          <cell r="H798">
            <v>163</v>
          </cell>
          <cell r="I798">
            <v>1.62</v>
          </cell>
          <cell r="J798">
            <v>162</v>
          </cell>
          <cell r="K798">
            <v>0.01</v>
          </cell>
          <cell r="L798" t="str">
            <v xml:space="preserve">   </v>
          </cell>
          <cell r="M798">
            <v>1.0062</v>
          </cell>
          <cell r="N798">
            <v>6.1999999999999998E-3</v>
          </cell>
          <cell r="O798">
            <v>0</v>
          </cell>
          <cell r="P798">
            <v>9.9999999999997903E-3</v>
          </cell>
          <cell r="R798" t="str">
            <v>Comp342</v>
          </cell>
        </row>
        <row r="799">
          <cell r="A799">
            <v>4331</v>
          </cell>
          <cell r="B799" t="str">
            <v>F</v>
          </cell>
          <cell r="C799" t="str">
            <v>2.12.1.3.1.1</v>
          </cell>
          <cell r="D799" t="str">
            <v>Fio flexível de cobre unipolar, com isolação em PVC 750V 2,5mm²</v>
          </cell>
          <cell r="E799" t="str">
            <v>m</v>
          </cell>
          <cell r="F799">
            <v>100</v>
          </cell>
          <cell r="G799">
            <v>1.63</v>
          </cell>
          <cell r="H799">
            <v>163</v>
          </cell>
          <cell r="I799">
            <v>1.62</v>
          </cell>
          <cell r="J799">
            <v>162</v>
          </cell>
          <cell r="K799">
            <v>0.01</v>
          </cell>
          <cell r="L799" t="str">
            <v xml:space="preserve">   </v>
          </cell>
          <cell r="M799">
            <v>1.0062</v>
          </cell>
          <cell r="N799">
            <v>6.1999999999999998E-3</v>
          </cell>
          <cell r="O799">
            <v>0</v>
          </cell>
          <cell r="P799">
            <v>9.9999999999997903E-3</v>
          </cell>
          <cell r="R799" t="str">
            <v>Comp342</v>
          </cell>
        </row>
        <row r="800">
          <cell r="A800">
            <v>4463</v>
          </cell>
          <cell r="B800" t="str">
            <v>F</v>
          </cell>
          <cell r="C800" t="str">
            <v>2.12.2.3.1.1</v>
          </cell>
          <cell r="D800" t="str">
            <v>Fio flexível de cobre unipolar, com isolação em PVC 750V 2,5mm²</v>
          </cell>
          <cell r="E800" t="str">
            <v>m</v>
          </cell>
          <cell r="F800">
            <v>100</v>
          </cell>
          <cell r="G800">
            <v>1.63</v>
          </cell>
          <cell r="H800">
            <v>163</v>
          </cell>
          <cell r="I800">
            <v>1.62</v>
          </cell>
          <cell r="J800">
            <v>162</v>
          </cell>
          <cell r="K800">
            <v>0.01</v>
          </cell>
          <cell r="L800" t="str">
            <v xml:space="preserve">   </v>
          </cell>
          <cell r="M800">
            <v>1.0062</v>
          </cell>
          <cell r="N800">
            <v>6.1999999999999998E-3</v>
          </cell>
          <cell r="O800">
            <v>0</v>
          </cell>
          <cell r="P800">
            <v>9.9999999999997903E-3</v>
          </cell>
          <cell r="R800" t="str">
            <v>Comp342</v>
          </cell>
        </row>
        <row r="801">
          <cell r="A801">
            <v>4689</v>
          </cell>
          <cell r="B801" t="str">
            <v>F</v>
          </cell>
          <cell r="C801" t="str">
            <v>2.12.3.3.1.1</v>
          </cell>
          <cell r="D801" t="str">
            <v>Fio flexível de cobre unipolar, com isolação em PVC 750V 2,5mm²</v>
          </cell>
          <cell r="E801" t="str">
            <v>m</v>
          </cell>
          <cell r="F801">
            <v>100</v>
          </cell>
          <cell r="G801">
            <v>1.63</v>
          </cell>
          <cell r="H801">
            <v>163</v>
          </cell>
          <cell r="I801">
            <v>1.62</v>
          </cell>
          <cell r="J801">
            <v>162</v>
          </cell>
          <cell r="K801">
            <v>0.01</v>
          </cell>
          <cell r="L801" t="str">
            <v xml:space="preserve">   </v>
          </cell>
          <cell r="M801">
            <v>1.0062</v>
          </cell>
          <cell r="N801">
            <v>6.1999999999999998E-3</v>
          </cell>
          <cell r="O801">
            <v>0</v>
          </cell>
          <cell r="P801">
            <v>9.9999999999997903E-3</v>
          </cell>
          <cell r="R801" t="str">
            <v>Comp342</v>
          </cell>
        </row>
        <row r="802">
          <cell r="A802">
            <v>4913</v>
          </cell>
          <cell r="B802" t="str">
            <v>F</v>
          </cell>
          <cell r="C802" t="str">
            <v>2.12.4.3.1.1</v>
          </cell>
          <cell r="D802" t="str">
            <v>Fio flexível de cobre unipolar, com isolação em PVC 750V 2,5mm²</v>
          </cell>
          <cell r="E802" t="str">
            <v>m</v>
          </cell>
          <cell r="F802">
            <v>100</v>
          </cell>
          <cell r="G802">
            <v>1.63</v>
          </cell>
          <cell r="H802">
            <v>163</v>
          </cell>
          <cell r="I802">
            <v>1.62</v>
          </cell>
          <cell r="J802">
            <v>162</v>
          </cell>
          <cell r="K802">
            <v>0.01</v>
          </cell>
          <cell r="L802" t="str">
            <v xml:space="preserve">   </v>
          </cell>
          <cell r="M802">
            <v>1.0062</v>
          </cell>
          <cell r="N802">
            <v>6.1999999999999998E-3</v>
          </cell>
          <cell r="O802">
            <v>0</v>
          </cell>
          <cell r="P802">
            <v>9.9999999999997903E-3</v>
          </cell>
          <cell r="R802" t="str">
            <v>Comp342</v>
          </cell>
        </row>
        <row r="803">
          <cell r="A803">
            <v>5146</v>
          </cell>
          <cell r="B803" t="str">
            <v>F</v>
          </cell>
          <cell r="C803" t="str">
            <v>2.12.5.3.1.1</v>
          </cell>
          <cell r="D803" t="str">
            <v>Fio flexível de cobre unipolar, com isolação em PVC 750V 2,5mm²</v>
          </cell>
          <cell r="E803" t="str">
            <v>m</v>
          </cell>
          <cell r="F803">
            <v>100</v>
          </cell>
          <cell r="G803">
            <v>1.63</v>
          </cell>
          <cell r="H803">
            <v>163</v>
          </cell>
          <cell r="I803">
            <v>1.62</v>
          </cell>
          <cell r="J803">
            <v>162</v>
          </cell>
          <cell r="K803">
            <v>0.01</v>
          </cell>
          <cell r="L803" t="str">
            <v xml:space="preserve">   </v>
          </cell>
          <cell r="M803">
            <v>1.0062</v>
          </cell>
          <cell r="N803">
            <v>6.1999999999999998E-3</v>
          </cell>
          <cell r="O803">
            <v>0</v>
          </cell>
          <cell r="P803">
            <v>9.9999999999997903E-3</v>
          </cell>
          <cell r="R803" t="str">
            <v>Comp342</v>
          </cell>
        </row>
        <row r="804">
          <cell r="A804">
            <v>5371</v>
          </cell>
          <cell r="B804" t="str">
            <v>F</v>
          </cell>
          <cell r="C804" t="str">
            <v>2.12.6.3.1.1</v>
          </cell>
          <cell r="D804" t="str">
            <v>Fio flexível de cobre unipolar, com isolação em PVC 750V 2,5mm²</v>
          </cell>
          <cell r="E804" t="str">
            <v>m</v>
          </cell>
          <cell r="F804">
            <v>100</v>
          </cell>
          <cell r="G804">
            <v>1.63</v>
          </cell>
          <cell r="H804">
            <v>163</v>
          </cell>
          <cell r="I804">
            <v>1.62</v>
          </cell>
          <cell r="J804">
            <v>162</v>
          </cell>
          <cell r="K804">
            <v>0.01</v>
          </cell>
          <cell r="L804" t="str">
            <v xml:space="preserve">   </v>
          </cell>
          <cell r="M804">
            <v>1.0062</v>
          </cell>
          <cell r="N804">
            <v>6.1999999999999998E-3</v>
          </cell>
          <cell r="O804">
            <v>0</v>
          </cell>
          <cell r="P804">
            <v>9.9999999999997903E-3</v>
          </cell>
          <cell r="R804" t="str">
            <v>Comp342</v>
          </cell>
        </row>
        <row r="805">
          <cell r="A805">
            <v>5597</v>
          </cell>
          <cell r="B805" t="str">
            <v>F</v>
          </cell>
          <cell r="C805" t="str">
            <v>2.12.7.3.1.1</v>
          </cell>
          <cell r="D805" t="str">
            <v>Fio flexível de cobre unipolar, com isolação em PVC 750V 2,5mm²</v>
          </cell>
          <cell r="E805" t="str">
            <v>m</v>
          </cell>
          <cell r="F805">
            <v>100</v>
          </cell>
          <cell r="G805">
            <v>1.63</v>
          </cell>
          <cell r="H805">
            <v>163</v>
          </cell>
          <cell r="I805">
            <v>1.62</v>
          </cell>
          <cell r="J805">
            <v>162</v>
          </cell>
          <cell r="K805">
            <v>0.01</v>
          </cell>
          <cell r="L805" t="str">
            <v xml:space="preserve">   </v>
          </cell>
          <cell r="M805">
            <v>1.0062</v>
          </cell>
          <cell r="N805">
            <v>6.1999999999999998E-3</v>
          </cell>
          <cell r="O805">
            <v>0</v>
          </cell>
          <cell r="P805">
            <v>9.9999999999997903E-3</v>
          </cell>
          <cell r="R805" t="str">
            <v>Comp342</v>
          </cell>
        </row>
        <row r="806">
          <cell r="A806">
            <v>205</v>
          </cell>
          <cell r="B806" t="str">
            <v>F</v>
          </cell>
          <cell r="C806" t="str">
            <v>1.5.4.1.13</v>
          </cell>
          <cell r="D806" t="str">
            <v>Flange cego aço DN 1000</v>
          </cell>
          <cell r="E806" t="str">
            <v>pc</v>
          </cell>
          <cell r="F806">
            <v>1</v>
          </cell>
          <cell r="G806">
            <v>7911.01</v>
          </cell>
          <cell r="H806">
            <v>7911.01</v>
          </cell>
          <cell r="I806">
            <v>7911</v>
          </cell>
          <cell r="J806">
            <v>7911</v>
          </cell>
          <cell r="K806">
            <v>0.01</v>
          </cell>
          <cell r="L806" t="str">
            <v xml:space="preserve">   </v>
          </cell>
          <cell r="M806">
            <v>1</v>
          </cell>
          <cell r="N806">
            <v>0</v>
          </cell>
          <cell r="O806">
            <v>0</v>
          </cell>
          <cell r="P806">
            <v>1.00000000002183E-2</v>
          </cell>
          <cell r="R806" t="str">
            <v>Comp346</v>
          </cell>
        </row>
        <row r="807">
          <cell r="A807">
            <v>204</v>
          </cell>
          <cell r="B807" t="str">
            <v>F</v>
          </cell>
          <cell r="C807" t="str">
            <v>1.5.4.1.12</v>
          </cell>
          <cell r="D807" t="str">
            <v xml:space="preserve">Flange cego aço DN 600 </v>
          </cell>
          <cell r="E807" t="str">
            <v>pc</v>
          </cell>
          <cell r="F807">
            <v>3</v>
          </cell>
          <cell r="G807">
            <v>3295.01</v>
          </cell>
          <cell r="H807">
            <v>9885.0300000000007</v>
          </cell>
          <cell r="I807">
            <v>3295</v>
          </cell>
          <cell r="J807">
            <v>9885</v>
          </cell>
          <cell r="K807">
            <v>0.01</v>
          </cell>
          <cell r="L807" t="str">
            <v xml:space="preserve">   </v>
          </cell>
          <cell r="M807">
            <v>1</v>
          </cell>
          <cell r="N807">
            <v>0</v>
          </cell>
          <cell r="O807">
            <v>0</v>
          </cell>
          <cell r="P807">
            <v>1.00000000002183E-2</v>
          </cell>
          <cell r="R807" t="str">
            <v>Comp345</v>
          </cell>
        </row>
        <row r="808">
          <cell r="A808">
            <v>125</v>
          </cell>
          <cell r="B808" t="str">
            <v>F</v>
          </cell>
          <cell r="C808" t="str">
            <v>1.4.3.1.17</v>
          </cell>
          <cell r="D808" t="str">
            <v>Flange Cego Fofo Pn-10 Dn 100</v>
          </cell>
          <cell r="E808" t="str">
            <v>un</v>
          </cell>
          <cell r="F808">
            <v>2</v>
          </cell>
          <cell r="G808">
            <v>88.05</v>
          </cell>
          <cell r="H808">
            <v>176.1</v>
          </cell>
          <cell r="I808">
            <v>88.05</v>
          </cell>
          <cell r="J808">
            <v>176.1</v>
          </cell>
          <cell r="K808">
            <v>0</v>
          </cell>
          <cell r="L808" t="str">
            <v xml:space="preserve">   </v>
          </cell>
          <cell r="M808">
            <v>1</v>
          </cell>
          <cell r="N808">
            <v>0</v>
          </cell>
          <cell r="O808">
            <v>0</v>
          </cell>
          <cell r="P808" t="str">
            <v xml:space="preserve">   </v>
          </cell>
          <cell r="R808" t="str">
            <v>3183</v>
          </cell>
        </row>
        <row r="809">
          <cell r="A809">
            <v>124</v>
          </cell>
          <cell r="B809" t="str">
            <v>F</v>
          </cell>
          <cell r="C809" t="str">
            <v>1.4.3.1.16</v>
          </cell>
          <cell r="D809" t="str">
            <v>Flange Cego Fofo Pn-10 Dn 600</v>
          </cell>
          <cell r="E809" t="str">
            <v>un</v>
          </cell>
          <cell r="F809">
            <v>8</v>
          </cell>
          <cell r="G809">
            <v>2429.2800000000002</v>
          </cell>
          <cell r="H809">
            <v>19434.240000000002</v>
          </cell>
          <cell r="I809">
            <v>2429.2800000000002</v>
          </cell>
          <cell r="J809">
            <v>19434.240000000002</v>
          </cell>
          <cell r="K809">
            <v>0</v>
          </cell>
          <cell r="L809" t="str">
            <v xml:space="preserve">   </v>
          </cell>
          <cell r="M809">
            <v>1</v>
          </cell>
          <cell r="N809">
            <v>0</v>
          </cell>
          <cell r="O809">
            <v>0</v>
          </cell>
          <cell r="P809" t="str">
            <v xml:space="preserve">   </v>
          </cell>
          <cell r="R809" t="str">
            <v>3188</v>
          </cell>
        </row>
        <row r="810">
          <cell r="A810">
            <v>3766</v>
          </cell>
          <cell r="B810" t="str">
            <v>F</v>
          </cell>
          <cell r="C810" t="str">
            <v>2.8.5.10.1.20</v>
          </cell>
          <cell r="D810" t="str">
            <v>Flange Cego Fofo Pn-10 Dn 200</v>
          </cell>
          <cell r="E810" t="str">
            <v>pç</v>
          </cell>
          <cell r="F810">
            <v>1</v>
          </cell>
          <cell r="G810">
            <v>161.5</v>
          </cell>
          <cell r="H810">
            <v>161.5</v>
          </cell>
          <cell r="I810">
            <v>161.5</v>
          </cell>
          <cell r="J810">
            <v>161.5</v>
          </cell>
          <cell r="K810">
            <v>0</v>
          </cell>
          <cell r="L810" t="str">
            <v xml:space="preserve">   </v>
          </cell>
          <cell r="M810">
            <v>1</v>
          </cell>
          <cell r="N810">
            <v>0</v>
          </cell>
          <cell r="O810">
            <v>0</v>
          </cell>
          <cell r="P810" t="str">
            <v xml:space="preserve">   </v>
          </cell>
          <cell r="R810" t="str">
            <v>3230</v>
          </cell>
        </row>
        <row r="811">
          <cell r="A811">
            <v>4049</v>
          </cell>
          <cell r="B811" t="str">
            <v>F</v>
          </cell>
          <cell r="C811" t="str">
            <v>2.9.5.10.1.22</v>
          </cell>
          <cell r="D811" t="str">
            <v>Flange Cego Fofo Pn-10 Dn 200</v>
          </cell>
          <cell r="E811" t="str">
            <v>pç</v>
          </cell>
          <cell r="F811">
            <v>1</v>
          </cell>
          <cell r="G811">
            <v>161.5</v>
          </cell>
          <cell r="H811">
            <v>161.5</v>
          </cell>
          <cell r="I811">
            <v>161.5</v>
          </cell>
          <cell r="J811">
            <v>161.5</v>
          </cell>
          <cell r="K811">
            <v>0</v>
          </cell>
          <cell r="L811" t="str">
            <v xml:space="preserve">   </v>
          </cell>
          <cell r="M811">
            <v>1</v>
          </cell>
          <cell r="N811">
            <v>0</v>
          </cell>
          <cell r="O811">
            <v>0</v>
          </cell>
          <cell r="P811" t="str">
            <v xml:space="preserve">   </v>
          </cell>
          <cell r="R811" t="str">
            <v>3230</v>
          </cell>
        </row>
        <row r="812">
          <cell r="A812">
            <v>4160</v>
          </cell>
          <cell r="B812" t="str">
            <v>F</v>
          </cell>
          <cell r="C812" t="str">
            <v>2.10.7.1.1.8</v>
          </cell>
          <cell r="D812" t="str">
            <v>Flange Cego Fofo Pn-10 Dn 200</v>
          </cell>
          <cell r="E812" t="str">
            <v>pc</v>
          </cell>
          <cell r="F812">
            <v>6</v>
          </cell>
          <cell r="G812">
            <v>161.5</v>
          </cell>
          <cell r="H812">
            <v>969</v>
          </cell>
          <cell r="I812">
            <v>161.5</v>
          </cell>
          <cell r="J812">
            <v>969</v>
          </cell>
          <cell r="K812">
            <v>0</v>
          </cell>
          <cell r="L812" t="str">
            <v xml:space="preserve">   </v>
          </cell>
          <cell r="M812">
            <v>1</v>
          </cell>
          <cell r="N812">
            <v>0</v>
          </cell>
          <cell r="O812">
            <v>0</v>
          </cell>
          <cell r="P812" t="str">
            <v xml:space="preserve">   </v>
          </cell>
          <cell r="R812" t="str">
            <v>3230</v>
          </cell>
        </row>
        <row r="813">
          <cell r="A813">
            <v>2399</v>
          </cell>
          <cell r="B813" t="str">
            <v>F</v>
          </cell>
          <cell r="C813" t="str">
            <v>2.3.5.10.1.22</v>
          </cell>
          <cell r="D813" t="str">
            <v>Flange Cego Fofo Pn-10 Dn 250</v>
          </cell>
          <cell r="E813" t="str">
            <v>pç</v>
          </cell>
          <cell r="F813">
            <v>1</v>
          </cell>
          <cell r="G813">
            <v>273.69</v>
          </cell>
          <cell r="H813">
            <v>273.69</v>
          </cell>
          <cell r="I813">
            <v>273.69</v>
          </cell>
          <cell r="J813">
            <v>273.69</v>
          </cell>
          <cell r="K813">
            <v>0</v>
          </cell>
          <cell r="L813" t="str">
            <v xml:space="preserve">   </v>
          </cell>
          <cell r="M813">
            <v>1</v>
          </cell>
          <cell r="N813">
            <v>0</v>
          </cell>
          <cell r="O813">
            <v>0</v>
          </cell>
          <cell r="P813" t="str">
            <v xml:space="preserve">   </v>
          </cell>
          <cell r="R813" t="str">
            <v>3184</v>
          </cell>
        </row>
        <row r="814">
          <cell r="A814">
            <v>2696</v>
          </cell>
          <cell r="B814" t="str">
            <v>F</v>
          </cell>
          <cell r="C814" t="str">
            <v>2.4.5.10.1.22</v>
          </cell>
          <cell r="D814" t="str">
            <v>Flange Cego Fofo Pn-10 Dn 250</v>
          </cell>
          <cell r="E814" t="str">
            <v>pç</v>
          </cell>
          <cell r="F814">
            <v>1</v>
          </cell>
          <cell r="G814">
            <v>273.69</v>
          </cell>
          <cell r="H814">
            <v>273.69</v>
          </cell>
          <cell r="I814">
            <v>273.69</v>
          </cell>
          <cell r="J814">
            <v>273.69</v>
          </cell>
          <cell r="K814">
            <v>0</v>
          </cell>
          <cell r="L814" t="str">
            <v xml:space="preserve">   </v>
          </cell>
          <cell r="M814">
            <v>1</v>
          </cell>
          <cell r="N814">
            <v>0</v>
          </cell>
          <cell r="O814">
            <v>0</v>
          </cell>
          <cell r="P814" t="str">
            <v xml:space="preserve">   </v>
          </cell>
          <cell r="R814" t="str">
            <v>3184</v>
          </cell>
        </row>
        <row r="815">
          <cell r="A815">
            <v>3130</v>
          </cell>
          <cell r="B815" t="str">
            <v>F</v>
          </cell>
          <cell r="C815" t="str">
            <v>2.6.5.10.1.22</v>
          </cell>
          <cell r="D815" t="str">
            <v>Flange Cego Fofo Pn-10 Dn 250</v>
          </cell>
          <cell r="E815" t="str">
            <v>pç</v>
          </cell>
          <cell r="F815">
            <v>1</v>
          </cell>
          <cell r="G815">
            <v>273.69</v>
          </cell>
          <cell r="H815">
            <v>273.69</v>
          </cell>
          <cell r="I815">
            <v>273.69</v>
          </cell>
          <cell r="J815">
            <v>273.69</v>
          </cell>
          <cell r="K815">
            <v>0</v>
          </cell>
          <cell r="L815" t="str">
            <v xml:space="preserve">   </v>
          </cell>
          <cell r="M815">
            <v>1</v>
          </cell>
          <cell r="N815">
            <v>0</v>
          </cell>
          <cell r="O815">
            <v>0</v>
          </cell>
          <cell r="P815" t="str">
            <v xml:space="preserve">   </v>
          </cell>
          <cell r="R815" t="str">
            <v>3184</v>
          </cell>
        </row>
        <row r="816">
          <cell r="A816">
            <v>3478</v>
          </cell>
          <cell r="B816" t="str">
            <v>F</v>
          </cell>
          <cell r="C816" t="str">
            <v>2.7.5.10.1.21</v>
          </cell>
          <cell r="D816" t="str">
            <v>Flange Cego Fofo Pn-10 Dn 500</v>
          </cell>
          <cell r="E816" t="str">
            <v>pç</v>
          </cell>
          <cell r="F816">
            <v>1</v>
          </cell>
          <cell r="G816">
            <v>1627.51</v>
          </cell>
          <cell r="H816">
            <v>1627.51</v>
          </cell>
          <cell r="I816">
            <v>1627.51</v>
          </cell>
          <cell r="J816">
            <v>1627.51</v>
          </cell>
          <cell r="K816">
            <v>0</v>
          </cell>
          <cell r="L816" t="str">
            <v xml:space="preserve">   </v>
          </cell>
          <cell r="M816">
            <v>1</v>
          </cell>
          <cell r="N816">
            <v>0</v>
          </cell>
          <cell r="O816">
            <v>0</v>
          </cell>
          <cell r="P816" t="str">
            <v xml:space="preserve">   </v>
          </cell>
          <cell r="R816" t="str">
            <v>3187</v>
          </cell>
        </row>
        <row r="817">
          <cell r="A817">
            <v>1117</v>
          </cell>
          <cell r="B817" t="str">
            <v>F</v>
          </cell>
          <cell r="C817" t="str">
            <v>1.9.3.2.8</v>
          </cell>
          <cell r="D817" t="str">
            <v>Fonte estabilizada de alimentação 110 x 24 vcc</v>
          </cell>
          <cell r="E817" t="str">
            <v>un</v>
          </cell>
          <cell r="F817">
            <v>1</v>
          </cell>
          <cell r="G817">
            <v>2440</v>
          </cell>
          <cell r="H817">
            <v>2440</v>
          </cell>
          <cell r="I817">
            <v>2440</v>
          </cell>
          <cell r="J817">
            <v>2440</v>
          </cell>
          <cell r="K817">
            <v>0</v>
          </cell>
          <cell r="L817" t="str">
            <v xml:space="preserve">   </v>
          </cell>
          <cell r="M817">
            <v>1</v>
          </cell>
          <cell r="N817">
            <v>0</v>
          </cell>
          <cell r="O817">
            <v>0</v>
          </cell>
          <cell r="P817" t="str">
            <v xml:space="preserve">   </v>
          </cell>
          <cell r="R817" t="str">
            <v>Comp347</v>
          </cell>
        </row>
        <row r="818">
          <cell r="A818">
            <v>1250</v>
          </cell>
          <cell r="B818" t="str">
            <v>F</v>
          </cell>
          <cell r="C818" t="str">
            <v>1.11.4.8</v>
          </cell>
          <cell r="D818" t="str">
            <v>Fonte estabilizada de alimentação 110 x 24 vcc</v>
          </cell>
          <cell r="E818" t="str">
            <v>un</v>
          </cell>
          <cell r="F818">
            <v>1</v>
          </cell>
          <cell r="G818">
            <v>2440</v>
          </cell>
          <cell r="H818">
            <v>2440</v>
          </cell>
          <cell r="I818">
            <v>2440</v>
          </cell>
          <cell r="J818">
            <v>2440</v>
          </cell>
          <cell r="K818">
            <v>0</v>
          </cell>
          <cell r="L818" t="str">
            <v xml:space="preserve">   </v>
          </cell>
          <cell r="M818">
            <v>1</v>
          </cell>
          <cell r="N818">
            <v>0</v>
          </cell>
          <cell r="O818">
            <v>0</v>
          </cell>
          <cell r="P818" t="str">
            <v xml:space="preserve">   </v>
          </cell>
          <cell r="R818" t="str">
            <v>Comp347</v>
          </cell>
        </row>
        <row r="819">
          <cell r="A819">
            <v>1326</v>
          </cell>
          <cell r="B819" t="str">
            <v>F</v>
          </cell>
          <cell r="C819" t="str">
            <v>1.12.4.8</v>
          </cell>
          <cell r="D819" t="str">
            <v>Fonte estabilizada de alimentação 110 x 24 vcc</v>
          </cell>
          <cell r="E819" t="str">
            <v>un</v>
          </cell>
          <cell r="F819">
            <v>1</v>
          </cell>
          <cell r="G819">
            <v>2440</v>
          </cell>
          <cell r="H819">
            <v>2440</v>
          </cell>
          <cell r="I819">
            <v>2440</v>
          </cell>
          <cell r="J819">
            <v>2440</v>
          </cell>
          <cell r="K819">
            <v>0</v>
          </cell>
          <cell r="L819" t="str">
            <v xml:space="preserve">   </v>
          </cell>
          <cell r="M819">
            <v>1</v>
          </cell>
          <cell r="N819">
            <v>0</v>
          </cell>
          <cell r="O819">
            <v>0</v>
          </cell>
          <cell r="P819" t="str">
            <v xml:space="preserve">   </v>
          </cell>
          <cell r="R819" t="str">
            <v>Comp347</v>
          </cell>
        </row>
        <row r="820">
          <cell r="A820">
            <v>129</v>
          </cell>
          <cell r="B820" t="str">
            <v>F</v>
          </cell>
          <cell r="C820" t="str">
            <v>1.4.3.2.1</v>
          </cell>
          <cell r="D820" t="str">
            <v>Fornecimento de Lonas Plásticas para decantação, inclusive suportes e elementos de fixacao, com largura do vão de 2,33 m, h= 1,20ml, ângulo de 60º com a horizontal e espaçamentos de 12 cm entre lonas. (conforme projeto).</v>
          </cell>
          <cell r="E820" t="str">
            <v>m²</v>
          </cell>
          <cell r="F820">
            <v>568</v>
          </cell>
          <cell r="G820">
            <v>1480</v>
          </cell>
          <cell r="H820">
            <v>840640</v>
          </cell>
          <cell r="I820">
            <v>1492.22</v>
          </cell>
          <cell r="J820">
            <v>847580.96</v>
          </cell>
          <cell r="K820">
            <v>-12.22</v>
          </cell>
          <cell r="L820" t="str">
            <v xml:space="preserve">   </v>
          </cell>
          <cell r="M820">
            <v>0.99180000000000001</v>
          </cell>
          <cell r="N820">
            <v>-8.2000000000000007E-3</v>
          </cell>
          <cell r="O820">
            <v>0</v>
          </cell>
          <cell r="P820" t="str">
            <v xml:space="preserve">   </v>
          </cell>
          <cell r="R820" t="str">
            <v>Comp348</v>
          </cell>
        </row>
        <row r="821">
          <cell r="A821">
            <v>1697</v>
          </cell>
          <cell r="B821" t="str">
            <v>F</v>
          </cell>
          <cell r="C821" t="str">
            <v>1.16.5.1.7</v>
          </cell>
          <cell r="D821" t="str">
            <v>Gancho Suspensao Olhal Em Aco Galv, Espessura 16Mm, Abertura 21Mm</v>
          </cell>
          <cell r="E821" t="str">
            <v>un</v>
          </cell>
          <cell r="F821">
            <v>9</v>
          </cell>
          <cell r="G821">
            <v>6.55</v>
          </cell>
          <cell r="H821">
            <v>58.95</v>
          </cell>
          <cell r="I821">
            <v>6.55</v>
          </cell>
          <cell r="J821">
            <v>58.95</v>
          </cell>
          <cell r="K821">
            <v>0</v>
          </cell>
          <cell r="L821" t="str">
            <v xml:space="preserve">   </v>
          </cell>
          <cell r="M821">
            <v>1</v>
          </cell>
          <cell r="N821">
            <v>0</v>
          </cell>
          <cell r="O821">
            <v>0</v>
          </cell>
          <cell r="P821" t="str">
            <v xml:space="preserve">   </v>
          </cell>
          <cell r="R821" t="str">
            <v>0402</v>
          </cell>
        </row>
        <row r="822">
          <cell r="A822">
            <v>4285</v>
          </cell>
          <cell r="B822" t="str">
            <v>F</v>
          </cell>
          <cell r="C822" t="str">
            <v>2.12.1.1.1.7</v>
          </cell>
          <cell r="D822" t="str">
            <v>Gancho Suspensao Olhal Em Aco Galv, Espessura 16Mm, Abertura 21Mm</v>
          </cell>
          <cell r="E822" t="str">
            <v>un</v>
          </cell>
          <cell r="F822">
            <v>9</v>
          </cell>
          <cell r="G822">
            <v>6.55</v>
          </cell>
          <cell r="H822">
            <v>58.95</v>
          </cell>
          <cell r="I822">
            <v>6.55</v>
          </cell>
          <cell r="J822">
            <v>58.95</v>
          </cell>
          <cell r="K822">
            <v>0</v>
          </cell>
          <cell r="L822" t="str">
            <v xml:space="preserve">   </v>
          </cell>
          <cell r="M822">
            <v>1</v>
          </cell>
          <cell r="N822">
            <v>0</v>
          </cell>
          <cell r="O822">
            <v>0</v>
          </cell>
          <cell r="P822" t="str">
            <v xml:space="preserve">   </v>
          </cell>
          <cell r="R822" t="str">
            <v>0402</v>
          </cell>
        </row>
        <row r="823">
          <cell r="A823">
            <v>5082</v>
          </cell>
          <cell r="B823" t="str">
            <v>F</v>
          </cell>
          <cell r="C823" t="str">
            <v>2.12.5.1.1.7</v>
          </cell>
          <cell r="D823" t="str">
            <v>Gancho Suspensao Olhal Em Aco Galv, Espessura 16Mm, Abertura 21Mm</v>
          </cell>
          <cell r="E823" t="str">
            <v>un</v>
          </cell>
          <cell r="F823">
            <v>9</v>
          </cell>
          <cell r="G823">
            <v>6.55</v>
          </cell>
          <cell r="H823">
            <v>58.95</v>
          </cell>
          <cell r="I823">
            <v>6.55</v>
          </cell>
          <cell r="J823">
            <v>58.95</v>
          </cell>
          <cell r="K823">
            <v>0</v>
          </cell>
          <cell r="L823" t="str">
            <v xml:space="preserve">   </v>
          </cell>
          <cell r="M823">
            <v>1</v>
          </cell>
          <cell r="N823">
            <v>0</v>
          </cell>
          <cell r="O823">
            <v>0</v>
          </cell>
          <cell r="P823" t="str">
            <v xml:space="preserve">   </v>
          </cell>
          <cell r="R823" t="str">
            <v>0402</v>
          </cell>
        </row>
        <row r="824">
          <cell r="A824">
            <v>4933</v>
          </cell>
          <cell r="B824" t="str">
            <v>F</v>
          </cell>
          <cell r="C824" t="str">
            <v>2.12.4.3.1.21</v>
          </cell>
          <cell r="D824" t="str">
            <v>Gerador Trifásico 20/18kVA - Impedância Síncrona 18% - 220/127V ,modelo STEMAC ou similar conforme folha de dados</v>
          </cell>
          <cell r="E824" t="str">
            <v>un</v>
          </cell>
          <cell r="F824">
            <v>1</v>
          </cell>
          <cell r="G824">
            <v>59520.01</v>
          </cell>
          <cell r="H824">
            <v>59520.01</v>
          </cell>
          <cell r="I824">
            <v>60000</v>
          </cell>
          <cell r="J824">
            <v>60000</v>
          </cell>
          <cell r="K824">
            <v>-479.99</v>
          </cell>
          <cell r="L824" t="str">
            <v xml:space="preserve">   </v>
          </cell>
          <cell r="M824">
            <v>0.99199999999999999</v>
          </cell>
          <cell r="N824">
            <v>-8.0000000000000002E-3</v>
          </cell>
          <cell r="O824">
            <v>0</v>
          </cell>
          <cell r="P824" t="str">
            <v xml:space="preserve">   </v>
          </cell>
          <cell r="R824" t="str">
            <v>Comp349</v>
          </cell>
        </row>
        <row r="825">
          <cell r="A825">
            <v>5391</v>
          </cell>
          <cell r="B825" t="str">
            <v>F</v>
          </cell>
          <cell r="C825" t="str">
            <v>2.12.6.3.1.21</v>
          </cell>
          <cell r="D825" t="str">
            <v>Gerador Trifásico 20/18kVA - Impedância Síncrona 18% - 220/127V ,modelo STEMAC ou similar conforme folha de dados</v>
          </cell>
          <cell r="E825" t="str">
            <v>un</v>
          </cell>
          <cell r="F825">
            <v>1</v>
          </cell>
          <cell r="G825">
            <v>59520.01</v>
          </cell>
          <cell r="H825">
            <v>59520.01</v>
          </cell>
          <cell r="I825">
            <v>60000</v>
          </cell>
          <cell r="J825">
            <v>60000</v>
          </cell>
          <cell r="K825">
            <v>-479.99</v>
          </cell>
          <cell r="L825" t="str">
            <v xml:space="preserve">   </v>
          </cell>
          <cell r="M825">
            <v>0.99199999999999999</v>
          </cell>
          <cell r="N825">
            <v>-8.0000000000000002E-3</v>
          </cell>
          <cell r="O825">
            <v>0</v>
          </cell>
          <cell r="P825" t="str">
            <v xml:space="preserve">   </v>
          </cell>
          <cell r="R825" t="str">
            <v>Comp349</v>
          </cell>
        </row>
        <row r="826">
          <cell r="A826">
            <v>5617</v>
          </cell>
          <cell r="B826" t="str">
            <v>F</v>
          </cell>
          <cell r="C826" t="str">
            <v>2.12.7.3.1.21</v>
          </cell>
          <cell r="D826" t="str">
            <v>Gerador Trifásico 20/18kVA - Impedância Síncrona 18% - 220/127V ,modelo STEMAC ou similar conforme folha de dados</v>
          </cell>
          <cell r="E826" t="str">
            <v>un</v>
          </cell>
          <cell r="F826">
            <v>1</v>
          </cell>
          <cell r="G826">
            <v>59520.01</v>
          </cell>
          <cell r="H826">
            <v>59520.01</v>
          </cell>
          <cell r="I826">
            <v>60000</v>
          </cell>
          <cell r="J826">
            <v>60000</v>
          </cell>
          <cell r="K826">
            <v>-479.99</v>
          </cell>
          <cell r="L826" t="str">
            <v xml:space="preserve">   </v>
          </cell>
          <cell r="M826">
            <v>0.99199999999999999</v>
          </cell>
          <cell r="N826">
            <v>-8.0000000000000002E-3</v>
          </cell>
          <cell r="O826">
            <v>0</v>
          </cell>
          <cell r="P826" t="str">
            <v xml:space="preserve">   </v>
          </cell>
          <cell r="R826" t="str">
            <v>Comp349</v>
          </cell>
        </row>
        <row r="827">
          <cell r="A827">
            <v>5166</v>
          </cell>
          <cell r="B827" t="str">
            <v>F</v>
          </cell>
          <cell r="C827" t="str">
            <v>2.12.5.3.1.21</v>
          </cell>
          <cell r="D827" t="str">
            <v>Gerador Trifásico 230/210kVA - Impedância Síncrona 18% - 380/220V ,modelo STEMAC ou similar conforme folha de dados</v>
          </cell>
          <cell r="E827" t="str">
            <v>un</v>
          </cell>
          <cell r="F827">
            <v>1</v>
          </cell>
          <cell r="G827">
            <v>158720</v>
          </cell>
          <cell r="H827">
            <v>158720</v>
          </cell>
          <cell r="I827">
            <v>160000</v>
          </cell>
          <cell r="J827">
            <v>160000</v>
          </cell>
          <cell r="K827">
            <v>-1280</v>
          </cell>
          <cell r="L827" t="str">
            <v xml:space="preserve">   </v>
          </cell>
          <cell r="M827">
            <v>0.99199999999999999</v>
          </cell>
          <cell r="N827">
            <v>-8.0000000000000002E-3</v>
          </cell>
          <cell r="O827">
            <v>0</v>
          </cell>
          <cell r="P827" t="str">
            <v xml:space="preserve">   </v>
          </cell>
          <cell r="R827" t="str">
            <v>Comp351</v>
          </cell>
        </row>
        <row r="828">
          <cell r="A828">
            <v>4351</v>
          </cell>
          <cell r="B828" t="str">
            <v>F</v>
          </cell>
          <cell r="C828" t="str">
            <v>2.12.1.3.1.21</v>
          </cell>
          <cell r="D828" t="str">
            <v xml:space="preserve">Gerador Trifásico 260/232kVA - Impedância Síncrona 18% -380/220V </v>
          </cell>
          <cell r="E828" t="str">
            <v>un</v>
          </cell>
          <cell r="F828">
            <v>1</v>
          </cell>
          <cell r="G828">
            <v>158720</v>
          </cell>
          <cell r="H828">
            <v>158720</v>
          </cell>
          <cell r="I828">
            <v>160000</v>
          </cell>
          <cell r="J828">
            <v>160000</v>
          </cell>
          <cell r="K828">
            <v>-1280</v>
          </cell>
          <cell r="L828" t="str">
            <v xml:space="preserve">   </v>
          </cell>
          <cell r="M828">
            <v>0.99199999999999999</v>
          </cell>
          <cell r="N828">
            <v>-8.0000000000000002E-3</v>
          </cell>
          <cell r="O828">
            <v>0</v>
          </cell>
          <cell r="P828" t="str">
            <v xml:space="preserve">   </v>
          </cell>
          <cell r="R828" t="str">
            <v>Comp352</v>
          </cell>
        </row>
        <row r="829">
          <cell r="A829">
            <v>4483</v>
          </cell>
          <cell r="B829" t="str">
            <v>F</v>
          </cell>
          <cell r="C829" t="str">
            <v>2.12.2.3.1.21</v>
          </cell>
          <cell r="D829" t="str">
            <v>Gerador Trifásico 55/50kVA - Impedância Síncrona 18% - 220/127V ,modelo STEMAC ou similar conforme folha de dados</v>
          </cell>
          <cell r="E829" t="str">
            <v>un</v>
          </cell>
          <cell r="F829">
            <v>1</v>
          </cell>
          <cell r="G829">
            <v>79360</v>
          </cell>
          <cell r="H829">
            <v>79360</v>
          </cell>
          <cell r="I829">
            <v>80000</v>
          </cell>
          <cell r="J829">
            <v>80000</v>
          </cell>
          <cell r="K829">
            <v>-640</v>
          </cell>
          <cell r="L829" t="str">
            <v xml:space="preserve">   </v>
          </cell>
          <cell r="M829">
            <v>0.99199999999999999</v>
          </cell>
          <cell r="N829">
            <v>-8.0000000000000002E-3</v>
          </cell>
          <cell r="O829">
            <v>0</v>
          </cell>
          <cell r="P829" t="str">
            <v xml:space="preserve">   </v>
          </cell>
          <cell r="R829" t="str">
            <v>Comp350</v>
          </cell>
        </row>
        <row r="830">
          <cell r="A830">
            <v>4709</v>
          </cell>
          <cell r="B830" t="str">
            <v>F</v>
          </cell>
          <cell r="C830" t="str">
            <v>2.12.3.3.1.21</v>
          </cell>
          <cell r="D830" t="str">
            <v>Gerador Trifásico 55/50kVA - Impedância Síncrona 18% - 220/127V ,modelo STEMAC ou similar conforme folha de dados</v>
          </cell>
          <cell r="E830" t="str">
            <v>un</v>
          </cell>
          <cell r="F830">
            <v>1</v>
          </cell>
          <cell r="G830">
            <v>79360</v>
          </cell>
          <cell r="H830">
            <v>79360</v>
          </cell>
          <cell r="I830">
            <v>80000</v>
          </cell>
          <cell r="J830">
            <v>80000</v>
          </cell>
          <cell r="K830">
            <v>-640</v>
          </cell>
          <cell r="L830" t="str">
            <v xml:space="preserve">   </v>
          </cell>
          <cell r="M830">
            <v>0.99199999999999999</v>
          </cell>
          <cell r="N830">
            <v>-8.0000000000000002E-3</v>
          </cell>
          <cell r="O830">
            <v>0</v>
          </cell>
          <cell r="P830" t="str">
            <v xml:space="preserve">   </v>
          </cell>
          <cell r="R830" t="str">
            <v>Comp350</v>
          </cell>
        </row>
        <row r="831">
          <cell r="A831">
            <v>1699</v>
          </cell>
          <cell r="B831" t="str">
            <v>F</v>
          </cell>
          <cell r="C831" t="str">
            <v>1.16.5.1.9</v>
          </cell>
          <cell r="D831" t="str">
            <v>Grampo Linha Viva, De Aluminio Cabo Principal ( 10 - 120Mm2) Derivacao (10 - 70Mm2)</v>
          </cell>
          <cell r="E831" t="str">
            <v>un</v>
          </cell>
          <cell r="F831">
            <v>3</v>
          </cell>
          <cell r="G831">
            <v>26.42</v>
          </cell>
          <cell r="H831">
            <v>79.260000000000005</v>
          </cell>
          <cell r="I831">
            <v>26.42</v>
          </cell>
          <cell r="J831">
            <v>79.260000000000005</v>
          </cell>
          <cell r="K831">
            <v>0</v>
          </cell>
          <cell r="L831" t="str">
            <v xml:space="preserve">   </v>
          </cell>
          <cell r="M831">
            <v>1</v>
          </cell>
          <cell r="N831">
            <v>0</v>
          </cell>
          <cell r="O831">
            <v>0</v>
          </cell>
          <cell r="P831" t="str">
            <v xml:space="preserve">   </v>
          </cell>
          <cell r="R831" t="str">
            <v>11837</v>
          </cell>
        </row>
        <row r="832">
          <cell r="A832">
            <v>4287</v>
          </cell>
          <cell r="B832" t="str">
            <v>F</v>
          </cell>
          <cell r="C832" t="str">
            <v>2.12.1.1.1.9</v>
          </cell>
          <cell r="D832" t="str">
            <v>Grampo Linha Viva, De Aluminio Cabo Principal ( 10 - 120Mm2) Derivacao (10 - 70Mm2)</v>
          </cell>
          <cell r="E832" t="str">
            <v>un</v>
          </cell>
          <cell r="F832">
            <v>3</v>
          </cell>
          <cell r="G832">
            <v>26.42</v>
          </cell>
          <cell r="H832">
            <v>79.260000000000005</v>
          </cell>
          <cell r="I832">
            <v>26.42</v>
          </cell>
          <cell r="J832">
            <v>79.260000000000005</v>
          </cell>
          <cell r="K832">
            <v>0</v>
          </cell>
          <cell r="L832" t="str">
            <v xml:space="preserve">   </v>
          </cell>
          <cell r="M832">
            <v>1</v>
          </cell>
          <cell r="N832">
            <v>0</v>
          </cell>
          <cell r="O832">
            <v>0</v>
          </cell>
          <cell r="P832" t="str">
            <v xml:space="preserve">   </v>
          </cell>
          <cell r="R832" t="str">
            <v>11837</v>
          </cell>
        </row>
        <row r="833">
          <cell r="A833">
            <v>5084</v>
          </cell>
          <cell r="B833" t="str">
            <v>F</v>
          </cell>
          <cell r="C833" t="str">
            <v>2.12.5.1.1.9</v>
          </cell>
          <cell r="D833" t="str">
            <v>Grampo Linha Viva, De Aluminio Cabo Principal ( 10 - 120Mm2) Derivacao (10 - 70Mm2)</v>
          </cell>
          <cell r="E833" t="str">
            <v>un</v>
          </cell>
          <cell r="F833">
            <v>3</v>
          </cell>
          <cell r="G833">
            <v>26.42</v>
          </cell>
          <cell r="H833">
            <v>79.260000000000005</v>
          </cell>
          <cell r="I833">
            <v>26.42</v>
          </cell>
          <cell r="J833">
            <v>79.260000000000005</v>
          </cell>
          <cell r="K833">
            <v>0</v>
          </cell>
          <cell r="L833" t="str">
            <v xml:space="preserve">   </v>
          </cell>
          <cell r="M833">
            <v>1</v>
          </cell>
          <cell r="N833">
            <v>0</v>
          </cell>
          <cell r="O833">
            <v>0</v>
          </cell>
          <cell r="P833" t="str">
            <v xml:space="preserve">   </v>
          </cell>
          <cell r="R833" t="str">
            <v>11837</v>
          </cell>
        </row>
        <row r="834">
          <cell r="A834">
            <v>1645</v>
          </cell>
          <cell r="B834" t="str">
            <v>F</v>
          </cell>
          <cell r="C834" t="str">
            <v>1.16.2.2.36</v>
          </cell>
          <cell r="D834" t="str">
            <v>Haste De Terra Em Aco Revestido De Cobre Dn 5/8" X 3000Mm</v>
          </cell>
          <cell r="E834" t="str">
            <v>un</v>
          </cell>
          <cell r="F834">
            <v>2</v>
          </cell>
          <cell r="G834">
            <v>35.14</v>
          </cell>
          <cell r="H834">
            <v>70.28</v>
          </cell>
          <cell r="I834">
            <v>35.14</v>
          </cell>
          <cell r="J834">
            <v>70.28</v>
          </cell>
          <cell r="K834">
            <v>0</v>
          </cell>
          <cell r="L834" t="str">
            <v xml:space="preserve">   </v>
          </cell>
          <cell r="M834">
            <v>1</v>
          </cell>
          <cell r="N834">
            <v>0</v>
          </cell>
          <cell r="O834">
            <v>0</v>
          </cell>
          <cell r="P834" t="str">
            <v xml:space="preserve">   </v>
          </cell>
          <cell r="R834" t="str">
            <v>3379</v>
          </cell>
        </row>
        <row r="835">
          <cell r="A835">
            <v>1641</v>
          </cell>
          <cell r="B835" t="str">
            <v>F</v>
          </cell>
          <cell r="C835" t="str">
            <v>1.16.2.2.32</v>
          </cell>
          <cell r="D835" t="str">
            <v>Haste De Terra Em Aco Revestido De Cobre Dn 5/8" X 3000Mm</v>
          </cell>
          <cell r="E835" t="str">
            <v>un</v>
          </cell>
          <cell r="F835">
            <v>2</v>
          </cell>
          <cell r="G835">
            <v>35.14</v>
          </cell>
          <cell r="H835">
            <v>70.28</v>
          </cell>
          <cell r="I835">
            <v>35.14</v>
          </cell>
          <cell r="J835">
            <v>70.28</v>
          </cell>
          <cell r="K835">
            <v>0</v>
          </cell>
          <cell r="L835" t="str">
            <v xml:space="preserve">   </v>
          </cell>
          <cell r="M835">
            <v>1</v>
          </cell>
          <cell r="N835">
            <v>0</v>
          </cell>
          <cell r="O835">
            <v>0</v>
          </cell>
          <cell r="P835" t="str">
            <v xml:space="preserve">   </v>
          </cell>
          <cell r="R835" t="str">
            <v>3379</v>
          </cell>
        </row>
        <row r="836">
          <cell r="A836">
            <v>1723</v>
          </cell>
          <cell r="B836" t="str">
            <v>F</v>
          </cell>
          <cell r="C836" t="str">
            <v>1.16.5.1.33</v>
          </cell>
          <cell r="D836" t="str">
            <v>Haste De Terra Em Aco Revestido De Cobre Dn 5/8" X 3000Mm</v>
          </cell>
          <cell r="E836" t="str">
            <v>un</v>
          </cell>
          <cell r="F836">
            <v>4</v>
          </cell>
          <cell r="G836">
            <v>35.14</v>
          </cell>
          <cell r="H836">
            <v>140.56</v>
          </cell>
          <cell r="I836">
            <v>35.14</v>
          </cell>
          <cell r="J836">
            <v>140.56</v>
          </cell>
          <cell r="K836">
            <v>0</v>
          </cell>
          <cell r="L836" t="str">
            <v xml:space="preserve">   </v>
          </cell>
          <cell r="M836">
            <v>1</v>
          </cell>
          <cell r="N836">
            <v>0</v>
          </cell>
          <cell r="O836">
            <v>0</v>
          </cell>
          <cell r="P836" t="str">
            <v xml:space="preserve">   </v>
          </cell>
          <cell r="R836" t="str">
            <v>3379</v>
          </cell>
        </row>
        <row r="837">
          <cell r="A837">
            <v>4312</v>
          </cell>
          <cell r="B837" t="str">
            <v>F</v>
          </cell>
          <cell r="C837" t="str">
            <v>2.12.1.1.1.34</v>
          </cell>
          <cell r="D837" t="str">
            <v>Haste De Terra Em Aco Revestido De Cobre Dn 5/8" X 3000Mm</v>
          </cell>
          <cell r="E837" t="str">
            <v>un</v>
          </cell>
          <cell r="F837">
            <v>4</v>
          </cell>
          <cell r="G837">
            <v>35.14</v>
          </cell>
          <cell r="H837">
            <v>140.56</v>
          </cell>
          <cell r="I837">
            <v>35.14</v>
          </cell>
          <cell r="J837">
            <v>140.56</v>
          </cell>
          <cell r="K837">
            <v>0</v>
          </cell>
          <cell r="L837" t="str">
            <v xml:space="preserve">   </v>
          </cell>
          <cell r="M837">
            <v>1</v>
          </cell>
          <cell r="N837">
            <v>0</v>
          </cell>
          <cell r="O837">
            <v>0</v>
          </cell>
          <cell r="P837" t="str">
            <v xml:space="preserve">   </v>
          </cell>
          <cell r="R837" t="str">
            <v>3379</v>
          </cell>
        </row>
        <row r="838">
          <cell r="A838">
            <v>4352</v>
          </cell>
          <cell r="B838" t="str">
            <v>F</v>
          </cell>
          <cell r="C838" t="str">
            <v>2.12.1.3.1.22</v>
          </cell>
          <cell r="D838" t="str">
            <v>Haste De Terra Em Aco Revestido De Cobre Dn 5/8" X 3000Mm</v>
          </cell>
          <cell r="E838" t="str">
            <v>un</v>
          </cell>
          <cell r="F838">
            <v>2</v>
          </cell>
          <cell r="G838">
            <v>35.14</v>
          </cell>
          <cell r="H838">
            <v>70.28</v>
          </cell>
          <cell r="I838">
            <v>35.14</v>
          </cell>
          <cell r="J838">
            <v>70.28</v>
          </cell>
          <cell r="K838">
            <v>0</v>
          </cell>
          <cell r="L838" t="str">
            <v xml:space="preserve">   </v>
          </cell>
          <cell r="M838">
            <v>1</v>
          </cell>
          <cell r="N838">
            <v>0</v>
          </cell>
          <cell r="O838">
            <v>0</v>
          </cell>
          <cell r="P838" t="str">
            <v xml:space="preserve">   </v>
          </cell>
          <cell r="R838" t="str">
            <v>3379</v>
          </cell>
        </row>
        <row r="839">
          <cell r="A839">
            <v>4418</v>
          </cell>
          <cell r="B839" t="str">
            <v>F</v>
          </cell>
          <cell r="C839" t="str">
            <v>2.12.2.1.1.20</v>
          </cell>
          <cell r="D839" t="str">
            <v>Haste De Terra Em Aco Revestido De Cobre Dn 5/8" X 3000Mm</v>
          </cell>
          <cell r="E839" t="str">
            <v>un</v>
          </cell>
          <cell r="F839">
            <v>4</v>
          </cell>
          <cell r="G839">
            <v>35.14</v>
          </cell>
          <cell r="H839">
            <v>140.56</v>
          </cell>
          <cell r="I839">
            <v>35.14</v>
          </cell>
          <cell r="J839">
            <v>140.56</v>
          </cell>
          <cell r="K839">
            <v>0</v>
          </cell>
          <cell r="L839" t="str">
            <v xml:space="preserve">   </v>
          </cell>
          <cell r="M839">
            <v>1</v>
          </cell>
          <cell r="N839">
            <v>0</v>
          </cell>
          <cell r="O839">
            <v>0</v>
          </cell>
          <cell r="P839" t="str">
            <v xml:space="preserve">   </v>
          </cell>
          <cell r="R839" t="str">
            <v>3379</v>
          </cell>
        </row>
        <row r="840">
          <cell r="A840">
            <v>4446</v>
          </cell>
          <cell r="B840" t="str">
            <v>F</v>
          </cell>
          <cell r="C840" t="str">
            <v>2.12.2.2.1.9</v>
          </cell>
          <cell r="D840" t="str">
            <v>Haste De Terra Em Aco Revestido De Cobre Dn 5/8" X 3000Mm</v>
          </cell>
          <cell r="E840" t="str">
            <v>un</v>
          </cell>
          <cell r="F840">
            <v>4</v>
          </cell>
          <cell r="G840">
            <v>35.14</v>
          </cell>
          <cell r="H840">
            <v>140.56</v>
          </cell>
          <cell r="I840">
            <v>35.14</v>
          </cell>
          <cell r="J840">
            <v>140.56</v>
          </cell>
          <cell r="K840">
            <v>0</v>
          </cell>
          <cell r="L840" t="str">
            <v xml:space="preserve">   </v>
          </cell>
          <cell r="M840">
            <v>1</v>
          </cell>
          <cell r="N840">
            <v>0</v>
          </cell>
          <cell r="O840">
            <v>0</v>
          </cell>
          <cell r="P840" t="str">
            <v xml:space="preserve">   </v>
          </cell>
          <cell r="R840" t="str">
            <v>3379</v>
          </cell>
        </row>
        <row r="841">
          <cell r="A841">
            <v>4484</v>
          </cell>
          <cell r="B841" t="str">
            <v>F</v>
          </cell>
          <cell r="C841" t="str">
            <v>2.12.2.3.1.22</v>
          </cell>
          <cell r="D841" t="str">
            <v>Haste De Terra Em Aco Revestido De Cobre Dn 5/8" X 3000Mm</v>
          </cell>
          <cell r="E841" t="str">
            <v>un</v>
          </cell>
          <cell r="F841">
            <v>2</v>
          </cell>
          <cell r="G841">
            <v>35.14</v>
          </cell>
          <cell r="H841">
            <v>70.28</v>
          </cell>
          <cell r="I841">
            <v>35.14</v>
          </cell>
          <cell r="J841">
            <v>70.28</v>
          </cell>
          <cell r="K841">
            <v>0</v>
          </cell>
          <cell r="L841" t="str">
            <v xml:space="preserve">   </v>
          </cell>
          <cell r="M841">
            <v>1</v>
          </cell>
          <cell r="N841">
            <v>0</v>
          </cell>
          <cell r="O841">
            <v>0</v>
          </cell>
          <cell r="P841" t="str">
            <v xml:space="preserve">   </v>
          </cell>
          <cell r="R841" t="str">
            <v>3379</v>
          </cell>
        </row>
        <row r="842">
          <cell r="A842">
            <v>4584</v>
          </cell>
          <cell r="B842" t="str">
            <v>F</v>
          </cell>
          <cell r="C842" t="str">
            <v>2.12.2.4.1.27</v>
          </cell>
          <cell r="D842" t="str">
            <v>Haste De Terra Em Aco Revestido De Cobre Dn 5/8" X 3000Mm</v>
          </cell>
          <cell r="E842" t="str">
            <v>un</v>
          </cell>
          <cell r="F842">
            <v>1</v>
          </cell>
          <cell r="G842">
            <v>35.14</v>
          </cell>
          <cell r="H842">
            <v>35.14</v>
          </cell>
          <cell r="I842">
            <v>35.14</v>
          </cell>
          <cell r="J842">
            <v>35.14</v>
          </cell>
          <cell r="K842">
            <v>0</v>
          </cell>
          <cell r="L842" t="str">
            <v xml:space="preserve">   </v>
          </cell>
          <cell r="M842">
            <v>1</v>
          </cell>
          <cell r="N842">
            <v>0</v>
          </cell>
          <cell r="O842">
            <v>0</v>
          </cell>
          <cell r="P842" t="str">
            <v xml:space="preserve">   </v>
          </cell>
          <cell r="R842" t="str">
            <v>3379</v>
          </cell>
        </row>
        <row r="843">
          <cell r="A843">
            <v>4644</v>
          </cell>
          <cell r="B843" t="str">
            <v>F</v>
          </cell>
          <cell r="C843" t="str">
            <v>2.12.3.1.1.20</v>
          </cell>
          <cell r="D843" t="str">
            <v>Haste De Terra Em Aco Revestido De Cobre Dn 5/8" X 3000Mm</v>
          </cell>
          <cell r="E843" t="str">
            <v>un</v>
          </cell>
          <cell r="F843">
            <v>4</v>
          </cell>
          <cell r="G843">
            <v>35.14</v>
          </cell>
          <cell r="H843">
            <v>140.56</v>
          </cell>
          <cell r="I843">
            <v>35.14</v>
          </cell>
          <cell r="J843">
            <v>140.56</v>
          </cell>
          <cell r="K843">
            <v>0</v>
          </cell>
          <cell r="L843" t="str">
            <v xml:space="preserve">   </v>
          </cell>
          <cell r="M843">
            <v>1</v>
          </cell>
          <cell r="N843">
            <v>0</v>
          </cell>
          <cell r="O843">
            <v>0</v>
          </cell>
          <cell r="P843" t="str">
            <v xml:space="preserve">   </v>
          </cell>
          <cell r="R843" t="str">
            <v>3379</v>
          </cell>
        </row>
        <row r="844">
          <cell r="A844">
            <v>4672</v>
          </cell>
          <cell r="B844" t="str">
            <v>F</v>
          </cell>
          <cell r="C844" t="str">
            <v>2.12.3.2.1.9</v>
          </cell>
          <cell r="D844" t="str">
            <v>Haste De Terra Em Aco Revestido De Cobre Dn 5/8" X 3000Mm</v>
          </cell>
          <cell r="E844" t="str">
            <v>un</v>
          </cell>
          <cell r="F844">
            <v>4</v>
          </cell>
          <cell r="G844">
            <v>35.14</v>
          </cell>
          <cell r="H844">
            <v>140.56</v>
          </cell>
          <cell r="I844">
            <v>35.14</v>
          </cell>
          <cell r="J844">
            <v>140.56</v>
          </cell>
          <cell r="K844">
            <v>0</v>
          </cell>
          <cell r="L844" t="str">
            <v xml:space="preserve">   </v>
          </cell>
          <cell r="M844">
            <v>1</v>
          </cell>
          <cell r="N844">
            <v>0</v>
          </cell>
          <cell r="O844">
            <v>0</v>
          </cell>
          <cell r="P844" t="str">
            <v xml:space="preserve">   </v>
          </cell>
          <cell r="R844" t="str">
            <v>3379</v>
          </cell>
        </row>
        <row r="845">
          <cell r="A845">
            <v>4710</v>
          </cell>
          <cell r="B845" t="str">
            <v>F</v>
          </cell>
          <cell r="C845" t="str">
            <v>2.12.3.3.1.22</v>
          </cell>
          <cell r="D845" t="str">
            <v>Haste De Terra Em Aco Revestido De Cobre Dn 5/8" X 3000Mm</v>
          </cell>
          <cell r="E845" t="str">
            <v>un</v>
          </cell>
          <cell r="F845">
            <v>2</v>
          </cell>
          <cell r="G845">
            <v>35.14</v>
          </cell>
          <cell r="H845">
            <v>70.28</v>
          </cell>
          <cell r="I845">
            <v>35.14</v>
          </cell>
          <cell r="J845">
            <v>70.28</v>
          </cell>
          <cell r="K845">
            <v>0</v>
          </cell>
          <cell r="L845" t="str">
            <v xml:space="preserve">   </v>
          </cell>
          <cell r="M845">
            <v>1</v>
          </cell>
          <cell r="N845">
            <v>0</v>
          </cell>
          <cell r="O845">
            <v>0</v>
          </cell>
          <cell r="P845" t="str">
            <v xml:space="preserve">   </v>
          </cell>
          <cell r="R845" t="str">
            <v>3379</v>
          </cell>
        </row>
        <row r="846">
          <cell r="A846">
            <v>4810</v>
          </cell>
          <cell r="B846" t="str">
            <v>F</v>
          </cell>
          <cell r="C846" t="str">
            <v>2.12.3.4.1.27</v>
          </cell>
          <cell r="D846" t="str">
            <v>Haste De Terra Em Aco Revestido De Cobre Dn 5/8" X 3000Mm</v>
          </cell>
          <cell r="E846" t="str">
            <v>un</v>
          </cell>
          <cell r="F846">
            <v>1</v>
          </cell>
          <cell r="G846">
            <v>35.14</v>
          </cell>
          <cell r="H846">
            <v>35.14</v>
          </cell>
          <cell r="I846">
            <v>35.14</v>
          </cell>
          <cell r="J846">
            <v>35.14</v>
          </cell>
          <cell r="K846">
            <v>0</v>
          </cell>
          <cell r="L846" t="str">
            <v xml:space="preserve">   </v>
          </cell>
          <cell r="M846">
            <v>1</v>
          </cell>
          <cell r="N846">
            <v>0</v>
          </cell>
          <cell r="O846">
            <v>0</v>
          </cell>
          <cell r="P846" t="str">
            <v xml:space="preserve">   </v>
          </cell>
          <cell r="R846" t="str">
            <v>3379</v>
          </cell>
        </row>
        <row r="847">
          <cell r="A847">
            <v>4869</v>
          </cell>
          <cell r="B847" t="str">
            <v>F</v>
          </cell>
          <cell r="C847" t="str">
            <v>2.12.4.1.1.19</v>
          </cell>
          <cell r="D847" t="str">
            <v>Haste De Terra Em Aco Revestido De Cobre Dn 5/8" X 3000Mm</v>
          </cell>
          <cell r="E847" t="str">
            <v>un</v>
          </cell>
          <cell r="F847">
            <v>4</v>
          </cell>
          <cell r="G847">
            <v>35.14</v>
          </cell>
          <cell r="H847">
            <v>140.56</v>
          </cell>
          <cell r="I847">
            <v>35.14</v>
          </cell>
          <cell r="J847">
            <v>140.56</v>
          </cell>
          <cell r="K847">
            <v>0</v>
          </cell>
          <cell r="L847" t="str">
            <v xml:space="preserve">   </v>
          </cell>
          <cell r="M847">
            <v>1</v>
          </cell>
          <cell r="N847">
            <v>0</v>
          </cell>
          <cell r="O847">
            <v>0</v>
          </cell>
          <cell r="P847" t="str">
            <v xml:space="preserve">   </v>
          </cell>
          <cell r="R847" t="str">
            <v>3379</v>
          </cell>
        </row>
        <row r="848">
          <cell r="A848">
            <v>4897</v>
          </cell>
          <cell r="B848" t="str">
            <v>F</v>
          </cell>
          <cell r="C848" t="str">
            <v>2.12.4.2.1.9</v>
          </cell>
          <cell r="D848" t="str">
            <v>Haste De Terra Em Aco Revestido De Cobre Dn 5/8" X 3000Mm</v>
          </cell>
          <cell r="E848" t="str">
            <v>un</v>
          </cell>
          <cell r="F848">
            <v>4</v>
          </cell>
          <cell r="G848">
            <v>35.14</v>
          </cell>
          <cell r="H848">
            <v>140.56</v>
          </cell>
          <cell r="I848">
            <v>35.14</v>
          </cell>
          <cell r="J848">
            <v>140.56</v>
          </cell>
          <cell r="K848">
            <v>0</v>
          </cell>
          <cell r="L848" t="str">
            <v xml:space="preserve">   </v>
          </cell>
          <cell r="M848">
            <v>1</v>
          </cell>
          <cell r="N848">
            <v>0</v>
          </cell>
          <cell r="O848">
            <v>0</v>
          </cell>
          <cell r="P848" t="str">
            <v xml:space="preserve">   </v>
          </cell>
          <cell r="R848" t="str">
            <v>3379</v>
          </cell>
        </row>
        <row r="849">
          <cell r="A849">
            <v>4934</v>
          </cell>
          <cell r="B849" t="str">
            <v>F</v>
          </cell>
          <cell r="C849" t="str">
            <v>2.12.4.3.1.22</v>
          </cell>
          <cell r="D849" t="str">
            <v>Haste De Terra Em Aco Revestido De Cobre Dn 5/8" X 3000Mm</v>
          </cell>
          <cell r="E849" t="str">
            <v>un</v>
          </cell>
          <cell r="F849">
            <v>2</v>
          </cell>
          <cell r="G849">
            <v>35.14</v>
          </cell>
          <cell r="H849">
            <v>70.28</v>
          </cell>
          <cell r="I849">
            <v>35.14</v>
          </cell>
          <cell r="J849">
            <v>70.28</v>
          </cell>
          <cell r="K849">
            <v>0</v>
          </cell>
          <cell r="L849" t="str">
            <v xml:space="preserve">   </v>
          </cell>
          <cell r="M849">
            <v>1</v>
          </cell>
          <cell r="N849">
            <v>0</v>
          </cell>
          <cell r="O849">
            <v>0</v>
          </cell>
          <cell r="P849" t="str">
            <v xml:space="preserve">   </v>
          </cell>
          <cell r="R849" t="str">
            <v>3379</v>
          </cell>
        </row>
        <row r="850">
          <cell r="A850">
            <v>5035</v>
          </cell>
          <cell r="B850" t="str">
            <v>F</v>
          </cell>
          <cell r="C850" t="str">
            <v>2.12.4.4.1.27</v>
          </cell>
          <cell r="D850" t="str">
            <v>Haste De Terra Em Aco Revestido De Cobre Dn 5/8" X 3000Mm</v>
          </cell>
          <cell r="E850" t="str">
            <v>un</v>
          </cell>
          <cell r="F850">
            <v>1</v>
          </cell>
          <cell r="G850">
            <v>35.14</v>
          </cell>
          <cell r="H850">
            <v>35.14</v>
          </cell>
          <cell r="I850">
            <v>35.14</v>
          </cell>
          <cell r="J850">
            <v>35.14</v>
          </cell>
          <cell r="K850">
            <v>0</v>
          </cell>
          <cell r="L850" t="str">
            <v xml:space="preserve">   </v>
          </cell>
          <cell r="M850">
            <v>1</v>
          </cell>
          <cell r="N850">
            <v>0</v>
          </cell>
          <cell r="O850">
            <v>0</v>
          </cell>
          <cell r="P850" t="str">
            <v xml:space="preserve">   </v>
          </cell>
          <cell r="R850" t="str">
            <v>3379</v>
          </cell>
        </row>
        <row r="851">
          <cell r="A851">
            <v>5109</v>
          </cell>
          <cell r="B851" t="str">
            <v>F</v>
          </cell>
          <cell r="C851" t="str">
            <v>2.12.5.1.1.34</v>
          </cell>
          <cell r="D851" t="str">
            <v>Haste De Terra Em Aco Revestido De Cobre Dn 5/8" X 3000Mm</v>
          </cell>
          <cell r="E851" t="str">
            <v>un</v>
          </cell>
          <cell r="F851">
            <v>4</v>
          </cell>
          <cell r="G851">
            <v>35.14</v>
          </cell>
          <cell r="H851">
            <v>140.56</v>
          </cell>
          <cell r="I851">
            <v>35.14</v>
          </cell>
          <cell r="J851">
            <v>140.56</v>
          </cell>
          <cell r="K851">
            <v>0</v>
          </cell>
          <cell r="L851" t="str">
            <v xml:space="preserve">   </v>
          </cell>
          <cell r="M851">
            <v>1</v>
          </cell>
          <cell r="N851">
            <v>0</v>
          </cell>
          <cell r="O851">
            <v>0</v>
          </cell>
          <cell r="P851" t="str">
            <v xml:space="preserve">   </v>
          </cell>
          <cell r="R851" t="str">
            <v>3379</v>
          </cell>
        </row>
        <row r="852">
          <cell r="A852">
            <v>5130</v>
          </cell>
          <cell r="B852" t="str">
            <v>F</v>
          </cell>
          <cell r="C852" t="str">
            <v>2.12.5.2.1.9</v>
          </cell>
          <cell r="D852" t="str">
            <v>Haste De Terra Em Aco Revestido De Cobre Dn 5/8" X 3000Mm</v>
          </cell>
          <cell r="E852" t="str">
            <v>un</v>
          </cell>
          <cell r="F852">
            <v>4</v>
          </cell>
          <cell r="G852">
            <v>35.14</v>
          </cell>
          <cell r="H852">
            <v>140.56</v>
          </cell>
          <cell r="I852">
            <v>35.14</v>
          </cell>
          <cell r="J852">
            <v>140.56</v>
          </cell>
          <cell r="K852">
            <v>0</v>
          </cell>
          <cell r="L852" t="str">
            <v xml:space="preserve">   </v>
          </cell>
          <cell r="M852">
            <v>1</v>
          </cell>
          <cell r="N852">
            <v>0</v>
          </cell>
          <cell r="O852">
            <v>0</v>
          </cell>
          <cell r="P852" t="str">
            <v xml:space="preserve">   </v>
          </cell>
          <cell r="R852" t="str">
            <v>3379</v>
          </cell>
        </row>
        <row r="853">
          <cell r="A853">
            <v>5167</v>
          </cell>
          <cell r="B853" t="str">
            <v>F</v>
          </cell>
          <cell r="C853" t="str">
            <v>2.12.5.3.1.22</v>
          </cell>
          <cell r="D853" t="str">
            <v>Haste De Terra Em Aco Revestido De Cobre Dn 5/8" X 3000Mm</v>
          </cell>
          <cell r="E853" t="str">
            <v>un</v>
          </cell>
          <cell r="F853">
            <v>2</v>
          </cell>
          <cell r="G853">
            <v>35.14</v>
          </cell>
          <cell r="H853">
            <v>70.28</v>
          </cell>
          <cell r="I853">
            <v>35.14</v>
          </cell>
          <cell r="J853">
            <v>70.28</v>
          </cell>
          <cell r="K853">
            <v>0</v>
          </cell>
          <cell r="L853" t="str">
            <v xml:space="preserve">   </v>
          </cell>
          <cell r="M853">
            <v>1</v>
          </cell>
          <cell r="N853">
            <v>0</v>
          </cell>
          <cell r="O853">
            <v>0</v>
          </cell>
          <cell r="P853" t="str">
            <v xml:space="preserve">   </v>
          </cell>
          <cell r="R853" t="str">
            <v>3379</v>
          </cell>
        </row>
        <row r="854">
          <cell r="A854">
            <v>5268</v>
          </cell>
          <cell r="B854" t="str">
            <v>F</v>
          </cell>
          <cell r="C854" t="str">
            <v>2.12.5.4.1.27</v>
          </cell>
          <cell r="D854" t="str">
            <v>Haste De Terra Em Aco Revestido De Cobre Dn 5/8" X 3000Mm</v>
          </cell>
          <cell r="E854" t="str">
            <v>un</v>
          </cell>
          <cell r="F854">
            <v>1</v>
          </cell>
          <cell r="G854">
            <v>35.14</v>
          </cell>
          <cell r="H854">
            <v>35.14</v>
          </cell>
          <cell r="I854">
            <v>35.14</v>
          </cell>
          <cell r="J854">
            <v>35.14</v>
          </cell>
          <cell r="K854">
            <v>0</v>
          </cell>
          <cell r="L854" t="str">
            <v xml:space="preserve">   </v>
          </cell>
          <cell r="M854">
            <v>1</v>
          </cell>
          <cell r="N854">
            <v>0</v>
          </cell>
          <cell r="O854">
            <v>0</v>
          </cell>
          <cell r="P854" t="str">
            <v xml:space="preserve">   </v>
          </cell>
          <cell r="R854" t="str">
            <v>3379</v>
          </cell>
        </row>
        <row r="855">
          <cell r="A855">
            <v>5327</v>
          </cell>
          <cell r="B855" t="str">
            <v>F</v>
          </cell>
          <cell r="C855" t="str">
            <v>2.12.6.1.1.19</v>
          </cell>
          <cell r="D855" t="str">
            <v>Haste De Terra Em Aco Revestido De Cobre Dn 5/8" X 3000Mm</v>
          </cell>
          <cell r="E855" t="str">
            <v>un</v>
          </cell>
          <cell r="F855">
            <v>4</v>
          </cell>
          <cell r="G855">
            <v>35.14</v>
          </cell>
          <cell r="H855">
            <v>140.56</v>
          </cell>
          <cell r="I855">
            <v>35.14</v>
          </cell>
          <cell r="J855">
            <v>140.56</v>
          </cell>
          <cell r="K855">
            <v>0</v>
          </cell>
          <cell r="L855" t="str">
            <v xml:space="preserve">   </v>
          </cell>
          <cell r="M855">
            <v>1</v>
          </cell>
          <cell r="N855">
            <v>0</v>
          </cell>
          <cell r="O855">
            <v>0</v>
          </cell>
          <cell r="P855" t="str">
            <v xml:space="preserve">   </v>
          </cell>
          <cell r="R855" t="str">
            <v>3379</v>
          </cell>
        </row>
        <row r="856">
          <cell r="A856">
            <v>5355</v>
          </cell>
          <cell r="B856" t="str">
            <v>F</v>
          </cell>
          <cell r="C856" t="str">
            <v>2.12.6.2.1.9</v>
          </cell>
          <cell r="D856" t="str">
            <v>Haste De Terra Em Aco Revestido De Cobre Dn 5/8" X 3000Mm</v>
          </cell>
          <cell r="E856" t="str">
            <v>un</v>
          </cell>
          <cell r="F856">
            <v>4</v>
          </cell>
          <cell r="G856">
            <v>35.14</v>
          </cell>
          <cell r="H856">
            <v>140.56</v>
          </cell>
          <cell r="I856">
            <v>35.14</v>
          </cell>
          <cell r="J856">
            <v>140.56</v>
          </cell>
          <cell r="K856">
            <v>0</v>
          </cell>
          <cell r="L856" t="str">
            <v xml:space="preserve">   </v>
          </cell>
          <cell r="M856">
            <v>1</v>
          </cell>
          <cell r="N856">
            <v>0</v>
          </cell>
          <cell r="O856">
            <v>0</v>
          </cell>
          <cell r="P856" t="str">
            <v xml:space="preserve">   </v>
          </cell>
          <cell r="R856" t="str">
            <v>3379</v>
          </cell>
        </row>
        <row r="857">
          <cell r="A857">
            <v>5392</v>
          </cell>
          <cell r="B857" t="str">
            <v>F</v>
          </cell>
          <cell r="C857" t="str">
            <v>2.12.6.3.1.22</v>
          </cell>
          <cell r="D857" t="str">
            <v>Haste De Terra Em Aco Revestido De Cobre Dn 5/8" X 3000Mm</v>
          </cell>
          <cell r="E857" t="str">
            <v>un</v>
          </cell>
          <cell r="F857">
            <v>2</v>
          </cell>
          <cell r="G857">
            <v>35.14</v>
          </cell>
          <cell r="H857">
            <v>70.28</v>
          </cell>
          <cell r="I857">
            <v>35.14</v>
          </cell>
          <cell r="J857">
            <v>70.28</v>
          </cell>
          <cell r="K857">
            <v>0</v>
          </cell>
          <cell r="L857" t="str">
            <v xml:space="preserve">   </v>
          </cell>
          <cell r="M857">
            <v>1</v>
          </cell>
          <cell r="N857">
            <v>0</v>
          </cell>
          <cell r="O857">
            <v>0</v>
          </cell>
          <cell r="P857" t="str">
            <v xml:space="preserve">   </v>
          </cell>
          <cell r="R857" t="str">
            <v>3379</v>
          </cell>
        </row>
        <row r="858">
          <cell r="A858">
            <v>5494</v>
          </cell>
          <cell r="B858" t="str">
            <v>F</v>
          </cell>
          <cell r="C858" t="str">
            <v>2.12.6.4.1.27</v>
          </cell>
          <cell r="D858" t="str">
            <v>Haste De Terra Em Aco Revestido De Cobre Dn 5/8" X 3000Mm</v>
          </cell>
          <cell r="E858" t="str">
            <v>un</v>
          </cell>
          <cell r="F858">
            <v>1</v>
          </cell>
          <cell r="G858">
            <v>35.14</v>
          </cell>
          <cell r="H858">
            <v>35.14</v>
          </cell>
          <cell r="I858">
            <v>35.14</v>
          </cell>
          <cell r="J858">
            <v>35.14</v>
          </cell>
          <cell r="K858">
            <v>0</v>
          </cell>
          <cell r="L858" t="str">
            <v xml:space="preserve">   </v>
          </cell>
          <cell r="M858">
            <v>1</v>
          </cell>
          <cell r="N858">
            <v>0</v>
          </cell>
          <cell r="O858">
            <v>0</v>
          </cell>
          <cell r="P858" t="str">
            <v xml:space="preserve">   </v>
          </cell>
          <cell r="R858" t="str">
            <v>3379</v>
          </cell>
        </row>
        <row r="859">
          <cell r="A859">
            <v>5553</v>
          </cell>
          <cell r="B859" t="str">
            <v>F</v>
          </cell>
          <cell r="C859" t="str">
            <v>2.12.7.1.1.19</v>
          </cell>
          <cell r="D859" t="str">
            <v>Haste De Terra Em Aco Revestido De Cobre Dn 5/8" X 3000Mm</v>
          </cell>
          <cell r="E859" t="str">
            <v>un</v>
          </cell>
          <cell r="F859">
            <v>4</v>
          </cell>
          <cell r="G859">
            <v>35.14</v>
          </cell>
          <cell r="H859">
            <v>140.56</v>
          </cell>
          <cell r="I859">
            <v>35.14</v>
          </cell>
          <cell r="J859">
            <v>140.56</v>
          </cell>
          <cell r="K859">
            <v>0</v>
          </cell>
          <cell r="L859" t="str">
            <v xml:space="preserve">   </v>
          </cell>
          <cell r="M859">
            <v>1</v>
          </cell>
          <cell r="N859">
            <v>0</v>
          </cell>
          <cell r="O859">
            <v>0</v>
          </cell>
          <cell r="P859" t="str">
            <v xml:space="preserve">   </v>
          </cell>
          <cell r="R859" t="str">
            <v>3379</v>
          </cell>
        </row>
        <row r="860">
          <cell r="A860">
            <v>5581</v>
          </cell>
          <cell r="B860" t="str">
            <v>F</v>
          </cell>
          <cell r="C860" t="str">
            <v>2.12.7.2.1.9</v>
          </cell>
          <cell r="D860" t="str">
            <v>Haste De Terra Em Aco Revestido De Cobre Dn 5/8" X 3000Mm</v>
          </cell>
          <cell r="E860" t="str">
            <v>un</v>
          </cell>
          <cell r="F860">
            <v>4</v>
          </cell>
          <cell r="G860">
            <v>35.14</v>
          </cell>
          <cell r="H860">
            <v>140.56</v>
          </cell>
          <cell r="I860">
            <v>35.14</v>
          </cell>
          <cell r="J860">
            <v>140.56</v>
          </cell>
          <cell r="K860">
            <v>0</v>
          </cell>
          <cell r="L860" t="str">
            <v xml:space="preserve">   </v>
          </cell>
          <cell r="M860">
            <v>1</v>
          </cell>
          <cell r="N860">
            <v>0</v>
          </cell>
          <cell r="O860">
            <v>0</v>
          </cell>
          <cell r="P860" t="str">
            <v xml:space="preserve">   </v>
          </cell>
          <cell r="R860" t="str">
            <v>3379</v>
          </cell>
        </row>
        <row r="861">
          <cell r="A861">
            <v>5618</v>
          </cell>
          <cell r="B861" t="str">
            <v>F</v>
          </cell>
          <cell r="C861" t="str">
            <v>2.12.7.3.1.22</v>
          </cell>
          <cell r="D861" t="str">
            <v>Haste De Terra Em Aco Revestido De Cobre Dn 5/8" X 3000Mm</v>
          </cell>
          <cell r="E861" t="str">
            <v>un</v>
          </cell>
          <cell r="F861">
            <v>2</v>
          </cell>
          <cell r="G861">
            <v>35.14</v>
          </cell>
          <cell r="H861">
            <v>70.28</v>
          </cell>
          <cell r="I861">
            <v>35.14</v>
          </cell>
          <cell r="J861">
            <v>70.28</v>
          </cell>
          <cell r="K861">
            <v>0</v>
          </cell>
          <cell r="L861" t="str">
            <v xml:space="preserve">   </v>
          </cell>
          <cell r="M861">
            <v>1</v>
          </cell>
          <cell r="N861">
            <v>0</v>
          </cell>
          <cell r="O861">
            <v>0</v>
          </cell>
          <cell r="P861" t="str">
            <v xml:space="preserve">   </v>
          </cell>
          <cell r="R861" t="str">
            <v>3379</v>
          </cell>
        </row>
        <row r="862">
          <cell r="A862">
            <v>5720</v>
          </cell>
          <cell r="B862" t="str">
            <v>F</v>
          </cell>
          <cell r="C862" t="str">
            <v>2.12.7.4.1.27</v>
          </cell>
          <cell r="D862" t="str">
            <v>Haste De Terra Em Aco Revestido De Cobre Dn 5/8" X 3000Mm</v>
          </cell>
          <cell r="E862" t="str">
            <v>un</v>
          </cell>
          <cell r="F862">
            <v>1</v>
          </cell>
          <cell r="G862">
            <v>35.14</v>
          </cell>
          <cell r="H862">
            <v>35.14</v>
          </cell>
          <cell r="I862">
            <v>35.14</v>
          </cell>
          <cell r="J862">
            <v>35.14</v>
          </cell>
          <cell r="K862">
            <v>0</v>
          </cell>
          <cell r="L862" t="str">
            <v xml:space="preserve">   </v>
          </cell>
          <cell r="M862">
            <v>1</v>
          </cell>
          <cell r="N862">
            <v>0</v>
          </cell>
          <cell r="O862">
            <v>0</v>
          </cell>
          <cell r="P862" t="str">
            <v xml:space="preserve">   </v>
          </cell>
          <cell r="R862" t="str">
            <v>3379</v>
          </cell>
        </row>
        <row r="863">
          <cell r="A863">
            <v>1596</v>
          </cell>
          <cell r="B863" t="str">
            <v>F</v>
          </cell>
          <cell r="C863" t="str">
            <v>1.16.1.1.15</v>
          </cell>
          <cell r="D863" t="str">
            <v>Haste De Terra Em Aco Revestido De Cobre Dn 5/8" X 3000Mm</v>
          </cell>
          <cell r="E863" t="str">
            <v>un</v>
          </cell>
          <cell r="F863">
            <v>2</v>
          </cell>
          <cell r="G863">
            <v>35.14</v>
          </cell>
          <cell r="H863">
            <v>70.28</v>
          </cell>
          <cell r="I863">
            <v>35.14</v>
          </cell>
          <cell r="J863">
            <v>70.28</v>
          </cell>
          <cell r="K863">
            <v>0</v>
          </cell>
          <cell r="L863" t="str">
            <v xml:space="preserve">   </v>
          </cell>
          <cell r="M863">
            <v>1</v>
          </cell>
          <cell r="N863">
            <v>0</v>
          </cell>
          <cell r="O863">
            <v>0</v>
          </cell>
          <cell r="P863" t="str">
            <v xml:space="preserve">   </v>
          </cell>
          <cell r="R863" t="str">
            <v>3379</v>
          </cell>
        </row>
        <row r="864">
          <cell r="A864">
            <v>1675</v>
          </cell>
          <cell r="B864" t="str">
            <v>F</v>
          </cell>
          <cell r="C864" t="str">
            <v>1.16.3.23</v>
          </cell>
          <cell r="D864" t="str">
            <v>Haste De Terra Em Aco Revestido De Cobre Dn 5/8" X 3000Mm</v>
          </cell>
          <cell r="E864" t="str">
            <v>un</v>
          </cell>
          <cell r="F864">
            <v>2</v>
          </cell>
          <cell r="G864">
            <v>35.14</v>
          </cell>
          <cell r="H864">
            <v>70.28</v>
          </cell>
          <cell r="I864">
            <v>35.14</v>
          </cell>
          <cell r="J864">
            <v>70.28</v>
          </cell>
          <cell r="K864">
            <v>0</v>
          </cell>
          <cell r="L864" t="str">
            <v xml:space="preserve">   </v>
          </cell>
          <cell r="M864">
            <v>1</v>
          </cell>
          <cell r="N864">
            <v>0</v>
          </cell>
          <cell r="O864">
            <v>0</v>
          </cell>
          <cell r="P864" t="str">
            <v xml:space="preserve">   </v>
          </cell>
          <cell r="R864" t="str">
            <v>3379</v>
          </cell>
        </row>
        <row r="865">
          <cell r="A865">
            <v>1686</v>
          </cell>
          <cell r="B865" t="str">
            <v>F</v>
          </cell>
          <cell r="C865" t="str">
            <v>1.16.4.1.6</v>
          </cell>
          <cell r="D865" t="str">
            <v>Haste De Terra Em Aco Revestido De Cobre Dn 5/8" X 3000Mm</v>
          </cell>
          <cell r="E865" t="str">
            <v>un</v>
          </cell>
          <cell r="F865">
            <v>2</v>
          </cell>
          <cell r="G865">
            <v>35.14</v>
          </cell>
          <cell r="H865">
            <v>70.28</v>
          </cell>
          <cell r="I865">
            <v>35.14</v>
          </cell>
          <cell r="J865">
            <v>70.28</v>
          </cell>
          <cell r="K865">
            <v>0</v>
          </cell>
          <cell r="L865" t="str">
            <v xml:space="preserve">   </v>
          </cell>
          <cell r="M865">
            <v>1</v>
          </cell>
          <cell r="N865">
            <v>0</v>
          </cell>
          <cell r="O865">
            <v>0</v>
          </cell>
          <cell r="P865" t="str">
            <v xml:space="preserve">   </v>
          </cell>
          <cell r="R865" t="str">
            <v>3379</v>
          </cell>
        </row>
        <row r="866">
          <cell r="A866">
            <v>653</v>
          </cell>
          <cell r="B866" t="str">
            <v>F</v>
          </cell>
          <cell r="C866" t="str">
            <v>1.8.2.15.1</v>
          </cell>
          <cell r="D866" t="str">
            <v>Hidrometro 1,5 M3/H</v>
          </cell>
          <cell r="E866" t="str">
            <v>un</v>
          </cell>
          <cell r="F866">
            <v>2080</v>
          </cell>
          <cell r="G866">
            <v>91.82</v>
          </cell>
          <cell r="H866">
            <v>190985.60000000001</v>
          </cell>
          <cell r="I866">
            <v>92.56</v>
          </cell>
          <cell r="J866">
            <v>192524.79999999999</v>
          </cell>
          <cell r="K866">
            <v>-0.74</v>
          </cell>
          <cell r="L866" t="str">
            <v xml:space="preserve">   </v>
          </cell>
          <cell r="M866">
            <v>0.99199999999999999</v>
          </cell>
          <cell r="N866">
            <v>-8.0000000000000002E-3</v>
          </cell>
          <cell r="O866">
            <v>0</v>
          </cell>
          <cell r="P866" t="str">
            <v xml:space="preserve">   </v>
          </cell>
          <cell r="R866" t="str">
            <v>12769</v>
          </cell>
        </row>
        <row r="867">
          <cell r="A867">
            <v>791</v>
          </cell>
          <cell r="B867" t="str">
            <v>F</v>
          </cell>
          <cell r="C867" t="str">
            <v>1.8.3.15.1</v>
          </cell>
          <cell r="D867" t="str">
            <v>Hidrometro 1,5 M3/H</v>
          </cell>
          <cell r="E867" t="str">
            <v>un</v>
          </cell>
          <cell r="F867">
            <v>1275</v>
          </cell>
          <cell r="G867">
            <v>91.82</v>
          </cell>
          <cell r="H867">
            <v>117070.5</v>
          </cell>
          <cell r="I867">
            <v>92.56</v>
          </cell>
          <cell r="J867">
            <v>118014</v>
          </cell>
          <cell r="K867">
            <v>-0.74</v>
          </cell>
          <cell r="L867" t="str">
            <v xml:space="preserve">   </v>
          </cell>
          <cell r="M867">
            <v>0.99199999999999999</v>
          </cell>
          <cell r="N867">
            <v>-8.0000000000000002E-3</v>
          </cell>
          <cell r="O867">
            <v>0</v>
          </cell>
          <cell r="P867" t="str">
            <v xml:space="preserve">   </v>
          </cell>
          <cell r="R867" t="str">
            <v>12769</v>
          </cell>
        </row>
        <row r="868">
          <cell r="A868">
            <v>931</v>
          </cell>
          <cell r="B868" t="str">
            <v>F</v>
          </cell>
          <cell r="C868" t="str">
            <v>1.8.4.15.1</v>
          </cell>
          <cell r="D868" t="str">
            <v>Hidrometro 1,5 M3/H</v>
          </cell>
          <cell r="E868" t="str">
            <v>un</v>
          </cell>
          <cell r="F868">
            <v>1197</v>
          </cell>
          <cell r="G868">
            <v>91.82</v>
          </cell>
          <cell r="H868">
            <v>109908.54</v>
          </cell>
          <cell r="I868">
            <v>92.56</v>
          </cell>
          <cell r="J868">
            <v>110794.32</v>
          </cell>
          <cell r="K868">
            <v>-0.74</v>
          </cell>
          <cell r="L868" t="str">
            <v xml:space="preserve">   </v>
          </cell>
          <cell r="M868">
            <v>0.99199999999999999</v>
          </cell>
          <cell r="N868">
            <v>-8.0000000000000002E-3</v>
          </cell>
          <cell r="O868">
            <v>0</v>
          </cell>
          <cell r="P868" t="str">
            <v xml:space="preserve">   </v>
          </cell>
          <cell r="R868" t="str">
            <v>12769</v>
          </cell>
        </row>
        <row r="869">
          <cell r="A869">
            <v>1317</v>
          </cell>
          <cell r="B869" t="str">
            <v>F</v>
          </cell>
          <cell r="C869" t="str">
            <v>1.12.3.1.14</v>
          </cell>
          <cell r="D869" t="str">
            <v>Hidrometro velocimetrico de turbina horizontal,classe b,c/corpo fofop/agua, c/flanges, dn=300mm, cl.=16kgf/cm2, incl.acess.p/inst. (porcas,parafusos,arruelas,contra-flanges), c/opcaosaida p/telemetria</v>
          </cell>
          <cell r="E869" t="str">
            <v>cj</v>
          </cell>
          <cell r="F869">
            <v>1</v>
          </cell>
          <cell r="G869">
            <v>15200</v>
          </cell>
          <cell r="H869">
            <v>15200</v>
          </cell>
          <cell r="I869">
            <v>15200</v>
          </cell>
          <cell r="J869">
            <v>15200</v>
          </cell>
          <cell r="K869">
            <v>0</v>
          </cell>
          <cell r="L869" t="str">
            <v xml:space="preserve">   </v>
          </cell>
          <cell r="M869">
            <v>1</v>
          </cell>
          <cell r="N869">
            <v>0</v>
          </cell>
          <cell r="O869">
            <v>0</v>
          </cell>
          <cell r="P869" t="str">
            <v xml:space="preserve">   </v>
          </cell>
          <cell r="R869" t="str">
            <v>Comp353</v>
          </cell>
        </row>
        <row r="870">
          <cell r="A870">
            <v>1184</v>
          </cell>
          <cell r="B870" t="str">
            <v>F</v>
          </cell>
          <cell r="C870" t="str">
            <v>1.10.3.1.14</v>
          </cell>
          <cell r="D870" t="str">
            <v>Hidrometro velocimetrico de turbina horizontal,classe b,c/corpo fofop/agua, c/flanges, dn=300mm, cl.=16kgf/cm2, incl.acess.p/inst. (porcas,parafusos,arruelas,contra-flanges), c/opcaosaida p/telemetria</v>
          </cell>
          <cell r="E870" t="str">
            <v>cj</v>
          </cell>
          <cell r="F870">
            <v>1</v>
          </cell>
          <cell r="G870">
            <v>15200</v>
          </cell>
          <cell r="H870">
            <v>15200</v>
          </cell>
          <cell r="I870">
            <v>15200</v>
          </cell>
          <cell r="J870">
            <v>15200</v>
          </cell>
          <cell r="K870">
            <v>0</v>
          </cell>
          <cell r="L870" t="str">
            <v xml:space="preserve">   </v>
          </cell>
          <cell r="M870">
            <v>1</v>
          </cell>
          <cell r="N870">
            <v>0</v>
          </cell>
          <cell r="O870">
            <v>0</v>
          </cell>
          <cell r="P870" t="str">
            <v xml:space="preserve">   </v>
          </cell>
          <cell r="R870" t="str">
            <v>Comp353</v>
          </cell>
        </row>
        <row r="871">
          <cell r="A871">
            <v>1241</v>
          </cell>
          <cell r="B871" t="str">
            <v>F</v>
          </cell>
          <cell r="C871" t="str">
            <v>1.11.3.1.14</v>
          </cell>
          <cell r="D871" t="str">
            <v>Hidrometro velocimetrico de turbina horizontal,classe b,c/corpo fofop/agua, c/flanges, dn=300mm, cl.=16kgf/cm2, incl.acess.p/inst. (porcas,parafusos,arruelas,contra-flanges), c/opcaosaida p/telemetria</v>
          </cell>
          <cell r="E871" t="str">
            <v>cj</v>
          </cell>
          <cell r="F871">
            <v>1</v>
          </cell>
          <cell r="G871">
            <v>15200</v>
          </cell>
          <cell r="H871">
            <v>15200</v>
          </cell>
          <cell r="I871">
            <v>15200</v>
          </cell>
          <cell r="J871">
            <v>15200</v>
          </cell>
          <cell r="K871">
            <v>0</v>
          </cell>
          <cell r="L871" t="str">
            <v xml:space="preserve">   </v>
          </cell>
          <cell r="M871">
            <v>1</v>
          </cell>
          <cell r="N871">
            <v>0</v>
          </cell>
          <cell r="O871">
            <v>0</v>
          </cell>
          <cell r="P871" t="str">
            <v xml:space="preserve">   </v>
          </cell>
          <cell r="R871" t="str">
            <v>Comp353</v>
          </cell>
        </row>
        <row r="872">
          <cell r="A872">
            <v>1108</v>
          </cell>
          <cell r="B872" t="str">
            <v>F</v>
          </cell>
          <cell r="C872" t="str">
            <v>1.9.3.1.14</v>
          </cell>
          <cell r="D872" t="str">
            <v>Hidrometro velocimetrico de turbina horizontal,classe b,c/corpo fofop/agua, c/flanges, dn=300mm, cl.=16kgf/cm2, incl.acess.p/inst. (porcas,parafusos,arruelas,contra-flanges), c/opcaosaida p/telemetria</v>
          </cell>
          <cell r="E872" t="str">
            <v>cj</v>
          </cell>
          <cell r="F872">
            <v>1</v>
          </cell>
          <cell r="G872">
            <v>15200</v>
          </cell>
          <cell r="H872">
            <v>15200</v>
          </cell>
          <cell r="I872">
            <v>15200</v>
          </cell>
          <cell r="J872">
            <v>15200</v>
          </cell>
          <cell r="K872">
            <v>0</v>
          </cell>
          <cell r="L872" t="str">
            <v xml:space="preserve">   </v>
          </cell>
          <cell r="M872">
            <v>1</v>
          </cell>
          <cell r="N872">
            <v>0</v>
          </cell>
          <cell r="O872">
            <v>0</v>
          </cell>
          <cell r="P872" t="str">
            <v xml:space="preserve">   </v>
          </cell>
          <cell r="R872" t="str">
            <v>Comp353</v>
          </cell>
        </row>
        <row r="873">
          <cell r="A873">
            <v>4430</v>
          </cell>
          <cell r="B873" t="str">
            <v>F</v>
          </cell>
          <cell r="C873" t="str">
            <v>2.12.2.1.1.32</v>
          </cell>
          <cell r="D873" t="str">
            <v>Ignitor para lampada vsap 150w - 220v</v>
          </cell>
          <cell r="E873" t="str">
            <v>un</v>
          </cell>
          <cell r="F873">
            <v>1</v>
          </cell>
          <cell r="G873">
            <v>53.22</v>
          </cell>
          <cell r="H873">
            <v>53.22</v>
          </cell>
          <cell r="I873">
            <v>53.22</v>
          </cell>
          <cell r="J873">
            <v>53.22</v>
          </cell>
          <cell r="K873">
            <v>0</v>
          </cell>
          <cell r="L873" t="str">
            <v xml:space="preserve">   </v>
          </cell>
          <cell r="M873">
            <v>1</v>
          </cell>
          <cell r="N873">
            <v>0</v>
          </cell>
          <cell r="O873">
            <v>0</v>
          </cell>
          <cell r="P873" t="str">
            <v xml:space="preserve">   </v>
          </cell>
          <cell r="R873" t="str">
            <v>Comp354</v>
          </cell>
        </row>
        <row r="874">
          <cell r="A874">
            <v>4454</v>
          </cell>
          <cell r="B874" t="str">
            <v>F</v>
          </cell>
          <cell r="C874" t="str">
            <v>2.12.2.2.1.17</v>
          </cell>
          <cell r="D874" t="str">
            <v>Ignitor para lampada vsap 150w - 220v</v>
          </cell>
          <cell r="E874" t="str">
            <v>un</v>
          </cell>
          <cell r="F874">
            <v>3</v>
          </cell>
          <cell r="G874">
            <v>53.22</v>
          </cell>
          <cell r="H874">
            <v>159.66</v>
          </cell>
          <cell r="I874">
            <v>53.22</v>
          </cell>
          <cell r="J874">
            <v>159.66</v>
          </cell>
          <cell r="K874">
            <v>0</v>
          </cell>
          <cell r="L874" t="str">
            <v xml:space="preserve">   </v>
          </cell>
          <cell r="M874">
            <v>1</v>
          </cell>
          <cell r="N874">
            <v>0</v>
          </cell>
          <cell r="O874">
            <v>0</v>
          </cell>
          <cell r="P874" t="str">
            <v xml:space="preserve">   </v>
          </cell>
          <cell r="R874" t="str">
            <v>Comp354</v>
          </cell>
        </row>
        <row r="875">
          <cell r="A875">
            <v>4656</v>
          </cell>
          <cell r="B875" t="str">
            <v>F</v>
          </cell>
          <cell r="C875" t="str">
            <v>2.12.3.1.1.32</v>
          </cell>
          <cell r="D875" t="str">
            <v>Ignitor para lampada vsap 150w - 220v</v>
          </cell>
          <cell r="E875" t="str">
            <v>un</v>
          </cell>
          <cell r="F875">
            <v>1</v>
          </cell>
          <cell r="G875">
            <v>53.22</v>
          </cell>
          <cell r="H875">
            <v>53.22</v>
          </cell>
          <cell r="I875">
            <v>53.22</v>
          </cell>
          <cell r="J875">
            <v>53.22</v>
          </cell>
          <cell r="K875">
            <v>0</v>
          </cell>
          <cell r="L875" t="str">
            <v xml:space="preserve">   </v>
          </cell>
          <cell r="M875">
            <v>1</v>
          </cell>
          <cell r="N875">
            <v>0</v>
          </cell>
          <cell r="O875">
            <v>0</v>
          </cell>
          <cell r="P875" t="str">
            <v xml:space="preserve">   </v>
          </cell>
          <cell r="R875" t="str">
            <v>Comp354</v>
          </cell>
        </row>
        <row r="876">
          <cell r="A876">
            <v>4680</v>
          </cell>
          <cell r="B876" t="str">
            <v>F</v>
          </cell>
          <cell r="C876" t="str">
            <v>2.12.3.2.1.17</v>
          </cell>
          <cell r="D876" t="str">
            <v>Ignitor para lampada vsap 150w - 220v</v>
          </cell>
          <cell r="E876" t="str">
            <v>un</v>
          </cell>
          <cell r="F876">
            <v>3</v>
          </cell>
          <cell r="G876">
            <v>53.22</v>
          </cell>
          <cell r="H876">
            <v>159.66</v>
          </cell>
          <cell r="I876">
            <v>53.22</v>
          </cell>
          <cell r="J876">
            <v>159.66</v>
          </cell>
          <cell r="K876">
            <v>0</v>
          </cell>
          <cell r="L876" t="str">
            <v xml:space="preserve">   </v>
          </cell>
          <cell r="M876">
            <v>1</v>
          </cell>
          <cell r="N876">
            <v>0</v>
          </cell>
          <cell r="O876">
            <v>0</v>
          </cell>
          <cell r="P876" t="str">
            <v xml:space="preserve">   </v>
          </cell>
          <cell r="R876" t="str">
            <v>Comp354</v>
          </cell>
        </row>
        <row r="877">
          <cell r="A877">
            <v>4881</v>
          </cell>
          <cell r="B877" t="str">
            <v>F</v>
          </cell>
          <cell r="C877" t="str">
            <v>2.12.4.1.1.31</v>
          </cell>
          <cell r="D877" t="str">
            <v>Ignitor para lampada vsap 150w - 220v</v>
          </cell>
          <cell r="E877" t="str">
            <v>un</v>
          </cell>
          <cell r="F877">
            <v>1</v>
          </cell>
          <cell r="G877">
            <v>53.22</v>
          </cell>
          <cell r="H877">
            <v>53.22</v>
          </cell>
          <cell r="I877">
            <v>53.22</v>
          </cell>
          <cell r="J877">
            <v>53.22</v>
          </cell>
          <cell r="K877">
            <v>0</v>
          </cell>
          <cell r="L877" t="str">
            <v xml:space="preserve">   </v>
          </cell>
          <cell r="M877">
            <v>1</v>
          </cell>
          <cell r="N877">
            <v>0</v>
          </cell>
          <cell r="O877">
            <v>0</v>
          </cell>
          <cell r="P877" t="str">
            <v xml:space="preserve">   </v>
          </cell>
          <cell r="R877" t="str">
            <v>Comp354</v>
          </cell>
        </row>
        <row r="878">
          <cell r="A878">
            <v>4904</v>
          </cell>
          <cell r="B878" t="str">
            <v>F</v>
          </cell>
          <cell r="C878" t="str">
            <v>2.12.4.2.1.16</v>
          </cell>
          <cell r="D878" t="str">
            <v>Ignitor para lampada vsap 150w - 220v</v>
          </cell>
          <cell r="E878" t="str">
            <v>un</v>
          </cell>
          <cell r="F878">
            <v>3</v>
          </cell>
          <cell r="G878">
            <v>53.22</v>
          </cell>
          <cell r="H878">
            <v>159.66</v>
          </cell>
          <cell r="I878">
            <v>53.22</v>
          </cell>
          <cell r="J878">
            <v>159.66</v>
          </cell>
          <cell r="K878">
            <v>0</v>
          </cell>
          <cell r="L878" t="str">
            <v xml:space="preserve">   </v>
          </cell>
          <cell r="M878">
            <v>1</v>
          </cell>
          <cell r="N878">
            <v>0</v>
          </cell>
          <cell r="O878">
            <v>0</v>
          </cell>
          <cell r="P878" t="str">
            <v xml:space="preserve">   </v>
          </cell>
          <cell r="R878" t="str">
            <v>Comp354</v>
          </cell>
        </row>
        <row r="879">
          <cell r="A879">
            <v>5137</v>
          </cell>
          <cell r="B879" t="str">
            <v>F</v>
          </cell>
          <cell r="C879" t="str">
            <v>2.12.5.2.1.16</v>
          </cell>
          <cell r="D879" t="str">
            <v>Ignitor para lampada vsap 150w - 220v</v>
          </cell>
          <cell r="E879" t="str">
            <v>un</v>
          </cell>
          <cell r="F879">
            <v>3</v>
          </cell>
          <cell r="G879">
            <v>53.22</v>
          </cell>
          <cell r="H879">
            <v>159.66</v>
          </cell>
          <cell r="I879">
            <v>53.22</v>
          </cell>
          <cell r="J879">
            <v>159.66</v>
          </cell>
          <cell r="K879">
            <v>0</v>
          </cell>
          <cell r="L879" t="str">
            <v xml:space="preserve">   </v>
          </cell>
          <cell r="M879">
            <v>1</v>
          </cell>
          <cell r="N879">
            <v>0</v>
          </cell>
          <cell r="O879">
            <v>0</v>
          </cell>
          <cell r="P879" t="str">
            <v xml:space="preserve">   </v>
          </cell>
          <cell r="R879" t="str">
            <v>Comp354</v>
          </cell>
        </row>
        <row r="880">
          <cell r="A880">
            <v>5339</v>
          </cell>
          <cell r="B880" t="str">
            <v>F</v>
          </cell>
          <cell r="C880" t="str">
            <v>2.12.6.1.1.31</v>
          </cell>
          <cell r="D880" t="str">
            <v>Ignitor para lampada vsap 150w - 220v</v>
          </cell>
          <cell r="E880" t="str">
            <v>un</v>
          </cell>
          <cell r="F880">
            <v>1</v>
          </cell>
          <cell r="G880">
            <v>53.22</v>
          </cell>
          <cell r="H880">
            <v>53.22</v>
          </cell>
          <cell r="I880">
            <v>53.22</v>
          </cell>
          <cell r="J880">
            <v>53.22</v>
          </cell>
          <cell r="K880">
            <v>0</v>
          </cell>
          <cell r="L880" t="str">
            <v xml:space="preserve">   </v>
          </cell>
          <cell r="M880">
            <v>1</v>
          </cell>
          <cell r="N880">
            <v>0</v>
          </cell>
          <cell r="O880">
            <v>0</v>
          </cell>
          <cell r="P880" t="str">
            <v xml:space="preserve">   </v>
          </cell>
          <cell r="R880" t="str">
            <v>Comp354</v>
          </cell>
        </row>
        <row r="881">
          <cell r="A881">
            <v>5362</v>
          </cell>
          <cell r="B881" t="str">
            <v>F</v>
          </cell>
          <cell r="C881" t="str">
            <v>2.12.6.2.1.16</v>
          </cell>
          <cell r="D881" t="str">
            <v>Ignitor para lampada vsap 150w - 220v</v>
          </cell>
          <cell r="E881" t="str">
            <v>un</v>
          </cell>
          <cell r="F881">
            <v>3</v>
          </cell>
          <cell r="G881">
            <v>53.22</v>
          </cell>
          <cell r="H881">
            <v>159.66</v>
          </cell>
          <cell r="I881">
            <v>53.22</v>
          </cell>
          <cell r="J881">
            <v>159.66</v>
          </cell>
          <cell r="K881">
            <v>0</v>
          </cell>
          <cell r="L881" t="str">
            <v xml:space="preserve">   </v>
          </cell>
          <cell r="M881">
            <v>1</v>
          </cell>
          <cell r="N881">
            <v>0</v>
          </cell>
          <cell r="O881">
            <v>0</v>
          </cell>
          <cell r="P881" t="str">
            <v xml:space="preserve">   </v>
          </cell>
          <cell r="R881" t="str">
            <v>Comp354</v>
          </cell>
        </row>
        <row r="882">
          <cell r="A882">
            <v>5565</v>
          </cell>
          <cell r="B882" t="str">
            <v>F</v>
          </cell>
          <cell r="C882" t="str">
            <v>2.12.7.1.1.31</v>
          </cell>
          <cell r="D882" t="str">
            <v>Ignitor para lampada vsap 150w - 220v</v>
          </cell>
          <cell r="E882" t="str">
            <v>un</v>
          </cell>
          <cell r="F882">
            <v>1</v>
          </cell>
          <cell r="G882">
            <v>53.22</v>
          </cell>
          <cell r="H882">
            <v>53.22</v>
          </cell>
          <cell r="I882">
            <v>53.22</v>
          </cell>
          <cell r="J882">
            <v>53.22</v>
          </cell>
          <cell r="K882">
            <v>0</v>
          </cell>
          <cell r="L882" t="str">
            <v xml:space="preserve">   </v>
          </cell>
          <cell r="M882">
            <v>1</v>
          </cell>
          <cell r="N882">
            <v>0</v>
          </cell>
          <cell r="O882">
            <v>0</v>
          </cell>
          <cell r="P882" t="str">
            <v xml:space="preserve">   </v>
          </cell>
          <cell r="R882" t="str">
            <v>Comp354</v>
          </cell>
        </row>
        <row r="883">
          <cell r="A883">
            <v>5588</v>
          </cell>
          <cell r="B883" t="str">
            <v>F</v>
          </cell>
          <cell r="C883" t="str">
            <v>2.12.7.2.1.16</v>
          </cell>
          <cell r="D883" t="str">
            <v>Ignitor para lampada vsap 150w - 220v</v>
          </cell>
          <cell r="E883" t="str">
            <v>un</v>
          </cell>
          <cell r="F883">
            <v>3</v>
          </cell>
          <cell r="G883">
            <v>53.22</v>
          </cell>
          <cell r="H883">
            <v>159.66</v>
          </cell>
          <cell r="I883">
            <v>53.22</v>
          </cell>
          <cell r="J883">
            <v>159.66</v>
          </cell>
          <cell r="K883">
            <v>0</v>
          </cell>
          <cell r="L883" t="str">
            <v xml:space="preserve">   </v>
          </cell>
          <cell r="M883">
            <v>1</v>
          </cell>
          <cell r="N883">
            <v>0</v>
          </cell>
          <cell r="O883">
            <v>0</v>
          </cell>
          <cell r="P883" t="str">
            <v xml:space="preserve">   </v>
          </cell>
          <cell r="R883" t="str">
            <v>Comp354</v>
          </cell>
        </row>
        <row r="884">
          <cell r="A884">
            <v>1604</v>
          </cell>
          <cell r="B884" t="str">
            <v>F</v>
          </cell>
          <cell r="C884" t="str">
            <v>1.16.2.1.4</v>
          </cell>
          <cell r="D884" t="str">
            <v>Impressora a Laser .Preto e branco,16ppm,interface USB,porta serial RS-232,modelo HP 1020 ou similar</v>
          </cell>
          <cell r="E884" t="str">
            <v>un</v>
          </cell>
          <cell r="F884">
            <v>1</v>
          </cell>
          <cell r="G884">
            <v>908.7</v>
          </cell>
          <cell r="H884">
            <v>908.7</v>
          </cell>
          <cell r="I884">
            <v>5269.64</v>
          </cell>
          <cell r="J884">
            <v>5269.64</v>
          </cell>
          <cell r="K884">
            <v>-4360.9399999999996</v>
          </cell>
          <cell r="L884" t="str">
            <v xml:space="preserve">   </v>
          </cell>
          <cell r="M884">
            <v>0.1724</v>
          </cell>
          <cell r="N884">
            <v>-0.8276</v>
          </cell>
          <cell r="O884">
            <v>0</v>
          </cell>
          <cell r="P884" t="str">
            <v xml:space="preserve">   </v>
          </cell>
          <cell r="R884" t="str">
            <v>Comp355</v>
          </cell>
        </row>
        <row r="885">
          <cell r="A885">
            <v>1605</v>
          </cell>
          <cell r="B885" t="str">
            <v>F</v>
          </cell>
          <cell r="C885" t="str">
            <v>1.16.2.1.5</v>
          </cell>
          <cell r="D885" t="str">
            <v xml:space="preserve">Impressora Jato de tinta,colorida,um cartucho para cada cor,6ppm,interface USB,porta serial RS-232,modelo HP ou Canion </v>
          </cell>
          <cell r="E885" t="str">
            <v>un</v>
          </cell>
          <cell r="F885">
            <v>1</v>
          </cell>
          <cell r="G885">
            <v>518.70000000000005</v>
          </cell>
          <cell r="H885">
            <v>518.70000000000005</v>
          </cell>
          <cell r="I885">
            <v>1391.98</v>
          </cell>
          <cell r="J885">
            <v>1391.98</v>
          </cell>
          <cell r="K885">
            <v>-873.28</v>
          </cell>
          <cell r="L885" t="str">
            <v xml:space="preserve">   </v>
          </cell>
          <cell r="M885">
            <v>0.37259999999999999</v>
          </cell>
          <cell r="N885">
            <v>-0.62739999999999996</v>
          </cell>
          <cell r="O885">
            <v>0</v>
          </cell>
          <cell r="P885" t="str">
            <v xml:space="preserve">   </v>
          </cell>
          <cell r="R885" t="str">
            <v>Comp356</v>
          </cell>
        </row>
        <row r="886">
          <cell r="A886">
            <v>4347</v>
          </cell>
          <cell r="B886" t="str">
            <v>F</v>
          </cell>
          <cell r="C886" t="str">
            <v>2.12.1.3.1.17</v>
          </cell>
          <cell r="D886" t="str">
            <v>Interruptor 1 seção montado em tampa de condulete DN 3/4"</v>
          </cell>
          <cell r="E886" t="str">
            <v>un</v>
          </cell>
          <cell r="F886">
            <v>1</v>
          </cell>
          <cell r="G886">
            <v>12.6</v>
          </cell>
          <cell r="H886">
            <v>12.6</v>
          </cell>
          <cell r="I886">
            <v>12.6</v>
          </cell>
          <cell r="J886">
            <v>12.6</v>
          </cell>
          <cell r="K886">
            <v>0</v>
          </cell>
          <cell r="L886" t="str">
            <v xml:space="preserve">   </v>
          </cell>
          <cell r="M886">
            <v>1</v>
          </cell>
          <cell r="N886">
            <v>0</v>
          </cell>
          <cell r="O886">
            <v>0</v>
          </cell>
          <cell r="P886" t="str">
            <v xml:space="preserve">   </v>
          </cell>
          <cell r="R886" t="str">
            <v>Comp357</v>
          </cell>
        </row>
        <row r="887">
          <cell r="A887">
            <v>4479</v>
          </cell>
          <cell r="B887" t="str">
            <v>F</v>
          </cell>
          <cell r="C887" t="str">
            <v>2.12.2.3.1.17</v>
          </cell>
          <cell r="D887" t="str">
            <v>Interruptor 1 seção montado em tampa de condulete DN 3/4"</v>
          </cell>
          <cell r="E887" t="str">
            <v>un</v>
          </cell>
          <cell r="F887">
            <v>1</v>
          </cell>
          <cell r="G887">
            <v>12.6</v>
          </cell>
          <cell r="H887">
            <v>12.6</v>
          </cell>
          <cell r="I887">
            <v>12.6</v>
          </cell>
          <cell r="J887">
            <v>12.6</v>
          </cell>
          <cell r="K887">
            <v>0</v>
          </cell>
          <cell r="L887" t="str">
            <v xml:space="preserve">   </v>
          </cell>
          <cell r="M887">
            <v>1</v>
          </cell>
          <cell r="N887">
            <v>0</v>
          </cell>
          <cell r="O887">
            <v>0</v>
          </cell>
          <cell r="P887" t="str">
            <v xml:space="preserve">   </v>
          </cell>
          <cell r="R887" t="str">
            <v>Comp357</v>
          </cell>
        </row>
        <row r="888">
          <cell r="A888">
            <v>4705</v>
          </cell>
          <cell r="B888" t="str">
            <v>F</v>
          </cell>
          <cell r="C888" t="str">
            <v>2.12.3.3.1.17</v>
          </cell>
          <cell r="D888" t="str">
            <v>Interruptor 1 seção montado em tampa de condulete DN 3/4"</v>
          </cell>
          <cell r="E888" t="str">
            <v>un</v>
          </cell>
          <cell r="F888">
            <v>1</v>
          </cell>
          <cell r="G888">
            <v>12.6</v>
          </cell>
          <cell r="H888">
            <v>12.6</v>
          </cell>
          <cell r="I888">
            <v>12.6</v>
          </cell>
          <cell r="J888">
            <v>12.6</v>
          </cell>
          <cell r="K888">
            <v>0</v>
          </cell>
          <cell r="L888" t="str">
            <v xml:space="preserve">   </v>
          </cell>
          <cell r="M888">
            <v>1</v>
          </cell>
          <cell r="N888">
            <v>0</v>
          </cell>
          <cell r="O888">
            <v>0</v>
          </cell>
          <cell r="P888" t="str">
            <v xml:space="preserve">   </v>
          </cell>
          <cell r="R888" t="str">
            <v>Comp357</v>
          </cell>
        </row>
        <row r="889">
          <cell r="A889">
            <v>4929</v>
          </cell>
          <cell r="B889" t="str">
            <v>F</v>
          </cell>
          <cell r="C889" t="str">
            <v>2.12.4.3.1.17</v>
          </cell>
          <cell r="D889" t="str">
            <v>Interruptor 1 seção montado em tampa de condulete DN 3/4"</v>
          </cell>
          <cell r="E889" t="str">
            <v>un</v>
          </cell>
          <cell r="F889">
            <v>1</v>
          </cell>
          <cell r="G889">
            <v>12.6</v>
          </cell>
          <cell r="H889">
            <v>12.6</v>
          </cell>
          <cell r="I889">
            <v>12.6</v>
          </cell>
          <cell r="J889">
            <v>12.6</v>
          </cell>
          <cell r="K889">
            <v>0</v>
          </cell>
          <cell r="L889" t="str">
            <v xml:space="preserve">   </v>
          </cell>
          <cell r="M889">
            <v>1</v>
          </cell>
          <cell r="N889">
            <v>0</v>
          </cell>
          <cell r="O889">
            <v>0</v>
          </cell>
          <cell r="P889" t="str">
            <v xml:space="preserve">   </v>
          </cell>
          <cell r="R889" t="str">
            <v>Comp357</v>
          </cell>
        </row>
        <row r="890">
          <cell r="A890">
            <v>5162</v>
          </cell>
          <cell r="B890" t="str">
            <v>F</v>
          </cell>
          <cell r="C890" t="str">
            <v>2.12.5.3.1.17</v>
          </cell>
          <cell r="D890" t="str">
            <v>Interruptor 1 seção montado em tampa de condulete DN 3/4"</v>
          </cell>
          <cell r="E890" t="str">
            <v>un</v>
          </cell>
          <cell r="F890">
            <v>1</v>
          </cell>
          <cell r="G890">
            <v>12.6</v>
          </cell>
          <cell r="H890">
            <v>12.6</v>
          </cell>
          <cell r="I890">
            <v>12.6</v>
          </cell>
          <cell r="J890">
            <v>12.6</v>
          </cell>
          <cell r="K890">
            <v>0</v>
          </cell>
          <cell r="L890" t="str">
            <v xml:space="preserve">   </v>
          </cell>
          <cell r="M890">
            <v>1</v>
          </cell>
          <cell r="N890">
            <v>0</v>
          </cell>
          <cell r="O890">
            <v>0</v>
          </cell>
          <cell r="P890" t="str">
            <v xml:space="preserve">   </v>
          </cell>
          <cell r="R890" t="str">
            <v>Comp357</v>
          </cell>
        </row>
        <row r="891">
          <cell r="A891">
            <v>5387</v>
          </cell>
          <cell r="B891" t="str">
            <v>F</v>
          </cell>
          <cell r="C891" t="str">
            <v>2.12.6.3.1.17</v>
          </cell>
          <cell r="D891" t="str">
            <v>Interruptor 1 seção montado em tampa de condulete DN 3/4"</v>
          </cell>
          <cell r="E891" t="str">
            <v>un</v>
          </cell>
          <cell r="F891">
            <v>1</v>
          </cell>
          <cell r="G891">
            <v>12.6</v>
          </cell>
          <cell r="H891">
            <v>12.6</v>
          </cell>
          <cell r="I891">
            <v>12.6</v>
          </cell>
          <cell r="J891">
            <v>12.6</v>
          </cell>
          <cell r="K891">
            <v>0</v>
          </cell>
          <cell r="L891" t="str">
            <v xml:space="preserve">   </v>
          </cell>
          <cell r="M891">
            <v>1</v>
          </cell>
          <cell r="N891">
            <v>0</v>
          </cell>
          <cell r="O891">
            <v>0</v>
          </cell>
          <cell r="P891" t="str">
            <v xml:space="preserve">   </v>
          </cell>
          <cell r="R891" t="str">
            <v>Comp357</v>
          </cell>
        </row>
        <row r="892">
          <cell r="A892">
            <v>5613</v>
          </cell>
          <cell r="B892" t="str">
            <v>F</v>
          </cell>
          <cell r="C892" t="str">
            <v>2.12.7.3.1.17</v>
          </cell>
          <cell r="D892" t="str">
            <v>Interruptor 1 seção montado em tampa de condulete DN 3/4"</v>
          </cell>
          <cell r="E892" t="str">
            <v>un</v>
          </cell>
          <cell r="F892">
            <v>1</v>
          </cell>
          <cell r="G892">
            <v>12.6</v>
          </cell>
          <cell r="H892">
            <v>12.6</v>
          </cell>
          <cell r="I892">
            <v>12.6</v>
          </cell>
          <cell r="J892">
            <v>12.6</v>
          </cell>
          <cell r="K892">
            <v>0</v>
          </cell>
          <cell r="L892" t="str">
            <v xml:space="preserve">   </v>
          </cell>
          <cell r="M892">
            <v>1</v>
          </cell>
          <cell r="N892">
            <v>0</v>
          </cell>
          <cell r="O892">
            <v>0</v>
          </cell>
          <cell r="P892" t="str">
            <v xml:space="preserve">   </v>
          </cell>
          <cell r="R892" t="str">
            <v>Comp357</v>
          </cell>
        </row>
        <row r="893">
          <cell r="A893">
            <v>1594</v>
          </cell>
          <cell r="B893" t="str">
            <v>F</v>
          </cell>
          <cell r="C893" t="str">
            <v>1.16.1.1.13</v>
          </cell>
          <cell r="D893" t="str">
            <v>Interruptor 1 seção montado em tampa de condulete DN 3/4"</v>
          </cell>
          <cell r="E893" t="str">
            <v>un</v>
          </cell>
          <cell r="F893">
            <v>2</v>
          </cell>
          <cell r="G893">
            <v>12.6</v>
          </cell>
          <cell r="H893">
            <v>25.2</v>
          </cell>
          <cell r="I893">
            <v>12.6</v>
          </cell>
          <cell r="J893">
            <v>25.2</v>
          </cell>
          <cell r="K893">
            <v>0</v>
          </cell>
          <cell r="L893" t="str">
            <v xml:space="preserve">   </v>
          </cell>
          <cell r="M893">
            <v>1</v>
          </cell>
          <cell r="N893">
            <v>0</v>
          </cell>
          <cell r="O893">
            <v>0</v>
          </cell>
          <cell r="P893" t="str">
            <v xml:space="preserve">   </v>
          </cell>
          <cell r="R893" t="str">
            <v>Comp357</v>
          </cell>
        </row>
        <row r="894">
          <cell r="A894">
            <v>1669</v>
          </cell>
          <cell r="B894" t="str">
            <v>F</v>
          </cell>
          <cell r="C894" t="str">
            <v>1.16.3.17</v>
          </cell>
          <cell r="D894" t="str">
            <v>Interruptor 2 seções montado em tampa de condulete DN 3/4"</v>
          </cell>
          <cell r="E894" t="str">
            <v>un</v>
          </cell>
          <cell r="F894">
            <v>1</v>
          </cell>
          <cell r="G894">
            <v>14.6</v>
          </cell>
          <cell r="H894">
            <v>14.6</v>
          </cell>
          <cell r="I894">
            <v>14.6</v>
          </cell>
          <cell r="J894">
            <v>14.6</v>
          </cell>
          <cell r="K894">
            <v>0</v>
          </cell>
          <cell r="L894" t="str">
            <v xml:space="preserve">   </v>
          </cell>
          <cell r="M894">
            <v>1</v>
          </cell>
          <cell r="N894">
            <v>0</v>
          </cell>
          <cell r="O894">
            <v>0</v>
          </cell>
          <cell r="P894" t="str">
            <v xml:space="preserve">   </v>
          </cell>
          <cell r="R894" t="str">
            <v>Comp358</v>
          </cell>
        </row>
        <row r="895">
          <cell r="A895">
            <v>4346</v>
          </cell>
          <cell r="B895" t="str">
            <v>F</v>
          </cell>
          <cell r="C895" t="str">
            <v>2.12.1.3.1.16</v>
          </cell>
          <cell r="D895" t="str">
            <v>Interruptor 2 seções montado em tampa de condulete DN 3/4"</v>
          </cell>
          <cell r="E895" t="str">
            <v>un</v>
          </cell>
          <cell r="F895">
            <v>1</v>
          </cell>
          <cell r="G895">
            <v>14.6</v>
          </cell>
          <cell r="H895">
            <v>14.6</v>
          </cell>
          <cell r="I895">
            <v>14.6</v>
          </cell>
          <cell r="J895">
            <v>14.6</v>
          </cell>
          <cell r="K895">
            <v>0</v>
          </cell>
          <cell r="L895" t="str">
            <v xml:space="preserve">   </v>
          </cell>
          <cell r="M895">
            <v>1</v>
          </cell>
          <cell r="N895">
            <v>0</v>
          </cell>
          <cell r="O895">
            <v>0</v>
          </cell>
          <cell r="P895" t="str">
            <v xml:space="preserve">   </v>
          </cell>
          <cell r="R895" t="str">
            <v>Comp358</v>
          </cell>
        </row>
        <row r="896">
          <cell r="A896">
            <v>4478</v>
          </cell>
          <cell r="B896" t="str">
            <v>F</v>
          </cell>
          <cell r="C896" t="str">
            <v>2.12.2.3.1.16</v>
          </cell>
          <cell r="D896" t="str">
            <v>Interruptor 2 seções montado em tampa de condulete DN 3/4"</v>
          </cell>
          <cell r="E896" t="str">
            <v>un</v>
          </cell>
          <cell r="F896">
            <v>1</v>
          </cell>
          <cell r="G896">
            <v>14.6</v>
          </cell>
          <cell r="H896">
            <v>14.6</v>
          </cell>
          <cell r="I896">
            <v>14.6</v>
          </cell>
          <cell r="J896">
            <v>14.6</v>
          </cell>
          <cell r="K896">
            <v>0</v>
          </cell>
          <cell r="L896" t="str">
            <v xml:space="preserve">   </v>
          </cell>
          <cell r="M896">
            <v>1</v>
          </cell>
          <cell r="N896">
            <v>0</v>
          </cell>
          <cell r="O896">
            <v>0</v>
          </cell>
          <cell r="P896" t="str">
            <v xml:space="preserve">   </v>
          </cell>
          <cell r="R896" t="str">
            <v>Comp358</v>
          </cell>
        </row>
        <row r="897">
          <cell r="A897">
            <v>4704</v>
          </cell>
          <cell r="B897" t="str">
            <v>F</v>
          </cell>
          <cell r="C897" t="str">
            <v>2.12.3.3.1.16</v>
          </cell>
          <cell r="D897" t="str">
            <v>Interruptor 2 seções montado em tampa de condulete DN 3/4"</v>
          </cell>
          <cell r="E897" t="str">
            <v>un</v>
          </cell>
          <cell r="F897">
            <v>1</v>
          </cell>
          <cell r="G897">
            <v>14.6</v>
          </cell>
          <cell r="H897">
            <v>14.6</v>
          </cell>
          <cell r="I897">
            <v>14.6</v>
          </cell>
          <cell r="J897">
            <v>14.6</v>
          </cell>
          <cell r="K897">
            <v>0</v>
          </cell>
          <cell r="L897" t="str">
            <v xml:space="preserve">   </v>
          </cell>
          <cell r="M897">
            <v>1</v>
          </cell>
          <cell r="N897">
            <v>0</v>
          </cell>
          <cell r="O897">
            <v>0</v>
          </cell>
          <cell r="P897" t="str">
            <v xml:space="preserve">   </v>
          </cell>
          <cell r="R897" t="str">
            <v>Comp358</v>
          </cell>
        </row>
        <row r="898">
          <cell r="A898">
            <v>4928</v>
          </cell>
          <cell r="B898" t="str">
            <v>F</v>
          </cell>
          <cell r="C898" t="str">
            <v>2.12.4.3.1.16</v>
          </cell>
          <cell r="D898" t="str">
            <v>Interruptor 2 seções montado em tampa de condulete DN 3/4"</v>
          </cell>
          <cell r="E898" t="str">
            <v>un</v>
          </cell>
          <cell r="F898">
            <v>1</v>
          </cell>
          <cell r="G898">
            <v>14.6</v>
          </cell>
          <cell r="H898">
            <v>14.6</v>
          </cell>
          <cell r="I898">
            <v>14.6</v>
          </cell>
          <cell r="J898">
            <v>14.6</v>
          </cell>
          <cell r="K898">
            <v>0</v>
          </cell>
          <cell r="L898" t="str">
            <v xml:space="preserve">   </v>
          </cell>
          <cell r="M898">
            <v>1</v>
          </cell>
          <cell r="N898">
            <v>0</v>
          </cell>
          <cell r="O898">
            <v>0</v>
          </cell>
          <cell r="P898" t="str">
            <v xml:space="preserve">   </v>
          </cell>
          <cell r="R898" t="str">
            <v>Comp358</v>
          </cell>
        </row>
        <row r="899">
          <cell r="A899">
            <v>5161</v>
          </cell>
          <cell r="B899" t="str">
            <v>F</v>
          </cell>
          <cell r="C899" t="str">
            <v>2.12.5.3.1.16</v>
          </cell>
          <cell r="D899" t="str">
            <v>Interruptor 2 seções montado em tampa de condulete DN 3/4"</v>
          </cell>
          <cell r="E899" t="str">
            <v>un</v>
          </cell>
          <cell r="F899">
            <v>1</v>
          </cell>
          <cell r="G899">
            <v>14.6</v>
          </cell>
          <cell r="H899">
            <v>14.6</v>
          </cell>
          <cell r="I899">
            <v>14.6</v>
          </cell>
          <cell r="J899">
            <v>14.6</v>
          </cell>
          <cell r="K899">
            <v>0</v>
          </cell>
          <cell r="L899" t="str">
            <v xml:space="preserve">   </v>
          </cell>
          <cell r="M899">
            <v>1</v>
          </cell>
          <cell r="N899">
            <v>0</v>
          </cell>
          <cell r="O899">
            <v>0</v>
          </cell>
          <cell r="P899" t="str">
            <v xml:space="preserve">   </v>
          </cell>
          <cell r="R899" t="str">
            <v>Comp358</v>
          </cell>
        </row>
        <row r="900">
          <cell r="A900">
            <v>5386</v>
          </cell>
          <cell r="B900" t="str">
            <v>F</v>
          </cell>
          <cell r="C900" t="str">
            <v>2.12.6.3.1.16</v>
          </cell>
          <cell r="D900" t="str">
            <v>Interruptor 2 seções montado em tampa de condulete DN 3/4"</v>
          </cell>
          <cell r="E900" t="str">
            <v>un</v>
          </cell>
          <cell r="F900">
            <v>1</v>
          </cell>
          <cell r="G900">
            <v>14.6</v>
          </cell>
          <cell r="H900">
            <v>14.6</v>
          </cell>
          <cell r="I900">
            <v>14.6</v>
          </cell>
          <cell r="J900">
            <v>14.6</v>
          </cell>
          <cell r="K900">
            <v>0</v>
          </cell>
          <cell r="L900" t="str">
            <v xml:space="preserve">   </v>
          </cell>
          <cell r="M900">
            <v>1</v>
          </cell>
          <cell r="N900">
            <v>0</v>
          </cell>
          <cell r="O900">
            <v>0</v>
          </cell>
          <cell r="P900" t="str">
            <v xml:space="preserve">   </v>
          </cell>
          <cell r="R900" t="str">
            <v>Comp358</v>
          </cell>
        </row>
        <row r="901">
          <cell r="A901">
            <v>5612</v>
          </cell>
          <cell r="B901" t="str">
            <v>F</v>
          </cell>
          <cell r="C901" t="str">
            <v>2.12.7.3.1.16</v>
          </cell>
          <cell r="D901" t="str">
            <v>Interruptor 2 seções montado em tampa de condulete DN 3/4"</v>
          </cell>
          <cell r="E901" t="str">
            <v>un</v>
          </cell>
          <cell r="F901">
            <v>1</v>
          </cell>
          <cell r="G901">
            <v>14.6</v>
          </cell>
          <cell r="H901">
            <v>14.6</v>
          </cell>
          <cell r="I901">
            <v>14.6</v>
          </cell>
          <cell r="J901">
            <v>14.6</v>
          </cell>
          <cell r="K901">
            <v>0</v>
          </cell>
          <cell r="L901" t="str">
            <v xml:space="preserve">   </v>
          </cell>
          <cell r="M901">
            <v>1</v>
          </cell>
          <cell r="N901">
            <v>0</v>
          </cell>
          <cell r="O901">
            <v>0</v>
          </cell>
          <cell r="P901" t="str">
            <v xml:space="preserve">   </v>
          </cell>
          <cell r="R901" t="str">
            <v>Comp358</v>
          </cell>
        </row>
        <row r="902">
          <cell r="A902">
            <v>1640</v>
          </cell>
          <cell r="B902" t="str">
            <v>F</v>
          </cell>
          <cell r="C902" t="str">
            <v>1.16.2.2.31</v>
          </cell>
          <cell r="D902" t="str">
            <v>Interruptor diferencial 25A 2 pólos 30mA</v>
          </cell>
          <cell r="E902" t="str">
            <v>un</v>
          </cell>
          <cell r="F902">
            <v>1</v>
          </cell>
          <cell r="G902">
            <v>240.01</v>
          </cell>
          <cell r="H902">
            <v>240.01</v>
          </cell>
          <cell r="I902">
            <v>240</v>
          </cell>
          <cell r="J902">
            <v>240</v>
          </cell>
          <cell r="K902">
            <v>0.01</v>
          </cell>
          <cell r="L902" t="str">
            <v xml:space="preserve">   </v>
          </cell>
          <cell r="M902">
            <v>1</v>
          </cell>
          <cell r="N902">
            <v>0</v>
          </cell>
          <cell r="O902">
            <v>0</v>
          </cell>
          <cell r="P902">
            <v>9.9999999999909103E-3</v>
          </cell>
          <cell r="R902" t="str">
            <v>Comp359</v>
          </cell>
        </row>
        <row r="903">
          <cell r="A903">
            <v>1643</v>
          </cell>
          <cell r="B903" t="str">
            <v>F</v>
          </cell>
          <cell r="C903" t="str">
            <v>1.16.2.2.34</v>
          </cell>
          <cell r="D903" t="str">
            <v>Interruptor paralelo 1seção montado em tampa de condulete dn 3/4"</v>
          </cell>
          <cell r="E903" t="str">
            <v>un</v>
          </cell>
          <cell r="F903">
            <v>1</v>
          </cell>
          <cell r="G903">
            <v>19.600000000000001</v>
          </cell>
          <cell r="H903">
            <v>19.600000000000001</v>
          </cell>
          <cell r="I903">
            <v>19.600000000000001</v>
          </cell>
          <cell r="J903">
            <v>19.600000000000001</v>
          </cell>
          <cell r="K903">
            <v>0</v>
          </cell>
          <cell r="L903" t="str">
            <v xml:space="preserve">   </v>
          </cell>
          <cell r="M903">
            <v>1</v>
          </cell>
          <cell r="N903">
            <v>0</v>
          </cell>
          <cell r="O903">
            <v>0</v>
          </cell>
          <cell r="P903" t="str">
            <v xml:space="preserve">   </v>
          </cell>
          <cell r="R903" t="str">
            <v>Comp360</v>
          </cell>
        </row>
        <row r="904">
          <cell r="A904">
            <v>1644</v>
          </cell>
          <cell r="B904" t="str">
            <v>F</v>
          </cell>
          <cell r="C904" t="str">
            <v>1.16.2.2.35</v>
          </cell>
          <cell r="D904" t="str">
            <v>Interruptor simples 1 tecla 10a-250v</v>
          </cell>
          <cell r="E904" t="str">
            <v>un</v>
          </cell>
          <cell r="F904">
            <v>1</v>
          </cell>
          <cell r="G904">
            <v>2.8</v>
          </cell>
          <cell r="H904">
            <v>2.8</v>
          </cell>
          <cell r="I904">
            <v>2.8</v>
          </cell>
          <cell r="J904">
            <v>2.8</v>
          </cell>
          <cell r="K904">
            <v>0</v>
          </cell>
          <cell r="L904" t="str">
            <v xml:space="preserve">   </v>
          </cell>
          <cell r="M904">
            <v>1</v>
          </cell>
          <cell r="N904">
            <v>0</v>
          </cell>
          <cell r="O904">
            <v>0</v>
          </cell>
          <cell r="P904" t="str">
            <v xml:space="preserve">   </v>
          </cell>
          <cell r="R904" t="str">
            <v>Comp361</v>
          </cell>
        </row>
        <row r="905">
          <cell r="A905">
            <v>4512</v>
          </cell>
          <cell r="B905" t="str">
            <v>F</v>
          </cell>
          <cell r="C905" t="str">
            <v>2.12.2.4.1.24</v>
          </cell>
          <cell r="D905" t="str">
            <v>Interruptor simples 1 tecla 10a-250v</v>
          </cell>
          <cell r="E905" t="str">
            <v>un</v>
          </cell>
          <cell r="F905">
            <v>1</v>
          </cell>
          <cell r="G905">
            <v>2.8</v>
          </cell>
          <cell r="H905">
            <v>2.8</v>
          </cell>
          <cell r="I905">
            <v>2.8</v>
          </cell>
          <cell r="J905">
            <v>2.8</v>
          </cell>
          <cell r="K905">
            <v>0</v>
          </cell>
          <cell r="L905" t="str">
            <v xml:space="preserve">   </v>
          </cell>
          <cell r="M905">
            <v>1</v>
          </cell>
          <cell r="N905">
            <v>0</v>
          </cell>
          <cell r="O905">
            <v>0</v>
          </cell>
          <cell r="P905" t="str">
            <v xml:space="preserve">   </v>
          </cell>
          <cell r="R905" t="str">
            <v>Comp361</v>
          </cell>
        </row>
        <row r="906">
          <cell r="A906">
            <v>4738</v>
          </cell>
          <cell r="B906" t="str">
            <v>F</v>
          </cell>
          <cell r="C906" t="str">
            <v>2.12.3.4.1.24</v>
          </cell>
          <cell r="D906" t="str">
            <v>Interruptor simples 1 tecla 10a-250v</v>
          </cell>
          <cell r="E906" t="str">
            <v>un</v>
          </cell>
          <cell r="F906">
            <v>1</v>
          </cell>
          <cell r="G906">
            <v>2.8</v>
          </cell>
          <cell r="H906">
            <v>2.8</v>
          </cell>
          <cell r="I906">
            <v>2.8</v>
          </cell>
          <cell r="J906">
            <v>2.8</v>
          </cell>
          <cell r="K906">
            <v>0</v>
          </cell>
          <cell r="L906" t="str">
            <v xml:space="preserve">   </v>
          </cell>
          <cell r="M906">
            <v>1</v>
          </cell>
          <cell r="N906">
            <v>0</v>
          </cell>
          <cell r="O906">
            <v>0</v>
          </cell>
          <cell r="P906" t="str">
            <v xml:space="preserve">   </v>
          </cell>
          <cell r="R906" t="str">
            <v>Comp361</v>
          </cell>
        </row>
        <row r="907">
          <cell r="A907">
            <v>4962</v>
          </cell>
          <cell r="B907" t="str">
            <v>F</v>
          </cell>
          <cell r="C907" t="str">
            <v>2.12.4.4.1.24</v>
          </cell>
          <cell r="D907" t="str">
            <v>Interruptor simples 1 tecla 10a-250v</v>
          </cell>
          <cell r="E907" t="str">
            <v>un</v>
          </cell>
          <cell r="F907">
            <v>1</v>
          </cell>
          <cell r="G907">
            <v>2.8</v>
          </cell>
          <cell r="H907">
            <v>2.8</v>
          </cell>
          <cell r="I907">
            <v>2.8</v>
          </cell>
          <cell r="J907">
            <v>2.8</v>
          </cell>
          <cell r="K907">
            <v>0</v>
          </cell>
          <cell r="L907" t="str">
            <v xml:space="preserve">   </v>
          </cell>
          <cell r="M907">
            <v>1</v>
          </cell>
          <cell r="N907">
            <v>0</v>
          </cell>
          <cell r="O907">
            <v>0</v>
          </cell>
          <cell r="P907" t="str">
            <v xml:space="preserve">   </v>
          </cell>
          <cell r="R907" t="str">
            <v>Comp361</v>
          </cell>
        </row>
        <row r="908">
          <cell r="A908">
            <v>5195</v>
          </cell>
          <cell r="B908" t="str">
            <v>F</v>
          </cell>
          <cell r="C908" t="str">
            <v>2.12.5.4.1.24</v>
          </cell>
          <cell r="D908" t="str">
            <v>Interruptor simples 1 tecla 10a-250v</v>
          </cell>
          <cell r="E908" t="str">
            <v>un</v>
          </cell>
          <cell r="F908">
            <v>1</v>
          </cell>
          <cell r="G908">
            <v>2.8</v>
          </cell>
          <cell r="H908">
            <v>2.8</v>
          </cell>
          <cell r="I908">
            <v>2.8</v>
          </cell>
          <cell r="J908">
            <v>2.8</v>
          </cell>
          <cell r="K908">
            <v>0</v>
          </cell>
          <cell r="L908" t="str">
            <v xml:space="preserve">   </v>
          </cell>
          <cell r="M908">
            <v>1</v>
          </cell>
          <cell r="N908">
            <v>0</v>
          </cell>
          <cell r="O908">
            <v>0</v>
          </cell>
          <cell r="P908" t="str">
            <v xml:space="preserve">   </v>
          </cell>
          <cell r="R908" t="str">
            <v>Comp361</v>
          </cell>
        </row>
        <row r="909">
          <cell r="A909">
            <v>5420</v>
          </cell>
          <cell r="B909" t="str">
            <v>F</v>
          </cell>
          <cell r="C909" t="str">
            <v>2.12.6.4.1.24</v>
          </cell>
          <cell r="D909" t="str">
            <v>Interruptor simples 1 tecla 10a-250v</v>
          </cell>
          <cell r="E909" t="str">
            <v>un</v>
          </cell>
          <cell r="F909">
            <v>1</v>
          </cell>
          <cell r="G909">
            <v>2.8</v>
          </cell>
          <cell r="H909">
            <v>2.8</v>
          </cell>
          <cell r="I909">
            <v>2.8</v>
          </cell>
          <cell r="J909">
            <v>2.8</v>
          </cell>
          <cell r="K909">
            <v>0</v>
          </cell>
          <cell r="L909" t="str">
            <v xml:space="preserve">   </v>
          </cell>
          <cell r="M909">
            <v>1</v>
          </cell>
          <cell r="N909">
            <v>0</v>
          </cell>
          <cell r="O909">
            <v>0</v>
          </cell>
          <cell r="P909" t="str">
            <v xml:space="preserve">   </v>
          </cell>
          <cell r="R909" t="str">
            <v>Comp361</v>
          </cell>
        </row>
        <row r="910">
          <cell r="A910">
            <v>5646</v>
          </cell>
          <cell r="B910" t="str">
            <v>F</v>
          </cell>
          <cell r="C910" t="str">
            <v>2.12.7.4.1.24</v>
          </cell>
          <cell r="D910" t="str">
            <v>Interruptor simples 1 tecla 10a-250v</v>
          </cell>
          <cell r="E910" t="str">
            <v>un</v>
          </cell>
          <cell r="F910">
            <v>1</v>
          </cell>
          <cell r="G910">
            <v>2.8</v>
          </cell>
          <cell r="H910">
            <v>2.8</v>
          </cell>
          <cell r="I910">
            <v>2.8</v>
          </cell>
          <cell r="J910">
            <v>2.8</v>
          </cell>
          <cell r="K910">
            <v>0</v>
          </cell>
          <cell r="L910" t="str">
            <v xml:space="preserve">   </v>
          </cell>
          <cell r="M910">
            <v>1</v>
          </cell>
          <cell r="N910">
            <v>0</v>
          </cell>
          <cell r="O910">
            <v>0</v>
          </cell>
          <cell r="P910" t="str">
            <v xml:space="preserve">   </v>
          </cell>
          <cell r="R910" t="str">
            <v>Comp361</v>
          </cell>
        </row>
        <row r="911">
          <cell r="A911">
            <v>1695</v>
          </cell>
          <cell r="B911" t="str">
            <v>F</v>
          </cell>
          <cell r="C911" t="str">
            <v>1.16.5.1.5</v>
          </cell>
          <cell r="D911" t="str">
            <v>Isolador de suspensão 175mm, 15kV</v>
          </cell>
          <cell r="E911" t="str">
            <v>un</v>
          </cell>
          <cell r="F911">
            <v>9</v>
          </cell>
          <cell r="G911">
            <v>123.88</v>
          </cell>
          <cell r="H911">
            <v>1114.92</v>
          </cell>
          <cell r="I911">
            <v>123.88</v>
          </cell>
          <cell r="J911">
            <v>1114.92</v>
          </cell>
          <cell r="K911">
            <v>0</v>
          </cell>
          <cell r="L911" t="str">
            <v xml:space="preserve">   </v>
          </cell>
          <cell r="M911">
            <v>1</v>
          </cell>
          <cell r="N911">
            <v>0</v>
          </cell>
          <cell r="O911">
            <v>0</v>
          </cell>
          <cell r="P911" t="str">
            <v xml:space="preserve">   </v>
          </cell>
          <cell r="R911" t="str">
            <v>Comp362</v>
          </cell>
        </row>
        <row r="912">
          <cell r="A912">
            <v>4283</v>
          </cell>
          <cell r="B912" t="str">
            <v>F</v>
          </cell>
          <cell r="C912" t="str">
            <v>2.12.1.1.1.5</v>
          </cell>
          <cell r="D912" t="str">
            <v>Isolador de suspensão 175mm, 15kV</v>
          </cell>
          <cell r="E912" t="str">
            <v>un</v>
          </cell>
          <cell r="F912">
            <v>9</v>
          </cell>
          <cell r="G912">
            <v>123.88</v>
          </cell>
          <cell r="H912">
            <v>1114.92</v>
          </cell>
          <cell r="I912">
            <v>123.88</v>
          </cell>
          <cell r="J912">
            <v>1114.92</v>
          </cell>
          <cell r="K912">
            <v>0</v>
          </cell>
          <cell r="L912" t="str">
            <v xml:space="preserve">   </v>
          </cell>
          <cell r="M912">
            <v>1</v>
          </cell>
          <cell r="N912">
            <v>0</v>
          </cell>
          <cell r="O912">
            <v>0</v>
          </cell>
          <cell r="P912" t="str">
            <v xml:space="preserve">   </v>
          </cell>
          <cell r="R912" t="str">
            <v>Comp362</v>
          </cell>
        </row>
        <row r="913">
          <cell r="A913">
            <v>5080</v>
          </cell>
          <cell r="B913" t="str">
            <v>F</v>
          </cell>
          <cell r="C913" t="str">
            <v>2.12.5.1.1.5</v>
          </cell>
          <cell r="D913" t="str">
            <v>Isolador de suspensão 175mm, 15kV</v>
          </cell>
          <cell r="E913" t="str">
            <v>un</v>
          </cell>
          <cell r="F913">
            <v>9</v>
          </cell>
          <cell r="G913">
            <v>123.88</v>
          </cell>
          <cell r="H913">
            <v>1114.92</v>
          </cell>
          <cell r="I913">
            <v>123.88</v>
          </cell>
          <cell r="J913">
            <v>1114.92</v>
          </cell>
          <cell r="K913">
            <v>0</v>
          </cell>
          <cell r="L913" t="str">
            <v xml:space="preserve">   </v>
          </cell>
          <cell r="M913">
            <v>1</v>
          </cell>
          <cell r="N913">
            <v>0</v>
          </cell>
          <cell r="O913">
            <v>0</v>
          </cell>
          <cell r="P913" t="str">
            <v xml:space="preserve">   </v>
          </cell>
          <cell r="R913" t="str">
            <v>Comp362</v>
          </cell>
        </row>
        <row r="914">
          <cell r="A914">
            <v>4402</v>
          </cell>
          <cell r="B914" t="str">
            <v>F</v>
          </cell>
          <cell r="C914" t="str">
            <v>2.12.2.1.1.4</v>
          </cell>
          <cell r="D914" t="str">
            <v>Isolador Roldana De Porcelana Vidrada Pibt72X72</v>
          </cell>
          <cell r="E914" t="str">
            <v>un</v>
          </cell>
          <cell r="F914">
            <v>1</v>
          </cell>
          <cell r="G914">
            <v>5.89</v>
          </cell>
          <cell r="H914">
            <v>5.89</v>
          </cell>
          <cell r="I914">
            <v>5.89</v>
          </cell>
          <cell r="J914">
            <v>5.89</v>
          </cell>
          <cell r="K914">
            <v>0</v>
          </cell>
          <cell r="L914" t="str">
            <v xml:space="preserve">   </v>
          </cell>
          <cell r="M914">
            <v>1</v>
          </cell>
          <cell r="N914">
            <v>0</v>
          </cell>
          <cell r="O914">
            <v>0</v>
          </cell>
          <cell r="P914" t="str">
            <v xml:space="preserve">   </v>
          </cell>
          <cell r="R914" t="str">
            <v>3398</v>
          </cell>
        </row>
        <row r="915">
          <cell r="A915">
            <v>4628</v>
          </cell>
          <cell r="B915" t="str">
            <v>F</v>
          </cell>
          <cell r="C915" t="str">
            <v>2.12.3.1.1.4</v>
          </cell>
          <cell r="D915" t="str">
            <v>Isolador Roldana De Porcelana Vidrada Pibt72X72</v>
          </cell>
          <cell r="E915" t="str">
            <v>un</v>
          </cell>
          <cell r="F915">
            <v>1</v>
          </cell>
          <cell r="G915">
            <v>5.89</v>
          </cell>
          <cell r="H915">
            <v>5.89</v>
          </cell>
          <cell r="I915">
            <v>5.89</v>
          </cell>
          <cell r="J915">
            <v>5.89</v>
          </cell>
          <cell r="K915">
            <v>0</v>
          </cell>
          <cell r="L915" t="str">
            <v xml:space="preserve">   </v>
          </cell>
          <cell r="M915">
            <v>1</v>
          </cell>
          <cell r="N915">
            <v>0</v>
          </cell>
          <cell r="O915">
            <v>0</v>
          </cell>
          <cell r="P915" t="str">
            <v xml:space="preserve">   </v>
          </cell>
          <cell r="R915" t="str">
            <v>3398</v>
          </cell>
        </row>
        <row r="916">
          <cell r="A916">
            <v>4854</v>
          </cell>
          <cell r="B916" t="str">
            <v>F</v>
          </cell>
          <cell r="C916" t="str">
            <v>2.12.4.1.1.4</v>
          </cell>
          <cell r="D916" t="str">
            <v>Isolador Roldana De Porcelana Vidrada Pibt72X72</v>
          </cell>
          <cell r="E916" t="str">
            <v>un</v>
          </cell>
          <cell r="F916">
            <v>1</v>
          </cell>
          <cell r="G916">
            <v>5.89</v>
          </cell>
          <cell r="H916">
            <v>5.89</v>
          </cell>
          <cell r="I916">
            <v>5.89</v>
          </cell>
          <cell r="J916">
            <v>5.89</v>
          </cell>
          <cell r="K916">
            <v>0</v>
          </cell>
          <cell r="L916" t="str">
            <v xml:space="preserve">   </v>
          </cell>
          <cell r="M916">
            <v>1</v>
          </cell>
          <cell r="N916">
            <v>0</v>
          </cell>
          <cell r="O916">
            <v>0</v>
          </cell>
          <cell r="P916" t="str">
            <v xml:space="preserve">   </v>
          </cell>
          <cell r="R916" t="str">
            <v>3398</v>
          </cell>
        </row>
        <row r="917">
          <cell r="A917">
            <v>5312</v>
          </cell>
          <cell r="B917" t="str">
            <v>F</v>
          </cell>
          <cell r="C917" t="str">
            <v>2.12.6.1.1.4</v>
          </cell>
          <cell r="D917" t="str">
            <v>Isolador Roldana De Porcelana Vidrada Pibt72X72</v>
          </cell>
          <cell r="E917" t="str">
            <v>un</v>
          </cell>
          <cell r="F917">
            <v>1</v>
          </cell>
          <cell r="G917">
            <v>5.89</v>
          </cell>
          <cell r="H917">
            <v>5.89</v>
          </cell>
          <cell r="I917">
            <v>5.89</v>
          </cell>
          <cell r="J917">
            <v>5.89</v>
          </cell>
          <cell r="K917">
            <v>0</v>
          </cell>
          <cell r="L917" t="str">
            <v xml:space="preserve">   </v>
          </cell>
          <cell r="M917">
            <v>1</v>
          </cell>
          <cell r="N917">
            <v>0</v>
          </cell>
          <cell r="O917">
            <v>0</v>
          </cell>
          <cell r="P917" t="str">
            <v xml:space="preserve">   </v>
          </cell>
          <cell r="R917" t="str">
            <v>3398</v>
          </cell>
        </row>
        <row r="918">
          <cell r="A918">
            <v>5538</v>
          </cell>
          <cell r="B918" t="str">
            <v>F</v>
          </cell>
          <cell r="C918" t="str">
            <v>2.12.7.1.1.4</v>
          </cell>
          <cell r="D918" t="str">
            <v>Isolador Roldana De Porcelana Vidrada Pibt72X72</v>
          </cell>
          <cell r="E918" t="str">
            <v>un</v>
          </cell>
          <cell r="F918">
            <v>1</v>
          </cell>
          <cell r="G918">
            <v>5.89</v>
          </cell>
          <cell r="H918">
            <v>5.89</v>
          </cell>
          <cell r="I918">
            <v>5.89</v>
          </cell>
          <cell r="J918">
            <v>5.89</v>
          </cell>
          <cell r="K918">
            <v>0</v>
          </cell>
          <cell r="L918" t="str">
            <v xml:space="preserve">   </v>
          </cell>
          <cell r="M918">
            <v>1</v>
          </cell>
          <cell r="N918">
            <v>0</v>
          </cell>
          <cell r="O918">
            <v>0</v>
          </cell>
          <cell r="P918" t="str">
            <v xml:space="preserve">   </v>
          </cell>
          <cell r="R918" t="str">
            <v>3398</v>
          </cell>
        </row>
        <row r="919">
          <cell r="A919">
            <v>2056</v>
          </cell>
          <cell r="B919" t="str">
            <v>F</v>
          </cell>
          <cell r="C919" t="str">
            <v>2.2.1.7.1.6</v>
          </cell>
          <cell r="D919" t="str">
            <v>Joelho Pvc Leve 45G Dn 150Mm</v>
          </cell>
          <cell r="E919" t="str">
            <v>pç</v>
          </cell>
          <cell r="F919">
            <v>18</v>
          </cell>
          <cell r="G919">
            <v>47.54</v>
          </cell>
          <cell r="H919">
            <v>855.72</v>
          </cell>
          <cell r="I919">
            <v>47.54</v>
          </cell>
          <cell r="J919">
            <v>855.72</v>
          </cell>
          <cell r="K919">
            <v>0</v>
          </cell>
          <cell r="L919" t="str">
            <v xml:space="preserve">   </v>
          </cell>
          <cell r="M919">
            <v>1</v>
          </cell>
          <cell r="N919">
            <v>0</v>
          </cell>
          <cell r="O919">
            <v>0</v>
          </cell>
          <cell r="P919" t="str">
            <v xml:space="preserve">   </v>
          </cell>
          <cell r="R919" t="str">
            <v>20128</v>
          </cell>
        </row>
        <row r="920">
          <cell r="A920">
            <v>2218</v>
          </cell>
          <cell r="B920" t="str">
            <v>F</v>
          </cell>
          <cell r="C920" t="str">
            <v>2.3.1.7.1.7</v>
          </cell>
          <cell r="D920" t="str">
            <v>Joelho Pvc Leve 45G Dn 150Mm</v>
          </cell>
          <cell r="E920" t="str">
            <v>pç</v>
          </cell>
          <cell r="F920">
            <v>19</v>
          </cell>
          <cell r="G920">
            <v>47.54</v>
          </cell>
          <cell r="H920">
            <v>903.26</v>
          </cell>
          <cell r="I920">
            <v>47.54</v>
          </cell>
          <cell r="J920">
            <v>903.26</v>
          </cell>
          <cell r="K920">
            <v>0</v>
          </cell>
          <cell r="L920" t="str">
            <v xml:space="preserve">   </v>
          </cell>
          <cell r="M920">
            <v>1</v>
          </cell>
          <cell r="N920">
            <v>0</v>
          </cell>
          <cell r="O920">
            <v>0</v>
          </cell>
          <cell r="P920" t="str">
            <v xml:space="preserve">   </v>
          </cell>
          <cell r="R920" t="str">
            <v>20128</v>
          </cell>
        </row>
        <row r="921">
          <cell r="A921">
            <v>2514</v>
          </cell>
          <cell r="B921" t="str">
            <v>F</v>
          </cell>
          <cell r="C921" t="str">
            <v>2.4.1.7.1.7</v>
          </cell>
          <cell r="D921" t="str">
            <v>Joelho Pvc Leve 45G Dn 150Mm</v>
          </cell>
          <cell r="E921" t="str">
            <v>pç</v>
          </cell>
          <cell r="F921">
            <v>10</v>
          </cell>
          <cell r="G921">
            <v>47.54</v>
          </cell>
          <cell r="H921">
            <v>475.4</v>
          </cell>
          <cell r="I921">
            <v>47.54</v>
          </cell>
          <cell r="J921">
            <v>475.4</v>
          </cell>
          <cell r="K921">
            <v>0</v>
          </cell>
          <cell r="L921" t="str">
            <v xml:space="preserve">   </v>
          </cell>
          <cell r="M921">
            <v>1</v>
          </cell>
          <cell r="N921">
            <v>0</v>
          </cell>
          <cell r="O921">
            <v>0</v>
          </cell>
          <cell r="P921" t="str">
            <v xml:space="preserve">   </v>
          </cell>
          <cell r="R921" t="str">
            <v>20128</v>
          </cell>
        </row>
        <row r="922">
          <cell r="A922">
            <v>2811</v>
          </cell>
          <cell r="B922" t="str">
            <v>F</v>
          </cell>
          <cell r="C922" t="str">
            <v>2.5.1.7.9</v>
          </cell>
          <cell r="D922" t="str">
            <v>Joelho Pvc Leve 45G Dn 150Mm</v>
          </cell>
          <cell r="E922" t="str">
            <v>pç</v>
          </cell>
          <cell r="F922">
            <v>40</v>
          </cell>
          <cell r="G922">
            <v>47.54</v>
          </cell>
          <cell r="H922">
            <v>1901.6</v>
          </cell>
          <cell r="I922">
            <v>47.54</v>
          </cell>
          <cell r="J922">
            <v>1901.6</v>
          </cell>
          <cell r="K922">
            <v>0</v>
          </cell>
          <cell r="L922" t="str">
            <v xml:space="preserve">   </v>
          </cell>
          <cell r="M922">
            <v>1</v>
          </cell>
          <cell r="N922">
            <v>0</v>
          </cell>
          <cell r="O922">
            <v>0</v>
          </cell>
          <cell r="P922" t="str">
            <v xml:space="preserve">   </v>
          </cell>
          <cell r="R922" t="str">
            <v>20128</v>
          </cell>
        </row>
        <row r="923">
          <cell r="A923">
            <v>2955</v>
          </cell>
          <cell r="B923" t="str">
            <v>F</v>
          </cell>
          <cell r="C923" t="str">
            <v>2.6.1.7.1.6</v>
          </cell>
          <cell r="D923" t="str">
            <v>Joelho Pvc Leve 45G Dn 150Mm</v>
          </cell>
          <cell r="E923" t="str">
            <v>pç</v>
          </cell>
          <cell r="F923">
            <v>19</v>
          </cell>
          <cell r="G923">
            <v>47.54</v>
          </cell>
          <cell r="H923">
            <v>903.26</v>
          </cell>
          <cell r="I923">
            <v>47.54</v>
          </cell>
          <cell r="J923">
            <v>903.26</v>
          </cell>
          <cell r="K923">
            <v>0</v>
          </cell>
          <cell r="L923" t="str">
            <v xml:space="preserve">   </v>
          </cell>
          <cell r="M923">
            <v>1</v>
          </cell>
          <cell r="N923">
            <v>0</v>
          </cell>
          <cell r="O923">
            <v>0</v>
          </cell>
          <cell r="P923" t="str">
            <v xml:space="preserve">   </v>
          </cell>
          <cell r="R923" t="str">
            <v>20128</v>
          </cell>
        </row>
        <row r="924">
          <cell r="A924">
            <v>3245</v>
          </cell>
          <cell r="B924" t="str">
            <v>F</v>
          </cell>
          <cell r="C924" t="str">
            <v>2.7.1.7.1.9</v>
          </cell>
          <cell r="D924" t="str">
            <v>Joelho Pvc Leve 45G Dn 150Mm</v>
          </cell>
          <cell r="E924" t="str">
            <v>pç</v>
          </cell>
          <cell r="F924">
            <v>31</v>
          </cell>
          <cell r="G924">
            <v>47.54</v>
          </cell>
          <cell r="H924">
            <v>1473.74</v>
          </cell>
          <cell r="I924">
            <v>47.54</v>
          </cell>
          <cell r="J924">
            <v>1473.74</v>
          </cell>
          <cell r="K924">
            <v>0</v>
          </cell>
          <cell r="L924" t="str">
            <v xml:space="preserve">   </v>
          </cell>
          <cell r="M924">
            <v>1</v>
          </cell>
          <cell r="N924">
            <v>0</v>
          </cell>
          <cell r="O924">
            <v>0</v>
          </cell>
          <cell r="P924" t="str">
            <v xml:space="preserve">   </v>
          </cell>
          <cell r="R924" t="str">
            <v>20128</v>
          </cell>
        </row>
        <row r="925">
          <cell r="A925">
            <v>3591</v>
          </cell>
          <cell r="B925" t="str">
            <v>F</v>
          </cell>
          <cell r="C925" t="str">
            <v>2.8.1.7.1.6</v>
          </cell>
          <cell r="D925" t="str">
            <v>Joelho Pvc Leve 45G Dn 150Mm</v>
          </cell>
          <cell r="E925" t="str">
            <v>pç</v>
          </cell>
          <cell r="F925">
            <v>8</v>
          </cell>
          <cell r="G925">
            <v>47.54</v>
          </cell>
          <cell r="H925">
            <v>380.32</v>
          </cell>
          <cell r="I925">
            <v>47.54</v>
          </cell>
          <cell r="J925">
            <v>380.32</v>
          </cell>
          <cell r="K925">
            <v>0</v>
          </cell>
          <cell r="L925" t="str">
            <v xml:space="preserve">   </v>
          </cell>
          <cell r="M925">
            <v>1</v>
          </cell>
          <cell r="N925">
            <v>0</v>
          </cell>
          <cell r="O925">
            <v>0</v>
          </cell>
          <cell r="P925" t="str">
            <v xml:space="preserve">   </v>
          </cell>
          <cell r="R925" t="str">
            <v>20128</v>
          </cell>
        </row>
        <row r="926">
          <cell r="A926">
            <v>3873</v>
          </cell>
          <cell r="B926" t="str">
            <v>F</v>
          </cell>
          <cell r="C926" t="str">
            <v>2.9.1.7.1.6</v>
          </cell>
          <cell r="D926" t="str">
            <v>Joelho Pvc Leve 45G Dn 150Mm</v>
          </cell>
          <cell r="E926" t="str">
            <v>pç</v>
          </cell>
          <cell r="F926">
            <v>17</v>
          </cell>
          <cell r="G926">
            <v>47.54</v>
          </cell>
          <cell r="H926">
            <v>808.18</v>
          </cell>
          <cell r="I926">
            <v>47.54</v>
          </cell>
          <cell r="J926">
            <v>808.18</v>
          </cell>
          <cell r="K926">
            <v>0</v>
          </cell>
          <cell r="L926" t="str">
            <v xml:space="preserve">   </v>
          </cell>
          <cell r="M926">
            <v>1</v>
          </cell>
          <cell r="N926">
            <v>0</v>
          </cell>
          <cell r="O926">
            <v>0</v>
          </cell>
          <cell r="P926" t="str">
            <v xml:space="preserve">   </v>
          </cell>
          <cell r="R926" t="str">
            <v>20128</v>
          </cell>
        </row>
        <row r="927">
          <cell r="A927">
            <v>2059</v>
          </cell>
          <cell r="B927" t="str">
            <v>F</v>
          </cell>
          <cell r="C927" t="str">
            <v>2.2.1.7.1.9</v>
          </cell>
          <cell r="D927" t="str">
            <v>Joelho Pvc Leve 45G Dn 200Mm</v>
          </cell>
          <cell r="E927" t="str">
            <v>pç</v>
          </cell>
          <cell r="F927">
            <v>1</v>
          </cell>
          <cell r="G927">
            <v>86.89</v>
          </cell>
          <cell r="H927">
            <v>86.89</v>
          </cell>
          <cell r="I927">
            <v>86.89</v>
          </cell>
          <cell r="J927">
            <v>86.89</v>
          </cell>
          <cell r="K927">
            <v>0</v>
          </cell>
          <cell r="L927" t="str">
            <v xml:space="preserve">   </v>
          </cell>
          <cell r="M927">
            <v>1</v>
          </cell>
          <cell r="N927">
            <v>0</v>
          </cell>
          <cell r="O927">
            <v>0</v>
          </cell>
          <cell r="P927" t="str">
            <v xml:space="preserve">   </v>
          </cell>
          <cell r="R927" t="str">
            <v>20129</v>
          </cell>
        </row>
        <row r="928">
          <cell r="A928">
            <v>2517</v>
          </cell>
          <cell r="B928" t="str">
            <v>F</v>
          </cell>
          <cell r="C928" t="str">
            <v>2.4.1.7.1.10</v>
          </cell>
          <cell r="D928" t="str">
            <v>Joelho Pvc Leve 45G Dn 200Mm</v>
          </cell>
          <cell r="E928" t="str">
            <v>pç</v>
          </cell>
          <cell r="F928">
            <v>1</v>
          </cell>
          <cell r="G928">
            <v>86.89</v>
          </cell>
          <cell r="H928">
            <v>86.89</v>
          </cell>
          <cell r="I928">
            <v>86.89</v>
          </cell>
          <cell r="J928">
            <v>86.89</v>
          </cell>
          <cell r="K928">
            <v>0</v>
          </cell>
          <cell r="L928" t="str">
            <v xml:space="preserve">   </v>
          </cell>
          <cell r="M928">
            <v>1</v>
          </cell>
          <cell r="N928">
            <v>0</v>
          </cell>
          <cell r="O928">
            <v>0</v>
          </cell>
          <cell r="P928" t="str">
            <v xml:space="preserve">   </v>
          </cell>
          <cell r="R928" t="str">
            <v>20129</v>
          </cell>
        </row>
        <row r="929">
          <cell r="A929">
            <v>2814</v>
          </cell>
          <cell r="B929" t="str">
            <v>F</v>
          </cell>
          <cell r="C929" t="str">
            <v>2.5.1.7.12</v>
          </cell>
          <cell r="D929" t="str">
            <v>Joelho Pvc Leve 45G Dn 200Mm</v>
          </cell>
          <cell r="E929" t="str">
            <v>pç</v>
          </cell>
          <cell r="F929">
            <v>2</v>
          </cell>
          <cell r="G929">
            <v>227.64</v>
          </cell>
          <cell r="H929">
            <v>455.28</v>
          </cell>
          <cell r="I929">
            <v>227.64</v>
          </cell>
          <cell r="J929">
            <v>455.28</v>
          </cell>
          <cell r="K929">
            <v>0</v>
          </cell>
          <cell r="L929" t="str">
            <v xml:space="preserve">   </v>
          </cell>
          <cell r="M929">
            <v>1</v>
          </cell>
          <cell r="N929">
            <v>0</v>
          </cell>
          <cell r="O929">
            <v>0</v>
          </cell>
          <cell r="P929" t="str">
            <v xml:space="preserve">   </v>
          </cell>
          <cell r="R929" t="str">
            <v>20129</v>
          </cell>
        </row>
        <row r="930">
          <cell r="A930">
            <v>3248</v>
          </cell>
          <cell r="B930" t="str">
            <v>F</v>
          </cell>
          <cell r="C930" t="str">
            <v>2.7.1.7.1.12</v>
          </cell>
          <cell r="D930" t="str">
            <v>Joelho 45º PVC leve DN 250mm</v>
          </cell>
          <cell r="E930" t="str">
            <v>pç</v>
          </cell>
          <cell r="F930">
            <v>1</v>
          </cell>
          <cell r="G930">
            <v>113.28</v>
          </cell>
          <cell r="H930">
            <v>113.28</v>
          </cell>
          <cell r="I930">
            <v>113.28</v>
          </cell>
          <cell r="J930">
            <v>113.28</v>
          </cell>
          <cell r="K930">
            <v>0</v>
          </cell>
          <cell r="L930" t="str">
            <v xml:space="preserve">   </v>
          </cell>
          <cell r="M930">
            <v>1</v>
          </cell>
          <cell r="N930">
            <v>0</v>
          </cell>
          <cell r="O930">
            <v>0</v>
          </cell>
          <cell r="P930" t="str">
            <v xml:space="preserve">   </v>
          </cell>
          <cell r="R930" t="str">
            <v>Comp363</v>
          </cell>
        </row>
        <row r="931">
          <cell r="A931">
            <v>3251</v>
          </cell>
          <cell r="B931" t="str">
            <v>F</v>
          </cell>
          <cell r="C931" t="str">
            <v>2.7.1.7.1.15</v>
          </cell>
          <cell r="D931" t="str">
            <v>Joelho 45º PVC leve DN 300mm</v>
          </cell>
          <cell r="E931" t="str">
            <v>pç</v>
          </cell>
          <cell r="F931">
            <v>1</v>
          </cell>
          <cell r="G931">
            <v>222.12</v>
          </cell>
          <cell r="H931">
            <v>222.12</v>
          </cell>
          <cell r="I931">
            <v>222.12</v>
          </cell>
          <cell r="J931">
            <v>222.12</v>
          </cell>
          <cell r="K931">
            <v>0</v>
          </cell>
          <cell r="L931" t="str">
            <v xml:space="preserve">   </v>
          </cell>
          <cell r="M931">
            <v>1</v>
          </cell>
          <cell r="N931">
            <v>0</v>
          </cell>
          <cell r="O931">
            <v>0</v>
          </cell>
          <cell r="P931" t="str">
            <v xml:space="preserve">   </v>
          </cell>
          <cell r="R931" t="str">
            <v>Comp364</v>
          </cell>
        </row>
        <row r="932">
          <cell r="A932">
            <v>2817</v>
          </cell>
          <cell r="B932" t="str">
            <v>F</v>
          </cell>
          <cell r="C932" t="str">
            <v>2.5.1.7.15</v>
          </cell>
          <cell r="D932" t="str">
            <v>Joelho 45º PVC leve DN 350mm</v>
          </cell>
          <cell r="E932" t="str">
            <v>pç</v>
          </cell>
          <cell r="F932">
            <v>1</v>
          </cell>
          <cell r="G932">
            <v>1199.33</v>
          </cell>
          <cell r="H932">
            <v>1199.33</v>
          </cell>
          <cell r="I932">
            <v>1199.33</v>
          </cell>
          <cell r="J932">
            <v>1199.33</v>
          </cell>
          <cell r="K932">
            <v>0</v>
          </cell>
          <cell r="L932" t="str">
            <v xml:space="preserve">   </v>
          </cell>
          <cell r="M932">
            <v>1</v>
          </cell>
          <cell r="N932">
            <v>0</v>
          </cell>
          <cell r="O932">
            <v>0</v>
          </cell>
          <cell r="P932" t="str">
            <v xml:space="preserve">   </v>
          </cell>
          <cell r="R932" t="str">
            <v>Comp365</v>
          </cell>
        </row>
        <row r="933">
          <cell r="A933">
            <v>2062</v>
          </cell>
          <cell r="B933" t="str">
            <v>F</v>
          </cell>
          <cell r="C933" t="str">
            <v>2.2.1.7.1.12</v>
          </cell>
          <cell r="D933" t="str">
            <v>Joelho 45º PVC leve DN 400mm</v>
          </cell>
          <cell r="E933" t="str">
            <v>pç</v>
          </cell>
          <cell r="F933">
            <v>1</v>
          </cell>
          <cell r="G933">
            <v>291.43</v>
          </cell>
          <cell r="H933">
            <v>291.43</v>
          </cell>
          <cell r="I933">
            <v>291.44</v>
          </cell>
          <cell r="J933">
            <v>291.44</v>
          </cell>
          <cell r="K933">
            <v>-0.01</v>
          </cell>
          <cell r="L933" t="str">
            <v xml:space="preserve">   </v>
          </cell>
          <cell r="M933">
            <v>1</v>
          </cell>
          <cell r="N933">
            <v>0</v>
          </cell>
          <cell r="O933">
            <v>0</v>
          </cell>
          <cell r="P933" t="str">
            <v xml:space="preserve">   </v>
          </cell>
          <cell r="R933" t="str">
            <v>Comp366</v>
          </cell>
        </row>
        <row r="934">
          <cell r="A934">
            <v>3254</v>
          </cell>
          <cell r="B934" t="str">
            <v>F</v>
          </cell>
          <cell r="C934" t="str">
            <v>2.7.1.7.1.18</v>
          </cell>
          <cell r="D934" t="str">
            <v>Joelho 45º PVC leve DN 400mm</v>
          </cell>
          <cell r="E934" t="str">
            <v>pç</v>
          </cell>
          <cell r="F934">
            <v>1</v>
          </cell>
          <cell r="G934">
            <v>291.43</v>
          </cell>
          <cell r="H934">
            <v>291.43</v>
          </cell>
          <cell r="I934">
            <v>291.44</v>
          </cell>
          <cell r="J934">
            <v>291.44</v>
          </cell>
          <cell r="K934">
            <v>-0.01</v>
          </cell>
          <cell r="L934" t="str">
            <v xml:space="preserve">   </v>
          </cell>
          <cell r="M934">
            <v>1</v>
          </cell>
          <cell r="N934">
            <v>0</v>
          </cell>
          <cell r="O934">
            <v>0</v>
          </cell>
          <cell r="P934" t="str">
            <v xml:space="preserve">   </v>
          </cell>
          <cell r="R934" t="str">
            <v>Comp366</v>
          </cell>
        </row>
        <row r="935">
          <cell r="A935">
            <v>2065</v>
          </cell>
          <cell r="B935" t="str">
            <v>F</v>
          </cell>
          <cell r="C935" t="str">
            <v>2.2.1.7.1.15</v>
          </cell>
          <cell r="D935" t="str">
            <v>Joelho 45º PVC leve DN 500mm</v>
          </cell>
          <cell r="E935" t="str">
            <v>pç</v>
          </cell>
          <cell r="F935">
            <v>1</v>
          </cell>
          <cell r="G935">
            <v>582.88</v>
          </cell>
          <cell r="H935">
            <v>582.88</v>
          </cell>
          <cell r="I935">
            <v>582.88</v>
          </cell>
          <cell r="J935">
            <v>582.88</v>
          </cell>
          <cell r="K935">
            <v>0</v>
          </cell>
          <cell r="L935" t="str">
            <v xml:space="preserve">   </v>
          </cell>
          <cell r="M935">
            <v>1</v>
          </cell>
          <cell r="N935">
            <v>0</v>
          </cell>
          <cell r="O935">
            <v>0</v>
          </cell>
          <cell r="P935" t="str">
            <v xml:space="preserve">   </v>
          </cell>
          <cell r="R935" t="str">
            <v>Comp367</v>
          </cell>
        </row>
        <row r="936">
          <cell r="A936">
            <v>3257</v>
          </cell>
          <cell r="B936" t="str">
            <v>F</v>
          </cell>
          <cell r="C936" t="str">
            <v>2.7.1.7.1.21</v>
          </cell>
          <cell r="D936" t="str">
            <v>Joelho 45º PVC leve DN 500mm</v>
          </cell>
          <cell r="E936" t="str">
            <v>pç</v>
          </cell>
          <cell r="F936">
            <v>1</v>
          </cell>
          <cell r="G936">
            <v>582.88</v>
          </cell>
          <cell r="H936">
            <v>582.88</v>
          </cell>
          <cell r="I936">
            <v>582.88</v>
          </cell>
          <cell r="J936">
            <v>582.88</v>
          </cell>
          <cell r="K936">
            <v>0</v>
          </cell>
          <cell r="L936" t="str">
            <v xml:space="preserve">   </v>
          </cell>
          <cell r="M936">
            <v>1</v>
          </cell>
          <cell r="N936">
            <v>0</v>
          </cell>
          <cell r="O936">
            <v>0</v>
          </cell>
          <cell r="P936" t="str">
            <v xml:space="preserve">   </v>
          </cell>
          <cell r="R936" t="str">
            <v>Comp367</v>
          </cell>
        </row>
        <row r="937">
          <cell r="A937">
            <v>3260</v>
          </cell>
          <cell r="B937" t="str">
            <v>F</v>
          </cell>
          <cell r="C937" t="str">
            <v>2.7.1.7.1.24</v>
          </cell>
          <cell r="D937" t="str">
            <v>Joelho 45º PVC leve DN 700mm</v>
          </cell>
          <cell r="E937" t="str">
            <v>pç</v>
          </cell>
          <cell r="F937">
            <v>1</v>
          </cell>
          <cell r="G937">
            <v>1165.76</v>
          </cell>
          <cell r="H937">
            <v>1165.76</v>
          </cell>
          <cell r="I937">
            <v>1165.76</v>
          </cell>
          <cell r="J937">
            <v>1165.76</v>
          </cell>
          <cell r="K937">
            <v>0</v>
          </cell>
          <cell r="L937" t="str">
            <v xml:space="preserve">   </v>
          </cell>
          <cell r="M937">
            <v>1</v>
          </cell>
          <cell r="N937">
            <v>0</v>
          </cell>
          <cell r="O937">
            <v>0</v>
          </cell>
          <cell r="P937" t="str">
            <v xml:space="preserve">   </v>
          </cell>
          <cell r="R937" t="str">
            <v>Comp368</v>
          </cell>
        </row>
        <row r="938">
          <cell r="A938">
            <v>2054</v>
          </cell>
          <cell r="B938" t="str">
            <v>F</v>
          </cell>
          <cell r="C938" t="str">
            <v>2.2.1.7.1.4</v>
          </cell>
          <cell r="D938" t="str">
            <v>Juncao Pvc 45G Nbr 10569 P/ Rede Colet Esg Je Bbb Dn 150Mm</v>
          </cell>
          <cell r="E938" t="str">
            <v>pç</v>
          </cell>
          <cell r="F938">
            <v>18</v>
          </cell>
          <cell r="G938">
            <v>34.28</v>
          </cell>
          <cell r="H938">
            <v>617.04</v>
          </cell>
          <cell r="I938">
            <v>34.28</v>
          </cell>
          <cell r="J938">
            <v>617.04</v>
          </cell>
          <cell r="K938">
            <v>0</v>
          </cell>
          <cell r="L938" t="str">
            <v xml:space="preserve">   </v>
          </cell>
          <cell r="M938">
            <v>1</v>
          </cell>
          <cell r="N938">
            <v>0</v>
          </cell>
          <cell r="O938">
            <v>0</v>
          </cell>
          <cell r="P938" t="str">
            <v xml:space="preserve">   </v>
          </cell>
          <cell r="R938" t="str">
            <v>3649</v>
          </cell>
        </row>
        <row r="939">
          <cell r="A939">
            <v>2216</v>
          </cell>
          <cell r="B939" t="str">
            <v>F</v>
          </cell>
          <cell r="C939" t="str">
            <v>2.3.1.7.1.5</v>
          </cell>
          <cell r="D939" t="str">
            <v>Juncao Pvc 45G Nbr 10569 P/ Rede Colet Esg Je Bbb Dn 150Mm</v>
          </cell>
          <cell r="E939" t="str">
            <v>pç</v>
          </cell>
          <cell r="F939">
            <v>19</v>
          </cell>
          <cell r="G939">
            <v>34.28</v>
          </cell>
          <cell r="H939">
            <v>651.32000000000005</v>
          </cell>
          <cell r="I939">
            <v>34.28</v>
          </cell>
          <cell r="J939">
            <v>651.32000000000005</v>
          </cell>
          <cell r="K939">
            <v>0</v>
          </cell>
          <cell r="L939" t="str">
            <v xml:space="preserve">   </v>
          </cell>
          <cell r="M939">
            <v>1</v>
          </cell>
          <cell r="N939">
            <v>0</v>
          </cell>
          <cell r="O939">
            <v>0</v>
          </cell>
          <cell r="P939" t="str">
            <v xml:space="preserve">   </v>
          </cell>
          <cell r="R939" t="str">
            <v>3649</v>
          </cell>
        </row>
        <row r="940">
          <cell r="A940">
            <v>2512</v>
          </cell>
          <cell r="B940" t="str">
            <v>F</v>
          </cell>
          <cell r="C940" t="str">
            <v>2.4.1.7.1.5</v>
          </cell>
          <cell r="D940" t="str">
            <v>Juncao Pvc 45G Nbr 10569 P/ Rede Colet Esg Je Bbb Dn 150Mm</v>
          </cell>
          <cell r="E940" t="str">
            <v>pç</v>
          </cell>
          <cell r="F940">
            <v>10</v>
          </cell>
          <cell r="G940">
            <v>34.28</v>
          </cell>
          <cell r="H940">
            <v>342.8</v>
          </cell>
          <cell r="I940">
            <v>34.28</v>
          </cell>
          <cell r="J940">
            <v>342.8</v>
          </cell>
          <cell r="K940">
            <v>0</v>
          </cell>
          <cell r="L940" t="str">
            <v xml:space="preserve">   </v>
          </cell>
          <cell r="M940">
            <v>1</v>
          </cell>
          <cell r="N940">
            <v>0</v>
          </cell>
          <cell r="O940">
            <v>0</v>
          </cell>
          <cell r="P940" t="str">
            <v xml:space="preserve">   </v>
          </cell>
          <cell r="R940" t="str">
            <v>3649</v>
          </cell>
        </row>
        <row r="941">
          <cell r="A941">
            <v>2809</v>
          </cell>
          <cell r="B941" t="str">
            <v>F</v>
          </cell>
          <cell r="C941" t="str">
            <v>2.5.1.7.7</v>
          </cell>
          <cell r="D941" t="str">
            <v>Juncao Pvc 45G Nbr 10569 P/ Rede Colet Esg Je Bbb Dn 150Mm</v>
          </cell>
          <cell r="E941" t="str">
            <v>pç</v>
          </cell>
          <cell r="F941">
            <v>40</v>
          </cell>
          <cell r="G941">
            <v>34.28</v>
          </cell>
          <cell r="H941">
            <v>1371.2</v>
          </cell>
          <cell r="I941">
            <v>34.28</v>
          </cell>
          <cell r="J941">
            <v>1371.2</v>
          </cell>
          <cell r="K941">
            <v>0</v>
          </cell>
          <cell r="L941" t="str">
            <v xml:space="preserve">   </v>
          </cell>
          <cell r="M941">
            <v>1</v>
          </cell>
          <cell r="N941">
            <v>0</v>
          </cell>
          <cell r="O941">
            <v>0</v>
          </cell>
          <cell r="P941" t="str">
            <v xml:space="preserve">   </v>
          </cell>
          <cell r="R941" t="str">
            <v>3649</v>
          </cell>
        </row>
        <row r="942">
          <cell r="A942">
            <v>2953</v>
          </cell>
          <cell r="B942" t="str">
            <v>F</v>
          </cell>
          <cell r="C942" t="str">
            <v>2.6.1.7.1.4</v>
          </cell>
          <cell r="D942" t="str">
            <v>Juncao Pvc 45G Nbr 10569 P/ Rede Colet Esg Je Bbb Dn 150Mm</v>
          </cell>
          <cell r="E942" t="str">
            <v>pç</v>
          </cell>
          <cell r="F942">
            <v>19</v>
          </cell>
          <cell r="G942">
            <v>34.28</v>
          </cell>
          <cell r="H942">
            <v>651.32000000000005</v>
          </cell>
          <cell r="I942">
            <v>34.28</v>
          </cell>
          <cell r="J942">
            <v>651.32000000000005</v>
          </cell>
          <cell r="K942">
            <v>0</v>
          </cell>
          <cell r="L942" t="str">
            <v xml:space="preserve">   </v>
          </cell>
          <cell r="M942">
            <v>1</v>
          </cell>
          <cell r="N942">
            <v>0</v>
          </cell>
          <cell r="O942">
            <v>0</v>
          </cell>
          <cell r="P942" t="str">
            <v xml:space="preserve">   </v>
          </cell>
          <cell r="R942" t="str">
            <v>3649</v>
          </cell>
        </row>
        <row r="943">
          <cell r="A943">
            <v>3243</v>
          </cell>
          <cell r="B943" t="str">
            <v>F</v>
          </cell>
          <cell r="C943" t="str">
            <v>2.7.1.7.1.7</v>
          </cell>
          <cell r="D943" t="str">
            <v>Juncao Pvc 45G Nbr 10569 P/ Rede Colet Esg Je Bbb Dn 150Mm</v>
          </cell>
          <cell r="E943" t="str">
            <v>pç</v>
          </cell>
          <cell r="F943">
            <v>31</v>
          </cell>
          <cell r="G943">
            <v>34.28</v>
          </cell>
          <cell r="H943">
            <v>1062.68</v>
          </cell>
          <cell r="I943">
            <v>34.28</v>
          </cell>
          <cell r="J943">
            <v>1062.68</v>
          </cell>
          <cell r="K943">
            <v>0</v>
          </cell>
          <cell r="L943" t="str">
            <v xml:space="preserve">   </v>
          </cell>
          <cell r="M943">
            <v>1</v>
          </cell>
          <cell r="N943">
            <v>0</v>
          </cell>
          <cell r="O943">
            <v>0</v>
          </cell>
          <cell r="P943" t="str">
            <v xml:space="preserve">   </v>
          </cell>
          <cell r="R943" t="str">
            <v>3649</v>
          </cell>
        </row>
        <row r="944">
          <cell r="A944">
            <v>3589</v>
          </cell>
          <cell r="B944" t="str">
            <v>F</v>
          </cell>
          <cell r="C944" t="str">
            <v>2.8.1.7.1.4</v>
          </cell>
          <cell r="D944" t="str">
            <v>Juncao Pvc 45G Nbr 10569 P/ Rede Colet Esg Je Bbb Dn 150Mm</v>
          </cell>
          <cell r="E944" t="str">
            <v>pç</v>
          </cell>
          <cell r="F944">
            <v>8</v>
          </cell>
          <cell r="G944">
            <v>34.28</v>
          </cell>
          <cell r="H944">
            <v>274.24</v>
          </cell>
          <cell r="I944">
            <v>34.28</v>
          </cell>
          <cell r="J944">
            <v>274.24</v>
          </cell>
          <cell r="K944">
            <v>0</v>
          </cell>
          <cell r="L944" t="str">
            <v xml:space="preserve">   </v>
          </cell>
          <cell r="M944">
            <v>1</v>
          </cell>
          <cell r="N944">
            <v>0</v>
          </cell>
          <cell r="O944">
            <v>0</v>
          </cell>
          <cell r="P944" t="str">
            <v xml:space="preserve">   </v>
          </cell>
          <cell r="R944" t="str">
            <v>3649</v>
          </cell>
        </row>
        <row r="945">
          <cell r="A945">
            <v>3871</v>
          </cell>
          <cell r="B945" t="str">
            <v>F</v>
          </cell>
          <cell r="C945" t="str">
            <v>2.9.1.7.1.4</v>
          </cell>
          <cell r="D945" t="str">
            <v>Juncao Pvc 45G Nbr 10569 P/ Rede Colet Esg Je Bbb Dn 150Mm</v>
          </cell>
          <cell r="E945" t="str">
            <v>pç</v>
          </cell>
          <cell r="F945">
            <v>17</v>
          </cell>
          <cell r="G945">
            <v>34.28</v>
          </cell>
          <cell r="H945">
            <v>582.76</v>
          </cell>
          <cell r="I945">
            <v>34.28</v>
          </cell>
          <cell r="J945">
            <v>582.76</v>
          </cell>
          <cell r="K945">
            <v>0</v>
          </cell>
          <cell r="L945" t="str">
            <v xml:space="preserve">   </v>
          </cell>
          <cell r="M945">
            <v>1</v>
          </cell>
          <cell r="N945">
            <v>0</v>
          </cell>
          <cell r="O945">
            <v>0</v>
          </cell>
          <cell r="P945" t="str">
            <v xml:space="preserve">   </v>
          </cell>
          <cell r="R945" t="str">
            <v>3649</v>
          </cell>
        </row>
        <row r="946">
          <cell r="A946">
            <v>2057</v>
          </cell>
          <cell r="B946" t="str">
            <v>F</v>
          </cell>
          <cell r="C946" t="str">
            <v>2.2.1.7.1.7</v>
          </cell>
          <cell r="D946" t="str">
            <v>Juncao Pvc 45G Nbr 10569 P/ Rede Colet Esg Je Bbb Dn 200Mm</v>
          </cell>
          <cell r="E946" t="str">
            <v>pç</v>
          </cell>
          <cell r="F946">
            <v>1</v>
          </cell>
          <cell r="G946">
            <v>56.91</v>
          </cell>
          <cell r="H946">
            <v>56.91</v>
          </cell>
          <cell r="I946">
            <v>56.91</v>
          </cell>
          <cell r="J946">
            <v>56.91</v>
          </cell>
          <cell r="K946">
            <v>0</v>
          </cell>
          <cell r="L946" t="str">
            <v xml:space="preserve">   </v>
          </cell>
          <cell r="M946">
            <v>1</v>
          </cell>
          <cell r="N946">
            <v>0</v>
          </cell>
          <cell r="O946">
            <v>0</v>
          </cell>
          <cell r="P946" t="str">
            <v xml:space="preserve">   </v>
          </cell>
          <cell r="R946" t="str">
            <v>3651</v>
          </cell>
        </row>
        <row r="947">
          <cell r="A947">
            <v>2515</v>
          </cell>
          <cell r="B947" t="str">
            <v>F</v>
          </cell>
          <cell r="C947" t="str">
            <v>2.4.1.7.1.8</v>
          </cell>
          <cell r="D947" t="str">
            <v>Juncao Pvc 45G Nbr 10569 P/ Rede Colet Esg Je Bbb Dn 200Mm</v>
          </cell>
          <cell r="E947" t="str">
            <v>pç</v>
          </cell>
          <cell r="F947">
            <v>1</v>
          </cell>
          <cell r="G947">
            <v>56.91</v>
          </cell>
          <cell r="H947">
            <v>56.91</v>
          </cell>
          <cell r="I947">
            <v>56.91</v>
          </cell>
          <cell r="J947">
            <v>56.91</v>
          </cell>
          <cell r="K947">
            <v>0</v>
          </cell>
          <cell r="L947" t="str">
            <v xml:space="preserve">   </v>
          </cell>
          <cell r="M947">
            <v>1</v>
          </cell>
          <cell r="N947">
            <v>0</v>
          </cell>
          <cell r="O947">
            <v>0</v>
          </cell>
          <cell r="P947" t="str">
            <v xml:space="preserve">   </v>
          </cell>
          <cell r="R947" t="str">
            <v>3651</v>
          </cell>
        </row>
        <row r="948">
          <cell r="A948">
            <v>2812</v>
          </cell>
          <cell r="B948" t="str">
            <v>F</v>
          </cell>
          <cell r="C948" t="str">
            <v>2.5.1.7.10</v>
          </cell>
          <cell r="D948" t="str">
            <v>Juncao Pvc 45G Nbr 10569 P/ Rede Colet Esg Je Bbb Dn 200Mm</v>
          </cell>
          <cell r="E948" t="str">
            <v>pç</v>
          </cell>
          <cell r="F948">
            <v>2</v>
          </cell>
          <cell r="G948">
            <v>56.91</v>
          </cell>
          <cell r="H948">
            <v>113.82</v>
          </cell>
          <cell r="I948">
            <v>56.91</v>
          </cell>
          <cell r="J948">
            <v>113.82</v>
          </cell>
          <cell r="K948">
            <v>0</v>
          </cell>
          <cell r="L948" t="str">
            <v xml:space="preserve">   </v>
          </cell>
          <cell r="M948">
            <v>1</v>
          </cell>
          <cell r="N948">
            <v>0</v>
          </cell>
          <cell r="O948">
            <v>0</v>
          </cell>
          <cell r="P948" t="str">
            <v xml:space="preserve">   </v>
          </cell>
          <cell r="R948" t="str">
            <v>3651</v>
          </cell>
        </row>
        <row r="949">
          <cell r="A949">
            <v>3246</v>
          </cell>
          <cell r="B949" t="str">
            <v>F</v>
          </cell>
          <cell r="C949" t="str">
            <v>2.7.1.7.1.10</v>
          </cell>
          <cell r="D949" t="str">
            <v>Juncao Pvc 45G Nbr 10569 P/ Rede Colet Esg Je Bbb Dn 250Mm</v>
          </cell>
          <cell r="E949" t="str">
            <v>pç</v>
          </cell>
          <cell r="F949">
            <v>1</v>
          </cell>
          <cell r="G949">
            <v>165.88</v>
          </cell>
          <cell r="H949">
            <v>165.88</v>
          </cell>
          <cell r="I949">
            <v>165.88</v>
          </cell>
          <cell r="J949">
            <v>165.88</v>
          </cell>
          <cell r="K949">
            <v>0</v>
          </cell>
          <cell r="L949" t="str">
            <v xml:space="preserve">   </v>
          </cell>
          <cell r="M949">
            <v>1</v>
          </cell>
          <cell r="N949">
            <v>0</v>
          </cell>
          <cell r="O949">
            <v>0</v>
          </cell>
          <cell r="P949" t="str">
            <v xml:space="preserve">   </v>
          </cell>
          <cell r="R949" t="str">
            <v>3650</v>
          </cell>
        </row>
        <row r="950">
          <cell r="A950">
            <v>3249</v>
          </cell>
          <cell r="B950" t="str">
            <v>F</v>
          </cell>
          <cell r="C950" t="str">
            <v>2.7.1.7.1.13</v>
          </cell>
          <cell r="D950" t="str">
            <v>Juncao Pvc 45G Nbr 10569 P/ Rede Colet Esg Je Bbb Dn 300Mm</v>
          </cell>
          <cell r="E950" t="str">
            <v>pç</v>
          </cell>
          <cell r="F950">
            <v>1</v>
          </cell>
          <cell r="G950">
            <v>271.33999999999997</v>
          </cell>
          <cell r="H950">
            <v>271.33999999999997</v>
          </cell>
          <cell r="I950">
            <v>271.33999999999997</v>
          </cell>
          <cell r="J950">
            <v>271.33999999999997</v>
          </cell>
          <cell r="K950">
            <v>0</v>
          </cell>
          <cell r="L950" t="str">
            <v xml:space="preserve">   </v>
          </cell>
          <cell r="M950">
            <v>1</v>
          </cell>
          <cell r="N950">
            <v>0</v>
          </cell>
          <cell r="O950">
            <v>0</v>
          </cell>
          <cell r="P950" t="str">
            <v xml:space="preserve">   </v>
          </cell>
          <cell r="R950" t="str">
            <v>3645</v>
          </cell>
        </row>
        <row r="951">
          <cell r="A951">
            <v>2815</v>
          </cell>
          <cell r="B951" t="str">
            <v>F</v>
          </cell>
          <cell r="C951" t="str">
            <v>2.5.1.7.13</v>
          </cell>
          <cell r="D951" t="str">
            <v>Juncao Pvc 45G Nbr 10569 P/ Rede Colet Esg Je Bbb Dn 350Mm</v>
          </cell>
          <cell r="E951" t="str">
            <v>pç</v>
          </cell>
          <cell r="F951">
            <v>1</v>
          </cell>
          <cell r="G951">
            <v>398.94</v>
          </cell>
          <cell r="H951">
            <v>398.94</v>
          </cell>
          <cell r="I951">
            <v>398.94</v>
          </cell>
          <cell r="J951">
            <v>398.94</v>
          </cell>
          <cell r="K951">
            <v>0</v>
          </cell>
          <cell r="L951" t="str">
            <v xml:space="preserve">   </v>
          </cell>
          <cell r="M951">
            <v>1</v>
          </cell>
          <cell r="N951">
            <v>0</v>
          </cell>
          <cell r="O951">
            <v>0</v>
          </cell>
          <cell r="P951" t="str">
            <v xml:space="preserve">   </v>
          </cell>
          <cell r="R951" t="str">
            <v>3646</v>
          </cell>
        </row>
        <row r="952">
          <cell r="A952">
            <v>2060</v>
          </cell>
          <cell r="B952" t="str">
            <v>F</v>
          </cell>
          <cell r="C952" t="str">
            <v>2.2.1.7.1.10</v>
          </cell>
          <cell r="D952" t="str">
            <v>Juncao Pvc 45G Nbr 10569 P/ Rede Colet Esg Je Bbb Dn 400Mm</v>
          </cell>
          <cell r="E952" t="str">
            <v>pç</v>
          </cell>
          <cell r="F952">
            <v>1</v>
          </cell>
          <cell r="G952">
            <v>541.61</v>
          </cell>
          <cell r="H952">
            <v>541.61</v>
          </cell>
          <cell r="I952">
            <v>541.61</v>
          </cell>
          <cell r="J952">
            <v>541.61</v>
          </cell>
          <cell r="K952">
            <v>0</v>
          </cell>
          <cell r="L952" t="str">
            <v xml:space="preserve">   </v>
          </cell>
          <cell r="M952">
            <v>1</v>
          </cell>
          <cell r="N952">
            <v>0</v>
          </cell>
          <cell r="O952">
            <v>0</v>
          </cell>
          <cell r="P952" t="str">
            <v xml:space="preserve">   </v>
          </cell>
          <cell r="R952" t="str">
            <v>3647</v>
          </cell>
        </row>
        <row r="953">
          <cell r="A953">
            <v>3252</v>
          </cell>
          <cell r="B953" t="str">
            <v>F</v>
          </cell>
          <cell r="C953" t="str">
            <v>2.7.1.7.1.16</v>
          </cell>
          <cell r="D953" t="str">
            <v>Juncao Pvc 45G Nbr 10569 P/ Rede Colet Esg Je Bbb Dn 400Mm</v>
          </cell>
          <cell r="E953" t="str">
            <v>pç</v>
          </cell>
          <cell r="F953">
            <v>1</v>
          </cell>
          <cell r="G953">
            <v>541.61</v>
          </cell>
          <cell r="H953">
            <v>541.61</v>
          </cell>
          <cell r="I953">
            <v>541.61</v>
          </cell>
          <cell r="J953">
            <v>541.61</v>
          </cell>
          <cell r="K953">
            <v>0</v>
          </cell>
          <cell r="L953" t="str">
            <v xml:space="preserve">   </v>
          </cell>
          <cell r="M953">
            <v>1</v>
          </cell>
          <cell r="N953">
            <v>0</v>
          </cell>
          <cell r="O953">
            <v>0</v>
          </cell>
          <cell r="P953" t="str">
            <v xml:space="preserve">   </v>
          </cell>
          <cell r="R953" t="str">
            <v>3647</v>
          </cell>
        </row>
        <row r="954">
          <cell r="A954">
            <v>2063</v>
          </cell>
          <cell r="B954" t="str">
            <v>F</v>
          </cell>
          <cell r="C954" t="str">
            <v>2.2.1.7.1.13</v>
          </cell>
          <cell r="D954" t="str">
            <v>Junção 45º PVC JE NBR 10569 para rede coletora de esgoto DN 500mm</v>
          </cell>
          <cell r="E954" t="str">
            <v>pç</v>
          </cell>
          <cell r="F954">
            <v>1</v>
          </cell>
          <cell r="G954">
            <v>1360.03</v>
          </cell>
          <cell r="H954">
            <v>1360.03</v>
          </cell>
          <cell r="I954">
            <v>1360.04</v>
          </cell>
          <cell r="J954">
            <v>1360.04</v>
          </cell>
          <cell r="K954">
            <v>-0.01</v>
          </cell>
          <cell r="L954" t="str">
            <v xml:space="preserve">   </v>
          </cell>
          <cell r="M954">
            <v>1</v>
          </cell>
          <cell r="N954">
            <v>0</v>
          </cell>
          <cell r="O954">
            <v>0</v>
          </cell>
          <cell r="P954" t="str">
            <v xml:space="preserve">   </v>
          </cell>
          <cell r="R954" t="str">
            <v>Comp369</v>
          </cell>
        </row>
        <row r="955">
          <cell r="A955">
            <v>3255</v>
          </cell>
          <cell r="B955" t="str">
            <v>F</v>
          </cell>
          <cell r="C955" t="str">
            <v>2.7.1.7.1.19</v>
          </cell>
          <cell r="D955" t="str">
            <v>Junção 45º PVC JE NBR 10569 para rede coletora de esgoto DN 500mm</v>
          </cell>
          <cell r="E955" t="str">
            <v>pç</v>
          </cell>
          <cell r="F955">
            <v>1</v>
          </cell>
          <cell r="G955">
            <v>1360.03</v>
          </cell>
          <cell r="H955">
            <v>1360.03</v>
          </cell>
          <cell r="I955">
            <v>1360.04</v>
          </cell>
          <cell r="J955">
            <v>1360.04</v>
          </cell>
          <cell r="K955">
            <v>-0.01</v>
          </cell>
          <cell r="L955" t="str">
            <v xml:space="preserve">   </v>
          </cell>
          <cell r="M955">
            <v>1</v>
          </cell>
          <cell r="N955">
            <v>0</v>
          </cell>
          <cell r="O955">
            <v>0</v>
          </cell>
          <cell r="P955" t="str">
            <v xml:space="preserve">   </v>
          </cell>
          <cell r="R955" t="str">
            <v>Comp369</v>
          </cell>
        </row>
        <row r="956">
          <cell r="A956">
            <v>3258</v>
          </cell>
          <cell r="B956" t="str">
            <v>F</v>
          </cell>
          <cell r="C956" t="str">
            <v>2.7.1.7.1.22</v>
          </cell>
          <cell r="D956" t="str">
            <v>Junção 45º PVC JE NBR 10569 para rede coletora de esgoto DN 700mm</v>
          </cell>
          <cell r="E956" t="str">
            <v>pç</v>
          </cell>
          <cell r="F956">
            <v>1</v>
          </cell>
          <cell r="G956">
            <v>2720.08</v>
          </cell>
          <cell r="H956">
            <v>2720.08</v>
          </cell>
          <cell r="I956">
            <v>2720.08</v>
          </cell>
          <cell r="J956">
            <v>2720.08</v>
          </cell>
          <cell r="K956">
            <v>0</v>
          </cell>
          <cell r="L956" t="str">
            <v xml:space="preserve">   </v>
          </cell>
          <cell r="M956">
            <v>1</v>
          </cell>
          <cell r="N956">
            <v>0</v>
          </cell>
          <cell r="O956">
            <v>0</v>
          </cell>
          <cell r="P956" t="str">
            <v xml:space="preserve">   </v>
          </cell>
          <cell r="R956" t="str">
            <v>Comp370</v>
          </cell>
        </row>
        <row r="957">
          <cell r="A957">
            <v>513</v>
          </cell>
          <cell r="B957" t="str">
            <v>F</v>
          </cell>
          <cell r="C957" t="str">
            <v>1.8.2.4.1.26</v>
          </cell>
          <cell r="D957" t="str">
            <v>Junta de Desmontagem F°Fº DN 250mm</v>
          </cell>
          <cell r="E957" t="str">
            <v>pç</v>
          </cell>
          <cell r="F957">
            <v>2</v>
          </cell>
          <cell r="G957">
            <v>2400</v>
          </cell>
          <cell r="H957">
            <v>4800</v>
          </cell>
          <cell r="I957">
            <v>2400</v>
          </cell>
          <cell r="J957">
            <v>4800</v>
          </cell>
          <cell r="K957">
            <v>0</v>
          </cell>
          <cell r="L957" t="str">
            <v xml:space="preserve">   </v>
          </cell>
          <cell r="M957">
            <v>1</v>
          </cell>
          <cell r="N957">
            <v>0</v>
          </cell>
          <cell r="O957">
            <v>0</v>
          </cell>
          <cell r="P957" t="str">
            <v xml:space="preserve">   </v>
          </cell>
          <cell r="R957" t="str">
            <v>Comp373</v>
          </cell>
        </row>
        <row r="958">
          <cell r="A958">
            <v>683</v>
          </cell>
          <cell r="B958" t="str">
            <v>F</v>
          </cell>
          <cell r="C958" t="str">
            <v>1.8.3.4.1.14</v>
          </cell>
          <cell r="D958" t="str">
            <v xml:space="preserve">Junta de Desmontagem FºFº DN 200mm </v>
          </cell>
          <cell r="E958" t="str">
            <v>pç</v>
          </cell>
          <cell r="F958">
            <v>2</v>
          </cell>
          <cell r="G958">
            <v>1800.01</v>
          </cell>
          <cell r="H958">
            <v>3600.02</v>
          </cell>
          <cell r="I958">
            <v>1800</v>
          </cell>
          <cell r="J958">
            <v>3600</v>
          </cell>
          <cell r="K958">
            <v>0.01</v>
          </cell>
          <cell r="L958" t="str">
            <v xml:space="preserve">   </v>
          </cell>
          <cell r="M958">
            <v>1</v>
          </cell>
          <cell r="N958">
            <v>0</v>
          </cell>
          <cell r="O958">
            <v>0</v>
          </cell>
          <cell r="P958">
            <v>9.9999999999909103E-3</v>
          </cell>
          <cell r="R958" t="str">
            <v>Comp371</v>
          </cell>
        </row>
        <row r="959">
          <cell r="A959">
            <v>822</v>
          </cell>
          <cell r="B959" t="str">
            <v>F</v>
          </cell>
          <cell r="C959" t="str">
            <v>1.8.4.4.1.15</v>
          </cell>
          <cell r="D959" t="str">
            <v xml:space="preserve">Junta de Desmontagem FºFº DN 200mm </v>
          </cell>
          <cell r="E959" t="str">
            <v>pç</v>
          </cell>
          <cell r="F959">
            <v>2</v>
          </cell>
          <cell r="G959">
            <v>1800.01</v>
          </cell>
          <cell r="H959">
            <v>3600.02</v>
          </cell>
          <cell r="I959">
            <v>1800</v>
          </cell>
          <cell r="J959">
            <v>3600</v>
          </cell>
          <cell r="K959">
            <v>0.01</v>
          </cell>
          <cell r="L959" t="str">
            <v xml:space="preserve">   </v>
          </cell>
          <cell r="M959">
            <v>1</v>
          </cell>
          <cell r="N959">
            <v>0</v>
          </cell>
          <cell r="O959">
            <v>0</v>
          </cell>
          <cell r="P959">
            <v>9.9999999999909103E-3</v>
          </cell>
          <cell r="R959" t="str">
            <v>Comp371</v>
          </cell>
        </row>
        <row r="960">
          <cell r="A960">
            <v>4162</v>
          </cell>
          <cell r="B960" t="str">
            <v>F</v>
          </cell>
          <cell r="C960" t="str">
            <v>2.10.7.1.1.10</v>
          </cell>
          <cell r="D960" t="str">
            <v>Junta de Desmontagem fofo PN 10 DN 200mm</v>
          </cell>
          <cell r="E960" t="str">
            <v>pc</v>
          </cell>
          <cell r="F960">
            <v>16</v>
          </cell>
          <cell r="G960">
            <v>1800.01</v>
          </cell>
          <cell r="H960">
            <v>28800.16</v>
          </cell>
          <cell r="I960">
            <v>1800</v>
          </cell>
          <cell r="J960">
            <v>28800</v>
          </cell>
          <cell r="K960">
            <v>0.01</v>
          </cell>
          <cell r="L960" t="str">
            <v xml:space="preserve">   </v>
          </cell>
          <cell r="M960">
            <v>1</v>
          </cell>
          <cell r="N960">
            <v>0</v>
          </cell>
          <cell r="O960">
            <v>0</v>
          </cell>
          <cell r="P960">
            <v>9.9999999999909103E-3</v>
          </cell>
          <cell r="R960" t="str">
            <v>Comp372</v>
          </cell>
        </row>
        <row r="961">
          <cell r="A961">
            <v>2394</v>
          </cell>
          <cell r="B961" t="str">
            <v>F</v>
          </cell>
          <cell r="C961" t="str">
            <v>2.3.5.10.1.17</v>
          </cell>
          <cell r="D961" t="str">
            <v>Junta de desmontagem Travada FoFo JDTA DN 100mm</v>
          </cell>
          <cell r="E961" t="str">
            <v>pç</v>
          </cell>
          <cell r="F961">
            <v>1</v>
          </cell>
          <cell r="G961">
            <v>800.01</v>
          </cell>
          <cell r="H961">
            <v>800.01</v>
          </cell>
          <cell r="I961">
            <v>800</v>
          </cell>
          <cell r="J961">
            <v>800</v>
          </cell>
          <cell r="K961">
            <v>0.01</v>
          </cell>
          <cell r="L961" t="str">
            <v xml:space="preserve">   </v>
          </cell>
          <cell r="M961">
            <v>1</v>
          </cell>
          <cell r="N961">
            <v>0</v>
          </cell>
          <cell r="O961">
            <v>0</v>
          </cell>
          <cell r="P961">
            <v>9.9999999999909103E-3</v>
          </cell>
          <cell r="R961" t="str">
            <v>Comp374</v>
          </cell>
        </row>
        <row r="962">
          <cell r="A962">
            <v>2691</v>
          </cell>
          <cell r="B962" t="str">
            <v>F</v>
          </cell>
          <cell r="C962" t="str">
            <v>2.4.5.10.1.17</v>
          </cell>
          <cell r="D962" t="str">
            <v>Junta de desmontagem Travada FoFo JDTA DN 100mm</v>
          </cell>
          <cell r="E962" t="str">
            <v>pç</v>
          </cell>
          <cell r="F962">
            <v>1</v>
          </cell>
          <cell r="G962">
            <v>800.01</v>
          </cell>
          <cell r="H962">
            <v>800.01</v>
          </cell>
          <cell r="I962">
            <v>800</v>
          </cell>
          <cell r="J962">
            <v>800</v>
          </cell>
          <cell r="K962">
            <v>0.01</v>
          </cell>
          <cell r="L962" t="str">
            <v xml:space="preserve">   </v>
          </cell>
          <cell r="M962">
            <v>1</v>
          </cell>
          <cell r="N962">
            <v>0</v>
          </cell>
          <cell r="O962">
            <v>0</v>
          </cell>
          <cell r="P962">
            <v>9.9999999999909103E-3</v>
          </cell>
          <cell r="R962" t="str">
            <v>Comp374</v>
          </cell>
        </row>
        <row r="963">
          <cell r="A963">
            <v>3125</v>
          </cell>
          <cell r="B963" t="str">
            <v>F</v>
          </cell>
          <cell r="C963" t="str">
            <v>2.6.5.10.1.17</v>
          </cell>
          <cell r="D963" t="str">
            <v>Junta de desmontagem Travada FoFo JDTA DN 100mm</v>
          </cell>
          <cell r="E963" t="str">
            <v>pç</v>
          </cell>
          <cell r="F963">
            <v>1</v>
          </cell>
          <cell r="G963">
            <v>800.01</v>
          </cell>
          <cell r="H963">
            <v>800.01</v>
          </cell>
          <cell r="I963">
            <v>800</v>
          </cell>
          <cell r="J963">
            <v>800</v>
          </cell>
          <cell r="K963">
            <v>0.01</v>
          </cell>
          <cell r="L963" t="str">
            <v xml:space="preserve">   </v>
          </cell>
          <cell r="M963">
            <v>1</v>
          </cell>
          <cell r="N963">
            <v>0</v>
          </cell>
          <cell r="O963">
            <v>0</v>
          </cell>
          <cell r="P963">
            <v>9.9999999999909103E-3</v>
          </cell>
          <cell r="R963" t="str">
            <v>Comp374</v>
          </cell>
        </row>
        <row r="964">
          <cell r="A964">
            <v>3762</v>
          </cell>
          <cell r="B964" t="str">
            <v>F</v>
          </cell>
          <cell r="C964" t="str">
            <v>2.8.5.10.1.16</v>
          </cell>
          <cell r="D964" t="str">
            <v>Junta de desmontagem Travada FoFo JDTA DN 100mm</v>
          </cell>
          <cell r="E964" t="str">
            <v>pç</v>
          </cell>
          <cell r="F964">
            <v>2</v>
          </cell>
          <cell r="G964">
            <v>800.01</v>
          </cell>
          <cell r="H964">
            <v>1600.02</v>
          </cell>
          <cell r="I964">
            <v>800</v>
          </cell>
          <cell r="J964">
            <v>1600</v>
          </cell>
          <cell r="K964">
            <v>0.01</v>
          </cell>
          <cell r="L964" t="str">
            <v xml:space="preserve">   </v>
          </cell>
          <cell r="M964">
            <v>1</v>
          </cell>
          <cell r="N964">
            <v>0</v>
          </cell>
          <cell r="O964">
            <v>0</v>
          </cell>
          <cell r="P964">
            <v>9.9999999999909103E-3</v>
          </cell>
          <cell r="R964" t="str">
            <v>Comp374</v>
          </cell>
        </row>
        <row r="965">
          <cell r="A965">
            <v>4045</v>
          </cell>
          <cell r="B965" t="str">
            <v>F</v>
          </cell>
          <cell r="C965" t="str">
            <v>2.9.5.10.1.18</v>
          </cell>
          <cell r="D965" t="str">
            <v>Junta de desmontagem Travada FoFo JDTA DN 100mm</v>
          </cell>
          <cell r="E965" t="str">
            <v>pç</v>
          </cell>
          <cell r="F965">
            <v>1</v>
          </cell>
          <cell r="G965">
            <v>800.01</v>
          </cell>
          <cell r="H965">
            <v>800.01</v>
          </cell>
          <cell r="I965">
            <v>800</v>
          </cell>
          <cell r="J965">
            <v>800</v>
          </cell>
          <cell r="K965">
            <v>0.01</v>
          </cell>
          <cell r="L965" t="str">
            <v xml:space="preserve">   </v>
          </cell>
          <cell r="M965">
            <v>1</v>
          </cell>
          <cell r="N965">
            <v>0</v>
          </cell>
          <cell r="O965">
            <v>0</v>
          </cell>
          <cell r="P965">
            <v>9.9999999999909103E-3</v>
          </cell>
          <cell r="R965" t="str">
            <v>Comp374</v>
          </cell>
        </row>
        <row r="966">
          <cell r="A966">
            <v>3124</v>
          </cell>
          <cell r="B966" t="str">
            <v>F</v>
          </cell>
          <cell r="C966" t="str">
            <v>2.6.5.10.1.16</v>
          </cell>
          <cell r="D966" t="str">
            <v>Junta de desmontagem Travada FoFo JDTA DN 150mm</v>
          </cell>
          <cell r="E966" t="str">
            <v>pç</v>
          </cell>
          <cell r="F966">
            <v>2</v>
          </cell>
          <cell r="G966">
            <v>1300</v>
          </cell>
          <cell r="H966">
            <v>2600</v>
          </cell>
          <cell r="I966">
            <v>1300</v>
          </cell>
          <cell r="J966">
            <v>2600</v>
          </cell>
          <cell r="K966">
            <v>0</v>
          </cell>
          <cell r="L966" t="str">
            <v xml:space="preserve">   </v>
          </cell>
          <cell r="M966">
            <v>1</v>
          </cell>
          <cell r="N966">
            <v>0</v>
          </cell>
          <cell r="O966">
            <v>0</v>
          </cell>
          <cell r="P966" t="str">
            <v xml:space="preserve">   </v>
          </cell>
          <cell r="R966" t="str">
            <v>Comp375</v>
          </cell>
        </row>
        <row r="967">
          <cell r="A967">
            <v>3761</v>
          </cell>
          <cell r="B967" t="str">
            <v>F</v>
          </cell>
          <cell r="C967" t="str">
            <v>2.8.5.10.1.15</v>
          </cell>
          <cell r="D967" t="str">
            <v>Junta de desmontagem Travada FoFo JDTA DN 150mm</v>
          </cell>
          <cell r="E967" t="str">
            <v>pç</v>
          </cell>
          <cell r="F967">
            <v>2</v>
          </cell>
          <cell r="G967">
            <v>1300</v>
          </cell>
          <cell r="H967">
            <v>2600</v>
          </cell>
          <cell r="I967">
            <v>1300</v>
          </cell>
          <cell r="J967">
            <v>2600</v>
          </cell>
          <cell r="K967">
            <v>0</v>
          </cell>
          <cell r="L967" t="str">
            <v xml:space="preserve">   </v>
          </cell>
          <cell r="M967">
            <v>1</v>
          </cell>
          <cell r="N967">
            <v>0</v>
          </cell>
          <cell r="O967">
            <v>0</v>
          </cell>
          <cell r="P967" t="str">
            <v xml:space="preserve">   </v>
          </cell>
          <cell r="R967" t="str">
            <v>Comp375</v>
          </cell>
        </row>
        <row r="968">
          <cell r="A968">
            <v>4044</v>
          </cell>
          <cell r="B968" t="str">
            <v>F</v>
          </cell>
          <cell r="C968" t="str">
            <v>2.9.5.10.1.17</v>
          </cell>
          <cell r="D968" t="str">
            <v>Junta de desmontagem Travada FoFo JDTA DN 150mm</v>
          </cell>
          <cell r="E968" t="str">
            <v>pç</v>
          </cell>
          <cell r="F968">
            <v>2</v>
          </cell>
          <cell r="G968">
            <v>1300</v>
          </cell>
          <cell r="H968">
            <v>2600</v>
          </cell>
          <cell r="I968">
            <v>1300</v>
          </cell>
          <cell r="J968">
            <v>2600</v>
          </cell>
          <cell r="K968">
            <v>0</v>
          </cell>
          <cell r="L968" t="str">
            <v xml:space="preserve">   </v>
          </cell>
          <cell r="M968">
            <v>1</v>
          </cell>
          <cell r="N968">
            <v>0</v>
          </cell>
          <cell r="O968">
            <v>0</v>
          </cell>
          <cell r="P968" t="str">
            <v xml:space="preserve">   </v>
          </cell>
          <cell r="R968" t="str">
            <v>Comp375</v>
          </cell>
        </row>
        <row r="969">
          <cell r="A969">
            <v>2393</v>
          </cell>
          <cell r="B969" t="str">
            <v>F</v>
          </cell>
          <cell r="C969" t="str">
            <v>2.3.5.10.1.16</v>
          </cell>
          <cell r="D969" t="str">
            <v>Junta de desmontagem Travada FoFo JDTA DN 200mm</v>
          </cell>
          <cell r="E969" t="str">
            <v>pç</v>
          </cell>
          <cell r="F969">
            <v>2</v>
          </cell>
          <cell r="G969">
            <v>1800.01</v>
          </cell>
          <cell r="H969">
            <v>3600.02</v>
          </cell>
          <cell r="I969">
            <v>1800</v>
          </cell>
          <cell r="J969">
            <v>3600</v>
          </cell>
          <cell r="K969">
            <v>0.01</v>
          </cell>
          <cell r="L969" t="str">
            <v xml:space="preserve">   </v>
          </cell>
          <cell r="M969">
            <v>1</v>
          </cell>
          <cell r="N969">
            <v>0</v>
          </cell>
          <cell r="O969">
            <v>0</v>
          </cell>
          <cell r="P969">
            <v>9.9999999999909103E-3</v>
          </cell>
          <cell r="R969" t="str">
            <v>Comp376</v>
          </cell>
        </row>
        <row r="970">
          <cell r="A970">
            <v>2690</v>
          </cell>
          <cell r="B970" t="str">
            <v>F</v>
          </cell>
          <cell r="C970" t="str">
            <v>2.4.5.10.1.16</v>
          </cell>
          <cell r="D970" t="str">
            <v>Junta de desmontagem Travada FoFo JDTA DN 200mm</v>
          </cell>
          <cell r="E970" t="str">
            <v>pç</v>
          </cell>
          <cell r="F970">
            <v>2</v>
          </cell>
          <cell r="G970">
            <v>1800.01</v>
          </cell>
          <cell r="H970">
            <v>3600.02</v>
          </cell>
          <cell r="I970">
            <v>1800</v>
          </cell>
          <cell r="J970">
            <v>3600</v>
          </cell>
          <cell r="K970">
            <v>0.01</v>
          </cell>
          <cell r="L970" t="str">
            <v xml:space="preserve">   </v>
          </cell>
          <cell r="M970">
            <v>1</v>
          </cell>
          <cell r="N970">
            <v>0</v>
          </cell>
          <cell r="O970">
            <v>0</v>
          </cell>
          <cell r="P970">
            <v>9.9999999999909103E-3</v>
          </cell>
          <cell r="R970" t="str">
            <v>Comp376</v>
          </cell>
        </row>
        <row r="971">
          <cell r="A971">
            <v>3473</v>
          </cell>
          <cell r="B971" t="str">
            <v>F</v>
          </cell>
          <cell r="C971" t="str">
            <v>2.7.5.10.1.16</v>
          </cell>
          <cell r="D971" t="str">
            <v>Junta de desmontagem Travada FoFo JDTA DN 200mm</v>
          </cell>
          <cell r="E971" t="str">
            <v>pç</v>
          </cell>
          <cell r="F971">
            <v>1</v>
          </cell>
          <cell r="G971">
            <v>1800.01</v>
          </cell>
          <cell r="H971">
            <v>1800.01</v>
          </cell>
          <cell r="I971">
            <v>1800</v>
          </cell>
          <cell r="J971">
            <v>1800</v>
          </cell>
          <cell r="K971">
            <v>0.01</v>
          </cell>
          <cell r="L971" t="str">
            <v xml:space="preserve">   </v>
          </cell>
          <cell r="M971">
            <v>1</v>
          </cell>
          <cell r="N971">
            <v>0</v>
          </cell>
          <cell r="O971">
            <v>0</v>
          </cell>
          <cell r="P971">
            <v>9.9999999999909103E-3</v>
          </cell>
          <cell r="R971" t="str">
            <v>Comp376</v>
          </cell>
        </row>
        <row r="972">
          <cell r="A972">
            <v>3472</v>
          </cell>
          <cell r="B972" t="str">
            <v>F</v>
          </cell>
          <cell r="C972" t="str">
            <v>2.7.5.10.1.15</v>
          </cell>
          <cell r="D972" t="str">
            <v>Junta de desmontagem Travada FoFo JDTA DN 400mm</v>
          </cell>
          <cell r="E972" t="str">
            <v>pç</v>
          </cell>
          <cell r="F972">
            <v>2</v>
          </cell>
          <cell r="G972">
            <v>5600</v>
          </cell>
          <cell r="H972">
            <v>11200</v>
          </cell>
          <cell r="I972">
            <v>5600</v>
          </cell>
          <cell r="J972">
            <v>11200</v>
          </cell>
          <cell r="K972">
            <v>0</v>
          </cell>
          <cell r="L972" t="str">
            <v xml:space="preserve">   </v>
          </cell>
          <cell r="M972">
            <v>1</v>
          </cell>
          <cell r="N972">
            <v>0</v>
          </cell>
          <cell r="O972">
            <v>0</v>
          </cell>
          <cell r="P972" t="str">
            <v xml:space="preserve">   </v>
          </cell>
          <cell r="R972" t="str">
            <v>Comp377</v>
          </cell>
        </row>
        <row r="973">
          <cell r="A973">
            <v>202</v>
          </cell>
          <cell r="B973" t="str">
            <v>F</v>
          </cell>
          <cell r="C973" t="str">
            <v>1.5.4.1.10</v>
          </cell>
          <cell r="D973" t="str">
            <v xml:space="preserve">Junta de montagem tipo Gibault aço DN 600 </v>
          </cell>
          <cell r="E973" t="str">
            <v>pc</v>
          </cell>
          <cell r="F973">
            <v>2</v>
          </cell>
          <cell r="G973">
            <v>2223.7199999999998</v>
          </cell>
          <cell r="H973">
            <v>4447.4399999999996</v>
          </cell>
          <cell r="I973">
            <v>2223.7199999999998</v>
          </cell>
          <cell r="J973">
            <v>4447.4399999999996</v>
          </cell>
          <cell r="K973">
            <v>0</v>
          </cell>
          <cell r="L973" t="str">
            <v xml:space="preserve">   </v>
          </cell>
          <cell r="M973">
            <v>1</v>
          </cell>
          <cell r="N973">
            <v>0</v>
          </cell>
          <cell r="O973">
            <v>0</v>
          </cell>
          <cell r="P973" t="str">
            <v xml:space="preserve">   </v>
          </cell>
          <cell r="R973" t="str">
            <v>Comp378</v>
          </cell>
        </row>
        <row r="974">
          <cell r="A974">
            <v>1102</v>
          </cell>
          <cell r="B974" t="str">
            <v>F</v>
          </cell>
          <cell r="C974" t="str">
            <v>1.9.3.1.8</v>
          </cell>
          <cell r="D974" t="str">
            <v>Junta Gibault Fofo Dn 300</v>
          </cell>
          <cell r="E974" t="str">
            <v>pc</v>
          </cell>
          <cell r="F974">
            <v>2</v>
          </cell>
          <cell r="G974">
            <v>592.28</v>
          </cell>
          <cell r="H974">
            <v>1184.56</v>
          </cell>
          <cell r="I974">
            <v>592.28</v>
          </cell>
          <cell r="J974">
            <v>1184.56</v>
          </cell>
          <cell r="K974">
            <v>0</v>
          </cell>
          <cell r="L974" t="str">
            <v xml:space="preserve">   </v>
          </cell>
          <cell r="M974">
            <v>1</v>
          </cell>
          <cell r="N974">
            <v>0</v>
          </cell>
          <cell r="O974">
            <v>0</v>
          </cell>
          <cell r="P974" t="str">
            <v xml:space="preserve">   </v>
          </cell>
          <cell r="R974" t="str">
            <v>3724</v>
          </cell>
        </row>
        <row r="975">
          <cell r="A975">
            <v>1178</v>
          </cell>
          <cell r="B975" t="str">
            <v>F</v>
          </cell>
          <cell r="C975" t="str">
            <v>1.10.3.1.8</v>
          </cell>
          <cell r="D975" t="str">
            <v>Junta Gibault Fofo Dn 300</v>
          </cell>
          <cell r="E975" t="str">
            <v>pc</v>
          </cell>
          <cell r="F975">
            <v>2</v>
          </cell>
          <cell r="G975">
            <v>592.28</v>
          </cell>
          <cell r="H975">
            <v>1184.56</v>
          </cell>
          <cell r="I975">
            <v>592.28</v>
          </cell>
          <cell r="J975">
            <v>1184.56</v>
          </cell>
          <cell r="K975">
            <v>0</v>
          </cell>
          <cell r="L975" t="str">
            <v xml:space="preserve">   </v>
          </cell>
          <cell r="M975">
            <v>1</v>
          </cell>
          <cell r="N975">
            <v>0</v>
          </cell>
          <cell r="O975">
            <v>0</v>
          </cell>
          <cell r="P975" t="str">
            <v xml:space="preserve">   </v>
          </cell>
          <cell r="R975" t="str">
            <v>3724</v>
          </cell>
        </row>
        <row r="976">
          <cell r="A976">
            <v>1235</v>
          </cell>
          <cell r="B976" t="str">
            <v>F</v>
          </cell>
          <cell r="C976" t="str">
            <v>1.11.3.1.8</v>
          </cell>
          <cell r="D976" t="str">
            <v>Junta Gibault Fofo Dn 300</v>
          </cell>
          <cell r="E976" t="str">
            <v>pc</v>
          </cell>
          <cell r="F976">
            <v>2</v>
          </cell>
          <cell r="G976">
            <v>592.28</v>
          </cell>
          <cell r="H976">
            <v>1184.56</v>
          </cell>
          <cell r="I976">
            <v>592.28</v>
          </cell>
          <cell r="J976">
            <v>1184.56</v>
          </cell>
          <cell r="K976">
            <v>0</v>
          </cell>
          <cell r="L976" t="str">
            <v xml:space="preserve">   </v>
          </cell>
          <cell r="M976">
            <v>1</v>
          </cell>
          <cell r="N976">
            <v>0</v>
          </cell>
          <cell r="O976">
            <v>0</v>
          </cell>
          <cell r="P976" t="str">
            <v xml:space="preserve">   </v>
          </cell>
          <cell r="R976" t="str">
            <v>3724</v>
          </cell>
        </row>
        <row r="977">
          <cell r="A977">
            <v>1311</v>
          </cell>
          <cell r="B977" t="str">
            <v>F</v>
          </cell>
          <cell r="C977" t="str">
            <v>1.12.3.1.8</v>
          </cell>
          <cell r="D977" t="str">
            <v>Junta Gibault Fofo Dn 300</v>
          </cell>
          <cell r="E977" t="str">
            <v>pc</v>
          </cell>
          <cell r="F977">
            <v>2</v>
          </cell>
          <cell r="G977">
            <v>592.28</v>
          </cell>
          <cell r="H977">
            <v>1184.56</v>
          </cell>
          <cell r="I977">
            <v>592.28</v>
          </cell>
          <cell r="J977">
            <v>1184.56</v>
          </cell>
          <cell r="K977">
            <v>0</v>
          </cell>
          <cell r="L977" t="str">
            <v xml:space="preserve">   </v>
          </cell>
          <cell r="M977">
            <v>1</v>
          </cell>
          <cell r="N977">
            <v>0</v>
          </cell>
          <cell r="O977">
            <v>0</v>
          </cell>
          <cell r="P977" t="str">
            <v xml:space="preserve">   </v>
          </cell>
          <cell r="R977" t="str">
            <v>3724</v>
          </cell>
        </row>
        <row r="978">
          <cell r="A978">
            <v>123</v>
          </cell>
          <cell r="B978" t="str">
            <v>F</v>
          </cell>
          <cell r="C978" t="str">
            <v>1.4.3.1.15</v>
          </cell>
          <cell r="D978" t="str">
            <v>Junta Gibault Fofo Dn 100</v>
          </cell>
          <cell r="E978" t="str">
            <v>un</v>
          </cell>
          <cell r="F978">
            <v>1</v>
          </cell>
          <cell r="G978">
            <v>143.97999999999999</v>
          </cell>
          <cell r="H978">
            <v>143.97999999999999</v>
          </cell>
          <cell r="I978">
            <v>143.97999999999999</v>
          </cell>
          <cell r="J978">
            <v>143.97999999999999</v>
          </cell>
          <cell r="K978">
            <v>0</v>
          </cell>
          <cell r="L978" t="str">
            <v xml:space="preserve">   </v>
          </cell>
          <cell r="M978">
            <v>1</v>
          </cell>
          <cell r="N978">
            <v>0</v>
          </cell>
          <cell r="O978">
            <v>0</v>
          </cell>
          <cell r="P978" t="str">
            <v xml:space="preserve">   </v>
          </cell>
          <cell r="R978" t="str">
            <v>3720</v>
          </cell>
        </row>
        <row r="979">
          <cell r="A979">
            <v>203</v>
          </cell>
          <cell r="B979" t="str">
            <v>F</v>
          </cell>
          <cell r="C979" t="str">
            <v>1.5.4.1.11</v>
          </cell>
          <cell r="D979" t="str">
            <v xml:space="preserve">Junta tipo dresser aço DN 1000 </v>
          </cell>
          <cell r="E979" t="str">
            <v>pc</v>
          </cell>
          <cell r="F979">
            <v>1</v>
          </cell>
          <cell r="G979">
            <v>9600.01</v>
          </cell>
          <cell r="H979">
            <v>9600.01</v>
          </cell>
          <cell r="I979">
            <v>9600</v>
          </cell>
          <cell r="J979">
            <v>9600</v>
          </cell>
          <cell r="K979">
            <v>0.01</v>
          </cell>
          <cell r="L979" t="str">
            <v xml:space="preserve">   </v>
          </cell>
          <cell r="M979">
            <v>1</v>
          </cell>
          <cell r="N979">
            <v>0</v>
          </cell>
          <cell r="O979">
            <v>0</v>
          </cell>
          <cell r="P979">
            <v>1.00000000002183E-2</v>
          </cell>
          <cell r="R979" t="str">
            <v>Comp379</v>
          </cell>
        </row>
        <row r="980">
          <cell r="A980">
            <v>1632</v>
          </cell>
          <cell r="B980" t="str">
            <v>F</v>
          </cell>
          <cell r="C980" t="str">
            <v>1.16.2.2.23</v>
          </cell>
          <cell r="D980" t="str">
            <v>Lâmpada fluorescente compacta 15W</v>
          </cell>
          <cell r="E980" t="str">
            <v>un</v>
          </cell>
          <cell r="F980">
            <v>4</v>
          </cell>
          <cell r="G980">
            <v>6.24</v>
          </cell>
          <cell r="H980">
            <v>24.96</v>
          </cell>
          <cell r="I980">
            <v>6.24</v>
          </cell>
          <cell r="J980">
            <v>24.96</v>
          </cell>
          <cell r="K980">
            <v>0</v>
          </cell>
          <cell r="L980" t="str">
            <v xml:space="preserve">   </v>
          </cell>
          <cell r="M980">
            <v>1</v>
          </cell>
          <cell r="N980">
            <v>0</v>
          </cell>
          <cell r="O980">
            <v>0</v>
          </cell>
          <cell r="P980" t="str">
            <v xml:space="preserve">   </v>
          </cell>
          <cell r="R980" t="str">
            <v>Comp380</v>
          </cell>
        </row>
        <row r="981">
          <cell r="A981">
            <v>1631</v>
          </cell>
          <cell r="B981" t="str">
            <v>F</v>
          </cell>
          <cell r="C981" t="str">
            <v>1.16.2.2.22</v>
          </cell>
          <cell r="D981" t="str">
            <v>Lampada Fluorescente 20W</v>
          </cell>
          <cell r="E981" t="str">
            <v>un</v>
          </cell>
          <cell r="F981">
            <v>40</v>
          </cell>
          <cell r="G981">
            <v>7.23</v>
          </cell>
          <cell r="H981">
            <v>289.2</v>
          </cell>
          <cell r="I981">
            <v>7.23</v>
          </cell>
          <cell r="J981">
            <v>289.2</v>
          </cell>
          <cell r="K981">
            <v>0</v>
          </cell>
          <cell r="L981" t="str">
            <v xml:space="preserve">   </v>
          </cell>
          <cell r="M981">
            <v>1</v>
          </cell>
          <cell r="N981">
            <v>0</v>
          </cell>
          <cell r="O981">
            <v>0</v>
          </cell>
          <cell r="P981" t="str">
            <v xml:space="preserve">   </v>
          </cell>
          <cell r="R981" t="str">
            <v>3753</v>
          </cell>
        </row>
        <row r="982">
          <cell r="A982">
            <v>1591</v>
          </cell>
          <cell r="B982" t="str">
            <v>F</v>
          </cell>
          <cell r="C982" t="str">
            <v>1.16.1.1.10</v>
          </cell>
          <cell r="D982" t="str">
            <v>Lampada Fluorescente 20W</v>
          </cell>
          <cell r="E982" t="str">
            <v>un</v>
          </cell>
          <cell r="F982">
            <v>2</v>
          </cell>
          <cell r="G982">
            <v>7.23</v>
          </cell>
          <cell r="H982">
            <v>14.46</v>
          </cell>
          <cell r="I982">
            <v>7.23</v>
          </cell>
          <cell r="J982">
            <v>14.46</v>
          </cell>
          <cell r="K982">
            <v>0</v>
          </cell>
          <cell r="L982" t="str">
            <v xml:space="preserve">   </v>
          </cell>
          <cell r="M982">
            <v>1</v>
          </cell>
          <cell r="N982">
            <v>0</v>
          </cell>
          <cell r="O982">
            <v>0</v>
          </cell>
          <cell r="P982" t="str">
            <v xml:space="preserve">   </v>
          </cell>
          <cell r="R982" t="str">
            <v>3753</v>
          </cell>
        </row>
        <row r="983">
          <cell r="A983">
            <v>1666</v>
          </cell>
          <cell r="B983" t="str">
            <v>F</v>
          </cell>
          <cell r="C983" t="str">
            <v>1.16.3.14</v>
          </cell>
          <cell r="D983" t="str">
            <v>Lampada Mista 160W Base E - 27</v>
          </cell>
          <cell r="E983" t="str">
            <v>un</v>
          </cell>
          <cell r="F983">
            <v>2</v>
          </cell>
          <cell r="G983">
            <v>20.85</v>
          </cell>
          <cell r="H983">
            <v>41.7</v>
          </cell>
          <cell r="I983">
            <v>20.85</v>
          </cell>
          <cell r="J983">
            <v>41.7</v>
          </cell>
          <cell r="K983">
            <v>0</v>
          </cell>
          <cell r="L983" t="str">
            <v xml:space="preserve">   </v>
          </cell>
          <cell r="M983">
            <v>1</v>
          </cell>
          <cell r="N983">
            <v>0</v>
          </cell>
          <cell r="O983">
            <v>0</v>
          </cell>
          <cell r="P983" t="str">
            <v xml:space="preserve">   </v>
          </cell>
          <cell r="R983" t="str">
            <v>3755</v>
          </cell>
        </row>
        <row r="984">
          <cell r="A984">
            <v>4344</v>
          </cell>
          <cell r="B984" t="str">
            <v>F</v>
          </cell>
          <cell r="C984" t="str">
            <v>2.12.1.3.1.14</v>
          </cell>
          <cell r="D984" t="str">
            <v>Lampada Mista 160W Base E - 27</v>
          </cell>
          <cell r="E984" t="str">
            <v>un</v>
          </cell>
          <cell r="F984">
            <v>2</v>
          </cell>
          <cell r="G984">
            <v>20.85</v>
          </cell>
          <cell r="H984">
            <v>41.7</v>
          </cell>
          <cell r="I984">
            <v>20.85</v>
          </cell>
          <cell r="J984">
            <v>41.7</v>
          </cell>
          <cell r="K984">
            <v>0</v>
          </cell>
          <cell r="L984" t="str">
            <v xml:space="preserve">   </v>
          </cell>
          <cell r="M984">
            <v>1</v>
          </cell>
          <cell r="N984">
            <v>0</v>
          </cell>
          <cell r="O984">
            <v>0</v>
          </cell>
          <cell r="P984" t="str">
            <v xml:space="preserve">   </v>
          </cell>
          <cell r="R984" t="str">
            <v>3755</v>
          </cell>
        </row>
        <row r="985">
          <cell r="A985">
            <v>4476</v>
          </cell>
          <cell r="B985" t="str">
            <v>F</v>
          </cell>
          <cell r="C985" t="str">
            <v>2.12.2.3.1.14</v>
          </cell>
          <cell r="D985" t="str">
            <v>Lampada Mista 160W Base E - 27</v>
          </cell>
          <cell r="E985" t="str">
            <v>un</v>
          </cell>
          <cell r="F985">
            <v>2</v>
          </cell>
          <cell r="G985">
            <v>20.85</v>
          </cell>
          <cell r="H985">
            <v>41.7</v>
          </cell>
          <cell r="I985">
            <v>20.85</v>
          </cell>
          <cell r="J985">
            <v>41.7</v>
          </cell>
          <cell r="K985">
            <v>0</v>
          </cell>
          <cell r="L985" t="str">
            <v xml:space="preserve">   </v>
          </cell>
          <cell r="M985">
            <v>1</v>
          </cell>
          <cell r="N985">
            <v>0</v>
          </cell>
          <cell r="O985">
            <v>0</v>
          </cell>
          <cell r="P985" t="str">
            <v xml:space="preserve">   </v>
          </cell>
          <cell r="R985" t="str">
            <v>3755</v>
          </cell>
        </row>
        <row r="986">
          <cell r="A986">
            <v>4509</v>
          </cell>
          <cell r="B986" t="str">
            <v>F</v>
          </cell>
          <cell r="C986" t="str">
            <v>2.12.2.4.1.21</v>
          </cell>
          <cell r="D986" t="str">
            <v>Lampada Mista 160W Base E - 27</v>
          </cell>
          <cell r="E986" t="str">
            <v>un</v>
          </cell>
          <cell r="F986">
            <v>1</v>
          </cell>
          <cell r="G986">
            <v>20.85</v>
          </cell>
          <cell r="H986">
            <v>20.85</v>
          </cell>
          <cell r="I986">
            <v>20.85</v>
          </cell>
          <cell r="J986">
            <v>20.85</v>
          </cell>
          <cell r="K986">
            <v>0</v>
          </cell>
          <cell r="L986" t="str">
            <v xml:space="preserve">   </v>
          </cell>
          <cell r="M986">
            <v>1</v>
          </cell>
          <cell r="N986">
            <v>0</v>
          </cell>
          <cell r="O986">
            <v>0</v>
          </cell>
          <cell r="P986" t="str">
            <v xml:space="preserve">   </v>
          </cell>
          <cell r="R986" t="str">
            <v>3755</v>
          </cell>
        </row>
        <row r="987">
          <cell r="A987">
            <v>4702</v>
          </cell>
          <cell r="B987" t="str">
            <v>F</v>
          </cell>
          <cell r="C987" t="str">
            <v>2.12.3.3.1.14</v>
          </cell>
          <cell r="D987" t="str">
            <v>Lampada Mista 160W Base E - 27</v>
          </cell>
          <cell r="E987" t="str">
            <v>un</v>
          </cell>
          <cell r="F987">
            <v>2</v>
          </cell>
          <cell r="G987">
            <v>20.85</v>
          </cell>
          <cell r="H987">
            <v>41.7</v>
          </cell>
          <cell r="I987">
            <v>20.85</v>
          </cell>
          <cell r="J987">
            <v>41.7</v>
          </cell>
          <cell r="K987">
            <v>0</v>
          </cell>
          <cell r="L987" t="str">
            <v xml:space="preserve">   </v>
          </cell>
          <cell r="M987">
            <v>1</v>
          </cell>
          <cell r="N987">
            <v>0</v>
          </cell>
          <cell r="O987">
            <v>0</v>
          </cell>
          <cell r="P987" t="str">
            <v xml:space="preserve">   </v>
          </cell>
          <cell r="R987" t="str">
            <v>3755</v>
          </cell>
        </row>
        <row r="988">
          <cell r="A988">
            <v>4735</v>
          </cell>
          <cell r="B988" t="str">
            <v>F</v>
          </cell>
          <cell r="C988" t="str">
            <v>2.12.3.4.1.21</v>
          </cell>
          <cell r="D988" t="str">
            <v>Lampada Mista 160W Base E - 27</v>
          </cell>
          <cell r="E988" t="str">
            <v>un</v>
          </cell>
          <cell r="F988">
            <v>1</v>
          </cell>
          <cell r="G988">
            <v>20.85</v>
          </cell>
          <cell r="H988">
            <v>20.85</v>
          </cell>
          <cell r="I988">
            <v>20.85</v>
          </cell>
          <cell r="J988">
            <v>20.85</v>
          </cell>
          <cell r="K988">
            <v>0</v>
          </cell>
          <cell r="L988" t="str">
            <v xml:space="preserve">   </v>
          </cell>
          <cell r="M988">
            <v>1</v>
          </cell>
          <cell r="N988">
            <v>0</v>
          </cell>
          <cell r="O988">
            <v>0</v>
          </cell>
          <cell r="P988" t="str">
            <v xml:space="preserve">   </v>
          </cell>
          <cell r="R988" t="str">
            <v>3755</v>
          </cell>
        </row>
        <row r="989">
          <cell r="A989">
            <v>4926</v>
          </cell>
          <cell r="B989" t="str">
            <v>F</v>
          </cell>
          <cell r="C989" t="str">
            <v>2.12.4.3.1.14</v>
          </cell>
          <cell r="D989" t="str">
            <v>Lampada Mista 160W Base E - 27</v>
          </cell>
          <cell r="E989" t="str">
            <v>un</v>
          </cell>
          <cell r="F989">
            <v>2</v>
          </cell>
          <cell r="G989">
            <v>20.85</v>
          </cell>
          <cell r="H989">
            <v>41.7</v>
          </cell>
          <cell r="I989">
            <v>20.85</v>
          </cell>
          <cell r="J989">
            <v>41.7</v>
          </cell>
          <cell r="K989">
            <v>0</v>
          </cell>
          <cell r="L989" t="str">
            <v xml:space="preserve">   </v>
          </cell>
          <cell r="M989">
            <v>1</v>
          </cell>
          <cell r="N989">
            <v>0</v>
          </cell>
          <cell r="O989">
            <v>0</v>
          </cell>
          <cell r="P989" t="str">
            <v xml:space="preserve">   </v>
          </cell>
          <cell r="R989" t="str">
            <v>3755</v>
          </cell>
        </row>
        <row r="990">
          <cell r="A990">
            <v>4959</v>
          </cell>
          <cell r="B990" t="str">
            <v>F</v>
          </cell>
          <cell r="C990" t="str">
            <v>2.12.4.4.1.21</v>
          </cell>
          <cell r="D990" t="str">
            <v>Lampada Mista 160W Base E - 27</v>
          </cell>
          <cell r="E990" t="str">
            <v>un</v>
          </cell>
          <cell r="F990">
            <v>1</v>
          </cell>
          <cell r="G990">
            <v>20.85</v>
          </cell>
          <cell r="H990">
            <v>20.85</v>
          </cell>
          <cell r="I990">
            <v>20.85</v>
          </cell>
          <cell r="J990">
            <v>20.85</v>
          </cell>
          <cell r="K990">
            <v>0</v>
          </cell>
          <cell r="L990" t="str">
            <v xml:space="preserve">   </v>
          </cell>
          <cell r="M990">
            <v>1</v>
          </cell>
          <cell r="N990">
            <v>0</v>
          </cell>
          <cell r="O990">
            <v>0</v>
          </cell>
          <cell r="P990" t="str">
            <v xml:space="preserve">   </v>
          </cell>
          <cell r="R990" t="str">
            <v>3755</v>
          </cell>
        </row>
        <row r="991">
          <cell r="A991">
            <v>5159</v>
          </cell>
          <cell r="B991" t="str">
            <v>F</v>
          </cell>
          <cell r="C991" t="str">
            <v>2.12.5.3.1.14</v>
          </cell>
          <cell r="D991" t="str">
            <v>Lampada Mista 160W Base E - 27</v>
          </cell>
          <cell r="E991" t="str">
            <v>un</v>
          </cell>
          <cell r="F991">
            <v>2</v>
          </cell>
          <cell r="G991">
            <v>20.85</v>
          </cell>
          <cell r="H991">
            <v>41.7</v>
          </cell>
          <cell r="I991">
            <v>20.85</v>
          </cell>
          <cell r="J991">
            <v>41.7</v>
          </cell>
          <cell r="K991">
            <v>0</v>
          </cell>
          <cell r="L991" t="str">
            <v xml:space="preserve">   </v>
          </cell>
          <cell r="M991">
            <v>1</v>
          </cell>
          <cell r="N991">
            <v>0</v>
          </cell>
          <cell r="O991">
            <v>0</v>
          </cell>
          <cell r="P991" t="str">
            <v xml:space="preserve">   </v>
          </cell>
          <cell r="R991" t="str">
            <v>3755</v>
          </cell>
        </row>
        <row r="992">
          <cell r="A992">
            <v>5192</v>
          </cell>
          <cell r="B992" t="str">
            <v>F</v>
          </cell>
          <cell r="C992" t="str">
            <v>2.12.5.4.1.21</v>
          </cell>
          <cell r="D992" t="str">
            <v>Lampada Mista 160W Base E - 27</v>
          </cell>
          <cell r="E992" t="str">
            <v>un</v>
          </cell>
          <cell r="F992">
            <v>1</v>
          </cell>
          <cell r="G992">
            <v>20.85</v>
          </cell>
          <cell r="H992">
            <v>20.85</v>
          </cell>
          <cell r="I992">
            <v>20.85</v>
          </cell>
          <cell r="J992">
            <v>20.85</v>
          </cell>
          <cell r="K992">
            <v>0</v>
          </cell>
          <cell r="L992" t="str">
            <v xml:space="preserve">   </v>
          </cell>
          <cell r="M992">
            <v>1</v>
          </cell>
          <cell r="N992">
            <v>0</v>
          </cell>
          <cell r="O992">
            <v>0</v>
          </cell>
          <cell r="P992" t="str">
            <v xml:space="preserve">   </v>
          </cell>
          <cell r="R992" t="str">
            <v>3755</v>
          </cell>
        </row>
        <row r="993">
          <cell r="A993">
            <v>5384</v>
          </cell>
          <cell r="B993" t="str">
            <v>F</v>
          </cell>
          <cell r="C993" t="str">
            <v>2.12.6.3.1.14</v>
          </cell>
          <cell r="D993" t="str">
            <v>Lampada Mista 160W Base E - 27</v>
          </cell>
          <cell r="E993" t="str">
            <v>un</v>
          </cell>
          <cell r="F993">
            <v>2</v>
          </cell>
          <cell r="G993">
            <v>20.85</v>
          </cell>
          <cell r="H993">
            <v>41.7</v>
          </cell>
          <cell r="I993">
            <v>20.85</v>
          </cell>
          <cell r="J993">
            <v>41.7</v>
          </cell>
          <cell r="K993">
            <v>0</v>
          </cell>
          <cell r="L993" t="str">
            <v xml:space="preserve">   </v>
          </cell>
          <cell r="M993">
            <v>1</v>
          </cell>
          <cell r="N993">
            <v>0</v>
          </cell>
          <cell r="O993">
            <v>0</v>
          </cell>
          <cell r="P993" t="str">
            <v xml:space="preserve">   </v>
          </cell>
          <cell r="R993" t="str">
            <v>3755</v>
          </cell>
        </row>
        <row r="994">
          <cell r="A994">
            <v>5417</v>
          </cell>
          <cell r="B994" t="str">
            <v>F</v>
          </cell>
          <cell r="C994" t="str">
            <v>2.12.6.4.1.21</v>
          </cell>
          <cell r="D994" t="str">
            <v>Lampada Mista 160W Base E - 27</v>
          </cell>
          <cell r="E994" t="str">
            <v>un</v>
          </cell>
          <cell r="F994">
            <v>1</v>
          </cell>
          <cell r="G994">
            <v>20.85</v>
          </cell>
          <cell r="H994">
            <v>20.85</v>
          </cell>
          <cell r="I994">
            <v>20.85</v>
          </cell>
          <cell r="J994">
            <v>20.85</v>
          </cell>
          <cell r="K994">
            <v>0</v>
          </cell>
          <cell r="L994" t="str">
            <v xml:space="preserve">   </v>
          </cell>
          <cell r="M994">
            <v>1</v>
          </cell>
          <cell r="N994">
            <v>0</v>
          </cell>
          <cell r="O994">
            <v>0</v>
          </cell>
          <cell r="P994" t="str">
            <v xml:space="preserve">   </v>
          </cell>
          <cell r="R994" t="str">
            <v>3755</v>
          </cell>
        </row>
        <row r="995">
          <cell r="A995">
            <v>5610</v>
          </cell>
          <cell r="B995" t="str">
            <v>F</v>
          </cell>
          <cell r="C995" t="str">
            <v>2.12.7.3.1.14</v>
          </cell>
          <cell r="D995" t="str">
            <v>Lampada Mista 160W Base E - 27</v>
          </cell>
          <cell r="E995" t="str">
            <v>un</v>
          </cell>
          <cell r="F995">
            <v>2</v>
          </cell>
          <cell r="G995">
            <v>20.85</v>
          </cell>
          <cell r="H995">
            <v>41.7</v>
          </cell>
          <cell r="I995">
            <v>20.85</v>
          </cell>
          <cell r="J995">
            <v>41.7</v>
          </cell>
          <cell r="K995">
            <v>0</v>
          </cell>
          <cell r="L995" t="str">
            <v xml:space="preserve">   </v>
          </cell>
          <cell r="M995">
            <v>1</v>
          </cell>
          <cell r="N995">
            <v>0</v>
          </cell>
          <cell r="O995">
            <v>0</v>
          </cell>
          <cell r="P995" t="str">
            <v xml:space="preserve">   </v>
          </cell>
          <cell r="R995" t="str">
            <v>3755</v>
          </cell>
        </row>
        <row r="996">
          <cell r="A996">
            <v>5643</v>
          </cell>
          <cell r="B996" t="str">
            <v>F</v>
          </cell>
          <cell r="C996" t="str">
            <v>2.12.7.4.1.21</v>
          </cell>
          <cell r="D996" t="str">
            <v>Lampada Mista 160W Base E - 27</v>
          </cell>
          <cell r="E996" t="str">
            <v>un</v>
          </cell>
          <cell r="F996">
            <v>1</v>
          </cell>
          <cell r="G996">
            <v>20.85</v>
          </cell>
          <cell r="H996">
            <v>20.85</v>
          </cell>
          <cell r="I996">
            <v>20.85</v>
          </cell>
          <cell r="J996">
            <v>20.85</v>
          </cell>
          <cell r="K996">
            <v>0</v>
          </cell>
          <cell r="L996" t="str">
            <v xml:space="preserve">   </v>
          </cell>
          <cell r="M996">
            <v>1</v>
          </cell>
          <cell r="N996">
            <v>0</v>
          </cell>
          <cell r="O996">
            <v>0</v>
          </cell>
          <cell r="P996" t="str">
            <v xml:space="preserve">   </v>
          </cell>
          <cell r="R996" t="str">
            <v>3755</v>
          </cell>
        </row>
        <row r="997">
          <cell r="A997">
            <v>4429</v>
          </cell>
          <cell r="B997" t="str">
            <v>F</v>
          </cell>
          <cell r="C997" t="str">
            <v>2.12.2.1.1.31</v>
          </cell>
          <cell r="D997" t="str">
            <v>Lampada Vapor Sodio 150W</v>
          </cell>
          <cell r="E997" t="str">
            <v>un</v>
          </cell>
          <cell r="F997">
            <v>1</v>
          </cell>
          <cell r="G997">
            <v>57.38</v>
          </cell>
          <cell r="H997">
            <v>57.38</v>
          </cell>
          <cell r="I997">
            <v>57.38</v>
          </cell>
          <cell r="J997">
            <v>57.38</v>
          </cell>
          <cell r="K997">
            <v>0</v>
          </cell>
          <cell r="L997" t="str">
            <v xml:space="preserve">   </v>
          </cell>
          <cell r="M997">
            <v>1</v>
          </cell>
          <cell r="N997">
            <v>0</v>
          </cell>
          <cell r="O997">
            <v>0</v>
          </cell>
          <cell r="P997" t="str">
            <v xml:space="preserve">   </v>
          </cell>
          <cell r="R997" t="str">
            <v>12216</v>
          </cell>
        </row>
        <row r="998">
          <cell r="A998">
            <v>4453</v>
          </cell>
          <cell r="B998" t="str">
            <v>F</v>
          </cell>
          <cell r="C998" t="str">
            <v>2.12.2.2.1.16</v>
          </cell>
          <cell r="D998" t="str">
            <v>Lampada Vapor Sodio 150W</v>
          </cell>
          <cell r="E998" t="str">
            <v>un</v>
          </cell>
          <cell r="F998">
            <v>3</v>
          </cell>
          <cell r="G998">
            <v>57.38</v>
          </cell>
          <cell r="H998">
            <v>172.14</v>
          </cell>
          <cell r="I998">
            <v>57.38</v>
          </cell>
          <cell r="J998">
            <v>172.14</v>
          </cell>
          <cell r="K998">
            <v>0</v>
          </cell>
          <cell r="L998" t="str">
            <v xml:space="preserve">   </v>
          </cell>
          <cell r="M998">
            <v>1</v>
          </cell>
          <cell r="N998">
            <v>0</v>
          </cell>
          <cell r="O998">
            <v>0</v>
          </cell>
          <cell r="P998" t="str">
            <v xml:space="preserve">   </v>
          </cell>
          <cell r="R998" t="str">
            <v>12216</v>
          </cell>
        </row>
        <row r="999">
          <cell r="A999">
            <v>4655</v>
          </cell>
          <cell r="B999" t="str">
            <v>F</v>
          </cell>
          <cell r="C999" t="str">
            <v>2.12.3.1.1.31</v>
          </cell>
          <cell r="D999" t="str">
            <v>Lampada Vapor Sodio 150W</v>
          </cell>
          <cell r="E999" t="str">
            <v>un</v>
          </cell>
          <cell r="F999">
            <v>1</v>
          </cell>
          <cell r="G999">
            <v>57.38</v>
          </cell>
          <cell r="H999">
            <v>57.38</v>
          </cell>
          <cell r="I999">
            <v>57.38</v>
          </cell>
          <cell r="J999">
            <v>57.38</v>
          </cell>
          <cell r="K999">
            <v>0</v>
          </cell>
          <cell r="L999" t="str">
            <v xml:space="preserve">   </v>
          </cell>
          <cell r="M999">
            <v>1</v>
          </cell>
          <cell r="N999">
            <v>0</v>
          </cell>
          <cell r="O999">
            <v>0</v>
          </cell>
          <cell r="P999" t="str">
            <v xml:space="preserve">   </v>
          </cell>
          <cell r="R999" t="str">
            <v>12216</v>
          </cell>
        </row>
        <row r="1000">
          <cell r="A1000">
            <v>4679</v>
          </cell>
          <cell r="B1000" t="str">
            <v>F</v>
          </cell>
          <cell r="C1000" t="str">
            <v>2.12.3.2.1.16</v>
          </cell>
          <cell r="D1000" t="str">
            <v>Lampada Vapor Sodio 150W</v>
          </cell>
          <cell r="E1000" t="str">
            <v>un</v>
          </cell>
          <cell r="F1000">
            <v>3</v>
          </cell>
          <cell r="G1000">
            <v>57.38</v>
          </cell>
          <cell r="H1000">
            <v>172.14</v>
          </cell>
          <cell r="I1000">
            <v>57.38</v>
          </cell>
          <cell r="J1000">
            <v>172.14</v>
          </cell>
          <cell r="K1000">
            <v>0</v>
          </cell>
          <cell r="L1000" t="str">
            <v xml:space="preserve">   </v>
          </cell>
          <cell r="M1000">
            <v>1</v>
          </cell>
          <cell r="N1000">
            <v>0</v>
          </cell>
          <cell r="O1000">
            <v>0</v>
          </cell>
          <cell r="P1000" t="str">
            <v xml:space="preserve">   </v>
          </cell>
          <cell r="R1000" t="str">
            <v>12216</v>
          </cell>
        </row>
        <row r="1001">
          <cell r="A1001">
            <v>4880</v>
          </cell>
          <cell r="B1001" t="str">
            <v>F</v>
          </cell>
          <cell r="C1001" t="str">
            <v>2.12.4.1.1.30</v>
          </cell>
          <cell r="D1001" t="str">
            <v>Lampada Vapor Sodio 150W</v>
          </cell>
          <cell r="E1001" t="str">
            <v>un</v>
          </cell>
          <cell r="F1001">
            <v>1</v>
          </cell>
          <cell r="G1001">
            <v>57.38</v>
          </cell>
          <cell r="H1001">
            <v>57.38</v>
          </cell>
          <cell r="I1001">
            <v>57.38</v>
          </cell>
          <cell r="J1001">
            <v>57.38</v>
          </cell>
          <cell r="K1001">
            <v>0</v>
          </cell>
          <cell r="L1001" t="str">
            <v xml:space="preserve">   </v>
          </cell>
          <cell r="M1001">
            <v>1</v>
          </cell>
          <cell r="N1001">
            <v>0</v>
          </cell>
          <cell r="O1001">
            <v>0</v>
          </cell>
          <cell r="P1001" t="str">
            <v xml:space="preserve">   </v>
          </cell>
          <cell r="R1001" t="str">
            <v>12216</v>
          </cell>
        </row>
        <row r="1002">
          <cell r="A1002">
            <v>4903</v>
          </cell>
          <cell r="B1002" t="str">
            <v>F</v>
          </cell>
          <cell r="C1002" t="str">
            <v>2.12.4.2.1.15</v>
          </cell>
          <cell r="D1002" t="str">
            <v>Lampada Vapor Sodio 150W</v>
          </cell>
          <cell r="E1002" t="str">
            <v>un</v>
          </cell>
          <cell r="F1002">
            <v>3</v>
          </cell>
          <cell r="G1002">
            <v>57.38</v>
          </cell>
          <cell r="H1002">
            <v>172.14</v>
          </cell>
          <cell r="I1002">
            <v>57.38</v>
          </cell>
          <cell r="J1002">
            <v>172.14</v>
          </cell>
          <cell r="K1002">
            <v>0</v>
          </cell>
          <cell r="L1002" t="str">
            <v xml:space="preserve">   </v>
          </cell>
          <cell r="M1002">
            <v>1</v>
          </cell>
          <cell r="N1002">
            <v>0</v>
          </cell>
          <cell r="O1002">
            <v>0</v>
          </cell>
          <cell r="P1002" t="str">
            <v xml:space="preserve">   </v>
          </cell>
          <cell r="R1002" t="str">
            <v>12216</v>
          </cell>
        </row>
        <row r="1003">
          <cell r="A1003">
            <v>5136</v>
          </cell>
          <cell r="B1003" t="str">
            <v>F</v>
          </cell>
          <cell r="C1003" t="str">
            <v>2.12.5.2.1.15</v>
          </cell>
          <cell r="D1003" t="str">
            <v>Lampada Vapor Sodio 150W</v>
          </cell>
          <cell r="E1003" t="str">
            <v>un</v>
          </cell>
          <cell r="F1003">
            <v>3</v>
          </cell>
          <cell r="G1003">
            <v>57.38</v>
          </cell>
          <cell r="H1003">
            <v>172.14</v>
          </cell>
          <cell r="I1003">
            <v>57.38</v>
          </cell>
          <cell r="J1003">
            <v>172.14</v>
          </cell>
          <cell r="K1003">
            <v>0</v>
          </cell>
          <cell r="L1003" t="str">
            <v xml:space="preserve">   </v>
          </cell>
          <cell r="M1003">
            <v>1</v>
          </cell>
          <cell r="N1003">
            <v>0</v>
          </cell>
          <cell r="O1003">
            <v>0</v>
          </cell>
          <cell r="P1003" t="str">
            <v xml:space="preserve">   </v>
          </cell>
          <cell r="R1003" t="str">
            <v>12216</v>
          </cell>
        </row>
        <row r="1004">
          <cell r="A1004">
            <v>5338</v>
          </cell>
          <cell r="B1004" t="str">
            <v>F</v>
          </cell>
          <cell r="C1004" t="str">
            <v>2.12.6.1.1.30</v>
          </cell>
          <cell r="D1004" t="str">
            <v>Lampada Vapor Sodio 150W</v>
          </cell>
          <cell r="E1004" t="str">
            <v>un</v>
          </cell>
          <cell r="F1004">
            <v>1</v>
          </cell>
          <cell r="G1004">
            <v>57.38</v>
          </cell>
          <cell r="H1004">
            <v>57.38</v>
          </cell>
          <cell r="I1004">
            <v>57.38</v>
          </cell>
          <cell r="J1004">
            <v>57.38</v>
          </cell>
          <cell r="K1004">
            <v>0</v>
          </cell>
          <cell r="L1004" t="str">
            <v xml:space="preserve">   </v>
          </cell>
          <cell r="M1004">
            <v>1</v>
          </cell>
          <cell r="N1004">
            <v>0</v>
          </cell>
          <cell r="O1004">
            <v>0</v>
          </cell>
          <cell r="P1004" t="str">
            <v xml:space="preserve">   </v>
          </cell>
          <cell r="R1004" t="str">
            <v>12216</v>
          </cell>
        </row>
        <row r="1005">
          <cell r="A1005">
            <v>5361</v>
          </cell>
          <cell r="B1005" t="str">
            <v>F</v>
          </cell>
          <cell r="C1005" t="str">
            <v>2.12.6.2.1.15</v>
          </cell>
          <cell r="D1005" t="str">
            <v>Lampada Vapor Sodio 150W</v>
          </cell>
          <cell r="E1005" t="str">
            <v>un</v>
          </cell>
          <cell r="F1005">
            <v>3</v>
          </cell>
          <cell r="G1005">
            <v>57.38</v>
          </cell>
          <cell r="H1005">
            <v>172.14</v>
          </cell>
          <cell r="I1005">
            <v>57.38</v>
          </cell>
          <cell r="J1005">
            <v>172.14</v>
          </cell>
          <cell r="K1005">
            <v>0</v>
          </cell>
          <cell r="L1005" t="str">
            <v xml:space="preserve">   </v>
          </cell>
          <cell r="M1005">
            <v>1</v>
          </cell>
          <cell r="N1005">
            <v>0</v>
          </cell>
          <cell r="O1005">
            <v>0</v>
          </cell>
          <cell r="P1005" t="str">
            <v xml:space="preserve">   </v>
          </cell>
          <cell r="R1005" t="str">
            <v>12216</v>
          </cell>
        </row>
        <row r="1006">
          <cell r="A1006">
            <v>5564</v>
          </cell>
          <cell r="B1006" t="str">
            <v>F</v>
          </cell>
          <cell r="C1006" t="str">
            <v>2.12.7.1.1.30</v>
          </cell>
          <cell r="D1006" t="str">
            <v>Lampada Vapor Sodio 150W</v>
          </cell>
          <cell r="E1006" t="str">
            <v>un</v>
          </cell>
          <cell r="F1006">
            <v>1</v>
          </cell>
          <cell r="G1006">
            <v>57.38</v>
          </cell>
          <cell r="H1006">
            <v>57.38</v>
          </cell>
          <cell r="I1006">
            <v>57.38</v>
          </cell>
          <cell r="J1006">
            <v>57.38</v>
          </cell>
          <cell r="K1006">
            <v>0</v>
          </cell>
          <cell r="L1006" t="str">
            <v xml:space="preserve">   </v>
          </cell>
          <cell r="M1006">
            <v>1</v>
          </cell>
          <cell r="N1006">
            <v>0</v>
          </cell>
          <cell r="O1006">
            <v>0</v>
          </cell>
          <cell r="P1006" t="str">
            <v xml:space="preserve">   </v>
          </cell>
          <cell r="R1006" t="str">
            <v>12216</v>
          </cell>
        </row>
        <row r="1007">
          <cell r="A1007">
            <v>5587</v>
          </cell>
          <cell r="B1007" t="str">
            <v>F</v>
          </cell>
          <cell r="C1007" t="str">
            <v>2.12.7.2.1.15</v>
          </cell>
          <cell r="D1007" t="str">
            <v>Lampada Vapor Sodio 150W</v>
          </cell>
          <cell r="E1007" t="str">
            <v>un</v>
          </cell>
          <cell r="F1007">
            <v>3</v>
          </cell>
          <cell r="G1007">
            <v>57.38</v>
          </cell>
          <cell r="H1007">
            <v>172.14</v>
          </cell>
          <cell r="I1007">
            <v>57.38</v>
          </cell>
          <cell r="J1007">
            <v>172.14</v>
          </cell>
          <cell r="K1007">
            <v>0</v>
          </cell>
          <cell r="L1007" t="str">
            <v xml:space="preserve">   </v>
          </cell>
          <cell r="M1007">
            <v>1</v>
          </cell>
          <cell r="N1007">
            <v>0</v>
          </cell>
          <cell r="O1007">
            <v>0</v>
          </cell>
          <cell r="P1007" t="str">
            <v xml:space="preserve">   </v>
          </cell>
          <cell r="R1007" t="str">
            <v>12216</v>
          </cell>
        </row>
        <row r="1008">
          <cell r="A1008">
            <v>1635</v>
          </cell>
          <cell r="B1008" t="str">
            <v>F</v>
          </cell>
          <cell r="C1008" t="str">
            <v>1.16.2.2.26</v>
          </cell>
          <cell r="D1008" t="str">
            <v xml:space="preserve">Luminária de embutir para 1 lâmpada fluorescente compacta 15W </v>
          </cell>
          <cell r="E1008" t="str">
            <v>un</v>
          </cell>
          <cell r="F1008">
            <v>4</v>
          </cell>
          <cell r="G1008">
            <v>43</v>
          </cell>
          <cell r="H1008">
            <v>172</v>
          </cell>
          <cell r="I1008">
            <v>43</v>
          </cell>
          <cell r="J1008">
            <v>172</v>
          </cell>
          <cell r="K1008">
            <v>0</v>
          </cell>
          <cell r="L1008" t="str">
            <v xml:space="preserve">   </v>
          </cell>
          <cell r="M1008">
            <v>1</v>
          </cell>
          <cell r="N1008">
            <v>0</v>
          </cell>
          <cell r="O1008">
            <v>0</v>
          </cell>
          <cell r="P1008" t="str">
            <v xml:space="preserve">   </v>
          </cell>
          <cell r="R1008" t="str">
            <v>Comp381</v>
          </cell>
        </row>
        <row r="1009">
          <cell r="A1009">
            <v>1592</v>
          </cell>
          <cell r="B1009" t="str">
            <v>F</v>
          </cell>
          <cell r="C1009" t="str">
            <v>1.16.1.1.11</v>
          </cell>
          <cell r="D1009" t="str">
            <v xml:space="preserve">Luminária de embutir para 2 lâmpadas fluorescentes tubulares 32W </v>
          </cell>
          <cell r="E1009" t="str">
            <v>un</v>
          </cell>
          <cell r="F1009">
            <v>1</v>
          </cell>
          <cell r="G1009">
            <v>64.599999999999994</v>
          </cell>
          <cell r="H1009">
            <v>64.599999999999994</v>
          </cell>
          <cell r="I1009">
            <v>64.599999999999994</v>
          </cell>
          <cell r="J1009">
            <v>64.599999999999994</v>
          </cell>
          <cell r="K1009">
            <v>0</v>
          </cell>
          <cell r="L1009" t="str">
            <v xml:space="preserve">   </v>
          </cell>
          <cell r="M1009">
            <v>1</v>
          </cell>
          <cell r="N1009">
            <v>0</v>
          </cell>
          <cell r="O1009">
            <v>0</v>
          </cell>
          <cell r="P1009" t="str">
            <v xml:space="preserve">   </v>
          </cell>
          <cell r="R1009" t="str">
            <v>Comp382</v>
          </cell>
        </row>
        <row r="1010">
          <cell r="A1010">
            <v>1633</v>
          </cell>
          <cell r="B1010" t="str">
            <v>F</v>
          </cell>
          <cell r="C1010" t="str">
            <v>1.16.2.2.24</v>
          </cell>
          <cell r="D1010" t="str">
            <v xml:space="preserve">Luminária de embutir para 2 lâmpadas fluorescentes tubulares 32W </v>
          </cell>
          <cell r="E1010" t="str">
            <v>un</v>
          </cell>
          <cell r="F1010">
            <v>20</v>
          </cell>
          <cell r="G1010">
            <v>64.599999999999994</v>
          </cell>
          <cell r="H1010">
            <v>1292</v>
          </cell>
          <cell r="I1010">
            <v>64.599999999999994</v>
          </cell>
          <cell r="J1010">
            <v>1292</v>
          </cell>
          <cell r="K1010">
            <v>0</v>
          </cell>
          <cell r="L1010" t="str">
            <v xml:space="preserve">   </v>
          </cell>
          <cell r="M1010">
            <v>1</v>
          </cell>
          <cell r="N1010">
            <v>0</v>
          </cell>
          <cell r="O1010">
            <v>0</v>
          </cell>
          <cell r="P1010" t="str">
            <v xml:space="preserve">   </v>
          </cell>
          <cell r="R1010" t="str">
            <v>Comp382</v>
          </cell>
        </row>
        <row r="1011">
          <cell r="A1011">
            <v>4428</v>
          </cell>
          <cell r="B1011" t="str">
            <v>F</v>
          </cell>
          <cell r="C1011" t="str">
            <v>2.12.2.1.1.30</v>
          </cell>
          <cell r="D1011" t="str">
            <v>Luminária fechada (ip-65) para lâmpada vapor de sódio 150w</v>
          </cell>
          <cell r="E1011" t="str">
            <v>un</v>
          </cell>
          <cell r="F1011">
            <v>1</v>
          </cell>
          <cell r="G1011">
            <v>453.06</v>
          </cell>
          <cell r="H1011">
            <v>453.06</v>
          </cell>
          <cell r="I1011">
            <v>453.06</v>
          </cell>
          <cell r="J1011">
            <v>453.06</v>
          </cell>
          <cell r="K1011">
            <v>0</v>
          </cell>
          <cell r="L1011" t="str">
            <v xml:space="preserve">   </v>
          </cell>
          <cell r="M1011">
            <v>1</v>
          </cell>
          <cell r="N1011">
            <v>0</v>
          </cell>
          <cell r="O1011">
            <v>0</v>
          </cell>
          <cell r="P1011" t="str">
            <v xml:space="preserve">   </v>
          </cell>
          <cell r="R1011" t="str">
            <v>Comp383</v>
          </cell>
        </row>
        <row r="1012">
          <cell r="A1012">
            <v>4452</v>
          </cell>
          <cell r="B1012" t="str">
            <v>F</v>
          </cell>
          <cell r="C1012" t="str">
            <v>2.12.2.2.1.15</v>
          </cell>
          <cell r="D1012" t="str">
            <v>Luminária fechada (ip-65) para lâmpada vapor de sódio 150w</v>
          </cell>
          <cell r="E1012" t="str">
            <v>un</v>
          </cell>
          <cell r="F1012">
            <v>3</v>
          </cell>
          <cell r="G1012">
            <v>453.06</v>
          </cell>
          <cell r="H1012">
            <v>1359.18</v>
          </cell>
          <cell r="I1012">
            <v>453.06</v>
          </cell>
          <cell r="J1012">
            <v>1359.18</v>
          </cell>
          <cell r="K1012">
            <v>0</v>
          </cell>
          <cell r="L1012" t="str">
            <v xml:space="preserve">   </v>
          </cell>
          <cell r="M1012">
            <v>1</v>
          </cell>
          <cell r="N1012">
            <v>0</v>
          </cell>
          <cell r="O1012">
            <v>0</v>
          </cell>
          <cell r="P1012" t="str">
            <v xml:space="preserve">   </v>
          </cell>
          <cell r="R1012" t="str">
            <v>Comp383</v>
          </cell>
        </row>
        <row r="1013">
          <cell r="A1013">
            <v>4654</v>
          </cell>
          <cell r="B1013" t="str">
            <v>F</v>
          </cell>
          <cell r="C1013" t="str">
            <v>2.12.3.1.1.30</v>
          </cell>
          <cell r="D1013" t="str">
            <v>Luminária fechada (ip-65) para lâmpada vapor de sódio 150w</v>
          </cell>
          <cell r="E1013" t="str">
            <v>un</v>
          </cell>
          <cell r="F1013">
            <v>1</v>
          </cell>
          <cell r="G1013">
            <v>453.06</v>
          </cell>
          <cell r="H1013">
            <v>453.06</v>
          </cell>
          <cell r="I1013">
            <v>453.06</v>
          </cell>
          <cell r="J1013">
            <v>453.06</v>
          </cell>
          <cell r="K1013">
            <v>0</v>
          </cell>
          <cell r="L1013" t="str">
            <v xml:space="preserve">   </v>
          </cell>
          <cell r="M1013">
            <v>1</v>
          </cell>
          <cell r="N1013">
            <v>0</v>
          </cell>
          <cell r="O1013">
            <v>0</v>
          </cell>
          <cell r="P1013" t="str">
            <v xml:space="preserve">   </v>
          </cell>
          <cell r="R1013" t="str">
            <v>Comp383</v>
          </cell>
        </row>
        <row r="1014">
          <cell r="A1014">
            <v>4678</v>
          </cell>
          <cell r="B1014" t="str">
            <v>F</v>
          </cell>
          <cell r="C1014" t="str">
            <v>2.12.3.2.1.15</v>
          </cell>
          <cell r="D1014" t="str">
            <v>Luminária fechada (ip-65) para lâmpada vapor de sódio 150w</v>
          </cell>
          <cell r="E1014" t="str">
            <v>un</v>
          </cell>
          <cell r="F1014">
            <v>3</v>
          </cell>
          <cell r="G1014">
            <v>453.06</v>
          </cell>
          <cell r="H1014">
            <v>1359.18</v>
          </cell>
          <cell r="I1014">
            <v>453.06</v>
          </cell>
          <cell r="J1014">
            <v>1359.18</v>
          </cell>
          <cell r="K1014">
            <v>0</v>
          </cell>
          <cell r="L1014" t="str">
            <v xml:space="preserve">   </v>
          </cell>
          <cell r="M1014">
            <v>1</v>
          </cell>
          <cell r="N1014">
            <v>0</v>
          </cell>
          <cell r="O1014">
            <v>0</v>
          </cell>
          <cell r="P1014" t="str">
            <v xml:space="preserve">   </v>
          </cell>
          <cell r="R1014" t="str">
            <v>Comp383</v>
          </cell>
        </row>
        <row r="1015">
          <cell r="A1015">
            <v>4879</v>
          </cell>
          <cell r="B1015" t="str">
            <v>F</v>
          </cell>
          <cell r="C1015" t="str">
            <v>2.12.4.1.1.29</v>
          </cell>
          <cell r="D1015" t="str">
            <v>Luminária fechada (ip-65) para lâmpada vapor de sódio 150w</v>
          </cell>
          <cell r="E1015" t="str">
            <v>un</v>
          </cell>
          <cell r="F1015">
            <v>1</v>
          </cell>
          <cell r="G1015">
            <v>453.06</v>
          </cell>
          <cell r="H1015">
            <v>453.06</v>
          </cell>
          <cell r="I1015">
            <v>453.06</v>
          </cell>
          <cell r="J1015">
            <v>453.06</v>
          </cell>
          <cell r="K1015">
            <v>0</v>
          </cell>
          <cell r="L1015" t="str">
            <v xml:space="preserve">   </v>
          </cell>
          <cell r="M1015">
            <v>1</v>
          </cell>
          <cell r="N1015">
            <v>0</v>
          </cell>
          <cell r="O1015">
            <v>0</v>
          </cell>
          <cell r="P1015" t="str">
            <v xml:space="preserve">   </v>
          </cell>
          <cell r="R1015" t="str">
            <v>Comp383</v>
          </cell>
        </row>
        <row r="1016">
          <cell r="A1016">
            <v>4902</v>
          </cell>
          <cell r="B1016" t="str">
            <v>F</v>
          </cell>
          <cell r="C1016" t="str">
            <v>2.12.4.2.1.14</v>
          </cell>
          <cell r="D1016" t="str">
            <v>Luminária fechada (ip-65) para lâmpada vapor de sódio 150w</v>
          </cell>
          <cell r="E1016" t="str">
            <v>un</v>
          </cell>
          <cell r="F1016">
            <v>3</v>
          </cell>
          <cell r="G1016">
            <v>453.06</v>
          </cell>
          <cell r="H1016">
            <v>1359.18</v>
          </cell>
          <cell r="I1016">
            <v>453.06</v>
          </cell>
          <cell r="J1016">
            <v>1359.18</v>
          </cell>
          <cell r="K1016">
            <v>0</v>
          </cell>
          <cell r="L1016" t="str">
            <v xml:space="preserve">   </v>
          </cell>
          <cell r="M1016">
            <v>1</v>
          </cell>
          <cell r="N1016">
            <v>0</v>
          </cell>
          <cell r="O1016">
            <v>0</v>
          </cell>
          <cell r="P1016" t="str">
            <v xml:space="preserve">   </v>
          </cell>
          <cell r="R1016" t="str">
            <v>Comp383</v>
          </cell>
        </row>
        <row r="1017">
          <cell r="A1017">
            <v>5135</v>
          </cell>
          <cell r="B1017" t="str">
            <v>F</v>
          </cell>
          <cell r="C1017" t="str">
            <v>2.12.5.2.1.14</v>
          </cell>
          <cell r="D1017" t="str">
            <v>Luminária fechada (ip-65) para lâmpada vapor de sódio 150w</v>
          </cell>
          <cell r="E1017" t="str">
            <v>un</v>
          </cell>
          <cell r="F1017">
            <v>3</v>
          </cell>
          <cell r="G1017">
            <v>453.06</v>
          </cell>
          <cell r="H1017">
            <v>1359.18</v>
          </cell>
          <cell r="I1017">
            <v>453.06</v>
          </cell>
          <cell r="J1017">
            <v>1359.18</v>
          </cell>
          <cell r="K1017">
            <v>0</v>
          </cell>
          <cell r="L1017" t="str">
            <v xml:space="preserve">   </v>
          </cell>
          <cell r="M1017">
            <v>1</v>
          </cell>
          <cell r="N1017">
            <v>0</v>
          </cell>
          <cell r="O1017">
            <v>0</v>
          </cell>
          <cell r="P1017" t="str">
            <v xml:space="preserve">   </v>
          </cell>
          <cell r="R1017" t="str">
            <v>Comp383</v>
          </cell>
        </row>
        <row r="1018">
          <cell r="A1018">
            <v>5337</v>
          </cell>
          <cell r="B1018" t="str">
            <v>F</v>
          </cell>
          <cell r="C1018" t="str">
            <v>2.12.6.1.1.29</v>
          </cell>
          <cell r="D1018" t="str">
            <v>Luminária fechada (ip-65) para lâmpada vapor de sódio 150w</v>
          </cell>
          <cell r="E1018" t="str">
            <v>un</v>
          </cell>
          <cell r="F1018">
            <v>1</v>
          </cell>
          <cell r="G1018">
            <v>453.06</v>
          </cell>
          <cell r="H1018">
            <v>453.06</v>
          </cell>
          <cell r="I1018">
            <v>453.06</v>
          </cell>
          <cell r="J1018">
            <v>453.06</v>
          </cell>
          <cell r="K1018">
            <v>0</v>
          </cell>
          <cell r="L1018" t="str">
            <v xml:space="preserve">   </v>
          </cell>
          <cell r="M1018">
            <v>1</v>
          </cell>
          <cell r="N1018">
            <v>0</v>
          </cell>
          <cell r="O1018">
            <v>0</v>
          </cell>
          <cell r="P1018" t="str">
            <v xml:space="preserve">   </v>
          </cell>
          <cell r="R1018" t="str">
            <v>Comp383</v>
          </cell>
        </row>
        <row r="1019">
          <cell r="A1019">
            <v>5360</v>
          </cell>
          <cell r="B1019" t="str">
            <v>F</v>
          </cell>
          <cell r="C1019" t="str">
            <v>2.12.6.2.1.14</v>
          </cell>
          <cell r="D1019" t="str">
            <v>Luminária fechada (ip-65) para lâmpada vapor de sódio 150w</v>
          </cell>
          <cell r="E1019" t="str">
            <v>un</v>
          </cell>
          <cell r="F1019">
            <v>3</v>
          </cell>
          <cell r="G1019">
            <v>453.06</v>
          </cell>
          <cell r="H1019">
            <v>1359.18</v>
          </cell>
          <cell r="I1019">
            <v>453.06</v>
          </cell>
          <cell r="J1019">
            <v>1359.18</v>
          </cell>
          <cell r="K1019">
            <v>0</v>
          </cell>
          <cell r="L1019" t="str">
            <v xml:space="preserve">   </v>
          </cell>
          <cell r="M1019">
            <v>1</v>
          </cell>
          <cell r="N1019">
            <v>0</v>
          </cell>
          <cell r="O1019">
            <v>0</v>
          </cell>
          <cell r="P1019" t="str">
            <v xml:space="preserve">   </v>
          </cell>
          <cell r="R1019" t="str">
            <v>Comp383</v>
          </cell>
        </row>
        <row r="1020">
          <cell r="A1020">
            <v>5563</v>
          </cell>
          <cell r="B1020" t="str">
            <v>F</v>
          </cell>
          <cell r="C1020" t="str">
            <v>2.12.7.1.1.29</v>
          </cell>
          <cell r="D1020" t="str">
            <v>Luminária fechada (ip-65) para lâmpada vapor de sódio 150w</v>
          </cell>
          <cell r="E1020" t="str">
            <v>un</v>
          </cell>
          <cell r="F1020">
            <v>1</v>
          </cell>
          <cell r="G1020">
            <v>453.06</v>
          </cell>
          <cell r="H1020">
            <v>453.06</v>
          </cell>
          <cell r="I1020">
            <v>453.06</v>
          </cell>
          <cell r="J1020">
            <v>453.06</v>
          </cell>
          <cell r="K1020">
            <v>0</v>
          </cell>
          <cell r="L1020" t="str">
            <v xml:space="preserve">   </v>
          </cell>
          <cell r="M1020">
            <v>1</v>
          </cell>
          <cell r="N1020">
            <v>0</v>
          </cell>
          <cell r="O1020">
            <v>0</v>
          </cell>
          <cell r="P1020" t="str">
            <v xml:space="preserve">   </v>
          </cell>
          <cell r="R1020" t="str">
            <v>Comp383</v>
          </cell>
        </row>
        <row r="1021">
          <cell r="A1021">
            <v>5586</v>
          </cell>
          <cell r="B1021" t="str">
            <v>F</v>
          </cell>
          <cell r="C1021" t="str">
            <v>2.12.7.2.1.14</v>
          </cell>
          <cell r="D1021" t="str">
            <v>Luminária fechada (ip-65) para lâmpada vapor de sódio 150w</v>
          </cell>
          <cell r="E1021" t="str">
            <v>un</v>
          </cell>
          <cell r="F1021">
            <v>3</v>
          </cell>
          <cell r="G1021">
            <v>453.06</v>
          </cell>
          <cell r="H1021">
            <v>1359.18</v>
          </cell>
          <cell r="I1021">
            <v>453.06</v>
          </cell>
          <cell r="J1021">
            <v>1359.18</v>
          </cell>
          <cell r="K1021">
            <v>0</v>
          </cell>
          <cell r="L1021" t="str">
            <v xml:space="preserve">   </v>
          </cell>
          <cell r="M1021">
            <v>1</v>
          </cell>
          <cell r="N1021">
            <v>0</v>
          </cell>
          <cell r="O1021">
            <v>0</v>
          </cell>
          <cell r="P1021" t="str">
            <v xml:space="preserve">   </v>
          </cell>
          <cell r="R1021" t="str">
            <v>Comp383</v>
          </cell>
        </row>
        <row r="1022">
          <cell r="A1022">
            <v>412</v>
          </cell>
          <cell r="B1022" t="str">
            <v>F</v>
          </cell>
          <cell r="C1022" t="str">
            <v>1.8.1.5.1</v>
          </cell>
          <cell r="D1022" t="str">
            <v>Luva de correr c/ bolsas jm FoFo DN 500 je  172,300kg</v>
          </cell>
          <cell r="E1022" t="str">
            <v>pc</v>
          </cell>
          <cell r="F1022">
            <v>1</v>
          </cell>
          <cell r="G1022">
            <v>6030.51</v>
          </cell>
          <cell r="H1022">
            <v>6030.51</v>
          </cell>
          <cell r="I1022">
            <v>6030.5</v>
          </cell>
          <cell r="J1022">
            <v>6030.5</v>
          </cell>
          <cell r="K1022">
            <v>0.01</v>
          </cell>
          <cell r="L1022" t="str">
            <v xml:space="preserve">   </v>
          </cell>
          <cell r="M1022">
            <v>1</v>
          </cell>
          <cell r="N1022">
            <v>0</v>
          </cell>
          <cell r="O1022">
            <v>0</v>
          </cell>
          <cell r="P1022">
            <v>1.00000000002183E-2</v>
          </cell>
          <cell r="R1022" t="str">
            <v>Comp384</v>
          </cell>
        </row>
        <row r="1023">
          <cell r="A1023">
            <v>4726</v>
          </cell>
          <cell r="B1023" t="str">
            <v>F</v>
          </cell>
          <cell r="C1023" t="str">
            <v>2.12.3.4.1.12</v>
          </cell>
          <cell r="D1023" t="str">
            <v>Luva Pvc Roscavel P/ Eletroduto 1.1/2"</v>
          </cell>
          <cell r="E1023" t="str">
            <v>un</v>
          </cell>
          <cell r="F1023">
            <v>4</v>
          </cell>
          <cell r="G1023">
            <v>4.26</v>
          </cell>
          <cell r="H1023">
            <v>17.04</v>
          </cell>
          <cell r="I1023">
            <v>4.26</v>
          </cell>
          <cell r="J1023">
            <v>17.04</v>
          </cell>
          <cell r="K1023">
            <v>0</v>
          </cell>
          <cell r="L1023" t="str">
            <v xml:space="preserve">   </v>
          </cell>
          <cell r="M1023">
            <v>1</v>
          </cell>
          <cell r="N1023">
            <v>0</v>
          </cell>
          <cell r="O1023">
            <v>0</v>
          </cell>
          <cell r="P1023" t="str">
            <v xml:space="preserve">   </v>
          </cell>
          <cell r="R1023" t="str">
            <v>1893</v>
          </cell>
        </row>
        <row r="1024">
          <cell r="A1024">
            <v>4862</v>
          </cell>
          <cell r="B1024" t="str">
            <v>F</v>
          </cell>
          <cell r="C1024" t="str">
            <v>2.12.4.1.1.12</v>
          </cell>
          <cell r="D1024" t="str">
            <v>Luva Pvc Roscavel P/ Eletroduto 1.1/2"</v>
          </cell>
          <cell r="E1024" t="str">
            <v>un</v>
          </cell>
          <cell r="F1024">
            <v>2</v>
          </cell>
          <cell r="G1024">
            <v>4.26</v>
          </cell>
          <cell r="H1024">
            <v>8.52</v>
          </cell>
          <cell r="I1024">
            <v>4.26</v>
          </cell>
          <cell r="J1024">
            <v>8.52</v>
          </cell>
          <cell r="K1024">
            <v>0</v>
          </cell>
          <cell r="L1024" t="str">
            <v xml:space="preserve">   </v>
          </cell>
          <cell r="M1024">
            <v>1</v>
          </cell>
          <cell r="N1024">
            <v>0</v>
          </cell>
          <cell r="O1024">
            <v>0</v>
          </cell>
          <cell r="P1024" t="str">
            <v xml:space="preserve">   </v>
          </cell>
          <cell r="R1024" t="str">
            <v>1893</v>
          </cell>
        </row>
        <row r="1025">
          <cell r="A1025">
            <v>4895</v>
          </cell>
          <cell r="B1025" t="str">
            <v>F</v>
          </cell>
          <cell r="C1025" t="str">
            <v>2.12.4.2.1.7</v>
          </cell>
          <cell r="D1025" t="str">
            <v>Luva Pvc Roscavel P/ Eletroduto 1.1/2"</v>
          </cell>
          <cell r="E1025" t="str">
            <v>un</v>
          </cell>
          <cell r="F1025">
            <v>4</v>
          </cell>
          <cell r="G1025">
            <v>4.26</v>
          </cell>
          <cell r="H1025">
            <v>17.04</v>
          </cell>
          <cell r="I1025">
            <v>4.26</v>
          </cell>
          <cell r="J1025">
            <v>17.04</v>
          </cell>
          <cell r="K1025">
            <v>0</v>
          </cell>
          <cell r="L1025" t="str">
            <v xml:space="preserve">   </v>
          </cell>
          <cell r="M1025">
            <v>1</v>
          </cell>
          <cell r="N1025">
            <v>0</v>
          </cell>
          <cell r="O1025">
            <v>0</v>
          </cell>
          <cell r="P1025" t="str">
            <v xml:space="preserve">   </v>
          </cell>
          <cell r="R1025" t="str">
            <v>1893</v>
          </cell>
        </row>
        <row r="1026">
          <cell r="A1026">
            <v>4924</v>
          </cell>
          <cell r="B1026" t="str">
            <v>F</v>
          </cell>
          <cell r="C1026" t="str">
            <v>2.12.4.3.1.12</v>
          </cell>
          <cell r="D1026" t="str">
            <v>Luva Pvc Roscavel P/ Eletroduto 1.1/2"</v>
          </cell>
          <cell r="E1026" t="str">
            <v>un</v>
          </cell>
          <cell r="F1026">
            <v>4</v>
          </cell>
          <cell r="G1026">
            <v>4.26</v>
          </cell>
          <cell r="H1026">
            <v>17.04</v>
          </cell>
          <cell r="I1026">
            <v>4.26</v>
          </cell>
          <cell r="J1026">
            <v>17.04</v>
          </cell>
          <cell r="K1026">
            <v>0</v>
          </cell>
          <cell r="L1026" t="str">
            <v xml:space="preserve">   </v>
          </cell>
          <cell r="M1026">
            <v>1</v>
          </cell>
          <cell r="N1026">
            <v>0</v>
          </cell>
          <cell r="O1026">
            <v>0</v>
          </cell>
          <cell r="P1026" t="str">
            <v xml:space="preserve">   </v>
          </cell>
          <cell r="R1026" t="str">
            <v>1893</v>
          </cell>
        </row>
        <row r="1027">
          <cell r="A1027">
            <v>4950</v>
          </cell>
          <cell r="B1027" t="str">
            <v>F</v>
          </cell>
          <cell r="C1027" t="str">
            <v>2.12.4.4.1.12</v>
          </cell>
          <cell r="D1027" t="str">
            <v>Luva Pvc Roscavel P/ Eletroduto 1.1/2"</v>
          </cell>
          <cell r="E1027" t="str">
            <v>un</v>
          </cell>
          <cell r="F1027">
            <v>4</v>
          </cell>
          <cell r="G1027">
            <v>4.26</v>
          </cell>
          <cell r="H1027">
            <v>17.04</v>
          </cell>
          <cell r="I1027">
            <v>4.26</v>
          </cell>
          <cell r="J1027">
            <v>17.04</v>
          </cell>
          <cell r="K1027">
            <v>0</v>
          </cell>
          <cell r="L1027" t="str">
            <v xml:space="preserve">   </v>
          </cell>
          <cell r="M1027">
            <v>1</v>
          </cell>
          <cell r="N1027">
            <v>0</v>
          </cell>
          <cell r="O1027">
            <v>0</v>
          </cell>
          <cell r="P1027" t="str">
            <v xml:space="preserve">   </v>
          </cell>
          <cell r="R1027" t="str">
            <v>1893</v>
          </cell>
        </row>
        <row r="1028">
          <cell r="A1028">
            <v>5320</v>
          </cell>
          <cell r="B1028" t="str">
            <v>F</v>
          </cell>
          <cell r="C1028" t="str">
            <v>2.12.6.1.1.12</v>
          </cell>
          <cell r="D1028" t="str">
            <v>Luva Pvc Roscavel P/ Eletroduto 1.1/2"</v>
          </cell>
          <cell r="E1028" t="str">
            <v>un</v>
          </cell>
          <cell r="F1028">
            <v>2</v>
          </cell>
          <cell r="G1028">
            <v>4.26</v>
          </cell>
          <cell r="H1028">
            <v>8.52</v>
          </cell>
          <cell r="I1028">
            <v>4.26</v>
          </cell>
          <cell r="J1028">
            <v>8.52</v>
          </cell>
          <cell r="K1028">
            <v>0</v>
          </cell>
          <cell r="L1028" t="str">
            <v xml:space="preserve">   </v>
          </cell>
          <cell r="M1028">
            <v>1</v>
          </cell>
          <cell r="N1028">
            <v>0</v>
          </cell>
          <cell r="O1028">
            <v>0</v>
          </cell>
          <cell r="P1028" t="str">
            <v xml:space="preserve">   </v>
          </cell>
          <cell r="R1028" t="str">
            <v>1893</v>
          </cell>
        </row>
        <row r="1029">
          <cell r="A1029">
            <v>5353</v>
          </cell>
          <cell r="B1029" t="str">
            <v>F</v>
          </cell>
          <cell r="C1029" t="str">
            <v>2.12.6.2.1.7</v>
          </cell>
          <cell r="D1029" t="str">
            <v>Luva Pvc Roscavel P/ Eletroduto 1.1/2"</v>
          </cell>
          <cell r="E1029" t="str">
            <v>un</v>
          </cell>
          <cell r="F1029">
            <v>4</v>
          </cell>
          <cell r="G1029">
            <v>4.26</v>
          </cell>
          <cell r="H1029">
            <v>17.04</v>
          </cell>
          <cell r="I1029">
            <v>4.26</v>
          </cell>
          <cell r="J1029">
            <v>17.04</v>
          </cell>
          <cell r="K1029">
            <v>0</v>
          </cell>
          <cell r="L1029" t="str">
            <v xml:space="preserve">   </v>
          </cell>
          <cell r="M1029">
            <v>1</v>
          </cell>
          <cell r="N1029">
            <v>0</v>
          </cell>
          <cell r="O1029">
            <v>0</v>
          </cell>
          <cell r="P1029" t="str">
            <v xml:space="preserve">   </v>
          </cell>
          <cell r="R1029" t="str">
            <v>1893</v>
          </cell>
        </row>
        <row r="1030">
          <cell r="A1030">
            <v>5382</v>
          </cell>
          <cell r="B1030" t="str">
            <v>F</v>
          </cell>
          <cell r="C1030" t="str">
            <v>2.12.6.3.1.12</v>
          </cell>
          <cell r="D1030" t="str">
            <v>Luva Pvc Roscavel P/ Eletroduto 1.1/2"</v>
          </cell>
          <cell r="E1030" t="str">
            <v>un</v>
          </cell>
          <cell r="F1030">
            <v>4</v>
          </cell>
          <cell r="G1030">
            <v>4.26</v>
          </cell>
          <cell r="H1030">
            <v>17.04</v>
          </cell>
          <cell r="I1030">
            <v>4.26</v>
          </cell>
          <cell r="J1030">
            <v>17.04</v>
          </cell>
          <cell r="K1030">
            <v>0</v>
          </cell>
          <cell r="L1030" t="str">
            <v xml:space="preserve">   </v>
          </cell>
          <cell r="M1030">
            <v>1</v>
          </cell>
          <cell r="N1030">
            <v>0</v>
          </cell>
          <cell r="O1030">
            <v>0</v>
          </cell>
          <cell r="P1030" t="str">
            <v xml:space="preserve">   </v>
          </cell>
          <cell r="R1030" t="str">
            <v>1893</v>
          </cell>
        </row>
        <row r="1031">
          <cell r="A1031">
            <v>5408</v>
          </cell>
          <cell r="B1031" t="str">
            <v>F</v>
          </cell>
          <cell r="C1031" t="str">
            <v>2.12.6.4.1.12</v>
          </cell>
          <cell r="D1031" t="str">
            <v>Luva Pvc Roscavel P/ Eletroduto 1.1/2"</v>
          </cell>
          <cell r="E1031" t="str">
            <v>un</v>
          </cell>
          <cell r="F1031">
            <v>4</v>
          </cell>
          <cell r="G1031">
            <v>4.26</v>
          </cell>
          <cell r="H1031">
            <v>17.04</v>
          </cell>
          <cell r="I1031">
            <v>4.26</v>
          </cell>
          <cell r="J1031">
            <v>17.04</v>
          </cell>
          <cell r="K1031">
            <v>0</v>
          </cell>
          <cell r="L1031" t="str">
            <v xml:space="preserve">   </v>
          </cell>
          <cell r="M1031">
            <v>1</v>
          </cell>
          <cell r="N1031">
            <v>0</v>
          </cell>
          <cell r="O1031">
            <v>0</v>
          </cell>
          <cell r="P1031" t="str">
            <v xml:space="preserve">   </v>
          </cell>
          <cell r="R1031" t="str">
            <v>1893</v>
          </cell>
        </row>
        <row r="1032">
          <cell r="A1032">
            <v>5546</v>
          </cell>
          <cell r="B1032" t="str">
            <v>F</v>
          </cell>
          <cell r="C1032" t="str">
            <v>2.12.7.1.1.12</v>
          </cell>
          <cell r="D1032" t="str">
            <v>Luva Pvc Roscavel P/ Eletroduto 1.1/2"</v>
          </cell>
          <cell r="E1032" t="str">
            <v>un</v>
          </cell>
          <cell r="F1032">
            <v>2</v>
          </cell>
          <cell r="G1032">
            <v>4.26</v>
          </cell>
          <cell r="H1032">
            <v>8.52</v>
          </cell>
          <cell r="I1032">
            <v>4.26</v>
          </cell>
          <cell r="J1032">
            <v>8.52</v>
          </cell>
          <cell r="K1032">
            <v>0</v>
          </cell>
          <cell r="L1032" t="str">
            <v xml:space="preserve">   </v>
          </cell>
          <cell r="M1032">
            <v>1</v>
          </cell>
          <cell r="N1032">
            <v>0</v>
          </cell>
          <cell r="O1032">
            <v>0</v>
          </cell>
          <cell r="P1032" t="str">
            <v xml:space="preserve">   </v>
          </cell>
          <cell r="R1032" t="str">
            <v>1893</v>
          </cell>
        </row>
        <row r="1033">
          <cell r="A1033">
            <v>5579</v>
          </cell>
          <cell r="B1033" t="str">
            <v>F</v>
          </cell>
          <cell r="C1033" t="str">
            <v>2.12.7.2.1.7</v>
          </cell>
          <cell r="D1033" t="str">
            <v>Luva Pvc Roscavel P/ Eletroduto 1.1/2"</v>
          </cell>
          <cell r="E1033" t="str">
            <v>un</v>
          </cell>
          <cell r="F1033">
            <v>4</v>
          </cell>
          <cell r="G1033">
            <v>4.26</v>
          </cell>
          <cell r="H1033">
            <v>17.04</v>
          </cell>
          <cell r="I1033">
            <v>4.26</v>
          </cell>
          <cell r="J1033">
            <v>17.04</v>
          </cell>
          <cell r="K1033">
            <v>0</v>
          </cell>
          <cell r="L1033" t="str">
            <v xml:space="preserve">   </v>
          </cell>
          <cell r="M1033">
            <v>1</v>
          </cell>
          <cell r="N1033">
            <v>0</v>
          </cell>
          <cell r="O1033">
            <v>0</v>
          </cell>
          <cell r="P1033" t="str">
            <v xml:space="preserve">   </v>
          </cell>
          <cell r="R1033" t="str">
            <v>1893</v>
          </cell>
        </row>
        <row r="1034">
          <cell r="A1034">
            <v>5608</v>
          </cell>
          <cell r="B1034" t="str">
            <v>F</v>
          </cell>
          <cell r="C1034" t="str">
            <v>2.12.7.3.1.12</v>
          </cell>
          <cell r="D1034" t="str">
            <v>Luva Pvc Roscavel P/ Eletroduto 1.1/2"</v>
          </cell>
          <cell r="E1034" t="str">
            <v>un</v>
          </cell>
          <cell r="F1034">
            <v>4</v>
          </cell>
          <cell r="G1034">
            <v>4.26</v>
          </cell>
          <cell r="H1034">
            <v>17.04</v>
          </cell>
          <cell r="I1034">
            <v>4.26</v>
          </cell>
          <cell r="J1034">
            <v>17.04</v>
          </cell>
          <cell r="K1034">
            <v>0</v>
          </cell>
          <cell r="L1034" t="str">
            <v xml:space="preserve">   </v>
          </cell>
          <cell r="M1034">
            <v>1</v>
          </cell>
          <cell r="N1034">
            <v>0</v>
          </cell>
          <cell r="O1034">
            <v>0</v>
          </cell>
          <cell r="P1034" t="str">
            <v xml:space="preserve">   </v>
          </cell>
          <cell r="R1034" t="str">
            <v>1893</v>
          </cell>
        </row>
        <row r="1035">
          <cell r="A1035">
            <v>5634</v>
          </cell>
          <cell r="B1035" t="str">
            <v>F</v>
          </cell>
          <cell r="C1035" t="str">
            <v>2.12.7.4.1.12</v>
          </cell>
          <cell r="D1035" t="str">
            <v>Luva Pvc Roscavel P/ Eletroduto 1.1/2"</v>
          </cell>
          <cell r="E1035" t="str">
            <v>un</v>
          </cell>
          <cell r="F1035">
            <v>4</v>
          </cell>
          <cell r="G1035">
            <v>4.26</v>
          </cell>
          <cell r="H1035">
            <v>17.04</v>
          </cell>
          <cell r="I1035">
            <v>4.26</v>
          </cell>
          <cell r="J1035">
            <v>17.04</v>
          </cell>
          <cell r="K1035">
            <v>0</v>
          </cell>
          <cell r="L1035" t="str">
            <v xml:space="preserve">   </v>
          </cell>
          <cell r="M1035">
            <v>1</v>
          </cell>
          <cell r="N1035">
            <v>0</v>
          </cell>
          <cell r="O1035">
            <v>0</v>
          </cell>
          <cell r="P1035" t="str">
            <v xml:space="preserve">   </v>
          </cell>
          <cell r="R1035" t="str">
            <v>1893</v>
          </cell>
        </row>
        <row r="1036">
          <cell r="A1036">
            <v>1664</v>
          </cell>
          <cell r="B1036" t="str">
            <v>F</v>
          </cell>
          <cell r="C1036" t="str">
            <v>1.16.3.12</v>
          </cell>
          <cell r="D1036" t="str">
            <v>Luva Pvc Roscavel P/ Eletroduto 1"</v>
          </cell>
          <cell r="E1036" t="str">
            <v>un</v>
          </cell>
          <cell r="F1036">
            <v>150</v>
          </cell>
          <cell r="G1036">
            <v>2.02</v>
          </cell>
          <cell r="H1036">
            <v>303</v>
          </cell>
          <cell r="I1036">
            <v>2.02</v>
          </cell>
          <cell r="J1036">
            <v>303</v>
          </cell>
          <cell r="K1036">
            <v>0</v>
          </cell>
          <cell r="L1036" t="str">
            <v xml:space="preserve">   </v>
          </cell>
          <cell r="M1036">
            <v>1</v>
          </cell>
          <cell r="N1036">
            <v>0</v>
          </cell>
          <cell r="O1036">
            <v>0</v>
          </cell>
          <cell r="P1036" t="str">
            <v xml:space="preserve">   </v>
          </cell>
          <cell r="R1036" t="str">
            <v>1892</v>
          </cell>
        </row>
        <row r="1037">
          <cell r="A1037">
            <v>1682</v>
          </cell>
          <cell r="B1037" t="str">
            <v>F</v>
          </cell>
          <cell r="C1037" t="str">
            <v>1.16.4.1.3</v>
          </cell>
          <cell r="D1037" t="str">
            <v>Luva Pvc Roscavel P/ Eletroduto 1"</v>
          </cell>
          <cell r="E1037" t="str">
            <v>un</v>
          </cell>
          <cell r="F1037">
            <v>100</v>
          </cell>
          <cell r="G1037">
            <v>2.02</v>
          </cell>
          <cell r="H1037">
            <v>202</v>
          </cell>
          <cell r="I1037">
            <v>2.02</v>
          </cell>
          <cell r="J1037">
            <v>202</v>
          </cell>
          <cell r="K1037">
            <v>0</v>
          </cell>
          <cell r="L1037" t="str">
            <v xml:space="preserve">   </v>
          </cell>
          <cell r="M1037">
            <v>1</v>
          </cell>
          <cell r="N1037">
            <v>0</v>
          </cell>
          <cell r="O1037">
            <v>0</v>
          </cell>
          <cell r="P1037" t="str">
            <v xml:space="preserve">   </v>
          </cell>
          <cell r="R1037" t="str">
            <v>1892</v>
          </cell>
        </row>
        <row r="1038">
          <cell r="A1038">
            <v>4636</v>
          </cell>
          <cell r="B1038" t="str">
            <v>F</v>
          </cell>
          <cell r="C1038" t="str">
            <v>2.12.3.1.1.12</v>
          </cell>
          <cell r="D1038" t="str">
            <v>Luva Pvc Roscavel P/ Eletroduto 2''</v>
          </cell>
          <cell r="E1038" t="str">
            <v>un</v>
          </cell>
          <cell r="F1038">
            <v>2</v>
          </cell>
          <cell r="G1038">
            <v>6.86</v>
          </cell>
          <cell r="H1038">
            <v>13.72</v>
          </cell>
          <cell r="I1038">
            <v>6.86</v>
          </cell>
          <cell r="J1038">
            <v>13.72</v>
          </cell>
          <cell r="K1038">
            <v>0</v>
          </cell>
          <cell r="L1038" t="str">
            <v xml:space="preserve">   </v>
          </cell>
          <cell r="M1038">
            <v>1</v>
          </cell>
          <cell r="N1038">
            <v>0</v>
          </cell>
          <cell r="O1038">
            <v>0</v>
          </cell>
          <cell r="P1038" t="str">
            <v xml:space="preserve">   </v>
          </cell>
          <cell r="R1038" t="str">
            <v>1894</v>
          </cell>
        </row>
        <row r="1039">
          <cell r="A1039">
            <v>4670</v>
          </cell>
          <cell r="B1039" t="str">
            <v>F</v>
          </cell>
          <cell r="C1039" t="str">
            <v>2.12.3.2.1.7</v>
          </cell>
          <cell r="D1039" t="str">
            <v>Luva Pvc Roscavel P/ Eletroduto 2''</v>
          </cell>
          <cell r="E1039" t="str">
            <v>un</v>
          </cell>
          <cell r="F1039">
            <v>4</v>
          </cell>
          <cell r="G1039">
            <v>6.86</v>
          </cell>
          <cell r="H1039">
            <v>27.44</v>
          </cell>
          <cell r="I1039">
            <v>6.86</v>
          </cell>
          <cell r="J1039">
            <v>27.44</v>
          </cell>
          <cell r="K1039">
            <v>0</v>
          </cell>
          <cell r="L1039" t="str">
            <v xml:space="preserve">   </v>
          </cell>
          <cell r="M1039">
            <v>1</v>
          </cell>
          <cell r="N1039">
            <v>0</v>
          </cell>
          <cell r="O1039">
            <v>0</v>
          </cell>
          <cell r="P1039" t="str">
            <v xml:space="preserve">   </v>
          </cell>
          <cell r="R1039" t="str">
            <v>1894</v>
          </cell>
        </row>
        <row r="1040">
          <cell r="A1040">
            <v>1716</v>
          </cell>
          <cell r="B1040" t="str">
            <v>F</v>
          </cell>
          <cell r="C1040" t="str">
            <v>1.16.5.1.26</v>
          </cell>
          <cell r="D1040" t="str">
            <v xml:space="preserve">Luva Pvc Roscavel P/ Eletroduto 3/4" </v>
          </cell>
          <cell r="E1040" t="str">
            <v>un</v>
          </cell>
          <cell r="F1040">
            <v>3</v>
          </cell>
          <cell r="G1040">
            <v>1.6</v>
          </cell>
          <cell r="H1040">
            <v>4.8</v>
          </cell>
          <cell r="I1040">
            <v>1.6</v>
          </cell>
          <cell r="J1040">
            <v>4.8</v>
          </cell>
          <cell r="K1040">
            <v>0</v>
          </cell>
          <cell r="L1040" t="str">
            <v xml:space="preserve">   </v>
          </cell>
          <cell r="M1040">
            <v>1</v>
          </cell>
          <cell r="N1040">
            <v>0</v>
          </cell>
          <cell r="O1040">
            <v>0</v>
          </cell>
          <cell r="P1040" t="str">
            <v xml:space="preserve">   </v>
          </cell>
          <cell r="R1040" t="str">
            <v>1891</v>
          </cell>
        </row>
        <row r="1041">
          <cell r="A1041">
            <v>4305</v>
          </cell>
          <cell r="B1041" t="str">
            <v>F</v>
          </cell>
          <cell r="C1041" t="str">
            <v>2.12.1.1.1.27</v>
          </cell>
          <cell r="D1041" t="str">
            <v xml:space="preserve">Luva Pvc Roscavel P/ Eletroduto 3/4" </v>
          </cell>
          <cell r="E1041" t="str">
            <v>un</v>
          </cell>
          <cell r="F1041">
            <v>3</v>
          </cell>
          <cell r="G1041">
            <v>1.6</v>
          </cell>
          <cell r="H1041">
            <v>4.8</v>
          </cell>
          <cell r="I1041">
            <v>1.6</v>
          </cell>
          <cell r="J1041">
            <v>4.8</v>
          </cell>
          <cell r="K1041">
            <v>0</v>
          </cell>
          <cell r="L1041" t="str">
            <v xml:space="preserve">   </v>
          </cell>
          <cell r="M1041">
            <v>1</v>
          </cell>
          <cell r="N1041">
            <v>0</v>
          </cell>
          <cell r="O1041">
            <v>0</v>
          </cell>
          <cell r="P1041" t="str">
            <v xml:space="preserve">   </v>
          </cell>
          <cell r="R1041" t="str">
            <v>1891</v>
          </cell>
        </row>
        <row r="1042">
          <cell r="A1042">
            <v>4420</v>
          </cell>
          <cell r="B1042" t="str">
            <v>F</v>
          </cell>
          <cell r="C1042" t="str">
            <v>2.12.2.1.1.22</v>
          </cell>
          <cell r="D1042" t="str">
            <v xml:space="preserve">Luva Pvc Roscavel P/ Eletroduto 3/4" </v>
          </cell>
          <cell r="E1042" t="str">
            <v>un</v>
          </cell>
          <cell r="F1042">
            <v>3</v>
          </cell>
          <cell r="G1042">
            <v>1.6</v>
          </cell>
          <cell r="H1042">
            <v>4.8</v>
          </cell>
          <cell r="I1042">
            <v>1.6</v>
          </cell>
          <cell r="J1042">
            <v>4.8</v>
          </cell>
          <cell r="K1042">
            <v>0</v>
          </cell>
          <cell r="L1042" t="str">
            <v xml:space="preserve">   </v>
          </cell>
          <cell r="M1042">
            <v>1</v>
          </cell>
          <cell r="N1042">
            <v>0</v>
          </cell>
          <cell r="O1042">
            <v>0</v>
          </cell>
          <cell r="P1042" t="str">
            <v xml:space="preserve">   </v>
          </cell>
          <cell r="R1042" t="str">
            <v>1891</v>
          </cell>
        </row>
        <row r="1043">
          <cell r="A1043">
            <v>4646</v>
          </cell>
          <cell r="B1043" t="str">
            <v>F</v>
          </cell>
          <cell r="C1043" t="str">
            <v>2.12.3.1.1.22</v>
          </cell>
          <cell r="D1043" t="str">
            <v xml:space="preserve">Luva Pvc Roscavel P/ Eletroduto 3/4" </v>
          </cell>
          <cell r="E1043" t="str">
            <v>un</v>
          </cell>
          <cell r="F1043">
            <v>3</v>
          </cell>
          <cell r="G1043">
            <v>1.6</v>
          </cell>
          <cell r="H1043">
            <v>4.8</v>
          </cell>
          <cell r="I1043">
            <v>1.6</v>
          </cell>
          <cell r="J1043">
            <v>4.8</v>
          </cell>
          <cell r="K1043">
            <v>0</v>
          </cell>
          <cell r="L1043" t="str">
            <v xml:space="preserve">   </v>
          </cell>
          <cell r="M1043">
            <v>1</v>
          </cell>
          <cell r="N1043">
            <v>0</v>
          </cell>
          <cell r="O1043">
            <v>0</v>
          </cell>
          <cell r="P1043" t="str">
            <v xml:space="preserve">   </v>
          </cell>
          <cell r="R1043" t="str">
            <v>1891</v>
          </cell>
        </row>
        <row r="1044">
          <cell r="A1044">
            <v>4871</v>
          </cell>
          <cell r="B1044" t="str">
            <v>F</v>
          </cell>
          <cell r="C1044" t="str">
            <v>2.12.4.1.1.21</v>
          </cell>
          <cell r="D1044" t="str">
            <v xml:space="preserve">Luva Pvc Roscavel P/ Eletroduto 3/4" </v>
          </cell>
          <cell r="E1044" t="str">
            <v>un</v>
          </cell>
          <cell r="F1044">
            <v>3</v>
          </cell>
          <cell r="G1044">
            <v>1.6</v>
          </cell>
          <cell r="H1044">
            <v>4.8</v>
          </cell>
          <cell r="I1044">
            <v>1.6</v>
          </cell>
          <cell r="J1044">
            <v>4.8</v>
          </cell>
          <cell r="K1044">
            <v>0</v>
          </cell>
          <cell r="L1044" t="str">
            <v xml:space="preserve">   </v>
          </cell>
          <cell r="M1044">
            <v>1</v>
          </cell>
          <cell r="N1044">
            <v>0</v>
          </cell>
          <cell r="O1044">
            <v>0</v>
          </cell>
          <cell r="P1044" t="str">
            <v xml:space="preserve">   </v>
          </cell>
          <cell r="R1044" t="str">
            <v>1891</v>
          </cell>
        </row>
        <row r="1045">
          <cell r="A1045">
            <v>5102</v>
          </cell>
          <cell r="B1045" t="str">
            <v>F</v>
          </cell>
          <cell r="C1045" t="str">
            <v>2.12.5.1.1.27</v>
          </cell>
          <cell r="D1045" t="str">
            <v xml:space="preserve">Luva Pvc Roscavel P/ Eletroduto 3/4" </v>
          </cell>
          <cell r="E1045" t="str">
            <v>un</v>
          </cell>
          <cell r="F1045">
            <v>3</v>
          </cell>
          <cell r="G1045">
            <v>1.6</v>
          </cell>
          <cell r="H1045">
            <v>4.8</v>
          </cell>
          <cell r="I1045">
            <v>1.6</v>
          </cell>
          <cell r="J1045">
            <v>4.8</v>
          </cell>
          <cell r="K1045">
            <v>0</v>
          </cell>
          <cell r="L1045" t="str">
            <v xml:space="preserve">   </v>
          </cell>
          <cell r="M1045">
            <v>1</v>
          </cell>
          <cell r="N1045">
            <v>0</v>
          </cell>
          <cell r="O1045">
            <v>0</v>
          </cell>
          <cell r="P1045" t="str">
            <v xml:space="preserve">   </v>
          </cell>
          <cell r="R1045" t="str">
            <v>1891</v>
          </cell>
        </row>
        <row r="1046">
          <cell r="A1046">
            <v>5329</v>
          </cell>
          <cell r="B1046" t="str">
            <v>F</v>
          </cell>
          <cell r="C1046" t="str">
            <v>2.12.6.1.1.21</v>
          </cell>
          <cell r="D1046" t="str">
            <v xml:space="preserve">Luva Pvc Roscavel P/ Eletroduto 3/4" </v>
          </cell>
          <cell r="E1046" t="str">
            <v>un</v>
          </cell>
          <cell r="F1046">
            <v>3</v>
          </cell>
          <cell r="G1046">
            <v>1.6</v>
          </cell>
          <cell r="H1046">
            <v>4.8</v>
          </cell>
          <cell r="I1046">
            <v>1.6</v>
          </cell>
          <cell r="J1046">
            <v>4.8</v>
          </cell>
          <cell r="K1046">
            <v>0</v>
          </cell>
          <cell r="L1046" t="str">
            <v xml:space="preserve">   </v>
          </cell>
          <cell r="M1046">
            <v>1</v>
          </cell>
          <cell r="N1046">
            <v>0</v>
          </cell>
          <cell r="O1046">
            <v>0</v>
          </cell>
          <cell r="P1046" t="str">
            <v xml:space="preserve">   </v>
          </cell>
          <cell r="R1046" t="str">
            <v>1891</v>
          </cell>
        </row>
        <row r="1047">
          <cell r="A1047">
            <v>5555</v>
          </cell>
          <cell r="B1047" t="str">
            <v>F</v>
          </cell>
          <cell r="C1047" t="str">
            <v>2.12.7.1.1.21</v>
          </cell>
          <cell r="D1047" t="str">
            <v xml:space="preserve">Luva Pvc Roscavel P/ Eletroduto 3/4" </v>
          </cell>
          <cell r="E1047" t="str">
            <v>un</v>
          </cell>
          <cell r="F1047">
            <v>3</v>
          </cell>
          <cell r="G1047">
            <v>1.6</v>
          </cell>
          <cell r="H1047">
            <v>4.8</v>
          </cell>
          <cell r="I1047">
            <v>1.6</v>
          </cell>
          <cell r="J1047">
            <v>4.8</v>
          </cell>
          <cell r="K1047">
            <v>0</v>
          </cell>
          <cell r="L1047" t="str">
            <v xml:space="preserve">   </v>
          </cell>
          <cell r="M1047">
            <v>1</v>
          </cell>
          <cell r="N1047">
            <v>0</v>
          </cell>
          <cell r="O1047">
            <v>0</v>
          </cell>
          <cell r="P1047" t="str">
            <v xml:space="preserve">   </v>
          </cell>
          <cell r="R1047" t="str">
            <v>1891</v>
          </cell>
        </row>
        <row r="1048">
          <cell r="A1048">
            <v>1720</v>
          </cell>
          <cell r="B1048" t="str">
            <v>F</v>
          </cell>
          <cell r="C1048" t="str">
            <v>1.16.5.1.30</v>
          </cell>
          <cell r="D1048" t="str">
            <v>Luva Pvc Roscavel P/ Eletroduto 4''</v>
          </cell>
          <cell r="E1048" t="str">
            <v>un</v>
          </cell>
          <cell r="F1048">
            <v>4</v>
          </cell>
          <cell r="G1048">
            <v>44.29</v>
          </cell>
          <cell r="H1048">
            <v>177.16</v>
          </cell>
          <cell r="I1048">
            <v>44.29</v>
          </cell>
          <cell r="J1048">
            <v>177.16</v>
          </cell>
          <cell r="K1048">
            <v>0</v>
          </cell>
          <cell r="L1048" t="str">
            <v xml:space="preserve">   </v>
          </cell>
          <cell r="M1048">
            <v>1</v>
          </cell>
          <cell r="N1048">
            <v>0</v>
          </cell>
          <cell r="O1048">
            <v>0</v>
          </cell>
          <cell r="P1048" t="str">
            <v xml:space="preserve">   </v>
          </cell>
          <cell r="R1048" t="str">
            <v>1895</v>
          </cell>
        </row>
        <row r="1049">
          <cell r="A1049">
            <v>4309</v>
          </cell>
          <cell r="B1049" t="str">
            <v>F</v>
          </cell>
          <cell r="C1049" t="str">
            <v>2.12.1.1.1.31</v>
          </cell>
          <cell r="D1049" t="str">
            <v>Luva Pvc Roscavel P/ Eletroduto 4''</v>
          </cell>
          <cell r="E1049" t="str">
            <v>un</v>
          </cell>
          <cell r="F1049">
            <v>4</v>
          </cell>
          <cell r="G1049">
            <v>44.29</v>
          </cell>
          <cell r="H1049">
            <v>177.16</v>
          </cell>
          <cell r="I1049">
            <v>44.29</v>
          </cell>
          <cell r="J1049">
            <v>177.16</v>
          </cell>
          <cell r="K1049">
            <v>0</v>
          </cell>
          <cell r="L1049" t="str">
            <v xml:space="preserve">   </v>
          </cell>
          <cell r="M1049">
            <v>1</v>
          </cell>
          <cell r="N1049">
            <v>0</v>
          </cell>
          <cell r="O1049">
            <v>0</v>
          </cell>
          <cell r="P1049" t="str">
            <v xml:space="preserve">   </v>
          </cell>
          <cell r="R1049" t="str">
            <v>1895</v>
          </cell>
        </row>
        <row r="1050">
          <cell r="A1050">
            <v>4342</v>
          </cell>
          <cell r="B1050" t="str">
            <v>F</v>
          </cell>
          <cell r="C1050" t="str">
            <v>2.12.1.3.1.12</v>
          </cell>
          <cell r="D1050" t="str">
            <v>Luva Pvc Roscavel P/ Eletroduto 4''</v>
          </cell>
          <cell r="E1050" t="str">
            <v>un</v>
          </cell>
          <cell r="F1050">
            <v>4</v>
          </cell>
          <cell r="G1050">
            <v>44.29</v>
          </cell>
          <cell r="H1050">
            <v>177.16</v>
          </cell>
          <cell r="I1050">
            <v>44.29</v>
          </cell>
          <cell r="J1050">
            <v>177.16</v>
          </cell>
          <cell r="K1050">
            <v>0</v>
          </cell>
          <cell r="L1050" t="str">
            <v xml:space="preserve">   </v>
          </cell>
          <cell r="M1050">
            <v>1</v>
          </cell>
          <cell r="N1050">
            <v>0</v>
          </cell>
          <cell r="O1050">
            <v>0</v>
          </cell>
          <cell r="P1050" t="str">
            <v xml:space="preserve">   </v>
          </cell>
          <cell r="R1050" t="str">
            <v>1895</v>
          </cell>
        </row>
        <row r="1051">
          <cell r="A1051">
            <v>5106</v>
          </cell>
          <cell r="B1051" t="str">
            <v>F</v>
          </cell>
          <cell r="C1051" t="str">
            <v>2.12.5.1.1.31</v>
          </cell>
          <cell r="D1051" t="str">
            <v>Luva Pvc Roscavel P/ Eletroduto 4''</v>
          </cell>
          <cell r="E1051" t="str">
            <v>un</v>
          </cell>
          <cell r="F1051">
            <v>4</v>
          </cell>
          <cell r="G1051">
            <v>44.29</v>
          </cell>
          <cell r="H1051">
            <v>177.16</v>
          </cell>
          <cell r="I1051">
            <v>44.29</v>
          </cell>
          <cell r="J1051">
            <v>177.16</v>
          </cell>
          <cell r="K1051">
            <v>0</v>
          </cell>
          <cell r="L1051" t="str">
            <v xml:space="preserve">   </v>
          </cell>
          <cell r="M1051">
            <v>1</v>
          </cell>
          <cell r="N1051">
            <v>0</v>
          </cell>
          <cell r="O1051">
            <v>0</v>
          </cell>
          <cell r="P1051" t="str">
            <v xml:space="preserve">   </v>
          </cell>
          <cell r="R1051" t="str">
            <v>1895</v>
          </cell>
        </row>
        <row r="1052">
          <cell r="A1052">
            <v>5128</v>
          </cell>
          <cell r="B1052" t="str">
            <v>F</v>
          </cell>
          <cell r="C1052" t="str">
            <v>2.12.5.2.1.7</v>
          </cell>
          <cell r="D1052" t="str">
            <v>Luva Pvc Roscavel P/ Eletroduto 4''</v>
          </cell>
          <cell r="E1052" t="str">
            <v>un</v>
          </cell>
          <cell r="F1052">
            <v>4</v>
          </cell>
          <cell r="G1052">
            <v>44.29</v>
          </cell>
          <cell r="H1052">
            <v>177.16</v>
          </cell>
          <cell r="I1052">
            <v>44.29</v>
          </cell>
          <cell r="J1052">
            <v>177.16</v>
          </cell>
          <cell r="K1052">
            <v>0</v>
          </cell>
          <cell r="L1052" t="str">
            <v xml:space="preserve">   </v>
          </cell>
          <cell r="M1052">
            <v>1</v>
          </cell>
          <cell r="N1052">
            <v>0</v>
          </cell>
          <cell r="O1052">
            <v>0</v>
          </cell>
          <cell r="P1052" t="str">
            <v xml:space="preserve">   </v>
          </cell>
          <cell r="R1052" t="str">
            <v>1895</v>
          </cell>
        </row>
        <row r="1053">
          <cell r="A1053">
            <v>5157</v>
          </cell>
          <cell r="B1053" t="str">
            <v>F</v>
          </cell>
          <cell r="C1053" t="str">
            <v>2.12.5.3.1.12</v>
          </cell>
          <cell r="D1053" t="str">
            <v>Luva Pvc Roscavel P/ Eletroduto 4''</v>
          </cell>
          <cell r="E1053" t="str">
            <v>un</v>
          </cell>
          <cell r="F1053">
            <v>4</v>
          </cell>
          <cell r="G1053">
            <v>44.29</v>
          </cell>
          <cell r="H1053">
            <v>177.16</v>
          </cell>
          <cell r="I1053">
            <v>44.29</v>
          </cell>
          <cell r="J1053">
            <v>177.16</v>
          </cell>
          <cell r="K1053">
            <v>0</v>
          </cell>
          <cell r="L1053" t="str">
            <v xml:space="preserve">   </v>
          </cell>
          <cell r="M1053">
            <v>1</v>
          </cell>
          <cell r="N1053">
            <v>0</v>
          </cell>
          <cell r="O1053">
            <v>0</v>
          </cell>
          <cell r="P1053" t="str">
            <v xml:space="preserve">   </v>
          </cell>
          <cell r="R1053" t="str">
            <v>1895</v>
          </cell>
        </row>
        <row r="1054">
          <cell r="A1054">
            <v>1477</v>
          </cell>
          <cell r="B1054" t="str">
            <v>F</v>
          </cell>
          <cell r="C1054" t="str">
            <v>1.14.4.12</v>
          </cell>
          <cell r="D1054" t="str">
            <v>Luva C/Bolsas Fofo Jgs Dn 100 Inclusive Anel Borracha</v>
          </cell>
          <cell r="E1054" t="str">
            <v>pç</v>
          </cell>
          <cell r="F1054">
            <v>4</v>
          </cell>
          <cell r="G1054">
            <v>170.14</v>
          </cell>
          <cell r="H1054">
            <v>680.56</v>
          </cell>
          <cell r="I1054">
            <v>170.14</v>
          </cell>
          <cell r="J1054">
            <v>680.56</v>
          </cell>
          <cell r="K1054">
            <v>0</v>
          </cell>
          <cell r="L1054" t="str">
            <v xml:space="preserve">   </v>
          </cell>
          <cell r="M1054">
            <v>1</v>
          </cell>
          <cell r="N1054">
            <v>0</v>
          </cell>
          <cell r="O1054">
            <v>0</v>
          </cell>
          <cell r="P1054" t="str">
            <v xml:space="preserve">   </v>
          </cell>
          <cell r="R1054" t="str">
            <v>3942</v>
          </cell>
        </row>
        <row r="1055">
          <cell r="A1055">
            <v>1478</v>
          </cell>
          <cell r="B1055" t="str">
            <v>F</v>
          </cell>
          <cell r="C1055" t="str">
            <v>1.14.4.13</v>
          </cell>
          <cell r="D1055" t="str">
            <v>Luva C/Bolsas Fofo Jgs Dn 150 Inclusive Anel Borracha</v>
          </cell>
          <cell r="E1055" t="str">
            <v>pç</v>
          </cell>
          <cell r="F1055">
            <v>2</v>
          </cell>
          <cell r="G1055">
            <v>228.49</v>
          </cell>
          <cell r="H1055">
            <v>456.98</v>
          </cell>
          <cell r="I1055">
            <v>228.49</v>
          </cell>
          <cell r="J1055">
            <v>456.98</v>
          </cell>
          <cell r="K1055">
            <v>0</v>
          </cell>
          <cell r="L1055" t="str">
            <v xml:space="preserve">   </v>
          </cell>
          <cell r="M1055">
            <v>1</v>
          </cell>
          <cell r="N1055">
            <v>0</v>
          </cell>
          <cell r="O1055">
            <v>0</v>
          </cell>
          <cell r="P1055" t="str">
            <v xml:space="preserve">   </v>
          </cell>
          <cell r="R1055" t="str">
            <v>3943</v>
          </cell>
        </row>
        <row r="1056">
          <cell r="A1056">
            <v>1387</v>
          </cell>
          <cell r="B1056" t="str">
            <v>F</v>
          </cell>
          <cell r="C1056" t="str">
            <v>1.13.4.5</v>
          </cell>
          <cell r="D1056" t="str">
            <v>Luva C/Bolsas Fofo Jgs Dn 100 Inclusive Anel Borracha</v>
          </cell>
          <cell r="E1056" t="str">
            <v>pç</v>
          </cell>
          <cell r="F1056">
            <v>4</v>
          </cell>
          <cell r="G1056">
            <v>170.14</v>
          </cell>
          <cell r="H1056">
            <v>680.56</v>
          </cell>
          <cell r="I1056">
            <v>170.14</v>
          </cell>
          <cell r="J1056">
            <v>680.56</v>
          </cell>
          <cell r="K1056">
            <v>0</v>
          </cell>
          <cell r="L1056" t="str">
            <v xml:space="preserve">   </v>
          </cell>
          <cell r="M1056">
            <v>1</v>
          </cell>
          <cell r="N1056">
            <v>0</v>
          </cell>
          <cell r="O1056">
            <v>0</v>
          </cell>
          <cell r="P1056" t="str">
            <v xml:space="preserve">   </v>
          </cell>
          <cell r="R1056" t="str">
            <v>3942</v>
          </cell>
        </row>
        <row r="1057">
          <cell r="A1057">
            <v>1388</v>
          </cell>
          <cell r="B1057" t="str">
            <v>F</v>
          </cell>
          <cell r="C1057" t="str">
            <v>1.13.4.6</v>
          </cell>
          <cell r="D1057" t="str">
            <v>Luva C/Bolsas Fofo Jgs Dn 150 Inclusive Anel Borracha</v>
          </cell>
          <cell r="E1057" t="str">
            <v>pç</v>
          </cell>
          <cell r="F1057">
            <v>1</v>
          </cell>
          <cell r="G1057">
            <v>228.49</v>
          </cell>
          <cell r="H1057">
            <v>228.49</v>
          </cell>
          <cell r="I1057">
            <v>228.49</v>
          </cell>
          <cell r="J1057">
            <v>228.49</v>
          </cell>
          <cell r="K1057">
            <v>0</v>
          </cell>
          <cell r="L1057" t="str">
            <v xml:space="preserve">   </v>
          </cell>
          <cell r="M1057">
            <v>1</v>
          </cell>
          <cell r="N1057">
            <v>0</v>
          </cell>
          <cell r="O1057">
            <v>0</v>
          </cell>
          <cell r="P1057" t="str">
            <v xml:space="preserve">   </v>
          </cell>
          <cell r="R1057" t="str">
            <v>3943</v>
          </cell>
        </row>
        <row r="1058">
          <cell r="A1058">
            <v>1389</v>
          </cell>
          <cell r="B1058" t="str">
            <v>F</v>
          </cell>
          <cell r="C1058" t="str">
            <v>1.13.4.7</v>
          </cell>
          <cell r="D1058" t="str">
            <v>Luva C/Bolsas Fofo Jgs Dn 300 Inclusive Anel Borracha</v>
          </cell>
          <cell r="E1058" t="str">
            <v>pç</v>
          </cell>
          <cell r="F1058">
            <v>1</v>
          </cell>
          <cell r="G1058">
            <v>605.28</v>
          </cell>
          <cell r="H1058">
            <v>605.28</v>
          </cell>
          <cell r="I1058">
            <v>605.28</v>
          </cell>
          <cell r="J1058">
            <v>605.28</v>
          </cell>
          <cell r="K1058">
            <v>0</v>
          </cell>
          <cell r="L1058" t="str">
            <v xml:space="preserve">   </v>
          </cell>
          <cell r="M1058">
            <v>1</v>
          </cell>
          <cell r="N1058">
            <v>0</v>
          </cell>
          <cell r="O1058">
            <v>0</v>
          </cell>
          <cell r="P1058" t="str">
            <v xml:space="preserve">   </v>
          </cell>
          <cell r="R1058" t="str">
            <v>3946</v>
          </cell>
        </row>
        <row r="1059">
          <cell r="A1059">
            <v>4410</v>
          </cell>
          <cell r="B1059" t="str">
            <v>F</v>
          </cell>
          <cell r="C1059" t="str">
            <v>2.12.2.1.1.12</v>
          </cell>
          <cell r="D1059" t="str">
            <v>Luva Pvc Roscavel P/ Eletroduto 3''</v>
          </cell>
          <cell r="E1059" t="str">
            <v>un</v>
          </cell>
          <cell r="F1059">
            <v>2</v>
          </cell>
          <cell r="G1059">
            <v>22.8</v>
          </cell>
          <cell r="H1059">
            <v>45.6</v>
          </cell>
          <cell r="I1059">
            <v>22.8</v>
          </cell>
          <cell r="J1059">
            <v>45.6</v>
          </cell>
          <cell r="K1059">
            <v>0</v>
          </cell>
          <cell r="L1059" t="str">
            <v xml:space="preserve">   </v>
          </cell>
          <cell r="M1059">
            <v>1</v>
          </cell>
          <cell r="N1059">
            <v>0</v>
          </cell>
          <cell r="O1059">
            <v>0</v>
          </cell>
          <cell r="P1059" t="str">
            <v xml:space="preserve">   </v>
          </cell>
          <cell r="R1059" t="str">
            <v>1896</v>
          </cell>
        </row>
        <row r="1060">
          <cell r="A1060">
            <v>4444</v>
          </cell>
          <cell r="B1060" t="str">
            <v>F</v>
          </cell>
          <cell r="C1060" t="str">
            <v>2.12.2.2.1.7</v>
          </cell>
          <cell r="D1060" t="str">
            <v>Luva Pvc Roscavel P/ Eletroduto 3''</v>
          </cell>
          <cell r="E1060" t="str">
            <v>un</v>
          </cell>
          <cell r="F1060">
            <v>4</v>
          </cell>
          <cell r="G1060">
            <v>22.8</v>
          </cell>
          <cell r="H1060">
            <v>91.2</v>
          </cell>
          <cell r="I1060">
            <v>22.8</v>
          </cell>
          <cell r="J1060">
            <v>91.2</v>
          </cell>
          <cell r="K1060">
            <v>0</v>
          </cell>
          <cell r="L1060" t="str">
            <v xml:space="preserve">   </v>
          </cell>
          <cell r="M1060">
            <v>1</v>
          </cell>
          <cell r="N1060">
            <v>0</v>
          </cell>
          <cell r="O1060">
            <v>0</v>
          </cell>
          <cell r="P1060" t="str">
            <v xml:space="preserve">   </v>
          </cell>
          <cell r="R1060" t="str">
            <v>1896</v>
          </cell>
        </row>
        <row r="1061">
          <cell r="A1061">
            <v>4474</v>
          </cell>
          <cell r="B1061" t="str">
            <v>F</v>
          </cell>
          <cell r="C1061" t="str">
            <v>2.12.2.3.1.12</v>
          </cell>
          <cell r="D1061" t="str">
            <v>Luva Pvc Roscavel P/ Eletroduto 3''</v>
          </cell>
          <cell r="E1061" t="str">
            <v>un</v>
          </cell>
          <cell r="F1061">
            <v>4</v>
          </cell>
          <cell r="G1061">
            <v>22.8</v>
          </cell>
          <cell r="H1061">
            <v>91.2</v>
          </cell>
          <cell r="I1061">
            <v>22.8</v>
          </cell>
          <cell r="J1061">
            <v>91.2</v>
          </cell>
          <cell r="K1061">
            <v>0</v>
          </cell>
          <cell r="L1061" t="str">
            <v xml:space="preserve">   </v>
          </cell>
          <cell r="M1061">
            <v>1</v>
          </cell>
          <cell r="N1061">
            <v>0</v>
          </cell>
          <cell r="O1061">
            <v>0</v>
          </cell>
          <cell r="P1061" t="str">
            <v xml:space="preserve">   </v>
          </cell>
          <cell r="R1061" t="str">
            <v>1896</v>
          </cell>
        </row>
        <row r="1062">
          <cell r="A1062">
            <v>4500</v>
          </cell>
          <cell r="B1062" t="str">
            <v>F</v>
          </cell>
          <cell r="C1062" t="str">
            <v>2.12.2.4.1.12</v>
          </cell>
          <cell r="D1062" t="str">
            <v>Luva Pvc Roscavel P/ Eletroduto 3''</v>
          </cell>
          <cell r="E1062" t="str">
            <v>un</v>
          </cell>
          <cell r="F1062">
            <v>4</v>
          </cell>
          <cell r="G1062">
            <v>22.8</v>
          </cell>
          <cell r="H1062">
            <v>91.2</v>
          </cell>
          <cell r="I1062">
            <v>22.8</v>
          </cell>
          <cell r="J1062">
            <v>91.2</v>
          </cell>
          <cell r="K1062">
            <v>0</v>
          </cell>
          <cell r="L1062" t="str">
            <v xml:space="preserve">   </v>
          </cell>
          <cell r="M1062">
            <v>1</v>
          </cell>
          <cell r="N1062">
            <v>0</v>
          </cell>
          <cell r="O1062">
            <v>0</v>
          </cell>
          <cell r="P1062" t="str">
            <v xml:space="preserve">   </v>
          </cell>
          <cell r="R1062" t="str">
            <v>1896</v>
          </cell>
        </row>
        <row r="1063">
          <cell r="A1063">
            <v>4700</v>
          </cell>
          <cell r="B1063" t="str">
            <v>F</v>
          </cell>
          <cell r="C1063" t="str">
            <v>2.12.3.3.1.12</v>
          </cell>
          <cell r="D1063" t="str">
            <v>Luva Pvc Roscavel P/ Eletroduto 3''</v>
          </cell>
          <cell r="E1063" t="str">
            <v>un</v>
          </cell>
          <cell r="F1063">
            <v>4</v>
          </cell>
          <cell r="G1063">
            <v>22.8</v>
          </cell>
          <cell r="H1063">
            <v>91.2</v>
          </cell>
          <cell r="I1063">
            <v>22.8</v>
          </cell>
          <cell r="J1063">
            <v>91.2</v>
          </cell>
          <cell r="K1063">
            <v>0</v>
          </cell>
          <cell r="L1063" t="str">
            <v xml:space="preserve">   </v>
          </cell>
          <cell r="M1063">
            <v>1</v>
          </cell>
          <cell r="N1063">
            <v>0</v>
          </cell>
          <cell r="O1063">
            <v>0</v>
          </cell>
          <cell r="P1063" t="str">
            <v xml:space="preserve">   </v>
          </cell>
          <cell r="R1063" t="str">
            <v>1896</v>
          </cell>
        </row>
        <row r="1064">
          <cell r="A1064">
            <v>5183</v>
          </cell>
          <cell r="B1064" t="str">
            <v>F</v>
          </cell>
          <cell r="C1064" t="str">
            <v>2.12.5.4.1.12</v>
          </cell>
          <cell r="D1064" t="str">
            <v>Luva Pvc Roscavel P/ Eletroduto 3''</v>
          </cell>
          <cell r="E1064" t="str">
            <v>un</v>
          </cell>
          <cell r="F1064">
            <v>4</v>
          </cell>
          <cell r="G1064">
            <v>22.8</v>
          </cell>
          <cell r="H1064">
            <v>91.2</v>
          </cell>
          <cell r="I1064">
            <v>22.8</v>
          </cell>
          <cell r="J1064">
            <v>91.2</v>
          </cell>
          <cell r="K1064">
            <v>0</v>
          </cell>
          <cell r="L1064" t="str">
            <v xml:space="preserve">   </v>
          </cell>
          <cell r="M1064">
            <v>1</v>
          </cell>
          <cell r="N1064">
            <v>0</v>
          </cell>
          <cell r="O1064">
            <v>0</v>
          </cell>
          <cell r="P1064" t="str">
            <v xml:space="preserve">   </v>
          </cell>
          <cell r="R1064" t="str">
            <v>1896</v>
          </cell>
        </row>
        <row r="1065">
          <cell r="A1065">
            <v>1619</v>
          </cell>
          <cell r="B1065" t="str">
            <v>F</v>
          </cell>
          <cell r="C1065" t="str">
            <v>1.16.2.2.10</v>
          </cell>
          <cell r="D1065" t="str">
            <v>Luva Pvc Roscavel P/ Eletroduto 1"</v>
          </cell>
          <cell r="E1065" t="str">
            <v>un</v>
          </cell>
          <cell r="F1065">
            <v>10</v>
          </cell>
          <cell r="G1065">
            <v>2.02</v>
          </cell>
          <cell r="H1065">
            <v>20.2</v>
          </cell>
          <cell r="I1065">
            <v>2.02</v>
          </cell>
          <cell r="J1065">
            <v>20.2</v>
          </cell>
          <cell r="K1065">
            <v>0</v>
          </cell>
          <cell r="L1065" t="str">
            <v xml:space="preserve">   </v>
          </cell>
          <cell r="M1065">
            <v>1</v>
          </cell>
          <cell r="N1065">
            <v>0</v>
          </cell>
          <cell r="O1065">
            <v>0</v>
          </cell>
          <cell r="P1065" t="str">
            <v xml:space="preserve">   </v>
          </cell>
          <cell r="R1065" t="str">
            <v>1892</v>
          </cell>
        </row>
        <row r="1066">
          <cell r="A1066">
            <v>1616</v>
          </cell>
          <cell r="B1066" t="str">
            <v>F</v>
          </cell>
          <cell r="C1066" t="str">
            <v>1.16.2.2.7</v>
          </cell>
          <cell r="D1066" t="str">
            <v xml:space="preserve">Luva Pvc Roscavel P/ Eletroduto 3/4" </v>
          </cell>
          <cell r="E1066" t="str">
            <v>un</v>
          </cell>
          <cell r="F1066">
            <v>25</v>
          </cell>
          <cell r="G1066">
            <v>1.6</v>
          </cell>
          <cell r="H1066">
            <v>40</v>
          </cell>
          <cell r="I1066">
            <v>1.6</v>
          </cell>
          <cell r="J1066">
            <v>40</v>
          </cell>
          <cell r="K1066">
            <v>0</v>
          </cell>
          <cell r="L1066" t="str">
            <v xml:space="preserve">   </v>
          </cell>
          <cell r="M1066">
            <v>1</v>
          </cell>
          <cell r="N1066">
            <v>0</v>
          </cell>
          <cell r="O1066">
            <v>0</v>
          </cell>
          <cell r="P1066" t="str">
            <v xml:space="preserve">   </v>
          </cell>
          <cell r="R1066" t="str">
            <v>1891</v>
          </cell>
        </row>
        <row r="1067">
          <cell r="A1067">
            <v>4441</v>
          </cell>
          <cell r="B1067" t="str">
            <v>F</v>
          </cell>
          <cell r="C1067" t="str">
            <v>2.12.2.2.1.4</v>
          </cell>
          <cell r="D1067" t="str">
            <v xml:space="preserve">Luva Pvc Roscavel P/ Eletroduto 3/4" </v>
          </cell>
          <cell r="E1067" t="str">
            <v>un</v>
          </cell>
          <cell r="F1067">
            <v>30</v>
          </cell>
          <cell r="G1067">
            <v>1.6</v>
          </cell>
          <cell r="H1067">
            <v>48</v>
          </cell>
          <cell r="I1067">
            <v>1.6</v>
          </cell>
          <cell r="J1067">
            <v>48</v>
          </cell>
          <cell r="K1067">
            <v>0</v>
          </cell>
          <cell r="L1067" t="str">
            <v xml:space="preserve">   </v>
          </cell>
          <cell r="M1067">
            <v>1</v>
          </cell>
          <cell r="N1067">
            <v>0</v>
          </cell>
          <cell r="O1067">
            <v>0</v>
          </cell>
          <cell r="P1067" t="str">
            <v xml:space="preserve">   </v>
          </cell>
          <cell r="R1067" t="str">
            <v>1891</v>
          </cell>
        </row>
        <row r="1068">
          <cell r="A1068">
            <v>4497</v>
          </cell>
          <cell r="B1068" t="str">
            <v>F</v>
          </cell>
          <cell r="C1068" t="str">
            <v>2.12.2.4.1.9</v>
          </cell>
          <cell r="D1068" t="str">
            <v xml:space="preserve">Luva Pvc Roscavel P/ Eletroduto 3/4" </v>
          </cell>
          <cell r="E1068" t="str">
            <v>un</v>
          </cell>
          <cell r="F1068">
            <v>3</v>
          </cell>
          <cell r="G1068">
            <v>1.6</v>
          </cell>
          <cell r="H1068">
            <v>4.8</v>
          </cell>
          <cell r="I1068">
            <v>1.6</v>
          </cell>
          <cell r="J1068">
            <v>4.8</v>
          </cell>
          <cell r="K1068">
            <v>0</v>
          </cell>
          <cell r="L1068" t="str">
            <v xml:space="preserve">   </v>
          </cell>
          <cell r="M1068">
            <v>1</v>
          </cell>
          <cell r="N1068">
            <v>0</v>
          </cell>
          <cell r="O1068">
            <v>0</v>
          </cell>
          <cell r="P1068" t="str">
            <v xml:space="preserve">   </v>
          </cell>
          <cell r="R1068" t="str">
            <v>1891</v>
          </cell>
        </row>
        <row r="1069">
          <cell r="A1069">
            <v>4667</v>
          </cell>
          <cell r="B1069" t="str">
            <v>F</v>
          </cell>
          <cell r="C1069" t="str">
            <v>2.12.3.2.1.4</v>
          </cell>
          <cell r="D1069" t="str">
            <v xml:space="preserve">Luva Pvc Roscavel P/ Eletroduto 3/4" </v>
          </cell>
          <cell r="E1069" t="str">
            <v>un</v>
          </cell>
          <cell r="F1069">
            <v>30</v>
          </cell>
          <cell r="G1069">
            <v>1.6</v>
          </cell>
          <cell r="H1069">
            <v>48</v>
          </cell>
          <cell r="I1069">
            <v>1.6</v>
          </cell>
          <cell r="J1069">
            <v>48</v>
          </cell>
          <cell r="K1069">
            <v>0</v>
          </cell>
          <cell r="L1069" t="str">
            <v xml:space="preserve">   </v>
          </cell>
          <cell r="M1069">
            <v>1</v>
          </cell>
          <cell r="N1069">
            <v>0</v>
          </cell>
          <cell r="O1069">
            <v>0</v>
          </cell>
          <cell r="P1069" t="str">
            <v xml:space="preserve">   </v>
          </cell>
          <cell r="R1069" t="str">
            <v>1891</v>
          </cell>
        </row>
        <row r="1070">
          <cell r="A1070">
            <v>4723</v>
          </cell>
          <cell r="B1070" t="str">
            <v>F</v>
          </cell>
          <cell r="C1070" t="str">
            <v>2.12.3.4.1.9</v>
          </cell>
          <cell r="D1070" t="str">
            <v xml:space="preserve">Luva Pvc Roscavel P/ Eletroduto 3/4" </v>
          </cell>
          <cell r="E1070" t="str">
            <v>un</v>
          </cell>
          <cell r="F1070">
            <v>3</v>
          </cell>
          <cell r="G1070">
            <v>1.6</v>
          </cell>
          <cell r="H1070">
            <v>4.8</v>
          </cell>
          <cell r="I1070">
            <v>1.6</v>
          </cell>
          <cell r="J1070">
            <v>4.8</v>
          </cell>
          <cell r="K1070">
            <v>0</v>
          </cell>
          <cell r="L1070" t="str">
            <v xml:space="preserve">   </v>
          </cell>
          <cell r="M1070">
            <v>1</v>
          </cell>
          <cell r="N1070">
            <v>0</v>
          </cell>
          <cell r="O1070">
            <v>0</v>
          </cell>
          <cell r="P1070" t="str">
            <v xml:space="preserve">   </v>
          </cell>
          <cell r="R1070" t="str">
            <v>1891</v>
          </cell>
        </row>
        <row r="1071">
          <cell r="A1071">
            <v>4892</v>
          </cell>
          <cell r="B1071" t="str">
            <v>F</v>
          </cell>
          <cell r="C1071" t="str">
            <v>2.12.4.2.1.4</v>
          </cell>
          <cell r="D1071" t="str">
            <v xml:space="preserve">Luva Pvc Roscavel P/ Eletroduto 3/4" </v>
          </cell>
          <cell r="E1071" t="str">
            <v>un</v>
          </cell>
          <cell r="F1071">
            <v>30</v>
          </cell>
          <cell r="G1071">
            <v>1.6</v>
          </cell>
          <cell r="H1071">
            <v>48</v>
          </cell>
          <cell r="I1071">
            <v>1.6</v>
          </cell>
          <cell r="J1071">
            <v>48</v>
          </cell>
          <cell r="K1071">
            <v>0</v>
          </cell>
          <cell r="L1071" t="str">
            <v xml:space="preserve">   </v>
          </cell>
          <cell r="M1071">
            <v>1</v>
          </cell>
          <cell r="N1071">
            <v>0</v>
          </cell>
          <cell r="O1071">
            <v>0</v>
          </cell>
          <cell r="P1071" t="str">
            <v xml:space="preserve">   </v>
          </cell>
          <cell r="R1071" t="str">
            <v>1891</v>
          </cell>
        </row>
        <row r="1072">
          <cell r="A1072">
            <v>4947</v>
          </cell>
          <cell r="B1072" t="str">
            <v>F</v>
          </cell>
          <cell r="C1072" t="str">
            <v>2.12.4.4.1.9</v>
          </cell>
          <cell r="D1072" t="str">
            <v xml:space="preserve">Luva Pvc Roscavel P/ Eletroduto 3/4" </v>
          </cell>
          <cell r="E1072" t="str">
            <v>un</v>
          </cell>
          <cell r="F1072">
            <v>3</v>
          </cell>
          <cell r="G1072">
            <v>1.6</v>
          </cell>
          <cell r="H1072">
            <v>4.8</v>
          </cell>
          <cell r="I1072">
            <v>1.6</v>
          </cell>
          <cell r="J1072">
            <v>4.8</v>
          </cell>
          <cell r="K1072">
            <v>0</v>
          </cell>
          <cell r="L1072" t="str">
            <v xml:space="preserve">   </v>
          </cell>
          <cell r="M1072">
            <v>1</v>
          </cell>
          <cell r="N1072">
            <v>0</v>
          </cell>
          <cell r="O1072">
            <v>0</v>
          </cell>
          <cell r="P1072" t="str">
            <v xml:space="preserve">   </v>
          </cell>
          <cell r="R1072" t="str">
            <v>1891</v>
          </cell>
        </row>
        <row r="1073">
          <cell r="A1073">
            <v>5125</v>
          </cell>
          <cell r="B1073" t="str">
            <v>F</v>
          </cell>
          <cell r="C1073" t="str">
            <v>2.12.5.2.1.4</v>
          </cell>
          <cell r="D1073" t="str">
            <v xml:space="preserve">Luva Pvc Roscavel P/ Eletroduto 3/4" </v>
          </cell>
          <cell r="E1073" t="str">
            <v>un</v>
          </cell>
          <cell r="F1073">
            <v>30</v>
          </cell>
          <cell r="G1073">
            <v>1.6</v>
          </cell>
          <cell r="H1073">
            <v>48</v>
          </cell>
          <cell r="I1073">
            <v>1.6</v>
          </cell>
          <cell r="J1073">
            <v>48</v>
          </cell>
          <cell r="K1073">
            <v>0</v>
          </cell>
          <cell r="L1073" t="str">
            <v xml:space="preserve">   </v>
          </cell>
          <cell r="M1073">
            <v>1</v>
          </cell>
          <cell r="N1073">
            <v>0</v>
          </cell>
          <cell r="O1073">
            <v>0</v>
          </cell>
          <cell r="P1073" t="str">
            <v xml:space="preserve">   </v>
          </cell>
          <cell r="R1073" t="str">
            <v>1891</v>
          </cell>
        </row>
        <row r="1074">
          <cell r="A1074">
            <v>5180</v>
          </cell>
          <cell r="B1074" t="str">
            <v>F</v>
          </cell>
          <cell r="C1074" t="str">
            <v>2.12.5.4.1.9</v>
          </cell>
          <cell r="D1074" t="str">
            <v xml:space="preserve">Luva Pvc Roscavel P/ Eletroduto 3/4" </v>
          </cell>
          <cell r="E1074" t="str">
            <v>un</v>
          </cell>
          <cell r="F1074">
            <v>3</v>
          </cell>
          <cell r="G1074">
            <v>1.6</v>
          </cell>
          <cell r="H1074">
            <v>4.8</v>
          </cell>
          <cell r="I1074">
            <v>1.6</v>
          </cell>
          <cell r="J1074">
            <v>4.8</v>
          </cell>
          <cell r="K1074">
            <v>0</v>
          </cell>
          <cell r="L1074" t="str">
            <v xml:space="preserve">   </v>
          </cell>
          <cell r="M1074">
            <v>1</v>
          </cell>
          <cell r="N1074">
            <v>0</v>
          </cell>
          <cell r="O1074">
            <v>0</v>
          </cell>
          <cell r="P1074" t="str">
            <v xml:space="preserve">   </v>
          </cell>
          <cell r="R1074" t="str">
            <v>1891</v>
          </cell>
        </row>
        <row r="1075">
          <cell r="A1075">
            <v>5350</v>
          </cell>
          <cell r="B1075" t="str">
            <v>F</v>
          </cell>
          <cell r="C1075" t="str">
            <v>2.12.6.2.1.4</v>
          </cell>
          <cell r="D1075" t="str">
            <v xml:space="preserve">Luva Pvc Roscavel P/ Eletroduto 3/4" </v>
          </cell>
          <cell r="E1075" t="str">
            <v>un</v>
          </cell>
          <cell r="F1075">
            <v>30</v>
          </cell>
          <cell r="G1075">
            <v>1.6</v>
          </cell>
          <cell r="H1075">
            <v>48</v>
          </cell>
          <cell r="I1075">
            <v>1.6</v>
          </cell>
          <cell r="J1075">
            <v>48</v>
          </cell>
          <cell r="K1075">
            <v>0</v>
          </cell>
          <cell r="L1075" t="str">
            <v xml:space="preserve">   </v>
          </cell>
          <cell r="M1075">
            <v>1</v>
          </cell>
          <cell r="N1075">
            <v>0</v>
          </cell>
          <cell r="O1075">
            <v>0</v>
          </cell>
          <cell r="P1075" t="str">
            <v xml:space="preserve">   </v>
          </cell>
          <cell r="R1075" t="str">
            <v>1891</v>
          </cell>
        </row>
        <row r="1076">
          <cell r="A1076">
            <v>5405</v>
          </cell>
          <cell r="B1076" t="str">
            <v>F</v>
          </cell>
          <cell r="C1076" t="str">
            <v>2.12.6.4.1.9</v>
          </cell>
          <cell r="D1076" t="str">
            <v xml:space="preserve">Luva Pvc Roscavel P/ Eletroduto 3/4" </v>
          </cell>
          <cell r="E1076" t="str">
            <v>un</v>
          </cell>
          <cell r="F1076">
            <v>3</v>
          </cell>
          <cell r="G1076">
            <v>1.6</v>
          </cell>
          <cell r="H1076">
            <v>4.8</v>
          </cell>
          <cell r="I1076">
            <v>1.6</v>
          </cell>
          <cell r="J1076">
            <v>4.8</v>
          </cell>
          <cell r="K1076">
            <v>0</v>
          </cell>
          <cell r="L1076" t="str">
            <v xml:space="preserve">   </v>
          </cell>
          <cell r="M1076">
            <v>1</v>
          </cell>
          <cell r="N1076">
            <v>0</v>
          </cell>
          <cell r="O1076">
            <v>0</v>
          </cell>
          <cell r="P1076" t="str">
            <v xml:space="preserve">   </v>
          </cell>
          <cell r="R1076" t="str">
            <v>1891</v>
          </cell>
        </row>
        <row r="1077">
          <cell r="A1077">
            <v>5576</v>
          </cell>
          <cell r="B1077" t="str">
            <v>F</v>
          </cell>
          <cell r="C1077" t="str">
            <v>2.12.7.2.1.4</v>
          </cell>
          <cell r="D1077" t="str">
            <v xml:space="preserve">Luva Pvc Roscavel P/ Eletroduto 3/4" </v>
          </cell>
          <cell r="E1077" t="str">
            <v>un</v>
          </cell>
          <cell r="F1077">
            <v>30</v>
          </cell>
          <cell r="G1077">
            <v>1.6</v>
          </cell>
          <cell r="H1077">
            <v>48</v>
          </cell>
          <cell r="I1077">
            <v>1.6</v>
          </cell>
          <cell r="J1077">
            <v>48</v>
          </cell>
          <cell r="K1077">
            <v>0</v>
          </cell>
          <cell r="L1077" t="str">
            <v xml:space="preserve">   </v>
          </cell>
          <cell r="M1077">
            <v>1</v>
          </cell>
          <cell r="N1077">
            <v>0</v>
          </cell>
          <cell r="O1077">
            <v>0</v>
          </cell>
          <cell r="P1077" t="str">
            <v xml:space="preserve">   </v>
          </cell>
          <cell r="R1077" t="str">
            <v>1891</v>
          </cell>
        </row>
        <row r="1078">
          <cell r="A1078">
            <v>5631</v>
          </cell>
          <cell r="B1078" t="str">
            <v>F</v>
          </cell>
          <cell r="C1078" t="str">
            <v>2.12.7.4.1.9</v>
          </cell>
          <cell r="D1078" t="str">
            <v xml:space="preserve">Luva Pvc Roscavel P/ Eletroduto 3/4" </v>
          </cell>
          <cell r="E1078" t="str">
            <v>un</v>
          </cell>
          <cell r="F1078">
            <v>3</v>
          </cell>
          <cell r="G1078">
            <v>1.6</v>
          </cell>
          <cell r="H1078">
            <v>4.8</v>
          </cell>
          <cell r="I1078">
            <v>1.6</v>
          </cell>
          <cell r="J1078">
            <v>4.8</v>
          </cell>
          <cell r="K1078">
            <v>0</v>
          </cell>
          <cell r="L1078" t="str">
            <v xml:space="preserve">   </v>
          </cell>
          <cell r="M1078">
            <v>1</v>
          </cell>
          <cell r="N1078">
            <v>0</v>
          </cell>
          <cell r="O1078">
            <v>0</v>
          </cell>
          <cell r="P1078" t="str">
            <v xml:space="preserve">   </v>
          </cell>
          <cell r="R1078" t="str">
            <v>1891</v>
          </cell>
        </row>
        <row r="1079">
          <cell r="A1079">
            <v>1698</v>
          </cell>
          <cell r="B1079" t="str">
            <v>F</v>
          </cell>
          <cell r="C1079" t="str">
            <v>1.16.5.1.8</v>
          </cell>
          <cell r="D1079" t="str">
            <v>Mão francesa chata galvanizada 700mm</v>
          </cell>
          <cell r="E1079" t="str">
            <v>un</v>
          </cell>
          <cell r="F1079">
            <v>12</v>
          </cell>
          <cell r="G1079">
            <v>10.39</v>
          </cell>
          <cell r="H1079">
            <v>124.68</v>
          </cell>
          <cell r="I1079">
            <v>10.38</v>
          </cell>
          <cell r="J1079">
            <v>124.56</v>
          </cell>
          <cell r="K1079">
            <v>0.01</v>
          </cell>
          <cell r="L1079" t="str">
            <v xml:space="preserve">   </v>
          </cell>
          <cell r="M1079">
            <v>1.0009999999999999</v>
          </cell>
          <cell r="N1079">
            <v>1E-3</v>
          </cell>
          <cell r="O1079">
            <v>0</v>
          </cell>
          <cell r="P1079">
            <v>9.9999999999997903E-3</v>
          </cell>
          <cell r="R1079" t="str">
            <v>Comp385</v>
          </cell>
        </row>
        <row r="1080">
          <cell r="A1080">
            <v>4286</v>
          </cell>
          <cell r="B1080" t="str">
            <v>F</v>
          </cell>
          <cell r="C1080" t="str">
            <v>2.12.1.1.1.8</v>
          </cell>
          <cell r="D1080" t="str">
            <v>Mão francesa chata galvanizada 700mm</v>
          </cell>
          <cell r="E1080" t="str">
            <v>un</v>
          </cell>
          <cell r="F1080">
            <v>12</v>
          </cell>
          <cell r="G1080">
            <v>10.39</v>
          </cell>
          <cell r="H1080">
            <v>124.68</v>
          </cell>
          <cell r="I1080">
            <v>10.38</v>
          </cell>
          <cell r="J1080">
            <v>124.56</v>
          </cell>
          <cell r="K1080">
            <v>0.01</v>
          </cell>
          <cell r="L1080" t="str">
            <v xml:space="preserve">   </v>
          </cell>
          <cell r="M1080">
            <v>1.0009999999999999</v>
          </cell>
          <cell r="N1080">
            <v>1E-3</v>
          </cell>
          <cell r="O1080">
            <v>0</v>
          </cell>
          <cell r="P1080">
            <v>9.9999999999997903E-3</v>
          </cell>
          <cell r="R1080" t="str">
            <v>Comp385</v>
          </cell>
        </row>
        <row r="1081">
          <cell r="A1081">
            <v>5083</v>
          </cell>
          <cell r="B1081" t="str">
            <v>F</v>
          </cell>
          <cell r="C1081" t="str">
            <v>2.12.5.1.1.8</v>
          </cell>
          <cell r="D1081" t="str">
            <v>Mão francesa chata galvanizada 700mm</v>
          </cell>
          <cell r="E1081" t="str">
            <v>un</v>
          </cell>
          <cell r="F1081">
            <v>12</v>
          </cell>
          <cell r="G1081">
            <v>10.39</v>
          </cell>
          <cell r="H1081">
            <v>124.68</v>
          </cell>
          <cell r="I1081">
            <v>10.38</v>
          </cell>
          <cell r="J1081">
            <v>124.56</v>
          </cell>
          <cell r="K1081">
            <v>0.01</v>
          </cell>
          <cell r="L1081" t="str">
            <v xml:space="preserve">   </v>
          </cell>
          <cell r="M1081">
            <v>1.0009999999999999</v>
          </cell>
          <cell r="N1081">
            <v>1E-3</v>
          </cell>
          <cell r="O1081">
            <v>0</v>
          </cell>
          <cell r="P1081">
            <v>9.9999999999997903E-3</v>
          </cell>
          <cell r="R1081" t="str">
            <v>Comp385</v>
          </cell>
        </row>
        <row r="1082">
          <cell r="A1082">
            <v>682</v>
          </cell>
          <cell r="B1082" t="str">
            <v>F</v>
          </cell>
          <cell r="C1082" t="str">
            <v>1.8.3.4.1.13</v>
          </cell>
          <cell r="D1082" t="str">
            <v>Medidor de vazão tipo turbina, sistema de medição por contador mecânico/transmissor eletro - ótico p/ PLC DN 200mm FºFº</v>
          </cell>
          <cell r="E1082" t="str">
            <v>pç</v>
          </cell>
          <cell r="F1082">
            <v>1</v>
          </cell>
          <cell r="G1082">
            <v>18200</v>
          </cell>
          <cell r="H1082">
            <v>18200</v>
          </cell>
          <cell r="I1082">
            <v>18200</v>
          </cell>
          <cell r="J1082">
            <v>18200</v>
          </cell>
          <cell r="K1082">
            <v>0</v>
          </cell>
          <cell r="L1082" t="str">
            <v xml:space="preserve">   </v>
          </cell>
          <cell r="M1082">
            <v>1</v>
          </cell>
          <cell r="N1082">
            <v>0</v>
          </cell>
          <cell r="O1082">
            <v>0</v>
          </cell>
          <cell r="P1082" t="str">
            <v xml:space="preserve">   </v>
          </cell>
          <cell r="R1082" t="str">
            <v>Comp386</v>
          </cell>
        </row>
        <row r="1083">
          <cell r="A1083">
            <v>821</v>
          </cell>
          <cell r="B1083" t="str">
            <v>F</v>
          </cell>
          <cell r="C1083" t="str">
            <v>1.8.4.4.1.14</v>
          </cell>
          <cell r="D1083" t="str">
            <v>Medidor de vazão tipo turbina, sistema de medição por contador mecânico/transmissor eletro - ótico p/ PLC DN 200mm FºFº</v>
          </cell>
          <cell r="E1083" t="str">
            <v>pç</v>
          </cell>
          <cell r="F1083">
            <v>1</v>
          </cell>
          <cell r="G1083">
            <v>18200</v>
          </cell>
          <cell r="H1083">
            <v>18200</v>
          </cell>
          <cell r="I1083">
            <v>18200</v>
          </cell>
          <cell r="J1083">
            <v>18200</v>
          </cell>
          <cell r="K1083">
            <v>0</v>
          </cell>
          <cell r="L1083" t="str">
            <v xml:space="preserve">   </v>
          </cell>
          <cell r="M1083">
            <v>1</v>
          </cell>
          <cell r="N1083">
            <v>0</v>
          </cell>
          <cell r="O1083">
            <v>0</v>
          </cell>
          <cell r="P1083" t="str">
            <v xml:space="preserve">   </v>
          </cell>
          <cell r="R1083" t="str">
            <v>Comp386</v>
          </cell>
        </row>
        <row r="1084">
          <cell r="A1084">
            <v>512</v>
          </cell>
          <cell r="B1084" t="str">
            <v>F</v>
          </cell>
          <cell r="C1084" t="str">
            <v>1.8.2.4.1.25</v>
          </cell>
          <cell r="D1084" t="str">
            <v>Medidor de vazão tipo turbina, sistema de medição por contador mecânico/transmissor eletro - ótico p/ PLC DN 250mm FºFº</v>
          </cell>
          <cell r="E1084" t="str">
            <v>pç</v>
          </cell>
          <cell r="F1084">
            <v>1</v>
          </cell>
          <cell r="G1084">
            <v>24800</v>
          </cell>
          <cell r="H1084">
            <v>24800</v>
          </cell>
          <cell r="I1084">
            <v>24800</v>
          </cell>
          <cell r="J1084">
            <v>24800</v>
          </cell>
          <cell r="K1084">
            <v>0</v>
          </cell>
          <cell r="L1084" t="str">
            <v xml:space="preserve">   </v>
          </cell>
          <cell r="M1084">
            <v>1</v>
          </cell>
          <cell r="N1084">
            <v>0</v>
          </cell>
          <cell r="O1084">
            <v>0</v>
          </cell>
          <cell r="P1084" t="str">
            <v xml:space="preserve">   </v>
          </cell>
          <cell r="R1084" t="str">
            <v>Comp387</v>
          </cell>
        </row>
        <row r="1085">
          <cell r="A1085">
            <v>1673</v>
          </cell>
          <cell r="B1085" t="str">
            <v>F</v>
          </cell>
          <cell r="C1085" t="str">
            <v>1.16.3.21</v>
          </cell>
          <cell r="D1085" t="str">
            <v>Minidisjuntor monopolar - Padrão VDE - 500V - 10A - 10kA</v>
          </cell>
          <cell r="E1085" t="str">
            <v>un</v>
          </cell>
          <cell r="F1085">
            <v>3</v>
          </cell>
          <cell r="G1085">
            <v>18.2</v>
          </cell>
          <cell r="H1085">
            <v>54.6</v>
          </cell>
          <cell r="I1085">
            <v>18.2</v>
          </cell>
          <cell r="J1085">
            <v>54.6</v>
          </cell>
          <cell r="K1085">
            <v>0</v>
          </cell>
          <cell r="L1085" t="str">
            <v xml:space="preserve">   </v>
          </cell>
          <cell r="M1085">
            <v>1</v>
          </cell>
          <cell r="N1085">
            <v>0</v>
          </cell>
          <cell r="O1085">
            <v>0</v>
          </cell>
          <cell r="P1085" t="str">
            <v xml:space="preserve">   </v>
          </cell>
          <cell r="R1085" t="str">
            <v>Comp389</v>
          </cell>
        </row>
        <row r="1086">
          <cell r="A1086">
            <v>1638</v>
          </cell>
          <cell r="B1086" t="str">
            <v>F</v>
          </cell>
          <cell r="C1086" t="str">
            <v>1.16.2.2.29</v>
          </cell>
          <cell r="D1086" t="str">
            <v>Minidisjuntor monopolar - Padrão VDE - 500V - 10A - 5kA</v>
          </cell>
          <cell r="E1086" t="str">
            <v>un</v>
          </cell>
          <cell r="F1086">
            <v>10</v>
          </cell>
          <cell r="G1086">
            <v>13.48</v>
          </cell>
          <cell r="H1086">
            <v>134.80000000000001</v>
          </cell>
          <cell r="I1086">
            <v>13.48</v>
          </cell>
          <cell r="J1086">
            <v>134.80000000000001</v>
          </cell>
          <cell r="K1086">
            <v>0</v>
          </cell>
          <cell r="L1086" t="str">
            <v xml:space="preserve">   </v>
          </cell>
          <cell r="M1086">
            <v>1</v>
          </cell>
          <cell r="N1086">
            <v>0</v>
          </cell>
          <cell r="O1086">
            <v>0</v>
          </cell>
          <cell r="P1086" t="str">
            <v xml:space="preserve">   </v>
          </cell>
          <cell r="R1086" t="str">
            <v>Comp388</v>
          </cell>
        </row>
        <row r="1087">
          <cell r="A1087">
            <v>1674</v>
          </cell>
          <cell r="B1087" t="str">
            <v>F</v>
          </cell>
          <cell r="C1087" t="str">
            <v>1.16.3.22</v>
          </cell>
          <cell r="D1087" t="str">
            <v>Minidisjuntor tripolar - Padrão VDE - 500V - 16A - 10kA</v>
          </cell>
          <cell r="E1087" t="str">
            <v>un</v>
          </cell>
          <cell r="F1087">
            <v>1</v>
          </cell>
          <cell r="G1087">
            <v>72.14</v>
          </cell>
          <cell r="H1087">
            <v>72.14</v>
          </cell>
          <cell r="I1087">
            <v>72.14</v>
          </cell>
          <cell r="J1087">
            <v>72.14</v>
          </cell>
          <cell r="K1087">
            <v>0</v>
          </cell>
          <cell r="L1087" t="str">
            <v xml:space="preserve">   </v>
          </cell>
          <cell r="M1087">
            <v>1</v>
          </cell>
          <cell r="N1087">
            <v>0</v>
          </cell>
          <cell r="O1087">
            <v>0</v>
          </cell>
          <cell r="P1087" t="str">
            <v xml:space="preserve">   </v>
          </cell>
          <cell r="R1087" t="str">
            <v>Comp390</v>
          </cell>
        </row>
        <row r="1088">
          <cell r="A1088">
            <v>1639</v>
          </cell>
          <cell r="B1088" t="str">
            <v>F</v>
          </cell>
          <cell r="C1088" t="str">
            <v>1.16.2.2.30</v>
          </cell>
          <cell r="D1088" t="str">
            <v>Minidisjuntor tripolar - Padrão VDE - 500V - 20A - 10kA</v>
          </cell>
          <cell r="E1088" t="str">
            <v>un</v>
          </cell>
          <cell r="F1088">
            <v>1</v>
          </cell>
          <cell r="G1088">
            <v>97.4</v>
          </cell>
          <cell r="H1088">
            <v>97.4</v>
          </cell>
          <cell r="I1088">
            <v>97.4</v>
          </cell>
          <cell r="J1088">
            <v>97.4</v>
          </cell>
          <cell r="K1088">
            <v>0</v>
          </cell>
          <cell r="L1088" t="str">
            <v xml:space="preserve">   </v>
          </cell>
          <cell r="M1088">
            <v>1</v>
          </cell>
          <cell r="N1088">
            <v>0</v>
          </cell>
          <cell r="O1088">
            <v>0</v>
          </cell>
          <cell r="P1088" t="str">
            <v xml:space="preserve">   </v>
          </cell>
          <cell r="R1088" t="str">
            <v>Comp391</v>
          </cell>
        </row>
        <row r="1089">
          <cell r="A1089">
            <v>1112</v>
          </cell>
          <cell r="B1089" t="str">
            <v>F</v>
          </cell>
          <cell r="C1089" t="str">
            <v>1.9.3.2.3</v>
          </cell>
          <cell r="D1089" t="str">
            <v>Modulo 16 entradas digitais plc</v>
          </cell>
          <cell r="E1089" t="str">
            <v>un</v>
          </cell>
          <cell r="F1089">
            <v>1</v>
          </cell>
          <cell r="G1089">
            <v>3420</v>
          </cell>
          <cell r="H1089">
            <v>3420</v>
          </cell>
          <cell r="I1089">
            <v>3420</v>
          </cell>
          <cell r="J1089">
            <v>3420</v>
          </cell>
          <cell r="K1089">
            <v>0</v>
          </cell>
          <cell r="L1089" t="str">
            <v xml:space="preserve">   </v>
          </cell>
          <cell r="M1089">
            <v>1</v>
          </cell>
          <cell r="N1089">
            <v>0</v>
          </cell>
          <cell r="O1089">
            <v>0</v>
          </cell>
          <cell r="P1089" t="str">
            <v xml:space="preserve">   </v>
          </cell>
          <cell r="R1089" t="str">
            <v>Comp393</v>
          </cell>
        </row>
        <row r="1090">
          <cell r="A1090">
            <v>1245</v>
          </cell>
          <cell r="B1090" t="str">
            <v>F</v>
          </cell>
          <cell r="C1090" t="str">
            <v>1.11.4.3</v>
          </cell>
          <cell r="D1090" t="str">
            <v>Modulo 16 entradas digitais plc</v>
          </cell>
          <cell r="E1090" t="str">
            <v>un</v>
          </cell>
          <cell r="F1090">
            <v>1</v>
          </cell>
          <cell r="G1090">
            <v>3420</v>
          </cell>
          <cell r="H1090">
            <v>3420</v>
          </cell>
          <cell r="I1090">
            <v>3420</v>
          </cell>
          <cell r="J1090">
            <v>3420</v>
          </cell>
          <cell r="K1090">
            <v>0</v>
          </cell>
          <cell r="L1090" t="str">
            <v xml:space="preserve">   </v>
          </cell>
          <cell r="M1090">
            <v>1</v>
          </cell>
          <cell r="N1090">
            <v>0</v>
          </cell>
          <cell r="O1090">
            <v>0</v>
          </cell>
          <cell r="P1090" t="str">
            <v xml:space="preserve">   </v>
          </cell>
          <cell r="R1090" t="str">
            <v>Comp393</v>
          </cell>
        </row>
        <row r="1091">
          <cell r="A1091">
            <v>1321</v>
          </cell>
          <cell r="B1091" t="str">
            <v>F</v>
          </cell>
          <cell r="C1091" t="str">
            <v>1.12.4.3</v>
          </cell>
          <cell r="D1091" t="str">
            <v>Modulo 16 entradas digitais plc</v>
          </cell>
          <cell r="E1091" t="str">
            <v>un</v>
          </cell>
          <cell r="F1091">
            <v>1</v>
          </cell>
          <cell r="G1091">
            <v>3420</v>
          </cell>
          <cell r="H1091">
            <v>3420</v>
          </cell>
          <cell r="I1091">
            <v>3420</v>
          </cell>
          <cell r="J1091">
            <v>3420</v>
          </cell>
          <cell r="K1091">
            <v>0</v>
          </cell>
          <cell r="L1091" t="str">
            <v xml:space="preserve">   </v>
          </cell>
          <cell r="M1091">
            <v>1</v>
          </cell>
          <cell r="N1091">
            <v>0</v>
          </cell>
          <cell r="O1091">
            <v>0</v>
          </cell>
          <cell r="P1091" t="str">
            <v xml:space="preserve">   </v>
          </cell>
          <cell r="R1091" t="str">
            <v>Comp393</v>
          </cell>
        </row>
        <row r="1092">
          <cell r="A1092">
            <v>1115</v>
          </cell>
          <cell r="B1092" t="str">
            <v>F</v>
          </cell>
          <cell r="C1092" t="str">
            <v>1.9.3.2.6</v>
          </cell>
          <cell r="D1092" t="str">
            <v>Modulo 4 saídas analógicas 4~20 ma</v>
          </cell>
          <cell r="E1092" t="str">
            <v>un</v>
          </cell>
          <cell r="F1092">
            <v>1</v>
          </cell>
          <cell r="G1092">
            <v>6530</v>
          </cell>
          <cell r="H1092">
            <v>6530</v>
          </cell>
          <cell r="I1092">
            <v>6530</v>
          </cell>
          <cell r="J1092">
            <v>6530</v>
          </cell>
          <cell r="K1092">
            <v>0</v>
          </cell>
          <cell r="L1092" t="str">
            <v xml:space="preserve">   </v>
          </cell>
          <cell r="M1092">
            <v>1</v>
          </cell>
          <cell r="N1092">
            <v>0</v>
          </cell>
          <cell r="O1092">
            <v>0</v>
          </cell>
          <cell r="P1092" t="str">
            <v xml:space="preserve">   </v>
          </cell>
          <cell r="R1092" t="str">
            <v>Comp394</v>
          </cell>
        </row>
        <row r="1093">
          <cell r="A1093">
            <v>1248</v>
          </cell>
          <cell r="B1093" t="str">
            <v>F</v>
          </cell>
          <cell r="C1093" t="str">
            <v>1.11.4.6</v>
          </cell>
          <cell r="D1093" t="str">
            <v>Modulo 4 saídas analógicas 4~20 ma</v>
          </cell>
          <cell r="E1093" t="str">
            <v>un</v>
          </cell>
          <cell r="F1093">
            <v>1</v>
          </cell>
          <cell r="G1093">
            <v>6530</v>
          </cell>
          <cell r="H1093">
            <v>6530</v>
          </cell>
          <cell r="I1093">
            <v>6530</v>
          </cell>
          <cell r="J1093">
            <v>6530</v>
          </cell>
          <cell r="K1093">
            <v>0</v>
          </cell>
          <cell r="L1093" t="str">
            <v xml:space="preserve">   </v>
          </cell>
          <cell r="M1093">
            <v>1</v>
          </cell>
          <cell r="N1093">
            <v>0</v>
          </cell>
          <cell r="O1093">
            <v>0</v>
          </cell>
          <cell r="P1093" t="str">
            <v xml:space="preserve">   </v>
          </cell>
          <cell r="R1093" t="str">
            <v>Comp394</v>
          </cell>
        </row>
        <row r="1094">
          <cell r="A1094">
            <v>1324</v>
          </cell>
          <cell r="B1094" t="str">
            <v>F</v>
          </cell>
          <cell r="C1094" t="str">
            <v>1.12.4.6</v>
          </cell>
          <cell r="D1094" t="str">
            <v>Modulo 4 saídas analógicas 4~20 ma</v>
          </cell>
          <cell r="E1094" t="str">
            <v>un</v>
          </cell>
          <cell r="F1094">
            <v>1</v>
          </cell>
          <cell r="G1094">
            <v>6530</v>
          </cell>
          <cell r="H1094">
            <v>6530</v>
          </cell>
          <cell r="I1094">
            <v>6530</v>
          </cell>
          <cell r="J1094">
            <v>6530</v>
          </cell>
          <cell r="K1094">
            <v>0</v>
          </cell>
          <cell r="L1094" t="str">
            <v xml:space="preserve">   </v>
          </cell>
          <cell r="M1094">
            <v>1</v>
          </cell>
          <cell r="N1094">
            <v>0</v>
          </cell>
          <cell r="O1094">
            <v>0</v>
          </cell>
          <cell r="P1094" t="str">
            <v xml:space="preserve">   </v>
          </cell>
          <cell r="R1094" t="str">
            <v>Comp394</v>
          </cell>
        </row>
        <row r="1095">
          <cell r="A1095">
            <v>1114</v>
          </cell>
          <cell r="B1095" t="str">
            <v>F</v>
          </cell>
          <cell r="C1095" t="str">
            <v>1.9.3.2.5</v>
          </cell>
          <cell r="D1095" t="str">
            <v>Modulo 8 entradas analógicas 4~20 ma</v>
          </cell>
          <cell r="E1095" t="str">
            <v>un</v>
          </cell>
          <cell r="F1095">
            <v>1</v>
          </cell>
          <cell r="G1095">
            <v>6430</v>
          </cell>
          <cell r="H1095">
            <v>6430</v>
          </cell>
          <cell r="I1095">
            <v>6430</v>
          </cell>
          <cell r="J1095">
            <v>6430</v>
          </cell>
          <cell r="K1095">
            <v>0</v>
          </cell>
          <cell r="L1095" t="str">
            <v xml:space="preserve">   </v>
          </cell>
          <cell r="M1095">
            <v>1</v>
          </cell>
          <cell r="N1095">
            <v>0</v>
          </cell>
          <cell r="O1095">
            <v>0</v>
          </cell>
          <cell r="P1095" t="str">
            <v xml:space="preserve">   </v>
          </cell>
          <cell r="R1095" t="str">
            <v>Comp392</v>
          </cell>
        </row>
        <row r="1096">
          <cell r="A1096">
            <v>1247</v>
          </cell>
          <cell r="B1096" t="str">
            <v>F</v>
          </cell>
          <cell r="C1096" t="str">
            <v>1.11.4.5</v>
          </cell>
          <cell r="D1096" t="str">
            <v>Modulo 8 entradas analógicas 4~20 ma</v>
          </cell>
          <cell r="E1096" t="str">
            <v>un</v>
          </cell>
          <cell r="F1096">
            <v>1</v>
          </cell>
          <cell r="G1096">
            <v>6430</v>
          </cell>
          <cell r="H1096">
            <v>6430</v>
          </cell>
          <cell r="I1096">
            <v>6430</v>
          </cell>
          <cell r="J1096">
            <v>6430</v>
          </cell>
          <cell r="K1096">
            <v>0</v>
          </cell>
          <cell r="L1096" t="str">
            <v xml:space="preserve">   </v>
          </cell>
          <cell r="M1096">
            <v>1</v>
          </cell>
          <cell r="N1096">
            <v>0</v>
          </cell>
          <cell r="O1096">
            <v>0</v>
          </cell>
          <cell r="P1096" t="str">
            <v xml:space="preserve">   </v>
          </cell>
          <cell r="R1096" t="str">
            <v>Comp392</v>
          </cell>
        </row>
        <row r="1097">
          <cell r="A1097">
            <v>1323</v>
          </cell>
          <cell r="B1097" t="str">
            <v>F</v>
          </cell>
          <cell r="C1097" t="str">
            <v>1.12.4.5</v>
          </cell>
          <cell r="D1097" t="str">
            <v>Modulo 8 entradas analógicas 4~20 ma</v>
          </cell>
          <cell r="E1097" t="str">
            <v>un</v>
          </cell>
          <cell r="F1097">
            <v>1</v>
          </cell>
          <cell r="G1097">
            <v>6430</v>
          </cell>
          <cell r="H1097">
            <v>6430</v>
          </cell>
          <cell r="I1097">
            <v>6430</v>
          </cell>
          <cell r="J1097">
            <v>6430</v>
          </cell>
          <cell r="K1097">
            <v>0</v>
          </cell>
          <cell r="L1097" t="str">
            <v xml:space="preserve">   </v>
          </cell>
          <cell r="M1097">
            <v>1</v>
          </cell>
          <cell r="N1097">
            <v>0</v>
          </cell>
          <cell r="O1097">
            <v>0</v>
          </cell>
          <cell r="P1097" t="str">
            <v xml:space="preserve">   </v>
          </cell>
          <cell r="R1097" t="str">
            <v>Comp392</v>
          </cell>
        </row>
        <row r="1098">
          <cell r="A1098">
            <v>1113</v>
          </cell>
          <cell r="B1098" t="str">
            <v>F</v>
          </cell>
          <cell r="C1098" t="str">
            <v>1.9.3.2.4</v>
          </cell>
          <cell r="D1098" t="str">
            <v>Modulo 8 saídas plc lc-700 smar m-120</v>
          </cell>
          <cell r="E1098" t="str">
            <v>un</v>
          </cell>
          <cell r="F1098">
            <v>1</v>
          </cell>
          <cell r="G1098">
            <v>3174.86</v>
          </cell>
          <cell r="H1098">
            <v>3174.86</v>
          </cell>
          <cell r="I1098">
            <v>3174.86</v>
          </cell>
          <cell r="J1098">
            <v>3174.86</v>
          </cell>
          <cell r="K1098">
            <v>0</v>
          </cell>
          <cell r="L1098" t="str">
            <v xml:space="preserve">   </v>
          </cell>
          <cell r="M1098">
            <v>1</v>
          </cell>
          <cell r="N1098">
            <v>0</v>
          </cell>
          <cell r="O1098">
            <v>0</v>
          </cell>
          <cell r="P1098" t="str">
            <v xml:space="preserve">   </v>
          </cell>
          <cell r="R1098" t="str">
            <v>Comp395</v>
          </cell>
        </row>
        <row r="1099">
          <cell r="A1099">
            <v>1246</v>
          </cell>
          <cell r="B1099" t="str">
            <v>F</v>
          </cell>
          <cell r="C1099" t="str">
            <v>1.11.4.4</v>
          </cell>
          <cell r="D1099" t="str">
            <v>Modulo 8 saídas plc lc-700 smar m-120</v>
          </cell>
          <cell r="E1099" t="str">
            <v>un</v>
          </cell>
          <cell r="F1099">
            <v>1</v>
          </cell>
          <cell r="G1099">
            <v>3174.86</v>
          </cell>
          <cell r="H1099">
            <v>3174.86</v>
          </cell>
          <cell r="I1099">
            <v>3174.86</v>
          </cell>
          <cell r="J1099">
            <v>3174.86</v>
          </cell>
          <cell r="K1099">
            <v>0</v>
          </cell>
          <cell r="L1099" t="str">
            <v xml:space="preserve">   </v>
          </cell>
          <cell r="M1099">
            <v>1</v>
          </cell>
          <cell r="N1099">
            <v>0</v>
          </cell>
          <cell r="O1099">
            <v>0</v>
          </cell>
          <cell r="P1099" t="str">
            <v xml:space="preserve">   </v>
          </cell>
          <cell r="R1099" t="str">
            <v>Comp395</v>
          </cell>
        </row>
        <row r="1100">
          <cell r="A1100">
            <v>1322</v>
          </cell>
          <cell r="B1100" t="str">
            <v>F</v>
          </cell>
          <cell r="C1100" t="str">
            <v>1.12.4.4</v>
          </cell>
          <cell r="D1100" t="str">
            <v>Modulo 8 saídas plc lc-700 smar m-120</v>
          </cell>
          <cell r="E1100" t="str">
            <v>un</v>
          </cell>
          <cell r="F1100">
            <v>1</v>
          </cell>
          <cell r="G1100">
            <v>3174.86</v>
          </cell>
          <cell r="H1100">
            <v>3174.86</v>
          </cell>
          <cell r="I1100">
            <v>3174.86</v>
          </cell>
          <cell r="J1100">
            <v>3174.86</v>
          </cell>
          <cell r="K1100">
            <v>0</v>
          </cell>
          <cell r="L1100" t="str">
            <v xml:space="preserve">   </v>
          </cell>
          <cell r="M1100">
            <v>1</v>
          </cell>
          <cell r="N1100">
            <v>0</v>
          </cell>
          <cell r="O1100">
            <v>0</v>
          </cell>
          <cell r="P1100" t="str">
            <v xml:space="preserve">   </v>
          </cell>
          <cell r="R1100" t="str">
            <v>Comp395</v>
          </cell>
        </row>
        <row r="1101">
          <cell r="A1101">
            <v>1110</v>
          </cell>
          <cell r="B1101" t="str">
            <v>F</v>
          </cell>
          <cell r="C1101" t="str">
            <v>1.9.3.2.1</v>
          </cell>
          <cell r="D1101" t="str">
            <v>Modulo cpu plc</v>
          </cell>
          <cell r="E1101" t="str">
            <v>un</v>
          </cell>
          <cell r="F1101">
            <v>1</v>
          </cell>
          <cell r="G1101">
            <v>27537</v>
          </cell>
          <cell r="H1101">
            <v>27537</v>
          </cell>
          <cell r="I1101">
            <v>27537</v>
          </cell>
          <cell r="J1101">
            <v>27537</v>
          </cell>
          <cell r="K1101">
            <v>0</v>
          </cell>
          <cell r="L1101" t="str">
            <v xml:space="preserve">   </v>
          </cell>
          <cell r="M1101">
            <v>1</v>
          </cell>
          <cell r="N1101">
            <v>0</v>
          </cell>
          <cell r="O1101">
            <v>0</v>
          </cell>
          <cell r="P1101" t="str">
            <v xml:space="preserve">   </v>
          </cell>
          <cell r="R1101" t="str">
            <v>Comp396</v>
          </cell>
        </row>
        <row r="1102">
          <cell r="A1102">
            <v>1243</v>
          </cell>
          <cell r="B1102" t="str">
            <v>F</v>
          </cell>
          <cell r="C1102" t="str">
            <v>1.11.4.1</v>
          </cell>
          <cell r="D1102" t="str">
            <v>Modulo cpu plc</v>
          </cell>
          <cell r="E1102" t="str">
            <v>un</v>
          </cell>
          <cell r="F1102">
            <v>1</v>
          </cell>
          <cell r="G1102">
            <v>27537</v>
          </cell>
          <cell r="H1102">
            <v>27537</v>
          </cell>
          <cell r="I1102">
            <v>27537</v>
          </cell>
          <cell r="J1102">
            <v>27537</v>
          </cell>
          <cell r="K1102">
            <v>0</v>
          </cell>
          <cell r="L1102" t="str">
            <v xml:space="preserve">   </v>
          </cell>
          <cell r="M1102">
            <v>1</v>
          </cell>
          <cell r="N1102">
            <v>0</v>
          </cell>
          <cell r="O1102">
            <v>0</v>
          </cell>
          <cell r="P1102" t="str">
            <v xml:space="preserve">   </v>
          </cell>
          <cell r="R1102" t="str">
            <v>Comp396</v>
          </cell>
        </row>
        <row r="1103">
          <cell r="A1103">
            <v>1319</v>
          </cell>
          <cell r="B1103" t="str">
            <v>F</v>
          </cell>
          <cell r="C1103" t="str">
            <v>1.12.4.1</v>
          </cell>
          <cell r="D1103" t="str">
            <v>Modulo cpu plc</v>
          </cell>
          <cell r="E1103" t="str">
            <v>un</v>
          </cell>
          <cell r="F1103">
            <v>1</v>
          </cell>
          <cell r="G1103">
            <v>27537</v>
          </cell>
          <cell r="H1103">
            <v>27537</v>
          </cell>
          <cell r="I1103">
            <v>27537</v>
          </cell>
          <cell r="J1103">
            <v>27537</v>
          </cell>
          <cell r="K1103">
            <v>0</v>
          </cell>
          <cell r="L1103" t="str">
            <v xml:space="preserve">   </v>
          </cell>
          <cell r="M1103">
            <v>1</v>
          </cell>
          <cell r="N1103">
            <v>0</v>
          </cell>
          <cell r="O1103">
            <v>0</v>
          </cell>
          <cell r="P1103" t="str">
            <v xml:space="preserve">   </v>
          </cell>
          <cell r="R1103" t="str">
            <v>Comp396</v>
          </cell>
        </row>
        <row r="1104">
          <cell r="A1104">
            <v>1111</v>
          </cell>
          <cell r="B1104" t="str">
            <v>F</v>
          </cell>
          <cell r="C1104" t="str">
            <v>1.9.3.2.2</v>
          </cell>
          <cell r="D1104" t="str">
            <v>Modulo fonte plc</v>
          </cell>
          <cell r="E1104" t="str">
            <v>un</v>
          </cell>
          <cell r="F1104">
            <v>1</v>
          </cell>
          <cell r="G1104">
            <v>1800.01</v>
          </cell>
          <cell r="H1104">
            <v>1800.01</v>
          </cell>
          <cell r="I1104">
            <v>1800</v>
          </cell>
          <cell r="J1104">
            <v>1800</v>
          </cell>
          <cell r="K1104">
            <v>0.01</v>
          </cell>
          <cell r="L1104" t="str">
            <v xml:space="preserve">   </v>
          </cell>
          <cell r="M1104">
            <v>1</v>
          </cell>
          <cell r="N1104">
            <v>0</v>
          </cell>
          <cell r="O1104">
            <v>0</v>
          </cell>
          <cell r="P1104">
            <v>9.9999999999909103E-3</v>
          </cell>
          <cell r="R1104" t="str">
            <v>Comp397</v>
          </cell>
        </row>
        <row r="1105">
          <cell r="A1105">
            <v>1244</v>
          </cell>
          <cell r="B1105" t="str">
            <v>F</v>
          </cell>
          <cell r="C1105" t="str">
            <v>1.11.4.2</v>
          </cell>
          <cell r="D1105" t="str">
            <v>Modulo fonte plc</v>
          </cell>
          <cell r="E1105" t="str">
            <v>un</v>
          </cell>
          <cell r="F1105">
            <v>1</v>
          </cell>
          <cell r="G1105">
            <v>1800.01</v>
          </cell>
          <cell r="H1105">
            <v>1800.01</v>
          </cell>
          <cell r="I1105">
            <v>1800</v>
          </cell>
          <cell r="J1105">
            <v>1800</v>
          </cell>
          <cell r="K1105">
            <v>0.01</v>
          </cell>
          <cell r="L1105" t="str">
            <v xml:space="preserve">   </v>
          </cell>
          <cell r="M1105">
            <v>1</v>
          </cell>
          <cell r="N1105">
            <v>0</v>
          </cell>
          <cell r="O1105">
            <v>0</v>
          </cell>
          <cell r="P1105">
            <v>9.9999999999909103E-3</v>
          </cell>
          <cell r="R1105" t="str">
            <v>Comp397</v>
          </cell>
        </row>
        <row r="1106">
          <cell r="A1106">
            <v>1320</v>
          </cell>
          <cell r="B1106" t="str">
            <v>F</v>
          </cell>
          <cell r="C1106" t="str">
            <v>1.12.4.2</v>
          </cell>
          <cell r="D1106" t="str">
            <v>Modulo fonte plc</v>
          </cell>
          <cell r="E1106" t="str">
            <v>un</v>
          </cell>
          <cell r="F1106">
            <v>1</v>
          </cell>
          <cell r="G1106">
            <v>1800.01</v>
          </cell>
          <cell r="H1106">
            <v>1800.01</v>
          </cell>
          <cell r="I1106">
            <v>1800</v>
          </cell>
          <cell r="J1106">
            <v>1800</v>
          </cell>
          <cell r="K1106">
            <v>0.01</v>
          </cell>
          <cell r="L1106" t="str">
            <v xml:space="preserve">   </v>
          </cell>
          <cell r="M1106">
            <v>1</v>
          </cell>
          <cell r="N1106">
            <v>0</v>
          </cell>
          <cell r="O1106">
            <v>0</v>
          </cell>
          <cell r="P1106">
            <v>9.9999999999909103E-3</v>
          </cell>
          <cell r="R1106" t="str">
            <v>Comp397</v>
          </cell>
        </row>
        <row r="1107">
          <cell r="A1107">
            <v>1118</v>
          </cell>
          <cell r="B1107" t="str">
            <v>F</v>
          </cell>
          <cell r="C1107" t="str">
            <v>1.9.3.2.9</v>
          </cell>
          <cell r="D1107" t="str">
            <v>No break microprocessado 1kva entrada 220vca saída 127vcc</v>
          </cell>
          <cell r="E1107" t="str">
            <v>un</v>
          </cell>
          <cell r="F1107">
            <v>1</v>
          </cell>
          <cell r="G1107">
            <v>3200</v>
          </cell>
          <cell r="H1107">
            <v>3200</v>
          </cell>
          <cell r="I1107">
            <v>3200</v>
          </cell>
          <cell r="J1107">
            <v>3200</v>
          </cell>
          <cell r="K1107">
            <v>0</v>
          </cell>
          <cell r="L1107" t="str">
            <v xml:space="preserve">   </v>
          </cell>
          <cell r="M1107">
            <v>1</v>
          </cell>
          <cell r="N1107">
            <v>0</v>
          </cell>
          <cell r="O1107">
            <v>0</v>
          </cell>
          <cell r="P1107" t="str">
            <v xml:space="preserve">   </v>
          </cell>
          <cell r="R1107" t="str">
            <v>Comp398</v>
          </cell>
        </row>
        <row r="1108">
          <cell r="A1108">
            <v>1122</v>
          </cell>
          <cell r="B1108" t="str">
            <v>F</v>
          </cell>
          <cell r="C1108" t="str">
            <v>1.9.3.3.2</v>
          </cell>
          <cell r="D1108" t="str">
            <v>No break microprocessado 1kva entrada 220vca saída 127vcc</v>
          </cell>
          <cell r="E1108" t="str">
            <v>UN</v>
          </cell>
          <cell r="F1108">
            <v>1</v>
          </cell>
          <cell r="G1108">
            <v>3200</v>
          </cell>
          <cell r="H1108">
            <v>3200</v>
          </cell>
          <cell r="I1108">
            <v>3200</v>
          </cell>
          <cell r="J1108">
            <v>3200</v>
          </cell>
          <cell r="K1108">
            <v>0</v>
          </cell>
          <cell r="L1108" t="str">
            <v xml:space="preserve">   </v>
          </cell>
          <cell r="M1108">
            <v>1</v>
          </cell>
          <cell r="N1108">
            <v>0</v>
          </cell>
          <cell r="O1108">
            <v>0</v>
          </cell>
          <cell r="P1108" t="str">
            <v xml:space="preserve">   </v>
          </cell>
          <cell r="R1108" t="str">
            <v>Comp398</v>
          </cell>
        </row>
        <row r="1109">
          <cell r="A1109">
            <v>1251</v>
          </cell>
          <cell r="B1109" t="str">
            <v>F</v>
          </cell>
          <cell r="C1109" t="str">
            <v>1.11.4.9</v>
          </cell>
          <cell r="D1109" t="str">
            <v>No break microprocessado 1kva entrada 220vca saída 127vcc</v>
          </cell>
          <cell r="E1109" t="str">
            <v>un</v>
          </cell>
          <cell r="F1109">
            <v>1</v>
          </cell>
          <cell r="G1109">
            <v>3200</v>
          </cell>
          <cell r="H1109">
            <v>3200</v>
          </cell>
          <cell r="I1109">
            <v>3200</v>
          </cell>
          <cell r="J1109">
            <v>3200</v>
          </cell>
          <cell r="K1109">
            <v>0</v>
          </cell>
          <cell r="L1109" t="str">
            <v xml:space="preserve">   </v>
          </cell>
          <cell r="M1109">
            <v>1</v>
          </cell>
          <cell r="N1109">
            <v>0</v>
          </cell>
          <cell r="O1109">
            <v>0</v>
          </cell>
          <cell r="P1109" t="str">
            <v xml:space="preserve">   </v>
          </cell>
          <cell r="R1109" t="str">
            <v>Comp398</v>
          </cell>
        </row>
        <row r="1110">
          <cell r="A1110">
            <v>1255</v>
          </cell>
          <cell r="B1110" t="str">
            <v>F</v>
          </cell>
          <cell r="C1110" t="str">
            <v>1.11.5.2</v>
          </cell>
          <cell r="D1110" t="str">
            <v>No break microprocessado 1kva entrada 220vca saída 127vcc</v>
          </cell>
          <cell r="E1110" t="str">
            <v>UN</v>
          </cell>
          <cell r="F1110">
            <v>1</v>
          </cell>
          <cell r="G1110">
            <v>3200</v>
          </cell>
          <cell r="H1110">
            <v>3200</v>
          </cell>
          <cell r="I1110">
            <v>3200</v>
          </cell>
          <cell r="J1110">
            <v>3200</v>
          </cell>
          <cell r="K1110">
            <v>0</v>
          </cell>
          <cell r="L1110" t="str">
            <v xml:space="preserve">   </v>
          </cell>
          <cell r="M1110">
            <v>1</v>
          </cell>
          <cell r="N1110">
            <v>0</v>
          </cell>
          <cell r="O1110">
            <v>0</v>
          </cell>
          <cell r="P1110" t="str">
            <v xml:space="preserve">   </v>
          </cell>
          <cell r="R1110" t="str">
            <v>Comp398</v>
          </cell>
        </row>
        <row r="1111">
          <cell r="A1111">
            <v>1327</v>
          </cell>
          <cell r="B1111" t="str">
            <v>F</v>
          </cell>
          <cell r="C1111" t="str">
            <v>1.12.4.9</v>
          </cell>
          <cell r="D1111" t="str">
            <v>No break microprocessado 1kva entrada 220vca saída 127vcc</v>
          </cell>
          <cell r="E1111" t="str">
            <v>un</v>
          </cell>
          <cell r="F1111">
            <v>1</v>
          </cell>
          <cell r="G1111">
            <v>3200</v>
          </cell>
          <cell r="H1111">
            <v>3200</v>
          </cell>
          <cell r="I1111">
            <v>3200</v>
          </cell>
          <cell r="J1111">
            <v>3200</v>
          </cell>
          <cell r="K1111">
            <v>0</v>
          </cell>
          <cell r="L1111" t="str">
            <v xml:space="preserve">   </v>
          </cell>
          <cell r="M1111">
            <v>1</v>
          </cell>
          <cell r="N1111">
            <v>0</v>
          </cell>
          <cell r="O1111">
            <v>0</v>
          </cell>
          <cell r="P1111" t="str">
            <v xml:space="preserve">   </v>
          </cell>
          <cell r="R1111" t="str">
            <v>Comp398</v>
          </cell>
        </row>
        <row r="1112">
          <cell r="A1112">
            <v>1331</v>
          </cell>
          <cell r="B1112" t="str">
            <v>F</v>
          </cell>
          <cell r="C1112" t="str">
            <v>1.12.5.2</v>
          </cell>
          <cell r="D1112" t="str">
            <v>No break microprocessado 1kva entrada 220vca saída 127vcc</v>
          </cell>
          <cell r="E1112" t="str">
            <v>UN</v>
          </cell>
          <cell r="F1112">
            <v>1</v>
          </cell>
          <cell r="G1112">
            <v>3200</v>
          </cell>
          <cell r="H1112">
            <v>3200</v>
          </cell>
          <cell r="I1112">
            <v>3200</v>
          </cell>
          <cell r="J1112">
            <v>3200</v>
          </cell>
          <cell r="K1112">
            <v>0</v>
          </cell>
          <cell r="L1112" t="str">
            <v xml:space="preserve">   </v>
          </cell>
          <cell r="M1112">
            <v>1</v>
          </cell>
          <cell r="N1112">
            <v>0</v>
          </cell>
          <cell r="O1112">
            <v>0</v>
          </cell>
          <cell r="P1112" t="str">
            <v xml:space="preserve">   </v>
          </cell>
          <cell r="R1112" t="str">
            <v>Comp398</v>
          </cell>
        </row>
        <row r="1113">
          <cell r="A1113">
            <v>1696</v>
          </cell>
          <cell r="B1113" t="str">
            <v>F</v>
          </cell>
          <cell r="C1113" t="str">
            <v>1.16.5.1.6</v>
          </cell>
          <cell r="D1113" t="str">
            <v xml:space="preserve">Porca Olhal Aco P/ Parafuso C/ Diam Nominal De 16Mm </v>
          </cell>
          <cell r="E1113" t="str">
            <v>un</v>
          </cell>
          <cell r="F1113">
            <v>9</v>
          </cell>
          <cell r="G1113">
            <v>8.26</v>
          </cell>
          <cell r="H1113">
            <v>74.34</v>
          </cell>
          <cell r="I1113">
            <v>8.26</v>
          </cell>
          <cell r="J1113">
            <v>74.34</v>
          </cell>
          <cell r="K1113">
            <v>0</v>
          </cell>
          <cell r="L1113" t="str">
            <v xml:space="preserve">   </v>
          </cell>
          <cell r="M1113">
            <v>1</v>
          </cell>
          <cell r="N1113">
            <v>0</v>
          </cell>
          <cell r="O1113">
            <v>0</v>
          </cell>
          <cell r="P1113" t="str">
            <v xml:space="preserve">   </v>
          </cell>
          <cell r="R1113" t="str">
            <v>0421</v>
          </cell>
        </row>
        <row r="1114">
          <cell r="A1114">
            <v>4284</v>
          </cell>
          <cell r="B1114" t="str">
            <v>F</v>
          </cell>
          <cell r="C1114" t="str">
            <v>2.12.1.1.1.6</v>
          </cell>
          <cell r="D1114" t="str">
            <v xml:space="preserve">Porca Olhal Aco P/ Parafuso C/ Diam Nominal De 16Mm </v>
          </cell>
          <cell r="E1114" t="str">
            <v>un</v>
          </cell>
          <cell r="F1114">
            <v>9</v>
          </cell>
          <cell r="G1114">
            <v>8.26</v>
          </cell>
          <cell r="H1114">
            <v>74.34</v>
          </cell>
          <cell r="I1114">
            <v>8.26</v>
          </cell>
          <cell r="J1114">
            <v>74.34</v>
          </cell>
          <cell r="K1114">
            <v>0</v>
          </cell>
          <cell r="L1114" t="str">
            <v xml:space="preserve">   </v>
          </cell>
          <cell r="M1114">
            <v>1</v>
          </cell>
          <cell r="N1114">
            <v>0</v>
          </cell>
          <cell r="O1114">
            <v>0</v>
          </cell>
          <cell r="P1114" t="str">
            <v xml:space="preserve">   </v>
          </cell>
          <cell r="R1114" t="str">
            <v>0421</v>
          </cell>
        </row>
        <row r="1115">
          <cell r="A1115">
            <v>5081</v>
          </cell>
          <cell r="B1115" t="str">
            <v>F</v>
          </cell>
          <cell r="C1115" t="str">
            <v>2.12.5.1.1.6</v>
          </cell>
          <cell r="D1115" t="str">
            <v xml:space="preserve">Porca Olhal Aco P/ Parafuso C/ Diam Nominal De 16Mm </v>
          </cell>
          <cell r="E1115" t="str">
            <v>un</v>
          </cell>
          <cell r="F1115">
            <v>9</v>
          </cell>
          <cell r="G1115">
            <v>8.26</v>
          </cell>
          <cell r="H1115">
            <v>74.34</v>
          </cell>
          <cell r="I1115">
            <v>8.26</v>
          </cell>
          <cell r="J1115">
            <v>74.34</v>
          </cell>
          <cell r="K1115">
            <v>0</v>
          </cell>
          <cell r="L1115" t="str">
            <v xml:space="preserve">   </v>
          </cell>
          <cell r="M1115">
            <v>1</v>
          </cell>
          <cell r="N1115">
            <v>0</v>
          </cell>
          <cell r="O1115">
            <v>0</v>
          </cell>
          <cell r="P1115" t="str">
            <v xml:space="preserve">   </v>
          </cell>
          <cell r="R1115" t="str">
            <v>0421</v>
          </cell>
        </row>
        <row r="1116">
          <cell r="A1116">
            <v>1601</v>
          </cell>
          <cell r="B1116" t="str">
            <v>F</v>
          </cell>
          <cell r="C1116" t="str">
            <v>1.16.2.1.1</v>
          </cell>
          <cell r="D1116" t="str">
            <v>Painel de automação com fonte,nobreak,disjuntores de proteção geral,chave micro switch para acionamento da lampada de 9W com suporte de montagem,tomada 2P+T em cx de sobrepor,bornes para 24Vcc e bornes para 220 e 127 , dois protetores de surto monofásicos</v>
          </cell>
          <cell r="E1116" t="str">
            <v>un</v>
          </cell>
          <cell r="F1116">
            <v>1</v>
          </cell>
          <cell r="G1116">
            <v>50000</v>
          </cell>
          <cell r="H1116">
            <v>50000</v>
          </cell>
          <cell r="I1116">
            <v>50000</v>
          </cell>
          <cell r="J1116">
            <v>50000</v>
          </cell>
          <cell r="K1116">
            <v>0</v>
          </cell>
          <cell r="L1116" t="str">
            <v xml:space="preserve">   </v>
          </cell>
          <cell r="M1116">
            <v>1</v>
          </cell>
          <cell r="N1116">
            <v>0</v>
          </cell>
          <cell r="O1116">
            <v>0</v>
          </cell>
          <cell r="P1116" t="str">
            <v xml:space="preserve">   </v>
          </cell>
          <cell r="R1116" t="str">
            <v>Comp399</v>
          </cell>
        </row>
        <row r="1117">
          <cell r="A1117">
            <v>4360</v>
          </cell>
          <cell r="B1117" t="str">
            <v>F</v>
          </cell>
          <cell r="C1117" t="str">
            <v>2.12.1.4.1.4</v>
          </cell>
          <cell r="D1117" t="str">
            <v>Painel de Automação composto por:</v>
          </cell>
          <cell r="E1117" t="str">
            <v>un</v>
          </cell>
          <cell r="F1117">
            <v>1</v>
          </cell>
          <cell r="G1117">
            <v>48000</v>
          </cell>
          <cell r="H1117">
            <v>48000</v>
          </cell>
          <cell r="I1117">
            <v>48000</v>
          </cell>
          <cell r="J1117">
            <v>48000</v>
          </cell>
          <cell r="K1117">
            <v>0</v>
          </cell>
          <cell r="L1117" t="str">
            <v xml:space="preserve">   </v>
          </cell>
          <cell r="M1117">
            <v>1</v>
          </cell>
          <cell r="N1117">
            <v>0</v>
          </cell>
          <cell r="O1117">
            <v>0</v>
          </cell>
          <cell r="P1117" t="str">
            <v xml:space="preserve">   </v>
          </cell>
          <cell r="R1117" t="str">
            <v>-</v>
          </cell>
        </row>
        <row r="1118">
          <cell r="A1118">
            <v>4585</v>
          </cell>
          <cell r="B1118" t="str">
            <v>F</v>
          </cell>
          <cell r="C1118" t="str">
            <v>2.12.2.4.1.28</v>
          </cell>
          <cell r="D1118" t="str">
            <v>Painel de Automação composto por:</v>
          </cell>
          <cell r="E1118" t="str">
            <v>un</v>
          </cell>
          <cell r="F1118">
            <v>1</v>
          </cell>
          <cell r="G1118">
            <v>35600.01</v>
          </cell>
          <cell r="H1118">
            <v>35600.01</v>
          </cell>
          <cell r="I1118">
            <v>35600</v>
          </cell>
          <cell r="J1118">
            <v>35600</v>
          </cell>
          <cell r="K1118">
            <v>0.01</v>
          </cell>
          <cell r="L1118" t="str">
            <v xml:space="preserve">   </v>
          </cell>
          <cell r="M1118">
            <v>1</v>
          </cell>
          <cell r="N1118">
            <v>0</v>
          </cell>
          <cell r="O1118">
            <v>0</v>
          </cell>
          <cell r="P1118">
            <v>1.0000000002037299E-2</v>
          </cell>
          <cell r="R1118" t="str">
            <v>-</v>
          </cell>
        </row>
        <row r="1119">
          <cell r="A1119">
            <v>4811</v>
          </cell>
          <cell r="B1119" t="str">
            <v>F</v>
          </cell>
          <cell r="C1119" t="str">
            <v>2.12.3.4.1.28</v>
          </cell>
          <cell r="D1119" t="str">
            <v>Painel de Automação composto por:</v>
          </cell>
          <cell r="E1119" t="str">
            <v>un</v>
          </cell>
          <cell r="F1119">
            <v>1</v>
          </cell>
          <cell r="G1119">
            <v>46440</v>
          </cell>
          <cell r="H1119">
            <v>46440</v>
          </cell>
          <cell r="I1119">
            <v>46440</v>
          </cell>
          <cell r="J1119">
            <v>46440</v>
          </cell>
          <cell r="K1119">
            <v>0</v>
          </cell>
          <cell r="L1119" t="str">
            <v xml:space="preserve">   </v>
          </cell>
          <cell r="M1119">
            <v>1</v>
          </cell>
          <cell r="N1119">
            <v>0</v>
          </cell>
          <cell r="O1119">
            <v>0</v>
          </cell>
          <cell r="P1119" t="str">
            <v xml:space="preserve">   </v>
          </cell>
          <cell r="R1119" t="str">
            <v>-</v>
          </cell>
        </row>
        <row r="1120">
          <cell r="A1120">
            <v>5036</v>
          </cell>
          <cell r="B1120" t="str">
            <v>F</v>
          </cell>
          <cell r="C1120" t="str">
            <v>2.12.4.4.1.28</v>
          </cell>
          <cell r="D1120" t="str">
            <v>Painel de Automação composto por:</v>
          </cell>
          <cell r="E1120" t="str">
            <v>un</v>
          </cell>
          <cell r="F1120">
            <v>1</v>
          </cell>
          <cell r="G1120">
            <v>32400</v>
          </cell>
          <cell r="H1120">
            <v>32400</v>
          </cell>
          <cell r="I1120">
            <v>32400</v>
          </cell>
          <cell r="J1120">
            <v>32400</v>
          </cell>
          <cell r="K1120">
            <v>0</v>
          </cell>
          <cell r="L1120" t="str">
            <v xml:space="preserve">   </v>
          </cell>
          <cell r="M1120">
            <v>1</v>
          </cell>
          <cell r="N1120">
            <v>0</v>
          </cell>
          <cell r="O1120">
            <v>0</v>
          </cell>
          <cell r="P1120" t="str">
            <v xml:space="preserve">   </v>
          </cell>
          <cell r="R1120" t="str">
            <v>-</v>
          </cell>
        </row>
        <row r="1121">
          <cell r="A1121">
            <v>5269</v>
          </cell>
          <cell r="B1121" t="str">
            <v>F</v>
          </cell>
          <cell r="C1121" t="str">
            <v>2.12.5.4.1.28</v>
          </cell>
          <cell r="D1121" t="str">
            <v>Painel de Automação composto por:</v>
          </cell>
          <cell r="E1121" t="str">
            <v>un</v>
          </cell>
          <cell r="F1121">
            <v>1</v>
          </cell>
          <cell r="G1121">
            <v>47500</v>
          </cell>
          <cell r="H1121">
            <v>47500</v>
          </cell>
          <cell r="I1121">
            <v>47500</v>
          </cell>
          <cell r="J1121">
            <v>47500</v>
          </cell>
          <cell r="K1121">
            <v>0</v>
          </cell>
          <cell r="L1121" t="str">
            <v xml:space="preserve">   </v>
          </cell>
          <cell r="M1121">
            <v>1</v>
          </cell>
          <cell r="N1121">
            <v>0</v>
          </cell>
          <cell r="O1121">
            <v>0</v>
          </cell>
          <cell r="P1121" t="str">
            <v xml:space="preserve">   </v>
          </cell>
          <cell r="R1121" t="str">
            <v>-</v>
          </cell>
        </row>
        <row r="1122">
          <cell r="A1122">
            <v>5495</v>
          </cell>
          <cell r="B1122" t="str">
            <v>F</v>
          </cell>
          <cell r="C1122" t="str">
            <v>2.12.6.4.1.28</v>
          </cell>
          <cell r="D1122" t="str">
            <v>Painel de Automação composto por:</v>
          </cell>
          <cell r="E1122" t="str">
            <v>un</v>
          </cell>
          <cell r="F1122">
            <v>1</v>
          </cell>
          <cell r="G1122">
            <v>32000.01</v>
          </cell>
          <cell r="H1122">
            <v>32000.01</v>
          </cell>
          <cell r="I1122">
            <v>32000</v>
          </cell>
          <cell r="J1122">
            <v>32000</v>
          </cell>
          <cell r="K1122">
            <v>0.01</v>
          </cell>
          <cell r="L1122" t="str">
            <v xml:space="preserve">   </v>
          </cell>
          <cell r="M1122">
            <v>1</v>
          </cell>
          <cell r="N1122">
            <v>0</v>
          </cell>
          <cell r="O1122">
            <v>0</v>
          </cell>
          <cell r="P1122">
            <v>9.9999999983992893E-3</v>
          </cell>
          <cell r="R1122" t="str">
            <v>Comp400</v>
          </cell>
        </row>
        <row r="1123">
          <cell r="A1123">
            <v>5721</v>
          </cell>
          <cell r="B1123" t="str">
            <v>F</v>
          </cell>
          <cell r="C1123" t="str">
            <v>2.12.7.4.1.28</v>
          </cell>
          <cell r="D1123" t="str">
            <v>Painel de Automação composto por:</v>
          </cell>
          <cell r="E1123" t="str">
            <v>un</v>
          </cell>
          <cell r="F1123">
            <v>1</v>
          </cell>
          <cell r="G1123">
            <v>32000.01</v>
          </cell>
          <cell r="H1123">
            <v>32000.01</v>
          </cell>
          <cell r="I1123">
            <v>32000</v>
          </cell>
          <cell r="J1123">
            <v>32000</v>
          </cell>
          <cell r="K1123">
            <v>0.01</v>
          </cell>
          <cell r="L1123" t="str">
            <v xml:space="preserve">   </v>
          </cell>
          <cell r="M1123">
            <v>1</v>
          </cell>
          <cell r="N1123">
            <v>0</v>
          </cell>
          <cell r="O1123">
            <v>0</v>
          </cell>
          <cell r="P1123">
            <v>9.9999999983992893E-3</v>
          </cell>
          <cell r="R1123" t="str">
            <v>Comp400</v>
          </cell>
        </row>
        <row r="1124">
          <cell r="A1124">
            <v>1739</v>
          </cell>
          <cell r="B1124" t="str">
            <v>F</v>
          </cell>
          <cell r="C1124" t="str">
            <v>1.16.6.1.4</v>
          </cell>
          <cell r="D1124" t="str">
            <v xml:space="preserve">Painel de Automação composto por: </v>
          </cell>
          <cell r="E1124" t="str">
            <v>un</v>
          </cell>
          <cell r="F1124">
            <v>1</v>
          </cell>
          <cell r="G1124">
            <v>90600</v>
          </cell>
          <cell r="H1124">
            <v>90600</v>
          </cell>
          <cell r="I1124">
            <v>90600</v>
          </cell>
          <cell r="J1124">
            <v>90600</v>
          </cell>
          <cell r="K1124">
            <v>0</v>
          </cell>
          <cell r="L1124" t="str">
            <v xml:space="preserve">   </v>
          </cell>
          <cell r="M1124">
            <v>1</v>
          </cell>
          <cell r="N1124">
            <v>0</v>
          </cell>
          <cell r="O1124">
            <v>0</v>
          </cell>
          <cell r="P1124" t="str">
            <v xml:space="preserve">   </v>
          </cell>
          <cell r="R1124" t="str">
            <v>-</v>
          </cell>
        </row>
        <row r="1125">
          <cell r="A1125">
            <v>1693</v>
          </cell>
          <cell r="B1125" t="str">
            <v>F</v>
          </cell>
          <cell r="C1125" t="str">
            <v>1.16.5.1.3</v>
          </cell>
          <cell r="D1125" t="str">
            <v>Pára raios tipo válvula 12kV - 10kA - ZnO - Polimérico</v>
          </cell>
          <cell r="E1125" t="str">
            <v>un</v>
          </cell>
          <cell r="F1125">
            <v>3</v>
          </cell>
          <cell r="G1125">
            <v>298</v>
          </cell>
          <cell r="H1125">
            <v>894</v>
          </cell>
          <cell r="I1125">
            <v>298</v>
          </cell>
          <cell r="J1125">
            <v>894</v>
          </cell>
          <cell r="K1125">
            <v>0</v>
          </cell>
          <cell r="L1125" t="str">
            <v xml:space="preserve">   </v>
          </cell>
          <cell r="M1125">
            <v>1</v>
          </cell>
          <cell r="N1125">
            <v>0</v>
          </cell>
          <cell r="O1125">
            <v>0</v>
          </cell>
          <cell r="P1125" t="str">
            <v xml:space="preserve">   </v>
          </cell>
          <cell r="R1125" t="str">
            <v>Comp401</v>
          </cell>
        </row>
        <row r="1126">
          <cell r="A1126">
            <v>4281</v>
          </cell>
          <cell r="B1126" t="str">
            <v>F</v>
          </cell>
          <cell r="C1126" t="str">
            <v>2.12.1.1.1.3</v>
          </cell>
          <cell r="D1126" t="str">
            <v>Pára raios tipo válvula 12kV - 10kA - ZnO - Polimérico</v>
          </cell>
          <cell r="E1126" t="str">
            <v>un</v>
          </cell>
          <cell r="F1126">
            <v>3</v>
          </cell>
          <cell r="G1126">
            <v>298</v>
          </cell>
          <cell r="H1126">
            <v>894</v>
          </cell>
          <cell r="I1126">
            <v>298</v>
          </cell>
          <cell r="J1126">
            <v>894</v>
          </cell>
          <cell r="K1126">
            <v>0</v>
          </cell>
          <cell r="L1126" t="str">
            <v xml:space="preserve">   </v>
          </cell>
          <cell r="M1126">
            <v>1</v>
          </cell>
          <cell r="N1126">
            <v>0</v>
          </cell>
          <cell r="O1126">
            <v>0</v>
          </cell>
          <cell r="P1126" t="str">
            <v xml:space="preserve">   </v>
          </cell>
          <cell r="R1126" t="str">
            <v>Comp401</v>
          </cell>
        </row>
        <row r="1127">
          <cell r="A1127">
            <v>5078</v>
          </cell>
          <cell r="B1127" t="str">
            <v>F</v>
          </cell>
          <cell r="C1127" t="str">
            <v>2.12.5.1.1.3</v>
          </cell>
          <cell r="D1127" t="str">
            <v>Pára raios tipo válvula 12kV - 10kA - ZnO - Polimérico</v>
          </cell>
          <cell r="E1127" t="str">
            <v>un</v>
          </cell>
          <cell r="F1127">
            <v>3</v>
          </cell>
          <cell r="G1127">
            <v>298</v>
          </cell>
          <cell r="H1127">
            <v>894</v>
          </cell>
          <cell r="I1127">
            <v>298</v>
          </cell>
          <cell r="J1127">
            <v>894</v>
          </cell>
          <cell r="K1127">
            <v>0</v>
          </cell>
          <cell r="L1127" t="str">
            <v xml:space="preserve">   </v>
          </cell>
          <cell r="M1127">
            <v>1</v>
          </cell>
          <cell r="N1127">
            <v>0</v>
          </cell>
          <cell r="O1127">
            <v>0</v>
          </cell>
          <cell r="P1127" t="str">
            <v xml:space="preserve">   </v>
          </cell>
          <cell r="R1127" t="str">
            <v>Comp401</v>
          </cell>
        </row>
        <row r="1128">
          <cell r="A1128">
            <v>4413</v>
          </cell>
          <cell r="B1128" t="str">
            <v>F</v>
          </cell>
          <cell r="C1128" t="str">
            <v>2.12.2.1.1.15</v>
          </cell>
          <cell r="D1128" t="str">
            <v>Parafuso cabeça quadrada 12 x 150mm</v>
          </cell>
          <cell r="E1128" t="str">
            <v>un</v>
          </cell>
          <cell r="F1128">
            <v>2</v>
          </cell>
          <cell r="G1128">
            <v>3.8</v>
          </cell>
          <cell r="H1128">
            <v>7.6</v>
          </cell>
          <cell r="I1128">
            <v>3.8</v>
          </cell>
          <cell r="J1128">
            <v>7.6</v>
          </cell>
          <cell r="K1128">
            <v>0</v>
          </cell>
          <cell r="L1128" t="str">
            <v xml:space="preserve">   </v>
          </cell>
          <cell r="M1128">
            <v>1</v>
          </cell>
          <cell r="N1128">
            <v>0</v>
          </cell>
          <cell r="O1128">
            <v>0</v>
          </cell>
          <cell r="P1128" t="str">
            <v xml:space="preserve">   </v>
          </cell>
          <cell r="R1128" t="str">
            <v>Comp402</v>
          </cell>
        </row>
        <row r="1129">
          <cell r="A1129">
            <v>4639</v>
          </cell>
          <cell r="B1129" t="str">
            <v>F</v>
          </cell>
          <cell r="C1129" t="str">
            <v>2.12.3.1.1.15</v>
          </cell>
          <cell r="D1129" t="str">
            <v>Parafuso cabeça quadrada 12 x 150mm</v>
          </cell>
          <cell r="E1129" t="str">
            <v>un</v>
          </cell>
          <cell r="F1129">
            <v>2</v>
          </cell>
          <cell r="G1129">
            <v>3.8</v>
          </cell>
          <cell r="H1129">
            <v>7.6</v>
          </cell>
          <cell r="I1129">
            <v>3.8</v>
          </cell>
          <cell r="J1129">
            <v>7.6</v>
          </cell>
          <cell r="K1129">
            <v>0</v>
          </cell>
          <cell r="L1129" t="str">
            <v xml:space="preserve">   </v>
          </cell>
          <cell r="M1129">
            <v>1</v>
          </cell>
          <cell r="N1129">
            <v>0</v>
          </cell>
          <cell r="O1129">
            <v>0</v>
          </cell>
          <cell r="P1129" t="str">
            <v xml:space="preserve">   </v>
          </cell>
          <cell r="R1129" t="str">
            <v>Comp402</v>
          </cell>
        </row>
        <row r="1130">
          <cell r="A1130">
            <v>4865</v>
          </cell>
          <cell r="B1130" t="str">
            <v>F</v>
          </cell>
          <cell r="C1130" t="str">
            <v>2.12.4.1.1.15</v>
          </cell>
          <cell r="D1130" t="str">
            <v>Parafuso cabeça quadrada 12 x 150mm</v>
          </cell>
          <cell r="E1130" t="str">
            <v>un</v>
          </cell>
          <cell r="F1130">
            <v>2</v>
          </cell>
          <cell r="G1130">
            <v>3.8</v>
          </cell>
          <cell r="H1130">
            <v>7.6</v>
          </cell>
          <cell r="I1130">
            <v>3.8</v>
          </cell>
          <cell r="J1130">
            <v>7.6</v>
          </cell>
          <cell r="K1130">
            <v>0</v>
          </cell>
          <cell r="L1130" t="str">
            <v xml:space="preserve">   </v>
          </cell>
          <cell r="M1130">
            <v>1</v>
          </cell>
          <cell r="N1130">
            <v>0</v>
          </cell>
          <cell r="O1130">
            <v>0</v>
          </cell>
          <cell r="P1130" t="str">
            <v xml:space="preserve">   </v>
          </cell>
          <cell r="R1130" t="str">
            <v>Comp402</v>
          </cell>
        </row>
        <row r="1131">
          <cell r="A1131">
            <v>5323</v>
          </cell>
          <cell r="B1131" t="str">
            <v>F</v>
          </cell>
          <cell r="C1131" t="str">
            <v>2.12.6.1.1.15</v>
          </cell>
          <cell r="D1131" t="str">
            <v>Parafuso cabeça quadrada 12 x 150mm</v>
          </cell>
          <cell r="E1131" t="str">
            <v>un</v>
          </cell>
          <cell r="F1131">
            <v>2</v>
          </cell>
          <cell r="G1131">
            <v>3.8</v>
          </cell>
          <cell r="H1131">
            <v>7.6</v>
          </cell>
          <cell r="I1131">
            <v>3.8</v>
          </cell>
          <cell r="J1131">
            <v>7.6</v>
          </cell>
          <cell r="K1131">
            <v>0</v>
          </cell>
          <cell r="L1131" t="str">
            <v xml:space="preserve">   </v>
          </cell>
          <cell r="M1131">
            <v>1</v>
          </cell>
          <cell r="N1131">
            <v>0</v>
          </cell>
          <cell r="O1131">
            <v>0</v>
          </cell>
          <cell r="P1131" t="str">
            <v xml:space="preserve">   </v>
          </cell>
          <cell r="R1131" t="str">
            <v>Comp402</v>
          </cell>
        </row>
        <row r="1132">
          <cell r="A1132">
            <v>5549</v>
          </cell>
          <cell r="B1132" t="str">
            <v>F</v>
          </cell>
          <cell r="C1132" t="str">
            <v>2.12.7.1.1.15</v>
          </cell>
          <cell r="D1132" t="str">
            <v>Parafuso cabeça quadrada 12 x 150mm</v>
          </cell>
          <cell r="E1132" t="str">
            <v>un</v>
          </cell>
          <cell r="F1132">
            <v>2</v>
          </cell>
          <cell r="G1132">
            <v>3.8</v>
          </cell>
          <cell r="H1132">
            <v>7.6</v>
          </cell>
          <cell r="I1132">
            <v>3.8</v>
          </cell>
          <cell r="J1132">
            <v>7.6</v>
          </cell>
          <cell r="K1132">
            <v>0</v>
          </cell>
          <cell r="L1132" t="str">
            <v xml:space="preserve">   </v>
          </cell>
          <cell r="M1132">
            <v>1</v>
          </cell>
          <cell r="N1132">
            <v>0</v>
          </cell>
          <cell r="O1132">
            <v>0</v>
          </cell>
          <cell r="P1132" t="str">
            <v xml:space="preserve">   </v>
          </cell>
          <cell r="R1132" t="str">
            <v>Comp402</v>
          </cell>
        </row>
        <row r="1133">
          <cell r="A1133">
            <v>1707</v>
          </cell>
          <cell r="B1133" t="str">
            <v>F</v>
          </cell>
          <cell r="C1133" t="str">
            <v>1.16.5.1.17</v>
          </cell>
          <cell r="D1133" t="str">
            <v>Parafuso cabeça quadrada 16 x 250mm</v>
          </cell>
          <cell r="E1133" t="str">
            <v>un</v>
          </cell>
          <cell r="F1133">
            <v>12</v>
          </cell>
          <cell r="G1133">
            <v>5.04</v>
          </cell>
          <cell r="H1133">
            <v>60.48</v>
          </cell>
          <cell r="I1133">
            <v>5.04</v>
          </cell>
          <cell r="J1133">
            <v>60.48</v>
          </cell>
          <cell r="K1133">
            <v>0</v>
          </cell>
          <cell r="L1133" t="str">
            <v xml:space="preserve">   </v>
          </cell>
          <cell r="M1133">
            <v>1</v>
          </cell>
          <cell r="N1133">
            <v>0</v>
          </cell>
          <cell r="O1133">
            <v>0</v>
          </cell>
          <cell r="P1133" t="str">
            <v xml:space="preserve">   </v>
          </cell>
          <cell r="R1133" t="str">
            <v>Comp403</v>
          </cell>
        </row>
        <row r="1134">
          <cell r="A1134">
            <v>4296</v>
          </cell>
          <cell r="B1134" t="str">
            <v>F</v>
          </cell>
          <cell r="C1134" t="str">
            <v>2.12.1.1.1.18</v>
          </cell>
          <cell r="D1134" t="str">
            <v>Parafuso cabeça quadrada 16 x 250mm</v>
          </cell>
          <cell r="E1134" t="str">
            <v>un</v>
          </cell>
          <cell r="F1134">
            <v>12</v>
          </cell>
          <cell r="G1134">
            <v>5.04</v>
          </cell>
          <cell r="H1134">
            <v>60.48</v>
          </cell>
          <cell r="I1134">
            <v>5.04</v>
          </cell>
          <cell r="J1134">
            <v>60.48</v>
          </cell>
          <cell r="K1134">
            <v>0</v>
          </cell>
          <cell r="L1134" t="str">
            <v xml:space="preserve">   </v>
          </cell>
          <cell r="M1134">
            <v>1</v>
          </cell>
          <cell r="N1134">
            <v>0</v>
          </cell>
          <cell r="O1134">
            <v>0</v>
          </cell>
          <cell r="P1134" t="str">
            <v xml:space="preserve">   </v>
          </cell>
          <cell r="R1134" t="str">
            <v>Comp403</v>
          </cell>
        </row>
        <row r="1135">
          <cell r="A1135">
            <v>5093</v>
          </cell>
          <cell r="B1135" t="str">
            <v>F</v>
          </cell>
          <cell r="C1135" t="str">
            <v>2.12.5.1.1.18</v>
          </cell>
          <cell r="D1135" t="str">
            <v>Parafuso cabeça quadrada 16 x 250mm</v>
          </cell>
          <cell r="E1135" t="str">
            <v>un</v>
          </cell>
          <cell r="F1135">
            <v>12</v>
          </cell>
          <cell r="G1135">
            <v>5.04</v>
          </cell>
          <cell r="H1135">
            <v>60.48</v>
          </cell>
          <cell r="I1135">
            <v>5.04</v>
          </cell>
          <cell r="J1135">
            <v>60.48</v>
          </cell>
          <cell r="K1135">
            <v>0</v>
          </cell>
          <cell r="L1135" t="str">
            <v xml:space="preserve">   </v>
          </cell>
          <cell r="M1135">
            <v>1</v>
          </cell>
          <cell r="N1135">
            <v>0</v>
          </cell>
          <cell r="O1135">
            <v>0</v>
          </cell>
          <cell r="P1135" t="str">
            <v xml:space="preserve">   </v>
          </cell>
          <cell r="R1135" t="str">
            <v>Comp403</v>
          </cell>
        </row>
        <row r="1136">
          <cell r="A1136">
            <v>1708</v>
          </cell>
          <cell r="B1136" t="str">
            <v>F</v>
          </cell>
          <cell r="C1136" t="str">
            <v>1.16.5.1.18</v>
          </cell>
          <cell r="D1136" t="str">
            <v>Parafuso cabeça quadrada 16 x 350mm</v>
          </cell>
          <cell r="E1136" t="str">
            <v>un</v>
          </cell>
          <cell r="F1136">
            <v>12</v>
          </cell>
          <cell r="G1136">
            <v>7.27</v>
          </cell>
          <cell r="H1136">
            <v>87.24</v>
          </cell>
          <cell r="I1136">
            <v>7.27</v>
          </cell>
          <cell r="J1136">
            <v>87.24</v>
          </cell>
          <cell r="K1136">
            <v>0</v>
          </cell>
          <cell r="L1136" t="str">
            <v xml:space="preserve">   </v>
          </cell>
          <cell r="M1136">
            <v>1</v>
          </cell>
          <cell r="N1136">
            <v>0</v>
          </cell>
          <cell r="O1136">
            <v>0</v>
          </cell>
          <cell r="P1136" t="str">
            <v xml:space="preserve">   </v>
          </cell>
          <cell r="R1136" t="str">
            <v>Comp404</v>
          </cell>
        </row>
        <row r="1137">
          <cell r="A1137">
            <v>4297</v>
          </cell>
          <cell r="B1137" t="str">
            <v>F</v>
          </cell>
          <cell r="C1137" t="str">
            <v>2.12.1.1.1.19</v>
          </cell>
          <cell r="D1137" t="str">
            <v>Parafuso cabeça quadrada 16 x 350mm</v>
          </cell>
          <cell r="E1137" t="str">
            <v>un</v>
          </cell>
          <cell r="F1137">
            <v>12</v>
          </cell>
          <cell r="G1137">
            <v>7.27</v>
          </cell>
          <cell r="H1137">
            <v>87.24</v>
          </cell>
          <cell r="I1137">
            <v>7.27</v>
          </cell>
          <cell r="J1137">
            <v>87.24</v>
          </cell>
          <cell r="K1137">
            <v>0</v>
          </cell>
          <cell r="L1137" t="str">
            <v xml:space="preserve">   </v>
          </cell>
          <cell r="M1137">
            <v>1</v>
          </cell>
          <cell r="N1137">
            <v>0</v>
          </cell>
          <cell r="O1137">
            <v>0</v>
          </cell>
          <cell r="P1137" t="str">
            <v xml:space="preserve">   </v>
          </cell>
          <cell r="R1137" t="str">
            <v>Comp404</v>
          </cell>
        </row>
        <row r="1138">
          <cell r="A1138">
            <v>5094</v>
          </cell>
          <cell r="B1138" t="str">
            <v>F</v>
          </cell>
          <cell r="C1138" t="str">
            <v>2.12.5.1.1.19</v>
          </cell>
          <cell r="D1138" t="str">
            <v>Parafuso cabeça quadrada 16 x 350mm</v>
          </cell>
          <cell r="E1138" t="str">
            <v>un</v>
          </cell>
          <cell r="F1138">
            <v>12</v>
          </cell>
          <cell r="G1138">
            <v>7.27</v>
          </cell>
          <cell r="H1138">
            <v>87.24</v>
          </cell>
          <cell r="I1138">
            <v>7.27</v>
          </cell>
          <cell r="J1138">
            <v>87.24</v>
          </cell>
          <cell r="K1138">
            <v>0</v>
          </cell>
          <cell r="L1138" t="str">
            <v xml:space="preserve">   </v>
          </cell>
          <cell r="M1138">
            <v>1</v>
          </cell>
          <cell r="N1138">
            <v>0</v>
          </cell>
          <cell r="O1138">
            <v>0</v>
          </cell>
          <cell r="P1138" t="str">
            <v xml:space="preserve">   </v>
          </cell>
          <cell r="R1138" t="str">
            <v>Comp404</v>
          </cell>
        </row>
        <row r="1139">
          <cell r="A1139">
            <v>1709</v>
          </cell>
          <cell r="B1139" t="str">
            <v>F</v>
          </cell>
          <cell r="C1139" t="str">
            <v>1.16.5.1.19</v>
          </cell>
          <cell r="D1139" t="str">
            <v>Parafuso cabeça quadrada 16 x 450mm</v>
          </cell>
          <cell r="E1139" t="str">
            <v>un</v>
          </cell>
          <cell r="F1139">
            <v>12</v>
          </cell>
          <cell r="G1139">
            <v>9.48</v>
          </cell>
          <cell r="H1139">
            <v>113.76</v>
          </cell>
          <cell r="I1139">
            <v>9.48</v>
          </cell>
          <cell r="J1139">
            <v>113.76</v>
          </cell>
          <cell r="K1139">
            <v>0</v>
          </cell>
          <cell r="L1139" t="str">
            <v xml:space="preserve">   </v>
          </cell>
          <cell r="M1139">
            <v>1</v>
          </cell>
          <cell r="N1139">
            <v>0</v>
          </cell>
          <cell r="O1139">
            <v>0</v>
          </cell>
          <cell r="P1139" t="str">
            <v xml:space="preserve">   </v>
          </cell>
          <cell r="R1139" t="str">
            <v>Comp405</v>
          </cell>
        </row>
        <row r="1140">
          <cell r="A1140">
            <v>4298</v>
          </cell>
          <cell r="B1140" t="str">
            <v>F</v>
          </cell>
          <cell r="C1140" t="str">
            <v>2.12.1.1.1.20</v>
          </cell>
          <cell r="D1140" t="str">
            <v>Parafuso cabeça quadrada 16 x 450mm</v>
          </cell>
          <cell r="E1140" t="str">
            <v>un</v>
          </cell>
          <cell r="F1140">
            <v>12</v>
          </cell>
          <cell r="G1140">
            <v>9.48</v>
          </cell>
          <cell r="H1140">
            <v>113.76</v>
          </cell>
          <cell r="I1140">
            <v>9.48</v>
          </cell>
          <cell r="J1140">
            <v>113.76</v>
          </cell>
          <cell r="K1140">
            <v>0</v>
          </cell>
          <cell r="L1140" t="str">
            <v xml:space="preserve">   </v>
          </cell>
          <cell r="M1140">
            <v>1</v>
          </cell>
          <cell r="N1140">
            <v>0</v>
          </cell>
          <cell r="O1140">
            <v>0</v>
          </cell>
          <cell r="P1140" t="str">
            <v xml:space="preserve">   </v>
          </cell>
          <cell r="R1140" t="str">
            <v>Comp405</v>
          </cell>
        </row>
        <row r="1141">
          <cell r="A1141">
            <v>5095</v>
          </cell>
          <cell r="B1141" t="str">
            <v>F</v>
          </cell>
          <cell r="C1141" t="str">
            <v>2.12.5.1.1.20</v>
          </cell>
          <cell r="D1141" t="str">
            <v>Parafuso cabeça quadrada 16 x 450mm</v>
          </cell>
          <cell r="E1141" t="str">
            <v>un</v>
          </cell>
          <cell r="F1141">
            <v>12</v>
          </cell>
          <cell r="G1141">
            <v>9.48</v>
          </cell>
          <cell r="H1141">
            <v>113.76</v>
          </cell>
          <cell r="I1141">
            <v>9.48</v>
          </cell>
          <cell r="J1141">
            <v>113.76</v>
          </cell>
          <cell r="K1141">
            <v>0</v>
          </cell>
          <cell r="L1141" t="str">
            <v xml:space="preserve">   </v>
          </cell>
          <cell r="M1141">
            <v>1</v>
          </cell>
          <cell r="N1141">
            <v>0</v>
          </cell>
          <cell r="O1141">
            <v>0</v>
          </cell>
          <cell r="P1141" t="str">
            <v xml:space="preserve">   </v>
          </cell>
          <cell r="R1141" t="str">
            <v>Comp405</v>
          </cell>
        </row>
        <row r="1142">
          <cell r="A1142">
            <v>974</v>
          </cell>
          <cell r="B1142" t="str">
            <v>F</v>
          </cell>
          <cell r="C1142" t="str">
            <v>1.8.5.3.2.1</v>
          </cell>
          <cell r="D1142" t="str">
            <v>Parafuso C/ Porca P/ Flanges 16X80Mm Pn-10/16 Dn 50 A 100 Pn -25 Dn 50 A 80</v>
          </cell>
          <cell r="E1142" t="str">
            <v>pç</v>
          </cell>
          <cell r="F1142">
            <v>64</v>
          </cell>
          <cell r="G1142">
            <v>3.81</v>
          </cell>
          <cell r="H1142">
            <v>243.84</v>
          </cell>
          <cell r="I1142">
            <v>3.81</v>
          </cell>
          <cell r="J1142">
            <v>243.84</v>
          </cell>
          <cell r="K1142">
            <v>0</v>
          </cell>
          <cell r="L1142" t="str">
            <v xml:space="preserve">   </v>
          </cell>
          <cell r="M1142">
            <v>1</v>
          </cell>
          <cell r="N1142">
            <v>0</v>
          </cell>
          <cell r="O1142">
            <v>0</v>
          </cell>
          <cell r="P1142" t="str">
            <v xml:space="preserve">   </v>
          </cell>
          <cell r="R1142" t="str">
            <v>4277</v>
          </cell>
        </row>
        <row r="1143">
          <cell r="A1143">
            <v>2328</v>
          </cell>
          <cell r="B1143" t="str">
            <v>F</v>
          </cell>
          <cell r="C1143" t="str">
            <v>2.3.4.8.3</v>
          </cell>
          <cell r="D1143" t="str">
            <v>Parafuso C/ Porca P/ Flanges 16X80Mm Pn-10/16 Dn 50 A 100 Pn -25 Dn 50 A 80</v>
          </cell>
          <cell r="E1143" t="str">
            <v>UND.</v>
          </cell>
          <cell r="F1143">
            <v>12</v>
          </cell>
          <cell r="G1143">
            <v>3.81</v>
          </cell>
          <cell r="H1143">
            <v>45.72</v>
          </cell>
          <cell r="I1143">
            <v>3.81</v>
          </cell>
          <cell r="J1143">
            <v>45.72</v>
          </cell>
          <cell r="K1143">
            <v>0</v>
          </cell>
          <cell r="L1143" t="str">
            <v xml:space="preserve">   </v>
          </cell>
          <cell r="M1143">
            <v>1</v>
          </cell>
          <cell r="N1143">
            <v>0</v>
          </cell>
          <cell r="O1143">
            <v>0</v>
          </cell>
          <cell r="P1143" t="str">
            <v xml:space="preserve">   </v>
          </cell>
          <cell r="R1143" t="str">
            <v>4277</v>
          </cell>
        </row>
        <row r="1144">
          <cell r="A1144">
            <v>2408</v>
          </cell>
          <cell r="B1144" t="str">
            <v>F</v>
          </cell>
          <cell r="C1144" t="str">
            <v>2.3.5.10.2.8</v>
          </cell>
          <cell r="D1144" t="str">
            <v>Parafuso C/ Porca P/ Flanges 16X80Mm Pn-10/16 Dn 50 A 100 Pn -25 Dn 50 A 80</v>
          </cell>
          <cell r="E1144" t="str">
            <v>und</v>
          </cell>
          <cell r="F1144">
            <v>48</v>
          </cell>
          <cell r="G1144">
            <v>3.81</v>
          </cell>
          <cell r="H1144">
            <v>182.88</v>
          </cell>
          <cell r="I1144">
            <v>3.81</v>
          </cell>
          <cell r="J1144">
            <v>182.88</v>
          </cell>
          <cell r="K1144">
            <v>0</v>
          </cell>
          <cell r="L1144" t="str">
            <v xml:space="preserve">   </v>
          </cell>
          <cell r="M1144">
            <v>1</v>
          </cell>
          <cell r="N1144">
            <v>0</v>
          </cell>
          <cell r="O1144">
            <v>0</v>
          </cell>
          <cell r="P1144" t="str">
            <v xml:space="preserve">   </v>
          </cell>
          <cell r="R1144" t="str">
            <v>4277</v>
          </cell>
        </row>
        <row r="1145">
          <cell r="A1145">
            <v>2626</v>
          </cell>
          <cell r="B1145" t="str">
            <v>F</v>
          </cell>
          <cell r="C1145" t="str">
            <v>2.4.4.8.3</v>
          </cell>
          <cell r="D1145" t="str">
            <v>Parafuso C/ Porca P/ Flanges 16X80Mm Pn-10/16 Dn 50 A 100 Pn -25 Dn 50 A 80</v>
          </cell>
          <cell r="E1145" t="str">
            <v>UND.</v>
          </cell>
          <cell r="F1145">
            <v>12</v>
          </cell>
          <cell r="G1145">
            <v>3.81</v>
          </cell>
          <cell r="H1145">
            <v>45.72</v>
          </cell>
          <cell r="I1145">
            <v>3.81</v>
          </cell>
          <cell r="J1145">
            <v>45.72</v>
          </cell>
          <cell r="K1145">
            <v>0</v>
          </cell>
          <cell r="L1145" t="str">
            <v xml:space="preserve">   </v>
          </cell>
          <cell r="M1145">
            <v>1</v>
          </cell>
          <cell r="N1145">
            <v>0</v>
          </cell>
          <cell r="O1145">
            <v>0</v>
          </cell>
          <cell r="P1145" t="str">
            <v xml:space="preserve">   </v>
          </cell>
          <cell r="R1145" t="str">
            <v>4277</v>
          </cell>
        </row>
        <row r="1146">
          <cell r="A1146">
            <v>2704</v>
          </cell>
          <cell r="B1146" t="str">
            <v>F</v>
          </cell>
          <cell r="C1146" t="str">
            <v>2.4.5.10.2.7</v>
          </cell>
          <cell r="D1146" t="str">
            <v>Parafuso C/ Porca P/ Flanges 16X80Mm Pn-10/16 Dn 50 A 100 Pn -25 Dn 50 A 80</v>
          </cell>
          <cell r="E1146" t="str">
            <v>und</v>
          </cell>
          <cell r="F1146">
            <v>48</v>
          </cell>
          <cell r="G1146">
            <v>3.81</v>
          </cell>
          <cell r="H1146">
            <v>182.88</v>
          </cell>
          <cell r="I1146">
            <v>3.81</v>
          </cell>
          <cell r="J1146">
            <v>182.88</v>
          </cell>
          <cell r="K1146">
            <v>0</v>
          </cell>
          <cell r="L1146" t="str">
            <v xml:space="preserve">   </v>
          </cell>
          <cell r="M1146">
            <v>1</v>
          </cell>
          <cell r="N1146">
            <v>0</v>
          </cell>
          <cell r="O1146">
            <v>0</v>
          </cell>
          <cell r="P1146" t="str">
            <v xml:space="preserve">   </v>
          </cell>
          <cell r="R1146" t="str">
            <v>4277</v>
          </cell>
        </row>
        <row r="1147">
          <cell r="A1147">
            <v>3060</v>
          </cell>
          <cell r="B1147" t="str">
            <v>F</v>
          </cell>
          <cell r="C1147" t="str">
            <v>2.6.4.7.2.3</v>
          </cell>
          <cell r="D1147" t="str">
            <v>Parafuso C/ Porca P/ Flanges 16X80Mm Pn-10/16 Dn 50 A 100 Pn -25 Dn 50 A 80</v>
          </cell>
          <cell r="E1147" t="str">
            <v>UND.</v>
          </cell>
          <cell r="F1147">
            <v>12</v>
          </cell>
          <cell r="G1147">
            <v>3.81</v>
          </cell>
          <cell r="H1147">
            <v>45.72</v>
          </cell>
          <cell r="I1147">
            <v>3.81</v>
          </cell>
          <cell r="J1147">
            <v>45.72</v>
          </cell>
          <cell r="K1147">
            <v>0</v>
          </cell>
          <cell r="L1147" t="str">
            <v xml:space="preserve">   </v>
          </cell>
          <cell r="M1147">
            <v>1</v>
          </cell>
          <cell r="N1147">
            <v>0</v>
          </cell>
          <cell r="O1147">
            <v>0</v>
          </cell>
          <cell r="P1147" t="str">
            <v xml:space="preserve">   </v>
          </cell>
          <cell r="R1147" t="str">
            <v>4277</v>
          </cell>
        </row>
        <row r="1148">
          <cell r="A1148">
            <v>3136</v>
          </cell>
          <cell r="B1148" t="str">
            <v>F</v>
          </cell>
          <cell r="C1148" t="str">
            <v>2.6.5.10.2.5</v>
          </cell>
          <cell r="D1148" t="str">
            <v>Parafuso C/ Porca P/ Flanges 16X80Mm Pn-10/16 Dn 50 A 100 Pn -25 Dn 50 A 80</v>
          </cell>
          <cell r="E1148" t="str">
            <v>und</v>
          </cell>
          <cell r="F1148">
            <v>56</v>
          </cell>
          <cell r="G1148">
            <v>3.81</v>
          </cell>
          <cell r="H1148">
            <v>213.36</v>
          </cell>
          <cell r="I1148">
            <v>3.81</v>
          </cell>
          <cell r="J1148">
            <v>213.36</v>
          </cell>
          <cell r="K1148">
            <v>0</v>
          </cell>
          <cell r="L1148" t="str">
            <v xml:space="preserve">   </v>
          </cell>
          <cell r="M1148">
            <v>1</v>
          </cell>
          <cell r="N1148">
            <v>0</v>
          </cell>
          <cell r="O1148">
            <v>0</v>
          </cell>
          <cell r="P1148" t="str">
            <v xml:space="preserve">   </v>
          </cell>
          <cell r="R1148" t="str">
            <v>4277</v>
          </cell>
        </row>
        <row r="1149">
          <cell r="A1149">
            <v>3405</v>
          </cell>
          <cell r="B1149" t="str">
            <v>F</v>
          </cell>
          <cell r="C1149" t="str">
            <v>2.7.4.7.2.3</v>
          </cell>
          <cell r="D1149" t="str">
            <v>Parafuso C/ Porca P/ Flanges 16X80Mm Pn-10/16 Dn 50 A 100 Pn -25 Dn 50 A 80</v>
          </cell>
          <cell r="E1149" t="str">
            <v>UND.</v>
          </cell>
          <cell r="F1149">
            <v>12</v>
          </cell>
          <cell r="G1149">
            <v>3.81</v>
          </cell>
          <cell r="H1149">
            <v>45.72</v>
          </cell>
          <cell r="I1149">
            <v>3.81</v>
          </cell>
          <cell r="J1149">
            <v>45.72</v>
          </cell>
          <cell r="K1149">
            <v>0</v>
          </cell>
          <cell r="L1149" t="str">
            <v xml:space="preserve">   </v>
          </cell>
          <cell r="M1149">
            <v>1</v>
          </cell>
          <cell r="N1149">
            <v>0</v>
          </cell>
          <cell r="O1149">
            <v>0</v>
          </cell>
          <cell r="P1149" t="str">
            <v xml:space="preserve">   </v>
          </cell>
          <cell r="R1149" t="str">
            <v>4277</v>
          </cell>
        </row>
        <row r="1150">
          <cell r="A1150">
            <v>3697</v>
          </cell>
          <cell r="B1150" t="str">
            <v>F</v>
          </cell>
          <cell r="C1150" t="str">
            <v>2.8.4.7.2.3</v>
          </cell>
          <cell r="D1150" t="str">
            <v>Parafuso C/ Porca P/ Flanges 16X80Mm Pn-10/16 Dn 50 A 100 Pn -25 Dn 50 A 80</v>
          </cell>
          <cell r="E1150" t="str">
            <v>UND.</v>
          </cell>
          <cell r="F1150">
            <v>12</v>
          </cell>
          <cell r="G1150">
            <v>3.81</v>
          </cell>
          <cell r="H1150">
            <v>45.72</v>
          </cell>
          <cell r="I1150">
            <v>3.81</v>
          </cell>
          <cell r="J1150">
            <v>45.72</v>
          </cell>
          <cell r="K1150">
            <v>0</v>
          </cell>
          <cell r="L1150" t="str">
            <v xml:space="preserve">   </v>
          </cell>
          <cell r="M1150">
            <v>1</v>
          </cell>
          <cell r="N1150">
            <v>0</v>
          </cell>
          <cell r="O1150">
            <v>0</v>
          </cell>
          <cell r="P1150" t="str">
            <v xml:space="preserve">   </v>
          </cell>
          <cell r="R1150" t="str">
            <v>4277</v>
          </cell>
        </row>
        <row r="1151">
          <cell r="A1151">
            <v>3773</v>
          </cell>
          <cell r="B1151" t="str">
            <v>F</v>
          </cell>
          <cell r="C1151" t="str">
            <v>2.8.5.10.2.6</v>
          </cell>
          <cell r="D1151" t="str">
            <v>Parafuso C/ Porca P/ Flanges 16X80Mm Pn-10/16 Dn 50 A 100 Pn -25 Dn 50 A 80</v>
          </cell>
          <cell r="E1151" t="str">
            <v>und</v>
          </cell>
          <cell r="F1151">
            <v>48</v>
          </cell>
          <cell r="G1151">
            <v>3.81</v>
          </cell>
          <cell r="H1151">
            <v>182.88</v>
          </cell>
          <cell r="I1151">
            <v>3.81</v>
          </cell>
          <cell r="J1151">
            <v>182.88</v>
          </cell>
          <cell r="K1151">
            <v>0</v>
          </cell>
          <cell r="L1151" t="str">
            <v xml:space="preserve">   </v>
          </cell>
          <cell r="M1151">
            <v>1</v>
          </cell>
          <cell r="N1151">
            <v>0</v>
          </cell>
          <cell r="O1151">
            <v>0</v>
          </cell>
          <cell r="P1151" t="str">
            <v xml:space="preserve">   </v>
          </cell>
          <cell r="R1151" t="str">
            <v>4277</v>
          </cell>
        </row>
        <row r="1152">
          <cell r="A1152">
            <v>3978</v>
          </cell>
          <cell r="B1152" t="str">
            <v>F</v>
          </cell>
          <cell r="C1152" t="str">
            <v>2.9.4.7.2.3</v>
          </cell>
          <cell r="D1152" t="str">
            <v>Parafuso C/ Porca P/ Flanges 16X80Mm Pn-10/16 Dn 50 A 100 Pn -25 Dn 50 A 80</v>
          </cell>
          <cell r="E1152" t="str">
            <v>UND.</v>
          </cell>
          <cell r="F1152">
            <v>12</v>
          </cell>
          <cell r="G1152">
            <v>3.81</v>
          </cell>
          <cell r="H1152">
            <v>45.72</v>
          </cell>
          <cell r="I1152">
            <v>3.81</v>
          </cell>
          <cell r="J1152">
            <v>45.72</v>
          </cell>
          <cell r="K1152">
            <v>0</v>
          </cell>
          <cell r="L1152" t="str">
            <v xml:space="preserve">   </v>
          </cell>
          <cell r="M1152">
            <v>1</v>
          </cell>
          <cell r="N1152">
            <v>0</v>
          </cell>
          <cell r="O1152">
            <v>0</v>
          </cell>
          <cell r="P1152" t="str">
            <v xml:space="preserve">   </v>
          </cell>
          <cell r="R1152" t="str">
            <v>4277</v>
          </cell>
        </row>
        <row r="1153">
          <cell r="A1153">
            <v>4056</v>
          </cell>
          <cell r="B1153" t="str">
            <v>F</v>
          </cell>
          <cell r="C1153" t="str">
            <v>9.5.10.2.6</v>
          </cell>
          <cell r="D1153" t="str">
            <v>Parafuso C/ Porca P/ Flanges 16X80Mm Pn-10/16 Dn 50 A 100 Pn -25 Dn 50 A 80</v>
          </cell>
          <cell r="E1153" t="str">
            <v>und</v>
          </cell>
          <cell r="F1153">
            <v>48</v>
          </cell>
          <cell r="G1153">
            <v>3.81</v>
          </cell>
          <cell r="H1153">
            <v>182.88</v>
          </cell>
          <cell r="I1153">
            <v>3.81</v>
          </cell>
          <cell r="J1153">
            <v>182.88</v>
          </cell>
          <cell r="K1153">
            <v>0</v>
          </cell>
          <cell r="L1153" t="str">
            <v xml:space="preserve">   </v>
          </cell>
          <cell r="M1153">
            <v>1</v>
          </cell>
          <cell r="N1153">
            <v>0</v>
          </cell>
          <cell r="O1153">
            <v>0</v>
          </cell>
          <cell r="P1153" t="str">
            <v xml:space="preserve">   </v>
          </cell>
          <cell r="R1153" t="str">
            <v>4277</v>
          </cell>
        </row>
        <row r="1154">
          <cell r="A1154">
            <v>4189</v>
          </cell>
          <cell r="B1154" t="str">
            <v>F</v>
          </cell>
          <cell r="C1154" t="str">
            <v>2.10.7.1.5.4</v>
          </cell>
          <cell r="D1154" t="str">
            <v>Parafuso C/ Porca P/ Flanges 16X80Mm Pn-10/16 Dn 50 A 100 Pn -25 Dn 50 A 80</v>
          </cell>
          <cell r="E1154" t="str">
            <v>pc</v>
          </cell>
          <cell r="F1154">
            <v>256</v>
          </cell>
          <cell r="G1154">
            <v>3.81</v>
          </cell>
          <cell r="H1154">
            <v>975.36</v>
          </cell>
          <cell r="I1154">
            <v>3.81</v>
          </cell>
          <cell r="J1154">
            <v>975.36</v>
          </cell>
          <cell r="K1154">
            <v>0</v>
          </cell>
          <cell r="L1154" t="str">
            <v xml:space="preserve">   </v>
          </cell>
          <cell r="M1154">
            <v>1</v>
          </cell>
          <cell r="N1154">
            <v>0</v>
          </cell>
          <cell r="O1154">
            <v>0</v>
          </cell>
          <cell r="P1154" t="str">
            <v xml:space="preserve">   </v>
          </cell>
          <cell r="R1154" t="str">
            <v>4277</v>
          </cell>
        </row>
        <row r="1155">
          <cell r="A1155">
            <v>133</v>
          </cell>
          <cell r="B1155" t="str">
            <v>F</v>
          </cell>
          <cell r="C1155" t="str">
            <v>1.4.3.3.1</v>
          </cell>
          <cell r="D1155" t="str">
            <v>Parafuso C/ Porca P/ Flanges 16X80Mm Pn-10/16 Dn 50 A 100 Pn -25 Dn 50 A 80</v>
          </cell>
          <cell r="E1155" t="str">
            <v>un</v>
          </cell>
          <cell r="F1155">
            <v>280</v>
          </cell>
          <cell r="G1155">
            <v>3.81</v>
          </cell>
          <cell r="H1155">
            <v>1066.8</v>
          </cell>
          <cell r="I1155">
            <v>3.81</v>
          </cell>
          <cell r="J1155">
            <v>1066.8</v>
          </cell>
          <cell r="K1155">
            <v>0</v>
          </cell>
          <cell r="L1155" t="str">
            <v xml:space="preserve">   </v>
          </cell>
          <cell r="M1155">
            <v>1</v>
          </cell>
          <cell r="N1155">
            <v>0</v>
          </cell>
          <cell r="O1155">
            <v>0</v>
          </cell>
          <cell r="P1155" t="str">
            <v xml:space="preserve">   </v>
          </cell>
          <cell r="R1155" t="str">
            <v>4277</v>
          </cell>
        </row>
        <row r="1156">
          <cell r="A1156">
            <v>2407</v>
          </cell>
          <cell r="B1156" t="str">
            <v>F</v>
          </cell>
          <cell r="C1156" t="str">
            <v>2.3.5.10.2.7</v>
          </cell>
          <cell r="D1156" t="str">
            <v>Parafuso C/ Porca P/ Flanges 20X90Mm Pn-10 Dn 150 A 350 Pn-16 150 / 200 Pn-25 100</v>
          </cell>
          <cell r="E1156" t="str">
            <v>und</v>
          </cell>
          <cell r="F1156">
            <v>192</v>
          </cell>
          <cell r="G1156">
            <v>7.2</v>
          </cell>
          <cell r="H1156">
            <v>1382.4</v>
          </cell>
          <cell r="I1156">
            <v>7.2</v>
          </cell>
          <cell r="J1156">
            <v>1382.4</v>
          </cell>
          <cell r="K1156">
            <v>0</v>
          </cell>
          <cell r="L1156" t="str">
            <v xml:space="preserve">   </v>
          </cell>
          <cell r="M1156">
            <v>1</v>
          </cell>
          <cell r="N1156">
            <v>0</v>
          </cell>
          <cell r="O1156">
            <v>0</v>
          </cell>
          <cell r="P1156" t="str">
            <v xml:space="preserve">   </v>
          </cell>
          <cell r="R1156" t="str">
            <v>4279</v>
          </cell>
        </row>
        <row r="1157">
          <cell r="A1157">
            <v>2703</v>
          </cell>
          <cell r="B1157" t="str">
            <v>F</v>
          </cell>
          <cell r="C1157" t="str">
            <v>2.4.5.10.2.6</v>
          </cell>
          <cell r="D1157" t="str">
            <v>Parafuso C/ Porca P/ Flanges 20X90Mm Pn-10 Dn 150 A 350 Pn-16 150 / 200 Pn-25 100</v>
          </cell>
          <cell r="E1157" t="str">
            <v>und</v>
          </cell>
          <cell r="F1157">
            <v>208</v>
          </cell>
          <cell r="G1157">
            <v>7.2</v>
          </cell>
          <cell r="H1157">
            <v>1497.6</v>
          </cell>
          <cell r="I1157">
            <v>7.2</v>
          </cell>
          <cell r="J1157">
            <v>1497.6</v>
          </cell>
          <cell r="K1157">
            <v>0</v>
          </cell>
          <cell r="L1157" t="str">
            <v xml:space="preserve">   </v>
          </cell>
          <cell r="M1157">
            <v>1</v>
          </cell>
          <cell r="N1157">
            <v>0</v>
          </cell>
          <cell r="O1157">
            <v>0</v>
          </cell>
          <cell r="P1157" t="str">
            <v xml:space="preserve">   </v>
          </cell>
          <cell r="R1157" t="str">
            <v>4279</v>
          </cell>
        </row>
        <row r="1158">
          <cell r="A1158">
            <v>3135</v>
          </cell>
          <cell r="B1158" t="str">
            <v>F</v>
          </cell>
          <cell r="C1158" t="str">
            <v>2.6.5.10.2.4</v>
          </cell>
          <cell r="D1158" t="str">
            <v>Parafuso C/ Porca P/ Flanges 20X90Mm Pn-10 Dn 150 A 350 Pn-16 150 / 200 Pn-25 100</v>
          </cell>
          <cell r="E1158" t="str">
            <v>und</v>
          </cell>
          <cell r="F1158">
            <v>180</v>
          </cell>
          <cell r="G1158">
            <v>7.2</v>
          </cell>
          <cell r="H1158">
            <v>1296</v>
          </cell>
          <cell r="I1158">
            <v>7.2</v>
          </cell>
          <cell r="J1158">
            <v>1296</v>
          </cell>
          <cell r="K1158">
            <v>0</v>
          </cell>
          <cell r="L1158" t="str">
            <v xml:space="preserve">   </v>
          </cell>
          <cell r="M1158">
            <v>1</v>
          </cell>
          <cell r="N1158">
            <v>0</v>
          </cell>
          <cell r="O1158">
            <v>0</v>
          </cell>
          <cell r="P1158" t="str">
            <v xml:space="preserve">   </v>
          </cell>
          <cell r="R1158" t="str">
            <v>4279</v>
          </cell>
        </row>
        <row r="1159">
          <cell r="A1159">
            <v>3487</v>
          </cell>
          <cell r="B1159" t="str">
            <v>F</v>
          </cell>
          <cell r="C1159" t="str">
            <v>2.7.5.10.2.8</v>
          </cell>
          <cell r="D1159" t="str">
            <v>Parafuso C/ Porca P/ Flanges 20X90Mm Pn-10 Dn 150 A 350 Pn-16 150 / 200 Pn-25 100</v>
          </cell>
          <cell r="E1159" t="str">
            <v>und</v>
          </cell>
          <cell r="F1159">
            <v>72</v>
          </cell>
          <cell r="G1159">
            <v>7.2</v>
          </cell>
          <cell r="H1159">
            <v>518.4</v>
          </cell>
          <cell r="I1159">
            <v>7.2</v>
          </cell>
          <cell r="J1159">
            <v>518.4</v>
          </cell>
          <cell r="K1159">
            <v>0</v>
          </cell>
          <cell r="L1159" t="str">
            <v xml:space="preserve">   </v>
          </cell>
          <cell r="M1159">
            <v>1</v>
          </cell>
          <cell r="N1159">
            <v>0</v>
          </cell>
          <cell r="O1159">
            <v>0</v>
          </cell>
          <cell r="P1159" t="str">
            <v xml:space="preserve">   </v>
          </cell>
          <cell r="R1159" t="str">
            <v>4279</v>
          </cell>
        </row>
        <row r="1160">
          <cell r="A1160">
            <v>3772</v>
          </cell>
          <cell r="B1160" t="str">
            <v>F</v>
          </cell>
          <cell r="C1160" t="str">
            <v>2.8.5.10.2.5</v>
          </cell>
          <cell r="D1160" t="str">
            <v>Parafuso C/ Porca P/ Flanges 20X90Mm Pn-10 Dn 150 A 350 Pn-16 150 / 200 Pn-25 100</v>
          </cell>
          <cell r="E1160" t="str">
            <v>und</v>
          </cell>
          <cell r="F1160">
            <v>188</v>
          </cell>
          <cell r="G1160">
            <v>7.2</v>
          </cell>
          <cell r="H1160">
            <v>1353.6</v>
          </cell>
          <cell r="I1160">
            <v>7.2</v>
          </cell>
          <cell r="J1160">
            <v>1353.6</v>
          </cell>
          <cell r="K1160">
            <v>0</v>
          </cell>
          <cell r="L1160" t="str">
            <v xml:space="preserve">   </v>
          </cell>
          <cell r="M1160">
            <v>1</v>
          </cell>
          <cell r="N1160">
            <v>0</v>
          </cell>
          <cell r="O1160">
            <v>0</v>
          </cell>
          <cell r="P1160" t="str">
            <v xml:space="preserve">   </v>
          </cell>
          <cell r="R1160" t="str">
            <v>4279</v>
          </cell>
        </row>
        <row r="1161">
          <cell r="A1161">
            <v>4055</v>
          </cell>
          <cell r="B1161" t="str">
            <v>F</v>
          </cell>
          <cell r="C1161" t="str">
            <v>9.5.10.2.5</v>
          </cell>
          <cell r="D1161" t="str">
            <v>Parafuso C/ Porca P/ Flanges 20X90Mm Pn-10 Dn 150 A 350 Pn-16 150 / 200 Pn-25 100</v>
          </cell>
          <cell r="E1161" t="str">
            <v>und</v>
          </cell>
          <cell r="F1161">
            <v>188</v>
          </cell>
          <cell r="G1161">
            <v>7.2</v>
          </cell>
          <cell r="H1161">
            <v>1353.6</v>
          </cell>
          <cell r="I1161">
            <v>7.2</v>
          </cell>
          <cell r="J1161">
            <v>1353.6</v>
          </cell>
          <cell r="K1161">
            <v>0</v>
          </cell>
          <cell r="L1161" t="str">
            <v xml:space="preserve">   </v>
          </cell>
          <cell r="M1161">
            <v>1</v>
          </cell>
          <cell r="N1161">
            <v>0</v>
          </cell>
          <cell r="O1161">
            <v>0</v>
          </cell>
          <cell r="P1161" t="str">
            <v xml:space="preserve">   </v>
          </cell>
          <cell r="R1161" t="str">
            <v>4279</v>
          </cell>
        </row>
        <row r="1162">
          <cell r="A1162">
            <v>4190</v>
          </cell>
          <cell r="B1162" t="str">
            <v>F</v>
          </cell>
          <cell r="C1162" t="str">
            <v>2.10.7.1.5.5</v>
          </cell>
          <cell r="D1162" t="str">
            <v>Parafuso C/ Porca P/ Flanges 20X90Mm Pn-10 Dn 150 A 350 Pn-16 150 / 200 Pn-25 100</v>
          </cell>
          <cell r="E1162" t="str">
            <v>pc</v>
          </cell>
          <cell r="F1162">
            <v>1712</v>
          </cell>
          <cell r="G1162">
            <v>7.2</v>
          </cell>
          <cell r="H1162">
            <v>12326.4</v>
          </cell>
          <cell r="I1162">
            <v>7.2</v>
          </cell>
          <cell r="J1162">
            <v>12326.4</v>
          </cell>
          <cell r="K1162">
            <v>0</v>
          </cell>
          <cell r="L1162" t="str">
            <v xml:space="preserve">   </v>
          </cell>
          <cell r="M1162">
            <v>1</v>
          </cell>
          <cell r="N1162">
            <v>0</v>
          </cell>
          <cell r="O1162">
            <v>0</v>
          </cell>
          <cell r="P1162" t="str">
            <v xml:space="preserve">   </v>
          </cell>
          <cell r="R1162" t="str">
            <v>4279</v>
          </cell>
        </row>
        <row r="1163">
          <cell r="A1163">
            <v>975</v>
          </cell>
          <cell r="B1163" t="str">
            <v>F</v>
          </cell>
          <cell r="C1163" t="str">
            <v>1.8.5.3.2.2</v>
          </cell>
          <cell r="D1163" t="str">
            <v>Parafuso C/ Porca P/ Flanges 20X90Mm Pn-10 Dn 150 A 350 Pn-16 150 / 200 Pn-25 100</v>
          </cell>
          <cell r="E1163" t="str">
            <v>pç</v>
          </cell>
          <cell r="F1163">
            <v>8</v>
          </cell>
          <cell r="G1163">
            <v>7.2</v>
          </cell>
          <cell r="H1163">
            <v>57.6</v>
          </cell>
          <cell r="I1163">
            <v>7.2</v>
          </cell>
          <cell r="J1163">
            <v>57.6</v>
          </cell>
          <cell r="K1163">
            <v>0</v>
          </cell>
          <cell r="L1163" t="str">
            <v xml:space="preserve">   </v>
          </cell>
          <cell r="M1163">
            <v>1</v>
          </cell>
          <cell r="N1163">
            <v>0</v>
          </cell>
          <cell r="O1163">
            <v>0</v>
          </cell>
          <cell r="P1163" t="str">
            <v xml:space="preserve">   </v>
          </cell>
          <cell r="R1163" t="str">
            <v>4279</v>
          </cell>
        </row>
        <row r="1164">
          <cell r="A1164">
            <v>976</v>
          </cell>
          <cell r="B1164" t="str">
            <v>F</v>
          </cell>
          <cell r="C1164" t="str">
            <v>1.8.5.3.2.3</v>
          </cell>
          <cell r="D1164" t="str">
            <v>Parafuso C/ Porca P/ Flanges 20X90Mm Pn-10 Dn 150 A 350 Pn-16 150 / 200 Pn-25 100</v>
          </cell>
          <cell r="E1164" t="str">
            <v>pç</v>
          </cell>
          <cell r="F1164">
            <v>144</v>
          </cell>
          <cell r="G1164">
            <v>7.2</v>
          </cell>
          <cell r="H1164">
            <v>1036.8</v>
          </cell>
          <cell r="I1164">
            <v>7.2</v>
          </cell>
          <cell r="J1164">
            <v>1036.8</v>
          </cell>
          <cell r="K1164">
            <v>0</v>
          </cell>
          <cell r="L1164" t="str">
            <v xml:space="preserve">   </v>
          </cell>
          <cell r="M1164">
            <v>1</v>
          </cell>
          <cell r="N1164">
            <v>0</v>
          </cell>
          <cell r="O1164">
            <v>0</v>
          </cell>
          <cell r="P1164" t="str">
            <v xml:space="preserve">   </v>
          </cell>
          <cell r="R1164" t="str">
            <v>4279</v>
          </cell>
        </row>
        <row r="1165">
          <cell r="A1165">
            <v>2406</v>
          </cell>
          <cell r="B1165" t="str">
            <v>F</v>
          </cell>
          <cell r="C1165" t="str">
            <v>2.3.5.10.2.6</v>
          </cell>
          <cell r="D1165" t="str">
            <v>Parafuso C/ Porca P/ Flanges 24X100Mm Pn-10 Dn 400 A 500 Pn-16 250 A 350 Pn-25 150 / 200</v>
          </cell>
          <cell r="E1165" t="str">
            <v>und</v>
          </cell>
          <cell r="F1165">
            <v>16</v>
          </cell>
          <cell r="G1165">
            <v>11.3</v>
          </cell>
          <cell r="H1165">
            <v>180.8</v>
          </cell>
          <cell r="I1165">
            <v>11.3</v>
          </cell>
          <cell r="J1165">
            <v>180.8</v>
          </cell>
          <cell r="K1165">
            <v>0</v>
          </cell>
          <cell r="L1165" t="str">
            <v xml:space="preserve">   </v>
          </cell>
          <cell r="M1165">
            <v>1</v>
          </cell>
          <cell r="N1165">
            <v>0</v>
          </cell>
          <cell r="O1165">
            <v>0</v>
          </cell>
          <cell r="P1165" t="str">
            <v xml:space="preserve">   </v>
          </cell>
          <cell r="R1165" t="str">
            <v>4298</v>
          </cell>
        </row>
        <row r="1166">
          <cell r="A1166">
            <v>3486</v>
          </cell>
          <cell r="B1166" t="str">
            <v>F</v>
          </cell>
          <cell r="C1166" t="str">
            <v>2.7.5.10.2.7</v>
          </cell>
          <cell r="D1166" t="str">
            <v>Parafuso C/ Porca P/ Flanges 24X100Mm Pn-10 Dn 400 A 500 Pn-16 250 A 350 Pn-25 150 / 200</v>
          </cell>
          <cell r="E1166" t="str">
            <v>und</v>
          </cell>
          <cell r="F1166">
            <v>376</v>
          </cell>
          <cell r="G1166">
            <v>11.3</v>
          </cell>
          <cell r="H1166">
            <v>4248.8</v>
          </cell>
          <cell r="I1166">
            <v>11.3</v>
          </cell>
          <cell r="J1166">
            <v>4248.8</v>
          </cell>
          <cell r="K1166">
            <v>0</v>
          </cell>
          <cell r="L1166" t="str">
            <v xml:space="preserve">   </v>
          </cell>
          <cell r="M1166">
            <v>1</v>
          </cell>
          <cell r="N1166">
            <v>0</v>
          </cell>
          <cell r="O1166">
            <v>0</v>
          </cell>
          <cell r="P1166" t="str">
            <v xml:space="preserve">   </v>
          </cell>
          <cell r="R1166" t="str">
            <v>4298</v>
          </cell>
        </row>
        <row r="1167">
          <cell r="A1167">
            <v>4191</v>
          </cell>
          <cell r="B1167" t="str">
            <v>F</v>
          </cell>
          <cell r="C1167" t="str">
            <v>2.10.7.1.5.6</v>
          </cell>
          <cell r="D1167" t="str">
            <v>Parafuso C/ Porca P/ Flanges 24X100Mm Pn-10 Dn 400 A 500 Pn-16 250 A 350 Pn-25 150 / 200</v>
          </cell>
          <cell r="E1167" t="str">
            <v>pc</v>
          </cell>
          <cell r="F1167">
            <v>160</v>
          </cell>
          <cell r="G1167">
            <v>11.3</v>
          </cell>
          <cell r="H1167">
            <v>1808</v>
          </cell>
          <cell r="I1167">
            <v>11.3</v>
          </cell>
          <cell r="J1167">
            <v>1808</v>
          </cell>
          <cell r="K1167">
            <v>0</v>
          </cell>
          <cell r="L1167" t="str">
            <v xml:space="preserve">   </v>
          </cell>
          <cell r="M1167">
            <v>1</v>
          </cell>
          <cell r="N1167">
            <v>0</v>
          </cell>
          <cell r="O1167">
            <v>0</v>
          </cell>
          <cell r="P1167" t="str">
            <v xml:space="preserve">   </v>
          </cell>
          <cell r="R1167" t="str">
            <v>4298</v>
          </cell>
        </row>
        <row r="1168">
          <cell r="A1168">
            <v>977</v>
          </cell>
          <cell r="B1168" t="str">
            <v>F</v>
          </cell>
          <cell r="C1168" t="str">
            <v>1.8.5.3.2.4</v>
          </cell>
          <cell r="D1168" t="str">
            <v>Parafuso C/ Porca P/ Flanges 24X100Mm Pn-10 Dn 400 A 500 Pn-16 250 A 350 Pn-25 150 / 200</v>
          </cell>
          <cell r="E1168" t="str">
            <v>pç</v>
          </cell>
          <cell r="F1168">
            <v>320</v>
          </cell>
          <cell r="G1168">
            <v>11.3</v>
          </cell>
          <cell r="H1168">
            <v>3616</v>
          </cell>
          <cell r="I1168">
            <v>11.3</v>
          </cell>
          <cell r="J1168">
            <v>3616</v>
          </cell>
          <cell r="K1168">
            <v>0</v>
          </cell>
          <cell r="L1168" t="str">
            <v xml:space="preserve">   </v>
          </cell>
          <cell r="M1168">
            <v>1</v>
          </cell>
          <cell r="N1168">
            <v>0</v>
          </cell>
          <cell r="O1168">
            <v>0</v>
          </cell>
          <cell r="P1168" t="str">
            <v xml:space="preserve">   </v>
          </cell>
          <cell r="R1168" t="str">
            <v>4298</v>
          </cell>
        </row>
        <row r="1169">
          <cell r="A1169">
            <v>134</v>
          </cell>
          <cell r="B1169" t="str">
            <v>F</v>
          </cell>
          <cell r="C1169" t="str">
            <v>1.4.3.3.2</v>
          </cell>
          <cell r="D1169" t="str">
            <v>Parafuso C/ Porca P/ Flanges 24X100Mm Pn-10 Dn 400 A 500 Pn-16 250 A 350 Pn-25 150 / 200</v>
          </cell>
          <cell r="E1169" t="str">
            <v>un</v>
          </cell>
          <cell r="F1169">
            <v>40</v>
          </cell>
          <cell r="G1169">
            <v>11.3</v>
          </cell>
          <cell r="H1169">
            <v>452</v>
          </cell>
          <cell r="I1169">
            <v>11.3</v>
          </cell>
          <cell r="J1169">
            <v>452</v>
          </cell>
          <cell r="K1169">
            <v>0</v>
          </cell>
          <cell r="L1169" t="str">
            <v xml:space="preserve">   </v>
          </cell>
          <cell r="M1169">
            <v>1</v>
          </cell>
          <cell r="N1169">
            <v>0</v>
          </cell>
          <cell r="O1169">
            <v>0</v>
          </cell>
          <cell r="P1169" t="str">
            <v xml:space="preserve">   </v>
          </cell>
          <cell r="R1169" t="str">
            <v>4298</v>
          </cell>
        </row>
        <row r="1170">
          <cell r="A1170">
            <v>135</v>
          </cell>
          <cell r="B1170" t="str">
            <v>F</v>
          </cell>
          <cell r="C1170" t="str">
            <v>1.4.3.3.3</v>
          </cell>
          <cell r="D1170" t="str">
            <v>Parafuso C/ Porca P/ Flanges 27X120Mm Pn-10 600 / 700 Pn-16 400 / 450 Pn-25 250 / 300</v>
          </cell>
          <cell r="E1170" t="str">
            <v>un</v>
          </cell>
          <cell r="F1170">
            <v>200</v>
          </cell>
          <cell r="G1170">
            <v>16.98</v>
          </cell>
          <cell r="H1170">
            <v>3396</v>
          </cell>
          <cell r="I1170">
            <v>16.98</v>
          </cell>
          <cell r="J1170">
            <v>3396</v>
          </cell>
          <cell r="K1170">
            <v>0</v>
          </cell>
          <cell r="L1170" t="str">
            <v xml:space="preserve">   </v>
          </cell>
          <cell r="M1170">
            <v>1</v>
          </cell>
          <cell r="N1170">
            <v>0</v>
          </cell>
          <cell r="O1170">
            <v>0</v>
          </cell>
          <cell r="P1170" t="str">
            <v xml:space="preserve">   </v>
          </cell>
          <cell r="R1170" t="str">
            <v>4297</v>
          </cell>
        </row>
        <row r="1171">
          <cell r="A1171">
            <v>3485</v>
          </cell>
          <cell r="B1171" t="str">
            <v>F</v>
          </cell>
          <cell r="C1171" t="str">
            <v>2.7.5.10.2.6</v>
          </cell>
          <cell r="D1171" t="str">
            <v>Parafuso C/ Porca P/ Flanges 30X130Mm Pn-10 800 / 900 Pn-16 500 Pn-25 350</v>
          </cell>
          <cell r="E1171" t="str">
            <v>und</v>
          </cell>
          <cell r="F1171">
            <v>24</v>
          </cell>
          <cell r="G1171">
            <v>23.76</v>
          </cell>
          <cell r="H1171">
            <v>570.24</v>
          </cell>
          <cell r="I1171">
            <v>23.76</v>
          </cell>
          <cell r="J1171">
            <v>570.24</v>
          </cell>
          <cell r="K1171">
            <v>0</v>
          </cell>
          <cell r="L1171" t="str">
            <v xml:space="preserve">   </v>
          </cell>
          <cell r="M1171">
            <v>1</v>
          </cell>
          <cell r="N1171">
            <v>0</v>
          </cell>
          <cell r="O1171">
            <v>0</v>
          </cell>
          <cell r="P1171" t="str">
            <v xml:space="preserve">   </v>
          </cell>
          <cell r="R1171" t="str">
            <v>4285</v>
          </cell>
        </row>
        <row r="1172">
          <cell r="A1172">
            <v>4404</v>
          </cell>
          <cell r="B1172" t="str">
            <v>F</v>
          </cell>
          <cell r="C1172" t="str">
            <v>2.12.2.1.1.6</v>
          </cell>
          <cell r="D1172" t="str">
            <v>Parafuso máquina 12 x 50mm</v>
          </cell>
          <cell r="E1172" t="str">
            <v>un</v>
          </cell>
          <cell r="F1172">
            <v>2</v>
          </cell>
          <cell r="G1172">
            <v>2.2000000000000002</v>
          </cell>
          <cell r="H1172">
            <v>4.4000000000000004</v>
          </cell>
          <cell r="I1172">
            <v>2.2000000000000002</v>
          </cell>
          <cell r="J1172">
            <v>4.4000000000000004</v>
          </cell>
          <cell r="K1172">
            <v>0</v>
          </cell>
          <cell r="L1172" t="str">
            <v xml:space="preserve">   </v>
          </cell>
          <cell r="M1172">
            <v>1</v>
          </cell>
          <cell r="N1172">
            <v>0</v>
          </cell>
          <cell r="O1172">
            <v>0</v>
          </cell>
          <cell r="P1172" t="str">
            <v xml:space="preserve">   </v>
          </cell>
          <cell r="R1172" t="str">
            <v>Comp406</v>
          </cell>
        </row>
        <row r="1173">
          <cell r="A1173">
            <v>4630</v>
          </cell>
          <cell r="B1173" t="str">
            <v>F</v>
          </cell>
          <cell r="C1173" t="str">
            <v>2.12.3.1.1.6</v>
          </cell>
          <cell r="D1173" t="str">
            <v>Parafuso máquina 12 x 50mm</v>
          </cell>
          <cell r="E1173" t="str">
            <v>un</v>
          </cell>
          <cell r="F1173">
            <v>2</v>
          </cell>
          <cell r="G1173">
            <v>2.2000000000000002</v>
          </cell>
          <cell r="H1173">
            <v>4.4000000000000004</v>
          </cell>
          <cell r="I1173">
            <v>2.2000000000000002</v>
          </cell>
          <cell r="J1173">
            <v>4.4000000000000004</v>
          </cell>
          <cell r="K1173">
            <v>0</v>
          </cell>
          <cell r="L1173" t="str">
            <v xml:space="preserve">   </v>
          </cell>
          <cell r="M1173">
            <v>1</v>
          </cell>
          <cell r="N1173">
            <v>0</v>
          </cell>
          <cell r="O1173">
            <v>0</v>
          </cell>
          <cell r="P1173" t="str">
            <v xml:space="preserve">   </v>
          </cell>
          <cell r="R1173" t="str">
            <v>Comp406</v>
          </cell>
        </row>
        <row r="1174">
          <cell r="A1174">
            <v>4856</v>
          </cell>
          <cell r="B1174" t="str">
            <v>F</v>
          </cell>
          <cell r="C1174" t="str">
            <v>2.12.4.1.1.6</v>
          </cell>
          <cell r="D1174" t="str">
            <v>Parafuso máquina 12 x 50mm</v>
          </cell>
          <cell r="E1174" t="str">
            <v>un</v>
          </cell>
          <cell r="F1174">
            <v>2</v>
          </cell>
          <cell r="G1174">
            <v>2.2000000000000002</v>
          </cell>
          <cell r="H1174">
            <v>4.4000000000000004</v>
          </cell>
          <cell r="I1174">
            <v>2.2000000000000002</v>
          </cell>
          <cell r="J1174">
            <v>4.4000000000000004</v>
          </cell>
          <cell r="K1174">
            <v>0</v>
          </cell>
          <cell r="L1174" t="str">
            <v xml:space="preserve">   </v>
          </cell>
          <cell r="M1174">
            <v>1</v>
          </cell>
          <cell r="N1174">
            <v>0</v>
          </cell>
          <cell r="O1174">
            <v>0</v>
          </cell>
          <cell r="P1174" t="str">
            <v xml:space="preserve">   </v>
          </cell>
          <cell r="R1174" t="str">
            <v>Comp406</v>
          </cell>
        </row>
        <row r="1175">
          <cell r="A1175">
            <v>5314</v>
          </cell>
          <cell r="B1175" t="str">
            <v>F</v>
          </cell>
          <cell r="C1175" t="str">
            <v>2.12.6.1.1.6</v>
          </cell>
          <cell r="D1175" t="str">
            <v>Parafuso máquina 12 x 50mm</v>
          </cell>
          <cell r="E1175" t="str">
            <v>un</v>
          </cell>
          <cell r="F1175">
            <v>2</v>
          </cell>
          <cell r="G1175">
            <v>2.2000000000000002</v>
          </cell>
          <cell r="H1175">
            <v>4.4000000000000004</v>
          </cell>
          <cell r="I1175">
            <v>2.2000000000000002</v>
          </cell>
          <cell r="J1175">
            <v>4.4000000000000004</v>
          </cell>
          <cell r="K1175">
            <v>0</v>
          </cell>
          <cell r="L1175" t="str">
            <v xml:space="preserve">   </v>
          </cell>
          <cell r="M1175">
            <v>1</v>
          </cell>
          <cell r="N1175">
            <v>0</v>
          </cell>
          <cell r="O1175">
            <v>0</v>
          </cell>
          <cell r="P1175" t="str">
            <v xml:space="preserve">   </v>
          </cell>
          <cell r="R1175" t="str">
            <v>Comp406</v>
          </cell>
        </row>
        <row r="1176">
          <cell r="A1176">
            <v>5540</v>
          </cell>
          <cell r="B1176" t="str">
            <v>F</v>
          </cell>
          <cell r="C1176" t="str">
            <v>2.12.7.1.1.6</v>
          </cell>
          <cell r="D1176" t="str">
            <v>Parafuso máquina 12 x 50mm</v>
          </cell>
          <cell r="E1176" t="str">
            <v>un</v>
          </cell>
          <cell r="F1176">
            <v>2</v>
          </cell>
          <cell r="G1176">
            <v>2.2000000000000002</v>
          </cell>
          <cell r="H1176">
            <v>4.4000000000000004</v>
          </cell>
          <cell r="I1176">
            <v>2.2000000000000002</v>
          </cell>
          <cell r="J1176">
            <v>4.4000000000000004</v>
          </cell>
          <cell r="K1176">
            <v>0</v>
          </cell>
          <cell r="L1176" t="str">
            <v xml:space="preserve">   </v>
          </cell>
          <cell r="M1176">
            <v>1</v>
          </cell>
          <cell r="N1176">
            <v>0</v>
          </cell>
          <cell r="O1176">
            <v>0</v>
          </cell>
          <cell r="P1176" t="str">
            <v xml:space="preserve">   </v>
          </cell>
          <cell r="R1176" t="str">
            <v>Comp406</v>
          </cell>
        </row>
        <row r="1177">
          <cell r="A1177">
            <v>4403</v>
          </cell>
          <cell r="B1177" t="str">
            <v>F</v>
          </cell>
          <cell r="C1177" t="str">
            <v>2.12.2.1.1.5</v>
          </cell>
          <cell r="D1177" t="str">
            <v>Parafuso máquina 16 x 200mm</v>
          </cell>
          <cell r="E1177" t="str">
            <v>un</v>
          </cell>
          <cell r="F1177">
            <v>1</v>
          </cell>
          <cell r="G1177">
            <v>4.2</v>
          </cell>
          <cell r="H1177">
            <v>4.2</v>
          </cell>
          <cell r="I1177">
            <v>4.2</v>
          </cell>
          <cell r="J1177">
            <v>4.2</v>
          </cell>
          <cell r="K1177">
            <v>0</v>
          </cell>
          <cell r="L1177" t="str">
            <v xml:space="preserve">   </v>
          </cell>
          <cell r="M1177">
            <v>1</v>
          </cell>
          <cell r="N1177">
            <v>0</v>
          </cell>
          <cell r="O1177">
            <v>0</v>
          </cell>
          <cell r="P1177" t="str">
            <v xml:space="preserve">   </v>
          </cell>
          <cell r="R1177" t="str">
            <v>Comp407</v>
          </cell>
        </row>
        <row r="1178">
          <cell r="A1178">
            <v>4629</v>
          </cell>
          <cell r="B1178" t="str">
            <v>F</v>
          </cell>
          <cell r="C1178" t="str">
            <v>2.12.3.1.1.5</v>
          </cell>
          <cell r="D1178" t="str">
            <v>Parafuso máquina 16 x 200mm</v>
          </cell>
          <cell r="E1178" t="str">
            <v>un</v>
          </cell>
          <cell r="F1178">
            <v>1</v>
          </cell>
          <cell r="G1178">
            <v>4.2</v>
          </cell>
          <cell r="H1178">
            <v>4.2</v>
          </cell>
          <cell r="I1178">
            <v>4.2</v>
          </cell>
          <cell r="J1178">
            <v>4.2</v>
          </cell>
          <cell r="K1178">
            <v>0</v>
          </cell>
          <cell r="L1178" t="str">
            <v xml:space="preserve">   </v>
          </cell>
          <cell r="M1178">
            <v>1</v>
          </cell>
          <cell r="N1178">
            <v>0</v>
          </cell>
          <cell r="O1178">
            <v>0</v>
          </cell>
          <cell r="P1178" t="str">
            <v xml:space="preserve">   </v>
          </cell>
          <cell r="R1178" t="str">
            <v>Comp407</v>
          </cell>
        </row>
        <row r="1179">
          <cell r="A1179">
            <v>4855</v>
          </cell>
          <cell r="B1179" t="str">
            <v>F</v>
          </cell>
          <cell r="C1179" t="str">
            <v>2.12.4.1.1.5</v>
          </cell>
          <cell r="D1179" t="str">
            <v>Parafuso máquina 16 x 200mm</v>
          </cell>
          <cell r="E1179" t="str">
            <v>un</v>
          </cell>
          <cell r="F1179">
            <v>1</v>
          </cell>
          <cell r="G1179">
            <v>4.2</v>
          </cell>
          <cell r="H1179">
            <v>4.2</v>
          </cell>
          <cell r="I1179">
            <v>4.2</v>
          </cell>
          <cell r="J1179">
            <v>4.2</v>
          </cell>
          <cell r="K1179">
            <v>0</v>
          </cell>
          <cell r="L1179" t="str">
            <v xml:space="preserve">   </v>
          </cell>
          <cell r="M1179">
            <v>1</v>
          </cell>
          <cell r="N1179">
            <v>0</v>
          </cell>
          <cell r="O1179">
            <v>0</v>
          </cell>
          <cell r="P1179" t="str">
            <v xml:space="preserve">   </v>
          </cell>
          <cell r="R1179" t="str">
            <v>Comp407</v>
          </cell>
        </row>
        <row r="1180">
          <cell r="A1180">
            <v>5313</v>
          </cell>
          <cell r="B1180" t="str">
            <v>F</v>
          </cell>
          <cell r="C1180" t="str">
            <v>2.12.6.1.1.5</v>
          </cell>
          <cell r="D1180" t="str">
            <v>Parafuso máquina 16 x 200mm</v>
          </cell>
          <cell r="E1180" t="str">
            <v>un</v>
          </cell>
          <cell r="F1180">
            <v>1</v>
          </cell>
          <cell r="G1180">
            <v>4.2</v>
          </cell>
          <cell r="H1180">
            <v>4.2</v>
          </cell>
          <cell r="I1180">
            <v>4.2</v>
          </cell>
          <cell r="J1180">
            <v>4.2</v>
          </cell>
          <cell r="K1180">
            <v>0</v>
          </cell>
          <cell r="L1180" t="str">
            <v xml:space="preserve">   </v>
          </cell>
          <cell r="M1180">
            <v>1</v>
          </cell>
          <cell r="N1180">
            <v>0</v>
          </cell>
          <cell r="O1180">
            <v>0</v>
          </cell>
          <cell r="P1180" t="str">
            <v xml:space="preserve">   </v>
          </cell>
          <cell r="R1180" t="str">
            <v>Comp407</v>
          </cell>
        </row>
        <row r="1181">
          <cell r="A1181">
            <v>5539</v>
          </cell>
          <cell r="B1181" t="str">
            <v>F</v>
          </cell>
          <cell r="C1181" t="str">
            <v>2.12.7.1.1.5</v>
          </cell>
          <cell r="D1181" t="str">
            <v>Parafuso máquina 16 x 200mm</v>
          </cell>
          <cell r="E1181" t="str">
            <v>un</v>
          </cell>
          <cell r="F1181">
            <v>1</v>
          </cell>
          <cell r="G1181">
            <v>4.2</v>
          </cell>
          <cell r="H1181">
            <v>4.2</v>
          </cell>
          <cell r="I1181">
            <v>4.2</v>
          </cell>
          <cell r="J1181">
            <v>4.2</v>
          </cell>
          <cell r="K1181">
            <v>0</v>
          </cell>
          <cell r="L1181" t="str">
            <v xml:space="preserve">   </v>
          </cell>
          <cell r="M1181">
            <v>1</v>
          </cell>
          <cell r="N1181">
            <v>0</v>
          </cell>
          <cell r="O1181">
            <v>0</v>
          </cell>
          <cell r="P1181" t="str">
            <v xml:space="preserve">   </v>
          </cell>
          <cell r="R1181" t="str">
            <v>Comp407</v>
          </cell>
        </row>
        <row r="1182">
          <cell r="A1182">
            <v>1129</v>
          </cell>
          <cell r="B1182" t="str">
            <v>F</v>
          </cell>
          <cell r="C1182" t="str">
            <v>1.9.3.4.1</v>
          </cell>
          <cell r="D1182" t="str">
            <v>Parafuso C/ Porca P/ Flanges 20X90Mm Pn-10 Dn 150 A 350 Pn-16 150 / 200 Pn-25 100</v>
          </cell>
          <cell r="E1182" t="str">
            <v>pc</v>
          </cell>
          <cell r="F1182">
            <v>32</v>
          </cell>
          <cell r="G1182">
            <v>7.2</v>
          </cell>
          <cell r="H1182">
            <v>230.4</v>
          </cell>
          <cell r="I1182">
            <v>7.2</v>
          </cell>
          <cell r="J1182">
            <v>230.4</v>
          </cell>
          <cell r="K1182">
            <v>0</v>
          </cell>
          <cell r="L1182" t="str">
            <v xml:space="preserve">   </v>
          </cell>
          <cell r="M1182">
            <v>1</v>
          </cell>
          <cell r="N1182">
            <v>0</v>
          </cell>
          <cell r="O1182">
            <v>0</v>
          </cell>
          <cell r="P1182" t="str">
            <v xml:space="preserve">   </v>
          </cell>
          <cell r="R1182" t="str">
            <v>4279</v>
          </cell>
        </row>
        <row r="1183">
          <cell r="A1183">
            <v>1186</v>
          </cell>
          <cell r="B1183" t="str">
            <v>F</v>
          </cell>
          <cell r="C1183" t="str">
            <v>1.10.3.2.1</v>
          </cell>
          <cell r="D1183" t="str">
            <v>Parafuso C/ Porca P/ Flanges 20X90Mm Pn-10 Dn 150 A 350 Pn-16 150 / 200 Pn-25 100</v>
          </cell>
          <cell r="E1183" t="str">
            <v>pc</v>
          </cell>
          <cell r="F1183">
            <v>32</v>
          </cell>
          <cell r="G1183">
            <v>7.2</v>
          </cell>
          <cell r="H1183">
            <v>230.4</v>
          </cell>
          <cell r="I1183">
            <v>7.2</v>
          </cell>
          <cell r="J1183">
            <v>230.4</v>
          </cell>
          <cell r="K1183">
            <v>0</v>
          </cell>
          <cell r="L1183" t="str">
            <v xml:space="preserve">   </v>
          </cell>
          <cell r="M1183">
            <v>1</v>
          </cell>
          <cell r="N1183">
            <v>0</v>
          </cell>
          <cell r="O1183">
            <v>0</v>
          </cell>
          <cell r="P1183" t="str">
            <v xml:space="preserve">   </v>
          </cell>
          <cell r="R1183" t="str">
            <v>4279</v>
          </cell>
        </row>
        <row r="1184">
          <cell r="A1184">
            <v>1262</v>
          </cell>
          <cell r="B1184" t="str">
            <v>F</v>
          </cell>
          <cell r="C1184" t="str">
            <v>1.11.6.1</v>
          </cell>
          <cell r="D1184" t="str">
            <v>Parafuso C/ Porca P/ Flanges 20X90Mm Pn-10 Dn 150 A 350 Pn-16 150 / 200 Pn-25 100</v>
          </cell>
          <cell r="E1184" t="str">
            <v>pc</v>
          </cell>
          <cell r="F1184">
            <v>32</v>
          </cell>
          <cell r="G1184">
            <v>7.2</v>
          </cell>
          <cell r="H1184">
            <v>230.4</v>
          </cell>
          <cell r="I1184">
            <v>7.2</v>
          </cell>
          <cell r="J1184">
            <v>230.4</v>
          </cell>
          <cell r="K1184">
            <v>0</v>
          </cell>
          <cell r="L1184" t="str">
            <v xml:space="preserve">   </v>
          </cell>
          <cell r="M1184">
            <v>1</v>
          </cell>
          <cell r="N1184">
            <v>0</v>
          </cell>
          <cell r="O1184">
            <v>0</v>
          </cell>
          <cell r="P1184" t="str">
            <v xml:space="preserve">   </v>
          </cell>
          <cell r="R1184" t="str">
            <v>4279</v>
          </cell>
        </row>
        <row r="1185">
          <cell r="A1185">
            <v>1338</v>
          </cell>
          <cell r="B1185" t="str">
            <v>F</v>
          </cell>
          <cell r="C1185" t="str">
            <v>1.12.6.1</v>
          </cell>
          <cell r="D1185" t="str">
            <v>Parafuso C/ Porca P/ Flanges 20X90Mm Pn-10 Dn 150 A 350 Pn-16 150 / 200 Pn-25 100</v>
          </cell>
          <cell r="E1185" t="str">
            <v>pc</v>
          </cell>
          <cell r="F1185">
            <v>32</v>
          </cell>
          <cell r="G1185">
            <v>7.2</v>
          </cell>
          <cell r="H1185">
            <v>230.4</v>
          </cell>
          <cell r="I1185">
            <v>7.2</v>
          </cell>
          <cell r="J1185">
            <v>230.4</v>
          </cell>
          <cell r="K1185">
            <v>0</v>
          </cell>
          <cell r="L1185" t="str">
            <v xml:space="preserve">   </v>
          </cell>
          <cell r="M1185">
            <v>1</v>
          </cell>
          <cell r="N1185">
            <v>0</v>
          </cell>
          <cell r="O1185">
            <v>0</v>
          </cell>
          <cell r="P1185" t="str">
            <v xml:space="preserve">   </v>
          </cell>
          <cell r="R1185" t="str">
            <v>4279</v>
          </cell>
        </row>
        <row r="1186">
          <cell r="A1186">
            <v>423</v>
          </cell>
          <cell r="B1186" t="str">
            <v>F</v>
          </cell>
          <cell r="C1186" t="str">
            <v>1.8.1.5.12</v>
          </cell>
          <cell r="D1186" t="str">
            <v>Parafuso C/ Porca P/ Flanges 24X100Mm Pn-10 Dn 400 A 500 Pn-16 250 A 350 Pn-25 150 / 200</v>
          </cell>
          <cell r="E1186" t="str">
            <v>pc</v>
          </cell>
          <cell r="F1186">
            <v>48</v>
          </cell>
          <cell r="G1186">
            <v>11.3</v>
          </cell>
          <cell r="H1186">
            <v>542.4</v>
          </cell>
          <cell r="I1186">
            <v>11.3</v>
          </cell>
          <cell r="J1186">
            <v>542.4</v>
          </cell>
          <cell r="K1186">
            <v>0</v>
          </cell>
          <cell r="L1186" t="str">
            <v xml:space="preserve">   </v>
          </cell>
          <cell r="M1186">
            <v>1</v>
          </cell>
          <cell r="N1186">
            <v>0</v>
          </cell>
          <cell r="O1186">
            <v>0</v>
          </cell>
          <cell r="P1186" t="str">
            <v xml:space="preserve">   </v>
          </cell>
          <cell r="R1186" t="str">
            <v>4298</v>
          </cell>
        </row>
        <row r="1187">
          <cell r="A1187">
            <v>404</v>
          </cell>
          <cell r="B1187" t="str">
            <v>F</v>
          </cell>
          <cell r="C1187" t="str">
            <v>1.8.1.4.17</v>
          </cell>
          <cell r="D1187" t="str">
            <v>Parafuso C/ Porca P/ Flanges 16X80Mm Pn-10/16 Dn 50 A 100 Pn -25 Dn 50 A 80</v>
          </cell>
          <cell r="E1187" t="str">
            <v>pc</v>
          </cell>
          <cell r="F1187">
            <v>24</v>
          </cell>
          <cell r="G1187">
            <v>3.81</v>
          </cell>
          <cell r="H1187">
            <v>91.44</v>
          </cell>
          <cell r="I1187">
            <v>3.81</v>
          </cell>
          <cell r="J1187">
            <v>91.44</v>
          </cell>
          <cell r="K1187">
            <v>0</v>
          </cell>
          <cell r="L1187" t="str">
            <v xml:space="preserve">   </v>
          </cell>
          <cell r="M1187">
            <v>1</v>
          </cell>
          <cell r="N1187">
            <v>0</v>
          </cell>
          <cell r="O1187">
            <v>0</v>
          </cell>
          <cell r="P1187" t="str">
            <v xml:space="preserve">   </v>
          </cell>
          <cell r="R1187" t="str">
            <v>4277</v>
          </cell>
        </row>
        <row r="1188">
          <cell r="A1188">
            <v>405</v>
          </cell>
          <cell r="B1188" t="str">
            <v>F</v>
          </cell>
          <cell r="C1188" t="str">
            <v>1.8.1.4.18</v>
          </cell>
          <cell r="D1188" t="str">
            <v>Parafuso C/ Porca P/ Flanges 20X90Mm Pn-10 Dn 150 A 350 Pn-16 150 / 200 Pn-25 100</v>
          </cell>
          <cell r="E1188" t="str">
            <v>pc</v>
          </cell>
          <cell r="F1188">
            <v>48</v>
          </cell>
          <cell r="G1188">
            <v>7.2</v>
          </cell>
          <cell r="H1188">
            <v>345.6</v>
          </cell>
          <cell r="I1188">
            <v>7.2</v>
          </cell>
          <cell r="J1188">
            <v>345.6</v>
          </cell>
          <cell r="K1188">
            <v>0</v>
          </cell>
          <cell r="L1188" t="str">
            <v xml:space="preserve">   </v>
          </cell>
          <cell r="M1188">
            <v>1</v>
          </cell>
          <cell r="N1188">
            <v>0</v>
          </cell>
          <cell r="O1188">
            <v>0</v>
          </cell>
          <cell r="P1188" t="str">
            <v xml:space="preserve">   </v>
          </cell>
          <cell r="R1188" t="str">
            <v>4279</v>
          </cell>
        </row>
        <row r="1189">
          <cell r="A1189">
            <v>406</v>
          </cell>
          <cell r="B1189" t="str">
            <v>F</v>
          </cell>
          <cell r="C1189" t="str">
            <v>1.8.1.4.19</v>
          </cell>
          <cell r="D1189" t="str">
            <v>Parafuso C/ Porca P/ Flanges 20X90Mm Pn-10 Dn 150 A 350 Pn-16 150 / 200 Pn-25 100</v>
          </cell>
          <cell r="E1189" t="str">
            <v>pc</v>
          </cell>
          <cell r="F1189">
            <v>24</v>
          </cell>
          <cell r="G1189">
            <v>7.2</v>
          </cell>
          <cell r="H1189">
            <v>172.8</v>
          </cell>
          <cell r="I1189">
            <v>7.2</v>
          </cell>
          <cell r="J1189">
            <v>172.8</v>
          </cell>
          <cell r="K1189">
            <v>0</v>
          </cell>
          <cell r="L1189" t="str">
            <v xml:space="preserve">   </v>
          </cell>
          <cell r="M1189">
            <v>1</v>
          </cell>
          <cell r="N1189">
            <v>0</v>
          </cell>
          <cell r="O1189">
            <v>0</v>
          </cell>
          <cell r="P1189" t="str">
            <v xml:space="preserve">   </v>
          </cell>
          <cell r="R1189" t="str">
            <v>4279</v>
          </cell>
        </row>
        <row r="1190">
          <cell r="A1190">
            <v>403</v>
          </cell>
          <cell r="B1190" t="str">
            <v>F</v>
          </cell>
          <cell r="C1190" t="str">
            <v>1.8.1.4.16</v>
          </cell>
          <cell r="D1190" t="str">
            <v>Parafuso C/ Porca P/ Flanges 16X80Mm Pn-10/16 Dn 50 A 100 Pn -25 Dn 50 A 80</v>
          </cell>
          <cell r="E1190" t="str">
            <v>pc</v>
          </cell>
          <cell r="F1190">
            <v>24</v>
          </cell>
          <cell r="G1190">
            <v>3.81</v>
          </cell>
          <cell r="H1190">
            <v>91.44</v>
          </cell>
          <cell r="I1190">
            <v>3.81</v>
          </cell>
          <cell r="J1190">
            <v>91.44</v>
          </cell>
          <cell r="K1190">
            <v>0</v>
          </cell>
          <cell r="L1190" t="str">
            <v xml:space="preserve">   </v>
          </cell>
          <cell r="M1190">
            <v>1</v>
          </cell>
          <cell r="N1190">
            <v>0</v>
          </cell>
          <cell r="O1190">
            <v>0</v>
          </cell>
          <cell r="P1190" t="str">
            <v xml:space="preserve">   </v>
          </cell>
          <cell r="R1190" t="str">
            <v>4277</v>
          </cell>
        </row>
        <row r="1191">
          <cell r="A1191">
            <v>246</v>
          </cell>
          <cell r="B1191" t="str">
            <v>F</v>
          </cell>
          <cell r="C1191" t="str">
            <v>1.5.4.2.5</v>
          </cell>
          <cell r="D1191" t="str">
            <v>Parafuso C/ Porca P/ Flanges 33X130Mm Pn-10 1000 Pn-16 600 / 700 Pn-25 400 A 500</v>
          </cell>
          <cell r="E1191" t="str">
            <v>pc</v>
          </cell>
          <cell r="F1191">
            <v>168</v>
          </cell>
          <cell r="G1191">
            <v>30.5</v>
          </cell>
          <cell r="H1191">
            <v>5124</v>
          </cell>
          <cell r="I1191">
            <v>30.5</v>
          </cell>
          <cell r="J1191">
            <v>5124</v>
          </cell>
          <cell r="K1191">
            <v>0</v>
          </cell>
          <cell r="L1191" t="str">
            <v xml:space="preserve">   </v>
          </cell>
          <cell r="M1191">
            <v>1</v>
          </cell>
          <cell r="N1191">
            <v>0</v>
          </cell>
          <cell r="O1191">
            <v>0</v>
          </cell>
          <cell r="P1191" t="str">
            <v xml:space="preserve">   </v>
          </cell>
          <cell r="R1191" t="str">
            <v>4286</v>
          </cell>
        </row>
        <row r="1192">
          <cell r="A1192">
            <v>242</v>
          </cell>
          <cell r="B1192" t="str">
            <v>F</v>
          </cell>
          <cell r="C1192" t="str">
            <v>1.5.4.2.1</v>
          </cell>
          <cell r="D1192" t="str">
            <v>Parafuso C/ Porca P/ Flanges 20X90Mm Pn-10 Dn 150 A 350 Pn-16 150 / 200 Pn-25 100</v>
          </cell>
          <cell r="E1192" t="str">
            <v>pc</v>
          </cell>
          <cell r="F1192">
            <v>144</v>
          </cell>
          <cell r="G1192">
            <v>7.2</v>
          </cell>
          <cell r="H1192">
            <v>1036.8</v>
          </cell>
          <cell r="I1192">
            <v>7.2</v>
          </cell>
          <cell r="J1192">
            <v>1036.8</v>
          </cell>
          <cell r="K1192">
            <v>0</v>
          </cell>
          <cell r="L1192" t="str">
            <v xml:space="preserve">   </v>
          </cell>
          <cell r="M1192">
            <v>1</v>
          </cell>
          <cell r="N1192">
            <v>0</v>
          </cell>
          <cell r="O1192">
            <v>0</v>
          </cell>
          <cell r="P1192" t="str">
            <v xml:space="preserve">   </v>
          </cell>
          <cell r="R1192" t="str">
            <v>4279</v>
          </cell>
        </row>
        <row r="1193">
          <cell r="A1193">
            <v>243</v>
          </cell>
          <cell r="B1193" t="str">
            <v>F</v>
          </cell>
          <cell r="C1193" t="str">
            <v>1.5.4.2.2</v>
          </cell>
          <cell r="D1193" t="str">
            <v>Parafuso C/ Porca P/ Flanges 24X100Mm Pn-10 Dn 400 A 500 Pn-16 250 A 350 Pn-25 150 / 200</v>
          </cell>
          <cell r="E1193" t="str">
            <v>pc</v>
          </cell>
          <cell r="F1193">
            <v>960</v>
          </cell>
          <cell r="G1193">
            <v>11.3</v>
          </cell>
          <cell r="H1193">
            <v>10848</v>
          </cell>
          <cell r="I1193">
            <v>11.3</v>
          </cell>
          <cell r="J1193">
            <v>10848</v>
          </cell>
          <cell r="K1193">
            <v>0</v>
          </cell>
          <cell r="L1193" t="str">
            <v xml:space="preserve">   </v>
          </cell>
          <cell r="M1193">
            <v>1</v>
          </cell>
          <cell r="N1193">
            <v>0</v>
          </cell>
          <cell r="O1193">
            <v>0</v>
          </cell>
          <cell r="P1193" t="str">
            <v xml:space="preserve">   </v>
          </cell>
          <cell r="R1193" t="str">
            <v>4298</v>
          </cell>
        </row>
        <row r="1194">
          <cell r="A1194">
            <v>244</v>
          </cell>
          <cell r="B1194" t="str">
            <v>F</v>
          </cell>
          <cell r="C1194" t="str">
            <v>1.5.4.2.3</v>
          </cell>
          <cell r="D1194" t="str">
            <v>Parafuso C/ Porca P/ Flanges 24X100Mm Pn-10 Dn 400 A 500 Pn-16 250 A 350 Pn-25 150 / 200</v>
          </cell>
          <cell r="E1194" t="str">
            <v>pc</v>
          </cell>
          <cell r="F1194">
            <v>1200</v>
          </cell>
          <cell r="G1194">
            <v>11.3</v>
          </cell>
          <cell r="H1194">
            <v>13560</v>
          </cell>
          <cell r="I1194">
            <v>11.3</v>
          </cell>
          <cell r="J1194">
            <v>13560</v>
          </cell>
          <cell r="K1194">
            <v>0</v>
          </cell>
          <cell r="L1194" t="str">
            <v xml:space="preserve">   </v>
          </cell>
          <cell r="M1194">
            <v>1</v>
          </cell>
          <cell r="N1194">
            <v>0</v>
          </cell>
          <cell r="O1194">
            <v>0</v>
          </cell>
          <cell r="P1194" t="str">
            <v xml:space="preserve">   </v>
          </cell>
          <cell r="R1194" t="str">
            <v>4298</v>
          </cell>
        </row>
        <row r="1195">
          <cell r="A1195">
            <v>245</v>
          </cell>
          <cell r="B1195" t="str">
            <v>F</v>
          </cell>
          <cell r="C1195" t="str">
            <v>1.5.4.2.4</v>
          </cell>
          <cell r="D1195" t="str">
            <v>Parafuso C/ Porca P/ Flanges 27X120Mm Pn-10 600 / 700 Pn-16 400 / 450 Pn-25 250 / 300</v>
          </cell>
          <cell r="E1195" t="str">
            <v>pc</v>
          </cell>
          <cell r="F1195">
            <v>1000</v>
          </cell>
          <cell r="G1195">
            <v>16.98</v>
          </cell>
          <cell r="H1195">
            <v>16980</v>
          </cell>
          <cell r="I1195">
            <v>16.98</v>
          </cell>
          <cell r="J1195">
            <v>16980</v>
          </cell>
          <cell r="K1195">
            <v>0</v>
          </cell>
          <cell r="L1195" t="str">
            <v xml:space="preserve">   </v>
          </cell>
          <cell r="M1195">
            <v>1</v>
          </cell>
          <cell r="N1195">
            <v>0</v>
          </cell>
          <cell r="O1195">
            <v>0</v>
          </cell>
          <cell r="P1195" t="str">
            <v xml:space="preserve">   </v>
          </cell>
          <cell r="R1195" t="str">
            <v>4297</v>
          </cell>
        </row>
        <row r="1196">
          <cell r="A1196">
            <v>195</v>
          </cell>
          <cell r="B1196" t="str">
            <v>F</v>
          </cell>
          <cell r="C1196" t="str">
            <v>1.5.4.1.3</v>
          </cell>
          <cell r="D1196" t="str">
            <v>Placa Reducao Fofo Pn-10 Dn 400X300</v>
          </cell>
          <cell r="E1196" t="str">
            <v>pc</v>
          </cell>
          <cell r="F1196">
            <v>4</v>
          </cell>
          <cell r="G1196">
            <v>929.47</v>
          </cell>
          <cell r="H1196">
            <v>3717.88</v>
          </cell>
          <cell r="I1196">
            <v>929.47</v>
          </cell>
          <cell r="J1196">
            <v>3717.88</v>
          </cell>
          <cell r="K1196">
            <v>0</v>
          </cell>
          <cell r="L1196" t="str">
            <v xml:space="preserve">   </v>
          </cell>
          <cell r="M1196">
            <v>1</v>
          </cell>
          <cell r="N1196">
            <v>0</v>
          </cell>
          <cell r="O1196">
            <v>0</v>
          </cell>
          <cell r="P1196" t="str">
            <v xml:space="preserve">   </v>
          </cell>
          <cell r="R1196" t="str">
            <v>4839</v>
          </cell>
        </row>
        <row r="1197">
          <cell r="A1197">
            <v>194</v>
          </cell>
          <cell r="B1197" t="str">
            <v>F</v>
          </cell>
          <cell r="C1197" t="str">
            <v>1.5.4.1.2</v>
          </cell>
          <cell r="D1197" t="str">
            <v>Placa Reducao Fofo Pn-10 Dn 500X400</v>
          </cell>
          <cell r="E1197" t="str">
            <v>pc</v>
          </cell>
          <cell r="F1197">
            <v>4</v>
          </cell>
          <cell r="G1197">
            <v>1386.52</v>
          </cell>
          <cell r="H1197">
            <v>5546.08</v>
          </cell>
          <cell r="I1197">
            <v>1386.52</v>
          </cell>
          <cell r="J1197">
            <v>5546.08</v>
          </cell>
          <cell r="K1197">
            <v>0</v>
          </cell>
          <cell r="L1197" t="str">
            <v xml:space="preserve">   </v>
          </cell>
          <cell r="M1197">
            <v>1</v>
          </cell>
          <cell r="N1197">
            <v>0</v>
          </cell>
          <cell r="O1197">
            <v>0</v>
          </cell>
          <cell r="P1197" t="str">
            <v xml:space="preserve">   </v>
          </cell>
          <cell r="R1197" t="str">
            <v>4842</v>
          </cell>
        </row>
        <row r="1198">
          <cell r="A1198">
            <v>4406</v>
          </cell>
          <cell r="B1198" t="str">
            <v>F</v>
          </cell>
          <cell r="C1198" t="str">
            <v>2.12.2.1.1.8</v>
          </cell>
          <cell r="D1198" t="str">
            <v>Porca Ø16mm galvanizada</v>
          </cell>
          <cell r="E1198" t="str">
            <v>un</v>
          </cell>
          <cell r="F1198">
            <v>1</v>
          </cell>
          <cell r="G1198">
            <v>1.76</v>
          </cell>
          <cell r="H1198">
            <v>1.76</v>
          </cell>
          <cell r="I1198">
            <v>1.76</v>
          </cell>
          <cell r="J1198">
            <v>1.76</v>
          </cell>
          <cell r="K1198">
            <v>0</v>
          </cell>
          <cell r="L1198" t="str">
            <v xml:space="preserve">   </v>
          </cell>
          <cell r="M1198">
            <v>1</v>
          </cell>
          <cell r="N1198">
            <v>0</v>
          </cell>
          <cell r="O1198">
            <v>0</v>
          </cell>
          <cell r="P1198" t="str">
            <v xml:space="preserve">   </v>
          </cell>
          <cell r="R1198" t="str">
            <v>Comp408</v>
          </cell>
        </row>
        <row r="1199">
          <cell r="A1199">
            <v>4632</v>
          </cell>
          <cell r="B1199" t="str">
            <v>F</v>
          </cell>
          <cell r="C1199" t="str">
            <v>2.12.3.1.1.8</v>
          </cell>
          <cell r="D1199" t="str">
            <v>Porca Ø16mm galvanizada</v>
          </cell>
          <cell r="E1199" t="str">
            <v>un</v>
          </cell>
          <cell r="F1199">
            <v>1</v>
          </cell>
          <cell r="G1199">
            <v>1.76</v>
          </cell>
          <cell r="H1199">
            <v>1.76</v>
          </cell>
          <cell r="I1199">
            <v>1.76</v>
          </cell>
          <cell r="J1199">
            <v>1.76</v>
          </cell>
          <cell r="K1199">
            <v>0</v>
          </cell>
          <cell r="L1199" t="str">
            <v xml:space="preserve">   </v>
          </cell>
          <cell r="M1199">
            <v>1</v>
          </cell>
          <cell r="N1199">
            <v>0</v>
          </cell>
          <cell r="O1199">
            <v>0</v>
          </cell>
          <cell r="P1199" t="str">
            <v xml:space="preserve">   </v>
          </cell>
          <cell r="R1199" t="str">
            <v>Comp408</v>
          </cell>
        </row>
        <row r="1200">
          <cell r="A1200">
            <v>4858</v>
          </cell>
          <cell r="B1200" t="str">
            <v>F</v>
          </cell>
          <cell r="C1200" t="str">
            <v>2.12.4.1.1.8</v>
          </cell>
          <cell r="D1200" t="str">
            <v>Porca Ø16mm galvanizada</v>
          </cell>
          <cell r="E1200" t="str">
            <v>un</v>
          </cell>
          <cell r="F1200">
            <v>1</v>
          </cell>
          <cell r="G1200">
            <v>1.76</v>
          </cell>
          <cell r="H1200">
            <v>1.76</v>
          </cell>
          <cell r="I1200">
            <v>1.76</v>
          </cell>
          <cell r="J1200">
            <v>1.76</v>
          </cell>
          <cell r="K1200">
            <v>0</v>
          </cell>
          <cell r="L1200" t="str">
            <v xml:space="preserve">   </v>
          </cell>
          <cell r="M1200">
            <v>1</v>
          </cell>
          <cell r="N1200">
            <v>0</v>
          </cell>
          <cell r="O1200">
            <v>0</v>
          </cell>
          <cell r="P1200" t="str">
            <v xml:space="preserve">   </v>
          </cell>
          <cell r="R1200" t="str">
            <v>Comp408</v>
          </cell>
        </row>
        <row r="1201">
          <cell r="A1201">
            <v>5316</v>
          </cell>
          <cell r="B1201" t="str">
            <v>F</v>
          </cell>
          <cell r="C1201" t="str">
            <v>2.12.6.1.1.8</v>
          </cell>
          <cell r="D1201" t="str">
            <v>Porca Ø16mm galvanizada</v>
          </cell>
          <cell r="E1201" t="str">
            <v>un</v>
          </cell>
          <cell r="F1201">
            <v>1</v>
          </cell>
          <cell r="G1201">
            <v>1.76</v>
          </cell>
          <cell r="H1201">
            <v>1.76</v>
          </cell>
          <cell r="I1201">
            <v>1.76</v>
          </cell>
          <cell r="J1201">
            <v>1.76</v>
          </cell>
          <cell r="K1201">
            <v>0</v>
          </cell>
          <cell r="L1201" t="str">
            <v xml:space="preserve">   </v>
          </cell>
          <cell r="M1201">
            <v>1</v>
          </cell>
          <cell r="N1201">
            <v>0</v>
          </cell>
          <cell r="O1201">
            <v>0</v>
          </cell>
          <cell r="P1201" t="str">
            <v xml:space="preserve">   </v>
          </cell>
          <cell r="R1201" t="str">
            <v>Comp408</v>
          </cell>
        </row>
        <row r="1202">
          <cell r="A1202">
            <v>5542</v>
          </cell>
          <cell r="B1202" t="str">
            <v>F</v>
          </cell>
          <cell r="C1202" t="str">
            <v>2.12.7.1.1.8</v>
          </cell>
          <cell r="D1202" t="str">
            <v>Porca Ø16mm galvanizada</v>
          </cell>
          <cell r="E1202" t="str">
            <v>un</v>
          </cell>
          <cell r="F1202">
            <v>1</v>
          </cell>
          <cell r="G1202">
            <v>1.76</v>
          </cell>
          <cell r="H1202">
            <v>1.76</v>
          </cell>
          <cell r="I1202">
            <v>1.76</v>
          </cell>
          <cell r="J1202">
            <v>1.76</v>
          </cell>
          <cell r="K1202">
            <v>0</v>
          </cell>
          <cell r="L1202" t="str">
            <v xml:space="preserve">   </v>
          </cell>
          <cell r="M1202">
            <v>1</v>
          </cell>
          <cell r="N1202">
            <v>0</v>
          </cell>
          <cell r="O1202">
            <v>0</v>
          </cell>
          <cell r="P1202" t="str">
            <v xml:space="preserve">   </v>
          </cell>
          <cell r="R1202" t="str">
            <v>Comp408</v>
          </cell>
        </row>
        <row r="1203">
          <cell r="A1203">
            <v>1704</v>
          </cell>
          <cell r="B1203" t="str">
            <v>F</v>
          </cell>
          <cell r="C1203" t="str">
            <v>1.16.5.1.14</v>
          </cell>
          <cell r="D1203" t="str">
            <v>Porca quadrada 24mm p/parafuso de 16mm</v>
          </cell>
          <cell r="E1203" t="str">
            <v>un</v>
          </cell>
          <cell r="F1203">
            <v>12</v>
          </cell>
          <cell r="G1203">
            <v>3.97</v>
          </cell>
          <cell r="H1203">
            <v>47.64</v>
          </cell>
          <cell r="I1203">
            <v>3.96</v>
          </cell>
          <cell r="J1203">
            <v>47.52</v>
          </cell>
          <cell r="K1203">
            <v>0.01</v>
          </cell>
          <cell r="L1203" t="str">
            <v xml:space="preserve">   </v>
          </cell>
          <cell r="M1203">
            <v>1.0024999999999999</v>
          </cell>
          <cell r="N1203">
            <v>2.5000000000000001E-3</v>
          </cell>
          <cell r="O1203">
            <v>0</v>
          </cell>
          <cell r="P1203">
            <v>1.00000000000002E-2</v>
          </cell>
          <cell r="R1203" t="str">
            <v>Comp409</v>
          </cell>
        </row>
        <row r="1204">
          <cell r="A1204">
            <v>4293</v>
          </cell>
          <cell r="B1204" t="str">
            <v>F</v>
          </cell>
          <cell r="C1204" t="str">
            <v>2.12.1.1.1.15</v>
          </cell>
          <cell r="D1204" t="str">
            <v>Porca quadrada 24mm p/parafuso de 16mm</v>
          </cell>
          <cell r="E1204" t="str">
            <v>un</v>
          </cell>
          <cell r="F1204">
            <v>12</v>
          </cell>
          <cell r="G1204">
            <v>3.97</v>
          </cell>
          <cell r="H1204">
            <v>47.64</v>
          </cell>
          <cell r="I1204">
            <v>3.96</v>
          </cell>
          <cell r="J1204">
            <v>47.52</v>
          </cell>
          <cell r="K1204">
            <v>0.01</v>
          </cell>
          <cell r="L1204" t="str">
            <v xml:space="preserve">   </v>
          </cell>
          <cell r="M1204">
            <v>1.0024999999999999</v>
          </cell>
          <cell r="N1204">
            <v>2.5000000000000001E-3</v>
          </cell>
          <cell r="O1204">
            <v>0</v>
          </cell>
          <cell r="P1204">
            <v>1.00000000000002E-2</v>
          </cell>
          <cell r="R1204" t="str">
            <v>Comp409</v>
          </cell>
        </row>
        <row r="1205">
          <cell r="A1205">
            <v>5090</v>
          </cell>
          <cell r="B1205" t="str">
            <v>F</v>
          </cell>
          <cell r="C1205" t="str">
            <v>2.12.5.1.1.15</v>
          </cell>
          <cell r="D1205" t="str">
            <v>Porca quadrada 24mm p/parafuso de 16mm</v>
          </cell>
          <cell r="E1205" t="str">
            <v>un</v>
          </cell>
          <cell r="F1205">
            <v>12</v>
          </cell>
          <cell r="G1205">
            <v>3.97</v>
          </cell>
          <cell r="H1205">
            <v>47.64</v>
          </cell>
          <cell r="I1205">
            <v>3.96</v>
          </cell>
          <cell r="J1205">
            <v>47.52</v>
          </cell>
          <cell r="K1205">
            <v>0.01</v>
          </cell>
          <cell r="L1205" t="str">
            <v xml:space="preserve">   </v>
          </cell>
          <cell r="M1205">
            <v>1.0024999999999999</v>
          </cell>
          <cell r="N1205">
            <v>2.5000000000000001E-3</v>
          </cell>
          <cell r="O1205">
            <v>0</v>
          </cell>
          <cell r="P1205">
            <v>1.00000000000002E-2</v>
          </cell>
          <cell r="R1205" t="str">
            <v>Comp409</v>
          </cell>
        </row>
        <row r="1206">
          <cell r="A1206">
            <v>1691</v>
          </cell>
          <cell r="B1206" t="str">
            <v>F</v>
          </cell>
          <cell r="C1206" t="str">
            <v>1.16.5.1.1</v>
          </cell>
          <cell r="D1206" t="str">
            <v>Poste de concreto DT 11/600kg</v>
          </cell>
          <cell r="E1206" t="str">
            <v>un</v>
          </cell>
          <cell r="F1206">
            <v>1</v>
          </cell>
          <cell r="G1206">
            <v>1298.77</v>
          </cell>
          <cell r="H1206">
            <v>1298.77</v>
          </cell>
          <cell r="I1206">
            <v>1298.76</v>
          </cell>
          <cell r="J1206">
            <v>1298.76</v>
          </cell>
          <cell r="K1206">
            <v>0.01</v>
          </cell>
          <cell r="L1206" t="str">
            <v xml:space="preserve">   </v>
          </cell>
          <cell r="M1206">
            <v>1</v>
          </cell>
          <cell r="N1206">
            <v>0</v>
          </cell>
          <cell r="O1206">
            <v>0</v>
          </cell>
          <cell r="P1206">
            <v>9.9999999999909103E-3</v>
          </cell>
          <cell r="R1206" t="str">
            <v>Comp410</v>
          </cell>
        </row>
        <row r="1207">
          <cell r="A1207">
            <v>4279</v>
          </cell>
          <cell r="B1207" t="str">
            <v>F</v>
          </cell>
          <cell r="C1207" t="str">
            <v>2.12.1.1.1.1</v>
          </cell>
          <cell r="D1207" t="str">
            <v>Poste de concreto DT 11/600kg</v>
          </cell>
          <cell r="E1207" t="str">
            <v>un</v>
          </cell>
          <cell r="F1207">
            <v>1</v>
          </cell>
          <cell r="G1207">
            <v>1298.77</v>
          </cell>
          <cell r="H1207">
            <v>1298.77</v>
          </cell>
          <cell r="I1207">
            <v>1298.76</v>
          </cell>
          <cell r="J1207">
            <v>1298.76</v>
          </cell>
          <cell r="K1207">
            <v>0.01</v>
          </cell>
          <cell r="L1207" t="str">
            <v xml:space="preserve">   </v>
          </cell>
          <cell r="M1207">
            <v>1</v>
          </cell>
          <cell r="N1207">
            <v>0</v>
          </cell>
          <cell r="O1207">
            <v>0</v>
          </cell>
          <cell r="P1207">
            <v>9.9999999999909103E-3</v>
          </cell>
          <cell r="R1207" t="str">
            <v>Comp410</v>
          </cell>
        </row>
        <row r="1208">
          <cell r="A1208">
            <v>5076</v>
          </cell>
          <cell r="B1208" t="str">
            <v>F</v>
          </cell>
          <cell r="C1208" t="str">
            <v>2.12.5.1.1.1</v>
          </cell>
          <cell r="D1208" t="str">
            <v>Poste de concreto DT 11/600kg</v>
          </cell>
          <cell r="E1208" t="str">
            <v>un</v>
          </cell>
          <cell r="F1208">
            <v>1</v>
          </cell>
          <cell r="G1208">
            <v>1298.77</v>
          </cell>
          <cell r="H1208">
            <v>1298.77</v>
          </cell>
          <cell r="I1208">
            <v>1298.76</v>
          </cell>
          <cell r="J1208">
            <v>1298.76</v>
          </cell>
          <cell r="K1208">
            <v>0.01</v>
          </cell>
          <cell r="L1208" t="str">
            <v xml:space="preserve">   </v>
          </cell>
          <cell r="M1208">
            <v>1</v>
          </cell>
          <cell r="N1208">
            <v>0</v>
          </cell>
          <cell r="O1208">
            <v>0</v>
          </cell>
          <cell r="P1208">
            <v>9.9999999999909103E-3</v>
          </cell>
          <cell r="R1208" t="str">
            <v>Comp410</v>
          </cell>
        </row>
        <row r="1209">
          <cell r="A1209">
            <v>4399</v>
          </cell>
          <cell r="B1209" t="str">
            <v>F</v>
          </cell>
          <cell r="C1209" t="str">
            <v>2.12.2.1.1.1</v>
          </cell>
          <cell r="D1209" t="str">
            <v>Poste De Concreto Duplo "T" , 200Kg, H = 11M</v>
          </cell>
          <cell r="E1209" t="str">
            <v>un</v>
          </cell>
          <cell r="F1209">
            <v>1</v>
          </cell>
          <cell r="G1209">
            <v>320.29000000000002</v>
          </cell>
          <cell r="H1209">
            <v>320.29000000000002</v>
          </cell>
          <cell r="I1209">
            <v>320.29000000000002</v>
          </cell>
          <cell r="J1209">
            <v>320.29000000000002</v>
          </cell>
          <cell r="K1209">
            <v>0</v>
          </cell>
          <cell r="L1209" t="str">
            <v xml:space="preserve">   </v>
          </cell>
          <cell r="M1209">
            <v>1</v>
          </cell>
          <cell r="N1209">
            <v>0</v>
          </cell>
          <cell r="O1209">
            <v>0</v>
          </cell>
          <cell r="P1209" t="str">
            <v xml:space="preserve">   </v>
          </cell>
          <cell r="R1209" t="str">
            <v>12372</v>
          </cell>
        </row>
        <row r="1210">
          <cell r="A1210">
            <v>4625</v>
          </cell>
          <cell r="B1210" t="str">
            <v>F</v>
          </cell>
          <cell r="C1210" t="str">
            <v>2.12.3.1.1.1</v>
          </cell>
          <cell r="D1210" t="str">
            <v>Poste De Concreto Duplo "T" , 200Kg, H = 11M</v>
          </cell>
          <cell r="E1210" t="str">
            <v>un</v>
          </cell>
          <cell r="F1210">
            <v>1</v>
          </cell>
          <cell r="G1210">
            <v>320.29000000000002</v>
          </cell>
          <cell r="H1210">
            <v>320.29000000000002</v>
          </cell>
          <cell r="I1210">
            <v>320.29000000000002</v>
          </cell>
          <cell r="J1210">
            <v>320.29000000000002</v>
          </cell>
          <cell r="K1210">
            <v>0</v>
          </cell>
          <cell r="L1210" t="str">
            <v xml:space="preserve">   </v>
          </cell>
          <cell r="M1210">
            <v>1</v>
          </cell>
          <cell r="N1210">
            <v>0</v>
          </cell>
          <cell r="O1210">
            <v>0</v>
          </cell>
          <cell r="P1210" t="str">
            <v xml:space="preserve">   </v>
          </cell>
          <cell r="R1210" t="str">
            <v>12372</v>
          </cell>
        </row>
        <row r="1211">
          <cell r="A1211">
            <v>4851</v>
          </cell>
          <cell r="B1211" t="str">
            <v>F</v>
          </cell>
          <cell r="C1211" t="str">
            <v>2.12.4.1.1.1</v>
          </cell>
          <cell r="D1211" t="str">
            <v>Poste De Concreto Duplo "T" , 200Kg, H = 11M</v>
          </cell>
          <cell r="E1211" t="str">
            <v>un</v>
          </cell>
          <cell r="F1211">
            <v>1</v>
          </cell>
          <cell r="G1211">
            <v>320.29000000000002</v>
          </cell>
          <cell r="H1211">
            <v>320.29000000000002</v>
          </cell>
          <cell r="I1211">
            <v>320.29000000000002</v>
          </cell>
          <cell r="J1211">
            <v>320.29000000000002</v>
          </cell>
          <cell r="K1211">
            <v>0</v>
          </cell>
          <cell r="L1211" t="str">
            <v xml:space="preserve">   </v>
          </cell>
          <cell r="M1211">
            <v>1</v>
          </cell>
          <cell r="N1211">
            <v>0</v>
          </cell>
          <cell r="O1211">
            <v>0</v>
          </cell>
          <cell r="P1211" t="str">
            <v xml:space="preserve">   </v>
          </cell>
          <cell r="R1211" t="str">
            <v>12372</v>
          </cell>
        </row>
        <row r="1212">
          <cell r="A1212">
            <v>5309</v>
          </cell>
          <cell r="B1212" t="str">
            <v>F</v>
          </cell>
          <cell r="C1212" t="str">
            <v>2.12.6.1.1.1</v>
          </cell>
          <cell r="D1212" t="str">
            <v>Poste De Concreto Duplo "T" , 200Kg, H = 11M</v>
          </cell>
          <cell r="E1212" t="str">
            <v>un</v>
          </cell>
          <cell r="F1212">
            <v>1</v>
          </cell>
          <cell r="G1212">
            <v>320.29000000000002</v>
          </cell>
          <cell r="H1212">
            <v>320.29000000000002</v>
          </cell>
          <cell r="I1212">
            <v>320.29000000000002</v>
          </cell>
          <cell r="J1212">
            <v>320.29000000000002</v>
          </cell>
          <cell r="K1212">
            <v>0</v>
          </cell>
          <cell r="L1212" t="str">
            <v xml:space="preserve">   </v>
          </cell>
          <cell r="M1212">
            <v>1</v>
          </cell>
          <cell r="N1212">
            <v>0</v>
          </cell>
          <cell r="O1212">
            <v>0</v>
          </cell>
          <cell r="P1212" t="str">
            <v xml:space="preserve">   </v>
          </cell>
          <cell r="R1212" t="str">
            <v>12372</v>
          </cell>
        </row>
        <row r="1213">
          <cell r="A1213">
            <v>5535</v>
          </cell>
          <cell r="B1213" t="str">
            <v>F</v>
          </cell>
          <cell r="C1213" t="str">
            <v>2.12.7.1.1.1</v>
          </cell>
          <cell r="D1213" t="str">
            <v>Poste De Concreto Duplo "T" , 200Kg, H = 11M</v>
          </cell>
          <cell r="E1213" t="str">
            <v>un</v>
          </cell>
          <cell r="F1213">
            <v>1</v>
          </cell>
          <cell r="G1213">
            <v>320.29000000000002</v>
          </cell>
          <cell r="H1213">
            <v>320.29000000000002</v>
          </cell>
          <cell r="I1213">
            <v>320.29000000000002</v>
          </cell>
          <cell r="J1213">
            <v>320.29000000000002</v>
          </cell>
          <cell r="K1213">
            <v>0</v>
          </cell>
          <cell r="L1213" t="str">
            <v xml:space="preserve">   </v>
          </cell>
          <cell r="M1213">
            <v>1</v>
          </cell>
          <cell r="N1213">
            <v>0</v>
          </cell>
          <cell r="O1213">
            <v>0</v>
          </cell>
          <cell r="P1213" t="str">
            <v xml:space="preserve">   </v>
          </cell>
          <cell r="R1213" t="str">
            <v>12372</v>
          </cell>
        </row>
        <row r="1214">
          <cell r="A1214">
            <v>4450</v>
          </cell>
          <cell r="B1214" t="str">
            <v>F</v>
          </cell>
          <cell r="C1214" t="str">
            <v>2.12.2.2.1.13</v>
          </cell>
          <cell r="D1214" t="str">
            <v>Poste telecônico de aço, chicote simples, altura de montagem da luminária de 8m,de engastar</v>
          </cell>
          <cell r="E1214" t="str">
            <v>n</v>
          </cell>
          <cell r="F1214">
            <v>3</v>
          </cell>
          <cell r="G1214">
            <v>1647.7</v>
          </cell>
          <cell r="H1214">
            <v>4943.1000000000004</v>
          </cell>
          <cell r="I1214">
            <v>1647.7</v>
          </cell>
          <cell r="J1214">
            <v>4943.1000000000004</v>
          </cell>
          <cell r="K1214">
            <v>0</v>
          </cell>
          <cell r="L1214" t="str">
            <v xml:space="preserve">   </v>
          </cell>
          <cell r="M1214">
            <v>1</v>
          </cell>
          <cell r="N1214">
            <v>0</v>
          </cell>
          <cell r="O1214">
            <v>0</v>
          </cell>
          <cell r="P1214" t="str">
            <v xml:space="preserve">   </v>
          </cell>
          <cell r="R1214" t="str">
            <v>Comp411</v>
          </cell>
        </row>
        <row r="1215">
          <cell r="A1215">
            <v>4676</v>
          </cell>
          <cell r="B1215" t="str">
            <v>F</v>
          </cell>
          <cell r="C1215" t="str">
            <v>2.12.3.2.1.13</v>
          </cell>
          <cell r="D1215" t="str">
            <v>Poste telecônico de aço, chicote simples, altura de montagem da luminária de 8m,de engastar</v>
          </cell>
          <cell r="E1215" t="str">
            <v>n</v>
          </cell>
          <cell r="F1215">
            <v>3</v>
          </cell>
          <cell r="G1215">
            <v>1647.7</v>
          </cell>
          <cell r="H1215">
            <v>4943.1000000000004</v>
          </cell>
          <cell r="I1215">
            <v>1647.7</v>
          </cell>
          <cell r="J1215">
            <v>4943.1000000000004</v>
          </cell>
          <cell r="K1215">
            <v>0</v>
          </cell>
          <cell r="L1215" t="str">
            <v xml:space="preserve">   </v>
          </cell>
          <cell r="M1215">
            <v>1</v>
          </cell>
          <cell r="N1215">
            <v>0</v>
          </cell>
          <cell r="O1215">
            <v>0</v>
          </cell>
          <cell r="P1215" t="str">
            <v xml:space="preserve">   </v>
          </cell>
          <cell r="R1215" t="str">
            <v>Comp411</v>
          </cell>
        </row>
        <row r="1216">
          <cell r="A1216">
            <v>4900</v>
          </cell>
          <cell r="B1216" t="str">
            <v>F</v>
          </cell>
          <cell r="C1216" t="str">
            <v>2.12.4.2.1.12</v>
          </cell>
          <cell r="D1216" t="str">
            <v>Poste telecônico de aço, chicote simples, altura de montagem da luminária de 8m,de engastar</v>
          </cell>
          <cell r="E1216" t="str">
            <v>n</v>
          </cell>
          <cell r="F1216">
            <v>3</v>
          </cell>
          <cell r="G1216">
            <v>1647.7</v>
          </cell>
          <cell r="H1216">
            <v>4943.1000000000004</v>
          </cell>
          <cell r="I1216">
            <v>1647.7</v>
          </cell>
          <cell r="J1216">
            <v>4943.1000000000004</v>
          </cell>
          <cell r="K1216">
            <v>0</v>
          </cell>
          <cell r="L1216" t="str">
            <v xml:space="preserve">   </v>
          </cell>
          <cell r="M1216">
            <v>1</v>
          </cell>
          <cell r="N1216">
            <v>0</v>
          </cell>
          <cell r="O1216">
            <v>0</v>
          </cell>
          <cell r="P1216" t="str">
            <v xml:space="preserve">   </v>
          </cell>
          <cell r="R1216" t="str">
            <v>Comp411</v>
          </cell>
        </row>
        <row r="1217">
          <cell r="A1217">
            <v>5133</v>
          </cell>
          <cell r="B1217" t="str">
            <v>F</v>
          </cell>
          <cell r="C1217" t="str">
            <v>2.12.5.2.1.12</v>
          </cell>
          <cell r="D1217" t="str">
            <v>Poste telecônico de aço, chicote simples, altura de montagem da luminária de 8m,de engastar</v>
          </cell>
          <cell r="E1217" t="str">
            <v>n</v>
          </cell>
          <cell r="F1217">
            <v>3</v>
          </cell>
          <cell r="G1217">
            <v>1647.7</v>
          </cell>
          <cell r="H1217">
            <v>4943.1000000000004</v>
          </cell>
          <cell r="I1217">
            <v>1647.7</v>
          </cell>
          <cell r="J1217">
            <v>4943.1000000000004</v>
          </cell>
          <cell r="K1217">
            <v>0</v>
          </cell>
          <cell r="L1217" t="str">
            <v xml:space="preserve">   </v>
          </cell>
          <cell r="M1217">
            <v>1</v>
          </cell>
          <cell r="N1217">
            <v>0</v>
          </cell>
          <cell r="O1217">
            <v>0</v>
          </cell>
          <cell r="P1217" t="str">
            <v xml:space="preserve">   </v>
          </cell>
          <cell r="R1217" t="str">
            <v>Comp411</v>
          </cell>
        </row>
        <row r="1218">
          <cell r="A1218">
            <v>5358</v>
          </cell>
          <cell r="B1218" t="str">
            <v>F</v>
          </cell>
          <cell r="C1218" t="str">
            <v>2.12.6.2.1.12</v>
          </cell>
          <cell r="D1218" t="str">
            <v>Poste telecônico de aço, chicote simples, altura de montagem da luminária de 8m,de engastar</v>
          </cell>
          <cell r="E1218" t="str">
            <v>n</v>
          </cell>
          <cell r="F1218">
            <v>3</v>
          </cell>
          <cell r="G1218">
            <v>1647.7</v>
          </cell>
          <cell r="H1218">
            <v>4943.1000000000004</v>
          </cell>
          <cell r="I1218">
            <v>1647.7</v>
          </cell>
          <cell r="J1218">
            <v>4943.1000000000004</v>
          </cell>
          <cell r="K1218">
            <v>0</v>
          </cell>
          <cell r="L1218" t="str">
            <v xml:space="preserve">   </v>
          </cell>
          <cell r="M1218">
            <v>1</v>
          </cell>
          <cell r="N1218">
            <v>0</v>
          </cell>
          <cell r="O1218">
            <v>0</v>
          </cell>
          <cell r="P1218" t="str">
            <v xml:space="preserve">   </v>
          </cell>
          <cell r="R1218" t="str">
            <v>Comp411</v>
          </cell>
        </row>
        <row r="1219">
          <cell r="A1219">
            <v>5584</v>
          </cell>
          <cell r="B1219" t="str">
            <v>F</v>
          </cell>
          <cell r="C1219" t="str">
            <v>2.12.7.2.1.12</v>
          </cell>
          <cell r="D1219" t="str">
            <v>Poste telecônico de aço, chicote simples, altura de montagem da luminária de 8m,de engastar</v>
          </cell>
          <cell r="E1219" t="str">
            <v>n</v>
          </cell>
          <cell r="F1219">
            <v>3</v>
          </cell>
          <cell r="G1219">
            <v>1647.7</v>
          </cell>
          <cell r="H1219">
            <v>4943.1000000000004</v>
          </cell>
          <cell r="I1219">
            <v>1647.7</v>
          </cell>
          <cell r="J1219">
            <v>4943.1000000000004</v>
          </cell>
          <cell r="K1219">
            <v>0</v>
          </cell>
          <cell r="L1219" t="str">
            <v xml:space="preserve">   </v>
          </cell>
          <cell r="M1219">
            <v>1</v>
          </cell>
          <cell r="N1219">
            <v>0</v>
          </cell>
          <cell r="O1219">
            <v>0</v>
          </cell>
          <cell r="P1219" t="str">
            <v xml:space="preserve">   </v>
          </cell>
          <cell r="R1219" t="str">
            <v>Comp411</v>
          </cell>
        </row>
        <row r="1220">
          <cell r="A1220">
            <v>1710</v>
          </cell>
          <cell r="B1220" t="str">
            <v>F</v>
          </cell>
          <cell r="C1220" t="str">
            <v>1.16.5.1.20</v>
          </cell>
          <cell r="D1220" t="str">
            <v>Prensa Cabo De Conexao Gt-P22 P/ Cabo Cobre Ou Similar</v>
          </cell>
          <cell r="E1220" t="str">
            <v>un</v>
          </cell>
          <cell r="F1220">
            <v>8</v>
          </cell>
          <cell r="G1220">
            <v>4.78</v>
          </cell>
          <cell r="H1220">
            <v>38.24</v>
          </cell>
          <cell r="I1220">
            <v>4.78</v>
          </cell>
          <cell r="J1220">
            <v>38.24</v>
          </cell>
          <cell r="K1220">
            <v>0</v>
          </cell>
          <cell r="L1220" t="str">
            <v xml:space="preserve">   </v>
          </cell>
          <cell r="M1220">
            <v>1</v>
          </cell>
          <cell r="N1220">
            <v>0</v>
          </cell>
          <cell r="O1220">
            <v>0</v>
          </cell>
          <cell r="P1220" t="str">
            <v xml:space="preserve">   </v>
          </cell>
          <cell r="R1220" t="str">
            <v>1604</v>
          </cell>
        </row>
        <row r="1221">
          <cell r="A1221">
            <v>4299</v>
          </cell>
          <cell r="B1221" t="str">
            <v>F</v>
          </cell>
          <cell r="C1221" t="str">
            <v>2.12.1.1.1.21</v>
          </cell>
          <cell r="D1221" t="str">
            <v>Prensa Cabo De Conexao Gt-P22 P/ Cabo Cobre Ou Similar</v>
          </cell>
          <cell r="E1221" t="str">
            <v>un</v>
          </cell>
          <cell r="F1221">
            <v>8</v>
          </cell>
          <cell r="G1221">
            <v>4.78</v>
          </cell>
          <cell r="H1221">
            <v>38.24</v>
          </cell>
          <cell r="I1221">
            <v>4.78</v>
          </cell>
          <cell r="J1221">
            <v>38.24</v>
          </cell>
          <cell r="K1221">
            <v>0</v>
          </cell>
          <cell r="L1221" t="str">
            <v xml:space="preserve">   </v>
          </cell>
          <cell r="M1221">
            <v>1</v>
          </cell>
          <cell r="N1221">
            <v>0</v>
          </cell>
          <cell r="O1221">
            <v>0</v>
          </cell>
          <cell r="P1221" t="str">
            <v xml:space="preserve">   </v>
          </cell>
          <cell r="R1221" t="str">
            <v>1604</v>
          </cell>
        </row>
        <row r="1222">
          <cell r="A1222">
            <v>5096</v>
          </cell>
          <cell r="B1222" t="str">
            <v>F</v>
          </cell>
          <cell r="C1222" t="str">
            <v>2.12.5.1.1.21</v>
          </cell>
          <cell r="D1222" t="str">
            <v>Prensa Cabo De Conexao Gt-P22 P/ Cabo Cobre Ou Similar</v>
          </cell>
          <cell r="E1222" t="str">
            <v>un</v>
          </cell>
          <cell r="F1222">
            <v>8</v>
          </cell>
          <cell r="G1222">
            <v>4.78</v>
          </cell>
          <cell r="H1222">
            <v>38.24</v>
          </cell>
          <cell r="I1222">
            <v>4.78</v>
          </cell>
          <cell r="J1222">
            <v>38.24</v>
          </cell>
          <cell r="K1222">
            <v>0</v>
          </cell>
          <cell r="L1222" t="str">
            <v xml:space="preserve">   </v>
          </cell>
          <cell r="M1222">
            <v>1</v>
          </cell>
          <cell r="N1222">
            <v>0</v>
          </cell>
          <cell r="O1222">
            <v>0</v>
          </cell>
          <cell r="P1222" t="str">
            <v xml:space="preserve">   </v>
          </cell>
          <cell r="R1222" t="str">
            <v>1604</v>
          </cell>
        </row>
        <row r="1223">
          <cell r="A1223">
            <v>1125</v>
          </cell>
          <cell r="B1223" t="str">
            <v>F</v>
          </cell>
          <cell r="C1223" t="str">
            <v>1.9.3.3.5</v>
          </cell>
          <cell r="D1223" t="str">
            <v>Pressostato</v>
          </cell>
          <cell r="E1223" t="str">
            <v>UN</v>
          </cell>
          <cell r="F1223">
            <v>1</v>
          </cell>
          <cell r="G1223">
            <v>2280.0100000000002</v>
          </cell>
          <cell r="H1223">
            <v>2280.0100000000002</v>
          </cell>
          <cell r="I1223">
            <v>2280</v>
          </cell>
          <cell r="J1223">
            <v>2280</v>
          </cell>
          <cell r="K1223">
            <v>0.01</v>
          </cell>
          <cell r="L1223" t="str">
            <v xml:space="preserve">   </v>
          </cell>
          <cell r="M1223">
            <v>1</v>
          </cell>
          <cell r="N1223">
            <v>0</v>
          </cell>
          <cell r="O1223">
            <v>0</v>
          </cell>
          <cell r="P1223">
            <v>1.00000000002183E-2</v>
          </cell>
          <cell r="R1223" t="str">
            <v>Comp412</v>
          </cell>
        </row>
        <row r="1224">
          <cell r="A1224">
            <v>1258</v>
          </cell>
          <cell r="B1224" t="str">
            <v>F</v>
          </cell>
          <cell r="C1224" t="str">
            <v>1.11.5.5</v>
          </cell>
          <cell r="D1224" t="str">
            <v>Pressostato</v>
          </cell>
          <cell r="E1224" t="str">
            <v>UN</v>
          </cell>
          <cell r="F1224">
            <v>1</v>
          </cell>
          <cell r="G1224">
            <v>2280.0100000000002</v>
          </cell>
          <cell r="H1224">
            <v>2280.0100000000002</v>
          </cell>
          <cell r="I1224">
            <v>2280</v>
          </cell>
          <cell r="J1224">
            <v>2280</v>
          </cell>
          <cell r="K1224">
            <v>0.01</v>
          </cell>
          <cell r="L1224" t="str">
            <v xml:space="preserve">   </v>
          </cell>
          <cell r="M1224">
            <v>1</v>
          </cell>
          <cell r="N1224">
            <v>0</v>
          </cell>
          <cell r="O1224">
            <v>0</v>
          </cell>
          <cell r="P1224">
            <v>1.00000000002183E-2</v>
          </cell>
          <cell r="R1224" t="str">
            <v>Comp412</v>
          </cell>
        </row>
        <row r="1225">
          <cell r="A1225">
            <v>1334</v>
          </cell>
          <cell r="B1225" t="str">
            <v>F</v>
          </cell>
          <cell r="C1225" t="str">
            <v>1.12.5.5</v>
          </cell>
          <cell r="D1225" t="str">
            <v>Pressostato</v>
          </cell>
          <cell r="E1225" t="str">
            <v>UN</v>
          </cell>
          <cell r="F1225">
            <v>1</v>
          </cell>
          <cell r="G1225">
            <v>2280.0100000000002</v>
          </cell>
          <cell r="H1225">
            <v>2280.0100000000002</v>
          </cell>
          <cell r="I1225">
            <v>2280</v>
          </cell>
          <cell r="J1225">
            <v>2280</v>
          </cell>
          <cell r="K1225">
            <v>0.01</v>
          </cell>
          <cell r="L1225" t="str">
            <v xml:space="preserve">   </v>
          </cell>
          <cell r="M1225">
            <v>1</v>
          </cell>
          <cell r="N1225">
            <v>0</v>
          </cell>
          <cell r="O1225">
            <v>0</v>
          </cell>
          <cell r="P1225">
            <v>1.00000000002183E-2</v>
          </cell>
          <cell r="R1225" t="str">
            <v>Comp412</v>
          </cell>
        </row>
        <row r="1226">
          <cell r="A1226">
            <v>35</v>
          </cell>
          <cell r="B1226" t="str">
            <v>F</v>
          </cell>
          <cell r="C1226" t="str">
            <v>1.1.1.3.3</v>
          </cell>
          <cell r="D1226" t="str">
            <v>Programa de condições e meio ambiente de trabalho - P.C.M.A.T</v>
          </cell>
          <cell r="E1226" t="str">
            <v>un</v>
          </cell>
          <cell r="F1226">
            <v>1</v>
          </cell>
          <cell r="G1226">
            <v>3000</v>
          </cell>
          <cell r="H1226">
            <v>3000</v>
          </cell>
          <cell r="I1226">
            <v>3000</v>
          </cell>
          <cell r="J1226">
            <v>3000</v>
          </cell>
          <cell r="K1226">
            <v>0</v>
          </cell>
          <cell r="L1226" t="str">
            <v xml:space="preserve">   </v>
          </cell>
          <cell r="M1226">
            <v>1</v>
          </cell>
          <cell r="N1226">
            <v>0</v>
          </cell>
          <cell r="O1226">
            <v>0</v>
          </cell>
          <cell r="P1226" t="str">
            <v xml:space="preserve">   </v>
          </cell>
          <cell r="R1226" t="str">
            <v>Comp413</v>
          </cell>
        </row>
        <row r="1227">
          <cell r="A1227">
            <v>1987</v>
          </cell>
          <cell r="B1227" t="str">
            <v>F</v>
          </cell>
          <cell r="C1227" t="str">
            <v>2.1.1.3.3</v>
          </cell>
          <cell r="D1227" t="str">
            <v>Programa de condições e meio ambiente de trabalho - P.C.M.A.T</v>
          </cell>
          <cell r="E1227" t="str">
            <v>un</v>
          </cell>
          <cell r="F1227">
            <v>1</v>
          </cell>
          <cell r="G1227">
            <v>3000</v>
          </cell>
          <cell r="H1227">
            <v>3000</v>
          </cell>
          <cell r="I1227">
            <v>3000</v>
          </cell>
          <cell r="J1227">
            <v>3000</v>
          </cell>
          <cell r="K1227">
            <v>0</v>
          </cell>
          <cell r="L1227" t="str">
            <v xml:space="preserve">   </v>
          </cell>
          <cell r="M1227">
            <v>1</v>
          </cell>
          <cell r="N1227">
            <v>0</v>
          </cell>
          <cell r="O1227">
            <v>0</v>
          </cell>
          <cell r="P1227" t="str">
            <v xml:space="preserve">   </v>
          </cell>
          <cell r="R1227" t="str">
            <v>Comp413</v>
          </cell>
        </row>
        <row r="1228">
          <cell r="A1228">
            <v>33</v>
          </cell>
          <cell r="B1228" t="str">
            <v>F</v>
          </cell>
          <cell r="C1228" t="str">
            <v>1.1.1.3.1</v>
          </cell>
          <cell r="D1228" t="str">
            <v>Programa de controle médico de saúde ocupacional - P.C.M.S.O</v>
          </cell>
          <cell r="E1228" t="str">
            <v>un</v>
          </cell>
          <cell r="F1228">
            <v>1</v>
          </cell>
          <cell r="G1228">
            <v>8000.01</v>
          </cell>
          <cell r="H1228">
            <v>8000.01</v>
          </cell>
          <cell r="I1228">
            <v>8000</v>
          </cell>
          <cell r="J1228">
            <v>8000</v>
          </cell>
          <cell r="K1228">
            <v>0.01</v>
          </cell>
          <cell r="L1228" t="str">
            <v xml:space="preserve">   </v>
          </cell>
          <cell r="M1228">
            <v>1</v>
          </cell>
          <cell r="N1228">
            <v>0</v>
          </cell>
          <cell r="O1228">
            <v>0</v>
          </cell>
          <cell r="P1228">
            <v>1.00000000002183E-2</v>
          </cell>
          <cell r="R1228" t="str">
            <v>Comp414</v>
          </cell>
        </row>
        <row r="1229">
          <cell r="A1229">
            <v>1985</v>
          </cell>
          <cell r="B1229" t="str">
            <v>F</v>
          </cell>
          <cell r="C1229" t="str">
            <v>2.1.1.3.1</v>
          </cell>
          <cell r="D1229" t="str">
            <v>Programa de controle médico de saúde ocupacional - P.C.M.S.O</v>
          </cell>
          <cell r="E1229" t="str">
            <v>un</v>
          </cell>
          <cell r="F1229">
            <v>1</v>
          </cell>
          <cell r="G1229">
            <v>8000.01</v>
          </cell>
          <cell r="H1229">
            <v>8000.01</v>
          </cell>
          <cell r="I1229">
            <v>8000</v>
          </cell>
          <cell r="J1229">
            <v>8000</v>
          </cell>
          <cell r="K1229">
            <v>0.01</v>
          </cell>
          <cell r="L1229" t="str">
            <v xml:space="preserve">   </v>
          </cell>
          <cell r="M1229">
            <v>1</v>
          </cell>
          <cell r="N1229">
            <v>0</v>
          </cell>
          <cell r="O1229">
            <v>0</v>
          </cell>
          <cell r="P1229">
            <v>1.00000000002183E-2</v>
          </cell>
          <cell r="R1229" t="str">
            <v>Comp414</v>
          </cell>
        </row>
        <row r="1230">
          <cell r="A1230">
            <v>34</v>
          </cell>
          <cell r="B1230" t="str">
            <v>F</v>
          </cell>
          <cell r="C1230" t="str">
            <v>1.1.1.3.2</v>
          </cell>
          <cell r="D1230" t="str">
            <v>Programa de prevenção de riscos ambientais - P.P.R.A.</v>
          </cell>
          <cell r="E1230" t="str">
            <v>un</v>
          </cell>
          <cell r="F1230">
            <v>1</v>
          </cell>
          <cell r="G1230">
            <v>4000</v>
          </cell>
          <cell r="H1230">
            <v>4000</v>
          </cell>
          <cell r="I1230">
            <v>4000</v>
          </cell>
          <cell r="J1230">
            <v>4000</v>
          </cell>
          <cell r="K1230">
            <v>0</v>
          </cell>
          <cell r="L1230" t="str">
            <v xml:space="preserve">   </v>
          </cell>
          <cell r="M1230">
            <v>1</v>
          </cell>
          <cell r="N1230">
            <v>0</v>
          </cell>
          <cell r="O1230">
            <v>0</v>
          </cell>
          <cell r="P1230" t="str">
            <v xml:space="preserve">   </v>
          </cell>
          <cell r="R1230" t="str">
            <v>Comp415</v>
          </cell>
        </row>
        <row r="1231">
          <cell r="A1231">
            <v>1986</v>
          </cell>
          <cell r="B1231" t="str">
            <v>F</v>
          </cell>
          <cell r="C1231" t="str">
            <v>2.1.1.3.2</v>
          </cell>
          <cell r="D1231" t="str">
            <v>Programa de prevenção de riscos ambientais - P.P.R.A.</v>
          </cell>
          <cell r="E1231" t="str">
            <v>un</v>
          </cell>
          <cell r="F1231">
            <v>1</v>
          </cell>
          <cell r="G1231">
            <v>4000</v>
          </cell>
          <cell r="H1231">
            <v>4000</v>
          </cell>
          <cell r="I1231">
            <v>4000</v>
          </cell>
          <cell r="J1231">
            <v>4000</v>
          </cell>
          <cell r="K1231">
            <v>0</v>
          </cell>
          <cell r="L1231" t="str">
            <v xml:space="preserve">   </v>
          </cell>
          <cell r="M1231">
            <v>1</v>
          </cell>
          <cell r="N1231">
            <v>0</v>
          </cell>
          <cell r="O1231">
            <v>0</v>
          </cell>
          <cell r="P1231" t="str">
            <v xml:space="preserve">   </v>
          </cell>
          <cell r="R1231" t="str">
            <v>Comp415</v>
          </cell>
        </row>
        <row r="1232">
          <cell r="A1232">
            <v>4350</v>
          </cell>
          <cell r="B1232" t="str">
            <v>F</v>
          </cell>
          <cell r="C1232" t="str">
            <v>2.12.1.3.1.20</v>
          </cell>
          <cell r="D1232" t="str">
            <v>Quadro de  Comando - Transferência Automática</v>
          </cell>
          <cell r="E1232" t="str">
            <v>un</v>
          </cell>
          <cell r="F1232">
            <v>1</v>
          </cell>
          <cell r="G1232">
            <v>9000</v>
          </cell>
          <cell r="H1232">
            <v>9000</v>
          </cell>
          <cell r="I1232">
            <v>9000</v>
          </cell>
          <cell r="J1232">
            <v>9000</v>
          </cell>
          <cell r="K1232">
            <v>0</v>
          </cell>
          <cell r="L1232" t="str">
            <v xml:space="preserve">   </v>
          </cell>
          <cell r="M1232">
            <v>1</v>
          </cell>
          <cell r="N1232">
            <v>0</v>
          </cell>
          <cell r="O1232">
            <v>0</v>
          </cell>
          <cell r="P1232" t="str">
            <v xml:space="preserve">   </v>
          </cell>
          <cell r="R1232" t="str">
            <v>Comp416</v>
          </cell>
        </row>
        <row r="1233">
          <cell r="A1233">
            <v>4482</v>
          </cell>
          <cell r="B1233" t="str">
            <v>F</v>
          </cell>
          <cell r="C1233" t="str">
            <v>2.12.2.3.1.20</v>
          </cell>
          <cell r="D1233" t="str">
            <v>Quadro de  Comando - Transferência Automática</v>
          </cell>
          <cell r="E1233" t="str">
            <v>un</v>
          </cell>
          <cell r="F1233">
            <v>1</v>
          </cell>
          <cell r="G1233">
            <v>9000</v>
          </cell>
          <cell r="H1233">
            <v>9000</v>
          </cell>
          <cell r="I1233">
            <v>9000</v>
          </cell>
          <cell r="J1233">
            <v>9000</v>
          </cell>
          <cell r="K1233">
            <v>0</v>
          </cell>
          <cell r="L1233" t="str">
            <v xml:space="preserve">   </v>
          </cell>
          <cell r="M1233">
            <v>1</v>
          </cell>
          <cell r="N1233">
            <v>0</v>
          </cell>
          <cell r="O1233">
            <v>0</v>
          </cell>
          <cell r="P1233" t="str">
            <v xml:space="preserve">   </v>
          </cell>
          <cell r="R1233" t="str">
            <v>Comp416</v>
          </cell>
        </row>
        <row r="1234">
          <cell r="A1234">
            <v>4708</v>
          </cell>
          <cell r="B1234" t="str">
            <v>F</v>
          </cell>
          <cell r="C1234" t="str">
            <v>2.12.3.3.1.20</v>
          </cell>
          <cell r="D1234" t="str">
            <v>Quadro de  Comando - Transferência Automática</v>
          </cell>
          <cell r="E1234" t="str">
            <v>un</v>
          </cell>
          <cell r="F1234">
            <v>1</v>
          </cell>
          <cell r="G1234">
            <v>9000</v>
          </cell>
          <cell r="H1234">
            <v>9000</v>
          </cell>
          <cell r="I1234">
            <v>9000</v>
          </cell>
          <cell r="J1234">
            <v>9000</v>
          </cell>
          <cell r="K1234">
            <v>0</v>
          </cell>
          <cell r="L1234" t="str">
            <v xml:space="preserve">   </v>
          </cell>
          <cell r="M1234">
            <v>1</v>
          </cell>
          <cell r="N1234">
            <v>0</v>
          </cell>
          <cell r="O1234">
            <v>0</v>
          </cell>
          <cell r="P1234" t="str">
            <v xml:space="preserve">   </v>
          </cell>
          <cell r="R1234" t="str">
            <v>Comp416</v>
          </cell>
        </row>
        <row r="1235">
          <cell r="A1235">
            <v>4932</v>
          </cell>
          <cell r="B1235" t="str">
            <v>F</v>
          </cell>
          <cell r="C1235" t="str">
            <v>2.12.4.3.1.20</v>
          </cell>
          <cell r="D1235" t="str">
            <v>Quadro de  Comando - Transferência Automática</v>
          </cell>
          <cell r="E1235" t="str">
            <v>un</v>
          </cell>
          <cell r="F1235">
            <v>1</v>
          </cell>
          <cell r="G1235">
            <v>9000</v>
          </cell>
          <cell r="H1235">
            <v>9000</v>
          </cell>
          <cell r="I1235">
            <v>9000</v>
          </cell>
          <cell r="J1235">
            <v>9000</v>
          </cell>
          <cell r="K1235">
            <v>0</v>
          </cell>
          <cell r="L1235" t="str">
            <v xml:space="preserve">   </v>
          </cell>
          <cell r="M1235">
            <v>1</v>
          </cell>
          <cell r="N1235">
            <v>0</v>
          </cell>
          <cell r="O1235">
            <v>0</v>
          </cell>
          <cell r="P1235" t="str">
            <v xml:space="preserve">   </v>
          </cell>
          <cell r="R1235" t="str">
            <v>Comp416</v>
          </cell>
        </row>
        <row r="1236">
          <cell r="A1236">
            <v>5165</v>
          </cell>
          <cell r="B1236" t="str">
            <v>F</v>
          </cell>
          <cell r="C1236" t="str">
            <v>2.12.5.3.1.20</v>
          </cell>
          <cell r="D1236" t="str">
            <v>Quadro de  Comando - Transferência Automática</v>
          </cell>
          <cell r="E1236" t="str">
            <v>un</v>
          </cell>
          <cell r="F1236">
            <v>1</v>
          </cell>
          <cell r="G1236">
            <v>9000</v>
          </cell>
          <cell r="H1236">
            <v>9000</v>
          </cell>
          <cell r="I1236">
            <v>9000</v>
          </cell>
          <cell r="J1236">
            <v>9000</v>
          </cell>
          <cell r="K1236">
            <v>0</v>
          </cell>
          <cell r="L1236" t="str">
            <v xml:space="preserve">   </v>
          </cell>
          <cell r="M1236">
            <v>1</v>
          </cell>
          <cell r="N1236">
            <v>0</v>
          </cell>
          <cell r="O1236">
            <v>0</v>
          </cell>
          <cell r="P1236" t="str">
            <v xml:space="preserve">   </v>
          </cell>
          <cell r="R1236" t="str">
            <v>Comp416</v>
          </cell>
        </row>
        <row r="1237">
          <cell r="A1237">
            <v>5390</v>
          </cell>
          <cell r="B1237" t="str">
            <v>F</v>
          </cell>
          <cell r="C1237" t="str">
            <v>2.12.6.3.1.20</v>
          </cell>
          <cell r="D1237" t="str">
            <v>Quadro de  Comando - Transferência Automática</v>
          </cell>
          <cell r="E1237" t="str">
            <v>un</v>
          </cell>
          <cell r="F1237">
            <v>1</v>
          </cell>
          <cell r="G1237">
            <v>9000</v>
          </cell>
          <cell r="H1237">
            <v>9000</v>
          </cell>
          <cell r="I1237">
            <v>9000</v>
          </cell>
          <cell r="J1237">
            <v>9000</v>
          </cell>
          <cell r="K1237">
            <v>0</v>
          </cell>
          <cell r="L1237" t="str">
            <v xml:space="preserve">   </v>
          </cell>
          <cell r="M1237">
            <v>1</v>
          </cell>
          <cell r="N1237">
            <v>0</v>
          </cell>
          <cell r="O1237">
            <v>0</v>
          </cell>
          <cell r="P1237" t="str">
            <v xml:space="preserve">   </v>
          </cell>
          <cell r="R1237" t="str">
            <v>Comp416</v>
          </cell>
        </row>
        <row r="1238">
          <cell r="A1238">
            <v>5616</v>
          </cell>
          <cell r="B1238" t="str">
            <v>F</v>
          </cell>
          <cell r="C1238" t="str">
            <v>2.12.7.3.1.20</v>
          </cell>
          <cell r="D1238" t="str">
            <v>Quadro de  Comando - Transferência Automática</v>
          </cell>
          <cell r="E1238" t="str">
            <v>un</v>
          </cell>
          <cell r="F1238">
            <v>1</v>
          </cell>
          <cell r="G1238">
            <v>9000</v>
          </cell>
          <cell r="H1238">
            <v>9000</v>
          </cell>
          <cell r="I1238">
            <v>9000</v>
          </cell>
          <cell r="J1238">
            <v>9000</v>
          </cell>
          <cell r="K1238">
            <v>0</v>
          </cell>
          <cell r="L1238" t="str">
            <v xml:space="preserve">   </v>
          </cell>
          <cell r="M1238">
            <v>1</v>
          </cell>
          <cell r="N1238">
            <v>0</v>
          </cell>
          <cell r="O1238">
            <v>0</v>
          </cell>
          <cell r="P1238" t="str">
            <v xml:space="preserve">   </v>
          </cell>
          <cell r="R1238" t="str">
            <v>Comp416</v>
          </cell>
        </row>
        <row r="1239">
          <cell r="A1239">
            <v>1637</v>
          </cell>
          <cell r="B1239" t="str">
            <v>F</v>
          </cell>
          <cell r="C1239" t="str">
            <v>1.16.2.2.28</v>
          </cell>
          <cell r="D1239" t="str">
            <v>Quadro de distribuição com proteção geral, de embutir, com barramento 3F+N+T, 100A - 5kA, capacidade para até 16 disjuntores monopolares, com porta e trinco</v>
          </cell>
          <cell r="E1239" t="str">
            <v>un</v>
          </cell>
          <cell r="F1239">
            <v>1</v>
          </cell>
          <cell r="G1239">
            <v>1894.72</v>
          </cell>
          <cell r="H1239">
            <v>1894.72</v>
          </cell>
          <cell r="I1239">
            <v>1894.72</v>
          </cell>
          <cell r="J1239">
            <v>1894.72</v>
          </cell>
          <cell r="K1239">
            <v>0</v>
          </cell>
          <cell r="L1239" t="str">
            <v xml:space="preserve">   </v>
          </cell>
          <cell r="M1239">
            <v>1</v>
          </cell>
          <cell r="N1239">
            <v>0</v>
          </cell>
          <cell r="O1239">
            <v>0</v>
          </cell>
          <cell r="P1239" t="str">
            <v xml:space="preserve">   </v>
          </cell>
          <cell r="R1239" t="str">
            <v>Comp417</v>
          </cell>
        </row>
        <row r="1240">
          <cell r="A1240">
            <v>1672</v>
          </cell>
          <cell r="B1240" t="str">
            <v>F</v>
          </cell>
          <cell r="C1240" t="str">
            <v>1.16.3.20</v>
          </cell>
          <cell r="D1240" t="str">
            <v>Quadro de Serviço com proteção geral, de embutir, com barramento 3F+N+T, 100A - 10kA, capacidade para até 12 disjuntores monopolares, com porta e trinco</v>
          </cell>
          <cell r="E1240" t="str">
            <v>un</v>
          </cell>
          <cell r="F1240">
            <v>1</v>
          </cell>
          <cell r="G1240">
            <v>222.22</v>
          </cell>
          <cell r="H1240">
            <v>222.22</v>
          </cell>
          <cell r="I1240">
            <v>222.22</v>
          </cell>
          <cell r="J1240">
            <v>222.22</v>
          </cell>
          <cell r="K1240">
            <v>0</v>
          </cell>
          <cell r="L1240" t="str">
            <v xml:space="preserve">   </v>
          </cell>
          <cell r="M1240">
            <v>1</v>
          </cell>
          <cell r="N1240">
            <v>0</v>
          </cell>
          <cell r="O1240">
            <v>0</v>
          </cell>
          <cell r="P1240" t="str">
            <v xml:space="preserve">   </v>
          </cell>
          <cell r="R1240" t="str">
            <v>Comp419</v>
          </cell>
        </row>
        <row r="1241">
          <cell r="A1241">
            <v>4583</v>
          </cell>
          <cell r="B1241" t="str">
            <v>F</v>
          </cell>
          <cell r="C1241" t="str">
            <v>2.12.2.4.1.26</v>
          </cell>
          <cell r="D1241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1" t="str">
            <v>un</v>
          </cell>
          <cell r="F1241">
            <v>1</v>
          </cell>
          <cell r="G1241">
            <v>460.01</v>
          </cell>
          <cell r="H1241">
            <v>460.01</v>
          </cell>
          <cell r="I1241">
            <v>460</v>
          </cell>
          <cell r="J1241">
            <v>460</v>
          </cell>
          <cell r="K1241">
            <v>0.01</v>
          </cell>
          <cell r="L1241" t="str">
            <v xml:space="preserve">   </v>
          </cell>
          <cell r="M1241">
            <v>1</v>
          </cell>
          <cell r="N1241">
            <v>0</v>
          </cell>
          <cell r="O1241">
            <v>0</v>
          </cell>
          <cell r="P1241">
            <v>9.9999999999909103E-3</v>
          </cell>
          <cell r="R1241" t="str">
            <v>Comp418</v>
          </cell>
        </row>
        <row r="1242">
          <cell r="A1242">
            <v>4809</v>
          </cell>
          <cell r="B1242" t="str">
            <v>F</v>
          </cell>
          <cell r="C1242" t="str">
            <v>2.12.3.4.1.26</v>
          </cell>
          <cell r="D1242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2" t="str">
            <v>un</v>
          </cell>
          <cell r="F1242">
            <v>1</v>
          </cell>
          <cell r="G1242">
            <v>460.01</v>
          </cell>
          <cell r="H1242">
            <v>460.01</v>
          </cell>
          <cell r="I1242">
            <v>460</v>
          </cell>
          <cell r="J1242">
            <v>460</v>
          </cell>
          <cell r="K1242">
            <v>0.01</v>
          </cell>
          <cell r="L1242" t="str">
            <v xml:space="preserve">   </v>
          </cell>
          <cell r="M1242">
            <v>1</v>
          </cell>
          <cell r="N1242">
            <v>0</v>
          </cell>
          <cell r="O1242">
            <v>0</v>
          </cell>
          <cell r="P1242">
            <v>9.9999999999909103E-3</v>
          </cell>
          <cell r="R1242" t="str">
            <v>Comp418</v>
          </cell>
        </row>
        <row r="1243">
          <cell r="A1243">
            <v>5034</v>
          </cell>
          <cell r="B1243" t="str">
            <v>F</v>
          </cell>
          <cell r="C1243" t="str">
            <v>2.12.4.4.1.26</v>
          </cell>
          <cell r="D1243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3" t="str">
            <v>un</v>
          </cell>
          <cell r="F1243">
            <v>1</v>
          </cell>
          <cell r="G1243">
            <v>460.01</v>
          </cell>
          <cell r="H1243">
            <v>460.01</v>
          </cell>
          <cell r="I1243">
            <v>460</v>
          </cell>
          <cell r="J1243">
            <v>460</v>
          </cell>
          <cell r="K1243">
            <v>0.01</v>
          </cell>
          <cell r="L1243" t="str">
            <v xml:space="preserve">   </v>
          </cell>
          <cell r="M1243">
            <v>1</v>
          </cell>
          <cell r="N1243">
            <v>0</v>
          </cell>
          <cell r="O1243">
            <v>0</v>
          </cell>
          <cell r="P1243">
            <v>9.9999999999909103E-3</v>
          </cell>
          <cell r="R1243" t="str">
            <v>Comp418</v>
          </cell>
        </row>
        <row r="1244">
          <cell r="A1244">
            <v>5267</v>
          </cell>
          <cell r="B1244" t="str">
            <v>F</v>
          </cell>
          <cell r="C1244" t="str">
            <v>2.12.5.4.1.26</v>
          </cell>
          <cell r="D1244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4" t="str">
            <v>un</v>
          </cell>
          <cell r="F1244">
            <v>1</v>
          </cell>
          <cell r="G1244">
            <v>460.01</v>
          </cell>
          <cell r="H1244">
            <v>460.01</v>
          </cell>
          <cell r="I1244">
            <v>460</v>
          </cell>
          <cell r="J1244">
            <v>460</v>
          </cell>
          <cell r="K1244">
            <v>0.01</v>
          </cell>
          <cell r="L1244" t="str">
            <v xml:space="preserve">   </v>
          </cell>
          <cell r="M1244">
            <v>1</v>
          </cell>
          <cell r="N1244">
            <v>0</v>
          </cell>
          <cell r="O1244">
            <v>0</v>
          </cell>
          <cell r="P1244">
            <v>9.9999999999909103E-3</v>
          </cell>
          <cell r="R1244" t="str">
            <v>Comp418</v>
          </cell>
        </row>
        <row r="1245">
          <cell r="A1245">
            <v>5493</v>
          </cell>
          <cell r="B1245" t="str">
            <v>F</v>
          </cell>
          <cell r="C1245" t="str">
            <v>2.12.6.4.1.26</v>
          </cell>
          <cell r="D1245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5" t="str">
            <v>un</v>
          </cell>
          <cell r="F1245">
            <v>1</v>
          </cell>
          <cell r="G1245">
            <v>460.01</v>
          </cell>
          <cell r="H1245">
            <v>460.01</v>
          </cell>
          <cell r="I1245">
            <v>460</v>
          </cell>
          <cell r="J1245">
            <v>460</v>
          </cell>
          <cell r="K1245">
            <v>0.01</v>
          </cell>
          <cell r="L1245" t="str">
            <v xml:space="preserve">   </v>
          </cell>
          <cell r="M1245">
            <v>1</v>
          </cell>
          <cell r="N1245">
            <v>0</v>
          </cell>
          <cell r="O1245">
            <v>0</v>
          </cell>
          <cell r="P1245">
            <v>9.9999999999909103E-3</v>
          </cell>
          <cell r="R1245" t="str">
            <v>Comp418</v>
          </cell>
        </row>
        <row r="1246">
          <cell r="A1246">
            <v>5719</v>
          </cell>
          <cell r="B1246" t="str">
            <v>F</v>
          </cell>
          <cell r="C1246" t="str">
            <v>2.12.7.4.1.26</v>
          </cell>
          <cell r="D1246" t="str">
            <v>Quadro de serviço com proteção geral, de sobrepor, com barramento 3f+n+t,100a - 5ka,disj geral 16A, 04 disj mono 10a,02 disj bifasicos 10a , capacidade para reserva de até 06 disjuntores monopolares, com porta e trinco</v>
          </cell>
          <cell r="E1246" t="str">
            <v>un</v>
          </cell>
          <cell r="F1246">
            <v>1</v>
          </cell>
          <cell r="G1246">
            <v>460.01</v>
          </cell>
          <cell r="H1246">
            <v>460.01</v>
          </cell>
          <cell r="I1246">
            <v>460</v>
          </cell>
          <cell r="J1246">
            <v>460</v>
          </cell>
          <cell r="K1246">
            <v>0.01</v>
          </cell>
          <cell r="L1246" t="str">
            <v xml:space="preserve">   </v>
          </cell>
          <cell r="M1246">
            <v>1</v>
          </cell>
          <cell r="N1246">
            <v>0</v>
          </cell>
          <cell r="O1246">
            <v>0</v>
          </cell>
          <cell r="P1246">
            <v>9.9999999999909103E-3</v>
          </cell>
          <cell r="R1246" t="str">
            <v>Comp418</v>
          </cell>
        </row>
        <row r="1247">
          <cell r="A1247">
            <v>1126</v>
          </cell>
          <cell r="B1247" t="str">
            <v>F</v>
          </cell>
          <cell r="C1247" t="str">
            <v>1.9.3.3.6</v>
          </cell>
          <cell r="D1247" t="str">
            <v>Ramal de entrada e módulos p/ energização dos equipamentos</v>
          </cell>
          <cell r="E1247" t="str">
            <v>UN</v>
          </cell>
          <cell r="F1247">
            <v>1</v>
          </cell>
          <cell r="G1247">
            <v>9200</v>
          </cell>
          <cell r="H1247">
            <v>9200</v>
          </cell>
          <cell r="I1247">
            <v>9200</v>
          </cell>
          <cell r="J1247">
            <v>9200</v>
          </cell>
          <cell r="K1247">
            <v>0</v>
          </cell>
          <cell r="L1247" t="str">
            <v xml:space="preserve">   </v>
          </cell>
          <cell r="M1247">
            <v>1</v>
          </cell>
          <cell r="N1247">
            <v>0</v>
          </cell>
          <cell r="O1247">
            <v>0</v>
          </cell>
          <cell r="P1247" t="str">
            <v xml:space="preserve">   </v>
          </cell>
          <cell r="R1247" t="str">
            <v>Comp420</v>
          </cell>
        </row>
        <row r="1248">
          <cell r="A1248">
            <v>1259</v>
          </cell>
          <cell r="B1248" t="str">
            <v>F</v>
          </cell>
          <cell r="C1248" t="str">
            <v>1.11.5.6</v>
          </cell>
          <cell r="D1248" t="str">
            <v>Ramal de entrada e módulos p/ energização dos equipamentos</v>
          </cell>
          <cell r="E1248" t="str">
            <v>UN</v>
          </cell>
          <cell r="F1248">
            <v>1</v>
          </cell>
          <cell r="G1248">
            <v>9200</v>
          </cell>
          <cell r="H1248">
            <v>9200</v>
          </cell>
          <cell r="I1248">
            <v>9200</v>
          </cell>
          <cell r="J1248">
            <v>9200</v>
          </cell>
          <cell r="K1248">
            <v>0</v>
          </cell>
          <cell r="L1248" t="str">
            <v xml:space="preserve">   </v>
          </cell>
          <cell r="M1248">
            <v>1</v>
          </cell>
          <cell r="N1248">
            <v>0</v>
          </cell>
          <cell r="O1248">
            <v>0</v>
          </cell>
          <cell r="P1248" t="str">
            <v xml:space="preserve">   </v>
          </cell>
          <cell r="R1248" t="str">
            <v>Comp420</v>
          </cell>
        </row>
        <row r="1249">
          <cell r="A1249">
            <v>1335</v>
          </cell>
          <cell r="B1249" t="str">
            <v>F</v>
          </cell>
          <cell r="C1249" t="str">
            <v>1.12.5.6</v>
          </cell>
          <cell r="D1249" t="str">
            <v>Ramal de entrada e módulos p/ energização dos equipamentos</v>
          </cell>
          <cell r="E1249" t="str">
            <v>UN</v>
          </cell>
          <cell r="F1249">
            <v>1</v>
          </cell>
          <cell r="G1249">
            <v>9200</v>
          </cell>
          <cell r="H1249">
            <v>9200</v>
          </cell>
          <cell r="I1249">
            <v>9200</v>
          </cell>
          <cell r="J1249">
            <v>9200</v>
          </cell>
          <cell r="K1249">
            <v>0</v>
          </cell>
          <cell r="L1249" t="str">
            <v xml:space="preserve">   </v>
          </cell>
          <cell r="M1249">
            <v>1</v>
          </cell>
          <cell r="N1249">
            <v>0</v>
          </cell>
          <cell r="O1249">
            <v>0</v>
          </cell>
          <cell r="P1249" t="str">
            <v xml:space="preserve">   </v>
          </cell>
          <cell r="R1249" t="str">
            <v>Comp420</v>
          </cell>
        </row>
        <row r="1250">
          <cell r="A1250">
            <v>1593</v>
          </cell>
          <cell r="B1250" t="str">
            <v>F</v>
          </cell>
          <cell r="C1250" t="str">
            <v>1.16.1.1.12</v>
          </cell>
          <cell r="D1250" t="str">
            <v>Reator eletrônico para 2 lâmpadas fluorescentes tubulares 32W</v>
          </cell>
          <cell r="E1250" t="str">
            <v>un</v>
          </cell>
          <cell r="F1250">
            <v>1</v>
          </cell>
          <cell r="G1250">
            <v>41.48</v>
          </cell>
          <cell r="H1250">
            <v>41.48</v>
          </cell>
          <cell r="I1250">
            <v>41.48</v>
          </cell>
          <cell r="J1250">
            <v>41.48</v>
          </cell>
          <cell r="K1250">
            <v>0</v>
          </cell>
          <cell r="L1250" t="str">
            <v xml:space="preserve">   </v>
          </cell>
          <cell r="M1250">
            <v>1</v>
          </cell>
          <cell r="N1250">
            <v>0</v>
          </cell>
          <cell r="O1250">
            <v>0</v>
          </cell>
          <cell r="P1250" t="str">
            <v xml:space="preserve">   </v>
          </cell>
          <cell r="R1250" t="str">
            <v>Comp421</v>
          </cell>
        </row>
        <row r="1251">
          <cell r="A1251">
            <v>1634</v>
          </cell>
          <cell r="B1251" t="str">
            <v>F</v>
          </cell>
          <cell r="C1251" t="str">
            <v>1.16.2.2.25</v>
          </cell>
          <cell r="D1251" t="str">
            <v>Reator eletrônico para 2 lâmpadas fluorescentes tubulares 32W</v>
          </cell>
          <cell r="E1251" t="str">
            <v>un</v>
          </cell>
          <cell r="F1251">
            <v>40</v>
          </cell>
          <cell r="G1251">
            <v>41.48</v>
          </cell>
          <cell r="H1251">
            <v>1659.2</v>
          </cell>
          <cell r="I1251">
            <v>41.48</v>
          </cell>
          <cell r="J1251">
            <v>1659.2</v>
          </cell>
          <cell r="K1251">
            <v>0</v>
          </cell>
          <cell r="L1251" t="str">
            <v xml:space="preserve">   </v>
          </cell>
          <cell r="M1251">
            <v>1</v>
          </cell>
          <cell r="N1251">
            <v>0</v>
          </cell>
          <cell r="O1251">
            <v>0</v>
          </cell>
          <cell r="P1251" t="str">
            <v xml:space="preserve">   </v>
          </cell>
          <cell r="R1251" t="str">
            <v>Comp421</v>
          </cell>
        </row>
        <row r="1252">
          <cell r="A1252">
            <v>4431</v>
          </cell>
          <cell r="B1252" t="str">
            <v>F</v>
          </cell>
          <cell r="C1252" t="str">
            <v>2.12.2.1.1.33</v>
          </cell>
          <cell r="D1252" t="str">
            <v>Reator para lampada vsap 150w - 220 v</v>
          </cell>
          <cell r="E1252" t="str">
            <v>un</v>
          </cell>
          <cell r="F1252">
            <v>1</v>
          </cell>
          <cell r="G1252">
            <v>101.54</v>
          </cell>
          <cell r="H1252">
            <v>101.54</v>
          </cell>
          <cell r="I1252">
            <v>101.54</v>
          </cell>
          <cell r="J1252">
            <v>101.54</v>
          </cell>
          <cell r="K1252">
            <v>0</v>
          </cell>
          <cell r="L1252" t="str">
            <v xml:space="preserve">   </v>
          </cell>
          <cell r="M1252">
            <v>1</v>
          </cell>
          <cell r="N1252">
            <v>0</v>
          </cell>
          <cell r="O1252">
            <v>0</v>
          </cell>
          <cell r="P1252" t="str">
            <v xml:space="preserve">   </v>
          </cell>
          <cell r="R1252" t="str">
            <v>Comp422</v>
          </cell>
        </row>
        <row r="1253">
          <cell r="A1253">
            <v>4455</v>
          </cell>
          <cell r="B1253" t="str">
            <v>F</v>
          </cell>
          <cell r="C1253" t="str">
            <v>2.12.2.2.1.18</v>
          </cell>
          <cell r="D1253" t="str">
            <v>Reator para lampada vsap 150w - 220 v</v>
          </cell>
          <cell r="E1253" t="str">
            <v>un</v>
          </cell>
          <cell r="F1253">
            <v>3</v>
          </cell>
          <cell r="G1253">
            <v>101.54</v>
          </cell>
          <cell r="H1253">
            <v>304.62</v>
          </cell>
          <cell r="I1253">
            <v>101.54</v>
          </cell>
          <cell r="J1253">
            <v>304.62</v>
          </cell>
          <cell r="K1253">
            <v>0</v>
          </cell>
          <cell r="L1253" t="str">
            <v xml:space="preserve">   </v>
          </cell>
          <cell r="M1253">
            <v>1</v>
          </cell>
          <cell r="N1253">
            <v>0</v>
          </cell>
          <cell r="O1253">
            <v>0</v>
          </cell>
          <cell r="P1253" t="str">
            <v xml:space="preserve">   </v>
          </cell>
          <cell r="R1253" t="str">
            <v>Comp422</v>
          </cell>
        </row>
        <row r="1254">
          <cell r="A1254">
            <v>4657</v>
          </cell>
          <cell r="B1254" t="str">
            <v>F</v>
          </cell>
          <cell r="C1254" t="str">
            <v>2.12.3.1.1.33</v>
          </cell>
          <cell r="D1254" t="str">
            <v>Reator para lampada vsap 150w - 220 v</v>
          </cell>
          <cell r="E1254" t="str">
            <v>un</v>
          </cell>
          <cell r="F1254">
            <v>1</v>
          </cell>
          <cell r="G1254">
            <v>101.54</v>
          </cell>
          <cell r="H1254">
            <v>101.54</v>
          </cell>
          <cell r="I1254">
            <v>101.54</v>
          </cell>
          <cell r="J1254">
            <v>101.54</v>
          </cell>
          <cell r="K1254">
            <v>0</v>
          </cell>
          <cell r="L1254" t="str">
            <v xml:space="preserve">   </v>
          </cell>
          <cell r="M1254">
            <v>1</v>
          </cell>
          <cell r="N1254">
            <v>0</v>
          </cell>
          <cell r="O1254">
            <v>0</v>
          </cell>
          <cell r="P1254" t="str">
            <v xml:space="preserve">   </v>
          </cell>
          <cell r="R1254" t="str">
            <v>Comp422</v>
          </cell>
        </row>
        <row r="1255">
          <cell r="A1255">
            <v>4681</v>
          </cell>
          <cell r="B1255" t="str">
            <v>F</v>
          </cell>
          <cell r="C1255" t="str">
            <v>2.12.3.2.1.18</v>
          </cell>
          <cell r="D1255" t="str">
            <v>Reator para lampada vsap 150w - 220 v</v>
          </cell>
          <cell r="E1255" t="str">
            <v>un</v>
          </cell>
          <cell r="F1255">
            <v>3</v>
          </cell>
          <cell r="G1255">
            <v>101.54</v>
          </cell>
          <cell r="H1255">
            <v>304.62</v>
          </cell>
          <cell r="I1255">
            <v>101.54</v>
          </cell>
          <cell r="J1255">
            <v>304.62</v>
          </cell>
          <cell r="K1255">
            <v>0</v>
          </cell>
          <cell r="L1255" t="str">
            <v xml:space="preserve">   </v>
          </cell>
          <cell r="M1255">
            <v>1</v>
          </cell>
          <cell r="N1255">
            <v>0</v>
          </cell>
          <cell r="O1255">
            <v>0</v>
          </cell>
          <cell r="P1255" t="str">
            <v xml:space="preserve">   </v>
          </cell>
          <cell r="R1255" t="str">
            <v>Comp422</v>
          </cell>
        </row>
        <row r="1256">
          <cell r="A1256">
            <v>4882</v>
          </cell>
          <cell r="B1256" t="str">
            <v>F</v>
          </cell>
          <cell r="C1256" t="str">
            <v>2.12.4.1.1.32</v>
          </cell>
          <cell r="D1256" t="str">
            <v>Reator para lampada vsap 150w - 220 v</v>
          </cell>
          <cell r="E1256" t="str">
            <v>un</v>
          </cell>
          <cell r="F1256">
            <v>1</v>
          </cell>
          <cell r="G1256">
            <v>101.54</v>
          </cell>
          <cell r="H1256">
            <v>101.54</v>
          </cell>
          <cell r="I1256">
            <v>101.54</v>
          </cell>
   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         </cell>
          <cell r="N1256">
            <v>0</v>
          </cell>
          <cell r="O1256">
            <v>0</v>
          </cell>
          <cell r="P1256" t="str">
            <v xml:space="preserve">   </v>
          </cell>
          <cell r="R1256" t="str">
            <v>Comp422</v>
          </cell>
        </row>
        <row r="1257">
          <cell r="A1257">
            <v>4905</v>
          </cell>
          <cell r="B1257" t="str">
            <v>F</v>
          </cell>
          <cell r="C1257" t="str">
            <v>2.12.4.2.1.17</v>
          </cell>
          <cell r="D1257" t="str">
            <v>Reator para lampada vsap 150w - 220 v</v>
          </cell>
          <cell r="E1257" t="str">
            <v>un</v>
          </cell>
          <cell r="F1257">
            <v>3</v>
          </cell>
          <cell r="G1257">
            <v>101.54</v>
          </cell>
          <cell r="H1257">
            <v>304.62</v>
          </cell>
          <cell r="I1257">
            <v>101.54</v>
          </cell>
          <cell r="J1257">
            <v>304.62</v>
          </cell>
          <cell r="K1257">
            <v>0</v>
          </cell>
          <cell r="L1257" t="str">
            <v xml:space="preserve">   </v>
          </cell>
          <cell r="M1257">
            <v>1</v>
          </cell>
          <cell r="N1257">
            <v>0</v>
          </cell>
          <cell r="O1257">
            <v>0</v>
          </cell>
          <cell r="P1257" t="str">
            <v xml:space="preserve">   </v>
          </cell>
          <cell r="R1257" t="str">
            <v>Comp422</v>
          </cell>
        </row>
        <row r="1258">
          <cell r="A1258">
            <v>5138</v>
          </cell>
          <cell r="B1258" t="str">
            <v>F</v>
          </cell>
          <cell r="C1258" t="str">
            <v>2.12.5.2.1.17</v>
          </cell>
          <cell r="D1258" t="str">
            <v>Reator para lampada vsap 150w - 220 v</v>
          </cell>
          <cell r="E1258" t="str">
            <v>un</v>
          </cell>
          <cell r="F1258">
            <v>3</v>
          </cell>
          <cell r="G1258">
            <v>101.54</v>
          </cell>
          <cell r="H1258">
            <v>304.62</v>
          </cell>
          <cell r="I1258">
            <v>101.54</v>
          </cell>
          <cell r="J1258">
            <v>304.62</v>
          </cell>
          <cell r="K1258">
            <v>0</v>
          </cell>
          <cell r="L1258" t="str">
            <v xml:space="preserve">   </v>
          </cell>
          <cell r="M1258">
            <v>1</v>
          </cell>
          <cell r="N1258">
            <v>0</v>
          </cell>
          <cell r="O1258">
            <v>0</v>
          </cell>
          <cell r="P1258" t="str">
            <v xml:space="preserve">   </v>
          </cell>
          <cell r="R1258" t="str">
            <v>Comp422</v>
          </cell>
        </row>
        <row r="1259">
          <cell r="A1259">
            <v>5340</v>
          </cell>
          <cell r="B1259" t="str">
            <v>F</v>
          </cell>
          <cell r="C1259" t="str">
            <v>2.12.6.1.1.32</v>
          </cell>
          <cell r="D1259" t="str">
            <v>Reator para lampada vsap 150w - 220 v</v>
          </cell>
          <cell r="E1259" t="str">
            <v>un</v>
          </cell>
          <cell r="F1259">
            <v>1</v>
          </cell>
          <cell r="G1259">
            <v>101.54</v>
          </cell>
          <cell r="H1259">
            <v>101.54</v>
          </cell>
          <cell r="I1259">
            <v>101.54</v>
          </cell>
          <cell r="J1259">
            <v>101.54</v>
          </cell>
          <cell r="K1259">
            <v>0</v>
          </cell>
          <cell r="L1259" t="str">
            <v xml:space="preserve">   </v>
          </cell>
          <cell r="M1259">
            <v>1</v>
          </cell>
          <cell r="N1259">
            <v>0</v>
          </cell>
          <cell r="O1259">
            <v>0</v>
          </cell>
          <cell r="P1259" t="str">
            <v xml:space="preserve">   </v>
          </cell>
          <cell r="R1259" t="str">
            <v>Comp422</v>
          </cell>
        </row>
        <row r="1260">
          <cell r="A1260">
            <v>5363</v>
          </cell>
          <cell r="B1260" t="str">
            <v>F</v>
          </cell>
          <cell r="C1260" t="str">
            <v>2.12.6.2.1.17</v>
          </cell>
          <cell r="D1260" t="str">
            <v>Reator para lampada vsap 150w - 220 v</v>
          </cell>
          <cell r="E1260" t="str">
            <v>un</v>
          </cell>
          <cell r="F1260">
            <v>3</v>
          </cell>
          <cell r="G1260">
            <v>101.54</v>
          </cell>
          <cell r="H1260">
            <v>304.62</v>
          </cell>
          <cell r="I1260">
            <v>101.54</v>
          </cell>
          <cell r="J1260">
            <v>304.62</v>
          </cell>
          <cell r="K1260">
            <v>0</v>
          </cell>
          <cell r="L1260" t="str">
            <v xml:space="preserve">   </v>
          </cell>
          <cell r="M1260">
            <v>1</v>
          </cell>
          <cell r="N1260">
            <v>0</v>
          </cell>
          <cell r="O1260">
            <v>0</v>
          </cell>
          <cell r="P1260" t="str">
            <v xml:space="preserve">   </v>
          </cell>
          <cell r="R1260" t="str">
            <v>Comp422</v>
          </cell>
        </row>
        <row r="1261">
          <cell r="A1261">
            <v>5566</v>
          </cell>
          <cell r="B1261" t="str">
            <v>F</v>
          </cell>
          <cell r="C1261" t="str">
            <v>2.12.7.1.1.32</v>
          </cell>
          <cell r="D1261" t="str">
            <v>Reator para lampada vsap 150w - 220 v</v>
          </cell>
          <cell r="E1261" t="str">
            <v>un</v>
          </cell>
          <cell r="F1261">
            <v>1</v>
          </cell>
          <cell r="G1261">
            <v>101.54</v>
          </cell>
          <cell r="H1261">
            <v>101.54</v>
          </cell>
          <cell r="I1261">
            <v>101.54</v>
          </cell>
          <cell r="J1261">
            <v>101.54</v>
          </cell>
          <cell r="K1261">
            <v>0</v>
          </cell>
          <cell r="L1261" t="str">
            <v xml:space="preserve">   </v>
          </cell>
          <cell r="M1261">
            <v>1</v>
          </cell>
          <cell r="N1261">
            <v>0</v>
          </cell>
          <cell r="O1261">
            <v>0</v>
          </cell>
          <cell r="P1261" t="str">
            <v xml:space="preserve">   </v>
          </cell>
          <cell r="R1261" t="str">
            <v>Comp422</v>
          </cell>
        </row>
        <row r="1262">
          <cell r="A1262">
            <v>5589</v>
          </cell>
          <cell r="B1262" t="str">
            <v>F</v>
          </cell>
          <cell r="C1262" t="str">
            <v>2.12.7.2.1.17</v>
          </cell>
          <cell r="D1262" t="str">
            <v>Reator para lampada vsap 150w - 220 v</v>
          </cell>
          <cell r="E1262" t="str">
            <v>un</v>
          </cell>
          <cell r="F1262">
            <v>3</v>
          </cell>
          <cell r="G1262">
            <v>101.54</v>
          </cell>
          <cell r="H1262">
            <v>304.62</v>
          </cell>
          <cell r="I1262">
            <v>101.54</v>
          </cell>
          <cell r="J1262">
            <v>304.62</v>
          </cell>
          <cell r="K1262">
            <v>0</v>
          </cell>
          <cell r="L1262" t="str">
            <v xml:space="preserve">   </v>
          </cell>
          <cell r="M1262">
            <v>1</v>
          </cell>
          <cell r="N1262">
            <v>0</v>
          </cell>
          <cell r="O1262">
            <v>0</v>
          </cell>
          <cell r="P1262" t="str">
            <v xml:space="preserve">   </v>
          </cell>
          <cell r="R1262" t="str">
            <v>Comp422</v>
          </cell>
        </row>
        <row r="1263">
          <cell r="A1263">
            <v>4166</v>
          </cell>
          <cell r="B1263" t="str">
            <v>F</v>
          </cell>
          <cell r="C1263" t="str">
            <v>2.10.7.1.2.1</v>
          </cell>
          <cell r="D1263" t="str">
            <v>Redução c/ bolsas FoFo PN 10 DN (400 x 300)mm</v>
          </cell>
          <cell r="E1263" t="str">
            <v>pc</v>
          </cell>
          <cell r="F1263">
            <v>2</v>
          </cell>
          <cell r="G1263">
            <v>2500</v>
          </cell>
          <cell r="H1263">
            <v>5000</v>
          </cell>
          <cell r="I1263">
            <v>2500</v>
          </cell>
          <cell r="J1263">
            <v>5000</v>
          </cell>
          <cell r="K1263">
            <v>0</v>
          </cell>
          <cell r="L1263" t="str">
            <v xml:space="preserve">   </v>
          </cell>
          <cell r="M1263">
            <v>1</v>
          </cell>
          <cell r="N1263">
            <v>0</v>
          </cell>
          <cell r="O1263">
            <v>0</v>
          </cell>
          <cell r="P1263" t="str">
            <v xml:space="preserve">   </v>
          </cell>
          <cell r="R1263" t="str">
            <v>Comp426</v>
          </cell>
        </row>
        <row r="1264">
          <cell r="A1264">
            <v>4199</v>
          </cell>
          <cell r="B1264" t="str">
            <v>F</v>
          </cell>
          <cell r="C1264" t="str">
            <v>2.10.7.1.7.5</v>
          </cell>
          <cell r="D1264" t="str">
            <v>Redução c/ bolsas FoFo PN 10 DN (700 x 600)mm</v>
          </cell>
          <cell r="E1264" t="str">
            <v>und</v>
          </cell>
          <cell r="F1264">
            <v>2</v>
          </cell>
          <cell r="G1264">
            <v>3800</v>
          </cell>
          <cell r="H1264">
            <v>7600</v>
          </cell>
          <cell r="I1264">
            <v>3800</v>
          </cell>
          <cell r="J1264">
            <v>7600</v>
          </cell>
          <cell r="K1264">
            <v>0</v>
          </cell>
          <cell r="L1264" t="str">
            <v xml:space="preserve">   </v>
          </cell>
          <cell r="M1264">
            <v>1</v>
          </cell>
          <cell r="N1264">
            <v>0</v>
          </cell>
          <cell r="O1264">
            <v>0</v>
          </cell>
          <cell r="P1264" t="str">
            <v xml:space="preserve">   </v>
          </cell>
          <cell r="R1264" t="str">
            <v>Comp427</v>
          </cell>
        </row>
        <row r="1265">
          <cell r="A1265">
            <v>4200</v>
          </cell>
          <cell r="B1265" t="str">
            <v>F</v>
          </cell>
          <cell r="C1265" t="str">
            <v>2.10.7.1.7.6</v>
          </cell>
          <cell r="D1265" t="str">
            <v>Redução c/ ponta e bolsa FoFo PN 10 DN (600 x 400)mm</v>
          </cell>
          <cell r="E1265" t="str">
            <v>und</v>
          </cell>
          <cell r="F1265">
            <v>4</v>
          </cell>
          <cell r="G1265">
            <v>3200</v>
          </cell>
          <cell r="H1265">
            <v>12800</v>
          </cell>
          <cell r="I1265">
            <v>3200</v>
          </cell>
          <cell r="J1265">
            <v>12800</v>
          </cell>
          <cell r="K1265">
            <v>0</v>
          </cell>
          <cell r="L1265" t="str">
            <v xml:space="preserve">   </v>
          </cell>
          <cell r="M1265">
            <v>1</v>
          </cell>
          <cell r="N1265">
            <v>0</v>
          </cell>
          <cell r="O1265">
            <v>0</v>
          </cell>
          <cell r="P1265" t="str">
            <v xml:space="preserve">   </v>
          </cell>
          <cell r="R1265" t="str">
            <v>Comp425</v>
          </cell>
        </row>
        <row r="1266">
          <cell r="A1266">
            <v>394</v>
          </cell>
          <cell r="B1266" t="str">
            <v>F</v>
          </cell>
          <cell r="C1266" t="str">
            <v>1.8.1.4.7</v>
          </cell>
          <cell r="D1266" t="str">
            <v>Reducao Concentrica C/Flanges Fofo Pn-10/16 Dn 100 X 50</v>
          </cell>
          <cell r="E1266" t="str">
            <v>pc</v>
          </cell>
          <cell r="F1266">
            <v>3</v>
          </cell>
          <cell r="G1266">
            <v>196.37</v>
          </cell>
          <cell r="H1266">
            <v>589.11</v>
          </cell>
          <cell r="I1266">
            <v>196.37</v>
          </cell>
          <cell r="J1266">
            <v>589.11</v>
          </cell>
          <cell r="K1266">
            <v>0</v>
          </cell>
          <cell r="L1266" t="str">
            <v xml:space="preserve">   </v>
          </cell>
          <cell r="M1266">
            <v>1</v>
          </cell>
          <cell r="N1266">
            <v>0</v>
          </cell>
          <cell r="O1266">
            <v>0</v>
          </cell>
          <cell r="P1266" t="str">
            <v xml:space="preserve">   </v>
          </cell>
          <cell r="R1266" t="str">
            <v>12536</v>
          </cell>
        </row>
        <row r="1267">
          <cell r="A1267">
            <v>395</v>
          </cell>
          <cell r="B1267" t="str">
            <v>F</v>
          </cell>
          <cell r="C1267" t="str">
            <v>1.8.1.4.8</v>
          </cell>
          <cell r="D1267" t="str">
            <v>Reducao Concentrica C/Flanges Fofo Pn-10/16 Dn 200 X 150</v>
          </cell>
          <cell r="E1267" t="str">
            <v>pc</v>
          </cell>
          <cell r="F1267">
            <v>3</v>
          </cell>
          <cell r="G1267">
            <v>351.09</v>
          </cell>
          <cell r="H1267">
            <v>1053.27</v>
          </cell>
          <cell r="I1267">
            <v>351.09</v>
          </cell>
          <cell r="J1267">
            <v>1053.27</v>
          </cell>
          <cell r="K1267">
            <v>0</v>
          </cell>
          <cell r="L1267" t="str">
            <v xml:space="preserve">   </v>
          </cell>
          <cell r="M1267">
            <v>1</v>
          </cell>
          <cell r="N1267">
            <v>0</v>
          </cell>
          <cell r="O1267">
            <v>0</v>
          </cell>
          <cell r="P1267" t="str">
            <v xml:space="preserve">   </v>
          </cell>
          <cell r="R1267" t="str">
            <v>5169</v>
          </cell>
        </row>
        <row r="1268">
          <cell r="A1268">
            <v>3129</v>
          </cell>
          <cell r="B1268" t="str">
            <v>F</v>
          </cell>
          <cell r="C1268" t="str">
            <v>2.6.5.10.1.21</v>
          </cell>
          <cell r="D1268" t="str">
            <v>Reducao Concentrica C/Flanges Fofo Pn-10/16 Dn 150 X 100</v>
          </cell>
          <cell r="E1268" t="str">
            <v>pç</v>
          </cell>
          <cell r="F1268">
            <v>2</v>
          </cell>
          <cell r="G1268">
            <v>228.19</v>
          </cell>
          <cell r="H1268">
            <v>456.38</v>
          </cell>
          <cell r="I1268">
            <v>228.19</v>
          </cell>
          <cell r="J1268">
            <v>456.38</v>
          </cell>
          <cell r="K1268">
            <v>0</v>
          </cell>
          <cell r="L1268" t="str">
            <v xml:space="preserve">   </v>
          </cell>
          <cell r="M1268">
            <v>1</v>
          </cell>
          <cell r="N1268">
            <v>0</v>
          </cell>
          <cell r="O1268">
            <v>0</v>
          </cell>
          <cell r="P1268" t="str">
            <v xml:space="preserve">   </v>
          </cell>
          <cell r="R1268" t="str">
            <v>5215</v>
          </cell>
        </row>
        <row r="1269">
          <cell r="A1269">
            <v>2398</v>
          </cell>
          <cell r="B1269" t="str">
            <v>F</v>
          </cell>
          <cell r="C1269" t="str">
            <v>2.3.5.10.1.21</v>
          </cell>
          <cell r="D1269" t="str">
            <v>Reducao Concentrica C/Flanges Fofo Pn-10/16 Dn 200 X 150</v>
          </cell>
          <cell r="E1269" t="str">
            <v>pç</v>
          </cell>
          <cell r="F1269">
            <v>2</v>
          </cell>
          <cell r="G1269">
            <v>351.09</v>
          </cell>
          <cell r="H1269">
            <v>702.18</v>
          </cell>
          <cell r="I1269">
            <v>351.09</v>
          </cell>
          <cell r="J1269">
            <v>702.18</v>
          </cell>
          <cell r="K1269">
            <v>0</v>
          </cell>
          <cell r="L1269" t="str">
            <v xml:space="preserve">   </v>
          </cell>
          <cell r="M1269">
            <v>1</v>
          </cell>
          <cell r="N1269">
            <v>0</v>
          </cell>
          <cell r="O1269">
            <v>0</v>
          </cell>
          <cell r="P1269" t="str">
            <v xml:space="preserve">   </v>
          </cell>
          <cell r="R1269" t="str">
            <v>5169</v>
          </cell>
        </row>
        <row r="1270">
          <cell r="A1270">
            <v>2695</v>
          </cell>
          <cell r="B1270" t="str">
            <v>F</v>
          </cell>
          <cell r="C1270" t="str">
            <v>2.4.5.10.1.21</v>
          </cell>
          <cell r="D1270" t="str">
            <v>Reducao Concentrica C/Flanges Fofo Pn-10/16 Dn 200 X 150</v>
          </cell>
          <cell r="E1270" t="str">
            <v>pç</v>
          </cell>
          <cell r="F1270">
            <v>2</v>
          </cell>
          <cell r="G1270">
            <v>351.09</v>
          </cell>
          <cell r="H1270">
            <v>702.18</v>
          </cell>
          <cell r="I1270">
            <v>351.09</v>
          </cell>
          <cell r="J1270">
            <v>702.18</v>
          </cell>
          <cell r="K1270">
            <v>0</v>
          </cell>
          <cell r="L1270" t="str">
            <v xml:space="preserve">   </v>
          </cell>
          <cell r="M1270">
            <v>1</v>
          </cell>
          <cell r="N1270">
            <v>0</v>
          </cell>
          <cell r="O1270">
            <v>0</v>
          </cell>
          <cell r="P1270" t="str">
            <v xml:space="preserve">   </v>
          </cell>
          <cell r="R1270" t="str">
            <v>5169</v>
          </cell>
        </row>
        <row r="1271">
          <cell r="A1271">
            <v>3477</v>
          </cell>
          <cell r="B1271" t="str">
            <v>F</v>
          </cell>
          <cell r="C1271" t="str">
            <v>2.7.5.10.1.20</v>
          </cell>
          <cell r="D1271" t="str">
            <v>Reducao Concentrica C/Flanges Fofo Pn-10 Dn 400 X 300</v>
          </cell>
          <cell r="E1271" t="str">
            <v>pç</v>
          </cell>
          <cell r="F1271">
            <v>2</v>
          </cell>
          <cell r="G1271">
            <v>1521.36</v>
          </cell>
          <cell r="H1271">
            <v>3042.72</v>
          </cell>
          <cell r="I1271">
            <v>1521.36</v>
          </cell>
          <cell r="J1271">
            <v>3042.72</v>
          </cell>
          <cell r="K1271">
            <v>0</v>
          </cell>
          <cell r="L1271" t="str">
            <v xml:space="preserve">   </v>
          </cell>
          <cell r="M1271">
            <v>1</v>
          </cell>
          <cell r="N1271">
            <v>0</v>
          </cell>
          <cell r="O1271">
            <v>0</v>
          </cell>
          <cell r="P1271" t="str">
            <v xml:space="preserve">   </v>
          </cell>
          <cell r="R1271" t="str">
            <v>5173</v>
          </cell>
        </row>
        <row r="1272">
          <cell r="A1272">
            <v>963</v>
          </cell>
          <cell r="B1272" t="str">
            <v>F</v>
          </cell>
          <cell r="C1272" t="str">
            <v>1.8.5.3.1.20</v>
          </cell>
          <cell r="D1272" t="str">
            <v>Reducao Concentrica C/Flanges Fofo Pn-10 Dn 500 X 400</v>
          </cell>
          <cell r="E1272" t="str">
            <v>pç</v>
          </cell>
          <cell r="F1272">
            <v>1</v>
          </cell>
          <cell r="G1272">
            <v>3054.47</v>
          </cell>
          <cell r="H1272">
            <v>3054.47</v>
          </cell>
          <cell r="I1272">
            <v>3054.47</v>
          </cell>
          <cell r="J1272">
            <v>3054.47</v>
          </cell>
          <cell r="K1272">
            <v>0</v>
          </cell>
          <cell r="L1272" t="str">
            <v xml:space="preserve">   </v>
          </cell>
          <cell r="M1272">
            <v>1</v>
          </cell>
          <cell r="N1272">
            <v>0</v>
          </cell>
          <cell r="O1272">
            <v>0</v>
          </cell>
          <cell r="P1272" t="str">
            <v xml:space="preserve">   </v>
          </cell>
          <cell r="R1272" t="str">
            <v>5177</v>
          </cell>
        </row>
        <row r="1273">
          <cell r="A1273">
            <v>211</v>
          </cell>
          <cell r="B1273" t="str">
            <v>F</v>
          </cell>
          <cell r="C1273" t="str">
            <v>1.5.4.1.19</v>
          </cell>
          <cell r="D1273" t="str">
            <v>Redução concentrica em aço  com flanges, DN 500 x 400</v>
          </cell>
          <cell r="E1273" t="str">
            <v>pc</v>
          </cell>
          <cell r="F1273">
            <v>8</v>
          </cell>
          <cell r="G1273">
            <v>6276.26</v>
          </cell>
          <cell r="H1273">
            <v>50210.080000000002</v>
          </cell>
          <cell r="I1273">
            <v>6276.25</v>
          </cell>
          <cell r="J1273">
            <v>50210</v>
          </cell>
          <cell r="K1273">
            <v>0.01</v>
          </cell>
          <cell r="L1273" t="str">
            <v xml:space="preserve">   </v>
          </cell>
          <cell r="M1273">
            <v>1</v>
          </cell>
          <cell r="N1273">
            <v>0</v>
          </cell>
          <cell r="O1273">
            <v>0</v>
          </cell>
          <cell r="P1273">
            <v>1.00000000002183E-2</v>
          </cell>
          <cell r="R1273" t="str">
            <v>Comp423</v>
          </cell>
        </row>
        <row r="1274">
          <cell r="A1274">
            <v>127</v>
          </cell>
          <cell r="B1274" t="str">
            <v>F</v>
          </cell>
          <cell r="C1274" t="str">
            <v>1.4.3.1.19</v>
          </cell>
          <cell r="D1274" t="str">
            <v>Redução em aço com PT/FL e aba de vedação conforme det. 01  (peça especial) DN 800 x 600 mm</v>
          </cell>
          <cell r="E1274" t="str">
            <v>un</v>
          </cell>
          <cell r="F1274">
            <v>1</v>
          </cell>
          <cell r="G1274">
            <v>11740</v>
          </cell>
          <cell r="H1274">
            <v>11740</v>
          </cell>
          <cell r="I1274">
            <v>11740</v>
          </cell>
          <cell r="J1274">
            <v>11740</v>
          </cell>
          <cell r="K1274">
            <v>0</v>
          </cell>
          <cell r="L1274" t="str">
            <v xml:space="preserve">   </v>
          </cell>
          <cell r="M1274">
            <v>1</v>
          </cell>
          <cell r="N1274">
            <v>0</v>
          </cell>
          <cell r="O1274">
            <v>0</v>
          </cell>
          <cell r="P1274" t="str">
            <v xml:space="preserve">   </v>
          </cell>
          <cell r="R1274" t="str">
            <v>Comp424</v>
          </cell>
        </row>
        <row r="1275">
          <cell r="A1275">
            <v>1479</v>
          </cell>
          <cell r="B1275" t="str">
            <v>F</v>
          </cell>
          <cell r="C1275" t="str">
            <v>1.14.4.14</v>
          </cell>
          <cell r="D1275" t="str">
            <v>Reducao Ponta E Bolsa Fofo Jgs Dn 150 X 100 Inclusive Anel Borracha</v>
          </cell>
          <cell r="E1275" t="str">
            <v>pç</v>
          </cell>
          <cell r="F1275">
            <v>2</v>
          </cell>
          <cell r="G1275">
            <v>198.94</v>
          </cell>
          <cell r="H1275">
            <v>397.88</v>
          </cell>
          <cell r="I1275">
            <v>198.94</v>
          </cell>
          <cell r="J1275">
            <v>397.88</v>
          </cell>
          <cell r="K1275">
            <v>0</v>
          </cell>
          <cell r="L1275" t="str">
            <v xml:space="preserve">   </v>
          </cell>
          <cell r="M1275">
            <v>1</v>
          </cell>
          <cell r="N1275">
            <v>0</v>
          </cell>
          <cell r="O1275">
            <v>0</v>
          </cell>
          <cell r="P1275" t="str">
            <v xml:space="preserve">   </v>
          </cell>
          <cell r="R1275" t="str">
            <v>5139</v>
          </cell>
        </row>
        <row r="1276">
          <cell r="A1276">
            <v>1480</v>
          </cell>
          <cell r="B1276" t="str">
            <v>F</v>
          </cell>
          <cell r="C1276" t="str">
            <v>1.14.4.15</v>
          </cell>
          <cell r="D1276" t="str">
            <v>Reducao Pvc Pba Je Pb P/Rede Agua Dn 100 X 75/De 110 X 85Mm</v>
          </cell>
          <cell r="E1276" t="str">
            <v>pç</v>
          </cell>
          <cell r="F1276">
            <v>4</v>
          </cell>
          <cell r="G1276">
            <v>43.08</v>
          </cell>
          <cell r="H1276">
            <v>172.32</v>
          </cell>
          <cell r="I1276">
            <v>43.08</v>
          </cell>
          <cell r="J1276">
            <v>172.32</v>
          </cell>
          <cell r="K1276">
            <v>0</v>
          </cell>
          <cell r="L1276" t="str">
            <v xml:space="preserve">   </v>
          </cell>
          <cell r="M1276">
            <v>1</v>
          </cell>
          <cell r="N1276">
            <v>0</v>
          </cell>
          <cell r="O1276">
            <v>0</v>
          </cell>
          <cell r="P1276" t="str">
            <v xml:space="preserve">   </v>
          </cell>
          <cell r="R1276" t="str">
            <v>11323</v>
          </cell>
        </row>
        <row r="1277">
          <cell r="A1277">
            <v>1390</v>
          </cell>
          <cell r="B1277" t="str">
            <v>F</v>
          </cell>
          <cell r="C1277" t="str">
            <v>1.13.4.8</v>
          </cell>
          <cell r="D1277" t="str">
            <v>Reducao Ponta E Bolsa Fofo Jgs Dn 150 X 100 Inclusive Anel Borracha</v>
          </cell>
          <cell r="E1277" t="str">
            <v>pç</v>
          </cell>
          <cell r="F1277">
            <v>2</v>
          </cell>
          <cell r="G1277">
            <v>198.94</v>
          </cell>
          <cell r="H1277">
            <v>397.88</v>
          </cell>
          <cell r="I1277">
            <v>198.94</v>
          </cell>
          <cell r="J1277">
            <v>397.88</v>
          </cell>
          <cell r="K1277">
            <v>0</v>
          </cell>
          <cell r="L1277" t="str">
            <v xml:space="preserve">   </v>
          </cell>
          <cell r="M1277">
            <v>1</v>
          </cell>
          <cell r="N1277">
            <v>0</v>
          </cell>
          <cell r="O1277">
            <v>0</v>
          </cell>
          <cell r="P1277" t="str">
            <v xml:space="preserve">   </v>
          </cell>
          <cell r="R1277" t="str">
            <v>5139</v>
          </cell>
        </row>
        <row r="1278">
          <cell r="A1278">
            <v>1391</v>
          </cell>
          <cell r="B1278" t="str">
            <v>F</v>
          </cell>
          <cell r="C1278" t="str">
            <v>1.13.4.9</v>
          </cell>
          <cell r="D1278" t="str">
            <v>Reducao Ponta E Bolsa Fofo Jgs Dn 200 X 150 Inclusive Anel Borracha</v>
          </cell>
          <cell r="E1278" t="str">
            <v>pç</v>
          </cell>
          <cell r="F1278">
            <v>1</v>
          </cell>
          <cell r="G1278">
            <v>257.44</v>
          </cell>
          <cell r="H1278">
            <v>257.44</v>
          </cell>
          <cell r="I1278">
            <v>257.44</v>
          </cell>
          <cell r="J1278">
            <v>257.44</v>
          </cell>
          <cell r="K1278">
            <v>0</v>
          </cell>
          <cell r="L1278" t="str">
            <v xml:space="preserve">   </v>
          </cell>
          <cell r="M1278">
            <v>1</v>
          </cell>
          <cell r="N1278">
            <v>0</v>
          </cell>
          <cell r="O1278">
            <v>0</v>
          </cell>
          <cell r="P1278" t="str">
            <v xml:space="preserve">   </v>
          </cell>
          <cell r="R1278" t="str">
            <v>5143</v>
          </cell>
        </row>
        <row r="1279">
          <cell r="A1279">
            <v>1392</v>
          </cell>
          <cell r="B1279" t="str">
            <v>F</v>
          </cell>
          <cell r="C1279" t="str">
            <v>1.13.4.10</v>
          </cell>
          <cell r="D1279" t="str">
            <v>Reducao Ponta E Bolsa Fofo Jgs Dn 300 X 200 Inclusive Anel Borracha</v>
          </cell>
          <cell r="E1279" t="str">
            <v>pç</v>
          </cell>
          <cell r="F1279">
            <v>1</v>
          </cell>
          <cell r="G1279">
            <v>433.93</v>
          </cell>
          <cell r="H1279">
            <v>433.93</v>
          </cell>
          <cell r="I1279">
            <v>433.93</v>
          </cell>
          <cell r="J1279">
            <v>433.93</v>
          </cell>
          <cell r="K1279">
            <v>0</v>
          </cell>
          <cell r="L1279" t="str">
            <v xml:space="preserve">   </v>
          </cell>
          <cell r="M1279">
            <v>1</v>
          </cell>
          <cell r="N1279">
            <v>0</v>
          </cell>
          <cell r="O1279">
            <v>0</v>
          </cell>
          <cell r="P1279" t="str">
            <v xml:space="preserve">   </v>
          </cell>
          <cell r="R1279" t="str">
            <v>5227</v>
          </cell>
        </row>
        <row r="1280">
          <cell r="A1280">
            <v>1630</v>
          </cell>
          <cell r="B1280" t="str">
            <v>F</v>
          </cell>
          <cell r="C1280" t="str">
            <v>1.16.2.2.21</v>
          </cell>
          <cell r="D1280" t="str">
            <v>Reducao para eletroduto ø 1" x 3/4" para instalação em condulete com entrada sem rosca</v>
          </cell>
          <cell r="E1280" t="str">
            <v>un</v>
          </cell>
          <cell r="F1280">
            <v>5</v>
          </cell>
          <cell r="G1280">
            <v>4.88</v>
          </cell>
          <cell r="H1280">
            <v>24.4</v>
          </cell>
          <cell r="I1280">
            <v>4.88</v>
          </cell>
          <cell r="J1280">
            <v>24.4</v>
          </cell>
          <cell r="K1280">
            <v>0</v>
          </cell>
          <cell r="L1280" t="str">
            <v xml:space="preserve">   </v>
          </cell>
          <cell r="M1280">
            <v>1</v>
          </cell>
          <cell r="N1280">
            <v>0</v>
          </cell>
          <cell r="O1280">
            <v>0</v>
          </cell>
          <cell r="P1280" t="str">
            <v xml:space="preserve">   </v>
          </cell>
          <cell r="R1280" t="str">
            <v>Comp431</v>
          </cell>
        </row>
        <row r="1281">
          <cell r="A1281">
            <v>504</v>
          </cell>
          <cell r="B1281" t="str">
            <v>F</v>
          </cell>
          <cell r="C1281" t="str">
            <v>1.8.2.4.1.17</v>
          </cell>
          <cell r="D1281" t="str">
            <v>Reducao Ponta E Bolsa Fofo Jgs Dn 150 X 100 Inclusive Anel Borracha</v>
          </cell>
          <cell r="E1281" t="str">
            <v>pç</v>
          </cell>
          <cell r="F1281">
            <v>16</v>
          </cell>
          <cell r="G1281">
            <v>198.94</v>
          </cell>
          <cell r="H1281">
            <v>3183.04</v>
          </cell>
          <cell r="I1281">
            <v>198.94</v>
          </cell>
          <cell r="J1281">
            <v>3183.04</v>
          </cell>
          <cell r="K1281">
            <v>0</v>
          </cell>
          <cell r="L1281" t="str">
            <v xml:space="preserve">   </v>
          </cell>
          <cell r="M1281">
            <v>1</v>
          </cell>
          <cell r="N1281">
            <v>0</v>
          </cell>
          <cell r="O1281">
            <v>0</v>
          </cell>
          <cell r="P1281" t="str">
            <v xml:space="preserve">   </v>
          </cell>
          <cell r="R1281" t="str">
            <v>5139</v>
          </cell>
        </row>
        <row r="1282">
          <cell r="A1282">
            <v>678</v>
          </cell>
          <cell r="B1282" t="str">
            <v>F</v>
          </cell>
          <cell r="C1282" t="str">
            <v>1.8.3.4.1.9</v>
          </cell>
          <cell r="D1282" t="str">
            <v>Reducao Ponta E Bolsa Fofo Jgs Dn 150 X 100 Inclusive Anel Borracha</v>
          </cell>
          <cell r="E1282" t="str">
            <v>pç</v>
          </cell>
          <cell r="F1282">
            <v>3</v>
          </cell>
          <cell r="G1282">
            <v>198.94</v>
          </cell>
          <cell r="H1282">
            <v>596.82000000000005</v>
          </cell>
          <cell r="I1282">
            <v>198.94</v>
          </cell>
          <cell r="J1282">
            <v>596.82000000000005</v>
          </cell>
          <cell r="K1282">
            <v>0</v>
          </cell>
          <cell r="L1282" t="str">
            <v xml:space="preserve">   </v>
          </cell>
          <cell r="M1282">
            <v>1</v>
          </cell>
          <cell r="N1282">
            <v>0</v>
          </cell>
          <cell r="O1282">
            <v>0</v>
          </cell>
          <cell r="P1282" t="str">
            <v xml:space="preserve">   </v>
          </cell>
          <cell r="R1282" t="str">
            <v>5139</v>
          </cell>
        </row>
        <row r="1283">
          <cell r="A1283">
            <v>816</v>
          </cell>
          <cell r="B1283" t="str">
            <v>F</v>
          </cell>
          <cell r="C1283" t="str">
            <v>1.8.4.4.1.9</v>
          </cell>
          <cell r="D1283" t="str">
            <v>Reducao Ponta E Bolsa Fofo Jgs Dn 150 X 100 Inclusive Anel Borracha</v>
          </cell>
          <cell r="E1283" t="str">
            <v>pç</v>
          </cell>
          <cell r="F1283">
            <v>3</v>
          </cell>
          <cell r="G1283">
            <v>198.94</v>
          </cell>
          <cell r="H1283">
            <v>596.82000000000005</v>
          </cell>
          <cell r="I1283">
            <v>198.94</v>
          </cell>
          <cell r="J1283">
            <v>596.82000000000005</v>
          </cell>
          <cell r="K1283">
            <v>0</v>
          </cell>
          <cell r="L1283" t="str">
            <v xml:space="preserve">   </v>
          </cell>
          <cell r="M1283">
            <v>1</v>
          </cell>
          <cell r="N1283">
            <v>0</v>
          </cell>
          <cell r="O1283">
            <v>0</v>
          </cell>
          <cell r="P1283" t="str">
            <v xml:space="preserve">   </v>
          </cell>
          <cell r="R1283" t="str">
            <v>5139</v>
          </cell>
        </row>
        <row r="1284">
          <cell r="A1284">
            <v>505</v>
          </cell>
          <cell r="B1284" t="str">
            <v>F</v>
          </cell>
          <cell r="C1284" t="str">
            <v>1.8.2.4.1.18</v>
          </cell>
          <cell r="D1284" t="str">
            <v>Reducao Ponta E Bolsa Fofo Jgs Dn 200 X 100 Inclusive Anel Borracha</v>
          </cell>
          <cell r="E1284" t="str">
            <v>pç</v>
          </cell>
          <cell r="F1284">
            <v>1</v>
          </cell>
          <cell r="G1284">
            <v>251.59</v>
          </cell>
          <cell r="H1284">
            <v>251.59</v>
          </cell>
          <cell r="I1284">
            <v>251.59</v>
          </cell>
          <cell r="J1284">
            <v>251.59</v>
          </cell>
          <cell r="K1284">
            <v>0</v>
          </cell>
          <cell r="L1284" t="str">
            <v xml:space="preserve">   </v>
          </cell>
          <cell r="M1284">
            <v>1</v>
          </cell>
          <cell r="N1284">
            <v>0</v>
          </cell>
          <cell r="O1284">
            <v>0</v>
          </cell>
          <cell r="P1284" t="str">
            <v xml:space="preserve">   </v>
          </cell>
          <cell r="R1284" t="str">
            <v>5141</v>
          </cell>
        </row>
        <row r="1285">
          <cell r="A1285">
            <v>817</v>
          </cell>
          <cell r="B1285" t="str">
            <v>F</v>
          </cell>
          <cell r="C1285" t="str">
            <v>1.8.4.4.1.10</v>
          </cell>
          <cell r="D1285" t="str">
            <v>Reducao Ponta E Bolsa Fofo Jgs Dn 200 X 100 Inclusive Anel Borracha</v>
          </cell>
          <cell r="E1285" t="str">
            <v>pç</v>
          </cell>
          <cell r="F1285">
            <v>1</v>
          </cell>
          <cell r="G1285">
            <v>251.59</v>
          </cell>
          <cell r="H1285">
            <v>251.59</v>
          </cell>
          <cell r="I1285">
            <v>251.59</v>
          </cell>
          <cell r="J1285">
            <v>251.59</v>
          </cell>
          <cell r="K1285">
            <v>0</v>
          </cell>
          <cell r="L1285" t="str">
            <v xml:space="preserve">   </v>
          </cell>
          <cell r="M1285">
            <v>1</v>
          </cell>
          <cell r="N1285">
            <v>0</v>
          </cell>
          <cell r="O1285">
            <v>0</v>
          </cell>
          <cell r="P1285" t="str">
            <v xml:space="preserve">   </v>
          </cell>
          <cell r="R1285" t="str">
            <v>5141</v>
          </cell>
        </row>
        <row r="1286">
          <cell r="A1286">
            <v>506</v>
          </cell>
          <cell r="B1286" t="str">
            <v>F</v>
          </cell>
          <cell r="C1286" t="str">
            <v>1.8.2.4.1.19</v>
          </cell>
          <cell r="D1286" t="str">
            <v>Reducao Ponta E Bolsa Fofo Jgs Dn 200 X 150 Inclusive Anel Borracha</v>
          </cell>
          <cell r="E1286" t="str">
            <v>pç</v>
          </cell>
          <cell r="F1286">
            <v>2</v>
          </cell>
          <cell r="G1286">
            <v>257.44</v>
          </cell>
          <cell r="H1286">
            <v>514.88</v>
          </cell>
          <cell r="I1286">
            <v>257.44</v>
          </cell>
          <cell r="J1286">
            <v>514.88</v>
          </cell>
          <cell r="K1286">
            <v>0</v>
          </cell>
          <cell r="L1286" t="str">
            <v xml:space="preserve">   </v>
          </cell>
          <cell r="M1286">
            <v>1</v>
          </cell>
          <cell r="N1286">
            <v>0</v>
          </cell>
          <cell r="O1286">
            <v>0</v>
          </cell>
          <cell r="P1286" t="str">
            <v xml:space="preserve">   </v>
          </cell>
          <cell r="R1286" t="str">
            <v>5143</v>
          </cell>
        </row>
        <row r="1287">
          <cell r="A1287">
            <v>679</v>
          </cell>
          <cell r="B1287" t="str">
            <v>F</v>
          </cell>
          <cell r="C1287" t="str">
            <v>1.8.3.4.1.10</v>
          </cell>
          <cell r="D1287" t="str">
            <v>Reducao Ponta E Bolsa Fofo Jgs Dn 200 X 150 Inclusive Anel Borracha</v>
          </cell>
          <cell r="E1287" t="str">
            <v>pç</v>
          </cell>
          <cell r="F1287">
            <v>1</v>
          </cell>
          <cell r="G1287">
            <v>257.44</v>
          </cell>
          <cell r="H1287">
            <v>257.44</v>
          </cell>
          <cell r="I1287">
            <v>257.44</v>
          </cell>
          <cell r="J1287">
            <v>257.44</v>
          </cell>
          <cell r="K1287">
            <v>0</v>
          </cell>
          <cell r="L1287" t="str">
            <v xml:space="preserve">   </v>
          </cell>
          <cell r="M1287">
            <v>1</v>
          </cell>
          <cell r="N1287">
            <v>0</v>
          </cell>
          <cell r="O1287">
            <v>0</v>
          </cell>
          <cell r="P1287" t="str">
            <v xml:space="preserve">   </v>
          </cell>
          <cell r="R1287" t="str">
            <v>5143</v>
          </cell>
        </row>
        <row r="1288">
          <cell r="A1288">
            <v>818</v>
          </cell>
          <cell r="B1288" t="str">
            <v>F</v>
          </cell>
          <cell r="C1288" t="str">
            <v>1.8.4.4.1.11</v>
          </cell>
          <cell r="D1288" t="str">
            <v>Reducao Ponta E Bolsa Fofo Jgs Dn 200 X 150 Inclusive Anel Borracha</v>
          </cell>
          <cell r="E1288" t="str">
            <v>pç</v>
          </cell>
          <cell r="F1288">
            <v>1</v>
          </cell>
          <cell r="G1288">
            <v>257.44</v>
          </cell>
          <cell r="H1288">
            <v>257.44</v>
          </cell>
          <cell r="I1288">
            <v>257.44</v>
          </cell>
          <cell r="J1288">
            <v>257.44</v>
          </cell>
          <cell r="K1288">
            <v>0</v>
          </cell>
          <cell r="L1288" t="str">
            <v xml:space="preserve">   </v>
          </cell>
          <cell r="M1288">
            <v>1</v>
          </cell>
          <cell r="N1288">
            <v>0</v>
          </cell>
          <cell r="O1288">
            <v>0</v>
          </cell>
          <cell r="P1288" t="str">
            <v xml:space="preserve">   </v>
          </cell>
          <cell r="R1288" t="str">
            <v>5143</v>
          </cell>
        </row>
        <row r="1289">
          <cell r="A1289">
            <v>507</v>
          </cell>
          <cell r="B1289" t="str">
            <v>F</v>
          </cell>
          <cell r="C1289" t="str">
            <v>1.8.2.4.1.20</v>
          </cell>
          <cell r="D1289" t="str">
            <v>Reducao Ponta E Bolsa Fofo Jgs Dn 250 X 200 Inclusive Anel Borracha</v>
          </cell>
          <cell r="E1289" t="str">
            <v>pç</v>
          </cell>
          <cell r="F1289">
            <v>1</v>
          </cell>
          <cell r="G1289">
            <v>345.24</v>
          </cell>
          <cell r="H1289">
            <v>345.24</v>
          </cell>
          <cell r="I1289">
            <v>345.24</v>
          </cell>
          <cell r="J1289">
            <v>345.24</v>
          </cell>
          <cell r="K1289">
            <v>0</v>
          </cell>
          <cell r="L1289" t="str">
            <v xml:space="preserve">   </v>
          </cell>
          <cell r="M1289">
            <v>1</v>
          </cell>
          <cell r="N1289">
            <v>0</v>
          </cell>
          <cell r="O1289">
            <v>0</v>
          </cell>
          <cell r="P1289" t="str">
            <v xml:space="preserve">   </v>
          </cell>
          <cell r="R1289" t="str">
            <v>5145</v>
          </cell>
        </row>
        <row r="1290">
          <cell r="A1290">
            <v>508</v>
          </cell>
          <cell r="B1290" t="str">
            <v>F</v>
          </cell>
          <cell r="C1290" t="str">
            <v>1.8.2.4.1.21</v>
          </cell>
          <cell r="D1290" t="str">
            <v>Reducao Ponta E Bolsa Fofo Jgs Dn 300 X 200 Inclusive Anel Borracha</v>
          </cell>
          <cell r="E1290" t="str">
            <v>pç</v>
          </cell>
          <cell r="F1290">
            <v>3</v>
          </cell>
          <cell r="G1290">
            <v>433.93</v>
          </cell>
          <cell r="H1290">
            <v>1301.79</v>
          </cell>
          <cell r="I1290">
            <v>433.93</v>
          </cell>
          <cell r="J1290">
            <v>1301.79</v>
          </cell>
          <cell r="K1290">
            <v>0</v>
          </cell>
          <cell r="L1290" t="str">
            <v xml:space="preserve">   </v>
          </cell>
          <cell r="M1290">
            <v>1</v>
          </cell>
          <cell r="N1290">
            <v>0</v>
          </cell>
          <cell r="O1290">
            <v>0</v>
          </cell>
          <cell r="P1290" t="str">
            <v xml:space="preserve">   </v>
          </cell>
          <cell r="R1290" t="str">
            <v>5227</v>
          </cell>
        </row>
        <row r="1291">
          <cell r="A1291">
            <v>509</v>
          </cell>
          <cell r="B1291" t="str">
            <v>F</v>
          </cell>
          <cell r="C1291" t="str">
            <v>1.8.2.4.1.22</v>
          </cell>
          <cell r="D1291" t="str">
            <v>Reducao Ponta E Bolsa Fofo Jgs Dn 300 X 200 Inclusive Anel Borracha</v>
          </cell>
          <cell r="E1291" t="str">
            <v>pç</v>
          </cell>
          <cell r="F1291">
            <v>3</v>
          </cell>
          <cell r="G1291">
            <v>456.4</v>
          </cell>
          <cell r="H1291">
            <v>1369.2</v>
          </cell>
          <cell r="I1291">
            <v>456.4</v>
          </cell>
          <cell r="J1291">
            <v>1369.2</v>
          </cell>
          <cell r="K1291">
            <v>0</v>
          </cell>
          <cell r="L1291" t="str">
            <v xml:space="preserve">   </v>
          </cell>
          <cell r="M1291">
            <v>1</v>
          </cell>
          <cell r="N1291">
            <v>0</v>
          </cell>
          <cell r="O1291">
            <v>0</v>
          </cell>
          <cell r="P1291" t="str">
            <v xml:space="preserve">   </v>
          </cell>
          <cell r="R1291" t="str">
            <v>5227</v>
          </cell>
        </row>
        <row r="1292">
          <cell r="A1292">
            <v>1095</v>
          </cell>
          <cell r="B1292" t="str">
            <v>F</v>
          </cell>
          <cell r="C1292" t="str">
            <v>1.9.3.1.1</v>
          </cell>
          <cell r="D1292" t="str">
            <v>Reducao Ponta E Bolsa Fofo Jgs Dn 350 X 300 Inclusive Anel Borracha</v>
          </cell>
          <cell r="E1292" t="str">
            <v>und.</v>
          </cell>
          <cell r="F1292">
            <v>1</v>
          </cell>
          <cell r="G1292">
            <v>762.85</v>
          </cell>
          <cell r="H1292">
            <v>762.85</v>
          </cell>
          <cell r="I1292">
            <v>762.85</v>
          </cell>
          <cell r="J1292">
            <v>762.85</v>
          </cell>
          <cell r="K1292">
            <v>0</v>
          </cell>
          <cell r="L1292" t="str">
            <v xml:space="preserve">   </v>
          </cell>
          <cell r="M1292">
            <v>1</v>
          </cell>
          <cell r="N1292">
            <v>0</v>
          </cell>
          <cell r="O1292">
            <v>0</v>
          </cell>
          <cell r="P1292" t="str">
            <v xml:space="preserve">   </v>
          </cell>
          <cell r="R1292" t="str">
            <v>5226</v>
          </cell>
        </row>
        <row r="1293">
          <cell r="A1293">
            <v>1171</v>
          </cell>
          <cell r="B1293" t="str">
            <v>F</v>
          </cell>
          <cell r="C1293" t="str">
            <v>1.10.3.1.1</v>
          </cell>
          <cell r="D1293" t="str">
            <v>Reducao Ponta E Bolsa Fofo Jgs Dn 350 X 300 Inclusive Anel Borracha</v>
          </cell>
          <cell r="E1293" t="str">
            <v>und.</v>
          </cell>
          <cell r="F1293">
            <v>1</v>
          </cell>
          <cell r="G1293">
            <v>762.85</v>
          </cell>
          <cell r="H1293">
            <v>762.85</v>
          </cell>
          <cell r="I1293">
            <v>762.85</v>
          </cell>
          <cell r="J1293">
            <v>762.85</v>
          </cell>
          <cell r="K1293">
            <v>0</v>
          </cell>
          <cell r="L1293" t="str">
            <v xml:space="preserve">   </v>
          </cell>
          <cell r="M1293">
            <v>1</v>
          </cell>
          <cell r="N1293">
            <v>0</v>
          </cell>
          <cell r="O1293">
            <v>0</v>
          </cell>
          <cell r="P1293" t="str">
            <v xml:space="preserve">   </v>
          </cell>
          <cell r="R1293" t="str">
            <v>5226</v>
          </cell>
        </row>
        <row r="1294">
          <cell r="A1294">
            <v>1228</v>
          </cell>
          <cell r="B1294" t="str">
            <v>F</v>
          </cell>
          <cell r="C1294" t="str">
            <v>1.11.3.1.1</v>
          </cell>
          <cell r="D1294" t="str">
            <v>Reducao Ponta E Bolsa Fofo Jgs Dn 350 X 300 Inclusive Anel Borracha</v>
          </cell>
          <cell r="E1294" t="str">
            <v>und.</v>
          </cell>
          <cell r="F1294">
            <v>1</v>
          </cell>
          <cell r="G1294">
            <v>762.85</v>
          </cell>
          <cell r="H1294">
            <v>762.85</v>
          </cell>
          <cell r="I1294">
            <v>762.85</v>
          </cell>
          <cell r="J1294">
            <v>762.85</v>
          </cell>
          <cell r="K1294">
            <v>0</v>
          </cell>
          <cell r="L1294" t="str">
            <v xml:space="preserve">   </v>
          </cell>
          <cell r="M1294">
            <v>1</v>
          </cell>
          <cell r="N1294">
            <v>0</v>
          </cell>
          <cell r="O1294">
            <v>0</v>
          </cell>
          <cell r="P1294" t="str">
            <v xml:space="preserve">   </v>
          </cell>
          <cell r="R1294" t="str">
            <v>5226</v>
          </cell>
        </row>
        <row r="1295">
          <cell r="A1295">
            <v>1304</v>
          </cell>
          <cell r="B1295" t="str">
            <v>F</v>
          </cell>
          <cell r="C1295" t="str">
            <v>1.12.3.1.1</v>
          </cell>
          <cell r="D1295" t="str">
            <v>Reducao Ponta E Bolsa Fofo Jgs Dn 350 X 300 Inclusive Anel Borracha</v>
          </cell>
          <cell r="E1295" t="str">
            <v>und.</v>
          </cell>
          <cell r="F1295">
            <v>1</v>
          </cell>
          <cell r="G1295">
            <v>762.85</v>
          </cell>
          <cell r="H1295">
            <v>762.85</v>
          </cell>
          <cell r="I1295">
            <v>762.85</v>
          </cell>
          <cell r="J1295">
            <v>762.85</v>
          </cell>
          <cell r="K1295">
            <v>0</v>
          </cell>
          <cell r="L1295" t="str">
            <v xml:space="preserve">   </v>
          </cell>
          <cell r="M1295">
            <v>1</v>
          </cell>
          <cell r="N1295">
            <v>0</v>
          </cell>
          <cell r="O1295">
            <v>0</v>
          </cell>
          <cell r="P1295" t="str">
            <v xml:space="preserve">   </v>
          </cell>
          <cell r="R1295" t="str">
            <v>5226</v>
          </cell>
        </row>
        <row r="1296">
          <cell r="A1296">
            <v>415</v>
          </cell>
          <cell r="B1296" t="str">
            <v>F</v>
          </cell>
          <cell r="C1296" t="str">
            <v>1.8.1.5.4</v>
          </cell>
          <cell r="D1296" t="str">
            <v>Reducao Ponta E Bolsa Fofo Jgs Dn 500 X 400 Inclusive Anel Borracha</v>
          </cell>
          <cell r="E1296" t="str">
            <v>pc</v>
          </cell>
          <cell r="F1296">
            <v>1</v>
          </cell>
          <cell r="G1296">
            <v>1430.14</v>
          </cell>
          <cell r="H1296">
            <v>1430.14</v>
          </cell>
          <cell r="I1296">
            <v>1430.14</v>
          </cell>
          <cell r="J1296">
            <v>1430.14</v>
          </cell>
          <cell r="K1296">
            <v>0</v>
          </cell>
          <cell r="L1296" t="str">
            <v xml:space="preserve">   </v>
          </cell>
          <cell r="M1296">
            <v>1</v>
          </cell>
          <cell r="N1296">
            <v>0</v>
          </cell>
          <cell r="O1296">
            <v>0</v>
          </cell>
          <cell r="P1296" t="str">
            <v xml:space="preserve">   </v>
          </cell>
          <cell r="R1296" t="str">
            <v>5224</v>
          </cell>
        </row>
        <row r="1297">
          <cell r="A1297">
            <v>580</v>
          </cell>
          <cell r="B1297" t="str">
            <v>F</v>
          </cell>
          <cell r="C1297" t="str">
            <v>1.8.2.5.1.22</v>
          </cell>
          <cell r="D1297" t="str">
            <v>Redução PVC-PBA JE BB P/Rede de água DN (100 X 50)mm</v>
          </cell>
          <cell r="E1297" t="str">
            <v>un</v>
          </cell>
          <cell r="F1297">
            <v>31</v>
          </cell>
          <cell r="G1297">
            <v>64.290000000000006</v>
          </cell>
          <cell r="H1297">
            <v>1992.99</v>
          </cell>
          <cell r="I1297">
            <v>64.28</v>
          </cell>
          <cell r="J1297">
            <v>1992.68</v>
          </cell>
          <cell r="K1297">
            <v>0.01</v>
          </cell>
          <cell r="L1297" t="str">
            <v xml:space="preserve">   </v>
          </cell>
          <cell r="M1297">
            <v>1.0002</v>
          </cell>
          <cell r="N1297">
            <v>2.0000000000000001E-4</v>
          </cell>
          <cell r="O1297">
            <v>0</v>
          </cell>
          <cell r="P1297">
            <v>1.00000000000051E-2</v>
          </cell>
          <cell r="R1297" t="str">
            <v>Comp429</v>
          </cell>
        </row>
        <row r="1298">
          <cell r="A1298">
            <v>722</v>
          </cell>
          <cell r="B1298" t="str">
            <v>F</v>
          </cell>
          <cell r="C1298" t="str">
            <v>1.8.3.5.1.20</v>
          </cell>
          <cell r="D1298" t="str">
            <v>Redução PVC-PBA JE BB P/Rede de água DN (100 X 50)mm</v>
          </cell>
          <cell r="E1298" t="str">
            <v>un</v>
          </cell>
          <cell r="F1298">
            <v>16</v>
          </cell>
          <cell r="G1298">
            <v>64.290000000000006</v>
          </cell>
          <cell r="H1298">
            <v>1028.6400000000001</v>
          </cell>
          <cell r="I1298">
            <v>64.28</v>
          </cell>
          <cell r="J1298">
            <v>1028.48</v>
          </cell>
          <cell r="K1298">
            <v>0.01</v>
          </cell>
          <cell r="L1298" t="str">
            <v xml:space="preserve">   </v>
          </cell>
          <cell r="M1298">
            <v>1.0002</v>
          </cell>
          <cell r="N1298">
            <v>2.0000000000000001E-4</v>
          </cell>
          <cell r="O1298">
            <v>0</v>
          </cell>
          <cell r="P1298">
            <v>1.00000000000051E-2</v>
          </cell>
          <cell r="R1298" t="str">
            <v>Comp429</v>
          </cell>
        </row>
        <row r="1299">
          <cell r="A1299">
            <v>863</v>
          </cell>
          <cell r="B1299" t="str">
            <v>F</v>
          </cell>
          <cell r="C1299" t="str">
            <v>1.8.4.5.1.19</v>
          </cell>
          <cell r="D1299" t="str">
            <v>Redução PVC-PBA JE BB P/Rede de água DN (100 X 50)mm</v>
          </cell>
          <cell r="E1299" t="str">
            <v>un</v>
          </cell>
          <cell r="F1299">
            <v>9</v>
          </cell>
          <cell r="G1299">
            <v>64.290000000000006</v>
          </cell>
          <cell r="H1299">
            <v>578.61</v>
          </cell>
          <cell r="I1299">
            <v>64.28</v>
          </cell>
          <cell r="J1299">
            <v>578.52</v>
          </cell>
          <cell r="K1299">
            <v>0.01</v>
          </cell>
          <cell r="L1299" t="str">
            <v xml:space="preserve">   </v>
          </cell>
          <cell r="M1299">
            <v>1.0002</v>
          </cell>
          <cell r="N1299">
            <v>2.0000000000000001E-4</v>
          </cell>
          <cell r="O1299">
            <v>0</v>
          </cell>
          <cell r="P1299">
            <v>1.00000000000051E-2</v>
          </cell>
          <cell r="R1299" t="str">
            <v>Comp429</v>
          </cell>
        </row>
        <row r="1300">
          <cell r="A1300">
            <v>581</v>
          </cell>
          <cell r="B1300" t="str">
            <v>F</v>
          </cell>
          <cell r="C1300" t="str">
            <v>1.8.2.5.1.23</v>
          </cell>
          <cell r="D1300" t="str">
            <v>Redução PVC-PBA JE BB P/Rede de água DN (100 X 75)mm</v>
          </cell>
          <cell r="E1300" t="str">
            <v>un</v>
          </cell>
          <cell r="F1300">
            <v>12</v>
          </cell>
          <cell r="G1300">
            <v>76.95</v>
          </cell>
          <cell r="H1300">
            <v>923.4</v>
          </cell>
          <cell r="I1300">
            <v>76.94</v>
          </cell>
          <cell r="J1300">
            <v>923.28</v>
          </cell>
          <cell r="K1300">
            <v>0.01</v>
          </cell>
          <cell r="L1300" t="str">
            <v xml:space="preserve">   </v>
          </cell>
          <cell r="M1300">
            <v>1.0001</v>
          </cell>
          <cell r="N1300">
            <v>1E-4</v>
          </cell>
          <cell r="O1300">
            <v>0</v>
          </cell>
          <cell r="P1300">
            <v>1.00000000000051E-2</v>
          </cell>
          <cell r="R1300" t="str">
            <v>Comp430</v>
          </cell>
        </row>
        <row r="1301">
          <cell r="A1301">
            <v>723</v>
          </cell>
          <cell r="B1301" t="str">
            <v>F</v>
          </cell>
          <cell r="C1301" t="str">
            <v>1.8.3.5.1.21</v>
          </cell>
          <cell r="D1301" t="str">
            <v>Redução PVC-PBA JE BB P/Rede de água DN (100 X 75)mm</v>
          </cell>
          <cell r="E1301" t="str">
            <v>un</v>
          </cell>
          <cell r="F1301">
            <v>5</v>
          </cell>
          <cell r="G1301">
            <v>76.95</v>
          </cell>
          <cell r="H1301">
            <v>384.75</v>
          </cell>
          <cell r="I1301">
            <v>76.94</v>
          </cell>
          <cell r="J1301">
            <v>384.7</v>
          </cell>
          <cell r="K1301">
            <v>0.01</v>
          </cell>
          <cell r="L1301" t="str">
            <v xml:space="preserve">   </v>
          </cell>
          <cell r="M1301">
            <v>1.0001</v>
          </cell>
          <cell r="N1301">
            <v>1E-4</v>
          </cell>
          <cell r="O1301">
            <v>0</v>
          </cell>
          <cell r="P1301">
            <v>1.00000000000051E-2</v>
          </cell>
          <cell r="R1301" t="str">
            <v>Comp430</v>
          </cell>
        </row>
        <row r="1302">
          <cell r="A1302">
            <v>864</v>
          </cell>
          <cell r="B1302" t="str">
            <v>F</v>
          </cell>
          <cell r="C1302" t="str">
            <v>1.8.4.5.1.20</v>
          </cell>
          <cell r="D1302" t="str">
            <v>Redução PVC-PBA JE BB P/Rede de água DN (100 X 75)mm</v>
          </cell>
          <cell r="E1302" t="str">
            <v>un</v>
          </cell>
          <cell r="F1302">
            <v>4</v>
          </cell>
          <cell r="G1302">
            <v>76.95</v>
          </cell>
          <cell r="H1302">
            <v>307.8</v>
          </cell>
          <cell r="I1302">
            <v>76.94</v>
          </cell>
          <cell r="J1302">
            <v>307.76</v>
          </cell>
          <cell r="K1302">
            <v>0.01</v>
          </cell>
          <cell r="L1302" t="str">
            <v xml:space="preserve">   </v>
          </cell>
          <cell r="M1302">
            <v>1.0001</v>
          </cell>
          <cell r="N1302">
            <v>1E-4</v>
          </cell>
          <cell r="O1302">
            <v>0</v>
          </cell>
          <cell r="P1302">
            <v>1.00000000000051E-2</v>
          </cell>
          <cell r="R1302" t="str">
            <v>Comp430</v>
          </cell>
        </row>
        <row r="1303">
          <cell r="A1303">
            <v>579</v>
          </cell>
          <cell r="B1303" t="str">
            <v>F</v>
          </cell>
          <cell r="C1303" t="str">
            <v>1.8.2.5.1.21</v>
          </cell>
          <cell r="D1303" t="str">
            <v>Redução PVC-PBA JE BB P/Rede de água DN (75 X 50)mm</v>
          </cell>
          <cell r="E1303" t="str">
            <v>un</v>
          </cell>
          <cell r="F1303">
            <v>14</v>
          </cell>
          <cell r="G1303">
            <v>44.46</v>
          </cell>
          <cell r="H1303">
            <v>622.44000000000005</v>
          </cell>
          <cell r="I1303">
            <v>44.46</v>
          </cell>
          <cell r="J1303">
            <v>622.44000000000005</v>
          </cell>
          <cell r="K1303">
            <v>0</v>
          </cell>
          <cell r="L1303" t="str">
            <v xml:space="preserve">   </v>
          </cell>
          <cell r="M1303">
            <v>1</v>
          </cell>
          <cell r="N1303">
            <v>0</v>
          </cell>
          <cell r="O1303">
            <v>0</v>
          </cell>
          <cell r="P1303" t="str">
            <v xml:space="preserve">   </v>
          </cell>
          <cell r="R1303" t="str">
            <v>Comp428</v>
          </cell>
        </row>
        <row r="1304">
          <cell r="A1304">
            <v>721</v>
          </cell>
          <cell r="B1304" t="str">
            <v>F</v>
          </cell>
          <cell r="C1304" t="str">
            <v>1.8.3.5.1.19</v>
          </cell>
          <cell r="D1304" t="str">
            <v>Redução PVC-PBA JE BB P/Rede de água DN (75 X 50)mm</v>
          </cell>
          <cell r="E1304" t="str">
            <v>un</v>
          </cell>
          <cell r="F1304">
            <v>4</v>
          </cell>
          <cell r="G1304">
            <v>44.46</v>
          </cell>
          <cell r="H1304">
            <v>177.84</v>
          </cell>
          <cell r="I1304">
            <v>44.46</v>
          </cell>
          <cell r="J1304">
            <v>177.84</v>
          </cell>
          <cell r="K1304">
            <v>0</v>
          </cell>
          <cell r="L1304" t="str">
            <v xml:space="preserve">   </v>
          </cell>
          <cell r="M1304">
            <v>1</v>
          </cell>
          <cell r="N1304">
            <v>0</v>
          </cell>
          <cell r="O1304">
            <v>0</v>
          </cell>
          <cell r="P1304" t="str">
            <v xml:space="preserve">   </v>
          </cell>
          <cell r="R1304" t="str">
            <v>Comp428</v>
          </cell>
        </row>
        <row r="1305">
          <cell r="A1305">
            <v>862</v>
          </cell>
          <cell r="B1305" t="str">
            <v>F</v>
          </cell>
          <cell r="C1305" t="str">
            <v>1.8.4.5.1.18</v>
          </cell>
          <cell r="D1305" t="str">
            <v>Redução PVC-PBA JE BB P/Rede de água DN (75 X 50)mm</v>
          </cell>
          <cell r="E1305" t="str">
            <v>un</v>
          </cell>
          <cell r="F1305">
            <v>6</v>
          </cell>
          <cell r="G1305">
            <v>44.46</v>
          </cell>
          <cell r="H1305">
            <v>266.76</v>
          </cell>
          <cell r="I1305">
            <v>44.46</v>
          </cell>
          <cell r="J1305">
            <v>266.76</v>
          </cell>
          <cell r="K1305">
            <v>0</v>
          </cell>
          <cell r="L1305" t="str">
            <v xml:space="preserve">   </v>
          </cell>
          <cell r="M1305">
            <v>1</v>
          </cell>
          <cell r="N1305">
            <v>0</v>
          </cell>
          <cell r="O1305">
            <v>0</v>
          </cell>
          <cell r="P1305" t="str">
            <v xml:space="preserve">   </v>
          </cell>
          <cell r="R1305" t="str">
            <v>Comp428</v>
          </cell>
        </row>
        <row r="1306">
          <cell r="A1306">
            <v>4164</v>
          </cell>
          <cell r="B1306" t="str">
            <v>F</v>
          </cell>
          <cell r="C1306" t="str">
            <v>2.10.7.1.1.12</v>
          </cell>
          <cell r="D1306" t="str">
            <v>Registro chato c/ flanges FoFo PN 10, c/ cabeçote DN 200mm.</v>
          </cell>
          <cell r="E1306" t="str">
            <v>und</v>
          </cell>
          <cell r="F1306">
            <v>16</v>
          </cell>
          <cell r="G1306">
            <v>2520</v>
          </cell>
          <cell r="H1306">
            <v>40320</v>
          </cell>
          <cell r="I1306">
            <v>2520</v>
          </cell>
          <cell r="J1306">
            <v>40320</v>
          </cell>
          <cell r="K1306">
            <v>0</v>
          </cell>
          <cell r="L1306" t="str">
            <v xml:space="preserve">   </v>
          </cell>
          <cell r="M1306">
            <v>1</v>
          </cell>
          <cell r="N1306">
            <v>0</v>
          </cell>
          <cell r="O1306">
            <v>0</v>
          </cell>
          <cell r="P1306" t="str">
            <v xml:space="preserve">   </v>
          </cell>
          <cell r="R1306" t="str">
            <v>Comp435</v>
          </cell>
        </row>
        <row r="1307">
          <cell r="A1307">
            <v>2397</v>
          </cell>
          <cell r="B1307" t="str">
            <v>F</v>
          </cell>
          <cell r="C1307" t="str">
            <v>2.3.5.10.1.20</v>
          </cell>
          <cell r="D1307" t="str">
            <v>Registro chato c/ flanges FoFo PN 10, c/ cabeçote e volante DN 100mm</v>
          </cell>
          <cell r="E1307" t="str">
            <v>pç</v>
          </cell>
          <cell r="F1307">
            <v>1</v>
          </cell>
          <cell r="G1307">
            <v>1045.8</v>
          </cell>
          <cell r="H1307">
            <v>1045.8</v>
          </cell>
          <cell r="I1307">
            <v>1045.8</v>
          </cell>
          <cell r="J1307">
            <v>1045.8</v>
          </cell>
          <cell r="K1307">
            <v>0</v>
          </cell>
          <cell r="L1307" t="str">
            <v xml:space="preserve">   </v>
          </cell>
          <cell r="M1307">
            <v>1</v>
          </cell>
          <cell r="N1307">
            <v>0</v>
          </cell>
          <cell r="O1307">
            <v>0</v>
          </cell>
          <cell r="P1307" t="str">
            <v xml:space="preserve">   </v>
          </cell>
          <cell r="R1307" t="str">
            <v>Comp432</v>
          </cell>
        </row>
        <row r="1308">
          <cell r="A1308">
            <v>2694</v>
          </cell>
          <cell r="B1308" t="str">
            <v>F</v>
          </cell>
          <cell r="C1308" t="str">
            <v>2.4.5.10.1.20</v>
          </cell>
          <cell r="D1308" t="str">
            <v>Registro chato c/ flanges FoFo PN 10, c/ cabeçote e volante DN 100mm</v>
          </cell>
          <cell r="E1308" t="str">
            <v>pç</v>
          </cell>
          <cell r="F1308">
            <v>1</v>
          </cell>
          <cell r="G1308">
            <v>1045.8</v>
          </cell>
          <cell r="H1308">
            <v>1045.8</v>
          </cell>
          <cell r="I1308">
            <v>1045.8</v>
          </cell>
          <cell r="J1308">
            <v>1045.8</v>
          </cell>
          <cell r="K1308">
            <v>0</v>
          </cell>
          <cell r="L1308" t="str">
            <v xml:space="preserve">   </v>
          </cell>
          <cell r="M1308">
            <v>1</v>
          </cell>
          <cell r="N1308">
            <v>0</v>
          </cell>
          <cell r="O1308">
            <v>0</v>
          </cell>
          <cell r="P1308" t="str">
            <v xml:space="preserve">   </v>
          </cell>
          <cell r="R1308" t="str">
            <v>Comp432</v>
          </cell>
        </row>
        <row r="1309">
          <cell r="A1309">
            <v>3128</v>
          </cell>
          <cell r="B1309" t="str">
            <v>F</v>
          </cell>
          <cell r="C1309" t="str">
            <v>2.6.5.10.1.20</v>
          </cell>
          <cell r="D1309" t="str">
            <v>Registro chato c/ flanges FoFo PN 10, c/ cabeçote e volante DN 100mm</v>
          </cell>
          <cell r="E1309" t="str">
            <v>pç</v>
          </cell>
          <cell r="F1309">
            <v>1</v>
          </cell>
          <cell r="G1309">
            <v>1045.8</v>
          </cell>
          <cell r="H1309">
            <v>1045.8</v>
          </cell>
          <cell r="I1309">
            <v>1045.8</v>
          </cell>
          <cell r="J1309">
            <v>1045.8</v>
          </cell>
          <cell r="K1309">
            <v>0</v>
          </cell>
          <cell r="L1309" t="str">
            <v xml:space="preserve">   </v>
          </cell>
          <cell r="M1309">
            <v>1</v>
          </cell>
          <cell r="N1309">
            <v>0</v>
          </cell>
          <cell r="O1309">
            <v>0</v>
          </cell>
          <cell r="P1309" t="str">
            <v xml:space="preserve">   </v>
          </cell>
          <cell r="R1309" t="str">
            <v>Comp432</v>
          </cell>
        </row>
        <row r="1310">
          <cell r="A1310">
            <v>3765</v>
          </cell>
          <cell r="B1310" t="str">
            <v>F</v>
          </cell>
          <cell r="C1310" t="str">
            <v>2.8.5.10.1.19</v>
          </cell>
          <cell r="D1310" t="str">
            <v>Registro chato c/ flanges FoFo PN 10, c/ cabeçote e volante DN 100mm</v>
          </cell>
          <cell r="E1310" t="str">
            <v>pç</v>
          </cell>
          <cell r="F1310">
            <v>1</v>
          </cell>
          <cell r="G1310">
            <v>1045.8</v>
          </cell>
          <cell r="H1310">
            <v>1045.8</v>
          </cell>
          <cell r="I1310">
            <v>1045.8</v>
          </cell>
          <cell r="J1310">
            <v>1045.8</v>
          </cell>
          <cell r="K1310">
            <v>0</v>
          </cell>
          <cell r="L1310" t="str">
            <v xml:space="preserve">   </v>
          </cell>
          <cell r="M1310">
            <v>1</v>
          </cell>
          <cell r="N1310">
            <v>0</v>
          </cell>
          <cell r="O1310">
            <v>0</v>
          </cell>
          <cell r="P1310" t="str">
            <v xml:space="preserve">   </v>
          </cell>
          <cell r="R1310" t="str">
            <v>Comp432</v>
          </cell>
        </row>
        <row r="1311">
          <cell r="A1311">
            <v>4048</v>
          </cell>
          <cell r="B1311" t="str">
            <v>F</v>
          </cell>
          <cell r="C1311" t="str">
            <v>2.9.5.10.1.21</v>
          </cell>
          <cell r="D1311" t="str">
            <v>Registro chato c/ flanges FoFo PN 10, c/ cabeçote e volante DN 100mm</v>
          </cell>
          <cell r="E1311" t="str">
            <v>pç</v>
          </cell>
          <cell r="F1311">
            <v>1</v>
          </cell>
          <cell r="G1311">
            <v>1045.8</v>
          </cell>
          <cell r="H1311">
            <v>1045.8</v>
          </cell>
          <cell r="I1311">
            <v>1045.8</v>
          </cell>
          <cell r="J1311">
            <v>1045.8</v>
          </cell>
          <cell r="K1311">
            <v>0</v>
          </cell>
          <cell r="L1311" t="str">
            <v xml:space="preserve">   </v>
          </cell>
          <cell r="M1311">
            <v>1</v>
          </cell>
          <cell r="N1311">
            <v>0</v>
          </cell>
          <cell r="O1311">
            <v>0</v>
          </cell>
          <cell r="P1311" t="str">
            <v xml:space="preserve">   </v>
          </cell>
          <cell r="R1311" t="str">
            <v>Comp432</v>
          </cell>
        </row>
        <row r="1312">
          <cell r="A1312">
            <v>3127</v>
          </cell>
          <cell r="B1312" t="str">
            <v>F</v>
          </cell>
          <cell r="C1312" t="str">
            <v>2.6.5.10.1.19</v>
          </cell>
          <cell r="D1312" t="str">
            <v>Registro chato c/ flanges FoFo PN 10, c/ cabeçote e volante DN 150mm</v>
          </cell>
          <cell r="E1312" t="str">
            <v>pç</v>
          </cell>
          <cell r="F1312">
            <v>2</v>
          </cell>
          <cell r="G1312">
            <v>1716</v>
          </cell>
          <cell r="H1312">
            <v>3432</v>
          </cell>
          <cell r="I1312">
            <v>1716</v>
          </cell>
          <cell r="J1312">
            <v>3432</v>
          </cell>
          <cell r="K1312">
            <v>0</v>
          </cell>
          <cell r="L1312" t="str">
            <v xml:space="preserve">   </v>
          </cell>
          <cell r="M1312">
            <v>1</v>
          </cell>
          <cell r="N1312">
            <v>0</v>
          </cell>
          <cell r="O1312">
            <v>0</v>
          </cell>
          <cell r="P1312" t="str">
            <v xml:space="preserve">   </v>
          </cell>
          <cell r="R1312" t="str">
            <v>Comp433</v>
          </cell>
        </row>
        <row r="1313">
          <cell r="A1313">
            <v>3764</v>
          </cell>
          <cell r="B1313" t="str">
            <v>F</v>
          </cell>
          <cell r="C1313" t="str">
            <v>2.8.5.10.1.18</v>
          </cell>
          <cell r="D1313" t="str">
            <v>Registro chato c/ flanges FoFo PN 10, c/ cabeçote e volante DN 150mm</v>
          </cell>
          <cell r="E1313" t="str">
            <v>pç</v>
          </cell>
          <cell r="F1313">
            <v>2</v>
          </cell>
          <cell r="G1313">
            <v>1716</v>
          </cell>
          <cell r="H1313">
            <v>3432</v>
          </cell>
          <cell r="I1313">
            <v>1716</v>
          </cell>
          <cell r="J1313">
            <v>3432</v>
          </cell>
          <cell r="K1313">
            <v>0</v>
          </cell>
          <cell r="L1313" t="str">
            <v xml:space="preserve">   </v>
          </cell>
          <cell r="M1313">
            <v>1</v>
          </cell>
          <cell r="N1313">
            <v>0</v>
          </cell>
          <cell r="O1313">
            <v>0</v>
          </cell>
          <cell r="P1313" t="str">
            <v xml:space="preserve">   </v>
          </cell>
          <cell r="R1313" t="str">
            <v>Comp433</v>
          </cell>
        </row>
        <row r="1314">
          <cell r="A1314">
            <v>4047</v>
          </cell>
          <cell r="B1314" t="str">
            <v>F</v>
          </cell>
          <cell r="C1314" t="str">
            <v>2.9.5.10.1.20</v>
          </cell>
          <cell r="D1314" t="str">
            <v>Registro chato c/ flanges FoFo PN 10, c/ cabeçote e volante DN 150mm</v>
          </cell>
          <cell r="E1314" t="str">
            <v>pç</v>
          </cell>
          <cell r="F1314">
            <v>2</v>
          </cell>
          <cell r="G1314">
            <v>1716</v>
          </cell>
          <cell r="H1314">
            <v>3432</v>
          </cell>
          <cell r="I1314">
            <v>1716</v>
          </cell>
          <cell r="J1314">
            <v>3432</v>
          </cell>
          <cell r="K1314">
            <v>0</v>
          </cell>
          <cell r="L1314" t="str">
            <v xml:space="preserve">   </v>
          </cell>
          <cell r="M1314">
            <v>1</v>
          </cell>
          <cell r="N1314">
            <v>0</v>
          </cell>
          <cell r="O1314">
            <v>0</v>
          </cell>
          <cell r="P1314" t="str">
            <v xml:space="preserve">   </v>
          </cell>
          <cell r="R1314" t="str">
            <v>Comp433</v>
          </cell>
        </row>
        <row r="1315">
          <cell r="A1315">
            <v>2396</v>
          </cell>
          <cell r="B1315" t="str">
            <v>F</v>
          </cell>
          <cell r="C1315" t="str">
            <v>2.3.5.10.1.19</v>
          </cell>
          <cell r="D1315" t="str">
            <v>Registro chato c/ flanges FoFo PN 10, c/ cabeçote e volante DN 200mm</v>
          </cell>
          <cell r="E1315" t="str">
            <v>pç</v>
          </cell>
          <cell r="F1315">
            <v>2</v>
          </cell>
          <cell r="G1315">
            <v>2520</v>
          </cell>
          <cell r="H1315">
            <v>5040</v>
          </cell>
          <cell r="I1315">
            <v>2520</v>
          </cell>
          <cell r="J1315">
            <v>5040</v>
          </cell>
          <cell r="K1315">
            <v>0</v>
          </cell>
          <cell r="L1315" t="str">
            <v xml:space="preserve">   </v>
          </cell>
          <cell r="M1315">
            <v>1</v>
          </cell>
          <cell r="N1315">
            <v>0</v>
          </cell>
          <cell r="O1315">
            <v>0</v>
          </cell>
          <cell r="P1315" t="str">
            <v xml:space="preserve">   </v>
          </cell>
          <cell r="R1315" t="str">
            <v>Comp434</v>
          </cell>
        </row>
        <row r="1316">
          <cell r="A1316">
            <v>2693</v>
          </cell>
          <cell r="B1316" t="str">
            <v>F</v>
          </cell>
          <cell r="C1316" t="str">
            <v>2.4.5.10.1.19</v>
          </cell>
          <cell r="D1316" t="str">
            <v>Registro chato c/ flanges FoFo PN 10, c/ cabeçote e volante DN 200mm</v>
          </cell>
          <cell r="E1316" t="str">
            <v>pç</v>
          </cell>
          <cell r="F1316">
            <v>2</v>
          </cell>
          <cell r="G1316">
            <v>2520</v>
          </cell>
          <cell r="H1316">
            <v>5040</v>
          </cell>
          <cell r="I1316">
            <v>2520</v>
          </cell>
          <cell r="J1316">
            <v>5040</v>
          </cell>
          <cell r="K1316">
            <v>0</v>
          </cell>
          <cell r="L1316" t="str">
            <v xml:space="preserve">   </v>
          </cell>
          <cell r="M1316">
            <v>1</v>
          </cell>
          <cell r="N1316">
            <v>0</v>
          </cell>
          <cell r="O1316">
            <v>0</v>
          </cell>
          <cell r="P1316" t="str">
            <v xml:space="preserve">   </v>
          </cell>
          <cell r="R1316" t="str">
            <v>Comp434</v>
          </cell>
        </row>
        <row r="1317">
          <cell r="A1317">
            <v>3476</v>
          </cell>
          <cell r="B1317" t="str">
            <v>F</v>
          </cell>
          <cell r="C1317" t="str">
            <v>2.7.5.10.1.19</v>
          </cell>
          <cell r="D1317" t="str">
            <v>Registro chato c/ flanges FoFo PN 10, c/ cabeçote e volante DN 200mm</v>
          </cell>
          <cell r="E1317" t="str">
            <v>pç</v>
          </cell>
          <cell r="F1317">
            <v>1</v>
          </cell>
          <cell r="G1317">
            <v>2520</v>
          </cell>
          <cell r="H1317">
            <v>2520</v>
          </cell>
          <cell r="I1317">
            <v>2520</v>
          </cell>
          <cell r="J1317">
            <v>2520</v>
          </cell>
          <cell r="K1317">
            <v>0</v>
          </cell>
          <cell r="L1317" t="str">
            <v xml:space="preserve">   </v>
          </cell>
          <cell r="M1317">
            <v>1</v>
          </cell>
          <cell r="N1317">
            <v>0</v>
          </cell>
          <cell r="O1317">
            <v>0</v>
          </cell>
          <cell r="P1317" t="str">
            <v xml:space="preserve">   </v>
          </cell>
          <cell r="R1317" t="str">
            <v>Comp434</v>
          </cell>
        </row>
        <row r="1318">
          <cell r="A1318">
            <v>3475</v>
          </cell>
          <cell r="B1318" t="str">
            <v>F</v>
          </cell>
          <cell r="C1318" t="str">
            <v>2.7.5.10.1.18</v>
          </cell>
          <cell r="D1318" t="str">
            <v>Registro Chato C/Flanges Fofo Pn-10 C/Volante Haste Inox Dn 400</v>
          </cell>
          <cell r="E1318" t="str">
            <v>pç</v>
          </cell>
          <cell r="F1318">
            <v>2</v>
          </cell>
          <cell r="G1318">
            <v>8060</v>
          </cell>
          <cell r="H1318">
            <v>16120</v>
          </cell>
          <cell r="I1318">
            <v>8060</v>
          </cell>
          <cell r="J1318">
            <v>16120</v>
          </cell>
          <cell r="K1318">
            <v>0</v>
          </cell>
          <cell r="L1318" t="str">
            <v xml:space="preserve">   </v>
          </cell>
          <cell r="M1318">
            <v>1</v>
          </cell>
          <cell r="N1318">
            <v>0</v>
          </cell>
          <cell r="O1318">
            <v>0</v>
          </cell>
          <cell r="P1318" t="str">
            <v xml:space="preserve">   </v>
          </cell>
          <cell r="R1318" t="str">
            <v>5935</v>
          </cell>
        </row>
        <row r="1319">
          <cell r="A1319">
            <v>960</v>
          </cell>
          <cell r="B1319" t="str">
            <v>F</v>
          </cell>
          <cell r="C1319" t="str">
            <v>1.8.5.3.1.17</v>
          </cell>
          <cell r="D1319" t="str">
            <v xml:space="preserve">Registro chato c/flanges FoFo PN 10  c/ cabeçote, haste inox DN 200mm </v>
          </cell>
          <cell r="E1319" t="str">
            <v>pç</v>
          </cell>
          <cell r="F1319">
            <v>1</v>
          </cell>
          <cell r="G1319">
            <v>2520</v>
          </cell>
          <cell r="H1319">
            <v>2520</v>
          </cell>
          <cell r="I1319">
            <v>2520</v>
          </cell>
          <cell r="J1319">
            <v>2520</v>
          </cell>
          <cell r="K1319">
            <v>0</v>
          </cell>
          <cell r="L1319" t="str">
            <v xml:space="preserve">   </v>
          </cell>
          <cell r="M1319">
            <v>1</v>
          </cell>
          <cell r="N1319">
            <v>0</v>
          </cell>
          <cell r="O1319">
            <v>0</v>
          </cell>
          <cell r="P1319" t="str">
            <v xml:space="preserve">   </v>
          </cell>
          <cell r="R1319" t="str">
            <v>Comp436</v>
          </cell>
        </row>
        <row r="1320">
          <cell r="A1320">
            <v>953</v>
          </cell>
          <cell r="B1320" t="str">
            <v>F</v>
          </cell>
          <cell r="C1320" t="str">
            <v>1.8.5.3.1.10</v>
          </cell>
          <cell r="D1320" t="str">
            <v xml:space="preserve">Registro chato c/flanges FoFo PN 10  c/ cabeçote, haste inox DN 300mm </v>
          </cell>
          <cell r="E1320" t="str">
            <v>pç</v>
          </cell>
          <cell r="F1320">
            <v>1</v>
          </cell>
          <cell r="G1320">
            <v>5187</v>
          </cell>
          <cell r="H1320">
            <v>5187</v>
          </cell>
          <cell r="I1320">
            <v>5187</v>
          </cell>
          <cell r="J1320">
            <v>5187</v>
          </cell>
          <cell r="K1320">
            <v>0</v>
          </cell>
          <cell r="L1320" t="str">
            <v xml:space="preserve">   </v>
          </cell>
          <cell r="M1320">
            <v>1</v>
          </cell>
          <cell r="N1320">
            <v>0</v>
          </cell>
          <cell r="O1320">
            <v>0</v>
          </cell>
          <cell r="P1320" t="str">
            <v xml:space="preserve">   </v>
          </cell>
          <cell r="R1320" t="str">
            <v>Comp437</v>
          </cell>
        </row>
        <row r="1321">
          <cell r="A1321">
            <v>961</v>
          </cell>
          <cell r="B1321" t="str">
            <v>F</v>
          </cell>
          <cell r="C1321" t="str">
            <v>1.8.5.3.1.18</v>
          </cell>
          <cell r="D1321" t="str">
            <v>Registro Chato C/Flanges Fofo Pn-10 C/By Pass C/Cabecote Haste Inox Dn 400</v>
          </cell>
          <cell r="E1321" t="str">
            <v>pç</v>
          </cell>
          <cell r="F1321">
            <v>1</v>
          </cell>
          <cell r="G1321">
            <v>18937.72</v>
          </cell>
          <cell r="H1321">
            <v>18937.72</v>
          </cell>
          <cell r="I1321">
            <v>18937.72</v>
          </cell>
          <cell r="J1321">
            <v>18937.72</v>
          </cell>
          <cell r="K1321">
            <v>0</v>
          </cell>
          <cell r="L1321" t="str">
            <v xml:space="preserve">   </v>
          </cell>
          <cell r="M1321">
            <v>1</v>
          </cell>
          <cell r="N1321">
            <v>0</v>
          </cell>
          <cell r="O1321">
            <v>0</v>
          </cell>
          <cell r="P1321" t="str">
            <v xml:space="preserve">   </v>
          </cell>
          <cell r="R1321" t="str">
            <v>5970</v>
          </cell>
        </row>
        <row r="1322">
          <cell r="A1322">
            <v>196</v>
          </cell>
          <cell r="B1322" t="str">
            <v>F</v>
          </cell>
          <cell r="C1322" t="str">
            <v>1.5.4.1.4</v>
          </cell>
          <cell r="D1322" t="str">
            <v>Registro de gaveta chato fofo c/ flanges e cabeçote PN10, DN 300 215,000 kg</v>
          </cell>
          <cell r="E1322" t="str">
            <v>pc</v>
          </cell>
          <cell r="F1322">
            <v>4</v>
          </cell>
          <cell r="G1322">
            <v>5187</v>
          </cell>
          <cell r="H1322">
            <v>20748</v>
          </cell>
          <cell r="I1322">
            <v>5187</v>
          </cell>
          <cell r="J1322">
            <v>20748</v>
          </cell>
          <cell r="K1322">
            <v>0</v>
          </cell>
          <cell r="L1322" t="str">
            <v xml:space="preserve">   </v>
          </cell>
          <cell r="M1322">
            <v>1</v>
          </cell>
          <cell r="N1322">
            <v>0</v>
          </cell>
          <cell r="O1322">
            <v>0</v>
          </cell>
          <cell r="P1322" t="str">
            <v xml:space="preserve">   </v>
          </cell>
          <cell r="R1322" t="str">
            <v>Comp440</v>
          </cell>
        </row>
        <row r="1323">
          <cell r="A1323">
            <v>400</v>
          </cell>
          <cell r="B1323" t="str">
            <v>F</v>
          </cell>
          <cell r="C1323" t="str">
            <v>1.8.1.4.13</v>
          </cell>
          <cell r="D1323" t="str">
            <v>Registro de gaveta chato fofo c/ flanges pn 10 DN 50  13,000kg</v>
          </cell>
          <cell r="E1323" t="str">
            <v>pc</v>
          </cell>
          <cell r="F1323">
            <v>3</v>
          </cell>
          <cell r="G1323">
            <v>314.60000000000002</v>
          </cell>
          <cell r="H1323">
            <v>943.8</v>
          </cell>
          <cell r="I1323">
            <v>314.60000000000002</v>
          </cell>
          <cell r="J1323">
            <v>943.8</v>
          </cell>
          <cell r="K1323">
            <v>0</v>
          </cell>
          <cell r="L1323" t="str">
            <v xml:space="preserve">   </v>
          </cell>
          <cell r="M1323">
            <v>1</v>
          </cell>
          <cell r="N1323">
            <v>0</v>
          </cell>
          <cell r="O1323">
            <v>0</v>
          </cell>
          <cell r="P1323" t="str">
            <v xml:space="preserve">   </v>
          </cell>
          <cell r="R1323" t="str">
            <v>Comp438</v>
          </cell>
        </row>
        <row r="1324">
          <cell r="A1324">
            <v>401</v>
          </cell>
          <cell r="B1324" t="str">
            <v>F</v>
          </cell>
          <cell r="C1324" t="str">
            <v>1.8.1.4.14</v>
          </cell>
          <cell r="D1324" t="str">
            <v>Registro de gaveta chato fofo c/ flanges pn 10 pn 150   60,00kg</v>
          </cell>
          <cell r="E1324" t="str">
            <v>pc</v>
          </cell>
          <cell r="F1324">
            <v>3</v>
          </cell>
          <cell r="G1324">
            <v>1452</v>
          </cell>
          <cell r="H1324">
            <v>4356</v>
          </cell>
          <cell r="I1324">
            <v>1452</v>
          </cell>
          <cell r="J1324">
            <v>4356</v>
          </cell>
          <cell r="K1324">
            <v>0</v>
          </cell>
          <cell r="L1324" t="str">
            <v xml:space="preserve">   </v>
          </cell>
          <cell r="M1324">
            <v>1</v>
          </cell>
          <cell r="N1324">
            <v>0</v>
          </cell>
          <cell r="O1324">
            <v>0</v>
          </cell>
          <cell r="P1324" t="str">
            <v xml:space="preserve">   </v>
          </cell>
          <cell r="R1324" t="str">
            <v>Comp439</v>
          </cell>
        </row>
        <row r="1325">
          <cell r="A1325">
            <v>1393</v>
          </cell>
          <cell r="B1325" t="str">
            <v>F</v>
          </cell>
          <cell r="C1325" t="str">
            <v>1.13.4.11</v>
          </cell>
          <cell r="D1325" t="str">
            <v>Registro gaveta com bolsas e cunha de borracha para tubos de PVC Defofo  DN 100 23,000 kg</v>
          </cell>
          <cell r="E1325" t="str">
            <v>pç</v>
          </cell>
          <cell r="F1325">
            <v>4</v>
          </cell>
          <cell r="G1325">
            <v>556.6</v>
          </cell>
          <cell r="H1325">
            <v>2226.4</v>
          </cell>
          <cell r="I1325">
            <v>556.6</v>
          </cell>
          <cell r="J1325">
            <v>2226.4</v>
          </cell>
          <cell r="K1325">
            <v>0</v>
          </cell>
          <cell r="L1325" t="str">
            <v xml:space="preserve">   </v>
          </cell>
          <cell r="M1325">
            <v>1</v>
          </cell>
          <cell r="N1325">
            <v>0</v>
          </cell>
          <cell r="O1325">
            <v>0</v>
          </cell>
          <cell r="P1325" t="str">
            <v xml:space="preserve">   </v>
          </cell>
          <cell r="R1325" t="str">
            <v>Comp441</v>
          </cell>
        </row>
        <row r="1326">
          <cell r="A1326">
            <v>1394</v>
          </cell>
          <cell r="B1326" t="str">
            <v>F</v>
          </cell>
          <cell r="C1326" t="str">
            <v>1.13.4.12</v>
          </cell>
          <cell r="D1326" t="str">
            <v>Registro gaveta com bolsas e cunha de borracha para tubos de PVC Defofo  DN 150 40,000 kg</v>
          </cell>
          <cell r="E1326" t="str">
            <v>pç</v>
          </cell>
          <cell r="F1326">
            <v>1</v>
          </cell>
          <cell r="G1326">
            <v>968.01</v>
          </cell>
          <cell r="H1326">
            <v>968.01</v>
          </cell>
          <cell r="I1326">
            <v>968</v>
          </cell>
          <cell r="J1326">
            <v>968</v>
          </cell>
          <cell r="K1326">
            <v>0.01</v>
          </cell>
          <cell r="L1326" t="str">
            <v xml:space="preserve">   </v>
          </cell>
          <cell r="M1326">
            <v>1</v>
          </cell>
          <cell r="N1326">
            <v>0</v>
          </cell>
          <cell r="O1326">
            <v>0</v>
          </cell>
          <cell r="P1326">
            <v>9.9999999999909103E-3</v>
          </cell>
          <cell r="R1326" t="str">
            <v>Comp442</v>
          </cell>
        </row>
        <row r="1327">
          <cell r="A1327">
            <v>1395</v>
          </cell>
          <cell r="B1327" t="str">
            <v>F</v>
          </cell>
          <cell r="C1327" t="str">
            <v>1.13.4.13</v>
          </cell>
          <cell r="D1327" t="str">
            <v>Registro gaveta com bolsas e cunha de borracha para tubos de PVC Defofo  DN 200 65,000 kg</v>
          </cell>
          <cell r="E1327" t="str">
            <v>pç</v>
          </cell>
          <cell r="F1327">
            <v>1</v>
          </cell>
          <cell r="G1327">
            <v>1573</v>
          </cell>
          <cell r="H1327">
            <v>1573</v>
          </cell>
          <cell r="I1327">
            <v>1573</v>
          </cell>
          <cell r="J1327">
            <v>1573</v>
          </cell>
          <cell r="K1327">
            <v>0</v>
          </cell>
          <cell r="L1327" t="str">
            <v xml:space="preserve">   </v>
          </cell>
          <cell r="M1327">
            <v>1</v>
          </cell>
          <cell r="N1327">
            <v>0</v>
          </cell>
          <cell r="O1327">
            <v>0</v>
          </cell>
          <cell r="P1327" t="str">
            <v xml:space="preserve">   </v>
          </cell>
          <cell r="R1327" t="str">
            <v>Comp443</v>
          </cell>
        </row>
        <row r="1328">
          <cell r="A1328">
            <v>1396</v>
          </cell>
          <cell r="B1328" t="str">
            <v>F</v>
          </cell>
          <cell r="C1328" t="str">
            <v>1.13.4.14</v>
          </cell>
          <cell r="D1328" t="str">
            <v>Registro gaveta com bolsas e cunha de borracha para tubos de PVC Defofo  DN 300 130,000 kg</v>
          </cell>
          <cell r="E1328" t="str">
            <v>pç</v>
          </cell>
          <cell r="F1328">
            <v>1</v>
          </cell>
          <cell r="G1328">
            <v>3146</v>
          </cell>
          <cell r="H1328">
            <v>3146</v>
          </cell>
          <cell r="I1328">
            <v>3146</v>
          </cell>
          <cell r="J1328">
            <v>3146</v>
          </cell>
          <cell r="K1328">
            <v>0</v>
          </cell>
          <cell r="L1328" t="str">
            <v xml:space="preserve">   </v>
          </cell>
          <cell r="M1328">
            <v>1</v>
          </cell>
          <cell r="N1328">
            <v>0</v>
          </cell>
          <cell r="O1328">
            <v>0</v>
          </cell>
          <cell r="P1328" t="str">
            <v xml:space="preserve">   </v>
          </cell>
          <cell r="R1328" t="str">
            <v>Comp444</v>
          </cell>
        </row>
        <row r="1329">
          <cell r="A1329">
            <v>4432</v>
          </cell>
          <cell r="B1329" t="str">
            <v>F</v>
          </cell>
          <cell r="C1329" t="str">
            <v>2.12.2.1.1.34</v>
          </cell>
          <cell r="D1329" t="str">
            <v>Rele fotoelétrico 1800VA-220V</v>
          </cell>
          <cell r="E1329" t="str">
            <v>un</v>
          </cell>
          <cell r="F1329">
            <v>1</v>
          </cell>
          <cell r="G1329">
            <v>46.8</v>
          </cell>
          <cell r="H1329">
            <v>46.8</v>
          </cell>
          <cell r="I1329">
            <v>46.8</v>
          </cell>
          <cell r="J1329">
            <v>46.8</v>
          </cell>
          <cell r="K1329">
            <v>0</v>
          </cell>
          <cell r="L1329" t="str">
            <v xml:space="preserve">   </v>
          </cell>
          <cell r="M1329">
            <v>1</v>
          </cell>
          <cell r="N1329">
            <v>0</v>
          </cell>
          <cell r="O1329">
            <v>0</v>
          </cell>
          <cell r="P1329" t="str">
            <v xml:space="preserve">   </v>
          </cell>
          <cell r="R1329" t="str">
            <v>Comp445</v>
          </cell>
        </row>
        <row r="1330">
          <cell r="A1330">
            <v>4456</v>
          </cell>
          <cell r="B1330" t="str">
            <v>F</v>
          </cell>
          <cell r="C1330" t="str">
            <v>2.12.2.2.1.19</v>
          </cell>
          <cell r="D1330" t="str">
            <v>Rele fotoelétrico 1800VA-220V</v>
          </cell>
          <cell r="E1330" t="str">
            <v>un</v>
          </cell>
          <cell r="F1330">
            <v>3</v>
          </cell>
          <cell r="G1330">
            <v>46.8</v>
          </cell>
          <cell r="H1330">
            <v>140.4</v>
          </cell>
          <cell r="I1330">
            <v>46.8</v>
          </cell>
          <cell r="J1330">
            <v>140.4</v>
          </cell>
          <cell r="K1330">
            <v>0</v>
          </cell>
          <cell r="L1330" t="str">
            <v xml:space="preserve">   </v>
          </cell>
          <cell r="M1330">
            <v>1</v>
          </cell>
          <cell r="N1330">
            <v>0</v>
          </cell>
          <cell r="O1330">
            <v>0</v>
          </cell>
          <cell r="P1330" t="str">
            <v xml:space="preserve">   </v>
          </cell>
          <cell r="R1330" t="str">
            <v>Comp445</v>
          </cell>
        </row>
        <row r="1331">
          <cell r="A1331">
            <v>4658</v>
          </cell>
          <cell r="B1331" t="str">
            <v>F</v>
          </cell>
          <cell r="C1331" t="str">
            <v>2.12.3.1.1.34</v>
          </cell>
          <cell r="D1331" t="str">
            <v>Rele fotoelétrico 1800VA-220V</v>
          </cell>
          <cell r="E1331" t="str">
            <v>un</v>
          </cell>
          <cell r="F1331">
            <v>1</v>
          </cell>
          <cell r="G1331">
            <v>46.8</v>
          </cell>
          <cell r="H1331">
            <v>46.8</v>
          </cell>
          <cell r="I1331">
            <v>46.8</v>
          </cell>
          <cell r="J1331">
            <v>46.8</v>
          </cell>
          <cell r="K1331">
            <v>0</v>
          </cell>
          <cell r="L1331" t="str">
            <v xml:space="preserve">   </v>
          </cell>
          <cell r="M1331">
            <v>1</v>
          </cell>
          <cell r="N1331">
            <v>0</v>
          </cell>
          <cell r="O1331">
            <v>0</v>
          </cell>
          <cell r="P1331" t="str">
            <v xml:space="preserve">   </v>
          </cell>
          <cell r="R1331" t="str">
            <v>Comp445</v>
          </cell>
        </row>
        <row r="1332">
          <cell r="A1332">
            <v>4682</v>
          </cell>
          <cell r="B1332" t="str">
            <v>F</v>
          </cell>
          <cell r="C1332" t="str">
            <v>2.12.3.2.1.19</v>
          </cell>
          <cell r="D1332" t="str">
            <v>Rele fotoelétrico 1800VA-220V</v>
          </cell>
          <cell r="E1332" t="str">
            <v>un</v>
          </cell>
          <cell r="F1332">
            <v>3</v>
          </cell>
          <cell r="G1332">
            <v>46.8</v>
          </cell>
          <cell r="H1332">
            <v>140.4</v>
          </cell>
          <cell r="I1332">
            <v>46.8</v>
          </cell>
          <cell r="J1332">
            <v>140.4</v>
          </cell>
          <cell r="K1332">
            <v>0</v>
          </cell>
          <cell r="L1332" t="str">
            <v xml:space="preserve">   </v>
          </cell>
          <cell r="M1332">
            <v>1</v>
          </cell>
          <cell r="N1332">
            <v>0</v>
          </cell>
          <cell r="O1332">
            <v>0</v>
          </cell>
          <cell r="P1332" t="str">
            <v xml:space="preserve">   </v>
          </cell>
          <cell r="R1332" t="str">
            <v>Comp445</v>
          </cell>
        </row>
        <row r="1333">
          <cell r="A1333">
            <v>4883</v>
          </cell>
          <cell r="B1333" t="str">
            <v>F</v>
          </cell>
          <cell r="C1333" t="str">
            <v>2.12.4.1.1.33</v>
          </cell>
          <cell r="D1333" t="str">
            <v>Rele fotoelétrico 1800VA-220V</v>
          </cell>
          <cell r="E1333" t="str">
            <v>un</v>
          </cell>
          <cell r="F1333">
            <v>1</v>
          </cell>
          <cell r="G1333">
            <v>46.8</v>
          </cell>
          <cell r="H1333">
            <v>46.8</v>
          </cell>
          <cell r="I1333">
            <v>46.8</v>
          </cell>
          <cell r="J1333">
            <v>46.8</v>
          </cell>
          <cell r="K1333">
            <v>0</v>
          </cell>
          <cell r="L1333" t="str">
            <v xml:space="preserve">   </v>
          </cell>
          <cell r="M1333">
            <v>1</v>
          </cell>
          <cell r="N1333">
            <v>0</v>
          </cell>
          <cell r="O1333">
            <v>0</v>
          </cell>
          <cell r="P1333" t="str">
            <v xml:space="preserve">   </v>
          </cell>
          <cell r="R1333" t="str">
            <v>Comp445</v>
          </cell>
        </row>
        <row r="1334">
          <cell r="A1334">
            <v>4906</v>
          </cell>
          <cell r="B1334" t="str">
            <v>F</v>
          </cell>
          <cell r="C1334" t="str">
            <v>2.12.4.2.1.18</v>
          </cell>
          <cell r="D1334" t="str">
            <v>Rele fotoelétrico 1800VA-220V</v>
          </cell>
          <cell r="E1334" t="str">
            <v>un</v>
          </cell>
          <cell r="F1334">
            <v>3</v>
          </cell>
          <cell r="G1334">
            <v>46.8</v>
          </cell>
          <cell r="H1334">
            <v>140.4</v>
          </cell>
          <cell r="I1334">
            <v>46.8</v>
          </cell>
          <cell r="J1334">
            <v>140.4</v>
          </cell>
          <cell r="K1334">
            <v>0</v>
          </cell>
          <cell r="L1334" t="str">
            <v xml:space="preserve">   </v>
          </cell>
          <cell r="M1334">
            <v>1</v>
          </cell>
          <cell r="N1334">
            <v>0</v>
          </cell>
          <cell r="O1334">
            <v>0</v>
          </cell>
          <cell r="P1334" t="str">
            <v xml:space="preserve">   </v>
          </cell>
          <cell r="R1334" t="str">
            <v>Comp445</v>
          </cell>
        </row>
        <row r="1335">
          <cell r="A1335">
            <v>5139</v>
          </cell>
          <cell r="B1335" t="str">
            <v>F</v>
          </cell>
          <cell r="C1335" t="str">
            <v>2.12.5.2.1.18</v>
          </cell>
          <cell r="D1335" t="str">
            <v>Rele fotoelétrico 1800VA-220V</v>
          </cell>
          <cell r="E1335" t="str">
            <v>un</v>
          </cell>
          <cell r="F1335">
            <v>3</v>
          </cell>
          <cell r="G1335">
            <v>46.8</v>
          </cell>
          <cell r="H1335">
            <v>140.4</v>
          </cell>
          <cell r="I1335">
            <v>46.8</v>
          </cell>
          <cell r="J1335">
            <v>140.4</v>
          </cell>
          <cell r="K1335">
            <v>0</v>
          </cell>
          <cell r="L1335" t="str">
            <v xml:space="preserve">   </v>
          </cell>
          <cell r="M1335">
            <v>1</v>
          </cell>
          <cell r="N1335">
            <v>0</v>
          </cell>
          <cell r="O1335">
            <v>0</v>
          </cell>
          <cell r="P1335" t="str">
            <v xml:space="preserve">   </v>
          </cell>
          <cell r="R1335" t="str">
            <v>Comp445</v>
          </cell>
        </row>
        <row r="1336">
          <cell r="A1336">
            <v>5341</v>
          </cell>
          <cell r="B1336" t="str">
            <v>F</v>
          </cell>
          <cell r="C1336" t="str">
            <v>2.12.6.1.1.33</v>
          </cell>
          <cell r="D1336" t="str">
            <v>Rele fotoelétrico 1800VA-220V</v>
          </cell>
          <cell r="E1336" t="str">
            <v>un</v>
          </cell>
          <cell r="F1336">
            <v>1</v>
          </cell>
          <cell r="G1336">
            <v>46.8</v>
          </cell>
          <cell r="H1336">
            <v>46.8</v>
          </cell>
          <cell r="I1336">
            <v>46.8</v>
          </cell>
          <cell r="J1336">
            <v>46.8</v>
          </cell>
          <cell r="K1336">
            <v>0</v>
          </cell>
          <cell r="L1336" t="str">
            <v xml:space="preserve">   </v>
          </cell>
          <cell r="M1336">
            <v>1</v>
          </cell>
          <cell r="N1336">
            <v>0</v>
          </cell>
          <cell r="O1336">
            <v>0</v>
          </cell>
          <cell r="P1336" t="str">
            <v xml:space="preserve">   </v>
          </cell>
          <cell r="R1336" t="str">
            <v>Comp445</v>
          </cell>
        </row>
        <row r="1337">
          <cell r="A1337">
            <v>5364</v>
          </cell>
          <cell r="B1337" t="str">
            <v>F</v>
          </cell>
          <cell r="C1337" t="str">
            <v>2.12.6.2.1.18</v>
          </cell>
          <cell r="D1337" t="str">
            <v>Rele fotoelétrico 1800VA-220V</v>
          </cell>
          <cell r="E1337" t="str">
            <v>un</v>
          </cell>
          <cell r="F1337">
            <v>3</v>
          </cell>
          <cell r="G1337">
            <v>46.8</v>
          </cell>
          <cell r="H1337">
            <v>140.4</v>
          </cell>
          <cell r="I1337">
            <v>46.8</v>
          </cell>
          <cell r="J1337">
            <v>140.4</v>
          </cell>
          <cell r="K1337">
            <v>0</v>
          </cell>
          <cell r="L1337" t="str">
            <v xml:space="preserve">   </v>
          </cell>
          <cell r="M1337">
            <v>1</v>
          </cell>
          <cell r="N1337">
            <v>0</v>
          </cell>
          <cell r="O1337">
            <v>0</v>
          </cell>
          <cell r="P1337" t="str">
            <v xml:space="preserve">   </v>
          </cell>
          <cell r="R1337" t="str">
            <v>Comp445</v>
          </cell>
        </row>
        <row r="1338">
          <cell r="A1338">
            <v>5567</v>
          </cell>
          <cell r="B1338" t="str">
            <v>F</v>
          </cell>
          <cell r="C1338" t="str">
            <v>2.12.7.1.1.33</v>
          </cell>
          <cell r="D1338" t="str">
            <v>Rele fotoelétrico 1800VA-220V</v>
          </cell>
          <cell r="E1338" t="str">
            <v>un</v>
          </cell>
          <cell r="F1338">
            <v>1</v>
          </cell>
          <cell r="G1338">
            <v>46.8</v>
          </cell>
          <cell r="H1338">
            <v>46.8</v>
          </cell>
          <cell r="I1338">
            <v>46.8</v>
          </cell>
          <cell r="J1338">
            <v>46.8</v>
          </cell>
          <cell r="K1338">
            <v>0</v>
          </cell>
          <cell r="L1338" t="str">
            <v xml:space="preserve">   </v>
          </cell>
          <cell r="M1338">
            <v>1</v>
          </cell>
          <cell r="N1338">
            <v>0</v>
          </cell>
          <cell r="O1338">
            <v>0</v>
          </cell>
          <cell r="P1338" t="str">
            <v xml:space="preserve">   </v>
          </cell>
          <cell r="R1338" t="str">
            <v>Comp445</v>
          </cell>
        </row>
        <row r="1339">
          <cell r="A1339">
            <v>5590</v>
          </cell>
          <cell r="B1339" t="str">
            <v>F</v>
          </cell>
          <cell r="C1339" t="str">
            <v>2.12.7.2.1.18</v>
          </cell>
          <cell r="D1339" t="str">
            <v>Rele fotoelétrico 1800VA-220V</v>
          </cell>
          <cell r="E1339" t="str">
            <v>un</v>
          </cell>
          <cell r="F1339">
            <v>3</v>
          </cell>
          <cell r="G1339">
            <v>46.8</v>
          </cell>
          <cell r="H1339">
            <v>140.4</v>
          </cell>
          <cell r="I1339">
            <v>46.8</v>
          </cell>
          <cell r="J1339">
            <v>140.4</v>
          </cell>
          <cell r="K1339">
            <v>0</v>
          </cell>
          <cell r="L1339" t="str">
            <v xml:space="preserve">   </v>
          </cell>
          <cell r="M1339">
            <v>1</v>
          </cell>
          <cell r="N1339">
            <v>0</v>
          </cell>
          <cell r="O1339">
            <v>0</v>
          </cell>
          <cell r="P1339" t="str">
            <v xml:space="preserve">   </v>
          </cell>
          <cell r="R1339" t="str">
            <v>Comp445</v>
          </cell>
        </row>
        <row r="1340">
          <cell r="A1340">
            <v>38</v>
          </cell>
          <cell r="B1340" t="str">
            <v>F</v>
          </cell>
          <cell r="C1340" t="str">
            <v>1.1.1.4.1</v>
          </cell>
          <cell r="D1340" t="str">
            <v>República de Engenheiros</v>
          </cell>
          <cell r="E1340" t="str">
            <v>mês</v>
          </cell>
          <cell r="F1340">
            <v>24</v>
          </cell>
          <cell r="G1340">
            <v>2980</v>
          </cell>
          <cell r="H1340">
            <v>71520</v>
          </cell>
          <cell r="I1340">
            <v>3000</v>
          </cell>
          <cell r="J1340">
            <v>72000</v>
          </cell>
          <cell r="K1340">
            <v>-20</v>
          </cell>
          <cell r="L1340" t="str">
            <v xml:space="preserve">   </v>
          </cell>
          <cell r="M1340">
            <v>0.99329999999999996</v>
          </cell>
          <cell r="N1340">
            <v>-6.7000000000000002E-3</v>
          </cell>
          <cell r="O1340">
            <v>0</v>
          </cell>
          <cell r="P1340" t="str">
            <v xml:space="preserve">   </v>
          </cell>
          <cell r="R1340" t="str">
            <v>Comp446</v>
          </cell>
        </row>
        <row r="1341">
          <cell r="A1341">
            <v>1990</v>
          </cell>
          <cell r="B1341" t="str">
            <v>F</v>
          </cell>
          <cell r="C1341" t="str">
            <v>2.1.1.4.1</v>
          </cell>
          <cell r="D1341" t="str">
            <v>República de Engenheiros</v>
          </cell>
          <cell r="E1341" t="str">
            <v>mês</v>
          </cell>
          <cell r="F1341">
            <v>36</v>
          </cell>
          <cell r="G1341">
            <v>2980</v>
          </cell>
          <cell r="H1341">
            <v>107280</v>
          </cell>
          <cell r="I1341">
            <v>3000</v>
          </cell>
          <cell r="J1341">
            <v>108000</v>
          </cell>
          <cell r="K1341">
            <v>-20</v>
          </cell>
          <cell r="L1341" t="str">
            <v xml:space="preserve">   </v>
          </cell>
          <cell r="M1341">
            <v>0.99329999999999996</v>
          </cell>
          <cell r="N1341">
            <v>-6.7000000000000002E-3</v>
          </cell>
          <cell r="O1341">
            <v>0</v>
          </cell>
          <cell r="P1341" t="str">
            <v xml:space="preserve">   </v>
          </cell>
          <cell r="R1341" t="str">
            <v>Comp446</v>
          </cell>
        </row>
        <row r="1342">
          <cell r="A1342">
            <v>39</v>
          </cell>
          <cell r="B1342" t="str">
            <v>F</v>
          </cell>
          <cell r="C1342" t="str">
            <v>1.1.1.4.2</v>
          </cell>
          <cell r="D1342" t="str">
            <v>República de mestres de obra</v>
          </cell>
          <cell r="E1342" t="str">
            <v>mês</v>
          </cell>
          <cell r="F1342">
            <v>24</v>
          </cell>
          <cell r="G1342">
            <v>4960.01</v>
          </cell>
          <cell r="H1342">
            <v>119040.24</v>
          </cell>
          <cell r="I1342">
            <v>5000</v>
          </cell>
          <cell r="J1342">
            <v>120000</v>
          </cell>
          <cell r="K1342">
            <v>-39.99</v>
          </cell>
          <cell r="L1342" t="str">
            <v xml:space="preserve">   </v>
          </cell>
          <cell r="M1342">
            <v>0.99199999999999999</v>
          </cell>
          <cell r="N1342">
            <v>-8.0000000000000002E-3</v>
          </cell>
          <cell r="O1342">
            <v>0</v>
          </cell>
          <cell r="P1342" t="str">
            <v xml:space="preserve">   </v>
          </cell>
          <cell r="R1342" t="str">
            <v>Comp447</v>
          </cell>
        </row>
        <row r="1343">
          <cell r="A1343">
            <v>1991</v>
          </cell>
          <cell r="B1343" t="str">
            <v>F</v>
          </cell>
          <cell r="C1343" t="str">
            <v>2.1.1.4.2</v>
          </cell>
          <cell r="D1343" t="str">
            <v>República de mestres de obra</v>
          </cell>
          <cell r="E1343" t="str">
            <v>mês</v>
          </cell>
          <cell r="F1343">
            <v>36</v>
          </cell>
          <cell r="G1343">
            <v>4960.01</v>
          </cell>
          <cell r="H1343">
            <v>178560.36</v>
          </cell>
          <cell r="I1343">
            <v>5000</v>
          </cell>
          <cell r="J1343">
            <v>180000</v>
          </cell>
          <cell r="K1343">
            <v>-39.99</v>
          </cell>
          <cell r="L1343" t="str">
            <v xml:space="preserve">   </v>
          </cell>
          <cell r="M1343">
            <v>0.99199999999999999</v>
          </cell>
          <cell r="N1343">
            <v>-8.0000000000000002E-3</v>
          </cell>
          <cell r="O1343">
            <v>0</v>
          </cell>
          <cell r="P1343" t="str">
            <v xml:space="preserve">   </v>
          </cell>
          <cell r="R1343" t="str">
            <v>Comp447</v>
          </cell>
        </row>
        <row r="1344">
          <cell r="A1344">
            <v>2124</v>
          </cell>
          <cell r="B1344" t="str">
            <v>F</v>
          </cell>
          <cell r="C1344" t="str">
            <v>2.2.2.2.3</v>
          </cell>
          <cell r="D1344" t="str">
            <v>Selim Pvc 90G Elastico Nbr 10569 P/ Rede Colet Esg Dn 200X100Mm</v>
          </cell>
          <cell r="E1344" t="str">
            <v>pç</v>
          </cell>
          <cell r="F1344">
            <v>17</v>
          </cell>
          <cell r="G1344">
            <v>32.42</v>
          </cell>
          <cell r="H1344">
            <v>551.14</v>
          </cell>
          <cell r="I1344">
            <v>32.42</v>
          </cell>
          <cell r="J1344">
            <v>551.14</v>
          </cell>
          <cell r="K1344">
            <v>0</v>
          </cell>
          <cell r="L1344" t="str">
            <v xml:space="preserve">   </v>
          </cell>
          <cell r="M1344">
            <v>1</v>
          </cell>
          <cell r="N1344">
            <v>0</v>
          </cell>
          <cell r="O1344">
            <v>0</v>
          </cell>
          <cell r="P1344" t="str">
            <v xml:space="preserve">   </v>
          </cell>
          <cell r="R1344" t="str">
            <v>6107</v>
          </cell>
        </row>
        <row r="1345">
          <cell r="A1345">
            <v>2256</v>
          </cell>
          <cell r="B1345" t="str">
            <v>F</v>
          </cell>
          <cell r="C1345" t="str">
            <v>2.3.2.2.3</v>
          </cell>
          <cell r="D1345" t="str">
            <v>Selim Pvc 90G Elastico Nbr 10569 P/ Rede Colet Esg Dn 200X100Mm</v>
          </cell>
          <cell r="E1345" t="str">
            <v>pç</v>
          </cell>
          <cell r="F1345">
            <v>29</v>
          </cell>
          <cell r="G1345">
            <v>32.42</v>
          </cell>
          <cell r="H1345">
            <v>940.18</v>
          </cell>
          <cell r="I1345">
            <v>32.42</v>
          </cell>
          <cell r="J1345">
            <v>940.18</v>
          </cell>
          <cell r="K1345">
            <v>0</v>
          </cell>
          <cell r="L1345" t="str">
            <v xml:space="preserve">   </v>
          </cell>
          <cell r="M1345">
            <v>1</v>
          </cell>
          <cell r="N1345">
            <v>0</v>
          </cell>
          <cell r="O1345">
            <v>0</v>
          </cell>
          <cell r="P1345" t="str">
            <v xml:space="preserve">   </v>
          </cell>
          <cell r="R1345" t="str">
            <v>6107</v>
          </cell>
        </row>
        <row r="1346">
          <cell r="A1346">
            <v>2555</v>
          </cell>
          <cell r="B1346" t="str">
            <v>F</v>
          </cell>
          <cell r="C1346" t="str">
            <v>2.4.2.2.3</v>
          </cell>
          <cell r="D1346" t="str">
            <v>Selim Pvc 90G Elastico Nbr 10569 P/ Rede Colet Esg Dn 200X100Mm</v>
          </cell>
          <cell r="E1346" t="str">
            <v>pç</v>
          </cell>
          <cell r="F1346">
            <v>15</v>
          </cell>
          <cell r="G1346">
            <v>32.42</v>
          </cell>
          <cell r="H1346">
            <v>486.3</v>
          </cell>
          <cell r="I1346">
            <v>32.42</v>
          </cell>
          <cell r="J1346">
            <v>486.3</v>
          </cell>
          <cell r="K1346">
            <v>0</v>
          </cell>
          <cell r="L1346" t="str">
            <v xml:space="preserve">   </v>
          </cell>
          <cell r="M1346">
            <v>1</v>
          </cell>
          <cell r="N1346">
            <v>0</v>
          </cell>
          <cell r="O1346">
            <v>0</v>
          </cell>
          <cell r="P1346" t="str">
            <v xml:space="preserve">   </v>
          </cell>
          <cell r="R1346" t="str">
            <v>6107</v>
          </cell>
        </row>
        <row r="1347">
          <cell r="A1347">
            <v>2867</v>
          </cell>
          <cell r="B1347" t="str">
            <v>F</v>
          </cell>
          <cell r="C1347" t="str">
            <v>2.5.2.2.3</v>
          </cell>
          <cell r="D1347" t="str">
            <v>Selim Pvc 90G Elastico Nbr 10569 P/ Rede Colet Esg Dn 200X100Mm</v>
          </cell>
          <cell r="E1347" t="str">
            <v>pç</v>
          </cell>
          <cell r="F1347">
            <v>50</v>
          </cell>
          <cell r="G1347">
            <v>32.42</v>
          </cell>
          <cell r="H1347">
            <v>1621</v>
          </cell>
          <cell r="I1347">
            <v>32.42</v>
          </cell>
          <cell r="J1347">
            <v>1621</v>
          </cell>
          <cell r="K1347">
            <v>0</v>
          </cell>
          <cell r="L1347" t="str">
            <v xml:space="preserve">   </v>
          </cell>
          <cell r="M1347">
            <v>1</v>
          </cell>
          <cell r="N1347">
            <v>0</v>
          </cell>
          <cell r="O1347">
            <v>0</v>
          </cell>
          <cell r="P1347" t="str">
            <v xml:space="preserve">   </v>
          </cell>
          <cell r="R1347" t="str">
            <v>6107</v>
          </cell>
        </row>
        <row r="1348">
          <cell r="A1348">
            <v>2989</v>
          </cell>
          <cell r="B1348" t="str">
            <v>F</v>
          </cell>
          <cell r="C1348" t="str">
            <v>2.6.2.2.3</v>
          </cell>
          <cell r="D1348" t="str">
            <v>Selim Pvc 90G Elastico Nbr 10569 P/ Rede Colet Esg Dn 200X100Mm</v>
          </cell>
          <cell r="E1348" t="str">
            <v>pç</v>
          </cell>
          <cell r="F1348">
            <v>14</v>
          </cell>
          <cell r="G1348">
            <v>32.42</v>
          </cell>
          <cell r="H1348">
            <v>453.88</v>
          </cell>
          <cell r="I1348">
            <v>32.42</v>
          </cell>
          <cell r="J1348">
            <v>453.88</v>
          </cell>
          <cell r="K1348">
            <v>0</v>
          </cell>
          <cell r="L1348" t="str">
            <v xml:space="preserve">   </v>
          </cell>
          <cell r="M1348">
            <v>1</v>
          </cell>
          <cell r="N1348">
            <v>0</v>
          </cell>
          <cell r="O1348">
            <v>0</v>
          </cell>
          <cell r="P1348" t="str">
            <v xml:space="preserve">   </v>
          </cell>
          <cell r="R1348" t="str">
            <v>6107</v>
          </cell>
        </row>
        <row r="1349">
          <cell r="A1349">
            <v>3331</v>
          </cell>
          <cell r="B1349" t="str">
            <v>F</v>
          </cell>
          <cell r="C1349" t="str">
            <v>2.7.2.2.3</v>
          </cell>
          <cell r="D1349" t="str">
            <v>Selim Pvc 90G Elastico Nbr 10569 P/ Rede Colet Esg Dn 200X100Mm</v>
          </cell>
          <cell r="E1349" t="str">
            <v>pç</v>
          </cell>
          <cell r="F1349">
            <v>52</v>
          </cell>
          <cell r="G1349">
            <v>32.42</v>
          </cell>
          <cell r="H1349">
            <v>1685.84</v>
          </cell>
          <cell r="I1349">
            <v>32.42</v>
          </cell>
          <cell r="J1349">
            <v>1685.84</v>
          </cell>
          <cell r="K1349">
            <v>0</v>
          </cell>
          <cell r="L1349" t="str">
            <v xml:space="preserve">   </v>
          </cell>
          <cell r="M1349">
            <v>1</v>
          </cell>
          <cell r="N1349">
            <v>0</v>
          </cell>
          <cell r="O1349">
            <v>0</v>
          </cell>
          <cell r="P1349" t="str">
            <v xml:space="preserve">   </v>
          </cell>
          <cell r="R1349" t="str">
            <v>6107</v>
          </cell>
        </row>
        <row r="1350">
          <cell r="A1350">
            <v>3625</v>
          </cell>
          <cell r="B1350" t="str">
            <v>F</v>
          </cell>
          <cell r="C1350" t="str">
            <v>2.8.2.2.3</v>
          </cell>
          <cell r="D1350" t="str">
            <v>Selim Pvc 90G Elastico Nbr 10569 P/ Rede Colet Esg Dn 200X100Mm</v>
          </cell>
          <cell r="E1350" t="str">
            <v>pç</v>
          </cell>
          <cell r="F1350">
            <v>15</v>
          </cell>
          <cell r="G1350">
            <v>32.42</v>
          </cell>
          <cell r="H1350">
            <v>486.3</v>
          </cell>
          <cell r="I1350">
            <v>32.42</v>
          </cell>
          <cell r="J1350">
            <v>486.3</v>
          </cell>
          <cell r="K1350">
            <v>0</v>
          </cell>
          <cell r="L1350" t="str">
            <v xml:space="preserve">   </v>
          </cell>
          <cell r="M1350">
            <v>1</v>
          </cell>
          <cell r="N1350">
            <v>0</v>
          </cell>
          <cell r="O1350">
            <v>0</v>
          </cell>
          <cell r="P1350" t="str">
            <v xml:space="preserve">   </v>
          </cell>
          <cell r="R1350" t="str">
            <v>6107</v>
          </cell>
        </row>
        <row r="1351">
          <cell r="A1351">
            <v>3906</v>
          </cell>
          <cell r="B1351" t="str">
            <v>F</v>
          </cell>
          <cell r="C1351" t="str">
            <v>2.9.2.2.3</v>
          </cell>
          <cell r="D1351" t="str">
            <v>Selim Pvc 90G Elastico Nbr 10569 P/ Rede Colet Esg Dn 200X100Mm</v>
          </cell>
          <cell r="E1351" t="str">
            <v>pç</v>
          </cell>
          <cell r="F1351">
            <v>18</v>
          </cell>
          <cell r="G1351">
            <v>32.42</v>
          </cell>
          <cell r="H1351">
            <v>583.55999999999995</v>
          </cell>
          <cell r="I1351">
            <v>32.42</v>
          </cell>
          <cell r="J1351">
            <v>583.55999999999995</v>
          </cell>
          <cell r="K1351">
            <v>0</v>
          </cell>
          <cell r="L1351" t="str">
            <v xml:space="preserve">   </v>
          </cell>
          <cell r="M1351">
            <v>1</v>
          </cell>
          <cell r="N1351">
            <v>0</v>
          </cell>
          <cell r="O1351">
            <v>0</v>
          </cell>
          <cell r="P1351" t="str">
            <v xml:space="preserve">   </v>
          </cell>
          <cell r="R1351" t="str">
            <v>6107</v>
          </cell>
        </row>
        <row r="1352">
          <cell r="A1352">
            <v>2125</v>
          </cell>
          <cell r="B1352" t="str">
            <v>F</v>
          </cell>
          <cell r="C1352" t="str">
            <v>2.2.2.2.4</v>
          </cell>
          <cell r="D1352" t="str">
            <v>Selim Pvc 90G Elastico Nbr 10569 P/ Rede Colet Esg Dn 250X100Mm</v>
          </cell>
          <cell r="E1352" t="str">
            <v>pç</v>
          </cell>
          <cell r="F1352">
            <v>14</v>
          </cell>
          <cell r="G1352">
            <v>34.11</v>
          </cell>
          <cell r="H1352">
            <v>477.54</v>
          </cell>
          <cell r="I1352">
            <v>34.11</v>
          </cell>
          <cell r="J1352">
            <v>477.54</v>
          </cell>
          <cell r="K1352">
            <v>0</v>
          </cell>
          <cell r="L1352" t="str">
            <v xml:space="preserve">   </v>
          </cell>
          <cell r="M1352">
            <v>1</v>
          </cell>
          <cell r="N1352">
            <v>0</v>
          </cell>
          <cell r="O1352">
            <v>0</v>
          </cell>
          <cell r="P1352" t="str">
            <v xml:space="preserve">   </v>
          </cell>
          <cell r="R1352" t="str">
            <v>6108</v>
          </cell>
        </row>
        <row r="1353">
          <cell r="A1353">
            <v>2257</v>
          </cell>
          <cell r="B1353" t="str">
            <v>F</v>
          </cell>
          <cell r="C1353" t="str">
            <v>2.3.2.2.4</v>
          </cell>
          <cell r="D1353" t="str">
            <v>Selim Pvc 90G Elastico Nbr 10569 P/ Rede Colet Esg Dn 250X100Mm</v>
          </cell>
          <cell r="E1353" t="str">
            <v>pç</v>
          </cell>
          <cell r="F1353">
            <v>24</v>
          </cell>
          <cell r="G1353">
            <v>34.11</v>
          </cell>
          <cell r="H1353">
            <v>818.64</v>
          </cell>
          <cell r="I1353">
            <v>34.11</v>
          </cell>
          <cell r="J1353">
            <v>818.64</v>
          </cell>
          <cell r="K1353">
            <v>0</v>
          </cell>
          <cell r="L1353" t="str">
            <v xml:space="preserve">   </v>
          </cell>
          <cell r="M1353">
            <v>1</v>
          </cell>
          <cell r="N1353">
            <v>0</v>
          </cell>
          <cell r="O1353">
            <v>0</v>
          </cell>
          <cell r="P1353" t="str">
            <v xml:space="preserve">   </v>
          </cell>
          <cell r="R1353" t="str">
            <v>6108</v>
          </cell>
        </row>
        <row r="1354">
          <cell r="A1354">
            <v>2556</v>
          </cell>
          <cell r="B1354" t="str">
            <v>F</v>
          </cell>
          <cell r="C1354" t="str">
            <v>2.4.2.2.4</v>
          </cell>
          <cell r="D1354" t="str">
            <v>Selim Pvc 90G Elastico Nbr 10569 P/ Rede Colet Esg Dn 250X100Mm</v>
          </cell>
          <cell r="E1354" t="str">
            <v>pç</v>
          </cell>
          <cell r="F1354">
            <v>13</v>
          </cell>
          <cell r="G1354">
            <v>34.11</v>
          </cell>
          <cell r="H1354">
            <v>443.43</v>
          </cell>
          <cell r="I1354">
            <v>34.11</v>
          </cell>
          <cell r="J1354">
            <v>443.43</v>
          </cell>
          <cell r="K1354">
            <v>0</v>
          </cell>
          <cell r="L1354" t="str">
            <v xml:space="preserve">   </v>
          </cell>
          <cell r="M1354">
            <v>1</v>
          </cell>
          <cell r="N1354">
            <v>0</v>
          </cell>
          <cell r="O1354">
            <v>0</v>
          </cell>
          <cell r="P1354" t="str">
            <v xml:space="preserve">   </v>
          </cell>
          <cell r="R1354" t="str">
            <v>6108</v>
          </cell>
        </row>
        <row r="1355">
          <cell r="A1355">
            <v>2868</v>
          </cell>
          <cell r="B1355" t="str">
            <v>F</v>
          </cell>
          <cell r="C1355" t="str">
            <v>2.5.2.2.4</v>
          </cell>
          <cell r="D1355" t="str">
            <v>Selim Pvc 90G Elastico Nbr 10569 P/ Rede Colet Esg Dn 250X100Mm</v>
          </cell>
          <cell r="E1355" t="str">
            <v>pç</v>
          </cell>
          <cell r="F1355">
            <v>41</v>
          </cell>
          <cell r="G1355">
            <v>34.11</v>
          </cell>
          <cell r="H1355">
            <v>1398.51</v>
          </cell>
          <cell r="I1355">
            <v>34.11</v>
          </cell>
          <cell r="J1355">
            <v>1398.51</v>
          </cell>
          <cell r="K1355">
            <v>0</v>
          </cell>
          <cell r="L1355" t="str">
            <v xml:space="preserve">   </v>
          </cell>
          <cell r="M1355">
            <v>1</v>
          </cell>
          <cell r="N1355">
            <v>0</v>
          </cell>
          <cell r="O1355">
            <v>0</v>
          </cell>
          <cell r="P1355" t="str">
            <v xml:space="preserve">   </v>
          </cell>
          <cell r="R1355" t="str">
            <v>6108</v>
          </cell>
        </row>
        <row r="1356">
          <cell r="A1356">
            <v>2990</v>
          </cell>
          <cell r="B1356" t="str">
            <v>F</v>
          </cell>
          <cell r="C1356" t="str">
            <v>2.6.2.2.4</v>
          </cell>
          <cell r="D1356" t="str">
            <v>Selim Pvc 90G Elastico Nbr 10569 P/ Rede Colet Esg Dn 250X100Mm</v>
          </cell>
          <cell r="E1356" t="str">
            <v>pç</v>
          </cell>
          <cell r="F1356">
            <v>12</v>
          </cell>
          <cell r="G1356">
            <v>34.11</v>
          </cell>
          <cell r="H1356">
            <v>409.32</v>
          </cell>
          <cell r="I1356">
            <v>34.11</v>
          </cell>
          <cell r="J1356">
            <v>409.32</v>
          </cell>
          <cell r="K1356">
            <v>0</v>
          </cell>
          <cell r="L1356" t="str">
            <v xml:space="preserve">   </v>
          </cell>
          <cell r="M1356">
            <v>1</v>
          </cell>
          <cell r="N1356">
            <v>0</v>
          </cell>
          <cell r="O1356">
            <v>0</v>
          </cell>
          <cell r="P1356" t="str">
            <v xml:space="preserve">   </v>
          </cell>
          <cell r="R1356" t="str">
            <v>6108</v>
          </cell>
        </row>
        <row r="1357">
          <cell r="A1357">
            <v>3332</v>
          </cell>
          <cell r="B1357" t="str">
            <v>F</v>
          </cell>
          <cell r="C1357" t="str">
            <v>2.7.2.2.4</v>
          </cell>
          <cell r="D1357" t="str">
            <v>Selim Pvc 90G Elastico Nbr 10569 P/ Rede Colet Esg Dn 250X100Mm</v>
          </cell>
          <cell r="E1357" t="str">
            <v>pç</v>
          </cell>
          <cell r="F1357">
            <v>43</v>
          </cell>
          <cell r="G1357">
            <v>34.11</v>
          </cell>
          <cell r="H1357">
            <v>1466.73</v>
          </cell>
          <cell r="I1357">
            <v>34.11</v>
          </cell>
          <cell r="J1357">
            <v>1466.73</v>
          </cell>
          <cell r="K1357">
            <v>0</v>
          </cell>
          <cell r="L1357" t="str">
            <v xml:space="preserve">   </v>
          </cell>
          <cell r="M1357">
            <v>1</v>
          </cell>
          <cell r="N1357">
            <v>0</v>
          </cell>
          <cell r="O1357">
            <v>0</v>
          </cell>
          <cell r="P1357" t="str">
            <v xml:space="preserve">   </v>
          </cell>
          <cell r="R1357" t="str">
            <v>6108</v>
          </cell>
        </row>
        <row r="1358">
          <cell r="A1358">
            <v>3626</v>
          </cell>
          <cell r="B1358" t="str">
            <v>F</v>
          </cell>
          <cell r="C1358" t="str">
            <v>2.8.2.2.4</v>
          </cell>
          <cell r="D1358" t="str">
            <v>Selim Pvc 90G Elastico Nbr 10569 P/ Rede Colet Esg Dn 250X100Mm</v>
          </cell>
          <cell r="E1358" t="str">
            <v>pç</v>
          </cell>
          <cell r="F1358">
            <v>12</v>
          </cell>
          <cell r="G1358">
            <v>34.11</v>
          </cell>
          <cell r="H1358">
            <v>409.32</v>
          </cell>
          <cell r="I1358">
            <v>34.11</v>
          </cell>
          <cell r="J1358">
            <v>409.32</v>
          </cell>
          <cell r="K1358">
            <v>0</v>
          </cell>
          <cell r="L1358" t="str">
            <v xml:space="preserve">   </v>
          </cell>
          <cell r="M1358">
            <v>1</v>
          </cell>
          <cell r="N1358">
            <v>0</v>
          </cell>
          <cell r="O1358">
            <v>0</v>
          </cell>
          <cell r="P1358" t="str">
            <v xml:space="preserve">   </v>
          </cell>
          <cell r="R1358" t="str">
            <v>6108</v>
          </cell>
        </row>
        <row r="1359">
          <cell r="A1359">
            <v>3907</v>
          </cell>
          <cell r="B1359" t="str">
            <v>F</v>
          </cell>
          <cell r="C1359" t="str">
            <v>2.9.2.2.4</v>
          </cell>
          <cell r="D1359" t="str">
            <v>Selim Pvc 90G Elastico Nbr 10569 P/ Rede Colet Esg Dn 250X100Mm</v>
          </cell>
          <cell r="E1359" t="str">
            <v>pç</v>
          </cell>
          <cell r="F1359">
            <v>15</v>
          </cell>
          <cell r="G1359">
            <v>34.11</v>
          </cell>
          <cell r="H1359">
            <v>511.65</v>
          </cell>
          <cell r="I1359">
            <v>34.11</v>
          </cell>
          <cell r="J1359">
            <v>511.65</v>
          </cell>
          <cell r="K1359">
            <v>0</v>
          </cell>
          <cell r="L1359" t="str">
            <v xml:space="preserve">   </v>
          </cell>
          <cell r="M1359">
            <v>1</v>
          </cell>
          <cell r="N1359">
            <v>0</v>
          </cell>
          <cell r="O1359">
            <v>0</v>
          </cell>
          <cell r="P1359" t="str">
            <v xml:space="preserve">   </v>
          </cell>
          <cell r="R1359" t="str">
            <v>6108</v>
          </cell>
        </row>
        <row r="1360">
          <cell r="A1360">
            <v>2126</v>
          </cell>
          <cell r="B1360" t="str">
            <v>F</v>
          </cell>
          <cell r="C1360" t="str">
            <v>2.2.2.2.5</v>
          </cell>
          <cell r="D1360" t="str">
            <v>Selim PVC 90 Gr com travas NBR10569 para rede coletora de esgodo DN (350 x 100)mm</v>
          </cell>
          <cell r="E1360" t="str">
            <v>pç</v>
          </cell>
          <cell r="F1360">
            <v>18</v>
          </cell>
          <cell r="G1360">
            <v>132.78</v>
          </cell>
          <cell r="H1360">
            <v>2390.04</v>
          </cell>
          <cell r="I1360">
            <v>132.78</v>
          </cell>
          <cell r="J1360">
            <v>2390.04</v>
          </cell>
          <cell r="K1360">
            <v>0</v>
          </cell>
          <cell r="L1360" t="str">
            <v xml:space="preserve">   </v>
          </cell>
          <cell r="M1360">
            <v>1</v>
          </cell>
          <cell r="N1360">
            <v>0</v>
          </cell>
          <cell r="O1360">
            <v>0</v>
          </cell>
          <cell r="P1360" t="str">
            <v xml:space="preserve">   </v>
          </cell>
          <cell r="R1360" t="str">
            <v>Comp448</v>
          </cell>
        </row>
        <row r="1361">
          <cell r="A1361">
            <v>2258</v>
          </cell>
          <cell r="B1361" t="str">
            <v>F</v>
          </cell>
          <cell r="C1361" t="str">
            <v>2.3.2.2.5</v>
          </cell>
          <cell r="D1361" t="str">
            <v>Selim PVC 90 Gr com travas NBR10569 para rede coletora de esgodo DN (350 x 100)mm</v>
          </cell>
          <cell r="E1361" t="str">
            <v>pç</v>
          </cell>
          <cell r="F1361">
            <v>30</v>
          </cell>
          <cell r="G1361">
            <v>132.78</v>
          </cell>
          <cell r="H1361">
            <v>3983.4</v>
          </cell>
          <cell r="I1361">
            <v>132.78</v>
          </cell>
          <cell r="J1361">
            <v>3983.4</v>
          </cell>
          <cell r="K1361">
            <v>0</v>
          </cell>
          <cell r="L1361" t="str">
            <v xml:space="preserve">   </v>
          </cell>
          <cell r="M1361">
            <v>1</v>
          </cell>
          <cell r="N1361">
            <v>0</v>
          </cell>
          <cell r="O1361">
            <v>0</v>
          </cell>
          <cell r="P1361" t="str">
            <v xml:space="preserve">   </v>
          </cell>
          <cell r="R1361" t="str">
            <v>Comp448</v>
          </cell>
        </row>
        <row r="1362">
          <cell r="A1362">
            <v>2557</v>
          </cell>
          <cell r="B1362" t="str">
            <v>F</v>
          </cell>
          <cell r="C1362" t="str">
            <v>2.4.2.2.5</v>
          </cell>
          <cell r="D1362" t="str">
            <v>Selim PVC 90 Gr com travas NBR10569 para rede coletora de esgodo DN (350 x 100)mm</v>
          </cell>
          <cell r="E1362" t="str">
            <v>pç</v>
          </cell>
          <cell r="F1362">
            <v>16</v>
          </cell>
          <cell r="G1362">
            <v>132.78</v>
          </cell>
          <cell r="H1362">
            <v>2124.48</v>
          </cell>
          <cell r="I1362">
            <v>132.78</v>
          </cell>
          <cell r="J1362">
            <v>2124.48</v>
          </cell>
          <cell r="K1362">
            <v>0</v>
          </cell>
          <cell r="L1362" t="str">
            <v xml:space="preserve">   </v>
          </cell>
          <cell r="M1362">
            <v>1</v>
          </cell>
          <cell r="N1362">
            <v>0</v>
          </cell>
          <cell r="O1362">
            <v>0</v>
          </cell>
          <cell r="P1362" t="str">
            <v xml:space="preserve">   </v>
          </cell>
          <cell r="R1362" t="str">
            <v>Comp448</v>
          </cell>
        </row>
        <row r="1363">
          <cell r="A1363">
            <v>2869</v>
          </cell>
          <cell r="B1363" t="str">
            <v>F</v>
          </cell>
          <cell r="C1363" t="str">
            <v>2.5.2.2.5</v>
          </cell>
          <cell r="D1363" t="str">
            <v>Selim PVC 90 Gr com travas NBR10569 para rede coletora de esgodo DN (350 x 100)mm</v>
          </cell>
          <cell r="E1363" t="str">
            <v>pç</v>
          </cell>
          <cell r="F1363">
            <v>53</v>
          </cell>
          <cell r="G1363">
            <v>132.78</v>
          </cell>
          <cell r="H1363">
            <v>7037.34</v>
          </cell>
          <cell r="I1363">
            <v>132.78</v>
          </cell>
          <cell r="J1363">
            <v>7037.34</v>
          </cell>
          <cell r="K1363">
            <v>0</v>
          </cell>
          <cell r="L1363" t="str">
            <v xml:space="preserve">   </v>
          </cell>
          <cell r="M1363">
            <v>1</v>
          </cell>
          <cell r="N1363">
            <v>0</v>
          </cell>
          <cell r="O1363">
            <v>0</v>
          </cell>
          <cell r="P1363" t="str">
            <v xml:space="preserve">   </v>
          </cell>
          <cell r="R1363" t="str">
            <v>Comp448</v>
          </cell>
        </row>
        <row r="1364">
          <cell r="A1364">
            <v>2991</v>
          </cell>
          <cell r="B1364" t="str">
            <v>F</v>
          </cell>
          <cell r="C1364" t="str">
            <v>2.6.2.2.5</v>
          </cell>
          <cell r="D1364" t="str">
            <v>Selim PVC 90 Gr com travas NBR10569 para rede coletora de esgodo DN (350 x 100)mm</v>
          </cell>
          <cell r="E1364" t="str">
            <v>pç</v>
          </cell>
          <cell r="F1364">
            <v>15</v>
          </cell>
          <cell r="G1364">
            <v>132.78</v>
          </cell>
          <cell r="H1364">
            <v>1991.7</v>
          </cell>
          <cell r="I1364">
            <v>132.78</v>
          </cell>
          <cell r="J1364">
            <v>1991.7</v>
          </cell>
          <cell r="K1364">
            <v>0</v>
          </cell>
          <cell r="L1364" t="str">
            <v xml:space="preserve">   </v>
          </cell>
          <cell r="M1364">
            <v>1</v>
          </cell>
          <cell r="N1364">
            <v>0</v>
          </cell>
          <cell r="O1364">
            <v>0</v>
          </cell>
          <cell r="P1364" t="str">
            <v xml:space="preserve">   </v>
          </cell>
          <cell r="R1364" t="str">
            <v>Comp448</v>
          </cell>
        </row>
        <row r="1365">
          <cell r="A1365">
            <v>3333</v>
          </cell>
          <cell r="B1365" t="str">
            <v>F</v>
          </cell>
          <cell r="C1365" t="str">
            <v>2.7.2.2.5</v>
          </cell>
          <cell r="D1365" t="str">
            <v>Selim PVC 90 Gr com travas NBR10569 para rede coletora de esgodo DN (350 x 100)mm</v>
          </cell>
          <cell r="E1365" t="str">
            <v>pç</v>
          </cell>
          <cell r="F1365">
            <v>55</v>
          </cell>
          <cell r="G1365">
            <v>132.78</v>
          </cell>
          <cell r="H1365">
            <v>7302.9</v>
          </cell>
          <cell r="I1365">
            <v>132.78</v>
          </cell>
          <cell r="J1365">
            <v>7302.9</v>
          </cell>
          <cell r="K1365">
            <v>0</v>
          </cell>
          <cell r="L1365" t="str">
            <v xml:space="preserve">   </v>
          </cell>
          <cell r="M1365">
            <v>1</v>
          </cell>
          <cell r="N1365">
            <v>0</v>
          </cell>
          <cell r="O1365">
            <v>0</v>
          </cell>
          <cell r="P1365" t="str">
            <v xml:space="preserve">   </v>
          </cell>
          <cell r="R1365" t="str">
            <v>Comp448</v>
          </cell>
        </row>
        <row r="1366">
          <cell r="A1366">
            <v>3627</v>
          </cell>
          <cell r="B1366" t="str">
            <v>F</v>
          </cell>
          <cell r="C1366" t="str">
            <v>2.8.2.2.5</v>
          </cell>
          <cell r="D1366" t="str">
            <v>Selim PVC 90 Gr com travas NBR10569 para rede coletora de esgodo DN (350 x 100)mm</v>
          </cell>
          <cell r="E1366" t="str">
            <v>pç</v>
          </cell>
          <cell r="F1366">
            <v>16</v>
          </cell>
          <cell r="G1366">
            <v>132.78</v>
          </cell>
          <cell r="H1366">
            <v>2124.48</v>
          </cell>
          <cell r="I1366">
            <v>132.78</v>
          </cell>
          <cell r="J1366">
            <v>2124.48</v>
          </cell>
          <cell r="K1366">
            <v>0</v>
          </cell>
          <cell r="L1366" t="str">
            <v xml:space="preserve">   </v>
          </cell>
          <cell r="M1366">
            <v>1</v>
          </cell>
          <cell r="N1366">
            <v>0</v>
          </cell>
          <cell r="O1366">
            <v>0</v>
          </cell>
          <cell r="P1366" t="str">
            <v xml:space="preserve">   </v>
          </cell>
          <cell r="R1366" t="str">
            <v>Comp448</v>
          </cell>
        </row>
        <row r="1367">
          <cell r="A1367">
            <v>3908</v>
          </cell>
          <cell r="B1367" t="str">
            <v>F</v>
          </cell>
          <cell r="C1367" t="str">
            <v>2.9.2.2.5</v>
          </cell>
          <cell r="D1367" t="str">
            <v>Selim PVC 90 Gr com travas NBR10569 para rede coletora de esgodo DN (350 x 100)mm</v>
          </cell>
          <cell r="E1367" t="str">
            <v>pç</v>
          </cell>
          <cell r="F1367">
            <v>19</v>
          </cell>
          <cell r="G1367">
            <v>132.78</v>
          </cell>
          <cell r="H1367">
            <v>2522.8200000000002</v>
          </cell>
          <cell r="I1367">
            <v>132.78</v>
          </cell>
          <cell r="J1367">
            <v>2522.8200000000002</v>
          </cell>
          <cell r="K1367">
            <v>0</v>
          </cell>
          <cell r="L1367" t="str">
            <v xml:space="preserve">   </v>
          </cell>
          <cell r="M1367">
            <v>1</v>
          </cell>
          <cell r="N1367">
            <v>0</v>
          </cell>
          <cell r="O1367">
            <v>0</v>
          </cell>
          <cell r="P1367" t="str">
            <v xml:space="preserve">   </v>
          </cell>
          <cell r="R1367" t="str">
            <v>Comp448</v>
          </cell>
        </row>
        <row r="1368">
          <cell r="A1368">
            <v>2127</v>
          </cell>
          <cell r="B1368" t="str">
            <v>F</v>
          </cell>
          <cell r="C1368" t="str">
            <v>2.2.2.2.6</v>
          </cell>
          <cell r="D1368" t="str">
            <v>Selim PVC 90 Gr com travas NBR10569 para rede coletora de esgodo DN (400 x 100)mm</v>
          </cell>
          <cell r="E1368" t="str">
            <v>pç</v>
          </cell>
          <cell r="F1368">
            <v>21</v>
          </cell>
          <cell r="G1368">
            <v>317.33999999999997</v>
          </cell>
          <cell r="H1368">
            <v>6664.14</v>
          </cell>
          <cell r="I1368">
            <v>317.33999999999997</v>
          </cell>
          <cell r="J1368">
            <v>6664.14</v>
          </cell>
          <cell r="K1368">
            <v>0</v>
          </cell>
          <cell r="L1368" t="str">
            <v xml:space="preserve">   </v>
          </cell>
          <cell r="M1368">
            <v>1</v>
          </cell>
          <cell r="N1368">
            <v>0</v>
          </cell>
          <cell r="O1368">
            <v>0</v>
          </cell>
          <cell r="P1368" t="str">
            <v xml:space="preserve">   </v>
          </cell>
          <cell r="R1368" t="str">
            <v>Comp449</v>
          </cell>
        </row>
        <row r="1369">
          <cell r="A1369">
            <v>2259</v>
          </cell>
          <cell r="B1369" t="str">
            <v>F</v>
          </cell>
          <cell r="C1369" t="str">
            <v>2.3.2.2.6</v>
          </cell>
          <cell r="D1369" t="str">
            <v>Selim PVC 90 Gr com travas NBR10569 para rede coletora de esgodo DN (400 x 100)mm</v>
          </cell>
          <cell r="E1369" t="str">
            <v>pç</v>
          </cell>
          <cell r="F1369">
            <v>36</v>
          </cell>
          <cell r="G1369">
            <v>317.33999999999997</v>
          </cell>
          <cell r="H1369">
            <v>11424.24</v>
          </cell>
          <cell r="I1369">
            <v>317.33999999999997</v>
          </cell>
          <cell r="J1369">
            <v>11424.24</v>
          </cell>
          <cell r="K1369">
            <v>0</v>
          </cell>
          <cell r="L1369" t="str">
            <v xml:space="preserve">   </v>
          </cell>
          <cell r="M1369">
            <v>1</v>
          </cell>
          <cell r="N1369">
            <v>0</v>
          </cell>
          <cell r="O1369">
            <v>0</v>
          </cell>
          <cell r="P1369" t="str">
            <v xml:space="preserve">   </v>
          </cell>
          <cell r="R1369" t="str">
            <v>Comp449</v>
          </cell>
        </row>
        <row r="1370">
          <cell r="A1370">
            <v>2558</v>
          </cell>
          <cell r="B1370" t="str">
            <v>F</v>
          </cell>
          <cell r="C1370" t="str">
            <v>2.4.2.2.6</v>
          </cell>
          <cell r="D1370" t="str">
            <v>Selim PVC 90 Gr com travas NBR10569 para rede coletora de esgodo DN (400 x 100)mm</v>
          </cell>
          <cell r="E1370" t="str">
            <v>pç</v>
          </cell>
          <cell r="F1370">
            <v>19</v>
          </cell>
          <cell r="G1370">
            <v>317.33999999999997</v>
          </cell>
          <cell r="H1370">
            <v>6029.46</v>
          </cell>
          <cell r="I1370">
            <v>317.33999999999997</v>
          </cell>
          <cell r="J1370">
            <v>6029.46</v>
          </cell>
          <cell r="K1370">
            <v>0</v>
          </cell>
          <cell r="L1370" t="str">
            <v xml:space="preserve">   </v>
          </cell>
          <cell r="M1370">
            <v>1</v>
          </cell>
          <cell r="N1370">
            <v>0</v>
          </cell>
          <cell r="O1370">
            <v>0</v>
          </cell>
          <cell r="P1370" t="str">
            <v xml:space="preserve">   </v>
          </cell>
          <cell r="R1370" t="str">
            <v>Comp449</v>
          </cell>
        </row>
        <row r="1371">
          <cell r="A1371">
            <v>2870</v>
          </cell>
          <cell r="B1371" t="str">
            <v>F</v>
          </cell>
          <cell r="C1371" t="str">
            <v>2.5.2.2.6</v>
          </cell>
          <cell r="D1371" t="str">
            <v>Selim PVC 90 Gr com travas NBR10569 para rede coletora de esgodo DN (400 x 100)mm</v>
          </cell>
          <cell r="E1371" t="str">
            <v>pç</v>
          </cell>
          <cell r="F1371">
            <v>62</v>
          </cell>
          <cell r="G1371">
            <v>317.33999999999997</v>
          </cell>
          <cell r="H1371">
            <v>19675.080000000002</v>
          </cell>
          <cell r="I1371">
            <v>317.33999999999997</v>
          </cell>
          <cell r="J1371">
            <v>19675.080000000002</v>
          </cell>
          <cell r="K1371">
            <v>0</v>
          </cell>
          <cell r="L1371" t="str">
            <v xml:space="preserve">   </v>
          </cell>
          <cell r="M1371">
            <v>1</v>
          </cell>
          <cell r="N1371">
            <v>0</v>
          </cell>
          <cell r="O1371">
            <v>0</v>
          </cell>
          <cell r="P1371" t="str">
            <v xml:space="preserve">   </v>
          </cell>
          <cell r="R1371" t="str">
            <v>Comp449</v>
          </cell>
        </row>
        <row r="1372">
          <cell r="A1372">
            <v>2992</v>
          </cell>
          <cell r="B1372" t="str">
            <v>F</v>
          </cell>
          <cell r="C1372" t="str">
            <v>2.6.2.2.6</v>
          </cell>
          <cell r="D1372" t="str">
            <v>Selim PVC 90 Gr com travas NBR10569 para rede coletora de esgodo DN (400 x 100)mm</v>
          </cell>
          <cell r="E1372" t="str">
            <v>pç</v>
          </cell>
          <cell r="F1372">
            <v>18</v>
          </cell>
          <cell r="G1372">
            <v>317.33999999999997</v>
          </cell>
          <cell r="H1372">
            <v>5712.12</v>
          </cell>
          <cell r="I1372">
            <v>317.33999999999997</v>
          </cell>
          <cell r="J1372">
            <v>5712.12</v>
          </cell>
          <cell r="K1372">
            <v>0</v>
          </cell>
          <cell r="L1372" t="str">
            <v xml:space="preserve">   </v>
          </cell>
          <cell r="M1372">
            <v>1</v>
          </cell>
          <cell r="N1372">
            <v>0</v>
          </cell>
          <cell r="O1372">
            <v>0</v>
          </cell>
          <cell r="P1372" t="str">
            <v xml:space="preserve">   </v>
          </cell>
          <cell r="R1372" t="str">
            <v>Comp449</v>
          </cell>
        </row>
        <row r="1373">
          <cell r="A1373">
            <v>3334</v>
          </cell>
          <cell r="B1373" t="str">
            <v>F</v>
          </cell>
          <cell r="C1373" t="str">
            <v>2.7.2.2.6</v>
          </cell>
          <cell r="D1373" t="str">
            <v>Selim PVC 90 Gr com travas NBR10569 para rede coletora de esgodo DN (400 x 100)mm</v>
          </cell>
          <cell r="E1373" t="str">
            <v>pç</v>
          </cell>
          <cell r="F1373">
            <v>65</v>
          </cell>
          <cell r="G1373">
            <v>317.33999999999997</v>
          </cell>
          <cell r="H1373">
            <v>20627.099999999999</v>
          </cell>
          <cell r="I1373">
            <v>317.33999999999997</v>
          </cell>
          <cell r="J1373">
            <v>20627.099999999999</v>
          </cell>
          <cell r="K1373">
            <v>0</v>
          </cell>
          <cell r="L1373" t="str">
            <v xml:space="preserve">   </v>
          </cell>
          <cell r="M1373">
            <v>1</v>
          </cell>
          <cell r="N1373">
            <v>0</v>
          </cell>
          <cell r="O1373">
            <v>0</v>
          </cell>
          <cell r="P1373" t="str">
            <v xml:space="preserve">   </v>
          </cell>
          <cell r="R1373" t="str">
            <v>Comp449</v>
          </cell>
        </row>
        <row r="1374">
          <cell r="A1374">
            <v>3628</v>
          </cell>
          <cell r="B1374" t="str">
            <v>F</v>
          </cell>
          <cell r="C1374" t="str">
            <v>2.8.2.2.6</v>
          </cell>
          <cell r="D1374" t="str">
            <v>Selim PVC 90 Gr com travas NBR10569 para rede coletora de esgodo DN (400 x 100)mm</v>
          </cell>
          <cell r="E1374" t="str">
            <v>pç</v>
          </cell>
          <cell r="F1374">
            <v>19</v>
          </cell>
          <cell r="G1374">
            <v>317.33999999999997</v>
          </cell>
          <cell r="H1374">
            <v>6029.46</v>
          </cell>
          <cell r="I1374">
            <v>317.33999999999997</v>
          </cell>
          <cell r="J1374">
            <v>6029.46</v>
          </cell>
          <cell r="K1374">
            <v>0</v>
          </cell>
          <cell r="L1374" t="str">
            <v xml:space="preserve">   </v>
          </cell>
          <cell r="M1374">
            <v>1</v>
          </cell>
          <cell r="N1374">
            <v>0</v>
          </cell>
          <cell r="O1374">
            <v>0</v>
          </cell>
          <cell r="P1374" t="str">
            <v xml:space="preserve">   </v>
          </cell>
          <cell r="R1374" t="str">
            <v>Comp449</v>
          </cell>
        </row>
        <row r="1375">
          <cell r="A1375">
            <v>3909</v>
          </cell>
          <cell r="B1375" t="str">
            <v>F</v>
          </cell>
          <cell r="C1375" t="str">
            <v>2.9.2.2.6</v>
          </cell>
          <cell r="D1375" t="str">
            <v>Selim PVC 90 Gr com travas NBR10569 para rede coletora de esgodo DN (400 x 100)mm</v>
          </cell>
          <cell r="E1375" t="str">
            <v>pç</v>
          </cell>
          <cell r="F1375">
            <v>22</v>
          </cell>
          <cell r="G1375">
            <v>317.33999999999997</v>
          </cell>
          <cell r="H1375">
            <v>6981.48</v>
          </cell>
          <cell r="I1375">
            <v>317.33999999999997</v>
          </cell>
          <cell r="J1375">
            <v>6981.48</v>
          </cell>
          <cell r="K1375">
            <v>0</v>
          </cell>
          <cell r="L1375" t="str">
            <v xml:space="preserve">   </v>
          </cell>
          <cell r="M1375">
            <v>1</v>
          </cell>
          <cell r="N1375">
            <v>0</v>
          </cell>
          <cell r="O1375">
            <v>0</v>
          </cell>
          <cell r="P1375" t="str">
            <v xml:space="preserve">   </v>
          </cell>
          <cell r="R1375" t="str">
            <v>Comp449</v>
          </cell>
        </row>
        <row r="1376">
          <cell r="A1376">
            <v>2123</v>
          </cell>
          <cell r="B1376" t="str">
            <v>F</v>
          </cell>
          <cell r="C1376" t="str">
            <v>2.2.2.2.2</v>
          </cell>
          <cell r="D1376" t="str">
            <v>Selim Pvc 90G C/ Travas Nbr 10569 P/ Rede Colet Esg Dn 150X100Mm</v>
          </cell>
          <cell r="E1376" t="str">
            <v>pç</v>
          </cell>
          <cell r="F1376">
            <v>584</v>
          </cell>
          <cell r="G1376">
            <v>14.4</v>
          </cell>
          <cell r="H1376">
            <v>8409.6</v>
          </cell>
          <cell r="I1376">
            <v>14.4</v>
          </cell>
          <cell r="J1376">
            <v>8409.6</v>
          </cell>
          <cell r="K1376">
            <v>0</v>
          </cell>
          <cell r="L1376" t="str">
            <v xml:space="preserve">   </v>
          </cell>
          <cell r="M1376">
            <v>1</v>
          </cell>
          <cell r="N1376">
            <v>0</v>
          </cell>
          <cell r="O1376">
            <v>0</v>
          </cell>
          <cell r="P1376" t="str">
            <v xml:space="preserve">   </v>
          </cell>
          <cell r="R1376" t="str">
            <v>6106</v>
          </cell>
        </row>
        <row r="1377">
          <cell r="A1377">
            <v>2255</v>
          </cell>
          <cell r="B1377" t="str">
            <v>F</v>
          </cell>
          <cell r="C1377" t="str">
            <v>2.3.2.2.2</v>
          </cell>
          <cell r="D1377" t="str">
            <v>Selim Pvc 90G C/ Travas Nbr 10569 P/ Rede Colet Esg Dn 150X100Mm</v>
          </cell>
          <cell r="E1377" t="str">
            <v>pç</v>
          </cell>
          <cell r="F1377">
            <v>993</v>
          </cell>
          <cell r="G1377">
            <v>14.4</v>
          </cell>
          <cell r="H1377">
            <v>14299.2</v>
          </cell>
          <cell r="I1377">
            <v>14.4</v>
          </cell>
          <cell r="J1377">
            <v>14299.2</v>
          </cell>
          <cell r="K1377">
            <v>0</v>
          </cell>
          <cell r="L1377" t="str">
            <v xml:space="preserve">   </v>
          </cell>
          <cell r="M1377">
            <v>1</v>
          </cell>
          <cell r="N1377">
            <v>0</v>
          </cell>
          <cell r="O1377">
            <v>0</v>
          </cell>
          <cell r="P1377" t="str">
            <v xml:space="preserve">   </v>
          </cell>
          <cell r="R1377" t="str">
            <v>6106</v>
          </cell>
        </row>
        <row r="1378">
          <cell r="A1378">
            <v>2554</v>
          </cell>
          <cell r="B1378" t="str">
            <v>F</v>
          </cell>
          <cell r="C1378" t="str">
            <v>2.4.2.2.2</v>
          </cell>
          <cell r="D1378" t="str">
            <v>Selim Pvc 90G C/ Travas Nbr 10569 P/ Rede Colet Esg Dn 150X100Mm</v>
          </cell>
          <cell r="E1378" t="str">
            <v>pç</v>
          </cell>
          <cell r="F1378">
            <v>536</v>
          </cell>
          <cell r="G1378">
            <v>14.4</v>
          </cell>
          <cell r="H1378">
            <v>7718.4</v>
          </cell>
          <cell r="I1378">
            <v>14.4</v>
          </cell>
          <cell r="J1378">
            <v>7718.4</v>
          </cell>
          <cell r="K1378">
            <v>0</v>
          </cell>
          <cell r="L1378" t="str">
            <v xml:space="preserve">   </v>
          </cell>
          <cell r="M1378">
            <v>1</v>
          </cell>
          <cell r="N1378">
            <v>0</v>
          </cell>
          <cell r="O1378">
            <v>0</v>
          </cell>
          <cell r="P1378" t="str">
            <v xml:space="preserve">   </v>
          </cell>
          <cell r="R1378" t="str">
            <v>6106</v>
          </cell>
        </row>
        <row r="1379">
          <cell r="A1379">
            <v>2866</v>
          </cell>
          <cell r="B1379" t="str">
            <v>F</v>
          </cell>
          <cell r="C1379" t="str">
            <v>2.5.2.2.2</v>
          </cell>
          <cell r="D1379" t="str">
            <v>Selim Pvc 90G C/ Travas Nbr 10569 P/ Rede Colet Esg Dn 150X100Mm</v>
          </cell>
          <cell r="E1379" t="str">
            <v>pç</v>
          </cell>
          <cell r="F1379">
            <v>1719</v>
          </cell>
          <cell r="G1379">
            <v>14.4</v>
          </cell>
          <cell r="H1379">
            <v>24753.599999999999</v>
          </cell>
          <cell r="I1379">
            <v>14.4</v>
          </cell>
          <cell r="J1379">
            <v>24753.599999999999</v>
          </cell>
          <cell r="K1379">
            <v>0</v>
          </cell>
          <cell r="L1379" t="str">
            <v xml:space="preserve">   </v>
          </cell>
          <cell r="M1379">
            <v>1</v>
          </cell>
          <cell r="N1379">
            <v>0</v>
          </cell>
          <cell r="O1379">
            <v>0</v>
          </cell>
          <cell r="P1379" t="str">
            <v xml:space="preserve">   </v>
          </cell>
          <cell r="R1379" t="str">
            <v>6106</v>
          </cell>
        </row>
        <row r="1380">
          <cell r="A1380">
            <v>2988</v>
          </cell>
          <cell r="B1380" t="str">
            <v>F</v>
          </cell>
          <cell r="C1380" t="str">
            <v>2.6.2.2.2</v>
          </cell>
          <cell r="D1380" t="str">
            <v>Selim Pvc 90G C/ Travas Nbr 10569 P/ Rede Colet Esg Dn 150X100Mm</v>
          </cell>
          <cell r="E1380" t="str">
            <v>pç</v>
          </cell>
          <cell r="F1380">
            <v>488</v>
          </cell>
          <cell r="G1380">
            <v>14.4</v>
          </cell>
          <cell r="H1380">
            <v>7027.2</v>
          </cell>
          <cell r="I1380">
            <v>14.4</v>
          </cell>
          <cell r="J1380">
            <v>7027.2</v>
          </cell>
          <cell r="K1380">
            <v>0</v>
          </cell>
          <cell r="L1380" t="str">
            <v xml:space="preserve">   </v>
          </cell>
          <cell r="M1380">
            <v>1</v>
          </cell>
          <cell r="N1380">
            <v>0</v>
          </cell>
          <cell r="O1380">
            <v>0</v>
          </cell>
          <cell r="P1380" t="str">
            <v xml:space="preserve">   </v>
          </cell>
          <cell r="R1380" t="str">
            <v>6106</v>
          </cell>
        </row>
        <row r="1381">
          <cell r="A1381">
            <v>3330</v>
          </cell>
          <cell r="B1381" t="str">
            <v>F</v>
          </cell>
          <cell r="C1381" t="str">
            <v>2.7.2.2.2</v>
          </cell>
          <cell r="D1381" t="str">
            <v>Selim Pvc 90G C/ Travas Nbr 10569 P/ Rede Colet Esg Dn 150X100Mm</v>
          </cell>
          <cell r="E1381" t="str">
            <v>pç</v>
          </cell>
          <cell r="F1381">
            <v>1812</v>
          </cell>
          <cell r="G1381">
            <v>14.4</v>
          </cell>
          <cell r="H1381">
            <v>26092.799999999999</v>
          </cell>
          <cell r="I1381">
            <v>14.4</v>
          </cell>
          <cell r="J1381">
            <v>26092.799999999999</v>
          </cell>
          <cell r="K1381">
            <v>0</v>
          </cell>
          <cell r="L1381" t="str">
            <v xml:space="preserve">   </v>
          </cell>
          <cell r="M1381">
            <v>1</v>
          </cell>
          <cell r="N1381">
            <v>0</v>
          </cell>
          <cell r="O1381">
            <v>0</v>
          </cell>
          <cell r="P1381" t="str">
            <v xml:space="preserve">   </v>
          </cell>
          <cell r="R1381" t="str">
            <v>6106</v>
          </cell>
        </row>
        <row r="1382">
          <cell r="A1382">
            <v>3624</v>
          </cell>
          <cell r="B1382" t="str">
            <v>F</v>
          </cell>
          <cell r="C1382" t="str">
            <v>2.8.2.2.2</v>
          </cell>
          <cell r="D1382" t="str">
            <v>Selim Pvc 90G C/ Travas Nbr 10569 P/ Rede Colet Esg Dn 150X100Mm</v>
          </cell>
          <cell r="E1382" t="str">
            <v>pç</v>
          </cell>
          <cell r="F1382">
            <v>517</v>
          </cell>
          <cell r="G1382">
            <v>14.4</v>
          </cell>
          <cell r="H1382">
            <v>7444.8</v>
          </cell>
          <cell r="I1382">
            <v>14.4</v>
          </cell>
          <cell r="J1382">
            <v>7444.8</v>
          </cell>
          <cell r="K1382">
            <v>0</v>
          </cell>
          <cell r="L1382" t="str">
            <v xml:space="preserve">   </v>
          </cell>
          <cell r="M1382">
            <v>1</v>
          </cell>
          <cell r="N1382">
            <v>0</v>
          </cell>
          <cell r="O1382">
            <v>0</v>
          </cell>
          <cell r="P1382" t="str">
            <v xml:space="preserve">   </v>
          </cell>
          <cell r="R1382" t="str">
            <v>6106</v>
          </cell>
        </row>
        <row r="1383">
          <cell r="A1383">
            <v>3905</v>
          </cell>
          <cell r="B1383" t="str">
            <v>F</v>
          </cell>
          <cell r="C1383" t="str">
            <v>2.9.2.2.2</v>
          </cell>
          <cell r="D1383" t="str">
            <v>Selim Pvc 90G C/ Travas Nbr 10569 P/ Rede Colet Esg Dn 150X100Mm</v>
          </cell>
          <cell r="E1383" t="str">
            <v>pç</v>
          </cell>
          <cell r="F1383">
            <v>615</v>
          </cell>
          <cell r="G1383">
            <v>14.4</v>
          </cell>
          <cell r="H1383">
            <v>8856</v>
          </cell>
          <cell r="I1383">
            <v>14.4</v>
          </cell>
          <cell r="J1383">
            <v>8856</v>
          </cell>
          <cell r="K1383">
            <v>0</v>
          </cell>
          <cell r="L1383" t="str">
            <v xml:space="preserve">   </v>
          </cell>
          <cell r="M1383">
            <v>1</v>
          </cell>
          <cell r="N1383">
            <v>0</v>
          </cell>
          <cell r="O1383">
            <v>0</v>
          </cell>
          <cell r="P1383" t="str">
            <v xml:space="preserve">   </v>
          </cell>
          <cell r="R1383" t="str">
            <v>6106</v>
          </cell>
        </row>
        <row r="1384">
          <cell r="A1384">
            <v>4508</v>
          </cell>
          <cell r="B1384" t="str">
            <v>F</v>
          </cell>
          <cell r="C1384" t="str">
            <v>2.12.2.4.1.20</v>
          </cell>
          <cell r="D1384" t="str">
            <v>Sensor de nivel ultrassonico 220 vca</v>
          </cell>
          <cell r="E1384" t="str">
            <v>un</v>
          </cell>
          <cell r="F1384">
            <v>1</v>
          </cell>
          <cell r="G1384">
            <v>2400</v>
          </cell>
          <cell r="H1384">
            <v>2400</v>
          </cell>
          <cell r="I1384">
            <v>2400</v>
          </cell>
          <cell r="J1384">
            <v>2400</v>
          </cell>
          <cell r="K1384">
            <v>0</v>
          </cell>
          <cell r="L1384" t="str">
            <v xml:space="preserve">   </v>
          </cell>
          <cell r="M1384">
            <v>1</v>
          </cell>
          <cell r="N1384">
            <v>0</v>
          </cell>
          <cell r="O1384">
            <v>0</v>
          </cell>
          <cell r="P1384" t="str">
            <v xml:space="preserve">   </v>
          </cell>
          <cell r="R1384" t="str">
            <v>Comp450</v>
          </cell>
        </row>
        <row r="1385">
          <cell r="A1385">
            <v>4734</v>
          </cell>
          <cell r="B1385" t="str">
            <v>F</v>
          </cell>
          <cell r="C1385" t="str">
            <v>2.12.3.4.1.20</v>
          </cell>
          <cell r="D1385" t="str">
            <v>Sensor de nivel ultrassonico 220 vca</v>
          </cell>
          <cell r="E1385" t="str">
            <v>un</v>
          </cell>
          <cell r="F1385">
            <v>1</v>
          </cell>
          <cell r="G1385">
            <v>2400</v>
          </cell>
          <cell r="H1385">
            <v>2400</v>
          </cell>
          <cell r="I1385">
            <v>2400</v>
          </cell>
          <cell r="J1385">
            <v>2400</v>
          </cell>
          <cell r="K1385">
            <v>0</v>
          </cell>
          <cell r="L1385" t="str">
            <v xml:space="preserve">   </v>
          </cell>
          <cell r="M1385">
            <v>1</v>
          </cell>
          <cell r="N1385">
            <v>0</v>
          </cell>
          <cell r="O1385">
            <v>0</v>
          </cell>
          <cell r="P1385" t="str">
            <v xml:space="preserve">   </v>
          </cell>
          <cell r="R1385" t="str">
            <v>Comp450</v>
          </cell>
        </row>
        <row r="1386">
          <cell r="A1386">
            <v>4958</v>
          </cell>
          <cell r="B1386" t="str">
            <v>F</v>
          </cell>
          <cell r="C1386" t="str">
            <v>2.12.4.4.1.20</v>
          </cell>
          <cell r="D1386" t="str">
            <v>Sensor de nivel ultrassonico 220 vca</v>
          </cell>
          <cell r="E1386" t="str">
            <v>un</v>
          </cell>
          <cell r="F1386">
            <v>1</v>
          </cell>
          <cell r="G1386">
            <v>2400</v>
          </cell>
          <cell r="H1386">
            <v>2400</v>
          </cell>
          <cell r="I1386">
            <v>2400</v>
          </cell>
          <cell r="J1386">
            <v>2400</v>
          </cell>
          <cell r="K1386">
            <v>0</v>
          </cell>
          <cell r="L1386" t="str">
            <v xml:space="preserve">   </v>
          </cell>
          <cell r="M1386">
            <v>1</v>
          </cell>
          <cell r="N1386">
            <v>0</v>
          </cell>
          <cell r="O1386">
            <v>0</v>
          </cell>
          <cell r="P1386" t="str">
            <v xml:space="preserve">   </v>
          </cell>
          <cell r="R1386" t="str">
            <v>Comp450</v>
          </cell>
        </row>
        <row r="1387">
          <cell r="A1387">
            <v>5191</v>
          </cell>
          <cell r="B1387" t="str">
            <v>F</v>
          </cell>
          <cell r="C1387" t="str">
            <v>2.12.5.4.1.20</v>
          </cell>
          <cell r="D1387" t="str">
            <v>Sensor de nivel ultrassonico 220 vca</v>
          </cell>
          <cell r="E1387" t="str">
            <v>un</v>
          </cell>
          <cell r="F1387">
            <v>1</v>
          </cell>
          <cell r="G1387">
            <v>2400</v>
          </cell>
          <cell r="H1387">
            <v>2400</v>
          </cell>
          <cell r="I1387">
            <v>2400</v>
          </cell>
          <cell r="J1387">
            <v>2400</v>
          </cell>
          <cell r="K1387">
            <v>0</v>
          </cell>
          <cell r="L1387" t="str">
            <v xml:space="preserve">   </v>
          </cell>
          <cell r="M1387">
            <v>1</v>
          </cell>
          <cell r="N1387">
            <v>0</v>
          </cell>
          <cell r="O1387">
            <v>0</v>
          </cell>
          <cell r="P1387" t="str">
            <v xml:space="preserve">   </v>
          </cell>
          <cell r="R1387" t="str">
            <v>Comp450</v>
          </cell>
        </row>
        <row r="1388">
          <cell r="A1388">
            <v>5416</v>
          </cell>
          <cell r="B1388" t="str">
            <v>F</v>
          </cell>
          <cell r="C1388" t="str">
            <v>2.12.6.4.1.20</v>
          </cell>
          <cell r="D1388" t="str">
            <v>Sensor de nivel ultrassonico 220 vca</v>
          </cell>
          <cell r="E1388" t="str">
            <v>un</v>
          </cell>
          <cell r="F1388">
            <v>1</v>
          </cell>
          <cell r="G1388">
            <v>2400</v>
          </cell>
          <cell r="H1388">
            <v>2400</v>
          </cell>
          <cell r="I1388">
            <v>2400</v>
          </cell>
          <cell r="J1388">
            <v>2400</v>
          </cell>
          <cell r="K1388">
            <v>0</v>
          </cell>
          <cell r="L1388" t="str">
            <v xml:space="preserve">   </v>
          </cell>
          <cell r="M1388">
            <v>1</v>
          </cell>
          <cell r="N1388">
            <v>0</v>
          </cell>
          <cell r="O1388">
            <v>0</v>
          </cell>
          <cell r="P1388" t="str">
            <v xml:space="preserve">   </v>
          </cell>
          <cell r="R1388" t="str">
            <v>Comp450</v>
          </cell>
        </row>
        <row r="1389">
          <cell r="A1389">
            <v>5642</v>
          </cell>
          <cell r="B1389" t="str">
            <v>F</v>
          </cell>
          <cell r="C1389" t="str">
            <v>2.12.7.4.1.20</v>
          </cell>
          <cell r="D1389" t="str">
            <v>Sensor de nivel ultrassonico 220 vca</v>
          </cell>
          <cell r="E1389" t="str">
            <v>un</v>
          </cell>
          <cell r="F1389">
            <v>1</v>
          </cell>
          <cell r="G1389">
            <v>2400</v>
          </cell>
          <cell r="H1389">
            <v>2400</v>
          </cell>
          <cell r="I1389">
            <v>2400</v>
          </cell>
          <cell r="J1389">
            <v>2400</v>
          </cell>
          <cell r="K1389">
            <v>0</v>
          </cell>
          <cell r="L1389" t="str">
            <v xml:space="preserve">   </v>
          </cell>
          <cell r="M1389">
            <v>1</v>
          </cell>
          <cell r="N1389">
            <v>0</v>
          </cell>
          <cell r="O1389">
            <v>0</v>
          </cell>
          <cell r="P1389" t="str">
            <v xml:space="preserve">   </v>
          </cell>
          <cell r="R1389" t="str">
            <v>Comp450</v>
          </cell>
        </row>
        <row r="1390">
          <cell r="A1390">
            <v>1607</v>
          </cell>
          <cell r="B1390" t="str">
            <v>F</v>
          </cell>
          <cell r="C1390" t="str">
            <v>1.16.2.1.7</v>
          </cell>
          <cell r="D1390" t="str">
            <v>Sistema de Comunicação composto de rádio modem faixa de frequencia 902-928Mhz,interface RS-232/RS-485 selecionavel pelo usuario, transmissor,receptor, mastro e antena</v>
          </cell>
          <cell r="E1390" t="str">
            <v>un</v>
          </cell>
          <cell r="F1390">
            <v>1</v>
          </cell>
          <cell r="G1390">
            <v>18430</v>
          </cell>
          <cell r="H1390">
            <v>18430</v>
          </cell>
          <cell r="I1390">
            <v>18430</v>
          </cell>
          <cell r="J1390">
            <v>18430</v>
          </cell>
          <cell r="K1390">
            <v>0</v>
          </cell>
          <cell r="L1390" t="str">
            <v xml:space="preserve">   </v>
          </cell>
          <cell r="M1390">
            <v>1</v>
          </cell>
          <cell r="N1390">
            <v>0</v>
          </cell>
          <cell r="O1390">
            <v>0</v>
          </cell>
          <cell r="P1390" t="str">
            <v xml:space="preserve">   </v>
          </cell>
          <cell r="R1390" t="str">
            <v>Comp451</v>
          </cell>
        </row>
        <row r="1391">
          <cell r="A1391">
            <v>1606</v>
          </cell>
          <cell r="B1391" t="str">
            <v>F</v>
          </cell>
          <cell r="C1391" t="str">
            <v>1.16.2.1.6</v>
          </cell>
          <cell r="D1391" t="str">
            <v>Sistema Operacional : Windows Vista Business,Microsoft Office 2007,Soft Supervisório GENESIS</v>
          </cell>
          <cell r="E1391" t="str">
            <v>vb</v>
          </cell>
          <cell r="F1391">
            <v>1</v>
          </cell>
          <cell r="G1391">
            <v>56020</v>
          </cell>
          <cell r="H1391">
            <v>56020</v>
          </cell>
          <cell r="I1391">
            <v>56020</v>
          </cell>
          <cell r="J1391">
            <v>56020</v>
          </cell>
          <cell r="K1391">
            <v>0</v>
          </cell>
          <cell r="L1391" t="str">
            <v xml:space="preserve">   </v>
          </cell>
          <cell r="M1391">
            <v>1</v>
          </cell>
          <cell r="N1391">
            <v>0</v>
          </cell>
          <cell r="O1391">
            <v>0</v>
          </cell>
          <cell r="P1391" t="str">
            <v xml:space="preserve">   </v>
          </cell>
          <cell r="R1391" t="str">
            <v>Comp452</v>
          </cell>
        </row>
        <row r="1392">
          <cell r="A1392">
            <v>131</v>
          </cell>
          <cell r="B1392" t="str">
            <v>F</v>
          </cell>
          <cell r="C1392" t="str">
            <v>1.4.3.2.3</v>
          </cell>
          <cell r="D1392" t="str">
            <v>Stop log's e vertedores em fibra de vidro</v>
          </cell>
          <cell r="E1392" t="str">
            <v>un</v>
          </cell>
          <cell r="F1392">
            <v>8</v>
          </cell>
          <cell r="G1392">
            <v>1560</v>
          </cell>
          <cell r="H1392">
            <v>12480</v>
          </cell>
          <cell r="I1392">
            <v>1560</v>
          </cell>
          <cell r="J1392">
            <v>12480</v>
          </cell>
          <cell r="K1392">
            <v>0</v>
          </cell>
          <cell r="L1392" t="str">
            <v xml:space="preserve">   </v>
          </cell>
          <cell r="M1392">
            <v>1</v>
          </cell>
          <cell r="N1392">
            <v>0</v>
          </cell>
          <cell r="O1392">
            <v>0</v>
          </cell>
          <cell r="P1392" t="str">
            <v xml:space="preserve">   </v>
          </cell>
          <cell r="R1392" t="str">
            <v>Comp453</v>
          </cell>
        </row>
        <row r="1393">
          <cell r="A1393">
            <v>2456</v>
          </cell>
          <cell r="B1393" t="str">
            <v>F</v>
          </cell>
          <cell r="C1393" t="str">
            <v>2.3.5.20.1</v>
          </cell>
          <cell r="D1393" t="str">
            <v>Talha manual com corrente e estrutura em aço para altura de elev  H= 5,00 m, CAP. = 2000 kg, com pintura de proteção, exclusive trilhos de rolamento</v>
          </cell>
          <cell r="E1393" t="str">
            <v>un</v>
          </cell>
          <cell r="F1393">
            <v>1</v>
          </cell>
          <cell r="G1393">
            <v>3700</v>
          </cell>
          <cell r="H1393">
            <v>3700</v>
          </cell>
          <cell r="I1393">
            <v>3700</v>
          </cell>
          <cell r="J1393">
            <v>3700</v>
          </cell>
          <cell r="K1393">
            <v>0</v>
          </cell>
          <cell r="L1393" t="str">
            <v xml:space="preserve">   </v>
          </cell>
          <cell r="M1393">
            <v>1</v>
          </cell>
          <cell r="N1393">
            <v>0</v>
          </cell>
          <cell r="O1393">
            <v>0</v>
          </cell>
          <cell r="P1393" t="str">
            <v xml:space="preserve">   </v>
          </cell>
          <cell r="R1393" t="str">
            <v>Comp454</v>
          </cell>
        </row>
        <row r="1394">
          <cell r="A1394">
            <v>2752</v>
          </cell>
          <cell r="B1394" t="str">
            <v>F</v>
          </cell>
          <cell r="C1394" t="str">
            <v>2.4.5.20.1</v>
          </cell>
          <cell r="D1394" t="str">
            <v>Talha manual com corrente e estrutura em aço para altura de elev  H= 5,00 m, CAP. = 2000 kg, com pintura de proteção, exclusive trilhos de rolamento</v>
          </cell>
          <cell r="E1394" t="str">
            <v>un</v>
          </cell>
          <cell r="F1394">
            <v>1</v>
          </cell>
          <cell r="G1394">
            <v>3700</v>
          </cell>
          <cell r="H1394">
            <v>3700</v>
          </cell>
          <cell r="I1394">
            <v>3700</v>
          </cell>
          <cell r="J1394">
            <v>3700</v>
          </cell>
          <cell r="K1394">
            <v>0</v>
          </cell>
          <cell r="L1394" t="str">
            <v xml:space="preserve">   </v>
          </cell>
          <cell r="M1394">
            <v>1</v>
          </cell>
          <cell r="N1394">
            <v>0</v>
          </cell>
          <cell r="O1394">
            <v>0</v>
          </cell>
          <cell r="P1394" t="str">
            <v xml:space="preserve">   </v>
          </cell>
          <cell r="R1394" t="str">
            <v>Comp454</v>
          </cell>
        </row>
        <row r="1395">
          <cell r="A1395">
            <v>3184</v>
          </cell>
          <cell r="B1395" t="str">
            <v>F</v>
          </cell>
          <cell r="C1395" t="str">
            <v>2.6.5.20.1</v>
          </cell>
          <cell r="D1395" t="str">
            <v>Talha manual com corrente e estrutura em aço para altura de elev  H= 5,00 m, CAP. = 2000 kg, com pintura de proteção, exclusive trilhos de rolamento</v>
          </cell>
          <cell r="E1395" t="str">
            <v>un</v>
          </cell>
          <cell r="F1395">
            <v>1</v>
          </cell>
          <cell r="G1395">
            <v>3700</v>
          </cell>
          <cell r="H1395">
            <v>3700</v>
          </cell>
          <cell r="I1395">
            <v>3700</v>
          </cell>
          <cell r="J1395">
            <v>3700</v>
          </cell>
          <cell r="K1395">
            <v>0</v>
          </cell>
          <cell r="L1395" t="str">
            <v xml:space="preserve">   </v>
          </cell>
          <cell r="M1395">
            <v>1</v>
          </cell>
          <cell r="N1395">
            <v>0</v>
          </cell>
          <cell r="O1395">
            <v>0</v>
          </cell>
          <cell r="P1395" t="str">
            <v xml:space="preserve">   </v>
          </cell>
          <cell r="R1395" t="str">
            <v>Comp454</v>
          </cell>
        </row>
        <row r="1396">
          <cell r="A1396">
            <v>3534</v>
          </cell>
          <cell r="B1396" t="str">
            <v>F</v>
          </cell>
          <cell r="C1396" t="str">
            <v>2.7.5.20.1</v>
          </cell>
          <cell r="D1396" t="str">
            <v>Talha manual com corrente e estrutura em aço para altura de elev  H= 5,00 m, CAP. = 2000 kg, com pintura de proteção, exclusive trilhos de rolamento</v>
          </cell>
          <cell r="E1396" t="str">
            <v>un</v>
          </cell>
          <cell r="F1396">
            <v>1</v>
          </cell>
          <cell r="G1396">
            <v>3700</v>
          </cell>
          <cell r="H1396">
            <v>3700</v>
          </cell>
          <cell r="I1396">
            <v>3700</v>
          </cell>
          <cell r="J1396">
            <v>3700</v>
          </cell>
          <cell r="K1396">
            <v>0</v>
          </cell>
          <cell r="L1396" t="str">
            <v xml:space="preserve">   </v>
          </cell>
          <cell r="M1396">
            <v>1</v>
          </cell>
          <cell r="N1396">
            <v>0</v>
          </cell>
          <cell r="O1396">
            <v>0</v>
          </cell>
          <cell r="P1396" t="str">
            <v xml:space="preserve">   </v>
          </cell>
          <cell r="R1396" t="str">
            <v>Comp454</v>
          </cell>
        </row>
        <row r="1397">
          <cell r="A1397">
            <v>3819</v>
          </cell>
          <cell r="B1397" t="str">
            <v>F</v>
          </cell>
          <cell r="C1397" t="str">
            <v>2.8.5.20.1</v>
          </cell>
          <cell r="D1397" t="str">
            <v>Talha manual com corrente e estrutura em aço para altura de elev  H= 5,00 m, CAP. = 2000 kg, com pintura de proteção, exclusive trilhos de rolamento</v>
          </cell>
          <cell r="E1397" t="str">
            <v>un</v>
          </cell>
          <cell r="F1397">
            <v>1</v>
          </cell>
          <cell r="G1397">
            <v>3700</v>
          </cell>
          <cell r="H1397">
            <v>3700</v>
          </cell>
          <cell r="I1397">
            <v>3700</v>
          </cell>
          <cell r="J1397">
            <v>3700</v>
          </cell>
          <cell r="K1397">
            <v>0</v>
          </cell>
          <cell r="L1397" t="str">
            <v xml:space="preserve">   </v>
          </cell>
          <cell r="M1397">
            <v>1</v>
          </cell>
          <cell r="N1397">
            <v>0</v>
          </cell>
          <cell r="O1397">
            <v>0</v>
          </cell>
          <cell r="P1397" t="str">
            <v xml:space="preserve">   </v>
          </cell>
          <cell r="R1397" t="str">
            <v>Comp454</v>
          </cell>
        </row>
        <row r="1398">
          <cell r="A1398">
            <v>4104</v>
          </cell>
          <cell r="B1398" t="str">
            <v>F</v>
          </cell>
          <cell r="C1398" t="str">
            <v>2.9.5.20.1</v>
          </cell>
          <cell r="D1398" t="str">
            <v>Talha manual com corrente e estrutura em aço para altura de elev  H= 5,00 m, CAP. = 2000 kg, com pintura de proteção, exclusive trilhos de rolamento</v>
          </cell>
          <cell r="E1398" t="str">
            <v>un</v>
          </cell>
          <cell r="F1398">
            <v>1</v>
          </cell>
          <cell r="G1398">
            <v>3700</v>
          </cell>
          <cell r="H1398">
            <v>3700</v>
          </cell>
          <cell r="I1398">
            <v>3700</v>
          </cell>
          <cell r="J1398">
            <v>3700</v>
          </cell>
          <cell r="K1398">
            <v>0</v>
          </cell>
          <cell r="L1398" t="str">
            <v xml:space="preserve">   </v>
          </cell>
          <cell r="M1398">
            <v>1</v>
          </cell>
          <cell r="N1398">
            <v>0</v>
          </cell>
          <cell r="O1398">
            <v>0</v>
          </cell>
          <cell r="P1398" t="str">
            <v xml:space="preserve">   </v>
          </cell>
          <cell r="R1398" t="str">
            <v>Comp454</v>
          </cell>
        </row>
        <row r="1399">
          <cell r="A1399">
            <v>215</v>
          </cell>
          <cell r="B1399" t="str">
            <v>F</v>
          </cell>
          <cell r="C1399" t="str">
            <v>1.5.4.1.23</v>
          </cell>
          <cell r="D1399" t="str">
            <v xml:space="preserve">Tê aço c/  flanges DN 500 x 500 </v>
          </cell>
          <cell r="E1399" t="str">
            <v>pc</v>
          </cell>
          <cell r="F1399">
            <v>8</v>
          </cell>
          <cell r="G1399">
            <v>8427.24</v>
          </cell>
          <cell r="H1399">
            <v>67417.919999999998</v>
          </cell>
          <cell r="I1399">
            <v>8427.24</v>
          </cell>
          <cell r="J1399">
            <v>67417.919999999998</v>
          </cell>
          <cell r="K1399">
            <v>0</v>
          </cell>
          <cell r="L1399" t="str">
            <v xml:space="preserve">   </v>
          </cell>
          <cell r="M1399">
            <v>1</v>
          </cell>
          <cell r="N1399">
            <v>0</v>
          </cell>
          <cell r="O1399">
            <v>0</v>
          </cell>
          <cell r="P1399" t="str">
            <v xml:space="preserve">   </v>
          </cell>
          <cell r="R1399" t="str">
            <v>Comp456</v>
          </cell>
        </row>
        <row r="1400">
          <cell r="A1400">
            <v>227</v>
          </cell>
          <cell r="B1400" t="str">
            <v>F</v>
          </cell>
          <cell r="C1400" t="str">
            <v>1.5.4.1.35</v>
          </cell>
          <cell r="D1400" t="str">
            <v xml:space="preserve">Tê aço c/  flanges DN 600 x 400 </v>
          </cell>
          <cell r="E1400" t="str">
            <v>pc</v>
          </cell>
          <cell r="F1400">
            <v>8</v>
          </cell>
          <cell r="G1400">
            <v>10958.88</v>
          </cell>
          <cell r="H1400">
            <v>87671.039999999994</v>
          </cell>
          <cell r="I1400">
            <v>10958.88</v>
          </cell>
          <cell r="J1400">
            <v>87671.039999999994</v>
          </cell>
          <cell r="K1400">
            <v>0</v>
          </cell>
          <cell r="L1400" t="str">
            <v xml:space="preserve">   </v>
          </cell>
          <cell r="M1400">
            <v>1</v>
          </cell>
          <cell r="N1400">
            <v>0</v>
          </cell>
          <cell r="O1400">
            <v>0</v>
          </cell>
          <cell r="P1400" t="str">
            <v xml:space="preserve">   </v>
          </cell>
          <cell r="R1400" t="str">
            <v>Comp457</v>
          </cell>
        </row>
        <row r="1401">
          <cell r="A1401">
            <v>233</v>
          </cell>
          <cell r="B1401" t="str">
            <v>F</v>
          </cell>
          <cell r="C1401" t="str">
            <v>1.5.4.1.41</v>
          </cell>
          <cell r="D1401" t="str">
            <v xml:space="preserve">Te aço c/  flanges DN 600 x 600 </v>
          </cell>
          <cell r="E1401" t="str">
            <v>pc</v>
          </cell>
          <cell r="F1401">
            <v>2</v>
          </cell>
          <cell r="G1401">
            <v>12207.36</v>
          </cell>
          <cell r="H1401">
            <v>24414.720000000001</v>
          </cell>
          <cell r="I1401">
            <v>12207.36</v>
          </cell>
          <cell r="J1401">
            <v>24414.720000000001</v>
          </cell>
          <cell r="K1401">
            <v>0</v>
          </cell>
          <cell r="L1401" t="str">
            <v xml:space="preserve">   </v>
          </cell>
          <cell r="M1401">
            <v>1</v>
          </cell>
          <cell r="N1401">
            <v>0</v>
          </cell>
          <cell r="O1401">
            <v>0</v>
          </cell>
          <cell r="P1401" t="str">
            <v xml:space="preserve">   </v>
          </cell>
          <cell r="R1401" t="str">
            <v>Comp459</v>
          </cell>
        </row>
        <row r="1402">
          <cell r="A1402">
            <v>230</v>
          </cell>
          <cell r="B1402" t="str">
            <v>F</v>
          </cell>
          <cell r="C1402" t="str">
            <v>1.5.4.1.38</v>
          </cell>
          <cell r="D1402" t="str">
            <v xml:space="preserve">Tê aço c/ pontas p/ junta alvenius DN 600 x 600 </v>
          </cell>
          <cell r="E1402" t="str">
            <v>pc</v>
          </cell>
          <cell r="F1402">
            <v>2</v>
          </cell>
          <cell r="G1402">
            <v>12207.36</v>
          </cell>
          <cell r="H1402">
            <v>24414.720000000001</v>
          </cell>
          <cell r="I1402">
            <v>12207.36</v>
          </cell>
          <cell r="J1402">
            <v>24414.720000000001</v>
          </cell>
          <cell r="K1402">
            <v>0</v>
          </cell>
          <cell r="L1402" t="str">
            <v xml:space="preserve">   </v>
          </cell>
          <cell r="M1402">
            <v>1</v>
          </cell>
          <cell r="N1402">
            <v>0</v>
          </cell>
          <cell r="O1402">
            <v>0</v>
          </cell>
          <cell r="P1402" t="str">
            <v xml:space="preserve">   </v>
          </cell>
          <cell r="R1402" t="str">
            <v>Comp461</v>
          </cell>
        </row>
        <row r="1403">
          <cell r="A1403">
            <v>414</v>
          </cell>
          <cell r="B1403" t="str">
            <v>F</v>
          </cell>
          <cell r="C1403" t="str">
            <v>1.8.1.5.3</v>
          </cell>
          <cell r="D1403" t="str">
            <v>Te C/Bolsas Jgs Fofo Dn 500X500 Inclusive Anel Borracha</v>
          </cell>
          <cell r="E1403" t="str">
            <v>pc</v>
          </cell>
          <cell r="F1403">
            <v>1</v>
          </cell>
          <cell r="G1403">
            <v>4045.09</v>
          </cell>
          <cell r="H1403">
            <v>4045.09</v>
          </cell>
          <cell r="I1403">
            <v>4045.09</v>
          </cell>
          <cell r="J1403">
            <v>4045.09</v>
          </cell>
          <cell r="K1403">
            <v>0</v>
          </cell>
          <cell r="L1403" t="str">
            <v xml:space="preserve">   </v>
          </cell>
          <cell r="M1403">
            <v>1</v>
          </cell>
          <cell r="N1403">
            <v>0</v>
          </cell>
          <cell r="O1403">
            <v>0</v>
          </cell>
          <cell r="P1403" t="str">
            <v xml:space="preserve">   </v>
          </cell>
          <cell r="R1403" t="str">
            <v>6736</v>
          </cell>
        </row>
        <row r="1404">
          <cell r="A1404">
            <v>3122</v>
          </cell>
          <cell r="B1404" t="str">
            <v>F</v>
          </cell>
          <cell r="C1404" t="str">
            <v>2.6.5.10.1.14</v>
          </cell>
          <cell r="D1404" t="str">
            <v>Te C/Flanges Fofo Pn-10/16 Dn 150X100</v>
          </cell>
          <cell r="E1404" t="str">
            <v>pç</v>
          </cell>
          <cell r="F1404">
            <v>1</v>
          </cell>
          <cell r="G1404">
            <v>392.56</v>
          </cell>
          <cell r="H1404">
            <v>392.56</v>
          </cell>
          <cell r="I1404">
            <v>392.56</v>
          </cell>
          <cell r="J1404">
            <v>392.56</v>
          </cell>
          <cell r="K1404">
            <v>0</v>
          </cell>
          <cell r="L1404" t="str">
            <v xml:space="preserve">   </v>
          </cell>
          <cell r="M1404">
            <v>1</v>
          </cell>
          <cell r="N1404">
            <v>0</v>
          </cell>
          <cell r="O1404">
            <v>0</v>
          </cell>
          <cell r="P1404" t="str">
            <v xml:space="preserve">   </v>
          </cell>
          <cell r="R1404" t="str">
            <v>6724</v>
          </cell>
        </row>
        <row r="1405">
          <cell r="A1405">
            <v>3121</v>
          </cell>
          <cell r="B1405" t="str">
            <v>F</v>
          </cell>
          <cell r="C1405" t="str">
            <v>2.6.5.10.1.13</v>
          </cell>
          <cell r="D1405" t="str">
            <v>Te C/Flanges Fofo Pn-10/16/25 Dn 150X150</v>
          </cell>
          <cell r="E1405" t="str">
            <v>pç</v>
          </cell>
          <cell r="F1405">
            <v>2</v>
          </cell>
          <cell r="G1405">
            <v>355.6</v>
          </cell>
          <cell r="H1405">
            <v>711.2</v>
          </cell>
          <cell r="I1405">
            <v>355.6</v>
          </cell>
          <cell r="J1405">
            <v>711.2</v>
          </cell>
          <cell r="K1405">
            <v>0</v>
          </cell>
          <cell r="L1405" t="str">
            <v xml:space="preserve">   </v>
          </cell>
          <cell r="M1405">
            <v>1</v>
          </cell>
          <cell r="N1405">
            <v>0</v>
          </cell>
          <cell r="O1405">
            <v>0</v>
          </cell>
          <cell r="P1405" t="str">
            <v xml:space="preserve">   </v>
          </cell>
          <cell r="R1405" t="str">
            <v>6791</v>
          </cell>
        </row>
        <row r="1406">
          <cell r="A1406">
            <v>3759</v>
          </cell>
          <cell r="B1406" t="str">
            <v>F</v>
          </cell>
          <cell r="C1406" t="str">
            <v>2.8.5.10.1.13</v>
          </cell>
          <cell r="D1406" t="str">
            <v>Te C/Flanges Fofo Pn-10/16 Dn 200X100</v>
          </cell>
          <cell r="E1406" t="str">
            <v>pç</v>
          </cell>
          <cell r="F1406">
            <v>1</v>
          </cell>
          <cell r="G1406">
            <v>552.02</v>
          </cell>
          <cell r="H1406">
            <v>552.02</v>
          </cell>
          <cell r="I1406">
            <v>552.02</v>
          </cell>
          <cell r="J1406">
            <v>552.02</v>
          </cell>
          <cell r="K1406">
            <v>0</v>
          </cell>
          <cell r="L1406" t="str">
            <v xml:space="preserve">   </v>
          </cell>
          <cell r="M1406">
            <v>1</v>
          </cell>
          <cell r="N1406">
            <v>0</v>
          </cell>
          <cell r="O1406">
            <v>0</v>
          </cell>
          <cell r="P1406" t="str">
            <v xml:space="preserve">   </v>
          </cell>
          <cell r="R1406" t="str">
            <v>6827</v>
          </cell>
        </row>
        <row r="1407">
          <cell r="A1407">
            <v>4042</v>
          </cell>
          <cell r="B1407" t="str">
            <v>F</v>
          </cell>
          <cell r="C1407" t="str">
            <v>2.9.5.10.1.15</v>
          </cell>
          <cell r="D1407" t="str">
            <v>Te C/Flanges Fofo Pn-10/16 Dn 200X100</v>
          </cell>
          <cell r="E1407" t="str">
            <v>pç</v>
          </cell>
          <cell r="F1407">
            <v>1</v>
          </cell>
          <cell r="G1407">
            <v>552.02</v>
          </cell>
          <cell r="H1407">
            <v>552.02</v>
          </cell>
          <cell r="I1407">
            <v>552.02</v>
          </cell>
          <cell r="J1407">
            <v>552.02</v>
          </cell>
          <cell r="K1407">
            <v>0</v>
          </cell>
          <cell r="L1407" t="str">
            <v xml:space="preserve">   </v>
          </cell>
          <cell r="M1407">
            <v>1</v>
          </cell>
          <cell r="N1407">
            <v>0</v>
          </cell>
          <cell r="O1407">
            <v>0</v>
          </cell>
          <cell r="P1407" t="str">
            <v xml:space="preserve">   </v>
          </cell>
          <cell r="R1407" t="str">
            <v>6827</v>
          </cell>
        </row>
        <row r="1408">
          <cell r="A1408">
            <v>3758</v>
          </cell>
          <cell r="B1408" t="str">
            <v>F</v>
          </cell>
          <cell r="C1408" t="str">
            <v>2.8.5.10.1.12</v>
          </cell>
          <cell r="D1408" t="str">
            <v xml:space="preserve">Te C/Flanges Fofo Pn-10/16 Dn 200X150 </v>
          </cell>
          <cell r="E1408" t="str">
            <v>pç</v>
          </cell>
          <cell r="F1408">
            <v>2</v>
          </cell>
          <cell r="G1408">
            <v>1013.56</v>
          </cell>
          <cell r="H1408">
            <v>2027.12</v>
          </cell>
          <cell r="I1408">
            <v>1013.56</v>
          </cell>
          <cell r="J1408">
            <v>2027.12</v>
          </cell>
          <cell r="K1408">
            <v>0</v>
          </cell>
          <cell r="L1408" t="str">
            <v xml:space="preserve">   </v>
          </cell>
          <cell r="M1408">
            <v>1</v>
          </cell>
          <cell r="N1408">
            <v>0</v>
          </cell>
          <cell r="O1408">
            <v>0</v>
          </cell>
          <cell r="P1408" t="str">
            <v xml:space="preserve">   </v>
          </cell>
          <cell r="R1408" t="str">
            <v>6726</v>
          </cell>
        </row>
        <row r="1409">
          <cell r="A1409">
            <v>4041</v>
          </cell>
          <cell r="B1409" t="str">
            <v>F</v>
          </cell>
          <cell r="C1409" t="str">
            <v>2.9.5.10.1.14</v>
          </cell>
          <cell r="D1409" t="str">
            <v xml:space="preserve">Te C/Flanges Fofo Pn-10/16 Dn 200X150 </v>
          </cell>
          <cell r="E1409" t="str">
            <v>pç</v>
          </cell>
          <cell r="F1409">
            <v>2</v>
          </cell>
          <cell r="G1409">
            <v>1013.56</v>
          </cell>
          <cell r="H1409">
            <v>2027.12</v>
          </cell>
          <cell r="I1409">
            <v>1013.56</v>
          </cell>
          <cell r="J1409">
            <v>2027.12</v>
          </cell>
          <cell r="K1409">
            <v>0</v>
          </cell>
          <cell r="L1409" t="str">
            <v xml:space="preserve">   </v>
          </cell>
          <cell r="M1409">
            <v>1</v>
          </cell>
          <cell r="N1409">
            <v>0</v>
          </cell>
          <cell r="O1409">
            <v>0</v>
          </cell>
          <cell r="P1409" t="str">
            <v xml:space="preserve">   </v>
          </cell>
          <cell r="R1409" t="str">
            <v>6726</v>
          </cell>
        </row>
        <row r="1410">
          <cell r="A1410">
            <v>2391</v>
          </cell>
          <cell r="B1410" t="str">
            <v>F</v>
          </cell>
          <cell r="C1410" t="str">
            <v>2.3.5.10.1.14</v>
          </cell>
          <cell r="D1410" t="str">
            <v>Te C/Flanges Fofo Pn-10/16 Dn 250X100</v>
          </cell>
          <cell r="E1410" t="str">
            <v>pç</v>
          </cell>
          <cell r="F1410">
            <v>1</v>
          </cell>
          <cell r="G1410">
            <v>1273.74</v>
          </cell>
          <cell r="H1410">
            <v>1273.74</v>
          </cell>
          <cell r="I1410">
            <v>1273.74</v>
          </cell>
          <cell r="J1410">
            <v>1273.74</v>
          </cell>
          <cell r="K1410">
            <v>0</v>
          </cell>
          <cell r="L1410" t="str">
            <v xml:space="preserve">   </v>
          </cell>
          <cell r="M1410">
            <v>1</v>
          </cell>
          <cell r="N1410">
            <v>0</v>
          </cell>
          <cell r="O1410">
            <v>0</v>
          </cell>
          <cell r="P1410" t="str">
            <v xml:space="preserve">   </v>
          </cell>
          <cell r="R1410" t="str">
            <v>6729</v>
          </cell>
        </row>
        <row r="1411">
          <cell r="A1411">
            <v>2688</v>
          </cell>
          <cell r="B1411" t="str">
            <v>F</v>
          </cell>
          <cell r="C1411" t="str">
            <v>2.4.5.10.1.14</v>
          </cell>
          <cell r="D1411" t="str">
            <v>Te C/Flanges Fofo Pn-10/16 Dn 250X100</v>
          </cell>
          <cell r="E1411" t="str">
            <v>pç</v>
          </cell>
          <cell r="F1411">
            <v>1</v>
          </cell>
          <cell r="G1411">
            <v>1273.74</v>
          </cell>
          <cell r="H1411">
            <v>1273.74</v>
          </cell>
          <cell r="I1411">
            <v>1273.74</v>
          </cell>
          <cell r="J1411">
            <v>1273.74</v>
          </cell>
          <cell r="K1411">
            <v>0</v>
          </cell>
          <cell r="L1411" t="str">
            <v xml:space="preserve">   </v>
          </cell>
          <cell r="M1411">
            <v>1</v>
          </cell>
          <cell r="N1411">
            <v>0</v>
          </cell>
          <cell r="O1411">
            <v>0</v>
          </cell>
          <cell r="P1411" t="str">
            <v xml:space="preserve">   </v>
          </cell>
          <cell r="R1411" t="str">
            <v>6729</v>
          </cell>
        </row>
        <row r="1412">
          <cell r="A1412">
            <v>2390</v>
          </cell>
          <cell r="B1412" t="str">
            <v>F</v>
          </cell>
          <cell r="C1412" t="str">
            <v>2.3.5.10.1.13</v>
          </cell>
          <cell r="D1412" t="str">
            <v>Te C/Flanges Fofo Pn-10/16 Dn 250X200</v>
          </cell>
          <cell r="E1412" t="str">
            <v>pç</v>
          </cell>
          <cell r="F1412">
            <v>2</v>
          </cell>
          <cell r="G1412">
            <v>1665.04</v>
          </cell>
          <cell r="H1412">
            <v>3330.08</v>
          </cell>
          <cell r="I1412">
            <v>1665.04</v>
          </cell>
          <cell r="J1412">
            <v>3330.08</v>
          </cell>
          <cell r="K1412">
            <v>0</v>
          </cell>
          <cell r="L1412" t="str">
            <v xml:space="preserve">   </v>
          </cell>
          <cell r="M1412">
            <v>1</v>
          </cell>
          <cell r="N1412">
            <v>0</v>
          </cell>
          <cell r="O1412">
            <v>0</v>
          </cell>
          <cell r="P1412" t="str">
            <v xml:space="preserve">   </v>
          </cell>
          <cell r="R1412" t="str">
            <v>6730</v>
          </cell>
        </row>
        <row r="1413">
          <cell r="A1413">
            <v>2687</v>
          </cell>
          <cell r="B1413" t="str">
            <v>F</v>
          </cell>
          <cell r="C1413" t="str">
            <v>2.4.5.10.1.13</v>
          </cell>
          <cell r="D1413" t="str">
            <v>Te C/Flanges Fofo Pn-10/16 Dn 250X200</v>
          </cell>
          <cell r="E1413" t="str">
            <v>pç</v>
          </cell>
          <cell r="F1413">
            <v>2</v>
          </cell>
          <cell r="G1413">
            <v>1665.04</v>
          </cell>
          <cell r="H1413">
            <v>3330.08</v>
          </cell>
          <cell r="I1413">
            <v>1665.04</v>
          </cell>
          <cell r="J1413">
            <v>3330.08</v>
          </cell>
          <cell r="K1413">
            <v>0</v>
          </cell>
          <cell r="L1413" t="str">
            <v xml:space="preserve">   </v>
          </cell>
          <cell r="M1413">
            <v>1</v>
          </cell>
          <cell r="N1413">
            <v>0</v>
          </cell>
          <cell r="O1413">
            <v>0</v>
          </cell>
          <cell r="P1413" t="str">
            <v xml:space="preserve">   </v>
          </cell>
          <cell r="R1413" t="str">
            <v>6730</v>
          </cell>
        </row>
        <row r="1414">
          <cell r="A1414">
            <v>3470</v>
          </cell>
          <cell r="B1414" t="str">
            <v>F</v>
          </cell>
          <cell r="C1414" t="str">
            <v>2.7.5.10.1.13</v>
          </cell>
          <cell r="D1414" t="str">
            <v>Te C/Flanges Fofo Pn-10 Dn 500X200</v>
          </cell>
          <cell r="E1414" t="str">
            <v>pç</v>
          </cell>
          <cell r="F1414">
            <v>1</v>
          </cell>
          <cell r="G1414">
            <v>5168.12</v>
          </cell>
          <cell r="H1414">
            <v>5168.12</v>
          </cell>
          <cell r="I1414">
            <v>5168.12</v>
          </cell>
          <cell r="J1414">
            <v>5168.12</v>
          </cell>
          <cell r="K1414">
            <v>0</v>
          </cell>
          <cell r="L1414" t="str">
            <v xml:space="preserve">   </v>
          </cell>
          <cell r="M1414">
            <v>1</v>
          </cell>
          <cell r="N1414">
            <v>0</v>
          </cell>
          <cell r="O1414">
            <v>0</v>
          </cell>
          <cell r="P1414" t="str">
            <v xml:space="preserve">   </v>
          </cell>
          <cell r="R1414" t="str">
            <v>6761</v>
          </cell>
        </row>
        <row r="1415">
          <cell r="A1415">
            <v>3469</v>
          </cell>
          <cell r="B1415" t="str">
            <v>F</v>
          </cell>
          <cell r="C1415" t="str">
            <v>2.7.5.10.1.12</v>
          </cell>
          <cell r="D1415" t="str">
            <v xml:space="preserve">Te C/Flanges Fofo Pn-10 Dn 500X400 </v>
          </cell>
          <cell r="E1415" t="str">
            <v>pç</v>
          </cell>
          <cell r="F1415">
            <v>2</v>
          </cell>
          <cell r="G1415">
            <v>6400.17</v>
          </cell>
          <cell r="H1415">
            <v>12800.34</v>
          </cell>
          <cell r="I1415">
            <v>6400.17</v>
          </cell>
          <cell r="J1415">
            <v>12800.34</v>
          </cell>
          <cell r="K1415">
            <v>0</v>
          </cell>
          <cell r="L1415" t="str">
            <v xml:space="preserve">   </v>
          </cell>
          <cell r="M1415">
            <v>1</v>
          </cell>
          <cell r="N1415">
            <v>0</v>
          </cell>
          <cell r="O1415">
            <v>0</v>
          </cell>
          <cell r="P1415" t="str">
            <v xml:space="preserve">   </v>
          </cell>
          <cell r="R1415" t="str">
            <v>6763</v>
          </cell>
        </row>
        <row r="1416">
          <cell r="A1416">
            <v>4201</v>
          </cell>
          <cell r="B1416" t="str">
            <v>F</v>
          </cell>
          <cell r="C1416" t="str">
            <v>2.10.7.1.7.7</v>
          </cell>
          <cell r="D1416" t="str">
            <v>Te C/Bolsas Jgs Fofo Dn 600X600 Inclusive Anel Borracha</v>
          </cell>
          <cell r="E1416" t="str">
            <v>pc</v>
          </cell>
          <cell r="F1416">
            <v>2</v>
          </cell>
          <cell r="G1416">
            <v>4985.3599999999997</v>
          </cell>
          <cell r="H1416">
            <v>9970.7199999999993</v>
          </cell>
          <cell r="I1416">
            <v>4985.3599999999997</v>
          </cell>
          <cell r="J1416">
            <v>9970.7199999999993</v>
          </cell>
          <cell r="K1416">
            <v>0</v>
          </cell>
          <cell r="L1416" t="str">
            <v xml:space="preserve">   </v>
          </cell>
          <cell r="M1416">
            <v>1</v>
          </cell>
          <cell r="N1416">
            <v>0</v>
          </cell>
          <cell r="O1416">
            <v>0</v>
          </cell>
          <cell r="P1416" t="str">
            <v xml:space="preserve">   </v>
          </cell>
          <cell r="R1416" t="str">
            <v>6739</v>
          </cell>
        </row>
        <row r="1417">
          <cell r="A1417">
            <v>495</v>
          </cell>
          <cell r="B1417" t="str">
            <v>F</v>
          </cell>
          <cell r="C1417" t="str">
            <v>1.8.2.4.1.8</v>
          </cell>
          <cell r="D1417" t="str">
            <v xml:space="preserve">Te C/Bolsas Jgs Fofo Dn 150X150 Inclusive Anel Borracha </v>
          </cell>
          <cell r="E1417" t="str">
            <v>un</v>
          </cell>
          <cell r="F1417">
            <v>3</v>
          </cell>
          <cell r="G1417">
            <v>453.88</v>
          </cell>
          <cell r="H1417">
            <v>1361.64</v>
          </cell>
          <cell r="I1417">
            <v>453.88</v>
          </cell>
          <cell r="J1417">
            <v>1361.64</v>
          </cell>
          <cell r="K1417">
            <v>0</v>
          </cell>
          <cell r="L1417" t="str">
            <v xml:space="preserve">   </v>
          </cell>
          <cell r="M1417">
            <v>1</v>
          </cell>
          <cell r="N1417">
            <v>0</v>
          </cell>
          <cell r="O1417">
            <v>0</v>
          </cell>
          <cell r="P1417" t="str">
            <v xml:space="preserve">   </v>
          </cell>
          <cell r="R1417" t="str">
            <v>12668</v>
          </cell>
        </row>
        <row r="1418">
          <cell r="A1418">
            <v>496</v>
          </cell>
          <cell r="B1418" t="str">
            <v>F</v>
          </cell>
          <cell r="C1418" t="str">
            <v>1.8.2.4.1.9</v>
          </cell>
          <cell r="D1418" t="str">
            <v>Te C/Bolsas Jgs Fofo Dn 200X200 Inclusive Anel Borracha</v>
          </cell>
          <cell r="E1418" t="str">
            <v>un</v>
          </cell>
          <cell r="F1418">
            <v>1</v>
          </cell>
          <cell r="G1418">
            <v>723.76</v>
          </cell>
          <cell r="H1418">
            <v>723.76</v>
          </cell>
          <cell r="I1418">
            <v>723.76</v>
          </cell>
          <cell r="J1418">
            <v>723.76</v>
          </cell>
          <cell r="K1418">
            <v>0</v>
          </cell>
          <cell r="L1418" t="str">
            <v xml:space="preserve">   </v>
          </cell>
          <cell r="M1418">
            <v>1</v>
          </cell>
          <cell r="N1418">
            <v>0</v>
          </cell>
          <cell r="O1418">
            <v>0</v>
          </cell>
          <cell r="P1418" t="str">
            <v xml:space="preserve">   </v>
          </cell>
          <cell r="R1418" t="str">
            <v>6921</v>
          </cell>
        </row>
        <row r="1419">
          <cell r="A1419">
            <v>813</v>
          </cell>
          <cell r="B1419" t="str">
            <v>F</v>
          </cell>
          <cell r="C1419" t="str">
            <v>1.8.4.4.1.6</v>
          </cell>
          <cell r="D1419" t="str">
            <v>Te C/Bolsas Jgs Fofo Dn 200X200 Inclusive Anel Borracha</v>
          </cell>
          <cell r="E1419" t="str">
            <v xml:space="preserve">un </v>
          </cell>
          <cell r="F1419">
            <v>1</v>
          </cell>
          <cell r="G1419">
            <v>723.76</v>
          </cell>
          <cell r="H1419">
            <v>723.76</v>
          </cell>
          <cell r="I1419">
            <v>723.76</v>
          </cell>
          <cell r="J1419">
            <v>723.76</v>
          </cell>
          <cell r="K1419">
            <v>0</v>
          </cell>
          <cell r="L1419" t="str">
            <v xml:space="preserve">   </v>
          </cell>
          <cell r="M1419">
            <v>1</v>
          </cell>
          <cell r="N1419">
            <v>0</v>
          </cell>
          <cell r="O1419">
            <v>0</v>
          </cell>
          <cell r="P1419" t="str">
            <v xml:space="preserve">   </v>
          </cell>
          <cell r="R1419" t="str">
            <v>6921</v>
          </cell>
        </row>
        <row r="1420">
          <cell r="A1420">
            <v>497</v>
          </cell>
          <cell r="B1420" t="str">
            <v>F</v>
          </cell>
          <cell r="C1420" t="str">
            <v>1.8.2.4.1.10</v>
          </cell>
          <cell r="D1420" t="str">
            <v>Te C/Bolsas Jgs Fofo Dn 300X300 Inclusive Anel Borracha</v>
          </cell>
          <cell r="E1420" t="str">
            <v>un</v>
          </cell>
          <cell r="F1420">
            <v>1</v>
          </cell>
          <cell r="G1420">
            <v>1202.19</v>
          </cell>
          <cell r="H1420">
            <v>1202.19</v>
          </cell>
          <cell r="I1420">
            <v>1202.19</v>
          </cell>
          <cell r="J1420">
            <v>1202.19</v>
          </cell>
          <cell r="K1420">
            <v>0</v>
          </cell>
          <cell r="L1420" t="str">
            <v xml:space="preserve">   </v>
          </cell>
          <cell r="M1420">
            <v>1</v>
          </cell>
          <cell r="N1420">
            <v>0</v>
          </cell>
          <cell r="O1420">
            <v>0</v>
          </cell>
          <cell r="P1420" t="str">
            <v xml:space="preserve">   </v>
          </cell>
          <cell r="R1420" t="str">
            <v>6744</v>
          </cell>
        </row>
        <row r="1421">
          <cell r="A1421">
            <v>959</v>
          </cell>
          <cell r="B1421" t="str">
            <v>F</v>
          </cell>
          <cell r="C1421" t="str">
            <v>1.8.5.3.1.16</v>
          </cell>
          <cell r="D1421" t="str">
            <v>Te C/Flanges Fofo Pn-10 Dn 400X200</v>
          </cell>
          <cell r="E1421" t="str">
            <v>pç</v>
          </cell>
          <cell r="F1421">
            <v>1</v>
          </cell>
          <cell r="G1421">
            <v>2996.62</v>
          </cell>
          <cell r="H1421">
            <v>2996.62</v>
          </cell>
          <cell r="I1421">
            <v>2996.62</v>
          </cell>
          <cell r="J1421">
            <v>2996.62</v>
          </cell>
          <cell r="K1421">
            <v>0</v>
          </cell>
          <cell r="L1421" t="str">
            <v xml:space="preserve">   </v>
          </cell>
          <cell r="M1421">
            <v>1</v>
          </cell>
          <cell r="N1421">
            <v>0</v>
          </cell>
          <cell r="O1421">
            <v>0</v>
          </cell>
          <cell r="P1421" t="str">
            <v xml:space="preserve">   </v>
          </cell>
          <cell r="R1421" t="str">
            <v>6754</v>
          </cell>
        </row>
        <row r="1422">
          <cell r="A1422">
            <v>122</v>
          </cell>
          <cell r="B1422" t="str">
            <v>F</v>
          </cell>
          <cell r="C1422" t="str">
            <v>1.4.3.1.14</v>
          </cell>
          <cell r="D1422" t="str">
            <v>Tê com Flanges nas três extremidades TFL PN-10, DN 100  18,800 kg</v>
          </cell>
          <cell r="E1422" t="str">
            <v>un</v>
          </cell>
          <cell r="F1422">
            <v>9</v>
          </cell>
          <cell r="G1422">
            <v>251.46</v>
          </cell>
          <cell r="H1422">
            <v>2263.14</v>
          </cell>
          <cell r="I1422">
            <v>251.46</v>
          </cell>
          <cell r="J1422">
            <v>2263.14</v>
          </cell>
          <cell r="K1422">
            <v>0</v>
          </cell>
          <cell r="L1422" t="str">
            <v xml:space="preserve">   </v>
          </cell>
          <cell r="M1422">
            <v>1</v>
          </cell>
          <cell r="N1422">
            <v>0</v>
          </cell>
          <cell r="O1422">
            <v>0</v>
          </cell>
          <cell r="P1422" t="str">
            <v xml:space="preserve">   </v>
          </cell>
          <cell r="R1422" t="str">
            <v>Comp462</v>
          </cell>
        </row>
        <row r="1423">
          <cell r="A1423">
            <v>567</v>
          </cell>
          <cell r="B1423" t="str">
            <v>F</v>
          </cell>
          <cell r="C1423" t="str">
            <v>1.8.2.5.1.9</v>
          </cell>
          <cell r="D1423" t="str">
            <v>Te Reducao Pvc Pba Nbr 10351 P/ Rede Agua Bbb Je Dn 100 X 50 /De 110 X 60Mm</v>
          </cell>
          <cell r="E1423" t="str">
            <v>un</v>
          </cell>
          <cell r="F1423">
            <v>1</v>
          </cell>
          <cell r="G1423">
            <v>56.56</v>
          </cell>
          <cell r="H1423">
            <v>56.56</v>
          </cell>
          <cell r="I1423">
            <v>56.56</v>
          </cell>
          <cell r="J1423">
            <v>56.56</v>
          </cell>
          <cell r="K1423">
            <v>0</v>
          </cell>
          <cell r="L1423" t="str">
            <v xml:space="preserve">   </v>
          </cell>
          <cell r="M1423">
            <v>1</v>
          </cell>
          <cell r="N1423">
            <v>0</v>
          </cell>
          <cell r="O1423">
            <v>0</v>
          </cell>
          <cell r="P1423" t="str">
            <v xml:space="preserve">   </v>
          </cell>
          <cell r="R1423" t="str">
            <v>11378</v>
          </cell>
        </row>
        <row r="1424">
          <cell r="A1424">
            <v>709</v>
          </cell>
          <cell r="B1424" t="str">
            <v>F</v>
          </cell>
          <cell r="C1424" t="str">
            <v>1.8.3.5.1.7</v>
          </cell>
          <cell r="D1424" t="str">
            <v>Te Reducao Pvc Pba Nbr 10351 P/ Rede Agua Bbb Je Dn 100 X 50 /De 110 X 60Mm</v>
          </cell>
          <cell r="E1424" t="str">
            <v>un</v>
          </cell>
          <cell r="F1424">
            <v>2</v>
          </cell>
          <cell r="G1424">
            <v>56.56</v>
          </cell>
          <cell r="H1424">
            <v>113.12</v>
          </cell>
          <cell r="I1424">
            <v>56.56</v>
          </cell>
          <cell r="J1424">
            <v>113.12</v>
          </cell>
          <cell r="K1424">
            <v>0</v>
          </cell>
          <cell r="L1424" t="str">
            <v xml:space="preserve">   </v>
          </cell>
          <cell r="M1424">
            <v>1</v>
          </cell>
          <cell r="N1424">
            <v>0</v>
          </cell>
          <cell r="O1424">
            <v>0</v>
          </cell>
          <cell r="P1424" t="str">
            <v xml:space="preserve">   </v>
          </cell>
          <cell r="R1424" t="str">
            <v>11378</v>
          </cell>
        </row>
        <row r="1425">
          <cell r="A1425">
            <v>851</v>
          </cell>
          <cell r="B1425" t="str">
            <v>F</v>
          </cell>
          <cell r="C1425" t="str">
            <v>1.8.4.5.1.7</v>
          </cell>
          <cell r="D1425" t="str">
            <v>Te Reducao Pvc Pba Nbr 10351 P/ Rede Agua Bbb Je Dn 100 X 50 /De 110 X 60Mm</v>
          </cell>
          <cell r="E1425" t="str">
            <v>un</v>
          </cell>
          <cell r="F1425">
            <v>1</v>
          </cell>
          <cell r="G1425">
            <v>56.56</v>
          </cell>
          <cell r="H1425">
            <v>56.56</v>
          </cell>
          <cell r="I1425">
            <v>56.56</v>
          </cell>
          <cell r="J1425">
            <v>56.56</v>
          </cell>
          <cell r="K1425">
            <v>0</v>
          </cell>
          <cell r="L1425" t="str">
            <v xml:space="preserve">   </v>
          </cell>
          <cell r="M1425">
            <v>1</v>
          </cell>
          <cell r="N1425">
            <v>0</v>
          </cell>
          <cell r="O1425">
            <v>0</v>
          </cell>
          <cell r="P1425" t="str">
            <v xml:space="preserve">   </v>
          </cell>
          <cell r="R1425" t="str">
            <v>11378</v>
          </cell>
        </row>
        <row r="1426">
          <cell r="A1426">
            <v>568</v>
          </cell>
          <cell r="B1426" t="str">
            <v>F</v>
          </cell>
          <cell r="C1426" t="str">
            <v>1.8.2.5.1.10</v>
          </cell>
          <cell r="D1426" t="str">
            <v>Te Reducao Pvc Pba Nbr 10351 P/ Rede Agua Bbb Je Dn 100 X 75/De 110 X 85Mm</v>
          </cell>
          <cell r="E1426" t="str">
            <v>un</v>
          </cell>
          <cell r="F1426">
            <v>1</v>
          </cell>
          <cell r="G1426">
            <v>61.78</v>
          </cell>
          <cell r="H1426">
            <v>61.78</v>
          </cell>
          <cell r="I1426">
            <v>61.78</v>
          </cell>
          <cell r="J1426">
            <v>61.78</v>
          </cell>
          <cell r="K1426">
            <v>0</v>
          </cell>
          <cell r="L1426" t="str">
            <v xml:space="preserve">   </v>
          </cell>
          <cell r="M1426">
            <v>1</v>
          </cell>
          <cell r="N1426">
            <v>0</v>
          </cell>
          <cell r="O1426">
            <v>0</v>
          </cell>
          <cell r="P1426" t="str">
            <v xml:space="preserve">   </v>
          </cell>
          <cell r="R1426" t="str">
            <v>11379</v>
          </cell>
        </row>
        <row r="1427">
          <cell r="A1427">
            <v>710</v>
          </cell>
          <cell r="B1427" t="str">
            <v>F</v>
          </cell>
          <cell r="C1427" t="str">
            <v>1.8.3.5.1.8</v>
          </cell>
          <cell r="D1427" t="str">
            <v>Te Reducao Pvc Pba Nbr 10351 P/ Rede Agua Bbb Je Dn 100 X 75/De 110 X 85Mm</v>
          </cell>
          <cell r="E1427" t="str">
            <v>un</v>
          </cell>
          <cell r="F1427">
            <v>1</v>
          </cell>
          <cell r="G1427">
            <v>61.78</v>
          </cell>
          <cell r="H1427">
            <v>61.78</v>
          </cell>
          <cell r="I1427">
            <v>61.78</v>
          </cell>
          <cell r="J1427">
            <v>61.78</v>
          </cell>
          <cell r="K1427">
            <v>0</v>
          </cell>
          <cell r="L1427" t="str">
            <v xml:space="preserve">   </v>
          </cell>
          <cell r="M1427">
            <v>1</v>
          </cell>
          <cell r="N1427">
            <v>0</v>
          </cell>
          <cell r="O1427">
            <v>0</v>
          </cell>
          <cell r="P1427" t="str">
            <v xml:space="preserve">   </v>
          </cell>
          <cell r="R1427" t="str">
            <v>11379</v>
          </cell>
        </row>
        <row r="1428">
          <cell r="A1428">
            <v>566</v>
          </cell>
          <cell r="B1428" t="str">
            <v>F</v>
          </cell>
          <cell r="C1428" t="str">
            <v>1.8.2.5.1.8</v>
          </cell>
          <cell r="D1428" t="str">
            <v>Te Reducao Pvc Pba Nbr 10351 P/ Rede Agua Bbb Je Dn 75 X 50 /De 85 X 60Mm</v>
          </cell>
          <cell r="E1428" t="str">
            <v>un</v>
          </cell>
          <cell r="F1428">
            <v>11</v>
          </cell>
          <cell r="G1428">
            <v>31.27</v>
          </cell>
          <cell r="H1428">
            <v>343.97</v>
          </cell>
          <cell r="I1428">
            <v>31.27</v>
          </cell>
          <cell r="J1428">
            <v>343.97</v>
          </cell>
          <cell r="K1428">
            <v>0</v>
          </cell>
          <cell r="L1428" t="str">
            <v xml:space="preserve">   </v>
          </cell>
          <cell r="M1428">
            <v>1</v>
          </cell>
          <cell r="N1428">
            <v>0</v>
          </cell>
          <cell r="O1428">
            <v>0</v>
          </cell>
          <cell r="P1428" t="str">
            <v xml:space="preserve">   </v>
          </cell>
          <cell r="R1428" t="str">
            <v>11493</v>
          </cell>
        </row>
        <row r="1429">
          <cell r="A1429">
            <v>708</v>
          </cell>
          <cell r="B1429" t="str">
            <v>F</v>
          </cell>
          <cell r="C1429" t="str">
            <v>1.8.3.5.1.6</v>
          </cell>
          <cell r="D1429" t="str">
            <v>Te Reducao Pvc Pba Nbr 10351 P/ Rede Agua Bbb Je Dn 75 X 50 /De 85 X 60Mm</v>
          </cell>
          <cell r="E1429" t="str">
            <v>un</v>
          </cell>
          <cell r="F1429">
            <v>1</v>
          </cell>
          <cell r="G1429">
            <v>31.27</v>
          </cell>
          <cell r="H1429">
            <v>31.27</v>
          </cell>
          <cell r="I1429">
            <v>31.27</v>
          </cell>
          <cell r="J1429">
            <v>31.27</v>
          </cell>
          <cell r="K1429">
            <v>0</v>
          </cell>
          <cell r="L1429" t="str">
            <v xml:space="preserve">   </v>
          </cell>
          <cell r="M1429">
            <v>1</v>
          </cell>
          <cell r="N1429">
            <v>0</v>
          </cell>
          <cell r="O1429">
            <v>0</v>
          </cell>
          <cell r="P1429" t="str">
            <v xml:space="preserve">   </v>
          </cell>
          <cell r="R1429" t="str">
            <v>11493</v>
          </cell>
        </row>
        <row r="1430">
          <cell r="A1430">
            <v>850</v>
          </cell>
          <cell r="B1430" t="str">
            <v>F</v>
          </cell>
          <cell r="C1430" t="str">
            <v>1.8.4.5.1.6</v>
          </cell>
          <cell r="D1430" t="str">
            <v>Te Reducao Pvc Pba Nbr 10351 P/ Rede Agua Bbb Je Dn 75 X 50 /De 85 X 60Mm</v>
          </cell>
          <cell r="E1430" t="str">
            <v>un</v>
          </cell>
          <cell r="F1430">
            <v>2</v>
          </cell>
          <cell r="G1430">
            <v>31.27</v>
          </cell>
          <cell r="H1430">
            <v>62.54</v>
          </cell>
          <cell r="I1430">
            <v>31.27</v>
          </cell>
          <cell r="J1430">
            <v>62.54</v>
          </cell>
          <cell r="K1430">
            <v>0</v>
          </cell>
          <cell r="L1430" t="str">
            <v xml:space="preserve">   </v>
          </cell>
          <cell r="M1430">
            <v>1</v>
          </cell>
          <cell r="N1430">
            <v>0</v>
          </cell>
          <cell r="O1430">
            <v>0</v>
          </cell>
          <cell r="P1430" t="str">
            <v xml:space="preserve">   </v>
          </cell>
          <cell r="R1430" t="str">
            <v>11493</v>
          </cell>
        </row>
        <row r="1431">
          <cell r="A1431">
            <v>492</v>
          </cell>
          <cell r="B1431" t="str">
            <v>F</v>
          </cell>
          <cell r="C1431" t="str">
            <v>1.8.2.4.1.5</v>
          </cell>
          <cell r="D1431" t="str">
            <v>Te C/Bolsas Jgs Fofo Dn 150X100 Inclusive Anel Borracha</v>
          </cell>
          <cell r="E1431" t="str">
            <v>pç</v>
          </cell>
          <cell r="F1431">
            <v>1</v>
          </cell>
          <cell r="G1431">
            <v>404.82</v>
          </cell>
          <cell r="H1431">
            <v>404.82</v>
          </cell>
          <cell r="I1431">
            <v>404.82</v>
          </cell>
          <cell r="J1431">
            <v>404.82</v>
          </cell>
          <cell r="K1431">
            <v>0</v>
          </cell>
          <cell r="L1431" t="str">
            <v xml:space="preserve">   </v>
          </cell>
          <cell r="M1431">
            <v>1</v>
          </cell>
          <cell r="N1431">
            <v>0</v>
          </cell>
          <cell r="O1431">
            <v>0</v>
          </cell>
          <cell r="P1431" t="str">
            <v xml:space="preserve">   </v>
          </cell>
          <cell r="R1431" t="str">
            <v>12667</v>
          </cell>
        </row>
        <row r="1432">
          <cell r="A1432">
            <v>812</v>
          </cell>
          <cell r="B1432" t="str">
            <v>F</v>
          </cell>
          <cell r="C1432" t="str">
            <v>1.8.4.4.1.5</v>
          </cell>
          <cell r="D1432" t="str">
            <v>Te C/Bolsas Jgs Fofo Dn 150X100 Inclusive Anel Borracha</v>
          </cell>
          <cell r="E1432" t="str">
            <v>pç</v>
          </cell>
          <cell r="F1432">
            <v>1</v>
          </cell>
          <cell r="G1432">
            <v>404.82</v>
          </cell>
          <cell r="H1432">
            <v>404.82</v>
          </cell>
          <cell r="I1432">
            <v>404.82</v>
          </cell>
          <cell r="J1432">
            <v>404.82</v>
          </cell>
          <cell r="K1432">
            <v>0</v>
          </cell>
          <cell r="L1432" t="str">
            <v xml:space="preserve">   </v>
          </cell>
          <cell r="M1432">
            <v>1</v>
          </cell>
          <cell r="N1432">
            <v>0</v>
          </cell>
          <cell r="O1432">
            <v>0</v>
          </cell>
          <cell r="P1432" t="str">
            <v xml:space="preserve">   </v>
          </cell>
          <cell r="R1432" t="str">
            <v>12667</v>
          </cell>
        </row>
        <row r="1433">
          <cell r="A1433">
            <v>493</v>
          </cell>
          <cell r="B1433" t="str">
            <v>F</v>
          </cell>
          <cell r="C1433" t="str">
            <v>1.8.2.4.1.6</v>
          </cell>
          <cell r="D1433" t="str">
            <v xml:space="preserve">Te C/Bolsas Jgs Fofo Dn 200X100 Inclusive Anel Borracha </v>
          </cell>
          <cell r="E1433" t="str">
            <v>pç</v>
          </cell>
          <cell r="F1433">
            <v>1</v>
          </cell>
          <cell r="G1433">
            <v>490.69</v>
          </cell>
          <cell r="H1433">
            <v>490.69</v>
          </cell>
          <cell r="I1433">
            <v>490.69</v>
          </cell>
          <cell r="J1433">
            <v>490.69</v>
          </cell>
          <cell r="K1433">
            <v>0</v>
          </cell>
          <cell r="L1433" t="str">
            <v xml:space="preserve">   </v>
          </cell>
          <cell r="M1433">
            <v>1</v>
          </cell>
          <cell r="N1433">
            <v>0</v>
          </cell>
          <cell r="O1433">
            <v>0</v>
          </cell>
          <cell r="P1433" t="str">
            <v xml:space="preserve">   </v>
          </cell>
          <cell r="R1433" t="str">
            <v>6922</v>
          </cell>
        </row>
        <row r="1434">
          <cell r="A1434">
            <v>494</v>
          </cell>
          <cell r="B1434" t="str">
            <v>F</v>
          </cell>
          <cell r="C1434" t="str">
            <v>1.8.2.4.1.7</v>
          </cell>
          <cell r="D1434" t="str">
            <v>Te C/Bolsas Jgs Fofo Dn 250X100 Inclusive Anel Borracha</v>
          </cell>
          <cell r="E1434" t="str">
            <v>pç</v>
          </cell>
          <cell r="F1434">
            <v>2</v>
          </cell>
          <cell r="G1434">
            <v>607.22</v>
          </cell>
          <cell r="H1434">
            <v>1214.44</v>
          </cell>
          <cell r="I1434">
            <v>607.22</v>
          </cell>
          <cell r="J1434">
            <v>1214.44</v>
          </cell>
          <cell r="K1434">
            <v>0</v>
          </cell>
          <cell r="L1434" t="str">
            <v xml:space="preserve">   </v>
          </cell>
          <cell r="M1434">
            <v>1</v>
          </cell>
          <cell r="N1434">
            <v>0</v>
          </cell>
          <cell r="O1434">
            <v>0</v>
          </cell>
          <cell r="P1434" t="str">
            <v xml:space="preserve">   </v>
          </cell>
          <cell r="R1434" t="str">
            <v>6891</v>
          </cell>
        </row>
        <row r="1435">
          <cell r="A1435">
            <v>1481</v>
          </cell>
          <cell r="B1435" t="str">
            <v>F</v>
          </cell>
          <cell r="C1435" t="str">
            <v>1.14.4.16</v>
          </cell>
          <cell r="D1435" t="str">
            <v>Te Pvc Pba Nbr 10351 P/ Rede Agua 90G Bbb Dn 75/ De 85Mm</v>
          </cell>
          <cell r="E1435" t="str">
            <v>pç</v>
          </cell>
          <cell r="F1435">
            <v>3</v>
          </cell>
          <cell r="G1435">
            <v>37.6</v>
          </cell>
          <cell r="H1435">
            <v>112.8</v>
          </cell>
          <cell r="I1435">
            <v>37.6</v>
          </cell>
          <cell r="J1435">
            <v>112.8</v>
          </cell>
          <cell r="K1435">
            <v>0</v>
          </cell>
          <cell r="L1435" t="str">
            <v xml:space="preserve">   </v>
          </cell>
          <cell r="M1435">
            <v>1</v>
          </cell>
          <cell r="N1435">
            <v>0</v>
          </cell>
          <cell r="O1435">
            <v>0</v>
          </cell>
          <cell r="P1435" t="str">
            <v xml:space="preserve">   </v>
          </cell>
          <cell r="R1435" t="str">
            <v>7088</v>
          </cell>
        </row>
        <row r="1436">
          <cell r="A1436">
            <v>389</v>
          </cell>
          <cell r="B1436" t="str">
            <v>F</v>
          </cell>
          <cell r="C1436" t="str">
            <v>1.8.1.4.2</v>
          </cell>
          <cell r="D1436" t="str">
            <v>Te FoFo c/ bolsas e flange JMF PN 10 DN 400x100 136,000kg</v>
          </cell>
          <cell r="E1436" t="str">
            <v>pc</v>
          </cell>
          <cell r="F1436">
            <v>3</v>
          </cell>
          <cell r="G1436">
            <v>3944.86</v>
          </cell>
          <cell r="H1436">
            <v>11834.58</v>
          </cell>
          <cell r="I1436">
            <v>3944.86</v>
          </cell>
          <cell r="J1436">
            <v>11834.58</v>
          </cell>
          <cell r="K1436">
            <v>0</v>
          </cell>
          <cell r="L1436" t="str">
            <v xml:space="preserve">   </v>
          </cell>
          <cell r="M1436">
            <v>1</v>
          </cell>
          <cell r="N1436">
            <v>0</v>
          </cell>
          <cell r="O1436">
            <v>0</v>
          </cell>
          <cell r="P1436" t="str">
            <v xml:space="preserve">   </v>
          </cell>
          <cell r="R1436" t="str">
            <v>Comp464</v>
          </cell>
        </row>
        <row r="1437">
          <cell r="A1437">
            <v>390</v>
          </cell>
          <cell r="B1437" t="str">
            <v>F</v>
          </cell>
          <cell r="C1437" t="str">
            <v>1.8.1.4.3</v>
          </cell>
          <cell r="D1437" t="str">
            <v>Te FoFo c/ bolsas e flange JMF PN 10 DN 400x200 175,000kg</v>
          </cell>
          <cell r="E1437" t="str">
            <v>pc</v>
          </cell>
          <cell r="F1437">
            <v>3</v>
          </cell>
          <cell r="G1437">
            <v>4580.67</v>
          </cell>
          <cell r="H1437">
            <v>13742.01</v>
          </cell>
          <cell r="I1437">
            <v>4580.66</v>
          </cell>
          <cell r="J1437">
            <v>13741.98</v>
          </cell>
          <cell r="K1437">
            <v>0.01</v>
          </cell>
          <cell r="L1437" t="str">
            <v xml:space="preserve">   </v>
          </cell>
          <cell r="M1437">
            <v>1</v>
          </cell>
          <cell r="N1437">
            <v>0</v>
          </cell>
          <cell r="O1437">
            <v>0</v>
          </cell>
          <cell r="P1437">
            <v>1.00000000002183E-2</v>
          </cell>
          <cell r="R1437" t="str">
            <v>Comp465</v>
          </cell>
        </row>
        <row r="1438">
          <cell r="A1438">
            <v>391</v>
          </cell>
          <cell r="B1438" t="str">
            <v>F</v>
          </cell>
          <cell r="C1438" t="str">
            <v>1.8.1.4.4</v>
          </cell>
          <cell r="D1438" t="str">
            <v>Te FoFo c/ bolsas e flange JMF PN 10 DN 400x300 182,00kg</v>
          </cell>
          <cell r="E1438" t="str">
            <v>pc</v>
          </cell>
          <cell r="F1438">
            <v>1</v>
          </cell>
          <cell r="G1438">
            <v>5274.26</v>
          </cell>
          <cell r="H1438">
            <v>5274.26</v>
          </cell>
          <cell r="I1438">
            <v>5274.26</v>
          </cell>
          <cell r="J1438">
            <v>5274.26</v>
          </cell>
          <cell r="K1438">
            <v>0</v>
          </cell>
          <cell r="L1438" t="str">
            <v xml:space="preserve">   </v>
          </cell>
          <cell r="M1438">
            <v>1</v>
          </cell>
          <cell r="N1438">
            <v>0</v>
          </cell>
          <cell r="O1438">
            <v>0</v>
          </cell>
          <cell r="P1438" t="str">
            <v xml:space="preserve">   </v>
          </cell>
          <cell r="R1438" t="str">
            <v>Comp466</v>
          </cell>
        </row>
        <row r="1439">
          <cell r="A1439">
            <v>392</v>
          </cell>
          <cell r="B1439" t="str">
            <v>F</v>
          </cell>
          <cell r="C1439" t="str">
            <v>1.8.1.4.5</v>
          </cell>
          <cell r="D1439" t="str">
            <v>Te C/Bolsas Jgs E Flange Fofo Pn-10/16 Dn 300X300 Inclusive Anel De Borracha</v>
          </cell>
          <cell r="E1439" t="str">
            <v>pç</v>
          </cell>
          <cell r="F1439">
            <v>2</v>
          </cell>
          <cell r="G1439">
            <v>2002.36</v>
          </cell>
          <cell r="H1439">
            <v>4004.72</v>
          </cell>
          <cell r="I1439">
            <v>2002.36</v>
          </cell>
          <cell r="J1439">
            <v>4004.72</v>
          </cell>
          <cell r="K1439">
            <v>0</v>
          </cell>
          <cell r="L1439" t="str">
            <v xml:space="preserve">   </v>
          </cell>
          <cell r="M1439">
            <v>1</v>
          </cell>
          <cell r="N1439">
            <v>0</v>
          </cell>
          <cell r="O1439">
            <v>0</v>
          </cell>
          <cell r="P1439" t="str">
            <v xml:space="preserve">   </v>
          </cell>
          <cell r="R1439" t="str">
            <v>6844</v>
          </cell>
        </row>
        <row r="1440">
          <cell r="A1440">
            <v>4167</v>
          </cell>
          <cell r="B1440" t="str">
            <v>F</v>
          </cell>
          <cell r="C1440" t="str">
            <v>2.10.7.1.2.2</v>
          </cell>
          <cell r="D1440" t="str">
            <v>Te C/Bolsas Jgs Fofo Dn 300X200 Inclusive Anel Borracha</v>
          </cell>
          <cell r="E1440" t="str">
            <v>pc</v>
          </cell>
          <cell r="F1440">
            <v>16</v>
          </cell>
          <cell r="G1440">
            <v>1054.99</v>
          </cell>
          <cell r="H1440">
            <v>16879.84</v>
          </cell>
          <cell r="I1440">
            <v>1054.99</v>
          </cell>
          <cell r="J1440">
            <v>16879.84</v>
          </cell>
          <cell r="K1440">
            <v>0</v>
          </cell>
          <cell r="L1440" t="str">
            <v xml:space="preserve">   </v>
          </cell>
          <cell r="M1440">
            <v>1</v>
          </cell>
          <cell r="N1440">
            <v>0</v>
          </cell>
          <cell r="O1440">
            <v>0</v>
          </cell>
          <cell r="P1440" t="str">
            <v xml:space="preserve">   </v>
          </cell>
          <cell r="R1440" t="str">
            <v>6824</v>
          </cell>
        </row>
        <row r="1441">
          <cell r="A1441">
            <v>4168</v>
          </cell>
          <cell r="B1441" t="str">
            <v>F</v>
          </cell>
          <cell r="C1441" t="str">
            <v>2.10.7.1.2.3</v>
          </cell>
          <cell r="D1441" t="str">
            <v>Te C/Bolsas Jgs Fofo Dn 400X300 Inclusive Anel Borracha</v>
          </cell>
          <cell r="E1441" t="str">
            <v>pc</v>
          </cell>
          <cell r="F1441">
            <v>2</v>
          </cell>
          <cell r="G1441">
            <v>2017.2</v>
          </cell>
          <cell r="H1441">
            <v>4034.4</v>
          </cell>
          <cell r="I1441">
            <v>2017.2</v>
          </cell>
          <cell r="J1441">
            <v>4034.4</v>
          </cell>
          <cell r="K1441">
            <v>0</v>
          </cell>
          <cell r="L1441" t="str">
            <v xml:space="preserve">   </v>
          </cell>
          <cell r="M1441">
            <v>1</v>
          </cell>
          <cell r="N1441">
            <v>0</v>
          </cell>
          <cell r="O1441">
            <v>0</v>
          </cell>
          <cell r="P1441" t="str">
            <v xml:space="preserve">   </v>
          </cell>
          <cell r="R1441" t="str">
            <v>6821</v>
          </cell>
        </row>
        <row r="1442">
          <cell r="A1442">
            <v>4161</v>
          </cell>
          <cell r="B1442" t="str">
            <v>F</v>
          </cell>
          <cell r="C1442" t="str">
            <v>2.10.7.1.1.9</v>
          </cell>
          <cell r="D1442" t="str">
            <v>Te fofo c/flanges PN 10 DN 200mm</v>
          </cell>
          <cell r="E1442" t="str">
            <v>pc</v>
          </cell>
          <cell r="F1442">
            <v>20</v>
          </cell>
          <cell r="G1442">
            <v>1300</v>
          </cell>
          <cell r="H1442">
            <v>26000</v>
          </cell>
          <cell r="I1442">
            <v>1300</v>
          </cell>
          <cell r="J1442">
            <v>26000</v>
          </cell>
          <cell r="K1442">
            <v>0</v>
          </cell>
          <cell r="L1442" t="str">
            <v xml:space="preserve">   </v>
          </cell>
          <cell r="M1442">
            <v>1</v>
          </cell>
          <cell r="N1442">
            <v>0</v>
          </cell>
          <cell r="O1442">
            <v>0</v>
          </cell>
          <cell r="P1442" t="str">
            <v xml:space="preserve">   </v>
          </cell>
          <cell r="R1442" t="str">
            <v>Comp463</v>
          </cell>
        </row>
        <row r="1443">
          <cell r="A1443">
            <v>1397</v>
          </cell>
          <cell r="B1443" t="str">
            <v>F</v>
          </cell>
          <cell r="C1443" t="str">
            <v>1.13.4.15</v>
          </cell>
          <cell r="D1443" t="str">
            <v xml:space="preserve">Te C/Bolsas Jgs Fofo Dn 150X150 Inclusive Anel Borracha </v>
          </cell>
          <cell r="E1443" t="str">
            <v>pç</v>
          </cell>
          <cell r="F1443">
            <v>2</v>
          </cell>
          <cell r="G1443">
            <v>453.88</v>
          </cell>
          <cell r="H1443">
            <v>907.76</v>
          </cell>
          <cell r="I1443">
            <v>453.88</v>
          </cell>
          <cell r="J1443">
            <v>907.76</v>
          </cell>
          <cell r="K1443">
            <v>0</v>
          </cell>
          <cell r="L1443" t="str">
            <v xml:space="preserve">   </v>
          </cell>
          <cell r="M1443">
            <v>1</v>
          </cell>
          <cell r="N1443">
            <v>0</v>
          </cell>
          <cell r="O1443">
            <v>0</v>
          </cell>
          <cell r="P1443" t="str">
            <v xml:space="preserve">   </v>
          </cell>
          <cell r="R1443" t="str">
            <v>12668</v>
          </cell>
        </row>
        <row r="1444">
          <cell r="A1444">
            <v>1398</v>
          </cell>
          <cell r="B1444" t="str">
            <v>F</v>
          </cell>
          <cell r="C1444" t="str">
            <v>1.13.4.16</v>
          </cell>
          <cell r="D1444" t="str">
            <v>Te C/Bolsas Jgs Fofo Dn 150X100 Inclusive Anel Borracha</v>
          </cell>
          <cell r="E1444" t="str">
            <v>pç</v>
          </cell>
          <cell r="F1444">
            <v>1</v>
          </cell>
          <cell r="G1444">
            <v>404.82</v>
          </cell>
          <cell r="H1444">
            <v>404.82</v>
          </cell>
          <cell r="I1444">
            <v>404.82</v>
          </cell>
          <cell r="J1444">
            <v>404.82</v>
          </cell>
          <cell r="K1444">
            <v>0</v>
          </cell>
          <cell r="L1444" t="str">
            <v xml:space="preserve">   </v>
          </cell>
          <cell r="M1444">
            <v>1</v>
          </cell>
          <cell r="N1444">
            <v>0</v>
          </cell>
          <cell r="O1444">
            <v>0</v>
          </cell>
          <cell r="P1444" t="str">
            <v xml:space="preserve">   </v>
          </cell>
          <cell r="R1444" t="str">
            <v>12667</v>
          </cell>
        </row>
        <row r="1445">
          <cell r="A1445">
            <v>1399</v>
          </cell>
          <cell r="B1445" t="str">
            <v>F</v>
          </cell>
          <cell r="C1445" t="str">
            <v>1.13.4.17</v>
          </cell>
          <cell r="D1445" t="str">
            <v xml:space="preserve">Te C/Bolsas Jgs Fofo Dn 200X100 Inclusive Anel Borracha </v>
          </cell>
          <cell r="E1445" t="str">
            <v>pç</v>
          </cell>
          <cell r="F1445">
            <v>1</v>
          </cell>
          <cell r="G1445">
            <v>490.69</v>
          </cell>
          <cell r="H1445">
            <v>490.69</v>
          </cell>
          <cell r="I1445">
            <v>490.69</v>
          </cell>
          <cell r="J1445">
            <v>490.69</v>
          </cell>
          <cell r="K1445">
            <v>0</v>
          </cell>
          <cell r="L1445" t="str">
            <v xml:space="preserve">   </v>
          </cell>
          <cell r="M1445">
            <v>1</v>
          </cell>
          <cell r="N1445">
            <v>0</v>
          </cell>
          <cell r="O1445">
            <v>0</v>
          </cell>
          <cell r="P1445" t="str">
            <v xml:space="preserve">   </v>
          </cell>
          <cell r="R1445" t="str">
            <v>6922</v>
          </cell>
        </row>
        <row r="1446">
          <cell r="A1446">
            <v>1400</v>
          </cell>
          <cell r="B1446" t="str">
            <v>F</v>
          </cell>
          <cell r="C1446" t="str">
            <v>1.13.4.18</v>
          </cell>
          <cell r="D1446" t="str">
            <v>Te C/Bolsas Jgs Fofo Dn 300X200 Inclusive Anel Borracha</v>
          </cell>
          <cell r="E1446" t="str">
            <v>pç</v>
          </cell>
          <cell r="F1446">
            <v>1</v>
          </cell>
          <cell r="G1446">
            <v>1054.99</v>
          </cell>
          <cell r="H1446">
            <v>1054.99</v>
          </cell>
          <cell r="I1446">
            <v>1054.99</v>
          </cell>
          <cell r="J1446">
            <v>1054.99</v>
          </cell>
          <cell r="K1446">
            <v>0</v>
          </cell>
          <cell r="L1446" t="str">
            <v xml:space="preserve">   </v>
          </cell>
          <cell r="M1446">
            <v>1</v>
          </cell>
          <cell r="N1446">
            <v>0</v>
          </cell>
          <cell r="O1446">
            <v>0</v>
          </cell>
          <cell r="P1446" t="str">
            <v xml:space="preserve">   </v>
          </cell>
          <cell r="R1446" t="str">
            <v>6824</v>
          </cell>
        </row>
        <row r="1447">
          <cell r="A1447">
            <v>571</v>
          </cell>
          <cell r="B1447" t="str">
            <v>F</v>
          </cell>
          <cell r="C1447" t="str">
            <v>1.8.2.5.1.13</v>
          </cell>
          <cell r="D1447" t="str">
            <v xml:space="preserve">Te Pvc Pba Nbr 10351 P/ Rede Agua 90G Bbb Dn 100/ De 110Mm </v>
          </cell>
          <cell r="E1447" t="str">
            <v>un</v>
          </cell>
          <cell r="F1447">
            <v>1</v>
          </cell>
          <cell r="G1447">
            <v>69.819999999999993</v>
          </cell>
          <cell r="H1447">
            <v>69.819999999999993</v>
          </cell>
          <cell r="I1447">
            <v>69.819999999999993</v>
          </cell>
          <cell r="J1447">
            <v>69.819999999999993</v>
          </cell>
          <cell r="K1447">
            <v>0</v>
          </cell>
          <cell r="L1447" t="str">
            <v xml:space="preserve">   </v>
          </cell>
          <cell r="M1447">
            <v>1</v>
          </cell>
          <cell r="N1447">
            <v>0</v>
          </cell>
          <cell r="O1447">
            <v>0</v>
          </cell>
          <cell r="P1447" t="str">
            <v xml:space="preserve">   </v>
          </cell>
          <cell r="R1447" t="str">
            <v>7049</v>
          </cell>
        </row>
        <row r="1448">
          <cell r="A1448">
            <v>569</v>
          </cell>
          <cell r="B1448" t="str">
            <v>F</v>
          </cell>
          <cell r="C1448" t="str">
            <v>1.8.2.5.1.11</v>
          </cell>
          <cell r="D1448" t="str">
            <v xml:space="preserve">Te Pvc Pba Nbr 10351 P/ Rede Agua 90G Bbb Dn 50/ De 60Mm </v>
          </cell>
          <cell r="E1448" t="str">
            <v>un</v>
          </cell>
          <cell r="F1448">
            <v>25</v>
          </cell>
          <cell r="G1448">
            <v>15</v>
          </cell>
          <cell r="H1448">
            <v>375</v>
          </cell>
          <cell r="I1448">
            <v>15</v>
          </cell>
          <cell r="J1448">
            <v>375</v>
          </cell>
          <cell r="K1448">
            <v>0</v>
          </cell>
          <cell r="L1448" t="str">
            <v xml:space="preserve">   </v>
          </cell>
          <cell r="M1448">
            <v>1</v>
          </cell>
          <cell r="N1448">
            <v>0</v>
          </cell>
          <cell r="O1448">
            <v>0</v>
          </cell>
          <cell r="P1448" t="str">
            <v xml:space="preserve">   </v>
          </cell>
          <cell r="R1448" t="str">
            <v>7048</v>
          </cell>
        </row>
        <row r="1449">
          <cell r="A1449">
            <v>711</v>
          </cell>
          <cell r="B1449" t="str">
            <v>F</v>
          </cell>
          <cell r="C1449" t="str">
            <v>1.8.3.5.1.9</v>
          </cell>
          <cell r="D1449" t="str">
            <v xml:space="preserve">Te Pvc Pba Nbr 10351 P/ Rede Agua 90G Bbb Dn 50/ De 60Mm </v>
          </cell>
          <cell r="E1449" t="str">
            <v>un</v>
          </cell>
          <cell r="F1449">
            <v>18</v>
          </cell>
          <cell r="G1449">
            <v>15</v>
          </cell>
          <cell r="H1449">
            <v>270</v>
          </cell>
          <cell r="I1449">
            <v>15</v>
          </cell>
          <cell r="J1449">
            <v>270</v>
          </cell>
          <cell r="K1449">
            <v>0</v>
          </cell>
          <cell r="L1449" t="str">
            <v xml:space="preserve">   </v>
          </cell>
          <cell r="M1449">
            <v>1</v>
          </cell>
          <cell r="N1449">
            <v>0</v>
          </cell>
          <cell r="O1449">
            <v>0</v>
          </cell>
          <cell r="P1449" t="str">
            <v xml:space="preserve">   </v>
          </cell>
          <cell r="R1449" t="str">
            <v>7048</v>
          </cell>
        </row>
        <row r="1450">
          <cell r="A1450">
            <v>852</v>
          </cell>
          <cell r="B1450" t="str">
            <v>F</v>
          </cell>
          <cell r="C1450" t="str">
            <v>1.8.4.5.1.8</v>
          </cell>
          <cell r="D1450" t="str">
            <v xml:space="preserve">Te Pvc Pba Nbr 10351 P/ Rede Agua 90G Bbb Dn 50/ De 60Mm </v>
          </cell>
          <cell r="E1450" t="str">
            <v>un</v>
          </cell>
          <cell r="F1450">
            <v>21</v>
          </cell>
          <cell r="G1450">
            <v>15</v>
          </cell>
          <cell r="H1450">
            <v>315</v>
          </cell>
          <cell r="I1450">
            <v>15</v>
          </cell>
          <cell r="J1450">
            <v>315</v>
          </cell>
          <cell r="K1450">
            <v>0</v>
          </cell>
          <cell r="L1450" t="str">
            <v xml:space="preserve">   </v>
          </cell>
          <cell r="M1450">
            <v>1</v>
          </cell>
          <cell r="N1450">
            <v>0</v>
          </cell>
          <cell r="O1450">
            <v>0</v>
          </cell>
          <cell r="P1450" t="str">
            <v xml:space="preserve">   </v>
          </cell>
          <cell r="R1450" t="str">
            <v>7048</v>
          </cell>
        </row>
        <row r="1451">
          <cell r="A1451">
            <v>570</v>
          </cell>
          <cell r="B1451" t="str">
            <v>F</v>
          </cell>
          <cell r="C1451" t="str">
            <v>1.8.2.5.1.12</v>
          </cell>
          <cell r="D1451" t="str">
            <v>Te Pvc Pba Nbr 10351 P/ Rede Agua 90G Bbb Dn 75/ De 85Mm</v>
          </cell>
          <cell r="E1451" t="str">
            <v>un</v>
          </cell>
          <cell r="F1451">
            <v>4</v>
          </cell>
          <cell r="G1451">
            <v>37.6</v>
          </cell>
          <cell r="H1451">
            <v>150.4</v>
          </cell>
          <cell r="I1451">
            <v>37.6</v>
          </cell>
          <cell r="J1451">
            <v>150.4</v>
          </cell>
          <cell r="K1451">
            <v>0</v>
          </cell>
          <cell r="L1451" t="str">
            <v xml:space="preserve">   </v>
          </cell>
          <cell r="M1451">
            <v>1</v>
          </cell>
          <cell r="N1451">
            <v>0</v>
          </cell>
          <cell r="O1451">
            <v>0</v>
          </cell>
          <cell r="P1451" t="str">
            <v xml:space="preserve">   </v>
          </cell>
          <cell r="R1451" t="str">
            <v>7088</v>
          </cell>
        </row>
        <row r="1452">
          <cell r="A1452">
            <v>216</v>
          </cell>
          <cell r="B1452" t="str">
            <v>F</v>
          </cell>
          <cell r="C1452" t="str">
            <v>1.5.4.1.24</v>
          </cell>
          <cell r="D1452" t="str">
            <v>Tê rd aço c/  flanges DN 1000 x 500 (peça especial)</v>
          </cell>
          <cell r="E1452" t="str">
            <v>pc</v>
          </cell>
          <cell r="F1452">
            <v>4</v>
          </cell>
          <cell r="G1452">
            <v>40600</v>
          </cell>
          <cell r="H1452">
            <v>162400</v>
          </cell>
          <cell r="I1452">
            <v>40600</v>
          </cell>
          <cell r="J1452">
            <v>162400</v>
          </cell>
          <cell r="K1452">
            <v>0</v>
          </cell>
          <cell r="L1452" t="str">
            <v xml:space="preserve">   </v>
          </cell>
          <cell r="M1452">
            <v>1</v>
          </cell>
          <cell r="N1452">
            <v>0</v>
          </cell>
          <cell r="O1452">
            <v>0</v>
          </cell>
          <cell r="P1452" t="str">
            <v xml:space="preserve">   </v>
          </cell>
          <cell r="R1452" t="str">
            <v>Comp460</v>
          </cell>
        </row>
        <row r="1453">
          <cell r="A1453">
            <v>208</v>
          </cell>
          <cell r="B1453" t="str">
            <v>F</v>
          </cell>
          <cell r="C1453" t="str">
            <v>1.5.4.1.16</v>
          </cell>
          <cell r="D1453" t="str">
            <v xml:space="preserve">Tê redução aço c/  flanges DN 500 x 400 </v>
          </cell>
          <cell r="E1453" t="str">
            <v>pc</v>
          </cell>
          <cell r="F1453">
            <v>8</v>
          </cell>
          <cell r="G1453">
            <v>8115.12</v>
          </cell>
          <cell r="H1453">
            <v>64920.959999999999</v>
          </cell>
          <cell r="I1453">
            <v>8115.12</v>
          </cell>
          <cell r="J1453">
            <v>64920.959999999999</v>
          </cell>
          <cell r="K1453">
            <v>0</v>
          </cell>
          <cell r="L1453" t="str">
            <v xml:space="preserve">   </v>
          </cell>
          <cell r="M1453">
            <v>1</v>
          </cell>
          <cell r="N1453">
            <v>0</v>
          </cell>
          <cell r="O1453">
            <v>0</v>
          </cell>
          <cell r="P1453" t="str">
            <v xml:space="preserve">   </v>
          </cell>
          <cell r="R1453" t="str">
            <v>Comp455</v>
          </cell>
        </row>
        <row r="1454">
          <cell r="A1454">
            <v>200</v>
          </cell>
          <cell r="B1454" t="str">
            <v>F</v>
          </cell>
          <cell r="C1454" t="str">
            <v>1.5.4.1.8</v>
          </cell>
          <cell r="D1454" t="str">
            <v xml:space="preserve">Tê redução aço c/  flanges DN 600 x 500 </v>
          </cell>
          <cell r="E1454" t="str">
            <v>pc</v>
          </cell>
          <cell r="F1454">
            <v>4</v>
          </cell>
          <cell r="G1454">
            <v>11583.12</v>
          </cell>
          <cell r="H1454">
            <v>46332.480000000003</v>
          </cell>
          <cell r="I1454">
            <v>11583.12</v>
          </cell>
          <cell r="J1454">
            <v>46332.480000000003</v>
          </cell>
          <cell r="K1454">
            <v>0</v>
          </cell>
          <cell r="L1454" t="str">
            <v xml:space="preserve">   </v>
          </cell>
          <cell r="M1454">
            <v>1</v>
          </cell>
          <cell r="N1454">
            <v>0</v>
          </cell>
          <cell r="O1454">
            <v>0</v>
          </cell>
          <cell r="P1454" t="str">
            <v xml:space="preserve">   </v>
          </cell>
          <cell r="R1454" t="str">
            <v>Comp458</v>
          </cell>
        </row>
        <row r="1455">
          <cell r="A1455">
            <v>1726</v>
          </cell>
          <cell r="B1455" t="str">
            <v>F</v>
          </cell>
          <cell r="C1455" t="str">
            <v>1.16.5.1.36</v>
          </cell>
          <cell r="D1455" t="str">
            <v>Terminal de aperto para cabo de cobre 240mm²</v>
          </cell>
          <cell r="E1455" t="str">
            <v>un</v>
          </cell>
          <cell r="F1455">
            <v>16</v>
          </cell>
          <cell r="G1455">
            <v>14.08</v>
          </cell>
          <cell r="H1455">
            <v>225.28</v>
          </cell>
          <cell r="I1455">
            <v>14.08</v>
          </cell>
          <cell r="J1455">
            <v>225.28</v>
          </cell>
          <cell r="K1455">
            <v>0</v>
          </cell>
          <cell r="L1455" t="str">
            <v xml:space="preserve">   </v>
          </cell>
          <cell r="M1455">
            <v>1</v>
          </cell>
          <cell r="N1455">
            <v>0</v>
          </cell>
          <cell r="O1455">
            <v>0</v>
          </cell>
          <cell r="P1455" t="str">
            <v xml:space="preserve">   </v>
          </cell>
          <cell r="R1455" t="str">
            <v>Comp471</v>
          </cell>
        </row>
        <row r="1456">
          <cell r="A1456">
            <v>4315</v>
          </cell>
          <cell r="B1456" t="str">
            <v>F</v>
          </cell>
          <cell r="C1456" t="str">
            <v>2.12.1.1.1.37</v>
          </cell>
          <cell r="D1456" t="str">
            <v>Terminal de aperto para cabo de cobre 240mm²</v>
          </cell>
          <cell r="E1456" t="str">
            <v>un</v>
          </cell>
          <cell r="F1456">
            <v>16</v>
          </cell>
          <cell r="G1456">
            <v>14.08</v>
          </cell>
          <cell r="H1456">
            <v>225.28</v>
          </cell>
          <cell r="I1456">
            <v>14.08</v>
          </cell>
          <cell r="J1456">
            <v>225.28</v>
          </cell>
          <cell r="K1456">
            <v>0</v>
          </cell>
          <cell r="L1456" t="str">
            <v xml:space="preserve">   </v>
          </cell>
          <cell r="M1456">
            <v>1</v>
          </cell>
          <cell r="N1456">
            <v>0</v>
          </cell>
          <cell r="O1456">
            <v>0</v>
          </cell>
          <cell r="P1456" t="str">
            <v xml:space="preserve">   </v>
          </cell>
          <cell r="R1456" t="str">
            <v>Comp471</v>
          </cell>
        </row>
        <row r="1457">
          <cell r="A1457">
            <v>5112</v>
          </cell>
          <cell r="B1457" t="str">
            <v>F</v>
          </cell>
          <cell r="C1457" t="str">
            <v>2.12.5.1.1.37</v>
          </cell>
          <cell r="D1457" t="str">
            <v>Terminal de aperto para cabo de cobre 240mm²</v>
          </cell>
          <cell r="E1457" t="str">
            <v>un</v>
          </cell>
          <cell r="F1457">
            <v>16</v>
          </cell>
          <cell r="G1457">
            <v>14.08</v>
          </cell>
          <cell r="H1457">
            <v>225.28</v>
          </cell>
          <cell r="I1457">
            <v>14.08</v>
          </cell>
          <cell r="J1457">
            <v>225.28</v>
          </cell>
          <cell r="K1457">
            <v>0</v>
          </cell>
          <cell r="L1457" t="str">
            <v xml:space="preserve">   </v>
          </cell>
          <cell r="M1457">
            <v>1</v>
          </cell>
          <cell r="N1457">
            <v>0</v>
          </cell>
          <cell r="O1457">
            <v>0</v>
          </cell>
          <cell r="P1457" t="str">
            <v xml:space="preserve">   </v>
          </cell>
          <cell r="R1457" t="str">
            <v>Comp471</v>
          </cell>
        </row>
        <row r="1458">
          <cell r="A1458">
            <v>4874</v>
          </cell>
          <cell r="B1458" t="str">
            <v>F</v>
          </cell>
          <cell r="C1458" t="str">
            <v>2.12.4.1.1.24</v>
          </cell>
          <cell r="D1458" t="str">
            <v>Terminal de aperto para cabor de cobre nu 10mm²</v>
          </cell>
          <cell r="E1458" t="str">
            <v>un</v>
          </cell>
          <cell r="F1458">
            <v>2</v>
          </cell>
          <cell r="G1458">
            <v>2.83</v>
          </cell>
          <cell r="H1458">
            <v>5.66</v>
          </cell>
          <cell r="I1458">
            <v>2.83</v>
          </cell>
          <cell r="J1458">
            <v>5.66</v>
          </cell>
          <cell r="K1458">
            <v>0</v>
          </cell>
          <cell r="L1458" t="str">
            <v xml:space="preserve">   </v>
          </cell>
          <cell r="M1458">
            <v>1</v>
          </cell>
          <cell r="N1458">
            <v>0</v>
          </cell>
          <cell r="O1458">
            <v>0</v>
          </cell>
          <cell r="P1458" t="str">
            <v xml:space="preserve">   </v>
          </cell>
          <cell r="R1458" t="str">
            <v>Comp467</v>
          </cell>
        </row>
        <row r="1459">
          <cell r="A1459">
            <v>5332</v>
          </cell>
          <cell r="B1459" t="str">
            <v>F</v>
          </cell>
          <cell r="C1459" t="str">
            <v>2.12.6.1.1.24</v>
          </cell>
          <cell r="D1459" t="str">
            <v>Terminal de aperto para cabor de cobre nu 10mm²</v>
          </cell>
          <cell r="E1459" t="str">
            <v>un</v>
          </cell>
          <cell r="F1459">
            <v>2</v>
          </cell>
          <cell r="G1459">
            <v>2.83</v>
          </cell>
          <cell r="H1459">
            <v>5.66</v>
          </cell>
          <cell r="I1459">
            <v>2.83</v>
          </cell>
          <cell r="J1459">
            <v>5.66</v>
          </cell>
          <cell r="K1459">
            <v>0</v>
          </cell>
          <cell r="L1459" t="str">
            <v xml:space="preserve">   </v>
          </cell>
          <cell r="M1459">
            <v>1</v>
          </cell>
          <cell r="N1459">
            <v>0</v>
          </cell>
          <cell r="O1459">
            <v>0</v>
          </cell>
          <cell r="P1459" t="str">
            <v xml:space="preserve">   </v>
          </cell>
          <cell r="R1459" t="str">
            <v>Comp467</v>
          </cell>
        </row>
        <row r="1460">
          <cell r="A1460">
            <v>5558</v>
          </cell>
          <cell r="B1460" t="str">
            <v>F</v>
          </cell>
          <cell r="C1460" t="str">
            <v>2.12.7.1.1.24</v>
          </cell>
          <cell r="D1460" t="str">
            <v>Terminal de aperto para cabor de cobre nu 10mm²</v>
          </cell>
          <cell r="E1460" t="str">
            <v>un</v>
          </cell>
          <cell r="F1460">
            <v>2</v>
          </cell>
          <cell r="G1460">
            <v>2.83</v>
          </cell>
          <cell r="H1460">
            <v>5.66</v>
          </cell>
          <cell r="I1460">
            <v>2.83</v>
          </cell>
          <cell r="J1460">
            <v>5.66</v>
          </cell>
          <cell r="K1460">
            <v>0</v>
          </cell>
          <cell r="L1460" t="str">
            <v xml:space="preserve">   </v>
          </cell>
          <cell r="M1460">
            <v>1</v>
          </cell>
          <cell r="N1460">
            <v>0</v>
          </cell>
          <cell r="O1460">
            <v>0</v>
          </cell>
          <cell r="P1460" t="str">
            <v xml:space="preserve">   </v>
          </cell>
          <cell r="R1460" t="str">
            <v>Comp467</v>
          </cell>
        </row>
        <row r="1461">
          <cell r="A1461">
            <v>4649</v>
          </cell>
          <cell r="B1461" t="str">
            <v>F</v>
          </cell>
          <cell r="C1461" t="str">
            <v>2.12.3.1.1.25</v>
          </cell>
          <cell r="D1461" t="str">
            <v>Terminal de aperto para cabor de cobre nu 16mm²</v>
          </cell>
          <cell r="E1461" t="str">
            <v>un</v>
          </cell>
          <cell r="F1461">
            <v>2</v>
          </cell>
          <cell r="G1461">
            <v>3.13</v>
          </cell>
          <cell r="H1461">
            <v>6.26</v>
          </cell>
          <cell r="I1461">
            <v>3.13</v>
          </cell>
          <cell r="J1461">
            <v>6.26</v>
          </cell>
          <cell r="K1461">
            <v>0</v>
          </cell>
          <cell r="L1461" t="str">
            <v xml:space="preserve">   </v>
          </cell>
          <cell r="M1461">
            <v>1</v>
          </cell>
          <cell r="N1461">
            <v>0</v>
          </cell>
          <cell r="O1461">
            <v>0</v>
          </cell>
          <cell r="P1461" t="str">
            <v xml:space="preserve">   </v>
          </cell>
          <cell r="R1461" t="str">
            <v>Comp468</v>
          </cell>
        </row>
        <row r="1462">
          <cell r="A1462">
            <v>4423</v>
          </cell>
          <cell r="B1462" t="str">
            <v>F</v>
          </cell>
          <cell r="C1462" t="str">
            <v>2.12.2.1.1.25</v>
          </cell>
          <cell r="D1462" t="str">
            <v>Terminal de aperto para cabor de cobre nu 35mm²</v>
          </cell>
          <cell r="E1462" t="str">
            <v>un</v>
          </cell>
          <cell r="F1462">
            <v>2</v>
          </cell>
          <cell r="G1462">
            <v>3.28</v>
          </cell>
          <cell r="H1462">
            <v>6.56</v>
          </cell>
          <cell r="I1462">
            <v>3.28</v>
          </cell>
          <cell r="J1462">
            <v>6.56</v>
          </cell>
          <cell r="K1462">
            <v>0</v>
          </cell>
          <cell r="L1462" t="str">
            <v xml:space="preserve">   </v>
          </cell>
          <cell r="M1462">
            <v>1</v>
          </cell>
          <cell r="N1462">
            <v>0</v>
          </cell>
          <cell r="O1462">
            <v>0</v>
          </cell>
          <cell r="P1462" t="str">
            <v xml:space="preserve">   </v>
          </cell>
          <cell r="R1462" t="str">
            <v>Comp469</v>
          </cell>
        </row>
        <row r="1463">
          <cell r="A1463">
            <v>1725</v>
          </cell>
          <cell r="B1463" t="str">
            <v>F</v>
          </cell>
          <cell r="C1463" t="str">
            <v>1.16.5.1.35</v>
          </cell>
          <cell r="D1463" t="str">
            <v>Terminal de aperto para condutor de cobre 50mm²</v>
          </cell>
          <cell r="E1463" t="str">
            <v>un</v>
          </cell>
          <cell r="F1463">
            <v>10</v>
          </cell>
          <cell r="G1463">
            <v>4.97</v>
          </cell>
          <cell r="H1463">
            <v>49.7</v>
          </cell>
          <cell r="I1463">
            <v>4.97</v>
          </cell>
          <cell r="J1463">
            <v>49.7</v>
          </cell>
          <cell r="K1463">
            <v>0</v>
          </cell>
          <cell r="L1463" t="str">
            <v xml:space="preserve">   </v>
          </cell>
          <cell r="M1463">
            <v>1</v>
          </cell>
          <cell r="N1463">
            <v>0</v>
          </cell>
          <cell r="O1463">
            <v>0</v>
          </cell>
          <cell r="P1463" t="str">
            <v xml:space="preserve">   </v>
          </cell>
          <cell r="R1463" t="str">
            <v>Comp470</v>
          </cell>
        </row>
        <row r="1464">
          <cell r="A1464">
            <v>4314</v>
          </cell>
          <cell r="B1464" t="str">
            <v>F</v>
          </cell>
          <cell r="C1464" t="str">
            <v>2.12.1.1.1.36</v>
          </cell>
          <cell r="D1464" t="str">
            <v>Terminal de aperto para condutor de cobre 50mm²</v>
          </cell>
          <cell r="E1464" t="str">
            <v>un</v>
          </cell>
          <cell r="F1464">
            <v>4</v>
          </cell>
          <cell r="G1464">
            <v>4.97</v>
          </cell>
          <cell r="H1464">
            <v>19.88</v>
          </cell>
          <cell r="I1464">
            <v>4.97</v>
          </cell>
          <cell r="J1464">
            <v>19.88</v>
          </cell>
          <cell r="K1464">
            <v>0</v>
          </cell>
          <cell r="L1464" t="str">
            <v xml:space="preserve">   </v>
          </cell>
          <cell r="M1464">
            <v>1</v>
          </cell>
          <cell r="N1464">
            <v>0</v>
          </cell>
          <cell r="O1464">
            <v>0</v>
          </cell>
          <cell r="P1464" t="str">
            <v xml:space="preserve">   </v>
          </cell>
          <cell r="R1464" t="str">
            <v>Comp470</v>
          </cell>
        </row>
        <row r="1465">
          <cell r="A1465">
            <v>5111</v>
          </cell>
          <cell r="B1465" t="str">
            <v>F</v>
          </cell>
          <cell r="C1465" t="str">
            <v>2.12.5.1.1.36</v>
          </cell>
          <cell r="D1465" t="str">
            <v>Terminal de aperto para condutor de cobre 50mm²</v>
          </cell>
          <cell r="E1465" t="str">
            <v>un</v>
          </cell>
          <cell r="F1465">
            <v>4</v>
          </cell>
          <cell r="G1465">
            <v>4.97</v>
          </cell>
          <cell r="H1465">
            <v>19.88</v>
          </cell>
          <cell r="I1465">
            <v>4.97</v>
          </cell>
          <cell r="J1465">
            <v>19.88</v>
          </cell>
          <cell r="K1465">
            <v>0</v>
          </cell>
          <cell r="L1465" t="str">
            <v xml:space="preserve">   </v>
          </cell>
          <cell r="M1465">
            <v>1</v>
          </cell>
          <cell r="N1465">
            <v>0</v>
          </cell>
          <cell r="O1465">
            <v>0</v>
          </cell>
          <cell r="P1465" t="str">
            <v xml:space="preserve">   </v>
          </cell>
          <cell r="R1465" t="str">
            <v>Comp470</v>
          </cell>
        </row>
        <row r="1466">
          <cell r="A1466">
            <v>2387</v>
          </cell>
          <cell r="B1466" t="str">
            <v>F</v>
          </cell>
          <cell r="C1466" t="str">
            <v>2.3.5.10.1.10</v>
          </cell>
          <cell r="D1466" t="str">
            <v>Toco c/ Flanges FoFo PN 10, DN 100mm L=0,25m</v>
          </cell>
          <cell r="E1466" t="str">
            <v>pç</v>
          </cell>
          <cell r="F1466">
            <v>1</v>
          </cell>
          <cell r="G1466">
            <v>499.51</v>
          </cell>
          <cell r="H1466">
            <v>499.51</v>
          </cell>
          <cell r="I1466">
            <v>499.51</v>
          </cell>
          <cell r="J1466">
            <v>499.51</v>
          </cell>
          <cell r="K1466">
            <v>0</v>
          </cell>
          <cell r="L1466" t="str">
            <v xml:space="preserve">   </v>
          </cell>
          <cell r="M1466">
            <v>1</v>
          </cell>
          <cell r="N1466">
            <v>0</v>
          </cell>
          <cell r="O1466">
            <v>0</v>
          </cell>
          <cell r="P1466" t="str">
            <v xml:space="preserve">   </v>
          </cell>
          <cell r="R1466" t="str">
            <v>Comp472</v>
          </cell>
        </row>
        <row r="1467">
          <cell r="A1467">
            <v>2684</v>
          </cell>
          <cell r="B1467" t="str">
            <v>F</v>
          </cell>
          <cell r="C1467" t="str">
            <v>2.4.5.10.1.10</v>
          </cell>
          <cell r="D1467" t="str">
            <v>Toco c/ Flanges FoFo PN 10, DN 100mm L=0,25m</v>
          </cell>
          <cell r="E1467" t="str">
            <v>pç</v>
          </cell>
          <cell r="F1467">
            <v>1</v>
          </cell>
          <cell r="G1467">
            <v>499.51</v>
          </cell>
          <cell r="H1467">
            <v>499.51</v>
          </cell>
          <cell r="I1467">
            <v>499.51</v>
          </cell>
          <cell r="J1467">
            <v>499.51</v>
          </cell>
          <cell r="K1467">
            <v>0</v>
          </cell>
          <cell r="L1467" t="str">
            <v xml:space="preserve">   </v>
          </cell>
          <cell r="M1467">
            <v>1</v>
          </cell>
          <cell r="N1467">
            <v>0</v>
          </cell>
          <cell r="O1467">
            <v>0</v>
          </cell>
          <cell r="P1467" t="str">
            <v xml:space="preserve">   </v>
          </cell>
          <cell r="R1467" t="str">
            <v>Comp472</v>
          </cell>
        </row>
        <row r="1468">
          <cell r="A1468">
            <v>3118</v>
          </cell>
          <cell r="B1468" t="str">
            <v>F</v>
          </cell>
          <cell r="C1468" t="str">
            <v>2.6.5.10.1.10</v>
          </cell>
          <cell r="D1468" t="str">
            <v>Toco c/ Flanges FoFo PN 10, DN 100mm L=0,25m</v>
          </cell>
          <cell r="E1468" t="str">
            <v>pç</v>
          </cell>
          <cell r="F1468">
            <v>1</v>
          </cell>
          <cell r="G1468">
            <v>499.51</v>
          </cell>
          <cell r="H1468">
            <v>499.51</v>
          </cell>
          <cell r="I1468">
            <v>499.51</v>
          </cell>
          <cell r="J1468">
            <v>499.51</v>
          </cell>
          <cell r="K1468">
            <v>0</v>
          </cell>
          <cell r="L1468" t="str">
            <v xml:space="preserve">   </v>
          </cell>
          <cell r="M1468">
            <v>1</v>
          </cell>
          <cell r="N1468">
            <v>0</v>
          </cell>
          <cell r="O1468">
            <v>0</v>
          </cell>
          <cell r="P1468" t="str">
            <v xml:space="preserve">   </v>
          </cell>
          <cell r="R1468" t="str">
            <v>Comp472</v>
          </cell>
        </row>
        <row r="1469">
          <cell r="A1469">
            <v>3755</v>
          </cell>
          <cell r="B1469" t="str">
            <v>F</v>
          </cell>
          <cell r="C1469" t="str">
            <v>2.8.5.10.1.9</v>
          </cell>
          <cell r="D1469" t="str">
            <v>Toco c/ Flanges FoFo PN 10, DN 100mm L=0,25m</v>
          </cell>
          <cell r="E1469" t="str">
            <v>pç</v>
          </cell>
          <cell r="F1469">
            <v>1</v>
          </cell>
          <cell r="G1469">
            <v>499.51</v>
          </cell>
          <cell r="H1469">
            <v>499.51</v>
          </cell>
          <cell r="I1469">
            <v>499.51</v>
          </cell>
          <cell r="J1469">
            <v>499.51</v>
          </cell>
          <cell r="K1469">
            <v>0</v>
          </cell>
          <cell r="L1469" t="str">
            <v xml:space="preserve">   </v>
          </cell>
          <cell r="M1469">
            <v>1</v>
          </cell>
          <cell r="N1469">
            <v>0</v>
          </cell>
          <cell r="O1469">
            <v>0</v>
          </cell>
          <cell r="P1469" t="str">
            <v xml:space="preserve">   </v>
          </cell>
          <cell r="R1469" t="str">
            <v>Comp472</v>
          </cell>
        </row>
        <row r="1470">
          <cell r="A1470">
            <v>4038</v>
          </cell>
          <cell r="B1470" t="str">
            <v>F</v>
          </cell>
          <cell r="C1470" t="str">
            <v>2.9.5.10.1.11</v>
          </cell>
          <cell r="D1470" t="str">
            <v>Toco c/ Flanges FoFo PN 10, DN 100mm L=0,25m</v>
          </cell>
          <cell r="E1470" t="str">
            <v>pç</v>
          </cell>
          <cell r="F1470">
            <v>1</v>
          </cell>
          <cell r="G1470">
            <v>499.51</v>
          </cell>
          <cell r="H1470">
            <v>499.51</v>
          </cell>
          <cell r="I1470">
            <v>499.51</v>
          </cell>
          <cell r="J1470">
            <v>499.51</v>
          </cell>
          <cell r="K1470">
            <v>0</v>
          </cell>
          <cell r="L1470" t="str">
            <v xml:space="preserve">   </v>
          </cell>
          <cell r="M1470">
            <v>1</v>
          </cell>
          <cell r="N1470">
            <v>0</v>
          </cell>
          <cell r="O1470">
            <v>0</v>
          </cell>
          <cell r="P1470" t="str">
            <v xml:space="preserve">   </v>
          </cell>
          <cell r="R1470" t="str">
            <v>Comp472</v>
          </cell>
        </row>
        <row r="1471">
          <cell r="A1471">
            <v>3116</v>
          </cell>
          <cell r="B1471" t="str">
            <v>F</v>
          </cell>
          <cell r="C1471" t="str">
            <v>2.6.5.10.1.8</v>
          </cell>
          <cell r="D1471" t="str">
            <v>Toco c/ Flanges FoFo PN 10, DN 150mm L=0,25m</v>
          </cell>
          <cell r="E1471" t="str">
            <v>pç</v>
          </cell>
          <cell r="F1471">
            <v>2</v>
          </cell>
          <cell r="G1471">
            <v>584.04999999999995</v>
          </cell>
          <cell r="H1471">
            <v>1168.0999999999999</v>
          </cell>
          <cell r="I1471">
            <v>584.04999999999995</v>
          </cell>
          <cell r="J1471">
            <v>1168.0999999999999</v>
          </cell>
          <cell r="K1471">
            <v>0</v>
          </cell>
          <cell r="L1471" t="str">
            <v xml:space="preserve">   </v>
          </cell>
          <cell r="M1471">
            <v>1</v>
          </cell>
          <cell r="N1471">
            <v>0</v>
          </cell>
          <cell r="O1471">
            <v>0</v>
          </cell>
          <cell r="P1471" t="str">
            <v xml:space="preserve">   </v>
          </cell>
          <cell r="R1471" t="str">
            <v>Comp474</v>
          </cell>
        </row>
        <row r="1472">
          <cell r="A1472">
            <v>3117</v>
          </cell>
          <cell r="B1472" t="str">
            <v>F</v>
          </cell>
          <cell r="C1472" t="str">
            <v>2.6.5.10.1.9</v>
          </cell>
          <cell r="D1472" t="str">
            <v>Toco c/ Flanges FoFo PN 10, DN 150mm L=0,25m</v>
          </cell>
          <cell r="E1472" t="str">
            <v>pç</v>
          </cell>
          <cell r="F1472">
            <v>1</v>
          </cell>
          <cell r="G1472">
            <v>584.04999999999995</v>
          </cell>
          <cell r="H1472">
            <v>584.04999999999995</v>
          </cell>
          <cell r="I1472">
            <v>584.04999999999995</v>
          </cell>
          <cell r="J1472">
            <v>584.04999999999995</v>
          </cell>
          <cell r="K1472">
            <v>0</v>
          </cell>
          <cell r="L1472" t="str">
            <v xml:space="preserve">   </v>
          </cell>
          <cell r="M1472">
            <v>1</v>
          </cell>
          <cell r="N1472">
            <v>0</v>
          </cell>
          <cell r="O1472">
            <v>0</v>
          </cell>
          <cell r="P1472" t="str">
            <v xml:space="preserve">   </v>
          </cell>
          <cell r="R1472" t="str">
            <v>Comp474</v>
          </cell>
        </row>
        <row r="1473">
          <cell r="A1473">
            <v>3754</v>
          </cell>
          <cell r="B1473" t="str">
            <v>F</v>
          </cell>
          <cell r="C1473" t="str">
            <v>2.8.5.10.1.8</v>
          </cell>
          <cell r="D1473" t="str">
            <v>Toco c/ Flanges FoFo PN 10, DN 150mm L=0,25m</v>
          </cell>
          <cell r="E1473" t="str">
            <v>pç</v>
          </cell>
          <cell r="F1473">
            <v>2</v>
          </cell>
          <cell r="G1473">
            <v>584.04999999999995</v>
          </cell>
          <cell r="H1473">
            <v>1168.0999999999999</v>
          </cell>
          <cell r="I1473">
            <v>584.04999999999995</v>
          </cell>
          <cell r="J1473">
            <v>1168.0999999999999</v>
          </cell>
          <cell r="K1473">
            <v>0</v>
          </cell>
          <cell r="L1473" t="str">
            <v xml:space="preserve">   </v>
          </cell>
          <cell r="M1473">
            <v>1</v>
          </cell>
          <cell r="N1473">
            <v>0</v>
          </cell>
          <cell r="O1473">
            <v>0</v>
          </cell>
          <cell r="P1473" t="str">
            <v xml:space="preserve">   </v>
          </cell>
          <cell r="R1473" t="str">
            <v>Comp474</v>
          </cell>
        </row>
        <row r="1474">
          <cell r="A1474">
            <v>4037</v>
          </cell>
          <cell r="B1474" t="str">
            <v>F</v>
          </cell>
          <cell r="C1474" t="str">
            <v>2.9.5.10.1.10</v>
          </cell>
          <cell r="D1474" t="str">
            <v>Toco c/ Flanges FoFo PN 10, DN 150mm L=0,25m</v>
          </cell>
          <cell r="E1474" t="str">
            <v>pç</v>
          </cell>
          <cell r="F1474">
            <v>2</v>
          </cell>
          <cell r="G1474">
            <v>584.04999999999995</v>
          </cell>
          <cell r="H1474">
            <v>1168.0999999999999</v>
          </cell>
          <cell r="I1474">
            <v>584.04999999999995</v>
          </cell>
          <cell r="J1474">
            <v>1168.0999999999999</v>
          </cell>
          <cell r="K1474">
            <v>0</v>
          </cell>
          <cell r="L1474" t="str">
            <v xml:space="preserve">   </v>
          </cell>
          <cell r="M1474">
            <v>1</v>
          </cell>
          <cell r="N1474">
            <v>0</v>
          </cell>
          <cell r="O1474">
            <v>0</v>
          </cell>
          <cell r="P1474" t="str">
            <v xml:space="preserve">   </v>
          </cell>
          <cell r="R1474" t="str">
            <v>Comp474</v>
          </cell>
        </row>
        <row r="1475">
          <cell r="A1475">
            <v>2386</v>
          </cell>
          <cell r="B1475" t="str">
            <v>F</v>
          </cell>
          <cell r="C1475" t="str">
            <v>2.3.5.10.1.9</v>
          </cell>
          <cell r="D1475" t="str">
            <v>Toco c/ Flanges FoFo PN 10, DN 200mm L=0,25m</v>
          </cell>
          <cell r="E1475" t="str">
            <v>pç</v>
          </cell>
          <cell r="F1475">
            <v>2</v>
          </cell>
          <cell r="G1475">
            <v>1229.97</v>
          </cell>
          <cell r="H1475">
            <v>2459.94</v>
          </cell>
          <cell r="I1475">
            <v>1229.97</v>
          </cell>
          <cell r="J1475">
            <v>2459.94</v>
          </cell>
          <cell r="K1475">
            <v>0</v>
          </cell>
          <cell r="L1475" t="str">
            <v xml:space="preserve">   </v>
          </cell>
          <cell r="M1475">
            <v>1</v>
          </cell>
          <cell r="N1475">
            <v>0</v>
          </cell>
          <cell r="O1475">
            <v>0</v>
          </cell>
          <cell r="P1475" t="str">
            <v xml:space="preserve">   </v>
          </cell>
          <cell r="R1475" t="str">
            <v>Comp475</v>
          </cell>
        </row>
        <row r="1476">
          <cell r="A1476">
            <v>2683</v>
          </cell>
          <cell r="B1476" t="str">
            <v>F</v>
          </cell>
          <cell r="C1476" t="str">
            <v>2.4.5.10.1.9</v>
          </cell>
          <cell r="D1476" t="str">
            <v>Toco c/ Flanges FoFo PN 10, DN 200mm L=0,25m</v>
          </cell>
          <cell r="E1476" t="str">
            <v>pç</v>
          </cell>
          <cell r="F1476">
            <v>2</v>
          </cell>
          <cell r="G1476">
            <v>1229.97</v>
          </cell>
          <cell r="H1476">
            <v>2459.94</v>
          </cell>
          <cell r="I1476">
            <v>1229.97</v>
          </cell>
          <cell r="J1476">
            <v>2459.94</v>
          </cell>
          <cell r="K1476">
            <v>0</v>
          </cell>
          <cell r="L1476" t="str">
            <v xml:space="preserve">   </v>
          </cell>
          <cell r="M1476">
            <v>1</v>
          </cell>
          <cell r="N1476">
            <v>0</v>
          </cell>
          <cell r="O1476">
            <v>0</v>
          </cell>
          <cell r="P1476" t="str">
            <v xml:space="preserve">   </v>
          </cell>
          <cell r="R1476" t="str">
            <v>Comp475</v>
          </cell>
        </row>
        <row r="1477">
          <cell r="A1477">
            <v>3466</v>
          </cell>
          <cell r="B1477" t="str">
            <v>F</v>
          </cell>
          <cell r="C1477" t="str">
            <v>2.7.5.10.1.9</v>
          </cell>
          <cell r="D1477" t="str">
            <v>Toco c/ Flanges FoFo PN 10, DN 200mm L=0,25m</v>
          </cell>
          <cell r="E1477" t="str">
            <v>pç</v>
          </cell>
          <cell r="F1477">
            <v>2</v>
          </cell>
          <cell r="G1477">
            <v>1229.97</v>
          </cell>
          <cell r="H1477">
            <v>2459.94</v>
          </cell>
          <cell r="I1477">
            <v>1229.97</v>
          </cell>
          <cell r="J1477">
            <v>2459.94</v>
          </cell>
          <cell r="K1477">
            <v>0</v>
          </cell>
          <cell r="L1477" t="str">
            <v xml:space="preserve">   </v>
          </cell>
          <cell r="M1477">
            <v>1</v>
          </cell>
          <cell r="N1477">
            <v>0</v>
          </cell>
          <cell r="O1477">
            <v>0</v>
          </cell>
          <cell r="P1477" t="str">
            <v xml:space="preserve">   </v>
          </cell>
          <cell r="R1477" t="str">
            <v>Comp475</v>
          </cell>
        </row>
        <row r="1478">
          <cell r="A1478">
            <v>3753</v>
          </cell>
          <cell r="B1478" t="str">
            <v>F</v>
          </cell>
          <cell r="C1478" t="str">
            <v>2.8.5.10.1.7</v>
          </cell>
          <cell r="D1478" t="str">
            <v>Toco c/ Flanges FoFo PN 10, DN 200mm L=0,25m</v>
          </cell>
          <cell r="E1478" t="str">
            <v>pç</v>
          </cell>
          <cell r="F1478">
            <v>2</v>
          </cell>
          <cell r="G1478">
            <v>1229.97</v>
          </cell>
          <cell r="H1478">
            <v>2459.94</v>
          </cell>
          <cell r="I1478">
            <v>1229.97</v>
          </cell>
          <cell r="J1478">
            <v>2459.94</v>
          </cell>
          <cell r="K1478">
            <v>0</v>
          </cell>
          <cell r="L1478" t="str">
            <v xml:space="preserve">   </v>
          </cell>
          <cell r="M1478">
            <v>1</v>
          </cell>
          <cell r="N1478">
            <v>0</v>
          </cell>
          <cell r="O1478">
            <v>0</v>
          </cell>
          <cell r="P1478" t="str">
            <v xml:space="preserve">   </v>
          </cell>
          <cell r="R1478" t="str">
            <v>Comp475</v>
          </cell>
        </row>
        <row r="1479">
          <cell r="A1479">
            <v>4036</v>
          </cell>
          <cell r="B1479" t="str">
            <v>F</v>
          </cell>
          <cell r="C1479" t="str">
            <v>2.9.5.10.1.9</v>
          </cell>
          <cell r="D1479" t="str">
            <v>Toco c/ Flanges FoFo PN 10, DN 200mm L=0,25m</v>
          </cell>
          <cell r="E1479" t="str">
            <v>pç</v>
          </cell>
          <cell r="F1479">
            <v>2</v>
          </cell>
          <cell r="G1479">
            <v>1229.97</v>
          </cell>
          <cell r="H1479">
            <v>2459.94</v>
          </cell>
          <cell r="I1479">
            <v>1229.97</v>
          </cell>
          <cell r="J1479">
            <v>2459.94</v>
          </cell>
          <cell r="K1479">
            <v>0</v>
          </cell>
          <cell r="L1479" t="str">
            <v xml:space="preserve">   </v>
          </cell>
          <cell r="M1479">
            <v>1</v>
          </cell>
          <cell r="N1479">
            <v>0</v>
          </cell>
          <cell r="O1479">
            <v>0</v>
          </cell>
          <cell r="P1479" t="str">
            <v xml:space="preserve">   </v>
          </cell>
          <cell r="R1479" t="str">
            <v>Comp475</v>
          </cell>
        </row>
        <row r="1480">
          <cell r="A1480">
            <v>3465</v>
          </cell>
          <cell r="B1480" t="str">
            <v>F</v>
          </cell>
          <cell r="C1480" t="str">
            <v>2.7.5.10.1.8</v>
          </cell>
          <cell r="D1480" t="str">
            <v>Toco c/ Flanges FoFo PN 10, DN 400mm L=0,25m</v>
          </cell>
          <cell r="E1480" t="str">
            <v>pç</v>
          </cell>
          <cell r="F1480">
            <v>1</v>
          </cell>
          <cell r="G1480">
            <v>3919.07</v>
          </cell>
          <cell r="H1480">
            <v>3919.07</v>
          </cell>
          <cell r="I1480">
            <v>3919.07</v>
          </cell>
          <cell r="J1480">
            <v>3919.07</v>
          </cell>
          <cell r="K1480">
            <v>0</v>
          </cell>
          <cell r="L1480" t="str">
            <v xml:space="preserve">   </v>
          </cell>
          <cell r="M1480">
            <v>1</v>
          </cell>
          <cell r="N1480">
            <v>0</v>
          </cell>
          <cell r="O1480">
            <v>0</v>
          </cell>
          <cell r="P1480" t="str">
            <v xml:space="preserve">   </v>
          </cell>
          <cell r="R1480" t="str">
            <v>Comp476</v>
          </cell>
        </row>
        <row r="1481">
          <cell r="A1481">
            <v>3464</v>
          </cell>
          <cell r="B1481" t="str">
            <v>F</v>
          </cell>
          <cell r="C1481" t="str">
            <v>2.7.5.10.1.7</v>
          </cell>
          <cell r="D1481" t="str">
            <v>Toco c/ Flanges FoFo PN 10, DN 500mm L=0,50m</v>
          </cell>
          <cell r="E1481" t="str">
            <v>pç</v>
          </cell>
          <cell r="F1481">
            <v>2</v>
          </cell>
          <cell r="G1481">
            <v>7192.68</v>
          </cell>
          <cell r="H1481">
            <v>14385.36</v>
          </cell>
          <cell r="I1481">
            <v>7192.68</v>
          </cell>
          <cell r="J1481">
            <v>14385.36</v>
          </cell>
          <cell r="K1481">
            <v>0</v>
          </cell>
          <cell r="L1481" t="str">
            <v xml:space="preserve">   </v>
          </cell>
          <cell r="M1481">
            <v>1</v>
          </cell>
          <cell r="N1481">
            <v>0</v>
          </cell>
          <cell r="O1481">
            <v>0</v>
          </cell>
          <cell r="P1481" t="str">
            <v xml:space="preserve">   </v>
          </cell>
          <cell r="R1481" t="str">
            <v>Comp477</v>
          </cell>
        </row>
        <row r="1482">
          <cell r="A1482">
            <v>949</v>
          </cell>
          <cell r="B1482" t="str">
            <v>F</v>
          </cell>
          <cell r="C1482" t="str">
            <v>1.8.5.3.1.6</v>
          </cell>
          <cell r="D1482" t="str">
            <v>Toco c/flange e aba vedacao FoFo PN-10 DN 300</v>
          </cell>
          <cell r="E1482" t="str">
            <v>pç</v>
          </cell>
          <cell r="F1482">
            <v>1</v>
          </cell>
          <cell r="G1482">
            <v>4023.46</v>
          </cell>
          <cell r="H1482">
            <v>4023.46</v>
          </cell>
          <cell r="I1482">
            <v>4023.46</v>
          </cell>
          <cell r="J1482">
            <v>4023.46</v>
          </cell>
          <cell r="K1482">
            <v>0</v>
          </cell>
          <cell r="L1482" t="str">
            <v xml:space="preserve">   </v>
          </cell>
          <cell r="M1482">
            <v>1</v>
          </cell>
          <cell r="N1482">
            <v>0</v>
          </cell>
          <cell r="O1482">
            <v>0</v>
          </cell>
          <cell r="P1482" t="str">
            <v xml:space="preserve">   </v>
          </cell>
          <cell r="R1482" t="str">
            <v>Comp478</v>
          </cell>
        </row>
        <row r="1483">
          <cell r="A1483">
            <v>954</v>
          </cell>
          <cell r="B1483" t="str">
            <v>F</v>
          </cell>
          <cell r="C1483" t="str">
            <v>1.8.5.3.1.11</v>
          </cell>
          <cell r="D1483" t="str">
            <v>Toco c/flange e aba vedação FoFo PN-10 DN 400</v>
          </cell>
          <cell r="E1483" t="str">
            <v>pç</v>
          </cell>
          <cell r="F1483">
            <v>1</v>
          </cell>
          <cell r="G1483">
            <v>6270.54</v>
          </cell>
          <cell r="H1483">
            <v>6270.54</v>
          </cell>
          <cell r="I1483">
            <v>6270.54</v>
          </cell>
          <cell r="J1483">
            <v>6270.54</v>
          </cell>
          <cell r="K1483">
            <v>0</v>
          </cell>
          <cell r="L1483" t="str">
            <v xml:space="preserve">   </v>
          </cell>
          <cell r="M1483">
            <v>1</v>
          </cell>
          <cell r="N1483">
            <v>0</v>
          </cell>
          <cell r="O1483">
            <v>0</v>
          </cell>
          <cell r="P1483" t="str">
            <v xml:space="preserve">   </v>
          </cell>
          <cell r="R1483" t="str">
            <v>Comp479</v>
          </cell>
        </row>
        <row r="1484">
          <cell r="A1484">
            <v>966</v>
          </cell>
          <cell r="B1484" t="str">
            <v>F</v>
          </cell>
          <cell r="C1484" t="str">
            <v>1.8.5.3.1.23</v>
          </cell>
          <cell r="D1484" t="str">
            <v>Toco c/flange e aba vedacao FoFo PN-10 DN 400,  L=0,70m</v>
          </cell>
          <cell r="E1484" t="str">
            <v>pç</v>
          </cell>
          <cell r="F1484">
            <v>1</v>
          </cell>
          <cell r="G1484">
            <v>6270.54</v>
          </cell>
          <cell r="H1484">
            <v>6270.54</v>
          </cell>
          <cell r="I1484">
            <v>6270.54</v>
          </cell>
          <cell r="J1484">
            <v>6270.54</v>
          </cell>
          <cell r="K1484">
            <v>0</v>
          </cell>
          <cell r="L1484" t="str">
            <v xml:space="preserve">   </v>
          </cell>
          <cell r="M1484">
            <v>1</v>
          </cell>
          <cell r="N1484">
            <v>0</v>
          </cell>
          <cell r="O1484">
            <v>0</v>
          </cell>
          <cell r="P1484" t="str">
            <v xml:space="preserve">   </v>
          </cell>
          <cell r="R1484" t="str">
            <v>Comp480</v>
          </cell>
        </row>
        <row r="1485">
          <cell r="A1485">
            <v>967</v>
          </cell>
          <cell r="B1485" t="str">
            <v>F</v>
          </cell>
          <cell r="C1485" t="str">
            <v>1.8.5.3.1.24</v>
          </cell>
          <cell r="D1485" t="str">
            <v>Toco c/flange e aba vedacao FoFo PN-10 DN 400,  L=1,10m</v>
          </cell>
          <cell r="E1485" t="str">
            <v>pç</v>
          </cell>
          <cell r="F1485">
            <v>1</v>
          </cell>
          <cell r="G1485">
            <v>6897.59</v>
          </cell>
          <cell r="H1485">
            <v>6897.59</v>
          </cell>
          <cell r="I1485">
            <v>6897.59</v>
          </cell>
          <cell r="J1485">
            <v>6897.59</v>
          </cell>
          <cell r="K1485">
            <v>0</v>
          </cell>
          <cell r="L1485" t="str">
            <v xml:space="preserve">   </v>
          </cell>
          <cell r="M1485">
            <v>1</v>
          </cell>
          <cell r="N1485">
            <v>0</v>
          </cell>
          <cell r="O1485">
            <v>0</v>
          </cell>
          <cell r="P1485" t="str">
            <v xml:space="preserve">   </v>
          </cell>
          <cell r="R1485" t="str">
            <v>Comp481</v>
          </cell>
        </row>
        <row r="1486">
          <cell r="A1486">
            <v>121</v>
          </cell>
          <cell r="B1486" t="str">
            <v>F</v>
          </cell>
          <cell r="C1486" t="str">
            <v>1.4.3.1.13</v>
          </cell>
          <cell r="D1486" t="str">
            <v>Toco FoFo Flangeado PN  10 DN100  L=0,50 m</v>
          </cell>
          <cell r="E1486" t="str">
            <v>un</v>
          </cell>
          <cell r="F1486">
            <v>1</v>
          </cell>
          <cell r="G1486">
            <v>551.6</v>
          </cell>
          <cell r="H1486">
            <v>551.6</v>
          </cell>
          <cell r="I1486">
            <v>551.6</v>
          </cell>
          <cell r="J1486">
            <v>551.6</v>
          </cell>
          <cell r="K1486">
            <v>0</v>
          </cell>
          <cell r="L1486" t="str">
            <v xml:space="preserve">   </v>
          </cell>
          <cell r="M1486">
            <v>1</v>
          </cell>
          <cell r="N1486">
            <v>0</v>
          </cell>
          <cell r="O1486">
            <v>0</v>
          </cell>
          <cell r="P1486" t="str">
            <v xml:space="preserve">   </v>
          </cell>
          <cell r="R1486" t="str">
            <v>Comp473</v>
          </cell>
        </row>
        <row r="1487">
          <cell r="A1487">
            <v>4348</v>
          </cell>
          <cell r="B1487" t="str">
            <v>F</v>
          </cell>
          <cell r="C1487" t="str">
            <v>2.12.1.3.1.18</v>
          </cell>
          <cell r="D1487" t="str">
            <v>Tomada universal simples 2 pólos + terra 15A - 250V montada em tampa de condulete DN 3/4"</v>
          </cell>
          <cell r="E1487" t="str">
            <v>un</v>
          </cell>
          <cell r="F1487">
            <v>3</v>
          </cell>
          <cell r="G1487">
            <v>10.18</v>
          </cell>
          <cell r="H1487">
            <v>30.54</v>
          </cell>
          <cell r="I1487">
            <v>10.18</v>
          </cell>
          <cell r="J1487">
            <v>30.54</v>
          </cell>
          <cell r="K1487">
            <v>0</v>
          </cell>
          <cell r="L1487" t="str">
            <v xml:space="preserve">   </v>
          </cell>
          <cell r="M1487">
            <v>1</v>
          </cell>
          <cell r="N1487">
            <v>0</v>
          </cell>
          <cell r="O1487">
            <v>0</v>
          </cell>
          <cell r="P1487" t="str">
            <v xml:space="preserve">   </v>
          </cell>
          <cell r="R1487" t="str">
            <v>Comp482</v>
          </cell>
        </row>
        <row r="1488">
          <cell r="A1488">
            <v>4480</v>
          </cell>
          <cell r="B1488" t="str">
            <v>F</v>
          </cell>
          <cell r="C1488" t="str">
            <v>2.12.2.3.1.18</v>
          </cell>
          <cell r="D1488" t="str">
            <v>Tomada universal simples 2 pólos + terra 15A - 250V montada em tampa de condulete DN 3/4"</v>
          </cell>
          <cell r="E1488" t="str">
            <v>un</v>
          </cell>
          <cell r="F1488">
            <v>3</v>
          </cell>
          <cell r="G1488">
            <v>10.18</v>
          </cell>
          <cell r="H1488">
            <v>30.54</v>
          </cell>
          <cell r="I1488">
            <v>10.18</v>
          </cell>
          <cell r="J1488">
            <v>30.54</v>
          </cell>
          <cell r="K1488">
            <v>0</v>
          </cell>
          <cell r="L1488" t="str">
            <v xml:space="preserve">   </v>
          </cell>
          <cell r="M1488">
            <v>1</v>
          </cell>
          <cell r="N1488">
            <v>0</v>
          </cell>
          <cell r="O1488">
            <v>0</v>
          </cell>
          <cell r="P1488" t="str">
            <v xml:space="preserve">   </v>
          </cell>
          <cell r="R1488" t="str">
            <v>Comp482</v>
          </cell>
        </row>
        <row r="1489">
          <cell r="A1489">
            <v>4706</v>
          </cell>
          <cell r="B1489" t="str">
            <v>F</v>
          </cell>
          <cell r="C1489" t="str">
            <v>2.12.3.3.1.18</v>
          </cell>
          <cell r="D1489" t="str">
            <v>Tomada universal simples 2 pólos + terra 15A - 250V montada em tampa de condulete DN 3/4"</v>
          </cell>
          <cell r="E1489" t="str">
            <v>un</v>
          </cell>
          <cell r="F1489">
            <v>3</v>
          </cell>
          <cell r="G1489">
            <v>10.18</v>
          </cell>
          <cell r="H1489">
            <v>30.54</v>
          </cell>
          <cell r="I1489">
            <v>10.18</v>
          </cell>
          <cell r="J1489">
            <v>30.54</v>
          </cell>
          <cell r="K1489">
            <v>0</v>
          </cell>
          <cell r="L1489" t="str">
            <v xml:space="preserve">   </v>
          </cell>
          <cell r="M1489">
            <v>1</v>
          </cell>
          <cell r="N1489">
            <v>0</v>
          </cell>
          <cell r="O1489">
            <v>0</v>
          </cell>
          <cell r="P1489" t="str">
            <v xml:space="preserve">   </v>
          </cell>
          <cell r="R1489" t="str">
            <v>Comp482</v>
          </cell>
        </row>
        <row r="1490">
          <cell r="A1490">
            <v>4930</v>
          </cell>
          <cell r="B1490" t="str">
            <v>F</v>
          </cell>
          <cell r="C1490" t="str">
            <v>2.12.4.3.1.18</v>
          </cell>
          <cell r="D1490" t="str">
            <v>Tomada universal simples 2 pólos + terra 15A - 250V montada em tampa de condulete DN 3/4"</v>
          </cell>
          <cell r="E1490" t="str">
            <v>un</v>
          </cell>
          <cell r="F1490">
            <v>3</v>
          </cell>
          <cell r="G1490">
            <v>10.18</v>
          </cell>
          <cell r="H1490">
            <v>30.54</v>
          </cell>
          <cell r="I1490">
            <v>10.18</v>
          </cell>
          <cell r="J1490">
            <v>30.54</v>
          </cell>
          <cell r="K1490">
            <v>0</v>
          </cell>
          <cell r="L1490" t="str">
            <v xml:space="preserve">   </v>
          </cell>
          <cell r="M1490">
            <v>1</v>
          </cell>
          <cell r="N1490">
            <v>0</v>
          </cell>
          <cell r="O1490">
            <v>0</v>
          </cell>
          <cell r="P1490" t="str">
            <v xml:space="preserve">   </v>
          </cell>
          <cell r="R1490" t="str">
            <v>Comp482</v>
          </cell>
        </row>
        <row r="1491">
          <cell r="A1491">
            <v>5163</v>
          </cell>
          <cell r="B1491" t="str">
            <v>F</v>
          </cell>
          <cell r="C1491" t="str">
            <v>2.12.5.3.1.18</v>
          </cell>
          <cell r="D1491" t="str">
            <v>Tomada universal simples 2 pólos + terra 15A - 250V montada em tampa de condulete DN 3/4"</v>
          </cell>
          <cell r="E1491" t="str">
            <v>un</v>
          </cell>
          <cell r="F1491">
            <v>3</v>
          </cell>
          <cell r="G1491">
            <v>10.18</v>
          </cell>
          <cell r="H1491">
            <v>30.54</v>
          </cell>
          <cell r="I1491">
            <v>10.18</v>
          </cell>
          <cell r="J1491">
            <v>30.54</v>
          </cell>
          <cell r="K1491">
            <v>0</v>
          </cell>
          <cell r="L1491" t="str">
            <v xml:space="preserve">   </v>
          </cell>
          <cell r="M1491">
            <v>1</v>
          </cell>
          <cell r="N1491">
            <v>0</v>
          </cell>
          <cell r="O1491">
            <v>0</v>
          </cell>
          <cell r="P1491" t="str">
            <v xml:space="preserve">   </v>
          </cell>
          <cell r="R1491" t="str">
            <v>Comp482</v>
          </cell>
        </row>
        <row r="1492">
          <cell r="A1492">
            <v>5388</v>
          </cell>
          <cell r="B1492" t="str">
            <v>F</v>
          </cell>
          <cell r="C1492" t="str">
            <v>2.12.6.3.1.18</v>
          </cell>
          <cell r="D1492" t="str">
            <v>Tomada universal simples 2 pólos + terra 15A - 250V montada em tampa de condulete DN 3/4"</v>
          </cell>
          <cell r="E1492" t="str">
            <v>un</v>
          </cell>
          <cell r="F1492">
            <v>3</v>
          </cell>
          <cell r="G1492">
            <v>10.18</v>
          </cell>
          <cell r="H1492">
            <v>30.54</v>
          </cell>
          <cell r="I1492">
            <v>10.18</v>
          </cell>
          <cell r="J1492">
            <v>30.54</v>
          </cell>
          <cell r="K1492">
            <v>0</v>
          </cell>
          <cell r="L1492" t="str">
            <v xml:space="preserve">   </v>
          </cell>
          <cell r="M1492">
            <v>1</v>
          </cell>
          <cell r="N1492">
            <v>0</v>
          </cell>
          <cell r="O1492">
            <v>0</v>
          </cell>
          <cell r="P1492" t="str">
            <v xml:space="preserve">   </v>
          </cell>
          <cell r="R1492" t="str">
            <v>Comp482</v>
          </cell>
        </row>
        <row r="1493">
          <cell r="A1493">
            <v>5614</v>
          </cell>
          <cell r="B1493" t="str">
            <v>F</v>
          </cell>
          <cell r="C1493" t="str">
            <v>2.12.7.3.1.18</v>
          </cell>
          <cell r="D1493" t="str">
            <v>Tomada universal simples 2 pólos + terra 15A - 250V montada em tampa de condulete DN 3/4"</v>
          </cell>
          <cell r="E1493" t="str">
            <v>un</v>
          </cell>
          <cell r="F1493">
            <v>3</v>
          </cell>
          <cell r="G1493">
            <v>10.18</v>
          </cell>
          <cell r="H1493">
            <v>30.54</v>
          </cell>
          <cell r="I1493">
            <v>10.18</v>
          </cell>
          <cell r="J1493">
            <v>30.54</v>
          </cell>
          <cell r="K1493">
            <v>0</v>
          </cell>
          <cell r="L1493" t="str">
            <v xml:space="preserve">   </v>
          </cell>
          <cell r="M1493">
            <v>1</v>
          </cell>
          <cell r="N1493">
            <v>0</v>
          </cell>
          <cell r="O1493">
            <v>0</v>
          </cell>
          <cell r="P1493" t="str">
            <v xml:space="preserve">   </v>
          </cell>
          <cell r="R1493" t="str">
            <v>Comp482</v>
          </cell>
        </row>
        <row r="1494">
          <cell r="A1494">
            <v>1595</v>
          </cell>
          <cell r="B1494" t="str">
            <v>F</v>
          </cell>
          <cell r="C1494" t="str">
            <v>1.16.1.1.14</v>
          </cell>
          <cell r="D1494" t="str">
            <v>Tomada universal simples 2 pólos + terra 15A - 250V montada em tampa de condulete DN 3/4"</v>
          </cell>
          <cell r="E1494" t="str">
            <v>un</v>
          </cell>
          <cell r="F1494">
            <v>3</v>
          </cell>
          <cell r="G1494">
            <v>10.18</v>
          </cell>
          <cell r="H1494">
            <v>30.54</v>
          </cell>
          <cell r="I1494">
            <v>10.18</v>
          </cell>
          <cell r="J1494">
            <v>30.54</v>
          </cell>
          <cell r="K1494">
            <v>0</v>
          </cell>
          <cell r="L1494" t="str">
            <v xml:space="preserve">   </v>
          </cell>
          <cell r="M1494">
            <v>1</v>
          </cell>
          <cell r="N1494">
            <v>0</v>
          </cell>
          <cell r="O1494">
            <v>0</v>
          </cell>
          <cell r="P1494" t="str">
            <v xml:space="preserve">   </v>
          </cell>
          <cell r="R1494" t="str">
            <v>Comp482</v>
          </cell>
        </row>
        <row r="1495">
          <cell r="A1495">
            <v>1642</v>
          </cell>
          <cell r="B1495" t="str">
            <v>F</v>
          </cell>
          <cell r="C1495" t="str">
            <v>1.16.2.2.33</v>
          </cell>
          <cell r="D1495" t="str">
            <v>Tomada universal simples 2 pólos + terra 15A - 250V montada em tampa de condulete DN 3/4"</v>
          </cell>
          <cell r="E1495" t="str">
            <v>un</v>
          </cell>
          <cell r="F1495">
            <v>3</v>
          </cell>
          <cell r="G1495">
            <v>10.18</v>
          </cell>
          <cell r="H1495">
            <v>30.54</v>
          </cell>
          <cell r="I1495">
            <v>10.18</v>
          </cell>
          <cell r="J1495">
            <v>30.54</v>
          </cell>
          <cell r="K1495">
            <v>0</v>
          </cell>
          <cell r="L1495" t="str">
            <v xml:space="preserve">   </v>
          </cell>
          <cell r="M1495">
            <v>1</v>
          </cell>
          <cell r="N1495">
            <v>0</v>
          </cell>
          <cell r="O1495">
            <v>0</v>
          </cell>
          <cell r="P1495" t="str">
            <v xml:space="preserve">   </v>
          </cell>
          <cell r="R1495" t="str">
            <v>Comp482</v>
          </cell>
        </row>
        <row r="1496">
          <cell r="A1496">
            <v>1668</v>
          </cell>
          <cell r="B1496" t="str">
            <v>F</v>
          </cell>
          <cell r="C1496" t="str">
            <v>1.16.3.16</v>
          </cell>
          <cell r="D1496" t="str">
            <v>Tomada universal simples 2 pólos + terra 15A - 250V montada em tampa de condulete DN 3/4"</v>
          </cell>
          <cell r="E1496" t="str">
            <v>un</v>
          </cell>
          <cell r="F1496">
            <v>2</v>
          </cell>
          <cell r="G1496">
            <v>10.18</v>
          </cell>
          <cell r="H1496">
            <v>20.36</v>
          </cell>
          <cell r="I1496">
            <v>10.18</v>
          </cell>
          <cell r="J1496">
            <v>20.36</v>
          </cell>
          <cell r="K1496">
            <v>0</v>
          </cell>
          <cell r="L1496" t="str">
            <v xml:space="preserve">   </v>
          </cell>
          <cell r="M1496">
            <v>1</v>
          </cell>
          <cell r="N1496">
            <v>0</v>
          </cell>
          <cell r="O1496">
            <v>0</v>
          </cell>
          <cell r="P1496" t="str">
            <v xml:space="preserve">   </v>
          </cell>
          <cell r="R1496" t="str">
            <v>Comp482</v>
          </cell>
        </row>
        <row r="1497">
          <cell r="A1497">
            <v>4511</v>
          </cell>
          <cell r="B1497" t="str">
            <v>F</v>
          </cell>
          <cell r="C1497" t="str">
            <v>2.12.2.4.1.23</v>
          </cell>
          <cell r="D1497" t="str">
            <v>Tomada universal simples 2 pólos + terra 15A - 250V montada em tampa de condulete DN 3/4"</v>
          </cell>
          <cell r="E1497" t="str">
            <v>un</v>
          </cell>
          <cell r="F1497">
            <v>1</v>
          </cell>
          <cell r="G1497">
            <v>10.18</v>
          </cell>
          <cell r="H1497">
            <v>10.18</v>
          </cell>
          <cell r="I1497">
            <v>10.18</v>
          </cell>
          <cell r="J1497">
            <v>10.18</v>
          </cell>
          <cell r="K1497">
            <v>0</v>
          </cell>
          <cell r="L1497" t="str">
            <v xml:space="preserve">   </v>
          </cell>
          <cell r="M1497">
            <v>1</v>
          </cell>
          <cell r="N1497">
            <v>0</v>
          </cell>
          <cell r="O1497">
            <v>0</v>
          </cell>
          <cell r="P1497" t="str">
            <v xml:space="preserve">   </v>
          </cell>
          <cell r="R1497" t="str">
            <v>Comp482</v>
          </cell>
        </row>
        <row r="1498">
          <cell r="A1498">
            <v>4737</v>
          </cell>
          <cell r="B1498" t="str">
            <v>F</v>
          </cell>
          <cell r="C1498" t="str">
            <v>2.12.3.4.1.23</v>
          </cell>
          <cell r="D1498" t="str">
            <v>Tomada universal simples 2 pólos + terra 15A - 250V montada em tampa de condulete DN 3/4"</v>
          </cell>
          <cell r="E1498" t="str">
            <v>un</v>
          </cell>
          <cell r="F1498">
            <v>1</v>
          </cell>
          <cell r="G1498">
            <v>10.18</v>
          </cell>
          <cell r="H1498">
            <v>10.18</v>
          </cell>
          <cell r="I1498">
            <v>10.18</v>
          </cell>
          <cell r="J1498">
            <v>10.18</v>
          </cell>
          <cell r="K1498">
            <v>0</v>
          </cell>
          <cell r="L1498" t="str">
            <v xml:space="preserve">   </v>
          </cell>
          <cell r="M1498">
            <v>1</v>
          </cell>
          <cell r="N1498">
            <v>0</v>
          </cell>
          <cell r="O1498">
            <v>0</v>
          </cell>
          <cell r="P1498" t="str">
            <v xml:space="preserve">   </v>
          </cell>
          <cell r="R1498" t="str">
            <v>Comp482</v>
          </cell>
        </row>
        <row r="1499">
          <cell r="A1499">
            <v>4961</v>
          </cell>
          <cell r="B1499" t="str">
            <v>F</v>
          </cell>
          <cell r="C1499" t="str">
            <v>2.12.4.4.1.23</v>
          </cell>
          <cell r="D1499" t="str">
            <v>Tomada universal simples 2 pólos + terra 15A - 250V montada em tampa de condulete DN 3/4"</v>
          </cell>
          <cell r="E1499" t="str">
            <v>un</v>
          </cell>
          <cell r="F1499">
            <v>1</v>
          </cell>
          <cell r="G1499">
            <v>10.18</v>
          </cell>
          <cell r="H1499">
            <v>10.18</v>
          </cell>
          <cell r="I1499">
            <v>10.18</v>
          </cell>
          <cell r="J1499">
            <v>10.18</v>
          </cell>
          <cell r="K1499">
            <v>0</v>
          </cell>
          <cell r="L1499" t="str">
            <v xml:space="preserve">   </v>
          </cell>
          <cell r="M1499">
            <v>1</v>
          </cell>
          <cell r="N1499">
            <v>0</v>
          </cell>
          <cell r="O1499">
            <v>0</v>
          </cell>
          <cell r="P1499" t="str">
            <v xml:space="preserve">   </v>
          </cell>
          <cell r="R1499" t="str">
            <v>Comp482</v>
          </cell>
        </row>
        <row r="1500">
          <cell r="A1500">
            <v>5194</v>
          </cell>
          <cell r="B1500" t="str">
            <v>F</v>
          </cell>
          <cell r="C1500" t="str">
            <v>2.12.5.4.1.23</v>
          </cell>
          <cell r="D1500" t="str">
            <v>Tomada universal simples 2 pólos + terra 15A - 250V montada em tampa de condulete DN 3/4"</v>
          </cell>
          <cell r="E1500" t="str">
            <v>un</v>
          </cell>
          <cell r="F1500">
            <v>1</v>
          </cell>
          <cell r="G1500">
            <v>10.18</v>
          </cell>
          <cell r="H1500">
            <v>10.18</v>
          </cell>
          <cell r="I1500">
            <v>10.18</v>
          </cell>
          <cell r="J1500">
            <v>10.18</v>
          </cell>
          <cell r="K1500">
            <v>0</v>
          </cell>
          <cell r="L1500" t="str">
            <v xml:space="preserve">   </v>
          </cell>
          <cell r="M1500">
            <v>1</v>
          </cell>
          <cell r="N1500">
            <v>0</v>
          </cell>
          <cell r="O1500">
            <v>0</v>
          </cell>
          <cell r="P1500" t="str">
            <v xml:space="preserve">   </v>
          </cell>
          <cell r="R1500" t="str">
            <v>Comp482</v>
          </cell>
        </row>
        <row r="1501">
          <cell r="A1501">
            <v>5419</v>
          </cell>
          <cell r="B1501" t="str">
            <v>F</v>
          </cell>
          <cell r="C1501" t="str">
            <v>2.12.6.4.1.23</v>
          </cell>
          <cell r="D1501" t="str">
            <v>Tomada universal simples 2 pólos + terra 15A - 250V montada em tampa de condulete DN 3/4"</v>
          </cell>
          <cell r="E1501" t="str">
            <v>un</v>
          </cell>
          <cell r="F1501">
            <v>1</v>
          </cell>
          <cell r="G1501">
            <v>10.18</v>
          </cell>
          <cell r="H1501">
            <v>10.18</v>
          </cell>
          <cell r="I1501">
            <v>10.18</v>
          </cell>
          <cell r="J1501">
            <v>10.18</v>
          </cell>
          <cell r="K1501">
            <v>0</v>
          </cell>
          <cell r="L1501" t="str">
            <v xml:space="preserve">   </v>
          </cell>
          <cell r="M1501">
            <v>1</v>
          </cell>
          <cell r="N1501">
            <v>0</v>
          </cell>
          <cell r="O1501">
            <v>0</v>
          </cell>
          <cell r="P1501" t="str">
            <v xml:space="preserve">   </v>
          </cell>
          <cell r="R1501" t="str">
            <v>Comp482</v>
          </cell>
        </row>
        <row r="1502">
          <cell r="A1502">
            <v>5645</v>
          </cell>
          <cell r="B1502" t="str">
            <v>F</v>
          </cell>
          <cell r="C1502" t="str">
            <v>2.12.7.4.1.23</v>
          </cell>
          <cell r="D1502" t="str">
            <v>Tomada universal simples 2 pólos + terra 15A - 250V montada em tampa de condulete DN 3/4"</v>
          </cell>
          <cell r="E1502" t="str">
            <v>un</v>
          </cell>
          <cell r="F1502">
            <v>1</v>
          </cell>
          <cell r="G1502">
            <v>10.18</v>
          </cell>
          <cell r="H1502">
            <v>10.18</v>
          </cell>
          <cell r="I1502">
            <v>10.18</v>
          </cell>
          <cell r="J1502">
            <v>10.18</v>
          </cell>
          <cell r="K1502">
            <v>0</v>
          </cell>
          <cell r="L1502" t="str">
            <v xml:space="preserve">   </v>
          </cell>
          <cell r="M1502">
            <v>1</v>
          </cell>
          <cell r="N1502">
            <v>0</v>
          </cell>
          <cell r="O1502">
            <v>0</v>
          </cell>
          <cell r="P1502" t="str">
            <v xml:space="preserve">   </v>
          </cell>
          <cell r="R1502" t="str">
            <v>Comp482</v>
          </cell>
        </row>
        <row r="1503">
          <cell r="A1503">
            <v>1636</v>
          </cell>
          <cell r="B1503" t="str">
            <v>F</v>
          </cell>
          <cell r="C1503" t="str">
            <v>1.16.2.2.27</v>
          </cell>
          <cell r="D1503" t="str">
            <v xml:space="preserve">Tomada universal simples de embutir 2 pólos + terra 15A - 250V, com espelho "4 x "2 </v>
          </cell>
          <cell r="E1503" t="str">
            <v>un</v>
          </cell>
          <cell r="F1503">
            <v>27</v>
          </cell>
          <cell r="G1503">
            <v>19.440000000000001</v>
          </cell>
          <cell r="H1503">
            <v>524.88</v>
          </cell>
          <cell r="I1503">
            <v>19.440000000000001</v>
          </cell>
          <cell r="J1503">
            <v>524.88</v>
          </cell>
          <cell r="K1503">
            <v>0</v>
          </cell>
          <cell r="L1503" t="str">
            <v xml:space="preserve">   </v>
          </cell>
          <cell r="M1503">
            <v>1</v>
          </cell>
          <cell r="N1503">
            <v>0</v>
          </cell>
          <cell r="O1503">
            <v>0</v>
          </cell>
          <cell r="P1503" t="str">
            <v xml:space="preserve">   </v>
          </cell>
          <cell r="R1503" t="str">
            <v>Comp483</v>
          </cell>
        </row>
        <row r="1504">
          <cell r="A1504">
            <v>1727</v>
          </cell>
          <cell r="B1504" t="str">
            <v>F</v>
          </cell>
          <cell r="C1504" t="str">
            <v>1.16.5.1.37</v>
          </cell>
          <cell r="D1504" t="str">
            <v>Transformador trifásico 13.8kV para 380/220V, 112,5kVA, conforme FD</v>
          </cell>
          <cell r="E1504" t="str">
            <v>un</v>
          </cell>
          <cell r="F1504">
            <v>1</v>
          </cell>
          <cell r="G1504">
            <v>21000.01</v>
          </cell>
          <cell r="H1504">
            <v>21000.01</v>
          </cell>
          <cell r="I1504">
            <v>21000</v>
          </cell>
          <cell r="J1504">
            <v>21000</v>
          </cell>
          <cell r="K1504">
            <v>0.01</v>
          </cell>
          <cell r="L1504" t="str">
            <v xml:space="preserve">   </v>
          </cell>
          <cell r="M1504">
            <v>1</v>
          </cell>
          <cell r="N1504">
            <v>0</v>
          </cell>
          <cell r="O1504">
            <v>0</v>
          </cell>
          <cell r="P1504">
            <v>9.9999999983992893E-3</v>
          </cell>
          <cell r="R1504" t="str">
            <v>Comp485</v>
          </cell>
        </row>
        <row r="1505">
          <cell r="A1505">
            <v>4316</v>
          </cell>
          <cell r="B1505" t="str">
            <v>F</v>
          </cell>
          <cell r="C1505" t="str">
            <v>2.12.1.1.1.38</v>
          </cell>
          <cell r="D1505" t="str">
            <v>Transformador trifásico 13.8kV para 380/220V, 225kVA, conforme FD</v>
          </cell>
          <cell r="E1505" t="str">
            <v>un</v>
          </cell>
          <cell r="F1505">
            <v>1</v>
          </cell>
          <cell r="G1505">
            <v>35392.5</v>
          </cell>
          <cell r="H1505">
            <v>35392.5</v>
          </cell>
          <cell r="I1505">
            <v>35392.5</v>
          </cell>
          <cell r="J1505">
            <v>35392.5</v>
          </cell>
          <cell r="K1505">
            <v>0</v>
          </cell>
          <cell r="L1505" t="str">
            <v xml:space="preserve">   </v>
          </cell>
          <cell r="M1505">
            <v>1</v>
          </cell>
          <cell r="N1505">
            <v>0</v>
          </cell>
          <cell r="O1505">
            <v>0</v>
          </cell>
          <cell r="P1505" t="str">
            <v xml:space="preserve">   </v>
          </cell>
          <cell r="R1505" t="str">
            <v>Comp486</v>
          </cell>
        </row>
        <row r="1506">
          <cell r="A1506">
            <v>5113</v>
          </cell>
          <cell r="B1506" t="str">
            <v>F</v>
          </cell>
          <cell r="C1506" t="str">
            <v>2.12.5.1.1.38</v>
          </cell>
          <cell r="D1506" t="str">
            <v>Transformador trifásico 13.8kV para 380/220V, 225kVA, conforme FD</v>
          </cell>
          <cell r="E1506" t="str">
            <v>un</v>
          </cell>
          <cell r="F1506">
            <v>1</v>
          </cell>
          <cell r="G1506">
            <v>35392.5</v>
          </cell>
          <cell r="H1506">
            <v>35392.5</v>
          </cell>
          <cell r="I1506">
            <v>35392.5</v>
          </cell>
          <cell r="J1506">
            <v>35392.5</v>
          </cell>
          <cell r="K1506">
            <v>0</v>
          </cell>
          <cell r="L1506" t="str">
            <v xml:space="preserve">   </v>
          </cell>
          <cell r="M1506">
            <v>1</v>
          </cell>
          <cell r="N1506">
            <v>0</v>
          </cell>
          <cell r="O1506">
            <v>0</v>
          </cell>
          <cell r="P1506" t="str">
            <v xml:space="preserve">   </v>
          </cell>
          <cell r="R1506" t="str">
            <v>Comp486</v>
          </cell>
        </row>
        <row r="1507">
          <cell r="A1507">
            <v>1671</v>
          </cell>
          <cell r="B1507" t="str">
            <v>F</v>
          </cell>
          <cell r="C1507" t="str">
            <v>1.16.3.19</v>
          </cell>
          <cell r="D1507" t="str">
            <v>Transformador trifásico 40/254V, 5kVA a ser instalado no CCM</v>
          </cell>
          <cell r="E1507" t="str">
            <v>un</v>
          </cell>
          <cell r="F1507">
            <v>1</v>
          </cell>
          <cell r="G1507">
            <v>3111.12</v>
          </cell>
          <cell r="H1507">
            <v>3111.12</v>
          </cell>
          <cell r="I1507">
            <v>3111.12</v>
          </cell>
          <cell r="J1507">
            <v>3111.12</v>
          </cell>
          <cell r="K1507">
            <v>0</v>
          </cell>
          <cell r="L1507" t="str">
            <v xml:space="preserve">   </v>
          </cell>
          <cell r="M1507">
            <v>1</v>
          </cell>
          <cell r="N1507">
            <v>0</v>
          </cell>
          <cell r="O1507">
            <v>0</v>
          </cell>
          <cell r="P1507" t="str">
            <v xml:space="preserve">   </v>
          </cell>
          <cell r="R1507" t="str">
            <v>Comp484</v>
          </cell>
        </row>
        <row r="1508">
          <cell r="A1508">
            <v>1124</v>
          </cell>
          <cell r="B1508" t="str">
            <v>F</v>
          </cell>
          <cell r="C1508" t="str">
            <v>1.9.3.3.4</v>
          </cell>
          <cell r="D1508" t="str">
            <v xml:space="preserve">Transmissor de pressão ( sensor +transmissor) 24vcc, </v>
          </cell>
          <cell r="E1508" t="str">
            <v>UN</v>
          </cell>
          <cell r="F1508">
            <v>3</v>
          </cell>
          <cell r="G1508">
            <v>3100.01</v>
          </cell>
          <cell r="H1508">
            <v>9300.0300000000007</v>
          </cell>
          <cell r="I1508">
            <v>3100</v>
          </cell>
          <cell r="J1508">
            <v>9300</v>
          </cell>
          <cell r="K1508">
            <v>0.01</v>
          </cell>
          <cell r="L1508" t="str">
            <v xml:space="preserve">   </v>
          </cell>
          <cell r="M1508">
            <v>1</v>
          </cell>
          <cell r="N1508">
            <v>0</v>
          </cell>
          <cell r="O1508">
            <v>0</v>
          </cell>
          <cell r="P1508">
            <v>1.00000000002183E-2</v>
          </cell>
          <cell r="R1508" t="str">
            <v>Comp487</v>
          </cell>
        </row>
        <row r="1509">
          <cell r="A1509">
            <v>1257</v>
          </cell>
          <cell r="B1509" t="str">
            <v>F</v>
          </cell>
          <cell r="C1509" t="str">
            <v>1.11.5.4</v>
          </cell>
          <cell r="D1509" t="str">
            <v xml:space="preserve">Transmissor de pressão ( sensor +transmissor) 24vcc, </v>
          </cell>
          <cell r="E1509" t="str">
            <v>UN</v>
          </cell>
          <cell r="F1509">
            <v>3</v>
          </cell>
          <cell r="G1509">
            <v>3100.01</v>
          </cell>
          <cell r="H1509">
            <v>9300.0300000000007</v>
          </cell>
          <cell r="I1509">
            <v>3100</v>
          </cell>
          <cell r="J1509">
            <v>9300</v>
          </cell>
          <cell r="K1509">
            <v>0.01</v>
          </cell>
          <cell r="L1509" t="str">
            <v xml:space="preserve">   </v>
          </cell>
          <cell r="M1509">
            <v>1</v>
          </cell>
          <cell r="N1509">
            <v>0</v>
          </cell>
          <cell r="O1509">
            <v>0</v>
          </cell>
          <cell r="P1509">
            <v>1.00000000002183E-2</v>
          </cell>
          <cell r="R1509" t="str">
            <v>Comp487</v>
          </cell>
        </row>
        <row r="1510">
          <cell r="A1510">
            <v>1333</v>
          </cell>
          <cell r="B1510" t="str">
            <v>F</v>
          </cell>
          <cell r="C1510" t="str">
            <v>1.12.5.4</v>
          </cell>
          <cell r="D1510" t="str">
            <v xml:space="preserve">Transmissor de pressão ( sensor +transmissor) 24vcc, </v>
          </cell>
          <cell r="E1510" t="str">
            <v>UN</v>
          </cell>
          <cell r="F1510">
            <v>3</v>
          </cell>
          <cell r="G1510">
            <v>3100.01</v>
          </cell>
          <cell r="H1510">
            <v>9300.0300000000007</v>
          </cell>
          <cell r="I1510">
            <v>3100</v>
          </cell>
          <cell r="J1510">
            <v>9300</v>
          </cell>
          <cell r="K1510">
            <v>0.01</v>
          </cell>
          <cell r="L1510" t="str">
            <v xml:space="preserve">   </v>
          </cell>
          <cell r="M1510">
            <v>1</v>
          </cell>
          <cell r="N1510">
            <v>0</v>
          </cell>
          <cell r="O1510">
            <v>0</v>
          </cell>
          <cell r="P1510">
            <v>1.00000000002183E-2</v>
          </cell>
          <cell r="R1510" t="str">
            <v>Comp487</v>
          </cell>
        </row>
        <row r="1511">
          <cell r="A1511">
            <v>1107</v>
          </cell>
          <cell r="B1511" t="str">
            <v>F</v>
          </cell>
          <cell r="C1511" t="str">
            <v>1.9.3.1.13</v>
          </cell>
          <cell r="D1511" t="str">
            <v>Transmissor de pressão piezoresistivo, analógico (4-20ma), rosca dn 1/2", classe de pressão 300lbs</v>
          </cell>
          <cell r="E1511" t="str">
            <v>pc</v>
          </cell>
          <cell r="F1511">
            <v>1</v>
          </cell>
          <cell r="G1511">
            <v>3100.01</v>
          </cell>
          <cell r="H1511">
            <v>3100.01</v>
          </cell>
          <cell r="I1511">
            <v>3100</v>
          </cell>
          <cell r="J1511">
            <v>3100</v>
          </cell>
          <cell r="K1511">
            <v>0.01</v>
          </cell>
          <cell r="L1511" t="str">
            <v xml:space="preserve">   </v>
          </cell>
          <cell r="M1511">
            <v>1</v>
          </cell>
          <cell r="N1511">
            <v>0</v>
          </cell>
          <cell r="O1511">
            <v>0</v>
          </cell>
          <cell r="P1511">
            <v>1.00000000002183E-2</v>
          </cell>
          <cell r="R1511" t="str">
            <v>Comp488</v>
          </cell>
        </row>
        <row r="1512">
          <cell r="A1512">
            <v>1183</v>
          </cell>
          <cell r="B1512" t="str">
            <v>F</v>
          </cell>
          <cell r="C1512" t="str">
            <v>1.10.3.1.13</v>
          </cell>
          <cell r="D1512" t="str">
            <v>Transmissor de pressão piezoresistivo, analógico (4-20ma), rosca dn 1/2", classe de pressão 300lbs</v>
          </cell>
          <cell r="E1512" t="str">
            <v>pc</v>
          </cell>
          <cell r="F1512">
            <v>1</v>
          </cell>
          <cell r="G1512">
            <v>3100.01</v>
          </cell>
          <cell r="H1512">
            <v>3100.01</v>
          </cell>
          <cell r="I1512">
            <v>3100</v>
          </cell>
          <cell r="J1512">
            <v>3100</v>
          </cell>
          <cell r="K1512">
            <v>0.01</v>
          </cell>
          <cell r="L1512" t="str">
            <v xml:space="preserve">   </v>
          </cell>
          <cell r="M1512">
            <v>1</v>
          </cell>
          <cell r="N1512">
            <v>0</v>
          </cell>
          <cell r="O1512">
            <v>0</v>
          </cell>
          <cell r="P1512">
            <v>1.00000000002183E-2</v>
          </cell>
          <cell r="R1512" t="str">
            <v>Comp488</v>
          </cell>
        </row>
        <row r="1513">
          <cell r="A1513">
            <v>1240</v>
          </cell>
          <cell r="B1513" t="str">
            <v>F</v>
          </cell>
          <cell r="C1513" t="str">
            <v>1.11.3.1.13</v>
          </cell>
          <cell r="D1513" t="str">
            <v>Transmissor de pressão piezoresistivo, analógico (4-20ma), rosca dn 1/2", classe de pressão 300lbs</v>
          </cell>
          <cell r="E1513" t="str">
            <v>pc</v>
          </cell>
          <cell r="F1513">
            <v>1</v>
          </cell>
          <cell r="G1513">
            <v>3100.01</v>
          </cell>
          <cell r="H1513">
            <v>3100.01</v>
          </cell>
          <cell r="I1513">
            <v>3100</v>
          </cell>
          <cell r="J1513">
            <v>3100</v>
          </cell>
          <cell r="K1513">
            <v>0.01</v>
          </cell>
          <cell r="L1513" t="str">
            <v xml:space="preserve">   </v>
          </cell>
          <cell r="M1513">
            <v>1</v>
          </cell>
          <cell r="N1513">
            <v>0</v>
          </cell>
          <cell r="O1513">
            <v>0</v>
          </cell>
          <cell r="P1513">
            <v>1.00000000002183E-2</v>
          </cell>
          <cell r="R1513" t="str">
            <v>Comp488</v>
          </cell>
        </row>
        <row r="1514">
          <cell r="A1514">
            <v>1316</v>
          </cell>
          <cell r="B1514" t="str">
            <v>F</v>
          </cell>
          <cell r="C1514" t="str">
            <v>1.12.3.1.13</v>
          </cell>
          <cell r="D1514" t="str">
            <v>Transmissor de pressão piezoresistivo, analógico (4-20ma), rosca dn 1/2", classe de pressão 300lbs</v>
          </cell>
          <cell r="E1514" t="str">
            <v>pc</v>
          </cell>
          <cell r="F1514">
            <v>1</v>
          </cell>
          <cell r="G1514">
            <v>3100.01</v>
          </cell>
          <cell r="H1514">
            <v>3100.01</v>
          </cell>
          <cell r="I1514">
            <v>3100</v>
          </cell>
          <cell r="J1514">
            <v>3100</v>
          </cell>
          <cell r="K1514">
            <v>0.01</v>
          </cell>
          <cell r="L1514" t="str">
            <v xml:space="preserve">   </v>
          </cell>
          <cell r="M1514">
            <v>1</v>
          </cell>
          <cell r="N1514">
            <v>0</v>
          </cell>
          <cell r="O1514">
            <v>0</v>
          </cell>
          <cell r="P1514">
            <v>1.00000000002183E-2</v>
          </cell>
          <cell r="R1514" t="str">
            <v>Comp488</v>
          </cell>
        </row>
        <row r="1515">
          <cell r="A1515">
            <v>498</v>
          </cell>
          <cell r="B1515" t="str">
            <v>F</v>
          </cell>
          <cell r="C1515" t="str">
            <v>1.8.2.4.1.11</v>
          </cell>
          <cell r="D1515" t="str">
            <v>Transmissor de pressão tipo Piezoresistivo "Nivetec 790" (4-20mA) ou similar, Rosca NPT 1/2, DN 1/2"</v>
          </cell>
          <cell r="E1515" t="str">
            <v>pç</v>
          </cell>
          <cell r="F1515">
            <v>1</v>
          </cell>
          <cell r="G1515">
            <v>3100.01</v>
          </cell>
          <cell r="H1515">
            <v>3100.01</v>
          </cell>
          <cell r="I1515">
            <v>3100</v>
          </cell>
          <cell r="J1515">
            <v>3100</v>
          </cell>
          <cell r="K1515">
            <v>0.01</v>
          </cell>
          <cell r="L1515" t="str">
            <v xml:space="preserve">   </v>
          </cell>
          <cell r="M1515">
            <v>1</v>
          </cell>
          <cell r="N1515">
            <v>0</v>
          </cell>
          <cell r="O1515">
            <v>0</v>
          </cell>
          <cell r="P1515">
            <v>1.00000000002183E-2</v>
          </cell>
          <cell r="R1515" t="str">
            <v>Comp489</v>
          </cell>
        </row>
        <row r="1516">
          <cell r="A1516">
            <v>673</v>
          </cell>
          <cell r="B1516" t="str">
            <v>F</v>
          </cell>
          <cell r="C1516" t="str">
            <v>1.8.3.4.1.4</v>
          </cell>
          <cell r="D1516" t="str">
            <v>Transmissor de pressão tipo Piezoresistivo "Nivetec 790" (4-20mA) ou similar, Rosca NPT 1/2, DN 1/2"</v>
          </cell>
          <cell r="E1516" t="str">
            <v>pç</v>
          </cell>
          <cell r="F1516">
            <v>1</v>
          </cell>
          <cell r="G1516">
            <v>3100.01</v>
          </cell>
          <cell r="H1516">
            <v>3100.01</v>
          </cell>
          <cell r="I1516">
            <v>3100</v>
          </cell>
          <cell r="J1516">
            <v>3100</v>
          </cell>
          <cell r="K1516">
            <v>0.01</v>
          </cell>
          <cell r="L1516" t="str">
            <v xml:space="preserve">   </v>
          </cell>
          <cell r="M1516">
            <v>1</v>
          </cell>
          <cell r="N1516">
            <v>0</v>
          </cell>
          <cell r="O1516">
            <v>0</v>
          </cell>
          <cell r="P1516">
            <v>1.00000000002183E-2</v>
          </cell>
          <cell r="R1516" t="str">
            <v>Comp489</v>
          </cell>
        </row>
        <row r="1517">
          <cell r="A1517">
            <v>811</v>
          </cell>
          <cell r="B1517" t="str">
            <v>F</v>
          </cell>
          <cell r="C1517" t="str">
            <v>1.8.4.4.1.4</v>
          </cell>
          <cell r="D1517" t="str">
            <v>Transmissor de pressão tipo Piezoresistivo "Nivetec 790" (4-20mA) ou similar, Rosca NPT 1/2, DN 1/2"</v>
          </cell>
          <cell r="E1517" t="str">
            <v>pç</v>
          </cell>
          <cell r="F1517">
            <v>1</v>
          </cell>
          <cell r="G1517">
            <v>3100.01</v>
          </cell>
          <cell r="H1517">
            <v>3100.01</v>
          </cell>
          <cell r="I1517">
            <v>3100</v>
          </cell>
          <cell r="J1517">
            <v>3100</v>
          </cell>
          <cell r="K1517">
            <v>0.01</v>
          </cell>
          <cell r="L1517" t="str">
            <v xml:space="preserve">   </v>
          </cell>
          <cell r="M1517">
            <v>1</v>
          </cell>
          <cell r="N1517">
            <v>0</v>
          </cell>
          <cell r="O1517">
            <v>0</v>
          </cell>
          <cell r="P1517">
            <v>1.00000000002183E-2</v>
          </cell>
          <cell r="R1517" t="str">
            <v>Comp489</v>
          </cell>
        </row>
        <row r="1518">
          <cell r="A1518">
            <v>945</v>
          </cell>
          <cell r="B1518" t="str">
            <v>F</v>
          </cell>
          <cell r="C1518" t="str">
            <v>1.8.5.3.1.2</v>
          </cell>
          <cell r="D1518" t="str">
            <v xml:space="preserve">Tubo c/ Flanges FoFo PN 10, DN 300mm L=2,50m  </v>
          </cell>
          <cell r="E1518" t="str">
            <v>pç</v>
          </cell>
          <cell r="F1518">
            <v>1</v>
          </cell>
          <cell r="G1518">
            <v>3739.27</v>
          </cell>
          <cell r="H1518">
            <v>3739.27</v>
          </cell>
          <cell r="I1518">
            <v>3739.27</v>
          </cell>
          <cell r="J1518">
            <v>3739.27</v>
          </cell>
          <cell r="K1518">
            <v>0</v>
          </cell>
          <cell r="L1518" t="str">
            <v xml:space="preserve">   </v>
          </cell>
          <cell r="M1518">
            <v>1</v>
          </cell>
          <cell r="N1518">
            <v>0</v>
          </cell>
          <cell r="O1518">
            <v>0</v>
          </cell>
          <cell r="P1518" t="str">
            <v xml:space="preserve">   </v>
          </cell>
          <cell r="R1518" t="str">
            <v>Comp539</v>
          </cell>
        </row>
        <row r="1519">
          <cell r="A1519">
            <v>946</v>
          </cell>
          <cell r="B1519" t="str">
            <v>F</v>
          </cell>
          <cell r="C1519" t="str">
            <v>1.8.5.3.1.3</v>
          </cell>
          <cell r="D1519" t="str">
            <v xml:space="preserve">Tubo c/ Flanges FoFo PN 10, DN 300mm L=3,00m  </v>
          </cell>
          <cell r="E1519" t="str">
            <v>pç</v>
          </cell>
          <cell r="F1519">
            <v>1</v>
          </cell>
          <cell r="G1519">
            <v>4320.93</v>
          </cell>
          <cell r="H1519">
            <v>4320.93</v>
          </cell>
          <cell r="I1519">
            <v>4320.93</v>
          </cell>
          <cell r="J1519">
            <v>4320.93</v>
          </cell>
          <cell r="K1519">
            <v>0</v>
          </cell>
          <cell r="L1519" t="str">
            <v xml:space="preserve">   </v>
          </cell>
          <cell r="M1519">
            <v>1</v>
          </cell>
          <cell r="N1519">
            <v>0</v>
          </cell>
          <cell r="O1519">
            <v>0</v>
          </cell>
          <cell r="P1519" t="str">
            <v xml:space="preserve">   </v>
          </cell>
          <cell r="R1519" t="str">
            <v>Comp540</v>
          </cell>
        </row>
        <row r="1520">
          <cell r="A1520">
            <v>947</v>
          </cell>
          <cell r="B1520" t="str">
            <v>F</v>
          </cell>
          <cell r="C1520" t="str">
            <v>1.8.5.3.1.4</v>
          </cell>
          <cell r="D1520" t="str">
            <v xml:space="preserve">Tubo c/ Flanges FoFo PN 10, DN 300mm L=4,50m  </v>
          </cell>
          <cell r="E1520" t="str">
            <v>pç</v>
          </cell>
          <cell r="F1520">
            <v>1</v>
          </cell>
          <cell r="G1520">
            <v>5733.49</v>
          </cell>
          <cell r="H1520">
            <v>5733.49</v>
          </cell>
          <cell r="I1520">
            <v>5733.49</v>
          </cell>
          <cell r="J1520">
            <v>5733.49</v>
          </cell>
          <cell r="K1520">
            <v>0</v>
          </cell>
          <cell r="L1520" t="str">
            <v xml:space="preserve">   </v>
          </cell>
          <cell r="M1520">
            <v>1</v>
          </cell>
          <cell r="N1520">
            <v>0</v>
          </cell>
          <cell r="O1520">
            <v>0</v>
          </cell>
          <cell r="P1520" t="str">
            <v xml:space="preserve">   </v>
          </cell>
          <cell r="R1520" t="str">
            <v>Comp541</v>
          </cell>
        </row>
        <row r="1521">
          <cell r="A1521">
            <v>948</v>
          </cell>
          <cell r="B1521" t="str">
            <v>F</v>
          </cell>
          <cell r="C1521" t="str">
            <v>1.8.5.3.1.5</v>
          </cell>
          <cell r="D1521" t="str">
            <v>Tubo Fofo C/Flanges Tfl Pn-10/16 Dn 300 L = 5,80M</v>
          </cell>
          <cell r="E1521" t="str">
            <v>pç</v>
          </cell>
          <cell r="F1521">
            <v>4</v>
          </cell>
          <cell r="G1521">
            <v>6554.41</v>
          </cell>
          <cell r="H1521">
            <v>26217.64</v>
          </cell>
          <cell r="I1521">
            <v>6554.41</v>
          </cell>
          <cell r="J1521">
            <v>26217.64</v>
          </cell>
          <cell r="K1521">
            <v>0</v>
          </cell>
          <cell r="L1521" t="str">
            <v xml:space="preserve">   </v>
          </cell>
          <cell r="M1521">
            <v>1</v>
          </cell>
          <cell r="N1521">
            <v>0</v>
          </cell>
          <cell r="O1521">
            <v>0</v>
          </cell>
          <cell r="P1521" t="str">
            <v xml:space="preserve">   </v>
          </cell>
          <cell r="R1521" t="str">
            <v>8771</v>
          </cell>
        </row>
        <row r="1522">
          <cell r="A1522">
            <v>969</v>
          </cell>
          <cell r="B1522" t="str">
            <v>F</v>
          </cell>
          <cell r="C1522" t="str">
            <v>1.8.5.3.1.26</v>
          </cell>
          <cell r="D1522" t="str">
            <v xml:space="preserve">Tubo c/ Flanges FoFo PN 10, DN 400mm L=2,00m  </v>
          </cell>
          <cell r="E1522" t="str">
            <v>pç</v>
          </cell>
          <cell r="F1522">
            <v>1</v>
          </cell>
          <cell r="G1522">
            <v>4849.82</v>
          </cell>
          <cell r="H1522">
            <v>4849.82</v>
          </cell>
          <cell r="I1522">
            <v>4849.82</v>
          </cell>
          <cell r="J1522">
            <v>4849.82</v>
          </cell>
          <cell r="K1522">
            <v>0</v>
          </cell>
          <cell r="L1522" t="str">
            <v xml:space="preserve">   </v>
          </cell>
          <cell r="M1522">
            <v>1</v>
          </cell>
          <cell r="N1522">
            <v>0</v>
          </cell>
          <cell r="O1522">
            <v>0</v>
          </cell>
          <cell r="P1522" t="str">
            <v xml:space="preserve">   </v>
          </cell>
          <cell r="R1522" t="str">
            <v>Comp542</v>
          </cell>
        </row>
        <row r="1523">
          <cell r="A1523">
            <v>956</v>
          </cell>
          <cell r="B1523" t="str">
            <v>F</v>
          </cell>
          <cell r="C1523" t="str">
            <v>1.8.5.3.1.13</v>
          </cell>
          <cell r="D1523" t="str">
            <v xml:space="preserve">Tubo c/ Flanges FoFo PN 10, DN 400mm L=2,50m  </v>
          </cell>
          <cell r="E1523" t="str">
            <v>pç</v>
          </cell>
          <cell r="F1523">
            <v>1</v>
          </cell>
          <cell r="G1523">
            <v>5846.84</v>
          </cell>
          <cell r="H1523">
            <v>5846.84</v>
          </cell>
          <cell r="I1523">
            <v>5846.84</v>
          </cell>
          <cell r="J1523">
            <v>5846.84</v>
          </cell>
          <cell r="K1523">
            <v>0</v>
          </cell>
          <cell r="L1523" t="str">
            <v xml:space="preserve">   </v>
          </cell>
          <cell r="M1523">
            <v>1</v>
          </cell>
          <cell r="N1523">
            <v>0</v>
          </cell>
          <cell r="O1523">
            <v>0</v>
          </cell>
          <cell r="P1523" t="str">
            <v xml:space="preserve">   </v>
          </cell>
          <cell r="R1523" t="str">
            <v>Comp543</v>
          </cell>
        </row>
        <row r="1524">
          <cell r="A1524">
            <v>957</v>
          </cell>
          <cell r="B1524" t="str">
            <v>F</v>
          </cell>
          <cell r="C1524" t="str">
            <v>1.8.5.3.1.14</v>
          </cell>
          <cell r="D1524" t="str">
            <v xml:space="preserve">Tubo c/ Flanges FoFo PN 10, DN 400mm L=3,10m  </v>
          </cell>
          <cell r="E1524" t="str">
            <v>pç</v>
          </cell>
          <cell r="F1524">
            <v>1</v>
          </cell>
          <cell r="G1524">
            <v>6929.51</v>
          </cell>
          <cell r="H1524">
            <v>6929.51</v>
          </cell>
          <cell r="I1524">
            <v>6929.51</v>
          </cell>
          <cell r="J1524">
            <v>6929.51</v>
          </cell>
          <cell r="K1524">
            <v>0</v>
          </cell>
          <cell r="L1524" t="str">
            <v xml:space="preserve">   </v>
          </cell>
          <cell r="M1524">
            <v>1</v>
          </cell>
          <cell r="N1524">
            <v>0</v>
          </cell>
          <cell r="O1524">
            <v>0</v>
          </cell>
          <cell r="P1524" t="str">
            <v xml:space="preserve">   </v>
          </cell>
          <cell r="R1524" t="str">
            <v>Comp544</v>
          </cell>
        </row>
        <row r="1525">
          <cell r="A1525">
            <v>964</v>
          </cell>
          <cell r="B1525" t="str">
            <v>F</v>
          </cell>
          <cell r="C1525" t="str">
            <v>1.8.5.3.1.21</v>
          </cell>
          <cell r="D1525" t="str">
            <v xml:space="preserve">Tubo c/ Flanges FoFo PN 10, DN 400mm L=4,00m  </v>
          </cell>
          <cell r="E1525" t="str">
            <v>pç</v>
          </cell>
          <cell r="F1525">
            <v>1</v>
          </cell>
          <cell r="G1525">
            <v>8320.85</v>
          </cell>
          <cell r="H1525">
            <v>8320.85</v>
          </cell>
          <cell r="I1525">
            <v>8320.85</v>
          </cell>
          <cell r="J1525">
            <v>8320.85</v>
          </cell>
          <cell r="K1525">
            <v>0</v>
          </cell>
          <cell r="L1525" t="str">
            <v xml:space="preserve">   </v>
          </cell>
          <cell r="M1525">
            <v>1</v>
          </cell>
          <cell r="N1525">
            <v>0</v>
          </cell>
          <cell r="O1525">
            <v>0</v>
          </cell>
          <cell r="P1525" t="str">
            <v xml:space="preserve">   </v>
          </cell>
          <cell r="R1525" t="str">
            <v>Comp546</v>
          </cell>
        </row>
        <row r="1526">
          <cell r="A1526">
            <v>955</v>
          </cell>
          <cell r="B1526" t="str">
            <v>F</v>
          </cell>
          <cell r="C1526" t="str">
            <v>1.8.5.3.1.12</v>
          </cell>
          <cell r="D1526" t="str">
            <v>Tubo Fofo C/Flanges Tfl Pn-10 Dn 400 L = 5,80M</v>
          </cell>
          <cell r="E1526" t="str">
            <v>pç</v>
          </cell>
          <cell r="F1526">
            <v>3</v>
          </cell>
          <cell r="G1526">
            <v>10265.92</v>
          </cell>
          <cell r="H1526">
            <v>30797.759999999998</v>
          </cell>
          <cell r="I1526">
            <v>10265.92</v>
          </cell>
          <cell r="J1526">
            <v>30797.759999999998</v>
          </cell>
          <cell r="K1526">
            <v>0</v>
          </cell>
          <cell r="L1526" t="str">
            <v xml:space="preserve">   </v>
          </cell>
          <cell r="M1526">
            <v>1</v>
          </cell>
          <cell r="N1526">
            <v>0</v>
          </cell>
          <cell r="O1526">
            <v>0</v>
          </cell>
          <cell r="P1526" t="str">
            <v xml:space="preserve">   </v>
          </cell>
          <cell r="R1526" t="str">
            <v>8775</v>
          </cell>
        </row>
        <row r="1527">
          <cell r="A1527">
            <v>965</v>
          </cell>
          <cell r="B1527" t="str">
            <v>F</v>
          </cell>
          <cell r="C1527" t="str">
            <v>1.8.5.3.1.22</v>
          </cell>
          <cell r="D1527" t="str">
            <v>Tubo Fofo C/Flanges Tfl Pn-10 Dn 400 L = 5,80M</v>
          </cell>
          <cell r="E1527" t="str">
            <v>pç</v>
          </cell>
          <cell r="F1527">
            <v>4</v>
          </cell>
          <cell r="G1527">
            <v>10265.92</v>
          </cell>
          <cell r="H1527">
            <v>41063.68</v>
          </cell>
          <cell r="I1527">
            <v>10265.92</v>
          </cell>
          <cell r="J1527">
            <v>41063.68</v>
          </cell>
          <cell r="K1527">
            <v>0</v>
          </cell>
          <cell r="L1527" t="str">
            <v xml:space="preserve">   </v>
          </cell>
          <cell r="M1527">
            <v>1</v>
          </cell>
          <cell r="N1527">
            <v>0</v>
          </cell>
          <cell r="O1527">
            <v>0</v>
          </cell>
          <cell r="P1527" t="str">
            <v xml:space="preserve">   </v>
          </cell>
          <cell r="R1527" t="str">
            <v>8775</v>
          </cell>
        </row>
        <row r="1528">
          <cell r="A1528">
            <v>1097</v>
          </cell>
          <cell r="B1528" t="str">
            <v>F</v>
          </cell>
          <cell r="C1528" t="str">
            <v>1.9.3.1.3</v>
          </cell>
          <cell r="D1528" t="str">
            <v>Tubo c/ flanges pn10 fofo dn  300 x 1.50 121,650 kg</v>
          </cell>
          <cell r="E1528" t="str">
            <v>pc</v>
          </cell>
          <cell r="F1528">
            <v>1</v>
          </cell>
          <cell r="G1528">
            <v>2409.7600000000002</v>
          </cell>
          <cell r="H1528">
            <v>2409.7600000000002</v>
          </cell>
          <cell r="I1528">
            <v>2409.7600000000002</v>
          </cell>
          <cell r="J1528">
            <v>2409.7600000000002</v>
          </cell>
          <cell r="K1528">
            <v>0</v>
          </cell>
          <cell r="L1528" t="str">
            <v xml:space="preserve">   </v>
          </cell>
          <cell r="M1528">
            <v>1</v>
          </cell>
          <cell r="N1528">
            <v>0</v>
          </cell>
          <cell r="O1528">
            <v>0</v>
          </cell>
          <cell r="P1528" t="str">
            <v xml:space="preserve">   </v>
          </cell>
          <cell r="R1528" t="str">
            <v>Comp538</v>
          </cell>
        </row>
        <row r="1529">
          <cell r="A1529">
            <v>1173</v>
          </cell>
          <cell r="B1529" t="str">
            <v>F</v>
          </cell>
          <cell r="C1529" t="str">
            <v>1.10.3.1.3</v>
          </cell>
          <cell r="D1529" t="str">
            <v>Tubo c/ flanges pn10 fofo dn  300 x 1.50 121,650 kg</v>
          </cell>
          <cell r="E1529" t="str">
            <v>pc</v>
          </cell>
          <cell r="F1529">
            <v>1</v>
          </cell>
          <cell r="G1529">
            <v>2409.7600000000002</v>
          </cell>
          <cell r="H1529">
            <v>2409.7600000000002</v>
          </cell>
          <cell r="I1529">
            <v>2409.7600000000002</v>
          </cell>
          <cell r="J1529">
            <v>2409.7600000000002</v>
          </cell>
          <cell r="K1529">
            <v>0</v>
          </cell>
          <cell r="L1529" t="str">
            <v xml:space="preserve">   </v>
          </cell>
          <cell r="M1529">
            <v>1</v>
          </cell>
          <cell r="N1529">
            <v>0</v>
          </cell>
          <cell r="O1529">
            <v>0</v>
          </cell>
          <cell r="P1529" t="str">
            <v xml:space="preserve">   </v>
          </cell>
          <cell r="R1529" t="str">
            <v>Comp538</v>
          </cell>
        </row>
        <row r="1530">
          <cell r="A1530">
            <v>1230</v>
          </cell>
          <cell r="B1530" t="str">
            <v>F</v>
          </cell>
          <cell r="C1530" t="str">
            <v>1.11.3.1.3</v>
          </cell>
          <cell r="D1530" t="str">
            <v>Tubo c/ flanges pn10 fofo dn  300 x 1.50 121,650 kg</v>
          </cell>
          <cell r="E1530" t="str">
            <v>pc</v>
          </cell>
          <cell r="F1530">
            <v>1</v>
          </cell>
          <cell r="G1530">
            <v>2409.7600000000002</v>
          </cell>
          <cell r="H1530">
            <v>2409.7600000000002</v>
          </cell>
          <cell r="I1530">
            <v>2409.7600000000002</v>
          </cell>
          <cell r="J1530">
            <v>2409.7600000000002</v>
          </cell>
          <cell r="K1530">
            <v>0</v>
          </cell>
          <cell r="L1530" t="str">
            <v xml:space="preserve">   </v>
          </cell>
          <cell r="M1530">
            <v>1</v>
          </cell>
          <cell r="N1530">
            <v>0</v>
          </cell>
          <cell r="O1530">
            <v>0</v>
          </cell>
          <cell r="P1530" t="str">
            <v xml:space="preserve">   </v>
          </cell>
          <cell r="R1530" t="str">
            <v>Comp538</v>
          </cell>
        </row>
        <row r="1531">
          <cell r="A1531">
            <v>1306</v>
          </cell>
          <cell r="B1531" t="str">
            <v>F</v>
          </cell>
          <cell r="C1531" t="str">
            <v>1.12.3.1.3</v>
          </cell>
          <cell r="D1531" t="str">
            <v>Tubo c/ flanges pn10 fofo dn  300 x 1.50 121,650 kg</v>
          </cell>
          <cell r="E1531" t="str">
            <v>pc</v>
          </cell>
          <cell r="F1531">
            <v>1</v>
          </cell>
          <cell r="G1531">
            <v>2409.7600000000002</v>
          </cell>
          <cell r="H1531">
            <v>2409.7600000000002</v>
          </cell>
          <cell r="I1531">
            <v>2409.7600000000002</v>
          </cell>
          <cell r="J1531">
            <v>2409.7600000000002</v>
          </cell>
          <cell r="K1531">
            <v>0</v>
          </cell>
          <cell r="L1531" t="str">
            <v xml:space="preserve">   </v>
          </cell>
          <cell r="M1531">
            <v>1</v>
          </cell>
          <cell r="N1531">
            <v>0</v>
          </cell>
          <cell r="O1531">
            <v>0</v>
          </cell>
          <cell r="P1531" t="str">
            <v xml:space="preserve">   </v>
          </cell>
          <cell r="R1531" t="str">
            <v>Comp538</v>
          </cell>
        </row>
        <row r="1532">
          <cell r="A1532">
            <v>1482</v>
          </cell>
          <cell r="B1532" t="str">
            <v>F</v>
          </cell>
          <cell r="C1532" t="str">
            <v>1.14.4.17</v>
          </cell>
          <cell r="D1532" t="str">
            <v>Tubo Fofo Cilindrico Tcl Dn 100</v>
          </cell>
          <cell r="E1532" t="str">
            <v>pç</v>
          </cell>
          <cell r="F1532">
            <v>4</v>
          </cell>
          <cell r="G1532">
            <v>299.86</v>
          </cell>
          <cell r="H1532">
            <v>1199.44</v>
          </cell>
          <cell r="I1532">
            <v>299.86</v>
          </cell>
          <cell r="J1532">
            <v>1199.44</v>
          </cell>
          <cell r="K1532">
            <v>0</v>
          </cell>
          <cell r="L1532" t="str">
            <v xml:space="preserve">   </v>
          </cell>
          <cell r="M1532">
            <v>1</v>
          </cell>
          <cell r="N1532">
            <v>0</v>
          </cell>
          <cell r="O1532">
            <v>0</v>
          </cell>
          <cell r="P1532" t="str">
            <v xml:space="preserve">   </v>
          </cell>
          <cell r="R1532" t="str">
            <v>7903</v>
          </cell>
        </row>
        <row r="1533">
          <cell r="A1533">
            <v>1483</v>
          </cell>
          <cell r="B1533" t="str">
            <v>F</v>
          </cell>
          <cell r="C1533" t="str">
            <v>1.14.4.18</v>
          </cell>
          <cell r="D1533" t="str">
            <v>Tubo Fofo Cilindrico Tcl Dn 150</v>
          </cell>
          <cell r="E1533" t="str">
            <v>pç</v>
          </cell>
          <cell r="F1533">
            <v>2</v>
          </cell>
          <cell r="G1533">
            <v>415.17</v>
          </cell>
          <cell r="H1533">
            <v>830.34</v>
          </cell>
          <cell r="I1533">
            <v>415.17</v>
          </cell>
          <cell r="J1533">
            <v>830.34</v>
          </cell>
          <cell r="K1533">
            <v>0</v>
          </cell>
          <cell r="L1533" t="str">
            <v xml:space="preserve">   </v>
          </cell>
          <cell r="M1533">
            <v>1</v>
          </cell>
          <cell r="N1533">
            <v>0</v>
          </cell>
          <cell r="O1533">
            <v>0</v>
          </cell>
          <cell r="P1533" t="str">
            <v xml:space="preserve">   </v>
          </cell>
          <cell r="R1533" t="str">
            <v>7861</v>
          </cell>
        </row>
        <row r="1534">
          <cell r="A1534">
            <v>1103</v>
          </cell>
          <cell r="B1534" t="str">
            <v>F</v>
          </cell>
          <cell r="C1534" t="str">
            <v>1.9.3.1.9</v>
          </cell>
          <cell r="D1534" t="str">
            <v>Tubo Fofo Cilindrico Tcl Dn 300</v>
          </cell>
          <cell r="E1534" t="str">
            <v>m</v>
          </cell>
          <cell r="F1534">
            <v>2</v>
          </cell>
          <cell r="G1534">
            <v>919.67</v>
          </cell>
          <cell r="H1534">
            <v>1839.34</v>
          </cell>
          <cell r="I1534">
            <v>919.67</v>
          </cell>
          <cell r="J1534">
            <v>1839.34</v>
          </cell>
          <cell r="K1534">
            <v>0</v>
          </cell>
          <cell r="L1534" t="str">
            <v xml:space="preserve">   </v>
          </cell>
          <cell r="M1534">
            <v>1</v>
          </cell>
          <cell r="N1534">
            <v>0</v>
          </cell>
          <cell r="O1534">
            <v>0</v>
          </cell>
          <cell r="P1534" t="str">
            <v xml:space="preserve">   </v>
          </cell>
          <cell r="R1534" t="str">
            <v>7823</v>
          </cell>
        </row>
        <row r="1535">
          <cell r="A1535">
            <v>1179</v>
          </cell>
          <cell r="B1535" t="str">
            <v>F</v>
          </cell>
          <cell r="C1535" t="str">
            <v>1.10.3.1.9</v>
          </cell>
          <cell r="D1535" t="str">
            <v>Tubo Fofo Cilindrico Tcl Dn 300</v>
          </cell>
          <cell r="E1535" t="str">
            <v>m</v>
          </cell>
          <cell r="F1535">
            <v>2</v>
          </cell>
          <cell r="G1535">
            <v>919.67</v>
          </cell>
          <cell r="H1535">
            <v>1839.34</v>
          </cell>
          <cell r="I1535">
            <v>919.67</v>
          </cell>
          <cell r="J1535">
            <v>1839.34</v>
          </cell>
          <cell r="K1535">
            <v>0</v>
          </cell>
          <cell r="L1535" t="str">
            <v xml:space="preserve">   </v>
          </cell>
          <cell r="M1535">
            <v>1</v>
          </cell>
          <cell r="N1535">
            <v>0</v>
          </cell>
          <cell r="O1535">
            <v>0</v>
          </cell>
          <cell r="P1535" t="str">
            <v xml:space="preserve">   </v>
          </cell>
          <cell r="R1535" t="str">
            <v>7823</v>
          </cell>
        </row>
        <row r="1536">
          <cell r="A1536">
            <v>1236</v>
          </cell>
          <cell r="B1536" t="str">
            <v>F</v>
          </cell>
          <cell r="C1536" t="str">
            <v>1.11.3.1.9</v>
          </cell>
          <cell r="D1536" t="str">
            <v>Tubo Fofo Cilindrico Tcl Dn 300</v>
          </cell>
          <cell r="E1536" t="str">
            <v>m</v>
          </cell>
          <cell r="F1536">
            <v>2</v>
          </cell>
          <cell r="G1536">
            <v>919.67</v>
          </cell>
          <cell r="H1536">
            <v>1839.34</v>
          </cell>
          <cell r="I1536">
            <v>919.67</v>
          </cell>
          <cell r="J1536">
            <v>1839.34</v>
          </cell>
          <cell r="K1536">
            <v>0</v>
          </cell>
          <cell r="L1536" t="str">
            <v xml:space="preserve">   </v>
          </cell>
          <cell r="M1536">
            <v>1</v>
          </cell>
          <cell r="N1536">
            <v>0</v>
          </cell>
          <cell r="O1536">
            <v>0</v>
          </cell>
          <cell r="P1536" t="str">
            <v xml:space="preserve">   </v>
          </cell>
          <cell r="R1536" t="str">
            <v>7823</v>
          </cell>
        </row>
        <row r="1537">
          <cell r="A1537">
            <v>1312</v>
          </cell>
          <cell r="B1537" t="str">
            <v>F</v>
          </cell>
          <cell r="C1537" t="str">
            <v>1.12.3.1.9</v>
          </cell>
          <cell r="D1537" t="str">
            <v>Tubo Fofo Cilindrico Tcl Dn 300</v>
          </cell>
          <cell r="E1537" t="str">
            <v>m</v>
          </cell>
          <cell r="F1537">
            <v>2</v>
          </cell>
          <cell r="G1537">
            <v>919.67</v>
          </cell>
          <cell r="H1537">
            <v>1839.34</v>
          </cell>
          <cell r="I1537">
            <v>919.67</v>
          </cell>
          <cell r="J1537">
            <v>1839.34</v>
          </cell>
          <cell r="K1537">
            <v>0</v>
          </cell>
          <cell r="L1537" t="str">
            <v xml:space="preserve">   </v>
          </cell>
          <cell r="M1537">
            <v>1</v>
          </cell>
          <cell r="N1537">
            <v>0</v>
          </cell>
          <cell r="O1537">
            <v>0</v>
          </cell>
          <cell r="P1537" t="str">
            <v xml:space="preserve">   </v>
          </cell>
          <cell r="R1537" t="str">
            <v>7823</v>
          </cell>
        </row>
        <row r="1538">
          <cell r="A1538">
            <v>120</v>
          </cell>
          <cell r="B1538" t="str">
            <v>F</v>
          </cell>
          <cell r="C1538" t="str">
            <v>1.4.3.1.12</v>
          </cell>
          <cell r="D1538" t="str">
            <v>Tubo Fofo C/Flange E Ponta Tfp Pn-10 Dn 500</v>
          </cell>
          <cell r="E1538" t="str">
            <v>un</v>
          </cell>
          <cell r="F1538">
            <v>1</v>
          </cell>
          <cell r="G1538">
            <v>1373.27</v>
          </cell>
          <cell r="H1538">
            <v>1373.27</v>
          </cell>
          <cell r="I1538">
            <v>1373.27</v>
          </cell>
          <cell r="J1538">
            <v>1373.27</v>
          </cell>
          <cell r="K1538">
            <v>0</v>
          </cell>
          <cell r="L1538" t="str">
            <v xml:space="preserve">   </v>
          </cell>
          <cell r="M1538">
            <v>1</v>
          </cell>
          <cell r="N1538">
            <v>0</v>
          </cell>
          <cell r="O1538">
            <v>0</v>
          </cell>
          <cell r="P1538" t="str">
            <v xml:space="preserve">   </v>
          </cell>
          <cell r="R1538" t="str">
            <v>9301</v>
          </cell>
        </row>
        <row r="1539">
          <cell r="A1539">
            <v>112</v>
          </cell>
          <cell r="B1539" t="str">
            <v>F</v>
          </cell>
          <cell r="C1539" t="str">
            <v>1.4.3.1.4</v>
          </cell>
          <cell r="D1539" t="str">
            <v>Tubo com Pontas e Flange, FoFo L =  5,20 m, PN 10  DN 100 mm</v>
          </cell>
          <cell r="E1539" t="str">
            <v>un</v>
          </cell>
          <cell r="F1539">
            <v>8</v>
          </cell>
          <cell r="G1539">
            <v>1615.11</v>
          </cell>
          <cell r="H1539">
            <v>12920.88</v>
          </cell>
          <cell r="I1539">
            <v>1615.11</v>
          </cell>
          <cell r="J1539">
            <v>12920.88</v>
          </cell>
          <cell r="K1539">
            <v>0</v>
          </cell>
          <cell r="L1539" t="str">
            <v xml:space="preserve">   </v>
          </cell>
          <cell r="M1539">
            <v>1</v>
          </cell>
          <cell r="N1539">
            <v>0</v>
          </cell>
          <cell r="O1539">
            <v>0</v>
          </cell>
          <cell r="P1539" t="str">
            <v xml:space="preserve">   </v>
          </cell>
          <cell r="R1539" t="str">
            <v>Comp554</v>
          </cell>
        </row>
        <row r="1540">
          <cell r="A1540">
            <v>111</v>
          </cell>
          <cell r="B1540" t="str">
            <v>F</v>
          </cell>
          <cell r="C1540" t="str">
            <v>1.4.3.1.3</v>
          </cell>
          <cell r="D1540" t="str">
            <v>Tubo com Pontas e Flange, FoFo L = 0,50 m, PN 10  DN 600 mm</v>
          </cell>
          <cell r="E1540" t="str">
            <v>un</v>
          </cell>
          <cell r="F1540">
            <v>8</v>
          </cell>
          <cell r="G1540">
            <v>1844.65</v>
          </cell>
          <cell r="H1540">
            <v>14757.2</v>
          </cell>
          <cell r="I1540">
            <v>1844.65</v>
          </cell>
          <cell r="J1540">
            <v>14757.2</v>
          </cell>
          <cell r="K1540">
            <v>0</v>
          </cell>
          <cell r="L1540" t="str">
            <v xml:space="preserve">   </v>
          </cell>
          <cell r="M1540">
            <v>1</v>
          </cell>
          <cell r="N1540">
            <v>0</v>
          </cell>
          <cell r="O1540">
            <v>0</v>
          </cell>
          <cell r="P1540" t="str">
            <v xml:space="preserve">   </v>
          </cell>
          <cell r="R1540" t="str">
            <v>Comp571</v>
          </cell>
        </row>
        <row r="1541">
          <cell r="A1541">
            <v>116</v>
          </cell>
          <cell r="B1541" t="str">
            <v>F</v>
          </cell>
          <cell r="C1541" t="str">
            <v>1.4.3.1.8</v>
          </cell>
          <cell r="D1541" t="str">
            <v>Tubo com Pontas PVC  L =  3,65 m, DN 400 mm</v>
          </cell>
          <cell r="E1541" t="str">
            <v>un</v>
          </cell>
          <cell r="F1541">
            <v>8</v>
          </cell>
          <cell r="G1541">
            <v>612.53</v>
          </cell>
          <cell r="H1541">
            <v>4900.24</v>
          </cell>
          <cell r="I1541">
            <v>612.53</v>
          </cell>
          <cell r="J1541">
            <v>4900.24</v>
          </cell>
          <cell r="K1541">
            <v>0</v>
          </cell>
          <cell r="L1541" t="str">
            <v xml:space="preserve">   </v>
          </cell>
          <cell r="M1541">
            <v>1</v>
          </cell>
          <cell r="N1541">
            <v>0</v>
          </cell>
          <cell r="O1541">
            <v>0</v>
          </cell>
          <cell r="P1541" t="str">
            <v xml:space="preserve">   </v>
          </cell>
          <cell r="R1541" t="str">
            <v>Comp574</v>
          </cell>
        </row>
        <row r="1542">
          <cell r="A1542">
            <v>4203</v>
          </cell>
          <cell r="B1542" t="str">
            <v>F</v>
          </cell>
          <cell r="C1542" t="str">
            <v>2.10.7.1.8.1</v>
          </cell>
          <cell r="D1542" t="str">
            <v>Tubo concreto armado classe A-2 PB JE NBR 8890 DN 200mm para esgoto sanitário, inclusive com anel de borracha</v>
          </cell>
          <cell r="E1542" t="str">
            <v>m</v>
          </cell>
          <cell r="F1542">
            <v>54</v>
          </cell>
          <cell r="G1542">
            <v>95.42</v>
          </cell>
          <cell r="H1542">
            <v>5152.68</v>
          </cell>
          <cell r="I1542">
            <v>95.42</v>
          </cell>
          <cell r="J1542">
            <v>5152.68</v>
          </cell>
          <cell r="K1542">
            <v>0</v>
          </cell>
          <cell r="L1542" t="str">
            <v xml:space="preserve">   </v>
          </cell>
          <cell r="M1542">
            <v>1</v>
          </cell>
          <cell r="N1542">
            <v>0</v>
          </cell>
          <cell r="O1542">
            <v>0</v>
          </cell>
          <cell r="P1542" t="str">
            <v xml:space="preserve">   </v>
          </cell>
          <cell r="R1542" t="str">
            <v>Comp490</v>
          </cell>
        </row>
        <row r="1543">
          <cell r="A1543">
            <v>2825</v>
          </cell>
          <cell r="B1543" t="str">
            <v>F</v>
          </cell>
          <cell r="C1543" t="str">
            <v>2.5.1.7.3.1</v>
          </cell>
          <cell r="D1543" t="str">
            <v>Tubo Concreto Armado Classe A-2 Pb Je Nbr-8890 Dn 500Mm P/ Esg Sanitariom</v>
          </cell>
          <cell r="E1543" t="str">
            <v>m</v>
          </cell>
          <cell r="F1543">
            <v>118.15</v>
          </cell>
          <cell r="G1543">
            <v>156.41999999999999</v>
          </cell>
          <cell r="H1543">
            <v>18481.02</v>
          </cell>
          <cell r="I1543">
            <v>156.41999999999999</v>
          </cell>
          <cell r="J1543">
            <v>18481.02</v>
          </cell>
          <cell r="K1543">
            <v>0</v>
          </cell>
          <cell r="L1543" t="str">
            <v xml:space="preserve">   </v>
          </cell>
          <cell r="M1543">
            <v>1</v>
          </cell>
          <cell r="N1543">
            <v>0</v>
          </cell>
          <cell r="O1543">
            <v>0</v>
          </cell>
          <cell r="P1543" t="str">
            <v xml:space="preserve">   </v>
          </cell>
          <cell r="R1543" t="str">
            <v>7741</v>
          </cell>
        </row>
        <row r="1544">
          <cell r="A1544">
            <v>3269</v>
          </cell>
          <cell r="B1544" t="str">
            <v>F</v>
          </cell>
          <cell r="C1544" t="str">
            <v>2.7.1.8.1</v>
          </cell>
          <cell r="D1544" t="str">
            <v>Tubo Concreto Armado Classe A-2 Pb Je Nbr-8890 Dn 500Mm P/ Esg Sanitariom</v>
          </cell>
          <cell r="E1544" t="str">
            <v>m</v>
          </cell>
          <cell r="F1544">
            <v>558.99</v>
          </cell>
          <cell r="G1544">
            <v>156.41999999999999</v>
          </cell>
          <cell r="H1544">
            <v>87437.21</v>
          </cell>
          <cell r="I1544">
            <v>156.41999999999999</v>
          </cell>
          <cell r="J1544">
            <v>87437.21</v>
          </cell>
          <cell r="K1544">
            <v>0</v>
          </cell>
          <cell r="L1544" t="str">
            <v xml:space="preserve">   </v>
          </cell>
          <cell r="M1544">
            <v>1</v>
          </cell>
          <cell r="N1544">
            <v>0</v>
          </cell>
          <cell r="O1544">
            <v>0</v>
          </cell>
          <cell r="P1544" t="str">
            <v xml:space="preserve">   </v>
          </cell>
          <cell r="R1544" t="str">
            <v>7741</v>
          </cell>
        </row>
        <row r="1545">
          <cell r="A1545">
            <v>4204</v>
          </cell>
          <cell r="B1545" t="str">
            <v>F</v>
          </cell>
          <cell r="C1545" t="str">
            <v>2.10.7.1.8.2</v>
          </cell>
          <cell r="D1545" t="str">
            <v>Tubo Concreto Armado Classe A-2 Pb Je Nbr-8890 Dn 500Mm P/ Esg Sanitariom</v>
          </cell>
          <cell r="E1545" t="str">
            <v>m</v>
          </cell>
          <cell r="F1545">
            <v>148</v>
          </cell>
          <cell r="G1545">
            <v>156.41999999999999</v>
          </cell>
          <cell r="H1545">
            <v>23150.16</v>
          </cell>
          <cell r="I1545">
            <v>156.41999999999999</v>
          </cell>
          <cell r="J1545">
            <v>23150.16</v>
          </cell>
          <cell r="K1545">
            <v>0</v>
          </cell>
          <cell r="L1545" t="str">
            <v xml:space="preserve">   </v>
          </cell>
          <cell r="M1545">
            <v>1</v>
          </cell>
          <cell r="N1545">
            <v>0</v>
          </cell>
          <cell r="O1545">
            <v>0</v>
          </cell>
          <cell r="P1545" t="str">
            <v xml:space="preserve">   </v>
          </cell>
          <cell r="R1545" t="str">
            <v>7741</v>
          </cell>
        </row>
        <row r="1546">
          <cell r="A1546">
            <v>2073</v>
          </cell>
          <cell r="B1546" t="str">
            <v>F</v>
          </cell>
          <cell r="C1546" t="str">
            <v>2.2.1.8.3</v>
          </cell>
          <cell r="D1546" t="str">
            <v>Tubo Concreto Armado Classe A-2 Pb Je Nbr-8890 Dn 1000Mm P/ Esg Sanitario</v>
          </cell>
          <cell r="E1546" t="str">
            <v>m</v>
          </cell>
          <cell r="F1546">
            <v>549.42999999999995</v>
          </cell>
          <cell r="G1546">
            <v>422.2</v>
          </cell>
          <cell r="H1546">
            <v>231969.34</v>
          </cell>
          <cell r="I1546">
            <v>425.58</v>
          </cell>
          <cell r="J1546">
            <v>233826.41</v>
          </cell>
          <cell r="K1546">
            <v>-3.38</v>
          </cell>
          <cell r="L1546" t="str">
            <v xml:space="preserve">   </v>
          </cell>
          <cell r="M1546">
            <v>0.99209999999999998</v>
          </cell>
          <cell r="N1546">
            <v>-7.9000000000000008E-3</v>
          </cell>
          <cell r="O1546">
            <v>0</v>
          </cell>
          <cell r="P1546" t="str">
            <v xml:space="preserve">   </v>
          </cell>
          <cell r="R1546" t="str">
            <v>7720</v>
          </cell>
        </row>
        <row r="1547">
          <cell r="A1547">
            <v>3270</v>
          </cell>
          <cell r="B1547" t="str">
            <v>F</v>
          </cell>
          <cell r="C1547" t="str">
            <v>2.7.1.8.2</v>
          </cell>
          <cell r="D1547" t="str">
            <v>Tubo Concreto Armado Classe A-2 Pb Je Nbr-8890 Dn 700Mm P/ Esg Sanitario</v>
          </cell>
          <cell r="E1547" t="str">
            <v>m</v>
          </cell>
          <cell r="F1547">
            <v>173.49</v>
          </cell>
          <cell r="G1547">
            <v>251.11</v>
          </cell>
          <cell r="H1547">
            <v>43565.07</v>
          </cell>
          <cell r="I1547">
            <v>251.11</v>
          </cell>
          <cell r="J1547">
            <v>43565.07</v>
          </cell>
          <cell r="K1547">
            <v>0</v>
          </cell>
          <cell r="L1547" t="str">
            <v xml:space="preserve">   </v>
          </cell>
          <cell r="M1547">
            <v>1</v>
          </cell>
          <cell r="N1547">
            <v>0</v>
          </cell>
          <cell r="O1547">
            <v>0</v>
          </cell>
          <cell r="P1547" t="str">
            <v xml:space="preserve">   </v>
          </cell>
          <cell r="R1547" t="str">
            <v>7744</v>
          </cell>
        </row>
        <row r="1548">
          <cell r="A1548">
            <v>2071</v>
          </cell>
          <cell r="B1548" t="str">
            <v>F</v>
          </cell>
          <cell r="C1548" t="str">
            <v>2.2.1.8.1</v>
          </cell>
          <cell r="D1548" t="str">
            <v>Tubo Concreto Armado Classe A-2 Pb Je Nbr-8890 Dn 800Mm P/ Esg Sanitario</v>
          </cell>
          <cell r="E1548" t="str">
            <v>m</v>
          </cell>
          <cell r="F1548">
            <v>148.25</v>
          </cell>
          <cell r="G1548">
            <v>290.17</v>
          </cell>
          <cell r="H1548">
            <v>43017.7</v>
          </cell>
          <cell r="I1548">
            <v>290.17</v>
          </cell>
          <cell r="J1548">
            <v>43017.7</v>
          </cell>
          <cell r="K1548">
            <v>0</v>
          </cell>
          <cell r="L1548" t="str">
            <v xml:space="preserve">   </v>
          </cell>
          <cell r="M1548">
            <v>1</v>
          </cell>
          <cell r="N1548">
            <v>0</v>
          </cell>
          <cell r="O1548">
            <v>0</v>
          </cell>
          <cell r="P1548" t="str">
            <v xml:space="preserve">   </v>
          </cell>
          <cell r="R1548" t="str">
            <v>7773</v>
          </cell>
        </row>
        <row r="1549">
          <cell r="A1549">
            <v>3271</v>
          </cell>
          <cell r="B1549" t="str">
            <v>F</v>
          </cell>
          <cell r="C1549" t="str">
            <v>2.7.1.8.3</v>
          </cell>
          <cell r="D1549" t="str">
            <v>Tubo Concreto Armado Classe A-2 Pb Je Nbr-8890 Dn 800Mm P/ Esg Sanitario</v>
          </cell>
          <cell r="E1549" t="str">
            <v>m</v>
          </cell>
          <cell r="F1549">
            <v>64.7</v>
          </cell>
          <cell r="G1549">
            <v>290.17</v>
          </cell>
          <cell r="H1549">
            <v>18773.990000000002</v>
          </cell>
          <cell r="I1549">
            <v>290.17</v>
          </cell>
          <cell r="J1549">
            <v>18773.990000000002</v>
          </cell>
          <cell r="K1549">
            <v>0</v>
          </cell>
          <cell r="L1549" t="str">
            <v xml:space="preserve">   </v>
          </cell>
          <cell r="M1549">
            <v>1</v>
          </cell>
          <cell r="N1549">
            <v>0</v>
          </cell>
          <cell r="O1549">
            <v>0</v>
          </cell>
          <cell r="P1549" t="str">
            <v xml:space="preserve">   </v>
          </cell>
          <cell r="R1549" t="str">
            <v>7773</v>
          </cell>
        </row>
        <row r="1550">
          <cell r="A1550">
            <v>2072</v>
          </cell>
          <cell r="B1550" t="str">
            <v>F</v>
          </cell>
          <cell r="C1550" t="str">
            <v>2.2.1.8.2</v>
          </cell>
          <cell r="D1550" t="str">
            <v>Tubo Concreto Armado Classe A-2 Pb Je Nbr-8890 Dn 900Mm P/ Esg Sanitario</v>
          </cell>
          <cell r="E1550" t="str">
            <v>m</v>
          </cell>
          <cell r="F1550">
            <v>667.23</v>
          </cell>
          <cell r="G1550">
            <v>394.41</v>
          </cell>
          <cell r="H1550">
            <v>263162.18</v>
          </cell>
          <cell r="I1550">
            <v>397.59</v>
          </cell>
          <cell r="J1550">
            <v>265283.96999999997</v>
          </cell>
          <cell r="K1550">
            <v>-3.18</v>
          </cell>
          <cell r="L1550" t="str">
            <v xml:space="preserve">   </v>
          </cell>
          <cell r="M1550">
            <v>0.99199999999999999</v>
          </cell>
          <cell r="N1550">
            <v>-8.0000000000000002E-3</v>
          </cell>
          <cell r="O1550">
            <v>0</v>
          </cell>
          <cell r="P1550" t="str">
            <v xml:space="preserve">   </v>
          </cell>
          <cell r="R1550" t="str">
            <v>7754</v>
          </cell>
        </row>
        <row r="1551">
          <cell r="A1551">
            <v>217</v>
          </cell>
          <cell r="B1551" t="str">
            <v>F</v>
          </cell>
          <cell r="C1551" t="str">
            <v>1.5.4.1.25</v>
          </cell>
          <cell r="D1551" t="str">
            <v>Tubo de aço c/ flange e  ponta DN 1000 mm L = 1,90 m</v>
          </cell>
          <cell r="E1551" t="str">
            <v>pc</v>
          </cell>
          <cell r="F1551">
            <v>2</v>
          </cell>
          <cell r="G1551">
            <v>30160.86</v>
          </cell>
          <cell r="H1551">
            <v>60321.72</v>
          </cell>
          <cell r="I1551">
            <v>30160.86</v>
          </cell>
          <cell r="J1551">
            <v>60321.72</v>
          </cell>
          <cell r="K1551">
            <v>0</v>
          </cell>
          <cell r="L1551" t="str">
            <v xml:space="preserve">   </v>
          </cell>
          <cell r="M1551">
            <v>1</v>
          </cell>
          <cell r="N1551">
            <v>0</v>
          </cell>
          <cell r="O1551">
            <v>0</v>
          </cell>
          <cell r="P1551" t="str">
            <v xml:space="preserve">   </v>
          </cell>
          <cell r="R1551" t="str">
            <v>Comp498</v>
          </cell>
        </row>
        <row r="1552">
          <cell r="A1552">
            <v>218</v>
          </cell>
          <cell r="B1552" t="str">
            <v>F</v>
          </cell>
          <cell r="C1552" t="str">
            <v>1.5.4.1.26</v>
          </cell>
          <cell r="D1552" t="str">
            <v>Tubo de aço c/ flange e  ponta DN 1000 mm L = 8,80 m</v>
          </cell>
          <cell r="E1552" t="str">
            <v>pc</v>
          </cell>
          <cell r="F1552">
            <v>1</v>
          </cell>
          <cell r="G1552">
            <v>123410.37</v>
          </cell>
          <cell r="H1552">
            <v>123410.37</v>
          </cell>
          <cell r="I1552">
            <v>123410.37</v>
          </cell>
          <cell r="J1552">
            <v>123410.37</v>
          </cell>
          <cell r="K1552">
            <v>0</v>
          </cell>
          <cell r="L1552" t="str">
            <v xml:space="preserve">   </v>
          </cell>
          <cell r="M1552">
            <v>1</v>
          </cell>
          <cell r="N1552">
            <v>0</v>
          </cell>
          <cell r="O1552">
            <v>0</v>
          </cell>
          <cell r="P1552" t="str">
            <v xml:space="preserve">   </v>
          </cell>
          <cell r="R1552" t="str">
            <v>Comp499</v>
          </cell>
        </row>
        <row r="1553">
          <cell r="A1553">
            <v>223</v>
          </cell>
          <cell r="B1553" t="str">
            <v>F</v>
          </cell>
          <cell r="C1553" t="str">
            <v>1.5.4.1.31</v>
          </cell>
          <cell r="D1553" t="str">
            <v>Tubo de aço c/ flange e  ponta DN 400 mm L = 0,50 m</v>
          </cell>
          <cell r="E1553" t="str">
            <v>pc</v>
          </cell>
          <cell r="F1553">
            <v>8</v>
          </cell>
          <cell r="G1553">
            <v>2175.2800000000002</v>
          </cell>
          <cell r="H1553">
            <v>17402.240000000002</v>
          </cell>
          <cell r="I1553">
            <v>2175.27</v>
          </cell>
          <cell r="J1553">
            <v>17402.16</v>
          </cell>
          <cell r="K1553">
            <v>0.01</v>
          </cell>
          <cell r="L1553" t="str">
            <v xml:space="preserve">   </v>
          </cell>
          <cell r="M1553">
            <v>1</v>
          </cell>
          <cell r="N1553">
            <v>0</v>
          </cell>
          <cell r="O1553">
            <v>0</v>
          </cell>
          <cell r="P1553">
            <v>1.00000000002183E-2</v>
          </cell>
          <cell r="R1553" t="str">
            <v>Comp492</v>
          </cell>
        </row>
        <row r="1554">
          <cell r="A1554">
            <v>222</v>
          </cell>
          <cell r="B1554" t="str">
            <v>F</v>
          </cell>
          <cell r="C1554" t="str">
            <v>1.5.4.1.30</v>
          </cell>
          <cell r="D1554" t="str">
            <v>Tubo de aço c/ flange e  ponta DN 600 mm L = 0,50 m</v>
          </cell>
          <cell r="E1554" t="str">
            <v>pc</v>
          </cell>
          <cell r="F1554">
            <v>8</v>
          </cell>
          <cell r="G1554">
            <v>4036.8</v>
          </cell>
          <cell r="H1554">
            <v>32294.400000000001</v>
          </cell>
          <cell r="I1554">
            <v>4036.8</v>
          </cell>
          <cell r="J1554">
            <v>32294.400000000001</v>
          </cell>
          <cell r="K1554">
            <v>0</v>
          </cell>
          <cell r="L1554" t="str">
            <v xml:space="preserve">   </v>
          </cell>
          <cell r="M1554">
            <v>1</v>
          </cell>
          <cell r="N1554">
            <v>0</v>
          </cell>
          <cell r="O1554">
            <v>0</v>
          </cell>
          <cell r="P1554" t="str">
            <v xml:space="preserve">   </v>
          </cell>
          <cell r="R1554" t="str">
            <v>Comp493</v>
          </cell>
        </row>
        <row r="1555">
          <cell r="A1555">
            <v>201</v>
          </cell>
          <cell r="B1555" t="str">
            <v>F</v>
          </cell>
          <cell r="C1555" t="str">
            <v>1.5.4.1.9</v>
          </cell>
          <cell r="D1555" t="str">
            <v>Tubo de aço c/ flange e  ponta DN 600 mm L = 2,15 m</v>
          </cell>
          <cell r="E1555" t="str">
            <v>pc</v>
          </cell>
          <cell r="F1555">
            <v>4</v>
          </cell>
          <cell r="G1555">
            <v>11835.49</v>
          </cell>
          <cell r="H1555">
            <v>47341.96</v>
          </cell>
          <cell r="I1555">
            <v>11835.48</v>
          </cell>
          <cell r="J1555">
            <v>47341.919999999998</v>
          </cell>
          <cell r="K1555">
            <v>0.01</v>
          </cell>
          <cell r="L1555" t="str">
            <v xml:space="preserve">   </v>
          </cell>
          <cell r="M1555">
            <v>1</v>
          </cell>
          <cell r="N1555">
            <v>0</v>
          </cell>
          <cell r="O1555">
            <v>0</v>
          </cell>
          <cell r="P1555">
            <v>1.00000000002183E-2</v>
          </cell>
          <cell r="R1555" t="str">
            <v>Comp495</v>
          </cell>
        </row>
        <row r="1556">
          <cell r="A1556">
            <v>229</v>
          </cell>
          <cell r="B1556" t="str">
            <v>F</v>
          </cell>
          <cell r="C1556" t="str">
            <v>1.5.4.1.37</v>
          </cell>
          <cell r="D1556" t="str">
            <v>Tubo de aço c/ flange e  ponta para junta alvenius DN 600 mm L = 1,20 m</v>
          </cell>
          <cell r="E1556" t="str">
            <v>pc</v>
          </cell>
          <cell r="F1556">
            <v>1</v>
          </cell>
          <cell r="G1556">
            <v>7344.51</v>
          </cell>
          <cell r="H1556">
            <v>7344.51</v>
          </cell>
          <cell r="I1556">
            <v>7344.51</v>
          </cell>
          <cell r="J1556">
            <v>7344.51</v>
          </cell>
          <cell r="K1556">
            <v>0</v>
          </cell>
          <cell r="L1556" t="str">
            <v xml:space="preserve">   </v>
          </cell>
          <cell r="M1556">
            <v>1</v>
          </cell>
          <cell r="N1556">
            <v>0</v>
          </cell>
          <cell r="O1556">
            <v>0</v>
          </cell>
          <cell r="P1556" t="str">
            <v xml:space="preserve">   </v>
          </cell>
          <cell r="R1556" t="str">
            <v>Comp494</v>
          </cell>
        </row>
        <row r="1557">
          <cell r="A1557">
            <v>117</v>
          </cell>
          <cell r="B1557" t="str">
            <v>F</v>
          </cell>
          <cell r="C1557" t="str">
            <v>1.4.3.1.9</v>
          </cell>
          <cell r="D1557" t="str">
            <v xml:space="preserve">Tubo de aço c/ flange e Ponta DN 600 L=3,40 </v>
          </cell>
          <cell r="E1557" t="str">
            <v>un</v>
          </cell>
          <cell r="F1557">
            <v>1</v>
          </cell>
          <cell r="G1557">
            <v>17745.72</v>
          </cell>
          <cell r="H1557">
            <v>17745.72</v>
          </cell>
          <cell r="I1557">
            <v>17745.72</v>
          </cell>
          <cell r="J1557">
            <v>17745.72</v>
          </cell>
          <cell r="K1557">
            <v>0</v>
          </cell>
          <cell r="L1557" t="str">
            <v xml:space="preserve">   </v>
          </cell>
          <cell r="M1557">
            <v>1</v>
          </cell>
          <cell r="N1557">
            <v>0</v>
          </cell>
          <cell r="O1557">
            <v>0</v>
          </cell>
          <cell r="P1557" t="str">
            <v xml:space="preserve">   </v>
          </cell>
          <cell r="R1557" t="str">
            <v>Comp497</v>
          </cell>
        </row>
        <row r="1558">
          <cell r="A1558">
            <v>210</v>
          </cell>
          <cell r="B1558" t="str">
            <v>F</v>
          </cell>
          <cell r="C1558" t="str">
            <v>1.5.4.1.18</v>
          </cell>
          <cell r="D1558" t="str">
            <v>Tubo de aço c/ flanges DN 400 mm L = 0,45 m 169,935 kg</v>
          </cell>
          <cell r="E1558" t="str">
            <v>pc</v>
          </cell>
          <cell r="F1558">
            <v>2</v>
          </cell>
          <cell r="G1558">
            <v>2877.45</v>
          </cell>
          <cell r="H1558">
            <v>5754.9</v>
          </cell>
          <cell r="I1558">
            <v>2877.45</v>
          </cell>
          <cell r="J1558">
            <v>5754.9</v>
          </cell>
          <cell r="K1558">
            <v>0</v>
          </cell>
          <cell r="L1558" t="str">
            <v xml:space="preserve">   </v>
          </cell>
          <cell r="M1558">
            <v>1</v>
          </cell>
          <cell r="N1558">
            <v>0</v>
          </cell>
          <cell r="O1558">
            <v>0</v>
          </cell>
          <cell r="P1558" t="str">
            <v xml:space="preserve">   </v>
          </cell>
          <cell r="R1558" t="str">
            <v>Comp500</v>
          </cell>
        </row>
        <row r="1559">
          <cell r="A1559">
            <v>225</v>
          </cell>
          <cell r="B1559" t="str">
            <v>F</v>
          </cell>
          <cell r="C1559" t="str">
            <v>1.5.4.1.33</v>
          </cell>
          <cell r="D1559" t="str">
            <v>Tubo de aço c/ flanges DN 400 mm L = 1,00 m</v>
          </cell>
          <cell r="E1559" t="str">
            <v>pc</v>
          </cell>
          <cell r="F1559">
            <v>8</v>
          </cell>
          <cell r="G1559">
            <v>4347.54</v>
          </cell>
          <cell r="H1559">
            <v>34780.32</v>
          </cell>
          <cell r="I1559">
            <v>4347.54</v>
          </cell>
          <cell r="J1559">
            <v>34780.32</v>
          </cell>
          <cell r="K1559">
            <v>0</v>
          </cell>
          <cell r="L1559" t="str">
            <v xml:space="preserve">   </v>
          </cell>
          <cell r="M1559">
            <v>1</v>
          </cell>
          <cell r="N1559">
            <v>0</v>
          </cell>
          <cell r="O1559">
            <v>0</v>
          </cell>
          <cell r="P1559" t="str">
            <v xml:space="preserve">   </v>
          </cell>
          <cell r="R1559" t="str">
            <v>Comp501</v>
          </cell>
        </row>
        <row r="1560">
          <cell r="A1560">
            <v>212</v>
          </cell>
          <cell r="B1560" t="str">
            <v>F</v>
          </cell>
          <cell r="C1560" t="str">
            <v>1.5.4.1.20</v>
          </cell>
          <cell r="D1560" t="str">
            <v>Tubo de aço c/ flanges DN 400 mm L = 1,35 m 100,610 kg</v>
          </cell>
          <cell r="E1560" t="str">
            <v>pc</v>
          </cell>
          <cell r="F1560">
            <v>2</v>
          </cell>
          <cell r="G1560">
            <v>5282.8</v>
          </cell>
          <cell r="H1560">
            <v>10565.6</v>
          </cell>
          <cell r="I1560">
            <v>5282.79</v>
          </cell>
          <cell r="J1560">
            <v>10565.58</v>
          </cell>
          <cell r="K1560">
            <v>0.01</v>
          </cell>
          <cell r="L1560" t="str">
            <v xml:space="preserve">   </v>
          </cell>
          <cell r="M1560">
            <v>1</v>
          </cell>
          <cell r="N1560">
            <v>0</v>
          </cell>
          <cell r="O1560">
            <v>0</v>
          </cell>
          <cell r="P1560">
            <v>1.00000000002183E-2</v>
          </cell>
          <cell r="R1560" t="str">
            <v>Comp502</v>
          </cell>
        </row>
        <row r="1561">
          <cell r="A1561">
            <v>213</v>
          </cell>
          <cell r="B1561" t="str">
            <v>F</v>
          </cell>
          <cell r="C1561" t="str">
            <v>1.5.4.1.21</v>
          </cell>
          <cell r="D1561" t="str">
            <v>Tubo de aço c/ flanges DN 400 mm L = 1,80 m 100,610 kg</v>
          </cell>
          <cell r="E1561" t="str">
            <v>pc</v>
          </cell>
          <cell r="F1561">
            <v>2</v>
          </cell>
          <cell r="G1561">
            <v>6486.96</v>
          </cell>
          <cell r="H1561">
            <v>12973.92</v>
          </cell>
          <cell r="I1561">
            <v>6486.96</v>
          </cell>
          <cell r="J1561">
            <v>12973.92</v>
          </cell>
          <cell r="K1561">
            <v>0</v>
          </cell>
          <cell r="L1561" t="str">
            <v xml:space="preserve">   </v>
          </cell>
          <cell r="M1561">
            <v>1</v>
          </cell>
          <cell r="N1561">
            <v>0</v>
          </cell>
          <cell r="O1561">
            <v>0</v>
          </cell>
          <cell r="P1561" t="str">
            <v xml:space="preserve">   </v>
          </cell>
          <cell r="R1561" t="str">
            <v>Comp503</v>
          </cell>
        </row>
        <row r="1562">
          <cell r="A1562">
            <v>207</v>
          </cell>
          <cell r="B1562" t="str">
            <v>F</v>
          </cell>
          <cell r="C1562" t="str">
            <v>1.5.4.1.15</v>
          </cell>
          <cell r="D1562" t="str">
            <v>Tubo de aço c/ flanges DN 500 mm L = 0,45 m 116,780 kg</v>
          </cell>
          <cell r="E1562" t="str">
            <v>pc</v>
          </cell>
          <cell r="F1562">
            <v>8</v>
          </cell>
          <cell r="G1562">
            <v>3908.31</v>
          </cell>
          <cell r="H1562">
            <v>31266.48</v>
          </cell>
          <cell r="I1562">
            <v>3908.31</v>
          </cell>
          <cell r="J1562">
            <v>31266.48</v>
          </cell>
          <cell r="K1562">
            <v>0</v>
          </cell>
          <cell r="L1562" t="str">
            <v xml:space="preserve">   </v>
          </cell>
          <cell r="M1562">
            <v>1</v>
          </cell>
          <cell r="N1562">
            <v>0</v>
          </cell>
          <cell r="O1562">
            <v>0</v>
          </cell>
          <cell r="P1562" t="str">
            <v xml:space="preserve">   </v>
          </cell>
          <cell r="R1562" t="str">
            <v>Comp504</v>
          </cell>
        </row>
        <row r="1563">
          <cell r="A1563">
            <v>199</v>
          </cell>
          <cell r="B1563" t="str">
            <v>F</v>
          </cell>
          <cell r="C1563" t="str">
            <v>1.5.4.1.7</v>
          </cell>
          <cell r="D1563" t="str">
            <v>Tubo de aço c/ flanges DN 600 mm L = 0,40 m 152,320 kg</v>
          </cell>
          <cell r="E1563" t="str">
            <v>pc</v>
          </cell>
          <cell r="F1563">
            <v>2</v>
          </cell>
          <cell r="G1563">
            <v>5237.97</v>
          </cell>
          <cell r="H1563">
            <v>10475.94</v>
          </cell>
          <cell r="I1563">
            <v>5237.97</v>
          </cell>
          <cell r="J1563">
            <v>10475.94</v>
          </cell>
          <cell r="K1563">
            <v>0</v>
          </cell>
          <cell r="L1563" t="str">
            <v xml:space="preserve">   </v>
          </cell>
          <cell r="M1563">
            <v>1</v>
          </cell>
          <cell r="N1563">
            <v>0</v>
          </cell>
          <cell r="O1563">
            <v>0</v>
          </cell>
          <cell r="P1563" t="str">
            <v xml:space="preserve">   </v>
          </cell>
          <cell r="R1563" t="str">
            <v>Comp505</v>
          </cell>
        </row>
        <row r="1564">
          <cell r="A1564">
            <v>237</v>
          </cell>
          <cell r="B1564" t="str">
            <v>F</v>
          </cell>
          <cell r="C1564" t="str">
            <v>1.5.4.1.45</v>
          </cell>
          <cell r="D1564" t="str">
            <v>Tubo de aço c/ flanges DN 600 mm L = 1,40 m</v>
          </cell>
          <cell r="E1564" t="str">
            <v>pc</v>
          </cell>
          <cell r="F1564">
            <v>1</v>
          </cell>
          <cell r="G1564">
            <v>9964.98</v>
          </cell>
          <cell r="H1564">
            <v>9964.98</v>
          </cell>
          <cell r="I1564">
            <v>9964.98</v>
          </cell>
          <cell r="J1564">
            <v>9964.98</v>
          </cell>
          <cell r="K1564">
            <v>0</v>
          </cell>
          <cell r="L1564" t="str">
            <v xml:space="preserve">   </v>
          </cell>
          <cell r="M1564">
            <v>1</v>
          </cell>
          <cell r="N1564">
            <v>0</v>
          </cell>
          <cell r="O1564">
            <v>0</v>
          </cell>
          <cell r="P1564" t="str">
            <v xml:space="preserve">   </v>
          </cell>
          <cell r="R1564" t="str">
            <v>Comp506</v>
          </cell>
        </row>
        <row r="1565">
          <cell r="A1565">
            <v>234</v>
          </cell>
          <cell r="B1565" t="str">
            <v>F</v>
          </cell>
          <cell r="C1565" t="str">
            <v>1.5.4.1.42</v>
          </cell>
          <cell r="D1565" t="str">
            <v>Tubo de aço c/ flanges DN 600 mm L = 2,20 m</v>
          </cell>
          <cell r="E1565" t="str">
            <v>pc</v>
          </cell>
          <cell r="F1565">
            <v>2</v>
          </cell>
          <cell r="G1565">
            <v>13744.8</v>
          </cell>
          <cell r="H1565">
            <v>27489.599999999999</v>
          </cell>
          <cell r="I1565">
            <v>13744.8</v>
          </cell>
          <cell r="J1565">
            <v>27489.599999999999</v>
          </cell>
          <cell r="K1565">
            <v>0</v>
          </cell>
          <cell r="L1565" t="str">
            <v xml:space="preserve">   </v>
          </cell>
          <cell r="M1565">
            <v>1</v>
          </cell>
          <cell r="N1565">
            <v>0</v>
          </cell>
          <cell r="O1565">
            <v>0</v>
          </cell>
          <cell r="P1565" t="str">
            <v xml:space="preserve">   </v>
          </cell>
          <cell r="R1565" t="str">
            <v>Comp507</v>
          </cell>
        </row>
        <row r="1566">
          <cell r="A1566">
            <v>228</v>
          </cell>
          <cell r="B1566" t="str">
            <v>F</v>
          </cell>
          <cell r="C1566" t="str">
            <v>1.5.4.1.36</v>
          </cell>
          <cell r="D1566" t="str">
            <v>Tubo de aço c/ flanges DN 600 mm L = 4,60 m</v>
          </cell>
          <cell r="E1566" t="str">
            <v>pc</v>
          </cell>
          <cell r="F1566">
            <v>6</v>
          </cell>
          <cell r="G1566">
            <v>25090.23</v>
          </cell>
          <cell r="H1566">
            <v>150541.38</v>
          </cell>
          <cell r="I1566">
            <v>25090.23</v>
          </cell>
          <cell r="J1566">
            <v>150541.38</v>
          </cell>
          <cell r="K1566">
            <v>0</v>
          </cell>
          <cell r="L1566" t="str">
            <v xml:space="preserve">   </v>
          </cell>
          <cell r="M1566">
            <v>1</v>
          </cell>
          <cell r="N1566">
            <v>0</v>
          </cell>
          <cell r="O1566">
            <v>0</v>
          </cell>
          <cell r="P1566" t="str">
            <v xml:space="preserve">   </v>
          </cell>
          <cell r="R1566" t="str">
            <v>Comp508</v>
          </cell>
        </row>
        <row r="1567">
          <cell r="A1567">
            <v>239</v>
          </cell>
          <cell r="B1567" t="str">
            <v>F</v>
          </cell>
          <cell r="C1567" t="str">
            <v>1.5.4.1.47</v>
          </cell>
          <cell r="D1567" t="str">
            <v>Tubo de aço c/ pontas p/ junta alvenius e flangeada DN 600 mm L = 2,15 m</v>
          </cell>
          <cell r="E1567" t="str">
            <v>pc</v>
          </cell>
          <cell r="F1567">
            <v>1</v>
          </cell>
          <cell r="G1567">
            <v>10162.200000000001</v>
          </cell>
          <cell r="H1567">
            <v>10162.200000000001</v>
          </cell>
          <cell r="I1567">
            <v>10162.200000000001</v>
          </cell>
          <cell r="J1567">
            <v>10162.200000000001</v>
          </cell>
          <cell r="K1567">
            <v>0</v>
          </cell>
          <cell r="L1567" t="str">
            <v xml:space="preserve">   </v>
          </cell>
          <cell r="M1567">
            <v>1</v>
          </cell>
          <cell r="N1567">
            <v>0</v>
          </cell>
          <cell r="O1567">
            <v>0</v>
          </cell>
          <cell r="P1567" t="str">
            <v xml:space="preserve">   </v>
          </cell>
          <cell r="R1567" t="str">
            <v>Comp496</v>
          </cell>
        </row>
        <row r="1568">
          <cell r="A1568">
            <v>232</v>
          </cell>
          <cell r="B1568" t="str">
            <v>F</v>
          </cell>
          <cell r="C1568" t="str">
            <v>1.5.4.1.40</v>
          </cell>
          <cell r="D1568" t="str">
            <v>Tubo de aço com pontas para junta alvenius DN 600 mm L = 1,25 m</v>
          </cell>
          <cell r="E1568" t="str">
            <v>pc</v>
          </cell>
          <cell r="F1568">
            <v>1</v>
          </cell>
          <cell r="G1568">
            <v>7344.51</v>
          </cell>
          <cell r="H1568">
            <v>7344.51</v>
          </cell>
          <cell r="I1568">
            <v>7344.51</v>
          </cell>
          <cell r="J1568">
            <v>7344.51</v>
          </cell>
          <cell r="K1568">
            <v>0</v>
          </cell>
          <cell r="L1568" t="str">
            <v xml:space="preserve">   </v>
          </cell>
          <cell r="M1568">
            <v>1</v>
          </cell>
          <cell r="N1568">
            <v>0</v>
          </cell>
          <cell r="O1568">
            <v>0</v>
          </cell>
          <cell r="P1568" t="str">
            <v xml:space="preserve">   </v>
          </cell>
          <cell r="R1568" t="str">
            <v>Comp491</v>
          </cell>
        </row>
        <row r="1569">
          <cell r="A1569">
            <v>399</v>
          </cell>
          <cell r="B1569" t="str">
            <v>F</v>
          </cell>
          <cell r="C1569" t="str">
            <v>1.8.1.4.12</v>
          </cell>
          <cell r="D1569" t="str">
            <v>Tubo Fofo C/Flange E Ponta Tfp Pn-10/16 Dn 150</v>
          </cell>
          <cell r="E1569" t="str">
            <v>pc</v>
          </cell>
          <cell r="F1569">
            <v>3</v>
          </cell>
          <cell r="G1569">
            <v>572.64</v>
          </cell>
          <cell r="H1569">
            <v>1717.92</v>
          </cell>
          <cell r="I1569">
            <v>572.64</v>
          </cell>
          <cell r="J1569">
            <v>1717.92</v>
          </cell>
          <cell r="K1569">
            <v>0</v>
          </cell>
          <cell r="L1569" t="str">
            <v xml:space="preserve">   </v>
          </cell>
          <cell r="M1569">
            <v>1</v>
          </cell>
          <cell r="N1569">
            <v>0</v>
          </cell>
          <cell r="O1569">
            <v>0</v>
          </cell>
          <cell r="P1569" t="str">
            <v xml:space="preserve">   </v>
          </cell>
          <cell r="R1569" t="str">
            <v>9276</v>
          </cell>
        </row>
        <row r="1570">
          <cell r="A1570">
            <v>236</v>
          </cell>
          <cell r="B1570" t="str">
            <v>F</v>
          </cell>
          <cell r="C1570" t="str">
            <v>1.5.4.1.44</v>
          </cell>
          <cell r="D1570" t="str">
            <v>Tubo de fofo ductil c/ flange e ponta DN  300 mm L = 0,25 m 46,550 kg</v>
          </cell>
          <cell r="E1570" t="str">
            <v>pc</v>
          </cell>
          <cell r="F1570">
            <v>4</v>
          </cell>
          <cell r="G1570">
            <v>326.01</v>
          </cell>
          <cell r="H1570">
            <v>1304.04</v>
          </cell>
          <cell r="I1570">
            <v>326.01</v>
          </cell>
          <cell r="J1570">
            <v>1304.04</v>
          </cell>
          <cell r="K1570">
            <v>0</v>
          </cell>
          <cell r="L1570" t="str">
            <v xml:space="preserve">   </v>
          </cell>
          <cell r="M1570">
            <v>1</v>
          </cell>
          <cell r="N1570">
            <v>0</v>
          </cell>
          <cell r="O1570">
            <v>0</v>
          </cell>
          <cell r="P1570" t="str">
            <v xml:space="preserve">   </v>
          </cell>
          <cell r="R1570" t="str">
            <v>Comp549</v>
          </cell>
        </row>
        <row r="1571">
          <cell r="A1571">
            <v>388</v>
          </cell>
          <cell r="B1571" t="str">
            <v>F</v>
          </cell>
          <cell r="C1571" t="str">
            <v>1.8.1.4.1</v>
          </cell>
          <cell r="D1571" t="str">
            <v>Tubo Fofo Classe K-7 Jgs Dn 400 Inclusive Anel Borracha</v>
          </cell>
          <cell r="E1571" t="str">
            <v>m</v>
          </cell>
          <cell r="F1571">
            <v>2292.7800000000002</v>
          </cell>
          <cell r="G1571">
            <v>893.8</v>
          </cell>
          <cell r="H1571">
            <v>2049286.76</v>
          </cell>
          <cell r="I1571">
            <v>900.99</v>
          </cell>
          <cell r="J1571">
            <v>2065771.85</v>
          </cell>
          <cell r="K1571">
            <v>-7.19</v>
          </cell>
          <cell r="L1571" t="str">
            <v xml:space="preserve">   </v>
          </cell>
          <cell r="M1571">
            <v>0.99199999999999999</v>
          </cell>
          <cell r="N1571">
            <v>-8.0000000000000002E-3</v>
          </cell>
          <cell r="O1571">
            <v>0</v>
          </cell>
          <cell r="P1571" t="str">
            <v xml:space="preserve">   </v>
          </cell>
          <cell r="R1571" t="str">
            <v>9775</v>
          </cell>
        </row>
        <row r="1572">
          <cell r="A1572">
            <v>416</v>
          </cell>
          <cell r="B1572" t="str">
            <v>F</v>
          </cell>
          <cell r="C1572" t="str">
            <v>1.8.1.5.5</v>
          </cell>
          <cell r="D1572" t="str">
            <v>Tubo de fofo ductil K7 ponta e bolsa c/ junta elastica (jgs), incluindo aneis de borracha DN 400, L=6,00m  468,600kg</v>
          </cell>
          <cell r="E1572" t="str">
            <v>pc</v>
          </cell>
          <cell r="F1572">
            <v>2</v>
          </cell>
          <cell r="G1572">
            <v>5405.95</v>
          </cell>
          <cell r="H1572">
            <v>10811.9</v>
          </cell>
          <cell r="I1572">
            <v>5405.95</v>
          </cell>
          <cell r="J1572">
            <v>10811.9</v>
          </cell>
          <cell r="K1572">
            <v>0</v>
          </cell>
          <cell r="L1572" t="str">
            <v xml:space="preserve">   </v>
          </cell>
          <cell r="M1572">
            <v>1</v>
          </cell>
          <cell r="N1572">
            <v>0</v>
          </cell>
          <cell r="O1572">
            <v>0</v>
          </cell>
          <cell r="P1572" t="str">
            <v xml:space="preserve">   </v>
          </cell>
          <cell r="R1572" t="str">
            <v>Comp516</v>
          </cell>
        </row>
        <row r="1573">
          <cell r="A1573">
            <v>240</v>
          </cell>
          <cell r="B1573" t="str">
            <v>F</v>
          </cell>
          <cell r="C1573" t="str">
            <v>1.5.4.1.48</v>
          </cell>
          <cell r="D1573" t="str">
            <v>Tubo de fofo ductil k7 ponta e bolsa c/ junta elastica (jgs), incluindo aneis de borracha, DN 800 mm L = 7,00 m</v>
          </cell>
          <cell r="E1573" t="str">
            <v>pc</v>
          </cell>
          <cell r="F1573">
            <v>3</v>
          </cell>
          <cell r="G1573">
            <v>16462.990000000002</v>
          </cell>
          <cell r="H1573">
            <v>49388.97</v>
          </cell>
          <cell r="I1573">
            <v>16462.990000000002</v>
          </cell>
          <cell r="J1573">
            <v>49388.97</v>
          </cell>
          <cell r="K1573">
            <v>0</v>
          </cell>
          <cell r="L1573" t="str">
            <v xml:space="preserve">   </v>
          </cell>
          <cell r="M1573">
            <v>1</v>
          </cell>
          <cell r="N1573">
            <v>0</v>
          </cell>
          <cell r="O1573">
            <v>0</v>
          </cell>
          <cell r="P1573" t="str">
            <v xml:space="preserve">   </v>
          </cell>
          <cell r="R1573" t="str">
            <v>Comp517</v>
          </cell>
        </row>
        <row r="1574">
          <cell r="A1574">
            <v>119</v>
          </cell>
          <cell r="B1574" t="str">
            <v>F</v>
          </cell>
          <cell r="C1574" t="str">
            <v>1.4.3.1.11</v>
          </cell>
          <cell r="D1574" t="str">
            <v>Tubo em aço, com Flanges(Peça Especial) com curva 90° Conforme det 02 TFL  PN-10 DN 600 mm L =3,25 m</v>
          </cell>
          <cell r="E1574" t="str">
            <v>un</v>
          </cell>
          <cell r="F1574">
            <v>1</v>
          </cell>
          <cell r="G1574">
            <v>30035.37</v>
          </cell>
          <cell r="H1574">
            <v>30035.37</v>
          </cell>
          <cell r="I1574">
            <v>30035.37</v>
          </cell>
          <cell r="J1574">
            <v>30035.37</v>
          </cell>
          <cell r="K1574">
            <v>0</v>
          </cell>
          <cell r="L1574" t="str">
            <v xml:space="preserve">   </v>
          </cell>
          <cell r="M1574">
            <v>1</v>
          </cell>
          <cell r="N1574">
            <v>0</v>
          </cell>
          <cell r="O1574">
            <v>0</v>
          </cell>
          <cell r="P1574" t="str">
            <v xml:space="preserve">   </v>
          </cell>
          <cell r="R1574" t="str">
            <v>Comp509</v>
          </cell>
        </row>
        <row r="1575">
          <cell r="A1575">
            <v>1401</v>
          </cell>
          <cell r="B1575" t="str">
            <v>F</v>
          </cell>
          <cell r="C1575" t="str">
            <v>1.13.4.19</v>
          </cell>
          <cell r="D1575" t="str">
            <v>Tubo Pvc Defofo Eb-1208 P/ Rede Agua Je 1 Mpa Dn 150Mm</v>
          </cell>
          <cell r="E1575" t="str">
            <v>m</v>
          </cell>
          <cell r="F1575">
            <v>721</v>
          </cell>
          <cell r="G1575">
            <v>54.63</v>
          </cell>
          <cell r="H1575">
            <v>39388.230000000003</v>
          </cell>
          <cell r="I1575">
            <v>55.06</v>
          </cell>
          <cell r="J1575">
            <v>39698.26</v>
          </cell>
          <cell r="K1575">
            <v>-0.43</v>
          </cell>
          <cell r="L1575" t="str">
            <v xml:space="preserve">   </v>
          </cell>
          <cell r="M1575">
            <v>0.99219999999999997</v>
          </cell>
          <cell r="N1575">
            <v>-7.7999999999999996E-3</v>
          </cell>
          <cell r="O1575">
            <v>0</v>
          </cell>
          <cell r="P1575" t="str">
            <v xml:space="preserve">   </v>
          </cell>
          <cell r="R1575" t="str">
            <v>9828</v>
          </cell>
        </row>
        <row r="1576">
          <cell r="A1576">
            <v>1402</v>
          </cell>
          <cell r="B1576" t="str">
            <v>F</v>
          </cell>
          <cell r="C1576" t="str">
            <v>1.13.4.20</v>
          </cell>
          <cell r="D1576" t="str">
            <v>Tubo Pvc Defofo Eb-1208 P/ Rede Agua Je 1 Mpa Dn 200Mm</v>
          </cell>
          <cell r="E1576" t="str">
            <v>m</v>
          </cell>
          <cell r="F1576">
            <v>237</v>
          </cell>
          <cell r="G1576">
            <v>93.7</v>
          </cell>
          <cell r="H1576">
            <v>22206.9</v>
          </cell>
          <cell r="I1576">
            <v>93.7</v>
          </cell>
          <cell r="J1576">
            <v>22206.9</v>
          </cell>
          <cell r="K1576">
            <v>0</v>
          </cell>
          <cell r="L1576" t="str">
            <v xml:space="preserve">   </v>
          </cell>
          <cell r="M1576">
            <v>1</v>
          </cell>
          <cell r="N1576">
            <v>0</v>
          </cell>
          <cell r="O1576">
            <v>0</v>
          </cell>
          <cell r="P1576" t="str">
            <v xml:space="preserve">   </v>
          </cell>
          <cell r="R1576" t="str">
            <v>9829</v>
          </cell>
        </row>
        <row r="1577">
          <cell r="A1577">
            <v>1484</v>
          </cell>
          <cell r="B1577" t="str">
            <v>F</v>
          </cell>
          <cell r="C1577" t="str">
            <v>1.14.4.19</v>
          </cell>
          <cell r="D1577" t="str">
            <v>Tubo Pvc Pba 20 Je Nbr 5647 P/Rede Agua Dn 100/De 110 Mm</v>
          </cell>
          <cell r="E1577" t="str">
            <v>m</v>
          </cell>
          <cell r="F1577">
            <v>660</v>
          </cell>
          <cell r="G1577">
            <v>35.93</v>
          </cell>
          <cell r="H1577">
            <v>23713.8</v>
          </cell>
          <cell r="I1577">
            <v>35.93</v>
          </cell>
          <cell r="J1577">
            <v>23713.8</v>
          </cell>
          <cell r="K1577">
            <v>0</v>
          </cell>
          <cell r="L1577" t="str">
            <v xml:space="preserve">   </v>
          </cell>
          <cell r="M1577">
            <v>1</v>
          </cell>
          <cell r="N1577">
            <v>0</v>
          </cell>
          <cell r="O1577">
            <v>0</v>
          </cell>
          <cell r="P1577" t="str">
            <v xml:space="preserve">   </v>
          </cell>
          <cell r="R1577" t="str">
            <v>12602</v>
          </cell>
        </row>
        <row r="1578">
          <cell r="A1578">
            <v>1485</v>
          </cell>
          <cell r="B1578" t="str">
            <v>F</v>
          </cell>
          <cell r="C1578" t="str">
            <v>1.14.4.20</v>
          </cell>
          <cell r="D1578" t="str">
            <v>Tubo Pvc Pba 20 Je Nbr 5647 P/Rede Agua Dn 75/De 85 Mm</v>
          </cell>
          <cell r="E1578" t="str">
            <v>m</v>
          </cell>
          <cell r="F1578">
            <v>2674.37</v>
          </cell>
          <cell r="G1578">
            <v>21.46</v>
          </cell>
          <cell r="H1578">
            <v>57391.98</v>
          </cell>
          <cell r="I1578">
            <v>21.46</v>
          </cell>
          <cell r="J1578">
            <v>57391.98</v>
          </cell>
          <cell r="K1578">
            <v>0</v>
          </cell>
          <cell r="L1578" t="str">
            <v xml:space="preserve">   </v>
          </cell>
          <cell r="M1578">
            <v>1</v>
          </cell>
          <cell r="N1578">
            <v>0</v>
          </cell>
          <cell r="O1578">
            <v>0</v>
          </cell>
          <cell r="P1578" t="str">
            <v xml:space="preserve">   </v>
          </cell>
          <cell r="R1578" t="str">
            <v>12611</v>
          </cell>
        </row>
        <row r="1579">
          <cell r="A1579">
            <v>4177</v>
          </cell>
          <cell r="B1579" t="str">
            <v>F</v>
          </cell>
          <cell r="C1579" t="str">
            <v>2.10.7.1.3.1</v>
          </cell>
          <cell r="D1579" t="str">
            <v>Tubo em RPVC Classe 06 DN 100mm L=6,60m</v>
          </cell>
          <cell r="E1579" t="str">
            <v>pc</v>
          </cell>
          <cell r="F1579">
            <v>160</v>
          </cell>
          <cell r="G1579">
            <v>1123.3</v>
          </cell>
          <cell r="H1579">
            <v>179728</v>
          </cell>
          <cell r="I1579">
            <v>1132.32</v>
          </cell>
          <cell r="J1579">
            <v>181171.20000000001</v>
          </cell>
          <cell r="K1579">
            <v>-9.02</v>
          </cell>
          <cell r="L1579" t="str">
            <v xml:space="preserve">   </v>
          </cell>
          <cell r="M1579">
            <v>0.99199999999999999</v>
          </cell>
          <cell r="N1579">
            <v>-8.0000000000000002E-3</v>
          </cell>
          <cell r="O1579">
            <v>0</v>
          </cell>
          <cell r="P1579" t="str">
            <v xml:space="preserve">   </v>
          </cell>
          <cell r="R1579" t="str">
            <v>Comp575</v>
          </cell>
        </row>
        <row r="1580">
          <cell r="A1580">
            <v>1098</v>
          </cell>
          <cell r="B1580" t="str">
            <v>F</v>
          </cell>
          <cell r="C1580" t="str">
            <v>1.9.3.1.4</v>
          </cell>
          <cell r="D1580" t="str">
            <v>Tubo flange e ponta pn10 fofo dn  300 x 0,50 46,550 kg</v>
          </cell>
          <cell r="E1580" t="str">
            <v>pc</v>
          </cell>
          <cell r="F1580">
            <v>2</v>
          </cell>
          <cell r="G1580">
            <v>645.49</v>
          </cell>
          <cell r="H1580">
            <v>1290.98</v>
          </cell>
          <cell r="I1580">
            <v>645.49</v>
          </cell>
          <cell r="J1580">
            <v>1290.98</v>
          </cell>
          <cell r="K1580">
            <v>0</v>
          </cell>
          <cell r="L1580" t="str">
            <v xml:space="preserve">   </v>
          </cell>
          <cell r="M1580">
            <v>1</v>
          </cell>
          <cell r="N1580">
            <v>0</v>
          </cell>
          <cell r="O1580">
            <v>0</v>
          </cell>
          <cell r="P1580" t="str">
            <v xml:space="preserve">   </v>
          </cell>
          <cell r="R1580" t="str">
            <v>Comp564</v>
          </cell>
        </row>
        <row r="1581">
          <cell r="A1581">
            <v>1174</v>
          </cell>
          <cell r="B1581" t="str">
            <v>F</v>
          </cell>
          <cell r="C1581" t="str">
            <v>1.10.3.1.4</v>
          </cell>
          <cell r="D1581" t="str">
            <v>Tubo flange e ponta pn10 fofo dn  300 x 0,50 46,550 kg</v>
          </cell>
          <cell r="E1581" t="str">
            <v>pc</v>
          </cell>
          <cell r="F1581">
            <v>2</v>
          </cell>
          <cell r="G1581">
            <v>645.49</v>
          </cell>
          <cell r="H1581">
            <v>1290.98</v>
          </cell>
          <cell r="I1581">
            <v>645.49</v>
          </cell>
          <cell r="J1581">
            <v>1290.98</v>
          </cell>
          <cell r="K1581">
            <v>0</v>
          </cell>
          <cell r="L1581" t="str">
            <v xml:space="preserve">   </v>
          </cell>
          <cell r="M1581">
            <v>1</v>
          </cell>
          <cell r="N1581">
            <v>0</v>
          </cell>
          <cell r="O1581">
            <v>0</v>
          </cell>
          <cell r="P1581" t="str">
            <v xml:space="preserve">   </v>
          </cell>
          <cell r="R1581" t="str">
            <v>Comp564</v>
          </cell>
        </row>
        <row r="1582">
          <cell r="A1582">
            <v>1231</v>
          </cell>
          <cell r="B1582" t="str">
            <v>F</v>
          </cell>
          <cell r="C1582" t="str">
            <v>1.11.3.1.4</v>
          </cell>
          <cell r="D1582" t="str">
            <v>Tubo flange e ponta pn10 fofo dn  300 x 0,50 46,550 kg</v>
          </cell>
          <cell r="E1582" t="str">
            <v>pc</v>
          </cell>
          <cell r="F1582">
            <v>2</v>
          </cell>
          <cell r="G1582">
            <v>645.49</v>
          </cell>
          <cell r="H1582">
            <v>1290.98</v>
          </cell>
          <cell r="I1582">
            <v>645.49</v>
          </cell>
          <cell r="J1582">
            <v>1290.98</v>
          </cell>
          <cell r="K1582">
            <v>0</v>
          </cell>
          <cell r="L1582" t="str">
            <v xml:space="preserve">   </v>
          </cell>
          <cell r="M1582">
            <v>1</v>
          </cell>
          <cell r="N1582">
            <v>0</v>
          </cell>
          <cell r="O1582">
            <v>0</v>
          </cell>
          <cell r="P1582" t="str">
            <v xml:space="preserve">   </v>
          </cell>
          <cell r="R1582" t="str">
            <v>Comp564</v>
          </cell>
        </row>
        <row r="1583">
          <cell r="A1583">
            <v>1307</v>
          </cell>
          <cell r="B1583" t="str">
            <v>F</v>
          </cell>
          <cell r="C1583" t="str">
            <v>1.12.3.1.4</v>
          </cell>
          <cell r="D1583" t="str">
            <v>Tubo flange e ponta pn10 fofo dn  300 x 0,50 46,550 kg</v>
          </cell>
          <cell r="E1583" t="str">
            <v>pc</v>
          </cell>
          <cell r="F1583">
            <v>2</v>
          </cell>
          <cell r="G1583">
            <v>645.49</v>
          </cell>
          <cell r="H1583">
            <v>1290.98</v>
          </cell>
          <cell r="I1583">
            <v>645.49</v>
          </cell>
          <cell r="J1583">
            <v>1290.98</v>
          </cell>
          <cell r="K1583">
            <v>0</v>
          </cell>
          <cell r="L1583" t="str">
            <v xml:space="preserve">   </v>
          </cell>
          <cell r="M1583">
            <v>1</v>
          </cell>
          <cell r="N1583">
            <v>0</v>
          </cell>
          <cell r="O1583">
            <v>0</v>
          </cell>
          <cell r="P1583" t="str">
            <v xml:space="preserve">   </v>
          </cell>
          <cell r="R1583" t="str">
            <v>Comp564</v>
          </cell>
        </row>
        <row r="1584">
          <cell r="A1584">
            <v>1099</v>
          </cell>
          <cell r="B1584" t="str">
            <v>F</v>
          </cell>
          <cell r="C1584" t="str">
            <v>1.9.3.1.5</v>
          </cell>
          <cell r="D1584" t="str">
            <v>Tubo Fofo C/Flange E Ponta Tfp Pn-10/16 Dn 300</v>
          </cell>
          <cell r="E1584" t="str">
            <v>pc</v>
          </cell>
          <cell r="F1584">
            <v>1</v>
          </cell>
          <cell r="G1584">
            <v>1264.8499999999999</v>
          </cell>
          <cell r="H1584">
            <v>1264.8499999999999</v>
          </cell>
          <cell r="I1584">
            <v>1264.8499999999999</v>
          </cell>
          <cell r="J1584">
            <v>1264.8499999999999</v>
          </cell>
          <cell r="K1584">
            <v>0</v>
          </cell>
          <cell r="L1584" t="str">
            <v xml:space="preserve">   </v>
          </cell>
          <cell r="M1584">
            <v>1</v>
          </cell>
          <cell r="N1584">
            <v>0</v>
          </cell>
          <cell r="O1584">
            <v>0</v>
          </cell>
          <cell r="P1584" t="str">
            <v xml:space="preserve">   </v>
          </cell>
          <cell r="R1584" t="str">
            <v>9650</v>
          </cell>
        </row>
        <row r="1585">
          <cell r="A1585">
            <v>1175</v>
          </cell>
          <cell r="B1585" t="str">
            <v>F</v>
          </cell>
          <cell r="C1585" t="str">
            <v>1.10.3.1.5</v>
          </cell>
          <cell r="D1585" t="str">
            <v>Tubo Fofo C/Flange E Ponta Tfp Pn-10/16 Dn 300</v>
          </cell>
          <cell r="E1585" t="str">
            <v>pc</v>
          </cell>
          <cell r="F1585">
            <v>1</v>
          </cell>
          <cell r="G1585">
            <v>1264.8499999999999</v>
          </cell>
          <cell r="H1585">
            <v>1264.8499999999999</v>
          </cell>
          <cell r="I1585">
            <v>1264.8499999999999</v>
          </cell>
          <cell r="J1585">
            <v>1264.8499999999999</v>
          </cell>
          <cell r="K1585">
            <v>0</v>
          </cell>
          <cell r="L1585" t="str">
            <v xml:space="preserve">   </v>
          </cell>
          <cell r="M1585">
            <v>1</v>
          </cell>
          <cell r="N1585">
            <v>0</v>
          </cell>
          <cell r="O1585">
            <v>0</v>
          </cell>
          <cell r="P1585" t="str">
            <v xml:space="preserve">   </v>
          </cell>
          <cell r="R1585" t="str">
            <v>9650</v>
          </cell>
        </row>
        <row r="1586">
          <cell r="A1586">
            <v>1232</v>
          </cell>
          <cell r="B1586" t="str">
            <v>F</v>
          </cell>
          <cell r="C1586" t="str">
            <v>1.11.3.1.5</v>
          </cell>
          <cell r="D1586" t="str">
            <v>Tubo Fofo C/Flange E Ponta Tfp Pn-10/16 Dn 300</v>
          </cell>
          <cell r="E1586" t="str">
            <v>pc</v>
          </cell>
          <cell r="F1586">
            <v>1</v>
          </cell>
          <cell r="G1586">
            <v>1264.8499999999999</v>
          </cell>
          <cell r="H1586">
            <v>1264.8499999999999</v>
          </cell>
          <cell r="I1586">
            <v>1264.8499999999999</v>
          </cell>
          <cell r="J1586">
            <v>1264.8499999999999</v>
          </cell>
          <cell r="K1586">
            <v>0</v>
          </cell>
          <cell r="L1586" t="str">
            <v xml:space="preserve">   </v>
          </cell>
          <cell r="M1586">
            <v>1</v>
          </cell>
          <cell r="N1586">
            <v>0</v>
          </cell>
          <cell r="O1586">
            <v>0</v>
          </cell>
          <cell r="P1586" t="str">
            <v xml:space="preserve">   </v>
          </cell>
          <cell r="R1586" t="str">
            <v>9650</v>
          </cell>
        </row>
        <row r="1587">
          <cell r="A1587">
            <v>1308</v>
          </cell>
          <cell r="B1587" t="str">
            <v>F</v>
          </cell>
          <cell r="C1587" t="str">
            <v>1.12.3.1.5</v>
          </cell>
          <cell r="D1587" t="str">
            <v>Tubo Fofo C/Flange E Ponta Tfp Pn-10/16 Dn 300</v>
          </cell>
          <cell r="E1587" t="str">
            <v>pc</v>
          </cell>
          <cell r="F1587">
            <v>1</v>
          </cell>
          <cell r="G1587">
            <v>1264.8499999999999</v>
          </cell>
          <cell r="H1587">
            <v>1264.8499999999999</v>
          </cell>
          <cell r="I1587">
            <v>1264.8499999999999</v>
          </cell>
          <cell r="J1587">
            <v>1264.8499999999999</v>
          </cell>
          <cell r="K1587">
            <v>0</v>
          </cell>
          <cell r="L1587" t="str">
            <v xml:space="preserve">   </v>
          </cell>
          <cell r="M1587">
            <v>1</v>
          </cell>
          <cell r="N1587">
            <v>0</v>
          </cell>
          <cell r="O1587">
            <v>0</v>
          </cell>
          <cell r="P1587" t="str">
            <v xml:space="preserve">   </v>
          </cell>
          <cell r="R1587" t="str">
            <v>9650</v>
          </cell>
        </row>
        <row r="1588">
          <cell r="A1588">
            <v>1100</v>
          </cell>
          <cell r="B1588" t="str">
            <v>F</v>
          </cell>
          <cell r="C1588" t="str">
            <v>1.9.3.1.6</v>
          </cell>
          <cell r="D1588" t="str">
            <v>Tubo FoFo c/ flange e ponta TFP PN 10 DN 300mm, L=2,00m.</v>
          </cell>
          <cell r="E1588" t="str">
            <v>pc</v>
          </cell>
          <cell r="F1588">
            <v>1</v>
          </cell>
          <cell r="G1588">
            <v>2425.16</v>
          </cell>
          <cell r="H1588">
            <v>2425.16</v>
          </cell>
          <cell r="I1588">
            <v>2425.16</v>
          </cell>
          <cell r="J1588">
            <v>2425.16</v>
          </cell>
          <cell r="K1588">
            <v>0</v>
          </cell>
          <cell r="L1588" t="str">
            <v xml:space="preserve">   </v>
          </cell>
          <cell r="M1588">
            <v>1</v>
          </cell>
          <cell r="N1588">
            <v>0</v>
          </cell>
          <cell r="O1588">
            <v>0</v>
          </cell>
          <cell r="P1588" t="str">
            <v xml:space="preserve">   </v>
          </cell>
          <cell r="R1588" t="str">
            <v>Comp565</v>
          </cell>
        </row>
        <row r="1589">
          <cell r="A1589">
            <v>1176</v>
          </cell>
          <cell r="B1589" t="str">
            <v>F</v>
          </cell>
          <cell r="C1589" t="str">
            <v>1.10.3.1.6</v>
          </cell>
          <cell r="D1589" t="str">
            <v>Tubo FoFo c/ flange e ponta TFP PN 10 DN 300mm, L=2,00m.</v>
          </cell>
          <cell r="E1589" t="str">
            <v>pc</v>
          </cell>
          <cell r="F1589">
            <v>1</v>
          </cell>
          <cell r="G1589">
            <v>2425.16</v>
          </cell>
          <cell r="H1589">
            <v>2425.16</v>
          </cell>
          <cell r="I1589">
            <v>2425.16</v>
          </cell>
          <cell r="J1589">
            <v>2425.16</v>
          </cell>
          <cell r="K1589">
            <v>0</v>
          </cell>
          <cell r="L1589" t="str">
            <v xml:space="preserve">   </v>
          </cell>
          <cell r="M1589">
            <v>1</v>
          </cell>
          <cell r="N1589">
            <v>0</v>
          </cell>
          <cell r="O1589">
            <v>0</v>
          </cell>
          <cell r="P1589" t="str">
            <v xml:space="preserve">   </v>
          </cell>
          <cell r="R1589" t="str">
            <v>Comp565</v>
          </cell>
        </row>
        <row r="1590">
          <cell r="A1590">
            <v>1233</v>
          </cell>
          <cell r="B1590" t="str">
            <v>F</v>
          </cell>
          <cell r="C1590" t="str">
            <v>1.11.3.1.6</v>
          </cell>
          <cell r="D1590" t="str">
            <v>Tubo FoFo c/ flange e ponta TFP PN 10 DN 300mm, L=2,00m.</v>
          </cell>
          <cell r="E1590" t="str">
            <v>pc</v>
          </cell>
          <cell r="F1590">
            <v>1</v>
          </cell>
          <cell r="G1590">
            <v>2425.16</v>
          </cell>
          <cell r="H1590">
            <v>2425.16</v>
          </cell>
          <cell r="I1590">
            <v>2425.16</v>
          </cell>
          <cell r="J1590">
            <v>2425.16</v>
          </cell>
          <cell r="K1590">
            <v>0</v>
          </cell>
          <cell r="L1590" t="str">
            <v xml:space="preserve">   </v>
          </cell>
          <cell r="M1590">
            <v>1</v>
          </cell>
          <cell r="N1590">
            <v>0</v>
          </cell>
          <cell r="O1590">
            <v>0</v>
          </cell>
          <cell r="P1590" t="str">
            <v xml:space="preserve">   </v>
          </cell>
          <cell r="R1590" t="str">
            <v>Comp565</v>
          </cell>
        </row>
        <row r="1591">
          <cell r="A1591">
            <v>1309</v>
          </cell>
          <cell r="B1591" t="str">
            <v>F</v>
          </cell>
          <cell r="C1591" t="str">
            <v>1.12.3.1.6</v>
          </cell>
          <cell r="D1591" t="str">
            <v>Tubo FoFo c/ flange e ponta TFP PN 10 DN 300mm, L=2,00m.</v>
          </cell>
          <cell r="E1591" t="str">
            <v>pc</v>
          </cell>
          <cell r="F1591">
            <v>1</v>
          </cell>
          <cell r="G1591">
            <v>2425.16</v>
          </cell>
          <cell r="H1591">
            <v>2425.16</v>
          </cell>
          <cell r="I1591">
            <v>2425.16</v>
          </cell>
          <cell r="J1591">
            <v>2425.16</v>
          </cell>
          <cell r="K1591">
            <v>0</v>
          </cell>
          <cell r="L1591" t="str">
            <v xml:space="preserve">   </v>
          </cell>
          <cell r="M1591">
            <v>1</v>
          </cell>
          <cell r="N1591">
            <v>0</v>
          </cell>
          <cell r="O1591">
            <v>0</v>
          </cell>
          <cell r="P1591" t="str">
            <v xml:space="preserve">   </v>
          </cell>
          <cell r="R1591" t="str">
            <v>Comp565</v>
          </cell>
        </row>
        <row r="1592">
          <cell r="A1592">
            <v>4196</v>
          </cell>
          <cell r="B1592" t="str">
            <v>F</v>
          </cell>
          <cell r="C1592" t="str">
            <v>2.10.7.1.7.2</v>
          </cell>
          <cell r="D1592" t="str">
            <v>Tubo FoFo c/ bolsas TB PN 10 DN 600mm L= 16,40m</v>
          </cell>
          <cell r="E1592" t="str">
            <v>pc</v>
          </cell>
          <cell r="F1592">
            <v>2</v>
          </cell>
          <cell r="G1592">
            <v>26072.44</v>
          </cell>
          <cell r="H1592">
            <v>52144.88</v>
          </cell>
          <cell r="I1592">
            <v>26072.44</v>
          </cell>
          <cell r="J1592">
            <v>52144.88</v>
          </cell>
          <cell r="K1592">
            <v>0</v>
          </cell>
          <cell r="L1592" t="str">
            <v xml:space="preserve">   </v>
          </cell>
          <cell r="M1592">
            <v>1</v>
          </cell>
          <cell r="N1592">
            <v>0</v>
          </cell>
          <cell r="O1592">
            <v>0</v>
          </cell>
          <cell r="P1592" t="str">
            <v xml:space="preserve">   </v>
          </cell>
          <cell r="R1592" t="str">
            <v>Comp515</v>
          </cell>
        </row>
        <row r="1593">
          <cell r="A1593">
            <v>3115</v>
          </cell>
          <cell r="B1593" t="str">
            <v>F</v>
          </cell>
          <cell r="C1593" t="str">
            <v>2.6.5.10.1.7</v>
          </cell>
          <cell r="D1593" t="str">
            <v>Tubo FoFo c/ flange e ponta TFP PN 10 DN 100mm, L=2,00m</v>
          </cell>
          <cell r="E1593" t="str">
            <v>pç</v>
          </cell>
          <cell r="F1593">
            <v>3</v>
          </cell>
          <cell r="G1593">
            <v>704.82</v>
          </cell>
          <cell r="H1593">
            <v>2114.46</v>
          </cell>
          <cell r="I1593">
            <v>704.82</v>
          </cell>
          <cell r="J1593">
            <v>2114.46</v>
          </cell>
          <cell r="K1593">
            <v>0</v>
          </cell>
          <cell r="L1593" t="str">
            <v xml:space="preserve">   </v>
          </cell>
          <cell r="M1593">
            <v>1</v>
          </cell>
          <cell r="N1593">
            <v>0</v>
          </cell>
          <cell r="O1593">
            <v>0</v>
          </cell>
          <cell r="P1593" t="str">
            <v xml:space="preserve">   </v>
          </cell>
          <cell r="R1593" t="str">
            <v>Comp550</v>
          </cell>
        </row>
        <row r="1594">
          <cell r="A1594">
            <v>4034</v>
          </cell>
          <cell r="B1594" t="str">
            <v>F</v>
          </cell>
          <cell r="C1594" t="str">
            <v>2.9.5.10.1.7</v>
          </cell>
          <cell r="D1594" t="str">
            <v>Tubo FoFo c/ flange e ponta TFP PN 10 DN 100mm, L=2,70m</v>
          </cell>
          <cell r="E1594" t="str">
            <v>pç</v>
          </cell>
          <cell r="F1594">
            <v>1</v>
          </cell>
          <cell r="G1594">
            <v>926.82</v>
          </cell>
          <cell r="H1594">
            <v>926.82</v>
          </cell>
          <cell r="I1594">
            <v>926.82</v>
          </cell>
          <cell r="J1594">
            <v>926.82</v>
          </cell>
          <cell r="K1594">
            <v>0</v>
          </cell>
          <cell r="L1594" t="str">
            <v xml:space="preserve">   </v>
          </cell>
          <cell r="M1594">
            <v>1</v>
          </cell>
          <cell r="N1594">
            <v>0</v>
          </cell>
          <cell r="O1594">
            <v>0</v>
          </cell>
          <cell r="P1594" t="str">
            <v xml:space="preserve">   </v>
          </cell>
          <cell r="R1594" t="str">
            <v>Comp551</v>
          </cell>
        </row>
        <row r="1595">
          <cell r="A1595">
            <v>3114</v>
          </cell>
          <cell r="B1595" t="str">
            <v>F</v>
          </cell>
          <cell r="C1595" t="str">
            <v>2.6.5.10.1.6</v>
          </cell>
          <cell r="D1595" t="str">
            <v>Tubo FoFo c/ flange e ponta TFP PN 10 DN 100mm, L=3,00m</v>
          </cell>
          <cell r="E1595" t="str">
            <v>pç</v>
          </cell>
          <cell r="F1595">
            <v>2</v>
          </cell>
          <cell r="G1595">
            <v>1018.04</v>
          </cell>
          <cell r="H1595">
            <v>2036.08</v>
          </cell>
          <cell r="I1595">
            <v>1018.04</v>
          </cell>
          <cell r="J1595">
            <v>2036.08</v>
          </cell>
          <cell r="K1595">
            <v>0</v>
          </cell>
          <cell r="L1595" t="str">
            <v xml:space="preserve">   </v>
          </cell>
          <cell r="M1595">
            <v>1</v>
          </cell>
          <cell r="N1595">
            <v>0</v>
          </cell>
          <cell r="O1595">
            <v>0</v>
          </cell>
          <cell r="P1595" t="str">
            <v xml:space="preserve">   </v>
          </cell>
          <cell r="R1595" t="str">
            <v>Comp552</v>
          </cell>
        </row>
        <row r="1596">
          <cell r="A1596">
            <v>3751</v>
          </cell>
          <cell r="B1596" t="str">
            <v>F</v>
          </cell>
          <cell r="C1596" t="str">
            <v>2.8.5.10.1.5</v>
          </cell>
          <cell r="D1596" t="str">
            <v>Tubo FoFo c/ flange e ponta TFP PN 10 DN 100mm, L=3,00m</v>
          </cell>
          <cell r="E1596" t="str">
            <v>pç</v>
          </cell>
          <cell r="F1596">
            <v>1</v>
          </cell>
          <cell r="G1596">
            <v>1018.04</v>
          </cell>
          <cell r="H1596">
            <v>1018.04</v>
          </cell>
          <cell r="I1596">
            <v>1018.04</v>
          </cell>
          <cell r="J1596">
            <v>1018.04</v>
          </cell>
          <cell r="K1596">
            <v>0</v>
          </cell>
          <cell r="L1596" t="str">
            <v xml:space="preserve">   </v>
          </cell>
          <cell r="M1596">
            <v>1</v>
          </cell>
          <cell r="N1596">
            <v>0</v>
          </cell>
          <cell r="O1596">
            <v>0</v>
          </cell>
          <cell r="P1596" t="str">
            <v xml:space="preserve">   </v>
          </cell>
          <cell r="R1596" t="str">
            <v>Comp552</v>
          </cell>
        </row>
        <row r="1597">
          <cell r="A1597">
            <v>4033</v>
          </cell>
          <cell r="B1597" t="str">
            <v>F</v>
          </cell>
          <cell r="C1597" t="str">
            <v>2.9.5.10.1.6</v>
          </cell>
          <cell r="D1597" t="str">
            <v>Tubo FoFo c/ flange e ponta TFP PN 10 DN 100mm, L=3,00m</v>
          </cell>
          <cell r="E1597" t="str">
            <v>pç</v>
          </cell>
          <cell r="F1597">
            <v>1</v>
          </cell>
          <cell r="G1597">
            <v>1018.04</v>
          </cell>
          <cell r="H1597">
            <v>1018.04</v>
          </cell>
          <cell r="I1597">
            <v>1018.04</v>
          </cell>
          <cell r="J1597">
            <v>1018.04</v>
          </cell>
          <cell r="K1597">
            <v>0</v>
          </cell>
          <cell r="L1597" t="str">
            <v xml:space="preserve">   </v>
          </cell>
          <cell r="M1597">
            <v>1</v>
          </cell>
          <cell r="N1597">
            <v>0</v>
          </cell>
          <cell r="O1597">
            <v>0</v>
          </cell>
          <cell r="P1597" t="str">
            <v xml:space="preserve">   </v>
          </cell>
          <cell r="R1597" t="str">
            <v>Comp552</v>
          </cell>
        </row>
        <row r="1598">
          <cell r="A1598">
            <v>3113</v>
          </cell>
          <cell r="B1598" t="str">
            <v>F</v>
          </cell>
          <cell r="C1598" t="str">
            <v>2.6.5.10.1.5</v>
          </cell>
          <cell r="D1598" t="str">
            <v>Tubo FoFo c/ flange e ponta TFP PN 10 DN 150mm, L=1,50m</v>
          </cell>
          <cell r="E1598" t="str">
            <v>pç</v>
          </cell>
          <cell r="F1598">
            <v>1</v>
          </cell>
          <cell r="G1598">
            <v>841.53</v>
          </cell>
          <cell r="H1598">
            <v>841.53</v>
          </cell>
          <cell r="I1598">
            <v>841.53</v>
          </cell>
          <cell r="J1598">
            <v>841.53</v>
          </cell>
          <cell r="K1598">
            <v>0</v>
          </cell>
          <cell r="L1598" t="str">
            <v xml:space="preserve">   </v>
          </cell>
          <cell r="M1598">
            <v>1</v>
          </cell>
          <cell r="N1598">
            <v>0</v>
          </cell>
          <cell r="O1598">
            <v>0</v>
          </cell>
          <cell r="P1598" t="str">
            <v xml:space="preserve">   </v>
          </cell>
          <cell r="R1598" t="str">
            <v>Comp555</v>
          </cell>
        </row>
        <row r="1599">
          <cell r="A1599">
            <v>4195</v>
          </cell>
          <cell r="B1599" t="str">
            <v>F</v>
          </cell>
          <cell r="C1599" t="str">
            <v>2.10.7.1.7.1</v>
          </cell>
          <cell r="D1599" t="str">
            <v>Tubo Fofo C/Flange E Ponta Tfp Pn-10/16 Dn 200</v>
          </cell>
          <cell r="E1599" t="str">
            <v>m</v>
          </cell>
          <cell r="F1599">
            <v>6.8</v>
          </cell>
          <cell r="G1599">
            <v>754.52</v>
          </cell>
          <cell r="H1599">
            <v>5130.7299999999996</v>
          </cell>
          <cell r="I1599">
            <v>754.52</v>
          </cell>
          <cell r="J1599">
            <v>5130.7299999999996</v>
          </cell>
          <cell r="K1599">
            <v>0</v>
          </cell>
          <cell r="L1599" t="str">
            <v xml:space="preserve">   </v>
          </cell>
          <cell r="M1599">
            <v>1</v>
          </cell>
          <cell r="N1599">
            <v>0</v>
          </cell>
          <cell r="O1599">
            <v>0</v>
          </cell>
          <cell r="P1599" t="str">
            <v xml:space="preserve">   </v>
          </cell>
          <cell r="R1599" t="str">
            <v>9272</v>
          </cell>
        </row>
        <row r="1600">
          <cell r="A1600">
            <v>4172</v>
          </cell>
          <cell r="B1600" t="str">
            <v>F</v>
          </cell>
          <cell r="C1600" t="str">
            <v>2.10.7.1.2.7</v>
          </cell>
          <cell r="D1600" t="str">
            <v>Tubo FºFº c/ ponta e flange PN-10 DN 200 mm, L= 0,50m</v>
          </cell>
          <cell r="E1600" t="str">
            <v>pc</v>
          </cell>
          <cell r="F1600">
            <v>16</v>
          </cell>
          <cell r="G1600">
            <v>384.51</v>
          </cell>
          <cell r="H1600">
            <v>6152.16</v>
          </cell>
          <cell r="I1600">
            <v>384.51</v>
          </cell>
          <cell r="J1600">
            <v>6152.16</v>
          </cell>
          <cell r="K1600">
            <v>0</v>
          </cell>
          <cell r="L1600" t="str">
            <v xml:space="preserve">   </v>
          </cell>
          <cell r="M1600">
            <v>1</v>
          </cell>
          <cell r="N1600">
            <v>0</v>
          </cell>
          <cell r="O1600">
            <v>0</v>
          </cell>
          <cell r="P1600" t="str">
            <v xml:space="preserve">   </v>
          </cell>
          <cell r="R1600" t="str">
            <v>Comp556</v>
          </cell>
        </row>
        <row r="1601">
          <cell r="A1601">
            <v>4175</v>
          </cell>
          <cell r="B1601" t="str">
            <v>F</v>
          </cell>
          <cell r="C1601" t="str">
            <v>2.10.7.1.2.10</v>
          </cell>
          <cell r="D1601" t="str">
            <v>Tubo FoFo c/ flange e ponta TFP PN 10 DN 200mm, L=0,60m</v>
          </cell>
          <cell r="E1601" t="str">
            <v>pc</v>
          </cell>
          <cell r="F1601">
            <v>16</v>
          </cell>
          <cell r="G1601">
            <v>459.68</v>
          </cell>
          <cell r="H1601">
            <v>7354.88</v>
          </cell>
          <cell r="I1601">
            <v>459.68</v>
          </cell>
          <cell r="J1601">
            <v>7354.88</v>
          </cell>
          <cell r="K1601">
            <v>0</v>
          </cell>
          <cell r="L1601" t="str">
            <v xml:space="preserve">   </v>
          </cell>
          <cell r="M1601">
            <v>1</v>
          </cell>
          <cell r="N1601">
            <v>0</v>
          </cell>
          <cell r="O1601">
            <v>0</v>
          </cell>
          <cell r="P1601" t="str">
            <v xml:space="preserve">   </v>
          </cell>
          <cell r="R1601" t="str">
            <v>Comp557</v>
          </cell>
        </row>
        <row r="1602">
          <cell r="A1602">
            <v>4158</v>
          </cell>
          <cell r="B1602" t="str">
            <v>F</v>
          </cell>
          <cell r="C1602" t="str">
            <v>2.10.7.1.1.6</v>
          </cell>
          <cell r="D1602" t="str">
            <v>Tubo FoFo c/ flange e ponta TFP PN 10 DN 200mm, L=1,20m</v>
          </cell>
          <cell r="E1602" t="str">
            <v>pc</v>
          </cell>
          <cell r="F1602">
            <v>16</v>
          </cell>
          <cell r="G1602">
            <v>898.46</v>
          </cell>
          <cell r="H1602">
            <v>14375.36</v>
          </cell>
          <cell r="I1602">
            <v>898.46</v>
          </cell>
          <cell r="J1602">
            <v>14375.36</v>
          </cell>
          <cell r="K1602">
            <v>0</v>
          </cell>
          <cell r="L1602" t="str">
            <v xml:space="preserve">   </v>
          </cell>
          <cell r="M1602">
            <v>1</v>
          </cell>
          <cell r="N1602">
            <v>0</v>
          </cell>
          <cell r="O1602">
            <v>0</v>
          </cell>
          <cell r="P1602" t="str">
            <v xml:space="preserve">   </v>
          </cell>
          <cell r="R1602" t="str">
            <v>Comp558</v>
          </cell>
        </row>
        <row r="1603">
          <cell r="A1603">
            <v>3750</v>
          </cell>
          <cell r="B1603" t="str">
            <v>F</v>
          </cell>
          <cell r="C1603" t="str">
            <v>2.8.5.10.1.4</v>
          </cell>
          <cell r="D1603" t="str">
            <v>Tubo FºFº c/ ponta e flange PN-10 DN 200 mm, L= 1,50m</v>
          </cell>
          <cell r="E1603" t="str">
            <v>pç</v>
          </cell>
          <cell r="F1603">
            <v>2</v>
          </cell>
          <cell r="G1603">
            <v>1110.01</v>
          </cell>
          <cell r="H1603">
            <v>2220.02</v>
          </cell>
          <cell r="I1603">
            <v>1110.01</v>
          </cell>
          <cell r="J1603">
            <v>2220.02</v>
          </cell>
          <cell r="K1603">
            <v>0</v>
          </cell>
          <cell r="L1603" t="str">
            <v xml:space="preserve">   </v>
          </cell>
          <cell r="M1603">
            <v>1</v>
          </cell>
          <cell r="N1603">
            <v>0</v>
          </cell>
          <cell r="O1603">
            <v>0</v>
          </cell>
          <cell r="P1603" t="str">
            <v xml:space="preserve">   </v>
          </cell>
          <cell r="R1603" t="str">
            <v>Comp559</v>
          </cell>
        </row>
        <row r="1604">
          <cell r="A1604">
            <v>4032</v>
          </cell>
          <cell r="B1604" t="str">
            <v>F</v>
          </cell>
          <cell r="C1604" t="str">
            <v>2.9.5.10.1.5</v>
          </cell>
          <cell r="D1604" t="str">
            <v>Tubo FºFº c/ ponta e flange PN-10 DN 200 mm, L= 1,50m</v>
          </cell>
          <cell r="E1604" t="str">
            <v>pç</v>
          </cell>
          <cell r="F1604">
            <v>1</v>
          </cell>
          <cell r="G1604">
            <v>1110.01</v>
          </cell>
          <cell r="H1604">
            <v>1110.01</v>
          </cell>
          <cell r="I1604">
            <v>1110.01</v>
          </cell>
          <cell r="J1604">
            <v>1110.01</v>
          </cell>
          <cell r="K1604">
            <v>0</v>
          </cell>
          <cell r="L1604" t="str">
            <v xml:space="preserve">   </v>
          </cell>
          <cell r="M1604">
            <v>1</v>
          </cell>
          <cell r="N1604">
            <v>0</v>
          </cell>
          <cell r="O1604">
            <v>0</v>
          </cell>
          <cell r="P1604" t="str">
            <v xml:space="preserve">   </v>
          </cell>
          <cell r="R1604" t="str">
            <v>Comp559</v>
          </cell>
        </row>
        <row r="1605">
          <cell r="A1605">
            <v>4031</v>
          </cell>
          <cell r="B1605" t="str">
            <v>F</v>
          </cell>
          <cell r="C1605" t="str">
            <v>2.9.5.10.1.4</v>
          </cell>
          <cell r="D1605" t="str">
            <v>Tubo Fofo C/Flange E Ponta Tfp Pn-10/16 Dn 250</v>
          </cell>
          <cell r="E1605" t="str">
            <v>pç</v>
          </cell>
          <cell r="F1605">
            <v>1</v>
          </cell>
          <cell r="G1605">
            <v>1008.83</v>
          </cell>
          <cell r="H1605">
            <v>1008.83</v>
          </cell>
          <cell r="I1605">
            <v>1008.83</v>
          </cell>
          <cell r="J1605">
            <v>1008.83</v>
          </cell>
          <cell r="K1605">
            <v>0</v>
          </cell>
          <cell r="L1605" t="str">
            <v xml:space="preserve">   </v>
          </cell>
          <cell r="M1605">
            <v>1</v>
          </cell>
          <cell r="N1605">
            <v>0</v>
          </cell>
          <cell r="O1605">
            <v>0</v>
          </cell>
          <cell r="P1605" t="str">
            <v xml:space="preserve">   </v>
          </cell>
          <cell r="R1605" t="str">
            <v>9653</v>
          </cell>
        </row>
        <row r="1606">
          <cell r="A1606">
            <v>2384</v>
          </cell>
          <cell r="B1606" t="str">
            <v>F</v>
          </cell>
          <cell r="C1606" t="str">
            <v>2.3.5.10.1.7</v>
          </cell>
          <cell r="D1606" t="str">
            <v>Tubo FoFo c/ flange e ponta TFP PN 10 DN 250mm, L=1,25m</v>
          </cell>
          <cell r="E1606" t="str">
            <v>pç</v>
          </cell>
          <cell r="F1606">
            <v>1</v>
          </cell>
          <cell r="G1606">
            <v>1247.8800000000001</v>
          </cell>
          <cell r="H1606">
            <v>1247.8800000000001</v>
          </cell>
          <cell r="I1606">
            <v>1247.8800000000001</v>
          </cell>
          <cell r="J1606">
            <v>1247.8800000000001</v>
          </cell>
          <cell r="K1606">
            <v>0</v>
          </cell>
          <cell r="L1606" t="str">
            <v xml:space="preserve">   </v>
          </cell>
          <cell r="M1606">
            <v>1</v>
          </cell>
          <cell r="N1606">
            <v>0</v>
          </cell>
          <cell r="O1606">
            <v>0</v>
          </cell>
          <cell r="P1606" t="str">
            <v xml:space="preserve">   </v>
          </cell>
          <cell r="R1606" t="str">
            <v>Comp561</v>
          </cell>
        </row>
        <row r="1607">
          <cell r="A1607">
            <v>3749</v>
          </cell>
          <cell r="B1607" t="str">
            <v>F</v>
          </cell>
          <cell r="C1607" t="str">
            <v>2.8.5.10.1.3</v>
          </cell>
          <cell r="D1607" t="str">
            <v>Tubo FoFo c/ flange e ponta TFP PN 10 DN 250mm, L=1,50m</v>
          </cell>
          <cell r="E1607" t="str">
            <v>pç</v>
          </cell>
          <cell r="F1607">
            <v>3</v>
          </cell>
          <cell r="G1607">
            <v>1481.66</v>
          </cell>
          <cell r="H1607">
            <v>4444.9799999999996</v>
          </cell>
          <cell r="I1607">
            <v>1481.66</v>
          </cell>
          <cell r="J1607">
            <v>4444.9799999999996</v>
          </cell>
          <cell r="K1607">
            <v>0</v>
          </cell>
          <cell r="L1607" t="str">
            <v xml:space="preserve">   </v>
          </cell>
          <cell r="M1607">
            <v>1</v>
          </cell>
          <cell r="N1607">
            <v>0</v>
          </cell>
          <cell r="O1607">
            <v>0</v>
          </cell>
          <cell r="P1607" t="str">
            <v xml:space="preserve">   </v>
          </cell>
          <cell r="R1607" t="str">
            <v>Comp562</v>
          </cell>
        </row>
        <row r="1608">
          <cell r="A1608">
            <v>4030</v>
          </cell>
          <cell r="B1608" t="str">
            <v>F</v>
          </cell>
          <cell r="C1608" t="str">
            <v>2.9.5.10.1.3</v>
          </cell>
          <cell r="D1608" t="str">
            <v>Tubo FoFo c/ flange e ponta TFP PN 10 DN 250mm, L=1,50m</v>
          </cell>
          <cell r="E1608" t="str">
            <v>pç</v>
          </cell>
          <cell r="F1608">
            <v>1</v>
          </cell>
          <cell r="G1608">
            <v>1481.66</v>
          </cell>
          <cell r="H1608">
            <v>1481.66</v>
          </cell>
          <cell r="I1608">
            <v>1481.66</v>
          </cell>
          <cell r="J1608">
            <v>1481.66</v>
          </cell>
          <cell r="K1608">
            <v>0</v>
          </cell>
          <cell r="L1608" t="str">
            <v xml:space="preserve">   </v>
          </cell>
          <cell r="M1608">
            <v>1</v>
          </cell>
          <cell r="N1608">
            <v>0</v>
          </cell>
          <cell r="O1608">
            <v>0</v>
          </cell>
          <cell r="P1608" t="str">
            <v xml:space="preserve">   </v>
          </cell>
          <cell r="R1608" t="str">
            <v>Comp562</v>
          </cell>
        </row>
        <row r="1609">
          <cell r="A1609">
            <v>2681</v>
          </cell>
          <cell r="B1609" t="str">
            <v>F</v>
          </cell>
          <cell r="C1609" t="str">
            <v>2.4.5.10.1.7</v>
          </cell>
          <cell r="D1609" t="str">
            <v>Tubo FºFº c/ ponta e flange classe PN-10 JGS DN 250 mm, L= 2,00m</v>
          </cell>
          <cell r="E1609" t="str">
            <v>pç</v>
          </cell>
          <cell r="F1609">
            <v>1</v>
          </cell>
          <cell r="G1609">
            <v>1933.45</v>
          </cell>
          <cell r="H1609">
            <v>1933.45</v>
          </cell>
          <cell r="I1609">
            <v>1933.45</v>
          </cell>
          <cell r="J1609">
            <v>1933.45</v>
          </cell>
          <cell r="K1609">
            <v>0</v>
          </cell>
          <cell r="L1609" t="str">
            <v xml:space="preserve">   </v>
          </cell>
          <cell r="M1609">
            <v>1</v>
          </cell>
          <cell r="N1609">
            <v>0</v>
          </cell>
          <cell r="O1609">
            <v>0</v>
          </cell>
          <cell r="P1609" t="str">
            <v xml:space="preserve">   </v>
          </cell>
          <cell r="R1609" t="str">
            <v>Comp563</v>
          </cell>
        </row>
        <row r="1610">
          <cell r="A1610">
            <v>944</v>
          </cell>
          <cell r="B1610" t="str">
            <v>F</v>
          </cell>
          <cell r="C1610" t="str">
            <v>1.8.5.3.1.1</v>
          </cell>
          <cell r="D1610" t="str">
            <v>Tubo FoFo c/ flange e ponta TFP PN 10 DN 300mm, L=2,00m.</v>
          </cell>
          <cell r="E1610" t="str">
            <v>pç</v>
          </cell>
          <cell r="F1610">
            <v>1</v>
          </cell>
          <cell r="G1610">
            <v>2425.16</v>
          </cell>
          <cell r="H1610">
            <v>2425.16</v>
          </cell>
          <cell r="I1610">
            <v>2425.16</v>
          </cell>
          <cell r="J1610">
            <v>2425.16</v>
          </cell>
          <cell r="K1610">
            <v>0</v>
          </cell>
          <cell r="L1610" t="str">
            <v xml:space="preserve">   </v>
          </cell>
          <cell r="M1610">
            <v>1</v>
          </cell>
          <cell r="N1610">
            <v>0</v>
          </cell>
          <cell r="O1610">
            <v>0</v>
          </cell>
          <cell r="P1610" t="str">
            <v xml:space="preserve">   </v>
          </cell>
          <cell r="R1610" t="str">
            <v>Comp565</v>
          </cell>
        </row>
        <row r="1611">
          <cell r="A1611">
            <v>3112</v>
          </cell>
          <cell r="B1611" t="str">
            <v>F</v>
          </cell>
          <cell r="C1611" t="str">
            <v>2.6.5.10.1.4</v>
          </cell>
          <cell r="D1611" t="str">
            <v>Tubo Fofo C/Flange E Ponta Tfp Pn-10 Dn 350</v>
          </cell>
          <cell r="E1611" t="str">
            <v>pç</v>
          </cell>
          <cell r="F1611">
            <v>1</v>
          </cell>
          <cell r="G1611">
            <v>1658.97</v>
          </cell>
          <cell r="H1611">
            <v>1658.97</v>
          </cell>
          <cell r="I1611">
            <v>1658.97</v>
          </cell>
          <cell r="J1611">
            <v>1658.97</v>
          </cell>
          <cell r="K1611">
            <v>0</v>
          </cell>
          <cell r="L1611" t="str">
            <v xml:space="preserve">   </v>
          </cell>
          <cell r="M1611">
            <v>1</v>
          </cell>
          <cell r="N1611">
            <v>0</v>
          </cell>
          <cell r="O1611">
            <v>0</v>
          </cell>
          <cell r="P1611" t="str">
            <v xml:space="preserve">   </v>
          </cell>
          <cell r="R1611" t="str">
            <v>9200</v>
          </cell>
        </row>
        <row r="1612">
          <cell r="A1612">
            <v>2680</v>
          </cell>
          <cell r="B1612" t="str">
            <v>F</v>
          </cell>
          <cell r="C1612" t="str">
            <v>2.4.5.10.1.6</v>
          </cell>
          <cell r="D1612" t="str">
            <v>Tubo FoFo c/ flange e ponta TFP PN 10 DN 350mm, L=1,20m</v>
          </cell>
          <cell r="E1612" t="str">
            <v>pç</v>
          </cell>
          <cell r="F1612">
            <v>1</v>
          </cell>
          <cell r="G1612">
            <v>1974.74</v>
          </cell>
          <cell r="H1612">
            <v>1974.74</v>
          </cell>
          <cell r="I1612">
            <v>1974.74</v>
          </cell>
          <cell r="J1612">
            <v>1974.74</v>
          </cell>
          <cell r="K1612">
            <v>0</v>
          </cell>
          <cell r="L1612" t="str">
            <v xml:space="preserve">   </v>
          </cell>
          <cell r="M1612">
            <v>1</v>
          </cell>
          <cell r="N1612">
            <v>0</v>
          </cell>
          <cell r="O1612">
            <v>0</v>
          </cell>
          <cell r="P1612" t="str">
            <v xml:space="preserve">   </v>
          </cell>
          <cell r="R1612" t="str">
            <v>Comp566</v>
          </cell>
        </row>
        <row r="1613">
          <cell r="A1613">
            <v>3111</v>
          </cell>
          <cell r="B1613" t="str">
            <v>F</v>
          </cell>
          <cell r="C1613" t="str">
            <v>2.6.5.10.1.3</v>
          </cell>
          <cell r="D1613" t="str">
            <v>Tubo FoFo c/ flange e ponta TFP PN 10 DN 350mm, L=1,20m</v>
          </cell>
          <cell r="E1613" t="str">
            <v>pç</v>
          </cell>
          <cell r="F1613">
            <v>1</v>
          </cell>
          <cell r="G1613">
            <v>1974.74</v>
          </cell>
          <cell r="H1613">
            <v>1974.74</v>
          </cell>
          <cell r="I1613">
            <v>1974.74</v>
          </cell>
          <cell r="J1613">
            <v>1974.74</v>
          </cell>
          <cell r="K1613">
            <v>0</v>
          </cell>
          <cell r="L1613" t="str">
            <v xml:space="preserve">   </v>
          </cell>
          <cell r="M1613">
            <v>1</v>
          </cell>
          <cell r="N1613">
            <v>0</v>
          </cell>
          <cell r="O1613">
            <v>0</v>
          </cell>
          <cell r="P1613" t="str">
            <v xml:space="preserve">   </v>
          </cell>
          <cell r="R1613" t="str">
            <v>Comp566</v>
          </cell>
        </row>
        <row r="1614">
          <cell r="A1614">
            <v>2679</v>
          </cell>
          <cell r="B1614" t="str">
            <v>F</v>
          </cell>
          <cell r="C1614" t="str">
            <v>2.4.5.10.1.5</v>
          </cell>
          <cell r="D1614" t="str">
            <v>Tubo FoFo c/ flange e ponta TFP PN 10 DN 350mm, L=1,50m</v>
          </cell>
          <cell r="E1614" t="str">
            <v>pç</v>
          </cell>
          <cell r="F1614">
            <v>1</v>
          </cell>
          <cell r="G1614">
            <v>2438.36</v>
          </cell>
          <cell r="H1614">
            <v>2438.36</v>
          </cell>
          <cell r="I1614">
            <v>2438.36</v>
          </cell>
          <cell r="J1614">
            <v>2438.36</v>
          </cell>
          <cell r="K1614">
            <v>0</v>
          </cell>
          <cell r="L1614" t="str">
            <v xml:space="preserve">   </v>
          </cell>
          <cell r="M1614">
            <v>1</v>
          </cell>
          <cell r="N1614">
            <v>0</v>
          </cell>
          <cell r="O1614">
            <v>0</v>
          </cell>
          <cell r="P1614" t="str">
            <v xml:space="preserve">   </v>
          </cell>
          <cell r="R1614" t="str">
            <v>Comp567</v>
          </cell>
        </row>
        <row r="1615">
          <cell r="A1615">
            <v>2382</v>
          </cell>
          <cell r="B1615" t="str">
            <v>F</v>
          </cell>
          <cell r="C1615" t="str">
            <v>2.3.5.10.1.5</v>
          </cell>
          <cell r="D1615" t="str">
            <v>Tubo FoFo c/ flange e ponta TFP PN 10 DN 400mm, L=1,50m</v>
          </cell>
          <cell r="E1615" t="str">
            <v>pç</v>
          </cell>
          <cell r="F1615">
            <v>1</v>
          </cell>
          <cell r="G1615">
            <v>2907.49</v>
          </cell>
          <cell r="H1615">
            <v>2907.49</v>
          </cell>
          <cell r="I1615">
            <v>2907.49</v>
          </cell>
          <cell r="J1615">
            <v>2907.49</v>
          </cell>
          <cell r="K1615">
            <v>0</v>
          </cell>
          <cell r="L1615" t="str">
            <v xml:space="preserve">   </v>
          </cell>
          <cell r="M1615">
            <v>1</v>
          </cell>
          <cell r="N1615">
            <v>0</v>
          </cell>
          <cell r="O1615">
            <v>0</v>
          </cell>
          <cell r="P1615" t="str">
            <v xml:space="preserve">   </v>
          </cell>
          <cell r="R1615" t="str">
            <v>Comp568</v>
          </cell>
        </row>
        <row r="1616">
          <cell r="A1616">
            <v>2383</v>
          </cell>
          <cell r="B1616" t="str">
            <v>F</v>
          </cell>
          <cell r="C1616" t="str">
            <v>2.3.5.10.1.6</v>
          </cell>
          <cell r="D1616" t="str">
            <v>Tubo FoFo c/ flange e ponta TFP PN 10 DN 400mm, L=1,50m</v>
          </cell>
          <cell r="E1616" t="str">
            <v>pç</v>
          </cell>
          <cell r="F1616">
            <v>1</v>
          </cell>
          <cell r="G1616">
            <v>2907.49</v>
          </cell>
          <cell r="H1616">
            <v>2907.49</v>
          </cell>
          <cell r="I1616">
            <v>2907.49</v>
          </cell>
          <cell r="J1616">
            <v>2907.49</v>
          </cell>
          <cell r="K1616">
            <v>0</v>
          </cell>
          <cell r="L1616" t="str">
            <v xml:space="preserve">   </v>
          </cell>
          <cell r="M1616">
            <v>1</v>
          </cell>
          <cell r="N1616">
            <v>0</v>
          </cell>
          <cell r="O1616">
            <v>0</v>
          </cell>
          <cell r="P1616" t="str">
            <v xml:space="preserve">   </v>
          </cell>
          <cell r="R1616" t="str">
            <v>Comp568</v>
          </cell>
        </row>
        <row r="1617">
          <cell r="A1617">
            <v>962</v>
          </cell>
          <cell r="B1617" t="str">
            <v>F</v>
          </cell>
          <cell r="C1617" t="str">
            <v>1.8.5.3.1.19</v>
          </cell>
          <cell r="D1617" t="str">
            <v>Tubo FoFo c/ flange e ponta TFP PN 10 DN 400mm, L=2,00m.</v>
          </cell>
          <cell r="E1617" t="str">
            <v>pç</v>
          </cell>
          <cell r="F1617">
            <v>1</v>
          </cell>
          <cell r="G1617">
            <v>3795.34</v>
          </cell>
          <cell r="H1617">
            <v>3795.34</v>
          </cell>
          <cell r="I1617">
            <v>3795.34</v>
          </cell>
          <cell r="J1617">
            <v>3795.34</v>
          </cell>
          <cell r="K1617">
            <v>0</v>
          </cell>
          <cell r="L1617" t="str">
            <v xml:space="preserve">   </v>
          </cell>
          <cell r="M1617">
            <v>1</v>
          </cell>
          <cell r="N1617">
            <v>0</v>
          </cell>
          <cell r="O1617">
            <v>0</v>
          </cell>
          <cell r="P1617" t="str">
            <v xml:space="preserve">   </v>
          </cell>
          <cell r="R1617" t="str">
            <v>Comp569</v>
          </cell>
        </row>
        <row r="1618">
          <cell r="A1618">
            <v>3462</v>
          </cell>
          <cell r="B1618" t="str">
            <v>F</v>
          </cell>
          <cell r="C1618" t="str">
            <v>2.7.5.10.1.5</v>
          </cell>
          <cell r="D1618" t="str">
            <v>Tubo Fofo C/Flange E Ponta Tfp Pn-10 Dn 800</v>
          </cell>
          <cell r="E1618" t="str">
            <v>pç</v>
          </cell>
          <cell r="F1618">
            <v>2</v>
          </cell>
          <cell r="G1618">
            <v>7021.53</v>
          </cell>
          <cell r="H1618">
            <v>14043.06</v>
          </cell>
          <cell r="I1618">
            <v>7021.53</v>
          </cell>
          <cell r="J1618">
            <v>14043.06</v>
          </cell>
          <cell r="K1618">
            <v>0</v>
          </cell>
          <cell r="L1618" t="str">
            <v xml:space="preserve">   </v>
          </cell>
          <cell r="M1618">
            <v>1</v>
          </cell>
          <cell r="N1618">
            <v>0</v>
          </cell>
          <cell r="O1618">
            <v>0</v>
          </cell>
          <cell r="P1618" t="str">
            <v xml:space="preserve">   </v>
          </cell>
          <cell r="R1618" t="str">
            <v>9483</v>
          </cell>
        </row>
        <row r="1619">
          <cell r="A1619">
            <v>490</v>
          </cell>
          <cell r="B1619" t="str">
            <v>F</v>
          </cell>
          <cell r="C1619" t="str">
            <v>1.8.2.4.1.3</v>
          </cell>
          <cell r="D1619" t="str">
            <v>Tubo FºFº c/ flanges classe PN-10 JGS DN 250 mm, L= 1,25m</v>
          </cell>
          <cell r="E1619" t="str">
            <v>pç</v>
          </cell>
          <cell r="F1619">
            <v>1</v>
          </cell>
          <cell r="G1619">
            <v>1632.22</v>
          </cell>
          <cell r="H1619">
            <v>1632.22</v>
          </cell>
          <cell r="I1619">
            <v>1632.22</v>
          </cell>
          <cell r="J1619">
            <v>1632.22</v>
          </cell>
          <cell r="K1619">
            <v>0</v>
          </cell>
          <cell r="L1619" t="str">
            <v xml:space="preserve">   </v>
          </cell>
          <cell r="M1619">
            <v>1</v>
          </cell>
          <cell r="N1619">
            <v>0</v>
          </cell>
          <cell r="O1619">
            <v>0</v>
          </cell>
          <cell r="P1619" t="str">
            <v xml:space="preserve">   </v>
          </cell>
          <cell r="R1619" t="str">
            <v>Comp537</v>
          </cell>
        </row>
        <row r="1620">
          <cell r="A1620">
            <v>670</v>
          </cell>
          <cell r="B1620" t="str">
            <v>F</v>
          </cell>
          <cell r="C1620" t="str">
            <v>1.8.3.4.1.1</v>
          </cell>
          <cell r="D1620" t="str">
            <v>Tubo Fofo C/Flanges Tfl Pn-10/16 Dn 200</v>
          </cell>
          <cell r="E1620" t="str">
            <v>pç</v>
          </cell>
          <cell r="F1620">
            <v>1</v>
          </cell>
          <cell r="G1620">
            <v>978.2</v>
          </cell>
          <cell r="H1620">
            <v>978.2</v>
          </cell>
          <cell r="I1620">
            <v>978.2</v>
          </cell>
          <cell r="J1620">
            <v>978.2</v>
          </cell>
          <cell r="K1620">
            <v>0</v>
          </cell>
          <cell r="L1620" t="str">
            <v xml:space="preserve">   </v>
          </cell>
          <cell r="M1620">
            <v>1</v>
          </cell>
          <cell r="N1620">
            <v>0</v>
          </cell>
          <cell r="O1620">
            <v>0</v>
          </cell>
          <cell r="P1620" t="str">
            <v xml:space="preserve">   </v>
          </cell>
          <cell r="R1620" t="str">
            <v>9046</v>
          </cell>
        </row>
        <row r="1621">
          <cell r="A1621">
            <v>808</v>
          </cell>
          <cell r="B1621" t="str">
            <v>F</v>
          </cell>
          <cell r="C1621" t="str">
            <v>1.8.4.4.1.1</v>
          </cell>
          <cell r="D1621" t="str">
            <v>Tubo Fofo C/Flanges Tfl Pn-10/16 Dn 200</v>
          </cell>
          <cell r="E1621" t="str">
            <v>pç</v>
          </cell>
          <cell r="F1621">
            <v>1</v>
          </cell>
          <cell r="G1621">
            <v>978.2</v>
          </cell>
          <cell r="H1621">
            <v>978.2</v>
          </cell>
          <cell r="I1621">
            <v>978.2</v>
          </cell>
          <cell r="J1621">
            <v>978.2</v>
          </cell>
          <cell r="K1621">
            <v>0</v>
          </cell>
          <cell r="L1621" t="str">
            <v xml:space="preserve">   </v>
          </cell>
          <cell r="M1621">
            <v>1</v>
          </cell>
          <cell r="N1621">
            <v>0</v>
          </cell>
          <cell r="O1621">
            <v>0</v>
          </cell>
          <cell r="P1621" t="str">
            <v xml:space="preserve">   </v>
          </cell>
          <cell r="R1621" t="str">
            <v>9046</v>
          </cell>
        </row>
        <row r="1622">
          <cell r="A1622">
            <v>488</v>
          </cell>
          <cell r="B1622" t="str">
            <v>F</v>
          </cell>
          <cell r="C1622" t="str">
            <v>1.8.2.4.1.1</v>
          </cell>
          <cell r="D1622" t="str">
            <v>Tubo Fofo Classe K-7 Jgs Dn 300 Inclusive Anel Borracha</v>
          </cell>
          <cell r="E1622" t="str">
            <v>pç</v>
          </cell>
          <cell r="F1622">
            <v>1</v>
          </cell>
          <cell r="G1622">
            <v>865.32</v>
          </cell>
          <cell r="H1622">
            <v>865.32</v>
          </cell>
          <cell r="I1622">
            <v>865.32</v>
          </cell>
          <cell r="J1622">
            <v>865.32</v>
          </cell>
          <cell r="K1622">
            <v>0</v>
          </cell>
          <cell r="L1622" t="str">
            <v xml:space="preserve">   </v>
          </cell>
          <cell r="M1622">
            <v>1</v>
          </cell>
          <cell r="N1622">
            <v>0</v>
          </cell>
          <cell r="O1622">
            <v>0</v>
          </cell>
          <cell r="P1622" t="str">
            <v xml:space="preserve">   </v>
          </cell>
          <cell r="R1622" t="str">
            <v>9774</v>
          </cell>
        </row>
        <row r="1623">
          <cell r="A1623">
            <v>4171</v>
          </cell>
          <cell r="B1623" t="str">
            <v>F</v>
          </cell>
          <cell r="C1623" t="str">
            <v>2.10.7.1.2.6</v>
          </cell>
          <cell r="D1623" t="str">
            <v>Tubo Fofo C/Flange E Ponta Tfp Pn-10/16 Dn 300</v>
          </cell>
          <cell r="E1623" t="str">
            <v>pc</v>
          </cell>
          <cell r="F1623">
            <v>138</v>
          </cell>
          <cell r="G1623">
            <v>1254.8</v>
          </cell>
          <cell r="H1623">
            <v>173162.4</v>
          </cell>
          <cell r="I1623">
            <v>1264.8499999999999</v>
          </cell>
          <cell r="J1623">
            <v>174549.3</v>
          </cell>
          <cell r="K1623">
            <v>-10.050000000000001</v>
          </cell>
          <cell r="L1623" t="str">
            <v xml:space="preserve">   </v>
          </cell>
          <cell r="M1623">
            <v>0.99209999999999998</v>
          </cell>
          <cell r="N1623">
            <v>-7.9000000000000008E-3</v>
          </cell>
          <cell r="O1623">
            <v>0</v>
          </cell>
          <cell r="P1623" t="str">
            <v xml:space="preserve">   </v>
          </cell>
          <cell r="R1623" t="str">
            <v>9650</v>
          </cell>
        </row>
        <row r="1624">
          <cell r="A1624">
            <v>491</v>
          </cell>
          <cell r="B1624" t="str">
            <v>F</v>
          </cell>
          <cell r="C1624" t="str">
            <v>1.8.2.4.1.4</v>
          </cell>
          <cell r="D1624" t="str">
            <v>Tubo FºFº c/ ponta e flange classe PN-10 JGS DN 250 mm, L= 2,00m</v>
          </cell>
          <cell r="E1624" t="str">
            <v>pç</v>
          </cell>
          <cell r="F1624">
            <v>1</v>
          </cell>
          <cell r="G1624">
            <v>1933.45</v>
          </cell>
          <cell r="H1624">
            <v>1933.45</v>
          </cell>
          <cell r="I1624">
            <v>1933.45</v>
          </cell>
          <cell r="J1624">
            <v>1933.45</v>
          </cell>
          <cell r="K1624">
            <v>0</v>
          </cell>
          <cell r="L1624" t="str">
            <v xml:space="preserve">   </v>
          </cell>
          <cell r="M1624">
            <v>1</v>
          </cell>
          <cell r="N1624">
            <v>0</v>
          </cell>
          <cell r="O1624">
            <v>0</v>
          </cell>
          <cell r="P1624" t="str">
            <v xml:space="preserve">   </v>
          </cell>
          <cell r="R1624" t="str">
            <v>Comp563</v>
          </cell>
        </row>
        <row r="1625">
          <cell r="A1625">
            <v>489</v>
          </cell>
          <cell r="B1625" t="str">
            <v>F</v>
          </cell>
          <cell r="C1625" t="str">
            <v>1.8.2.4.1.2</v>
          </cell>
          <cell r="D1625" t="str">
            <v>Tubo FºFº c/ ponta e flange classe PN-10 JGS DN 250 mm,L= 0,50m</v>
          </cell>
          <cell r="E1625" t="str">
            <v>pç</v>
          </cell>
          <cell r="F1625">
            <v>3</v>
          </cell>
          <cell r="G1625">
            <v>514.94000000000005</v>
          </cell>
          <cell r="H1625">
            <v>1544.82</v>
          </cell>
          <cell r="I1625">
            <v>514.94000000000005</v>
          </cell>
          <cell r="J1625">
            <v>1544.82</v>
          </cell>
          <cell r="K1625">
            <v>0</v>
          </cell>
          <cell r="L1625" t="str">
            <v xml:space="preserve">   </v>
          </cell>
          <cell r="M1625">
            <v>1</v>
          </cell>
          <cell r="N1625">
            <v>0</v>
          </cell>
          <cell r="O1625">
            <v>0</v>
          </cell>
          <cell r="P1625" t="str">
            <v xml:space="preserve">   </v>
          </cell>
          <cell r="R1625" t="str">
            <v>Comp560</v>
          </cell>
        </row>
        <row r="1626">
          <cell r="A1626">
            <v>672</v>
          </cell>
          <cell r="B1626" t="str">
            <v>F</v>
          </cell>
          <cell r="C1626" t="str">
            <v>1.8.3.4.1.3</v>
          </cell>
          <cell r="D1626" t="str">
            <v>Tubo FºFº c/ ponta e flange PN-10 DN 200 mm, L= 0,50m</v>
          </cell>
          <cell r="E1626" t="str">
            <v>pç</v>
          </cell>
          <cell r="F1626">
            <v>4</v>
          </cell>
          <cell r="G1626">
            <v>384.51</v>
          </cell>
          <cell r="H1626">
            <v>1538.04</v>
          </cell>
          <cell r="I1626">
            <v>384.51</v>
          </cell>
          <cell r="J1626">
            <v>1538.04</v>
          </cell>
          <cell r="K1626">
            <v>0</v>
          </cell>
          <cell r="L1626" t="str">
            <v xml:space="preserve">   </v>
          </cell>
          <cell r="M1626">
            <v>1</v>
          </cell>
          <cell r="N1626">
            <v>0</v>
          </cell>
          <cell r="O1626">
            <v>0</v>
          </cell>
          <cell r="P1626" t="str">
            <v xml:space="preserve">   </v>
          </cell>
          <cell r="R1626" t="str">
            <v>Comp556</v>
          </cell>
        </row>
        <row r="1627">
          <cell r="A1627">
            <v>810</v>
          </cell>
          <cell r="B1627" t="str">
            <v>F</v>
          </cell>
          <cell r="C1627" t="str">
            <v>1.8.4.4.1.3</v>
          </cell>
          <cell r="D1627" t="str">
            <v>Tubo FºFº c/ ponta e flange PN-10 DN 200 mm, L= 0,50m</v>
          </cell>
          <cell r="E1627" t="str">
            <v>pç</v>
          </cell>
          <cell r="F1627">
            <v>4</v>
          </cell>
          <cell r="G1627">
            <v>384.51</v>
          </cell>
          <cell r="H1627">
            <v>1538.04</v>
          </cell>
          <cell r="I1627">
            <v>384.51</v>
          </cell>
          <cell r="J1627">
            <v>1538.04</v>
          </cell>
          <cell r="K1627">
            <v>0</v>
          </cell>
          <cell r="L1627" t="str">
            <v xml:space="preserve">   </v>
          </cell>
          <cell r="M1627">
            <v>1</v>
          </cell>
          <cell r="N1627">
            <v>0</v>
          </cell>
          <cell r="O1627">
            <v>0</v>
          </cell>
          <cell r="P1627" t="str">
            <v xml:space="preserve">   </v>
          </cell>
          <cell r="R1627" t="str">
            <v>Comp556</v>
          </cell>
        </row>
        <row r="1628">
          <cell r="A1628">
            <v>671</v>
          </cell>
          <cell r="B1628" t="str">
            <v>F</v>
          </cell>
          <cell r="C1628" t="str">
            <v>1.8.3.4.1.2</v>
          </cell>
          <cell r="D1628" t="str">
            <v>Tubo FºFº c/ ponta e flange PN-10 DN 200 mm, L= 1,50m</v>
          </cell>
          <cell r="E1628" t="str">
            <v>pç</v>
          </cell>
          <cell r="F1628">
            <v>1</v>
          </cell>
          <cell r="G1628">
            <v>1110.01</v>
          </cell>
          <cell r="H1628">
            <v>1110.01</v>
          </cell>
          <cell r="I1628">
            <v>1110.01</v>
          </cell>
          <cell r="J1628">
            <v>1110.01</v>
          </cell>
          <cell r="K1628">
            <v>0</v>
          </cell>
          <cell r="L1628" t="str">
            <v xml:space="preserve">   </v>
          </cell>
          <cell r="M1628">
            <v>1</v>
          </cell>
          <cell r="N1628">
            <v>0</v>
          </cell>
          <cell r="O1628">
            <v>0</v>
          </cell>
          <cell r="P1628" t="str">
            <v xml:space="preserve">   </v>
          </cell>
          <cell r="R1628" t="str">
            <v>Comp559</v>
          </cell>
        </row>
        <row r="1629">
          <cell r="A1629">
            <v>809</v>
          </cell>
          <cell r="B1629" t="str">
            <v>F</v>
          </cell>
          <cell r="C1629" t="str">
            <v>1.8.4.4.1.2</v>
          </cell>
          <cell r="D1629" t="str">
            <v>Tubo FºFº c/ ponta e flange PN-10 DN 200 mm, L= 1,50m</v>
          </cell>
          <cell r="E1629" t="str">
            <v>pç</v>
          </cell>
          <cell r="F1629">
            <v>1</v>
          </cell>
          <cell r="G1629">
            <v>1110.01</v>
          </cell>
          <cell r="H1629">
            <v>1110.01</v>
          </cell>
          <cell r="I1629">
            <v>1110.01</v>
          </cell>
          <cell r="J1629">
            <v>1110.01</v>
          </cell>
          <cell r="K1629">
            <v>0</v>
          </cell>
          <cell r="L1629" t="str">
            <v xml:space="preserve">   </v>
          </cell>
          <cell r="M1629">
            <v>1</v>
          </cell>
          <cell r="N1629">
            <v>0</v>
          </cell>
          <cell r="O1629">
            <v>0</v>
          </cell>
          <cell r="P1629" t="str">
            <v xml:space="preserve">   </v>
          </cell>
          <cell r="R1629" t="str">
            <v>Comp559</v>
          </cell>
        </row>
        <row r="1630">
          <cell r="A1630">
            <v>4178</v>
          </cell>
          <cell r="B1630" t="str">
            <v>F</v>
          </cell>
          <cell r="C1630" t="str">
            <v>2.10.7.1.3.2</v>
          </cell>
          <cell r="D1630" t="str">
            <v>Tubo Fofo C/Flange E Ponta Tfp Pn-10/16 Dn 200 L = 5,80M</v>
          </cell>
          <cell r="E1630" t="str">
            <v>pc</v>
          </cell>
          <cell r="F1630">
            <v>8</v>
          </cell>
          <cell r="G1630">
            <v>3567.85</v>
          </cell>
          <cell r="H1630">
            <v>28542.799999999999</v>
          </cell>
          <cell r="I1630">
            <v>3567.85</v>
          </cell>
          <cell r="J1630">
            <v>28542.799999999999</v>
          </cell>
          <cell r="K1630">
            <v>0</v>
          </cell>
          <cell r="L1630" t="str">
            <v xml:space="preserve">   </v>
          </cell>
          <cell r="M1630">
            <v>1</v>
          </cell>
          <cell r="N1630">
            <v>0</v>
          </cell>
          <cell r="O1630">
            <v>0</v>
          </cell>
          <cell r="P1630" t="str">
            <v xml:space="preserve">   </v>
          </cell>
          <cell r="R1630" t="str">
            <v>9526</v>
          </cell>
        </row>
        <row r="1631">
          <cell r="A1631">
            <v>4181</v>
          </cell>
          <cell r="B1631" t="str">
            <v>F</v>
          </cell>
          <cell r="C1631" t="str">
            <v>2.10.7.1.3.5</v>
          </cell>
          <cell r="D1631" t="str">
            <v>Tubo Fofo C/Flange E Ponta Tfp Pn-10/16 Dn 200 L = 5,80M</v>
          </cell>
          <cell r="E1631" t="str">
            <v>pc</v>
          </cell>
          <cell r="F1631">
            <v>8</v>
          </cell>
          <cell r="G1631">
            <v>3527.72</v>
          </cell>
          <cell r="H1631">
            <v>28221.759999999998</v>
          </cell>
          <cell r="I1631">
            <v>3527.72</v>
          </cell>
          <cell r="J1631">
            <v>28221.759999999998</v>
          </cell>
          <cell r="K1631">
            <v>0</v>
          </cell>
          <cell r="L1631" t="str">
            <v xml:space="preserve">   </v>
          </cell>
          <cell r="M1631">
            <v>1</v>
          </cell>
          <cell r="N1631">
            <v>0</v>
          </cell>
          <cell r="O1631">
            <v>0</v>
          </cell>
          <cell r="P1631" t="str">
            <v xml:space="preserve">   </v>
          </cell>
          <cell r="R1631" t="str">
            <v>9526</v>
          </cell>
        </row>
        <row r="1632">
          <cell r="A1632">
            <v>2677</v>
          </cell>
          <cell r="B1632" t="str">
            <v>F</v>
          </cell>
          <cell r="C1632" t="str">
            <v>2.4.5.10.1.3</v>
          </cell>
          <cell r="D1632" t="str">
            <v>Tubo FoFo c/flanges TFL PN 10 DN 100mm L=1,40m</v>
          </cell>
          <cell r="E1632" t="str">
            <v>pç</v>
          </cell>
          <cell r="F1632">
            <v>1</v>
          </cell>
          <cell r="G1632">
            <v>639.29</v>
          </cell>
          <cell r="H1632">
            <v>639.29</v>
          </cell>
          <cell r="I1632">
            <v>639.29</v>
          </cell>
          <cell r="J1632">
            <v>639.29</v>
          </cell>
          <cell r="K1632">
            <v>0</v>
          </cell>
          <cell r="L1632" t="str">
            <v xml:space="preserve">   </v>
          </cell>
          <cell r="M1632">
            <v>1</v>
          </cell>
          <cell r="N1632">
            <v>0</v>
          </cell>
          <cell r="O1632">
            <v>0</v>
          </cell>
          <cell r="P1632" t="str">
            <v xml:space="preserve">   </v>
          </cell>
          <cell r="R1632" t="str">
            <v>Comp518</v>
          </cell>
        </row>
        <row r="1633">
          <cell r="A1633">
            <v>2678</v>
          </cell>
          <cell r="B1633" t="str">
            <v>F</v>
          </cell>
          <cell r="C1633" t="str">
            <v>2.4.5.10.1.4</v>
          </cell>
          <cell r="D1633" t="str">
            <v>Tubo FoFo c/flanges TFL PN 10 DN 100mm L=2,10m</v>
          </cell>
          <cell r="E1633" t="str">
            <v>pç</v>
          </cell>
          <cell r="F1633">
            <v>1</v>
          </cell>
          <cell r="G1633">
            <v>918.2</v>
          </cell>
          <cell r="H1633">
            <v>918.2</v>
          </cell>
          <cell r="I1633">
            <v>918.2</v>
          </cell>
          <cell r="J1633">
            <v>918.2</v>
          </cell>
          <cell r="K1633">
            <v>0</v>
          </cell>
          <cell r="L1633" t="str">
            <v xml:space="preserve">   </v>
          </cell>
          <cell r="M1633">
            <v>1</v>
          </cell>
          <cell r="N1633">
            <v>0</v>
          </cell>
          <cell r="O1633">
            <v>0</v>
          </cell>
          <cell r="P1633" t="str">
            <v xml:space="preserve">   </v>
          </cell>
          <cell r="R1633" t="str">
            <v>Comp519</v>
          </cell>
        </row>
        <row r="1634">
          <cell r="A1634">
            <v>2381</v>
          </cell>
          <cell r="B1634" t="str">
            <v>F</v>
          </cell>
          <cell r="C1634" t="str">
            <v>2.3.5.10.1.4</v>
          </cell>
          <cell r="D1634" t="str">
            <v>Tubo FoFo c/flanges TFL PN 10 DN 100mm L=3,10m</v>
          </cell>
          <cell r="E1634" t="str">
            <v>pç</v>
          </cell>
          <cell r="F1634">
            <v>1</v>
          </cell>
          <cell r="G1634">
            <v>1269.57</v>
          </cell>
          <cell r="H1634">
            <v>1269.57</v>
          </cell>
          <cell r="I1634">
            <v>1269.57</v>
          </cell>
          <cell r="J1634">
            <v>1269.57</v>
          </cell>
          <cell r="K1634">
            <v>0</v>
          </cell>
          <cell r="L1634" t="str">
            <v xml:space="preserve">   </v>
          </cell>
          <cell r="M1634">
            <v>1</v>
          </cell>
          <cell r="N1634">
            <v>0</v>
          </cell>
          <cell r="O1634">
            <v>0</v>
          </cell>
          <cell r="P1634" t="str">
            <v xml:space="preserve">   </v>
          </cell>
          <cell r="R1634" t="str">
            <v>Comp521</v>
          </cell>
        </row>
        <row r="1635">
          <cell r="A1635">
            <v>2380</v>
          </cell>
          <cell r="B1635" t="str">
            <v>F</v>
          </cell>
          <cell r="C1635" t="str">
            <v>2.3.5.10.1.3</v>
          </cell>
          <cell r="D1635" t="str">
            <v>Tubo FoFo c/flanges TFL PN 10 DN 100mm L=4,69m</v>
          </cell>
          <cell r="E1635" t="str">
            <v>pç</v>
          </cell>
          <cell r="F1635">
            <v>1</v>
          </cell>
          <cell r="G1635">
            <v>1714.14</v>
          </cell>
          <cell r="H1635">
            <v>1714.14</v>
          </cell>
          <cell r="I1635">
            <v>1714.14</v>
          </cell>
          <cell r="J1635">
            <v>1714.14</v>
          </cell>
          <cell r="K1635">
            <v>0</v>
          </cell>
          <cell r="L1635" t="str">
            <v xml:space="preserve">   </v>
          </cell>
          <cell r="M1635">
            <v>1</v>
          </cell>
          <cell r="N1635">
            <v>0</v>
          </cell>
          <cell r="O1635">
            <v>0</v>
          </cell>
          <cell r="P1635" t="str">
            <v xml:space="preserve">   </v>
          </cell>
          <cell r="R1635" t="str">
            <v>Comp522</v>
          </cell>
        </row>
        <row r="1636">
          <cell r="A1636">
            <v>3110</v>
          </cell>
          <cell r="B1636" t="str">
            <v>F</v>
          </cell>
          <cell r="C1636" t="str">
            <v>2.6.5.10.1.2</v>
          </cell>
          <cell r="D1636" t="str">
            <v>Tubo FoFo c/flanges TFL PN 10 DN 150mm L=1,20m</v>
          </cell>
          <cell r="E1636" t="str">
            <v>pç</v>
          </cell>
          <cell r="F1636">
            <v>2</v>
          </cell>
          <cell r="G1636">
            <v>887.84</v>
          </cell>
          <cell r="H1636">
            <v>1775.68</v>
          </cell>
          <cell r="I1636">
            <v>887.84</v>
          </cell>
          <cell r="J1636">
            <v>1775.68</v>
          </cell>
          <cell r="K1636">
            <v>0</v>
          </cell>
          <cell r="L1636" t="str">
            <v xml:space="preserve">   </v>
          </cell>
          <cell r="M1636">
            <v>1</v>
          </cell>
          <cell r="N1636">
            <v>0</v>
          </cell>
          <cell r="O1636">
            <v>0</v>
          </cell>
          <cell r="P1636" t="str">
            <v xml:space="preserve">   </v>
          </cell>
          <cell r="R1636" t="str">
            <v>Comp523</v>
          </cell>
        </row>
        <row r="1637">
          <cell r="A1637">
            <v>3748</v>
          </cell>
          <cell r="B1637" t="str">
            <v>F</v>
          </cell>
          <cell r="C1637" t="str">
            <v>2.8.5.10.1.2</v>
          </cell>
          <cell r="D1637" t="str">
            <v>Tubo FoFo c/flanges TFL PN 10 DN 150mm L=2,20m</v>
          </cell>
          <cell r="E1637" t="str">
            <v>pç</v>
          </cell>
          <cell r="F1637">
            <v>3</v>
          </cell>
          <cell r="G1637">
            <v>1519.36</v>
          </cell>
          <cell r="H1637">
            <v>4558.08</v>
          </cell>
          <cell r="I1637">
            <v>1519.36</v>
          </cell>
          <cell r="J1637">
            <v>4558.08</v>
          </cell>
          <cell r="K1637">
            <v>0</v>
          </cell>
          <cell r="L1637" t="str">
            <v xml:space="preserve">   </v>
          </cell>
          <cell r="M1637">
            <v>1</v>
          </cell>
          <cell r="N1637">
            <v>0</v>
          </cell>
          <cell r="O1637">
            <v>0</v>
          </cell>
          <cell r="P1637" t="str">
            <v xml:space="preserve">   </v>
          </cell>
          <cell r="R1637" t="str">
            <v>Comp524</v>
          </cell>
        </row>
        <row r="1638">
          <cell r="A1638">
            <v>4029</v>
          </cell>
          <cell r="B1638" t="str">
            <v>F</v>
          </cell>
          <cell r="C1638" t="str">
            <v>2.9.5.10.1.2</v>
          </cell>
          <cell r="D1638" t="str">
            <v>Tubo FoFo c/flanges TFL PN 10 DN 150mm L=2,20m</v>
          </cell>
          <cell r="E1638" t="str">
            <v>pç</v>
          </cell>
          <cell r="F1638">
            <v>2</v>
          </cell>
          <cell r="G1638">
            <v>1519.36</v>
          </cell>
          <cell r="H1638">
            <v>3038.72</v>
          </cell>
          <cell r="I1638">
            <v>1519.36</v>
          </cell>
          <cell r="J1638">
            <v>3038.72</v>
          </cell>
          <cell r="K1638">
            <v>0</v>
          </cell>
          <cell r="L1638" t="str">
            <v xml:space="preserve">   </v>
          </cell>
          <cell r="M1638">
            <v>1</v>
          </cell>
          <cell r="N1638">
            <v>0</v>
          </cell>
          <cell r="O1638">
            <v>0</v>
          </cell>
          <cell r="P1638" t="str">
            <v xml:space="preserve">   </v>
          </cell>
          <cell r="R1638" t="str">
            <v>Comp524</v>
          </cell>
        </row>
        <row r="1639">
          <cell r="A1639">
            <v>3109</v>
          </cell>
          <cell r="B1639" t="str">
            <v>F</v>
          </cell>
          <cell r="C1639" t="str">
            <v>2.6.5.10.1.1</v>
          </cell>
          <cell r="D1639" t="str">
            <v>Tubo FoFo c/flanges TFL PN 10 DN 150mm L=3,90m</v>
          </cell>
          <cell r="E1639" t="str">
            <v>pç</v>
          </cell>
          <cell r="F1639">
            <v>2</v>
          </cell>
          <cell r="G1639">
            <v>2366.96</v>
          </cell>
          <cell r="H1639">
            <v>4733.92</v>
          </cell>
          <cell r="I1639">
            <v>2366.96</v>
          </cell>
          <cell r="J1639">
            <v>4733.92</v>
          </cell>
          <cell r="K1639">
            <v>0</v>
          </cell>
          <cell r="L1639" t="str">
            <v xml:space="preserve">   </v>
          </cell>
          <cell r="M1639">
            <v>1</v>
          </cell>
          <cell r="N1639">
            <v>0</v>
          </cell>
          <cell r="O1639">
            <v>0</v>
          </cell>
          <cell r="P1639" t="str">
            <v xml:space="preserve">   </v>
          </cell>
          <cell r="R1639" t="str">
            <v>Comp525</v>
          </cell>
        </row>
        <row r="1640">
          <cell r="A1640">
            <v>3747</v>
          </cell>
          <cell r="B1640" t="str">
            <v>F</v>
          </cell>
          <cell r="C1640" t="str">
            <v>2.8.5.10.1.1</v>
          </cell>
          <cell r="D1640" t="str">
            <v>Tubo FoFo c/flanges TFL PN 10 DN 150mm L=4,20m</v>
          </cell>
          <cell r="E1640" t="str">
            <v>pç</v>
          </cell>
          <cell r="F1640">
            <v>2</v>
          </cell>
          <cell r="G1640">
            <v>2486.9899999999998</v>
          </cell>
          <cell r="H1640">
            <v>4973.9799999999996</v>
          </cell>
          <cell r="I1640">
            <v>2486.9899999999998</v>
          </cell>
          <cell r="J1640">
            <v>4973.9799999999996</v>
          </cell>
          <cell r="K1640">
            <v>0</v>
          </cell>
          <cell r="L1640" t="str">
            <v xml:space="preserve">   </v>
          </cell>
          <cell r="M1640">
            <v>1</v>
          </cell>
          <cell r="N1640">
            <v>0</v>
          </cell>
          <cell r="O1640">
            <v>0</v>
          </cell>
          <cell r="P1640" t="str">
            <v xml:space="preserve">   </v>
          </cell>
          <cell r="R1640" t="str">
            <v>Comp526</v>
          </cell>
        </row>
        <row r="1641">
          <cell r="A1641">
            <v>4028</v>
          </cell>
          <cell r="B1641" t="str">
            <v>F</v>
          </cell>
          <cell r="C1641" t="str">
            <v>2.9.5.10.1.1</v>
          </cell>
          <cell r="D1641" t="str">
            <v>Tubo FoFo c/flanges TFL PN 10 DN 150mm L=4,20m</v>
          </cell>
          <cell r="E1641" t="str">
            <v>pç</v>
          </cell>
          <cell r="F1641">
            <v>2</v>
          </cell>
          <cell r="G1641">
            <v>2486.9899999999998</v>
          </cell>
          <cell r="H1641">
            <v>4973.9799999999996</v>
          </cell>
          <cell r="I1641">
            <v>2486.9899999999998</v>
          </cell>
          <cell r="J1641">
            <v>4973.9799999999996</v>
          </cell>
          <cell r="K1641">
            <v>0</v>
          </cell>
          <cell r="L1641" t="str">
            <v xml:space="preserve">   </v>
          </cell>
          <cell r="M1641">
            <v>1</v>
          </cell>
          <cell r="N1641">
            <v>0</v>
          </cell>
          <cell r="O1641">
            <v>0</v>
          </cell>
          <cell r="P1641" t="str">
            <v xml:space="preserve">   </v>
          </cell>
          <cell r="R1641" t="str">
            <v>Comp526</v>
          </cell>
        </row>
        <row r="1642">
          <cell r="A1642">
            <v>4159</v>
          </cell>
          <cell r="B1642" t="str">
            <v>F</v>
          </cell>
          <cell r="C1642" t="str">
            <v>2.10.7.1.1.7</v>
          </cell>
          <cell r="D1642" t="str">
            <v>Tubo FoFo c/flanges TFL PN 10 DN 200mm com abas de vedação</v>
          </cell>
          <cell r="E1642" t="str">
            <v>pc</v>
          </cell>
          <cell r="F1642">
            <v>16</v>
          </cell>
          <cell r="G1642">
            <v>2089.8000000000002</v>
          </cell>
          <cell r="H1642">
            <v>33436.800000000003</v>
          </cell>
          <cell r="I1642">
            <v>2089.8000000000002</v>
          </cell>
          <cell r="J1642">
            <v>33436.800000000003</v>
          </cell>
          <cell r="K1642">
            <v>0</v>
          </cell>
          <cell r="L1642" t="str">
            <v xml:space="preserve">   </v>
          </cell>
          <cell r="M1642">
            <v>1</v>
          </cell>
          <cell r="N1642">
            <v>0</v>
          </cell>
          <cell r="O1642">
            <v>0</v>
          </cell>
          <cell r="P1642" t="str">
            <v xml:space="preserve">   </v>
          </cell>
          <cell r="R1642" t="str">
            <v>Comp527</v>
          </cell>
        </row>
        <row r="1643">
          <cell r="A1643">
            <v>4153</v>
          </cell>
          <cell r="B1643" t="str">
            <v>F</v>
          </cell>
          <cell r="C1643" t="str">
            <v>2.10.7.1.1.1</v>
          </cell>
          <cell r="D1643" t="str">
            <v>Tubo Fofo C/Flanges Tfl Pn-10/16 Dn 200</v>
          </cell>
          <cell r="E1643" t="str">
            <v>pc</v>
          </cell>
          <cell r="F1643">
            <v>16</v>
          </cell>
          <cell r="G1643">
            <v>978.2</v>
          </cell>
          <cell r="H1643">
            <v>15651.2</v>
          </cell>
          <cell r="I1643">
            <v>978.2</v>
          </cell>
          <cell r="J1643">
            <v>15651.2</v>
          </cell>
          <cell r="K1643">
            <v>0</v>
          </cell>
          <cell r="L1643" t="str">
            <v xml:space="preserve">   </v>
          </cell>
          <cell r="M1643">
            <v>1</v>
          </cell>
          <cell r="N1643">
            <v>0</v>
          </cell>
          <cell r="O1643">
            <v>0</v>
          </cell>
          <cell r="P1643" t="str">
            <v xml:space="preserve">   </v>
          </cell>
          <cell r="R1643" t="str">
            <v>9046</v>
          </cell>
        </row>
        <row r="1644">
          <cell r="A1644">
            <v>2379</v>
          </cell>
          <cell r="B1644" t="str">
            <v>F</v>
          </cell>
          <cell r="C1644" t="str">
            <v>2.3.5.10.1.2</v>
          </cell>
          <cell r="D1644" t="str">
            <v>Tubo FoFo c/flanges TFL PN 10 DN 200mm L=1,85m</v>
          </cell>
          <cell r="E1644" t="str">
            <v>pç</v>
          </cell>
          <cell r="F1644">
            <v>2</v>
          </cell>
          <cell r="G1644">
            <v>1712.88</v>
          </cell>
          <cell r="H1644">
            <v>3425.76</v>
          </cell>
          <cell r="I1644">
            <v>1712.88</v>
          </cell>
          <cell r="J1644">
            <v>3425.76</v>
          </cell>
          <cell r="K1644">
            <v>0</v>
          </cell>
          <cell r="L1644" t="str">
            <v xml:space="preserve">   </v>
          </cell>
          <cell r="M1644">
            <v>1</v>
          </cell>
          <cell r="N1644">
            <v>0</v>
          </cell>
          <cell r="O1644">
            <v>0</v>
          </cell>
          <cell r="P1644" t="str">
            <v xml:space="preserve">   </v>
          </cell>
          <cell r="R1644" t="str">
            <v>Comp528</v>
          </cell>
        </row>
        <row r="1645">
          <cell r="A1645">
            <v>2676</v>
          </cell>
          <cell r="B1645" t="str">
            <v>F</v>
          </cell>
          <cell r="C1645" t="str">
            <v>2.4.5.10.1.2</v>
          </cell>
          <cell r="D1645" t="str">
            <v>Tubo FoFo c/flanges TFL PN 10 DN 200mm L=1,85m</v>
          </cell>
          <cell r="E1645" t="str">
            <v>pç</v>
          </cell>
          <cell r="F1645">
            <v>2</v>
          </cell>
          <cell r="G1645">
            <v>1712.88</v>
          </cell>
          <cell r="H1645">
            <v>3425.76</v>
          </cell>
          <cell r="I1645">
            <v>1712.88</v>
          </cell>
          <cell r="J1645">
            <v>3425.76</v>
          </cell>
          <cell r="K1645">
            <v>0</v>
          </cell>
          <cell r="L1645" t="str">
            <v xml:space="preserve">   </v>
          </cell>
          <cell r="M1645">
            <v>1</v>
          </cell>
          <cell r="N1645">
            <v>0</v>
          </cell>
          <cell r="O1645">
            <v>0</v>
          </cell>
          <cell r="P1645" t="str">
            <v xml:space="preserve">   </v>
          </cell>
          <cell r="R1645" t="str">
            <v>Comp528</v>
          </cell>
        </row>
        <row r="1646">
          <cell r="A1646">
            <v>2675</v>
          </cell>
          <cell r="B1646" t="str">
            <v>F</v>
          </cell>
          <cell r="C1646" t="str">
            <v>2.4.5.10.1.1</v>
          </cell>
          <cell r="D1646" t="str">
            <v>Tubo FoFo c/flanges TFL PN 10 DN 200mm L=1,90m</v>
          </cell>
          <cell r="E1646" t="str">
            <v>pç</v>
          </cell>
          <cell r="F1646">
            <v>2</v>
          </cell>
          <cell r="G1646">
            <v>1753.32</v>
          </cell>
          <cell r="H1646">
            <v>3506.64</v>
          </cell>
          <cell r="I1646">
            <v>1753.32</v>
          </cell>
          <cell r="J1646">
            <v>3506.64</v>
          </cell>
          <cell r="K1646">
            <v>0</v>
          </cell>
          <cell r="L1646" t="str">
            <v xml:space="preserve">   </v>
          </cell>
          <cell r="M1646">
            <v>1</v>
          </cell>
          <cell r="N1646">
            <v>0</v>
          </cell>
          <cell r="O1646">
            <v>0</v>
          </cell>
          <cell r="P1646" t="str">
            <v xml:space="preserve">   </v>
          </cell>
          <cell r="R1646" t="str">
            <v>Comp529</v>
          </cell>
        </row>
        <row r="1647">
          <cell r="A1647">
            <v>2378</v>
          </cell>
          <cell r="B1647" t="str">
            <v>F</v>
          </cell>
          <cell r="C1647" t="str">
            <v>2.3.5.10.1.1</v>
          </cell>
          <cell r="D1647" t="str">
            <v>Tubo FoFo c/flanges TFL PN 10 DN 200mm L=2,20m</v>
          </cell>
          <cell r="E1647" t="str">
            <v>pç</v>
          </cell>
          <cell r="F1647">
            <v>2</v>
          </cell>
          <cell r="G1647">
            <v>1989.55</v>
          </cell>
          <cell r="H1647">
            <v>3979.1</v>
          </cell>
          <cell r="I1647">
            <v>1989.55</v>
          </cell>
          <cell r="J1647">
            <v>3979.1</v>
          </cell>
          <cell r="K1647">
            <v>0</v>
          </cell>
          <cell r="L1647" t="str">
            <v xml:space="preserve">   </v>
          </cell>
          <cell r="M1647">
            <v>1</v>
          </cell>
          <cell r="N1647">
            <v>0</v>
          </cell>
          <cell r="O1647">
            <v>0</v>
          </cell>
          <cell r="P1647" t="str">
            <v xml:space="preserve">   </v>
          </cell>
          <cell r="R1647" t="str">
            <v>Comp530</v>
          </cell>
        </row>
        <row r="1648">
          <cell r="A1648">
            <v>4154</v>
          </cell>
          <cell r="B1648" t="str">
            <v>F</v>
          </cell>
          <cell r="C1648" t="str">
            <v>2.10.7.1.1.2</v>
          </cell>
          <cell r="D1648" t="str">
            <v>Tubo FoFo c/flanges TFL PN 10 DN 200mm L=2,40m</v>
          </cell>
          <cell r="E1648" t="str">
            <v>pc</v>
          </cell>
          <cell r="F1648">
            <v>12</v>
          </cell>
          <cell r="G1648">
            <v>2140.87</v>
          </cell>
          <cell r="H1648">
            <v>25690.44</v>
          </cell>
          <cell r="I1648">
            <v>2140.87</v>
          </cell>
          <cell r="J1648">
            <v>25690.44</v>
          </cell>
          <cell r="K1648">
            <v>0</v>
          </cell>
          <cell r="L1648" t="str">
            <v xml:space="preserve">   </v>
          </cell>
          <cell r="M1648">
            <v>1</v>
          </cell>
          <cell r="N1648">
            <v>0</v>
          </cell>
          <cell r="O1648">
            <v>0</v>
          </cell>
          <cell r="P1648" t="str">
            <v xml:space="preserve">   </v>
          </cell>
          <cell r="R1648" t="str">
            <v>Comp531</v>
          </cell>
        </row>
        <row r="1649">
          <cell r="A1649">
            <v>3461</v>
          </cell>
          <cell r="B1649" t="str">
            <v>F</v>
          </cell>
          <cell r="C1649" t="str">
            <v>2.7.5.10.1.4</v>
          </cell>
          <cell r="D1649" t="str">
            <v>Tubo FoFo c/flanges TFL PN 10 DN 200mm L=3,50m</v>
          </cell>
          <cell r="E1649" t="str">
            <v>pç</v>
          </cell>
          <cell r="F1649">
            <v>1</v>
          </cell>
          <cell r="G1649">
            <v>2885.12</v>
          </cell>
          <cell r="H1649">
            <v>2885.12</v>
          </cell>
          <cell r="I1649">
            <v>2885.12</v>
          </cell>
          <cell r="J1649">
            <v>2885.12</v>
          </cell>
          <cell r="K1649">
            <v>0</v>
          </cell>
          <cell r="L1649" t="str">
            <v xml:space="preserve">   </v>
          </cell>
          <cell r="M1649">
            <v>1</v>
          </cell>
          <cell r="N1649">
            <v>0</v>
          </cell>
          <cell r="O1649">
            <v>0</v>
          </cell>
          <cell r="P1649" t="str">
            <v xml:space="preserve">   </v>
          </cell>
          <cell r="R1649" t="str">
            <v>Comp532</v>
          </cell>
        </row>
        <row r="1650">
          <cell r="A1650">
            <v>4155</v>
          </cell>
          <cell r="B1650" t="str">
            <v>F</v>
          </cell>
          <cell r="C1650" t="str">
            <v>2.10.7.1.1.3</v>
          </cell>
          <cell r="D1650" t="str">
            <v>Tubo FoFo c/flanges TFL PN 10 DN 200mm L=4,60m</v>
          </cell>
          <cell r="E1650" t="str">
            <v>pc</v>
          </cell>
          <cell r="F1650">
            <v>2</v>
          </cell>
          <cell r="G1650">
            <v>3480.43</v>
          </cell>
          <cell r="H1650">
            <v>6960.86</v>
          </cell>
          <cell r="I1650">
            <v>3480.43</v>
          </cell>
          <cell r="J1650">
            <v>6960.86</v>
          </cell>
          <cell r="K1650">
            <v>0</v>
          </cell>
          <cell r="L1650" t="str">
            <v xml:space="preserve">   </v>
          </cell>
          <cell r="M1650">
            <v>1</v>
          </cell>
          <cell r="N1650">
            <v>0</v>
          </cell>
          <cell r="O1650">
            <v>0</v>
          </cell>
          <cell r="P1650" t="str">
            <v xml:space="preserve">   </v>
          </cell>
          <cell r="R1650" t="str">
            <v>Comp533</v>
          </cell>
        </row>
        <row r="1651">
          <cell r="A1651">
            <v>4180</v>
          </cell>
          <cell r="B1651" t="str">
            <v>F</v>
          </cell>
          <cell r="C1651" t="str">
            <v>2.10.7.1.3.4</v>
          </cell>
          <cell r="D1651" t="str">
            <v>Tubo FoFo c/flanges TFL PN 10 DN 200mm L=4,80m</v>
          </cell>
          <cell r="E1651" t="str">
            <v>pc</v>
          </cell>
          <cell r="F1651">
            <v>8</v>
          </cell>
          <cell r="G1651">
            <v>3572.65</v>
          </cell>
          <cell r="H1651">
            <v>28581.200000000001</v>
          </cell>
          <cell r="I1651">
            <v>3572.65</v>
          </cell>
          <cell r="J1651">
            <v>28581.200000000001</v>
          </cell>
          <cell r="K1651">
            <v>0</v>
          </cell>
          <cell r="L1651" t="str">
            <v xml:space="preserve">   </v>
          </cell>
          <cell r="M1651">
            <v>1</v>
          </cell>
          <cell r="N1651">
            <v>0</v>
          </cell>
          <cell r="O1651">
            <v>0</v>
          </cell>
          <cell r="P1651" t="str">
            <v xml:space="preserve">   </v>
          </cell>
          <cell r="R1651" t="str">
            <v>Comp534</v>
          </cell>
        </row>
        <row r="1652">
          <cell r="A1652">
            <v>4156</v>
          </cell>
          <cell r="B1652" t="str">
            <v>F</v>
          </cell>
          <cell r="C1652" t="str">
            <v>2.10.7.1.1.4</v>
          </cell>
          <cell r="D1652" t="str">
            <v>Tubo FoFo c/flanges TFL PN 10 DN 200mm L=5,00m</v>
          </cell>
          <cell r="E1652" t="str">
            <v>pc</v>
          </cell>
          <cell r="F1652">
            <v>4</v>
          </cell>
          <cell r="G1652">
            <v>3659.96</v>
          </cell>
          <cell r="H1652">
            <v>14639.84</v>
          </cell>
          <cell r="I1652">
            <v>3659.96</v>
          </cell>
          <cell r="J1652">
            <v>14639.84</v>
          </cell>
          <cell r="K1652">
            <v>0</v>
          </cell>
          <cell r="L1652" t="str">
            <v xml:space="preserve">   </v>
          </cell>
          <cell r="M1652">
            <v>1</v>
          </cell>
          <cell r="N1652">
            <v>0</v>
          </cell>
          <cell r="O1652">
            <v>0</v>
          </cell>
          <cell r="P1652" t="str">
            <v xml:space="preserve">   </v>
          </cell>
          <cell r="R1652" t="str">
            <v>Comp535</v>
          </cell>
        </row>
        <row r="1653">
          <cell r="A1653">
            <v>3460</v>
          </cell>
          <cell r="B1653" t="str">
            <v>F</v>
          </cell>
          <cell r="C1653" t="str">
            <v>2.7.5.10.1.3</v>
          </cell>
          <cell r="D1653" t="str">
            <v>Tubo FoFo c/flanges TFL PN 10 DN 200mm L=5,50m</v>
          </cell>
          <cell r="E1653" t="str">
            <v>pç</v>
          </cell>
          <cell r="F1653">
            <v>1</v>
          </cell>
          <cell r="G1653">
            <v>3856.7</v>
          </cell>
          <cell r="H1653">
            <v>3856.7</v>
          </cell>
          <cell r="I1653">
            <v>3856.7</v>
          </cell>
          <cell r="J1653">
            <v>3856.7</v>
          </cell>
          <cell r="K1653">
            <v>0</v>
          </cell>
          <cell r="L1653" t="str">
            <v xml:space="preserve">   </v>
          </cell>
          <cell r="M1653">
            <v>1</v>
          </cell>
          <cell r="N1653">
            <v>0</v>
          </cell>
          <cell r="O1653">
            <v>0</v>
          </cell>
          <cell r="P1653" t="str">
            <v xml:space="preserve">   </v>
          </cell>
          <cell r="R1653" t="str">
            <v>Comp536</v>
          </cell>
        </row>
        <row r="1654">
          <cell r="A1654">
            <v>4157</v>
          </cell>
          <cell r="B1654" t="str">
            <v>F</v>
          </cell>
          <cell r="C1654" t="str">
            <v>2.10.7.1.1.5</v>
          </cell>
          <cell r="D1654" t="str">
            <v>Tubo Fofo C/Flanges Tfl Pn-10/16 Dn 200 L = 5,80M</v>
          </cell>
          <cell r="E1654" t="str">
            <v>pc</v>
          </cell>
          <cell r="F1654">
            <v>18</v>
          </cell>
          <cell r="G1654">
            <v>3959.96</v>
          </cell>
          <cell r="H1654">
            <v>71279.28</v>
          </cell>
          <cell r="I1654">
            <v>3959.96</v>
          </cell>
          <cell r="J1654">
            <v>71279.28</v>
          </cell>
          <cell r="K1654">
            <v>0</v>
          </cell>
          <cell r="L1654" t="str">
            <v xml:space="preserve">   </v>
          </cell>
          <cell r="M1654">
            <v>1</v>
          </cell>
          <cell r="N1654">
            <v>0</v>
          </cell>
          <cell r="O1654">
            <v>0</v>
          </cell>
          <cell r="P1654" t="str">
            <v xml:space="preserve">   </v>
          </cell>
          <cell r="R1654" t="str">
            <v>8595</v>
          </cell>
        </row>
        <row r="1655">
          <cell r="A1655">
            <v>4173</v>
          </cell>
          <cell r="B1655" t="str">
            <v>F</v>
          </cell>
          <cell r="C1655" t="str">
            <v>2.10.7.1.2.8</v>
          </cell>
          <cell r="D1655" t="str">
            <v>Tubo Fofo C/Flanges Tfl Pn-10/16 Dn 200 L = 5,80M</v>
          </cell>
          <cell r="E1655" t="str">
            <v>pc</v>
          </cell>
          <cell r="F1655">
            <v>16</v>
          </cell>
          <cell r="G1655">
            <v>3959.96</v>
          </cell>
          <cell r="H1655">
            <v>63359.360000000001</v>
          </cell>
          <cell r="I1655">
            <v>3959.96</v>
          </cell>
          <cell r="J1655">
            <v>63359.360000000001</v>
          </cell>
          <cell r="K1655">
            <v>0</v>
          </cell>
          <cell r="L1655" t="str">
            <v xml:space="preserve">   </v>
          </cell>
          <cell r="M1655">
            <v>1</v>
          </cell>
          <cell r="N1655">
            <v>0</v>
          </cell>
          <cell r="O1655">
            <v>0</v>
          </cell>
          <cell r="P1655" t="str">
            <v xml:space="preserve">   </v>
          </cell>
          <cell r="R1655" t="str">
            <v>8595</v>
          </cell>
        </row>
        <row r="1656">
          <cell r="A1656">
            <v>3459</v>
          </cell>
          <cell r="B1656" t="str">
            <v>F</v>
          </cell>
          <cell r="C1656" t="str">
            <v>2.7.5.10.1.2</v>
          </cell>
          <cell r="D1656" t="str">
            <v>Tubo FoFo c/flanges TFL PN 10 DN 400mm L=3,80m</v>
          </cell>
          <cell r="E1656" t="str">
            <v>pç</v>
          </cell>
          <cell r="F1656">
            <v>2</v>
          </cell>
          <cell r="G1656">
            <v>8035.79</v>
          </cell>
          <cell r="H1656">
            <v>16071.58</v>
          </cell>
          <cell r="I1656">
            <v>8035.79</v>
          </cell>
          <cell r="J1656">
            <v>16071.58</v>
          </cell>
          <cell r="K1656">
            <v>0</v>
          </cell>
          <cell r="L1656" t="str">
            <v xml:space="preserve">   </v>
          </cell>
          <cell r="M1656">
            <v>1</v>
          </cell>
          <cell r="N1656">
            <v>0</v>
          </cell>
          <cell r="O1656">
            <v>0</v>
          </cell>
          <cell r="P1656" t="str">
            <v xml:space="preserve">   </v>
          </cell>
          <cell r="R1656" t="str">
            <v>Comp545</v>
          </cell>
        </row>
        <row r="1657">
          <cell r="A1657">
            <v>3458</v>
          </cell>
          <cell r="B1657" t="str">
            <v>F</v>
          </cell>
          <cell r="C1657" t="str">
            <v>2.7.5.10.1.1</v>
          </cell>
          <cell r="D1657" t="str">
            <v>Tubo FoFo c/flanges TFL PN 10 DN 400mm L=5,20m</v>
          </cell>
          <cell r="E1657" t="str">
            <v>pç</v>
          </cell>
          <cell r="F1657">
            <v>2</v>
          </cell>
          <cell r="G1657">
            <v>9741.65</v>
          </cell>
          <cell r="H1657">
            <v>19483.3</v>
          </cell>
          <cell r="I1657">
            <v>9741.65</v>
          </cell>
          <cell r="J1657">
            <v>19483.3</v>
          </cell>
          <cell r="K1657">
            <v>0</v>
          </cell>
          <cell r="L1657" t="str">
            <v xml:space="preserve">   </v>
          </cell>
          <cell r="M1657">
            <v>1</v>
          </cell>
          <cell r="N1657">
            <v>0</v>
          </cell>
          <cell r="O1657">
            <v>0</v>
          </cell>
          <cell r="P1657" t="str">
            <v xml:space="preserve">   </v>
          </cell>
          <cell r="R1657" t="str">
            <v>Comp547</v>
          </cell>
        </row>
        <row r="1658">
          <cell r="A1658">
            <v>4183</v>
          </cell>
          <cell r="B1658" t="str">
            <v>F</v>
          </cell>
          <cell r="C1658" t="str">
            <v>2.10.7.1.4.1</v>
          </cell>
          <cell r="D1658" t="str">
            <v>Tubo Fofo C/Flanges Tfl Pn-10 Dn 400 L = 5,80M</v>
          </cell>
          <cell r="E1658" t="str">
            <v>pc</v>
          </cell>
          <cell r="F1658">
            <v>8</v>
          </cell>
          <cell r="G1658">
            <v>10265.92</v>
          </cell>
          <cell r="H1658">
            <v>82127.360000000001</v>
          </cell>
          <cell r="I1658">
            <v>10265.92</v>
          </cell>
          <cell r="J1658">
            <v>82127.360000000001</v>
          </cell>
          <cell r="K1658">
            <v>0</v>
          </cell>
          <cell r="L1658" t="str">
            <v xml:space="preserve">   </v>
          </cell>
          <cell r="M1658">
            <v>1</v>
          </cell>
          <cell r="N1658">
            <v>0</v>
          </cell>
          <cell r="O1658">
            <v>0</v>
          </cell>
          <cell r="P1658" t="str">
            <v xml:space="preserve">   </v>
          </cell>
          <cell r="R1658" t="str">
            <v>8775</v>
          </cell>
        </row>
        <row r="1659">
          <cell r="A1659">
            <v>3752</v>
          </cell>
          <cell r="B1659" t="str">
            <v>F</v>
          </cell>
          <cell r="C1659" t="str">
            <v>2.8.5.10.1.6</v>
          </cell>
          <cell r="D1659" t="str">
            <v>Tubo Fofo Cilindrico Tcl Dn 250</v>
          </cell>
          <cell r="E1659" t="str">
            <v>m</v>
          </cell>
          <cell r="F1659">
            <v>1</v>
          </cell>
          <cell r="G1659">
            <v>729.7</v>
          </cell>
          <cell r="H1659">
            <v>729.7</v>
          </cell>
          <cell r="I1659">
            <v>729.7</v>
          </cell>
          <cell r="J1659">
            <v>729.7</v>
          </cell>
          <cell r="K1659">
            <v>0</v>
          </cell>
          <cell r="L1659" t="str">
            <v xml:space="preserve">   </v>
          </cell>
          <cell r="M1659">
            <v>1</v>
          </cell>
          <cell r="N1659">
            <v>0</v>
          </cell>
          <cell r="O1659">
            <v>0</v>
          </cell>
          <cell r="P1659" t="str">
            <v xml:space="preserve">   </v>
          </cell>
          <cell r="R1659" t="str">
            <v>7887</v>
          </cell>
        </row>
        <row r="1660">
          <cell r="A1660">
            <v>4035</v>
          </cell>
          <cell r="B1660" t="str">
            <v>F</v>
          </cell>
          <cell r="C1660" t="str">
            <v>2.9.5.10.1.8</v>
          </cell>
          <cell r="D1660" t="str">
            <v>Tubo Fofo Cilindrico Tcl Dn 250</v>
          </cell>
          <cell r="E1660" t="str">
            <v>m</v>
          </cell>
          <cell r="F1660">
            <v>1</v>
          </cell>
          <cell r="G1660">
            <v>729.7</v>
          </cell>
          <cell r="H1660">
            <v>729.7</v>
          </cell>
          <cell r="I1660">
            <v>729.7</v>
          </cell>
          <cell r="J1660">
            <v>729.7</v>
          </cell>
          <cell r="K1660">
            <v>0</v>
          </cell>
          <cell r="L1660" t="str">
            <v xml:space="preserve">   </v>
          </cell>
          <cell r="M1660">
            <v>1</v>
          </cell>
          <cell r="N1660">
            <v>0</v>
          </cell>
          <cell r="O1660">
            <v>0</v>
          </cell>
          <cell r="P1660" t="str">
            <v xml:space="preserve">   </v>
          </cell>
          <cell r="R1660" t="str">
            <v>7887</v>
          </cell>
        </row>
        <row r="1661">
          <cell r="A1661">
            <v>2682</v>
          </cell>
          <cell r="B1661" t="str">
            <v>F</v>
          </cell>
          <cell r="C1661" t="str">
            <v>2.4.5.10.1.8</v>
          </cell>
          <cell r="D1661" t="str">
            <v>Tubo Fofo Cilindrico Tcl Dn 350</v>
          </cell>
          <cell r="E1661" t="str">
            <v>m</v>
          </cell>
          <cell r="F1661">
            <v>1</v>
          </cell>
          <cell r="G1661">
            <v>1203.98</v>
          </cell>
          <cell r="H1661">
            <v>1203.98</v>
          </cell>
          <cell r="I1661">
            <v>1203.98</v>
          </cell>
          <cell r="J1661">
            <v>1203.98</v>
          </cell>
          <cell r="K1661">
            <v>0</v>
          </cell>
          <cell r="L1661" t="str">
            <v xml:space="preserve">   </v>
          </cell>
          <cell r="M1661">
            <v>1</v>
          </cell>
          <cell r="N1661">
            <v>0</v>
          </cell>
          <cell r="O1661">
            <v>0</v>
          </cell>
          <cell r="P1661" t="str">
            <v xml:space="preserve">   </v>
          </cell>
          <cell r="R1661" t="str">
            <v>7850</v>
          </cell>
        </row>
        <row r="1662">
          <cell r="A1662">
            <v>2385</v>
          </cell>
          <cell r="B1662" t="str">
            <v>F</v>
          </cell>
          <cell r="C1662" t="str">
            <v>2.3.5.10.1.8</v>
          </cell>
          <cell r="D1662" t="str">
            <v>Tubo Fofo Cilindrico Tcl Dn 400</v>
          </cell>
          <cell r="E1662" t="str">
            <v>m</v>
          </cell>
          <cell r="F1662">
            <v>1</v>
          </cell>
          <cell r="G1662">
            <v>1430.18</v>
          </cell>
          <cell r="H1662">
            <v>1430.18</v>
          </cell>
          <cell r="I1662">
            <v>1430.18</v>
          </cell>
          <cell r="J1662">
            <v>1430.18</v>
          </cell>
          <cell r="K1662">
            <v>0</v>
          </cell>
          <cell r="L1662" t="str">
            <v xml:space="preserve">   </v>
          </cell>
          <cell r="M1662">
            <v>1</v>
          </cell>
          <cell r="N1662">
            <v>0</v>
          </cell>
          <cell r="O1662">
            <v>0</v>
          </cell>
          <cell r="P1662" t="str">
            <v xml:space="preserve">   </v>
          </cell>
          <cell r="R1662" t="str">
            <v>7863</v>
          </cell>
        </row>
        <row r="1663">
          <cell r="A1663">
            <v>3463</v>
          </cell>
          <cell r="B1663" t="str">
            <v>F</v>
          </cell>
          <cell r="C1663" t="str">
            <v>2.7.5.10.1.6</v>
          </cell>
          <cell r="D1663" t="str">
            <v>Tubo Fofo Cilindrico Tcl Dn 800</v>
          </cell>
          <cell r="E1663" t="str">
            <v>m</v>
          </cell>
          <cell r="F1663">
            <v>1</v>
          </cell>
          <cell r="G1663">
            <v>3782.12</v>
          </cell>
          <cell r="H1663">
            <v>3782.12</v>
          </cell>
          <cell r="I1663">
            <v>3782.12</v>
          </cell>
          <cell r="J1663">
            <v>3782.12</v>
          </cell>
          <cell r="K1663">
            <v>0</v>
          </cell>
          <cell r="L1663" t="str">
            <v xml:space="preserve">   </v>
          </cell>
          <cell r="M1663">
            <v>1</v>
          </cell>
          <cell r="N1663">
            <v>0</v>
          </cell>
          <cell r="O1663">
            <v>0</v>
          </cell>
          <cell r="P1663" t="str">
            <v xml:space="preserve">   </v>
          </cell>
          <cell r="R1663" t="str">
            <v>7949</v>
          </cell>
        </row>
        <row r="1664">
          <cell r="A1664">
            <v>1894</v>
          </cell>
          <cell r="B1664" t="str">
            <v>F</v>
          </cell>
          <cell r="C1664" t="str">
            <v>1.19.1.3.1.1</v>
          </cell>
          <cell r="D1664" t="str">
            <v>Tubo Fofo Classe K-7 Jgs Dn 400 Inclusive Anel Borracha</v>
          </cell>
          <cell r="E1664" t="str">
            <v>m</v>
          </cell>
          <cell r="F1664">
            <v>36</v>
          </cell>
          <cell r="G1664">
            <v>893.8</v>
          </cell>
          <cell r="H1664">
            <v>32176.799999999999</v>
          </cell>
          <cell r="I1664">
            <v>900.99</v>
          </cell>
          <cell r="J1664">
            <v>32435.64</v>
          </cell>
          <cell r="K1664">
            <v>-7.19</v>
          </cell>
          <cell r="L1664" t="str">
            <v xml:space="preserve">   </v>
          </cell>
          <cell r="M1664">
            <v>0.99199999999999999</v>
          </cell>
          <cell r="N1664">
            <v>-8.0000000000000002E-3</v>
          </cell>
          <cell r="O1664">
            <v>0</v>
          </cell>
          <cell r="P1664" t="str">
            <v xml:space="preserve">   </v>
          </cell>
          <cell r="R1664" t="str">
            <v>9775</v>
          </cell>
        </row>
        <row r="1665">
          <cell r="A1665">
            <v>110</v>
          </cell>
          <cell r="B1665" t="str">
            <v>F</v>
          </cell>
          <cell r="C1665" t="str">
            <v>1.4.3.1.2</v>
          </cell>
          <cell r="D1665" t="str">
            <v>Tubo Fofo C/Flange E Ponta Tfp Pn-10/16 Dn 100</v>
          </cell>
          <cell r="E1665" t="str">
            <v>un</v>
          </cell>
          <cell r="F1665">
            <v>2</v>
          </cell>
          <cell r="G1665">
            <v>258.58</v>
          </cell>
          <cell r="H1665">
            <v>517.16</v>
          </cell>
          <cell r="I1665">
            <v>258.58</v>
          </cell>
          <cell r="J1665">
            <v>517.16</v>
          </cell>
          <cell r="K1665">
            <v>0</v>
          </cell>
          <cell r="L1665" t="str">
            <v xml:space="preserve">   </v>
          </cell>
          <cell r="M1665">
            <v>1</v>
          </cell>
          <cell r="N1665">
            <v>0</v>
          </cell>
          <cell r="O1665">
            <v>0</v>
          </cell>
          <cell r="P1665" t="str">
            <v xml:space="preserve">   </v>
          </cell>
          <cell r="R1665" t="str">
            <v>9292</v>
          </cell>
        </row>
        <row r="1666">
          <cell r="A1666">
            <v>109</v>
          </cell>
          <cell r="B1666" t="str">
            <v>F</v>
          </cell>
          <cell r="C1666" t="str">
            <v>1.4.3.1.1</v>
          </cell>
          <cell r="D1666" t="str">
            <v>Tubo FoFo com Flange e Ponta TFP PN-10 DN 100 mm L = 4,00 m</v>
          </cell>
          <cell r="E1666" t="str">
            <v>un</v>
          </cell>
          <cell r="F1666">
            <v>4</v>
          </cell>
          <cell r="G1666">
            <v>1305.1099999999999</v>
          </cell>
          <cell r="H1666">
            <v>5220.4399999999996</v>
          </cell>
          <cell r="I1666">
            <v>1305.1099999999999</v>
          </cell>
          <cell r="J1666">
            <v>5220.4399999999996</v>
          </cell>
          <cell r="K1666">
            <v>0</v>
          </cell>
          <cell r="L1666" t="str">
            <v xml:space="preserve">   </v>
          </cell>
          <cell r="M1666">
            <v>1</v>
          </cell>
          <cell r="N1666">
            <v>0</v>
          </cell>
          <cell r="O1666">
            <v>0</v>
          </cell>
          <cell r="P1666" t="str">
            <v xml:space="preserve">   </v>
          </cell>
          <cell r="R1666" t="str">
            <v>Comp553</v>
          </cell>
        </row>
        <row r="1667">
          <cell r="A1667">
            <v>113</v>
          </cell>
          <cell r="B1667" t="str">
            <v>F</v>
          </cell>
          <cell r="C1667" t="str">
            <v>1.4.3.1.5</v>
          </cell>
          <cell r="D1667" t="str">
            <v>Tubo FoFo com Flange e Ponta TFP PN-10 DN 500 mm L = 5,75m</v>
          </cell>
          <cell r="E1667" t="str">
            <v>un</v>
          </cell>
          <cell r="F1667">
            <v>1</v>
          </cell>
          <cell r="G1667">
            <v>12461.72</v>
          </cell>
          <cell r="H1667">
            <v>12461.72</v>
          </cell>
          <cell r="I1667">
            <v>12461.72</v>
          </cell>
          <cell r="J1667">
            <v>12461.72</v>
          </cell>
          <cell r="K1667">
            <v>0</v>
          </cell>
          <cell r="L1667" t="str">
            <v xml:space="preserve">   </v>
          </cell>
          <cell r="M1667">
            <v>1</v>
          </cell>
          <cell r="N1667">
            <v>0</v>
          </cell>
          <cell r="O1667">
            <v>0</v>
          </cell>
          <cell r="P1667" t="str">
            <v xml:space="preserve">   </v>
          </cell>
          <cell r="R1667" t="str">
            <v>Comp570</v>
          </cell>
        </row>
        <row r="1668">
          <cell r="A1668">
            <v>118</v>
          </cell>
          <cell r="B1668" t="str">
            <v>F</v>
          </cell>
          <cell r="C1668" t="str">
            <v>1.4.3.1.10</v>
          </cell>
          <cell r="D1668" t="str">
            <v>Tubo FoFo com Flanges(Peça Especial) TFL  PN-10 DN 100 mm L = 2,20 m</v>
          </cell>
          <cell r="E1668" t="str">
            <v>un</v>
          </cell>
          <cell r="F1668">
            <v>8</v>
          </cell>
          <cell r="G1668">
            <v>955.84</v>
          </cell>
          <cell r="H1668">
            <v>7646.72</v>
          </cell>
          <cell r="I1668">
            <v>955.84</v>
          </cell>
          <cell r="J1668">
            <v>7646.72</v>
          </cell>
          <cell r="K1668">
            <v>0</v>
          </cell>
          <cell r="L1668" t="str">
            <v xml:space="preserve">   </v>
          </cell>
          <cell r="M1668">
            <v>1</v>
          </cell>
          <cell r="N1668">
            <v>0</v>
          </cell>
          <cell r="O1668">
            <v>0</v>
          </cell>
          <cell r="P1668" t="str">
            <v xml:space="preserve">   </v>
          </cell>
          <cell r="R1668" t="str">
            <v>Comp520</v>
          </cell>
        </row>
        <row r="1669">
          <cell r="A1669">
            <v>3055</v>
          </cell>
          <cell r="B1669" t="str">
            <v>F</v>
          </cell>
          <cell r="C1669" t="str">
            <v>2.6.4.7.1.1</v>
          </cell>
          <cell r="D1669" t="str">
            <v>Tubo FoFo integral c/ponta e bolsa p/ esgoto sanitário JGS DN 150 mm, inclusive anel de borracha</v>
          </cell>
          <cell r="E1669" t="str">
            <v>m</v>
          </cell>
          <cell r="F1669">
            <v>678</v>
          </cell>
          <cell r="G1669">
            <v>287.92</v>
          </cell>
          <cell r="H1669">
            <v>195209.76</v>
          </cell>
          <cell r="I1669">
            <v>290.24</v>
          </cell>
          <cell r="J1669">
            <v>196782.72</v>
          </cell>
          <cell r="K1669">
            <v>-2.3199999999999998</v>
          </cell>
          <cell r="L1669" t="str">
            <v xml:space="preserve">   </v>
          </cell>
          <cell r="M1669">
            <v>0.99199999999999999</v>
          </cell>
          <cell r="N1669">
            <v>-8.0000000000000002E-3</v>
          </cell>
          <cell r="O1669">
            <v>0</v>
          </cell>
          <cell r="P1669" t="str">
            <v xml:space="preserve">   </v>
          </cell>
          <cell r="R1669" t="str">
            <v>Comp511</v>
          </cell>
        </row>
        <row r="1670">
          <cell r="A1670">
            <v>3691</v>
          </cell>
          <cell r="B1670" t="str">
            <v>F</v>
          </cell>
          <cell r="C1670" t="str">
            <v>2.8.4.7.1.1</v>
          </cell>
          <cell r="D1670" t="str">
            <v>Tubo FoFo integral c/ponta e bolsa p/ esgoto sanitário JGS DN 200 mm, inclusive anel de borracha</v>
          </cell>
          <cell r="E1670" t="str">
            <v>m</v>
          </cell>
          <cell r="F1670">
            <v>306</v>
          </cell>
          <cell r="G1670">
            <v>388.51</v>
          </cell>
          <cell r="H1670">
            <v>118884.06</v>
          </cell>
          <cell r="I1670">
            <v>391.59</v>
          </cell>
          <cell r="J1670">
            <v>119826.54</v>
          </cell>
          <cell r="K1670">
            <v>-3.08</v>
          </cell>
          <cell r="L1670" t="str">
            <v xml:space="preserve">   </v>
          </cell>
          <cell r="M1670">
            <v>0.99209999999999998</v>
          </cell>
          <cell r="N1670">
            <v>-7.9000000000000008E-3</v>
          </cell>
          <cell r="O1670">
            <v>0</v>
          </cell>
          <cell r="P1670" t="str">
            <v xml:space="preserve">   </v>
          </cell>
          <cell r="R1670" t="str">
            <v>Comp512</v>
          </cell>
        </row>
        <row r="1671">
          <cell r="A1671">
            <v>3972</v>
          </cell>
          <cell r="B1671" t="str">
            <v>F</v>
          </cell>
          <cell r="C1671" t="str">
            <v>2.9.4.7.1.1</v>
          </cell>
          <cell r="D1671" t="str">
            <v>Tubo FoFo integral c/ponta e bolsa p/ esgoto sanitário JGS DN 200 mm, inclusive anel de borracha</v>
          </cell>
          <cell r="E1671" t="str">
            <v>m</v>
          </cell>
          <cell r="F1671">
            <v>218</v>
          </cell>
          <cell r="G1671">
            <v>388.51</v>
          </cell>
          <cell r="H1671">
            <v>84695.18</v>
          </cell>
          <cell r="I1671">
            <v>391.59</v>
          </cell>
          <cell r="J1671">
            <v>85366.62</v>
          </cell>
          <cell r="K1671">
            <v>-3.08</v>
          </cell>
          <cell r="L1671" t="str">
            <v xml:space="preserve">   </v>
          </cell>
          <cell r="M1671">
            <v>0.99209999999999998</v>
          </cell>
          <cell r="N1671">
            <v>-7.9000000000000008E-3</v>
          </cell>
          <cell r="O1671">
            <v>0</v>
          </cell>
          <cell r="P1671" t="str">
            <v xml:space="preserve">   </v>
          </cell>
          <cell r="R1671" t="str">
            <v>Comp512</v>
          </cell>
        </row>
        <row r="1672">
          <cell r="A1672">
            <v>2322</v>
          </cell>
          <cell r="B1672" t="str">
            <v>F</v>
          </cell>
          <cell r="C1672" t="str">
            <v>2.3.4.7.1.1</v>
          </cell>
          <cell r="D1672" t="str">
            <v>Tubo FoFo integral c/ponta e bolsa p/ esgoto sanitário JGS DN 250 mm, inclusive anel de borracha</v>
          </cell>
          <cell r="E1672" t="str">
            <v>m</v>
          </cell>
          <cell r="F1672">
            <v>812</v>
          </cell>
          <cell r="G1672">
            <v>498.9</v>
          </cell>
          <cell r="H1672">
            <v>405106.8</v>
          </cell>
          <cell r="I1672">
            <v>502.92</v>
          </cell>
          <cell r="J1672">
            <v>408371.04</v>
          </cell>
          <cell r="K1672">
            <v>-4.0199999999999996</v>
          </cell>
          <cell r="L1672" t="str">
            <v xml:space="preserve">   </v>
          </cell>
          <cell r="M1672">
            <v>0.99199999999999999</v>
          </cell>
          <cell r="N1672">
            <v>-8.0000000000000002E-3</v>
          </cell>
          <cell r="O1672">
            <v>0</v>
          </cell>
          <cell r="P1672" t="str">
            <v xml:space="preserve">   </v>
          </cell>
          <cell r="R1672" t="str">
            <v>Comp513</v>
          </cell>
        </row>
        <row r="1673">
          <cell r="A1673">
            <v>2621</v>
          </cell>
          <cell r="B1673" t="str">
            <v>F</v>
          </cell>
          <cell r="C1673" t="str">
            <v>2.4.4.7.1.1</v>
          </cell>
          <cell r="D1673" t="str">
            <v>Tubo FoFo integral c/ponta e bolsa p/ esgoto sanitário JGS DN 250 mm, inclusive anel de borracha</v>
          </cell>
          <cell r="E1673" t="str">
            <v>m</v>
          </cell>
          <cell r="F1673">
            <v>978</v>
          </cell>
          <cell r="G1673">
            <v>498.9</v>
          </cell>
          <cell r="H1673">
            <v>487924.2</v>
          </cell>
          <cell r="I1673">
            <v>502.92</v>
          </cell>
          <cell r="J1673">
            <v>491855.76</v>
          </cell>
          <cell r="K1673">
            <v>-4.0199999999999996</v>
          </cell>
          <cell r="L1673" t="str">
            <v xml:space="preserve">   </v>
          </cell>
          <cell r="M1673">
            <v>0.99199999999999999</v>
          </cell>
          <cell r="N1673">
            <v>-8.0000000000000002E-3</v>
          </cell>
          <cell r="O1673">
            <v>0</v>
          </cell>
          <cell r="P1673" t="str">
            <v xml:space="preserve">   </v>
          </cell>
          <cell r="R1673" t="str">
            <v>Comp513</v>
          </cell>
        </row>
        <row r="1674">
          <cell r="A1674">
            <v>3397</v>
          </cell>
          <cell r="B1674" t="str">
            <v>F</v>
          </cell>
          <cell r="C1674" t="str">
            <v>2.7.4.7.1.1</v>
          </cell>
          <cell r="D1674" t="str">
            <v>Tubo FoFo integral c/ponta e bolsa p/ esgoto sanitário JGS DN 500 mm, inclusive anel de borracha</v>
          </cell>
          <cell r="E1674" t="str">
            <v>m</v>
          </cell>
          <cell r="F1674">
            <v>1725</v>
          </cell>
          <cell r="G1674">
            <v>1339.1</v>
          </cell>
          <cell r="H1674">
            <v>2309947.5</v>
          </cell>
          <cell r="I1674">
            <v>1349.88</v>
          </cell>
          <cell r="J1674">
            <v>2328543</v>
          </cell>
          <cell r="K1674">
            <v>-10.78</v>
          </cell>
          <cell r="L1674" t="str">
            <v xml:space="preserve">   </v>
          </cell>
          <cell r="M1674">
            <v>0.99199999999999999</v>
          </cell>
          <cell r="N1674">
            <v>-8.0000000000000002E-3</v>
          </cell>
          <cell r="O1674">
            <v>0</v>
          </cell>
          <cell r="P1674" t="str">
            <v xml:space="preserve">   </v>
          </cell>
          <cell r="R1674" t="str">
            <v>Comp514</v>
          </cell>
        </row>
        <row r="1675">
          <cell r="A1675">
            <v>562</v>
          </cell>
          <cell r="B1675" t="str">
            <v>F</v>
          </cell>
          <cell r="C1675" t="str">
            <v>1.8.2.5.1.4</v>
          </cell>
          <cell r="D1675" t="str">
            <v>Tubo Pvc Defofo Eb-1208 P/ Rede Agua Je 1 Mpa Dn 150Mm</v>
          </cell>
          <cell r="E1675" t="str">
            <v>m</v>
          </cell>
          <cell r="F1675">
            <v>2022</v>
          </cell>
          <cell r="G1675">
            <v>54.63</v>
          </cell>
          <cell r="H1675">
            <v>110461.86</v>
          </cell>
          <cell r="I1675">
            <v>55.06</v>
          </cell>
          <cell r="J1675">
            <v>111331.32</v>
          </cell>
          <cell r="K1675">
            <v>-0.43</v>
          </cell>
          <cell r="L1675" t="str">
            <v xml:space="preserve">   </v>
          </cell>
          <cell r="M1675">
            <v>0.99219999999999997</v>
          </cell>
          <cell r="N1675">
            <v>-7.7999999999999996E-3</v>
          </cell>
          <cell r="O1675">
            <v>0</v>
          </cell>
          <cell r="P1675" t="str">
            <v xml:space="preserve">   </v>
          </cell>
          <cell r="R1675" t="str">
            <v>9828</v>
          </cell>
        </row>
        <row r="1676">
          <cell r="A1676">
            <v>706</v>
          </cell>
          <cell r="B1676" t="str">
            <v>F</v>
          </cell>
          <cell r="C1676" t="str">
            <v>1.8.3.5.1.4</v>
          </cell>
          <cell r="D1676" t="str">
            <v>Tubo Pvc Defofo Eb-1208 P/ Rede Agua Je 1 Mpa Dn 150Mm</v>
          </cell>
          <cell r="E1676" t="str">
            <v>m</v>
          </cell>
          <cell r="F1676">
            <v>330</v>
          </cell>
          <cell r="G1676">
            <v>54.63</v>
          </cell>
          <cell r="H1676">
            <v>18027.900000000001</v>
          </cell>
          <cell r="I1676">
            <v>55.06</v>
          </cell>
          <cell r="J1676">
            <v>18169.8</v>
          </cell>
          <cell r="K1676">
            <v>-0.43</v>
          </cell>
          <cell r="L1676" t="str">
            <v xml:space="preserve">   </v>
          </cell>
          <cell r="M1676">
            <v>0.99219999999999997</v>
          </cell>
          <cell r="N1676">
            <v>-7.7999999999999996E-3</v>
          </cell>
          <cell r="O1676">
            <v>0</v>
          </cell>
          <cell r="P1676" t="str">
            <v xml:space="preserve">   </v>
          </cell>
          <cell r="R1676" t="str">
            <v>9828</v>
          </cell>
        </row>
        <row r="1677">
          <cell r="A1677">
            <v>848</v>
          </cell>
          <cell r="B1677" t="str">
            <v>F</v>
          </cell>
          <cell r="C1677" t="str">
            <v>1.8.4.5.1.4</v>
          </cell>
          <cell r="D1677" t="str">
            <v>Tubo Pvc Defofo Eb-1208 P/ Rede Agua Je 1 Mpa Dn 150Mm</v>
          </cell>
          <cell r="E1677" t="str">
            <v>m</v>
          </cell>
          <cell r="F1677">
            <v>426</v>
          </cell>
          <cell r="G1677">
            <v>54.63</v>
          </cell>
          <cell r="H1677">
            <v>23272.38</v>
          </cell>
          <cell r="I1677">
            <v>55.06</v>
          </cell>
          <cell r="J1677">
            <v>23455.56</v>
          </cell>
          <cell r="K1677">
            <v>-0.43</v>
          </cell>
          <cell r="L1677" t="str">
            <v xml:space="preserve">   </v>
          </cell>
          <cell r="M1677">
            <v>0.99219999999999997</v>
          </cell>
          <cell r="N1677">
            <v>-7.7999999999999996E-3</v>
          </cell>
          <cell r="O1677">
            <v>0</v>
          </cell>
          <cell r="P1677" t="str">
            <v xml:space="preserve">   </v>
          </cell>
          <cell r="R1677" t="str">
            <v>9828</v>
          </cell>
        </row>
        <row r="1678">
          <cell r="A1678">
            <v>563</v>
          </cell>
          <cell r="B1678" t="str">
            <v>F</v>
          </cell>
          <cell r="C1678" t="str">
            <v>1.8.2.5.1.5</v>
          </cell>
          <cell r="D1678" t="str">
            <v>Tubo Pvc Defofo Eb-1208 P/ Rede Agua Je 1 Mpa Dn 200Mm</v>
          </cell>
          <cell r="E1678" t="str">
            <v>m</v>
          </cell>
          <cell r="F1678">
            <v>192</v>
          </cell>
          <cell r="G1678">
            <v>93.7</v>
          </cell>
          <cell r="H1678">
            <v>17990.400000000001</v>
          </cell>
          <cell r="I1678">
            <v>93.7</v>
          </cell>
          <cell r="J1678">
            <v>17990.400000000001</v>
          </cell>
          <cell r="K1678">
            <v>0</v>
          </cell>
          <cell r="L1678" t="str">
            <v xml:space="preserve">   </v>
          </cell>
          <cell r="M1678">
            <v>1</v>
          </cell>
          <cell r="N1678">
            <v>0</v>
          </cell>
          <cell r="O1678">
            <v>0</v>
          </cell>
          <cell r="P1678" t="str">
            <v xml:space="preserve">   </v>
          </cell>
          <cell r="R1678" t="str">
            <v>9829</v>
          </cell>
        </row>
        <row r="1679">
          <cell r="A1679">
            <v>707</v>
          </cell>
          <cell r="B1679" t="str">
            <v>F</v>
          </cell>
          <cell r="C1679" t="str">
            <v>1.8.3.5.1.5</v>
          </cell>
          <cell r="D1679" t="str">
            <v>Tubo Pvc Defofo Eb-1208 P/ Rede Agua Je 1 Mpa Dn 200Mm</v>
          </cell>
          <cell r="E1679" t="str">
            <v>m</v>
          </cell>
          <cell r="F1679">
            <v>180</v>
          </cell>
          <cell r="G1679">
            <v>93.7</v>
          </cell>
          <cell r="H1679">
            <v>16866</v>
          </cell>
          <cell r="I1679">
            <v>93.7</v>
          </cell>
          <cell r="J1679">
            <v>16866</v>
          </cell>
          <cell r="K1679">
            <v>0</v>
          </cell>
          <cell r="L1679" t="str">
            <v xml:space="preserve">   </v>
          </cell>
          <cell r="M1679">
            <v>1</v>
          </cell>
          <cell r="N1679">
            <v>0</v>
          </cell>
          <cell r="O1679">
            <v>0</v>
          </cell>
          <cell r="P1679" t="str">
            <v xml:space="preserve">   </v>
          </cell>
          <cell r="R1679" t="str">
            <v>9829</v>
          </cell>
        </row>
        <row r="1680">
          <cell r="A1680">
            <v>849</v>
          </cell>
          <cell r="B1680" t="str">
            <v>F</v>
          </cell>
          <cell r="C1680" t="str">
            <v>1.8.4.5.1.5</v>
          </cell>
          <cell r="D1680" t="str">
            <v>Tubo Pvc Defofo Eb-1208 P/ Rede Agua Je 1 Mpa Dn 200Mm</v>
          </cell>
          <cell r="E1680" t="str">
            <v>m</v>
          </cell>
          <cell r="F1680">
            <v>42</v>
          </cell>
          <cell r="G1680">
            <v>93.7</v>
          </cell>
          <cell r="H1680">
            <v>3935.4</v>
          </cell>
          <cell r="I1680">
            <v>93.7</v>
          </cell>
          <cell r="J1680">
            <v>3935.4</v>
          </cell>
          <cell r="K1680">
            <v>0</v>
          </cell>
          <cell r="L1680" t="str">
            <v xml:space="preserve">   </v>
          </cell>
          <cell r="M1680">
            <v>1</v>
          </cell>
          <cell r="N1680">
            <v>0</v>
          </cell>
          <cell r="O1680">
            <v>0</v>
          </cell>
          <cell r="P1680" t="str">
            <v xml:space="preserve">   </v>
          </cell>
          <cell r="R1680" t="str">
            <v>9829</v>
          </cell>
        </row>
        <row r="1681">
          <cell r="A1681">
            <v>564</v>
          </cell>
          <cell r="B1681" t="str">
            <v>F</v>
          </cell>
          <cell r="C1681" t="str">
            <v>1.8.2.5.1.6</v>
          </cell>
          <cell r="D1681" t="str">
            <v>Tubo Pvc Defofo Eb-1208 P/ Rede Agua Je 1 Mpa Dn 250Mm</v>
          </cell>
          <cell r="E1681" t="str">
            <v>m</v>
          </cell>
          <cell r="F1681">
            <v>246</v>
          </cell>
          <cell r="G1681">
            <v>142.58000000000001</v>
          </cell>
          <cell r="H1681">
            <v>35074.68</v>
          </cell>
          <cell r="I1681">
            <v>142.58000000000001</v>
          </cell>
          <cell r="J1681">
            <v>35074.68</v>
          </cell>
          <cell r="K1681">
            <v>0</v>
          </cell>
          <cell r="L1681" t="str">
            <v xml:space="preserve">   </v>
          </cell>
          <cell r="M1681">
            <v>1</v>
          </cell>
          <cell r="N1681">
            <v>0</v>
          </cell>
          <cell r="O1681">
            <v>0</v>
          </cell>
          <cell r="P1681" t="str">
            <v xml:space="preserve">   </v>
          </cell>
          <cell r="R1681" t="str">
            <v>9826</v>
          </cell>
        </row>
        <row r="1682">
          <cell r="A1682">
            <v>565</v>
          </cell>
          <cell r="B1682" t="str">
            <v>F</v>
          </cell>
          <cell r="C1682" t="str">
            <v>1.8.2.5.1.7</v>
          </cell>
          <cell r="D1682" t="str">
            <v>Tubo Pvc Defofo Eb-1208 P/ Rede Agua Je 1 Mpa Dn 300Mm</v>
          </cell>
          <cell r="E1682" t="str">
            <v>m</v>
          </cell>
          <cell r="F1682">
            <v>18</v>
          </cell>
          <cell r="G1682">
            <v>201.67</v>
          </cell>
          <cell r="H1682">
            <v>3630.06</v>
          </cell>
          <cell r="I1682">
            <v>201.67</v>
          </cell>
          <cell r="J1682">
            <v>3630.06</v>
          </cell>
          <cell r="K1682">
            <v>0</v>
          </cell>
          <cell r="L1682" t="str">
            <v xml:space="preserve">   </v>
          </cell>
          <cell r="M1682">
            <v>1</v>
          </cell>
          <cell r="N1682">
            <v>0</v>
          </cell>
          <cell r="O1682">
            <v>0</v>
          </cell>
          <cell r="P1682" t="str">
            <v xml:space="preserve">   </v>
          </cell>
          <cell r="R1682" t="str">
            <v>9827</v>
          </cell>
        </row>
        <row r="1683">
          <cell r="A1683">
            <v>2122</v>
          </cell>
          <cell r="B1683" t="str">
            <v>F</v>
          </cell>
          <cell r="C1683" t="str">
            <v>2.2.2.2.1</v>
          </cell>
          <cell r="D1683" t="str">
            <v>Tubo Pvc Eb-644 Para Rede Coletora de Esgoto JE Dn 100mm</v>
          </cell>
          <cell r="E1683" t="str">
            <v>m</v>
          </cell>
          <cell r="F1683">
            <v>2174</v>
          </cell>
          <cell r="G1683">
            <v>11.73</v>
          </cell>
          <cell r="H1683">
            <v>25501.02</v>
          </cell>
          <cell r="I1683">
            <v>11.82</v>
          </cell>
          <cell r="J1683">
            <v>25696.68</v>
          </cell>
          <cell r="K1683">
            <v>-0.09</v>
          </cell>
          <cell r="L1683" t="str">
            <v xml:space="preserve">   </v>
          </cell>
          <cell r="M1683">
            <v>0.99239999999999995</v>
          </cell>
          <cell r="N1683">
            <v>-7.6E-3</v>
          </cell>
          <cell r="O1683">
            <v>0</v>
          </cell>
          <cell r="P1683" t="str">
            <v xml:space="preserve">   </v>
          </cell>
          <cell r="R1683" t="str">
            <v>Comp572</v>
          </cell>
        </row>
        <row r="1684">
          <cell r="A1684">
            <v>2147</v>
          </cell>
          <cell r="B1684" t="str">
            <v>F</v>
          </cell>
          <cell r="C1684" t="str">
            <v>2.2.3.3.1</v>
          </cell>
          <cell r="D1684" t="str">
            <v>Tubo Pvc Eb-644 Para Rede Coletora de Esgoto JE Dn 100mm</v>
          </cell>
          <cell r="E1684" t="str">
            <v>m</v>
          </cell>
          <cell r="F1684">
            <v>3572</v>
          </cell>
          <cell r="G1684">
            <v>11.73</v>
          </cell>
          <cell r="H1684">
            <v>41899.56</v>
          </cell>
          <cell r="I1684">
            <v>11.82</v>
          </cell>
          <cell r="J1684">
            <v>42221.04</v>
          </cell>
          <cell r="K1684">
            <v>-0.09</v>
          </cell>
          <cell r="L1684" t="str">
            <v xml:space="preserve">   </v>
          </cell>
          <cell r="M1684">
            <v>0.99239999999999995</v>
          </cell>
          <cell r="N1684">
            <v>-7.6E-3</v>
          </cell>
          <cell r="O1684">
            <v>0</v>
          </cell>
          <cell r="P1684" t="str">
            <v xml:space="preserve">   </v>
          </cell>
          <cell r="R1684" t="str">
            <v>Comp572</v>
          </cell>
        </row>
        <row r="1685">
          <cell r="A1685">
            <v>2254</v>
          </cell>
          <cell r="B1685" t="str">
            <v>F</v>
          </cell>
          <cell r="C1685" t="str">
            <v>2.3.2.2.1</v>
          </cell>
          <cell r="D1685" t="str">
            <v>Tubo Pvc Eb-644 Para Rede Coletora de Esgoto JE Dn 100mm</v>
          </cell>
          <cell r="E1685" t="str">
            <v>m</v>
          </cell>
          <cell r="F1685">
            <v>3693</v>
          </cell>
          <cell r="G1685">
            <v>11.73</v>
          </cell>
          <cell r="H1685">
            <v>43318.89</v>
          </cell>
          <cell r="I1685">
            <v>11.82</v>
          </cell>
          <cell r="J1685">
            <v>43651.26</v>
          </cell>
          <cell r="K1685">
            <v>-0.09</v>
          </cell>
          <cell r="L1685" t="str">
            <v xml:space="preserve">   </v>
          </cell>
          <cell r="M1685">
            <v>0.99239999999999995</v>
          </cell>
          <cell r="N1685">
            <v>-7.6E-3</v>
          </cell>
          <cell r="O1685">
            <v>0</v>
          </cell>
          <cell r="P1685" t="str">
            <v xml:space="preserve">   </v>
          </cell>
          <cell r="R1685" t="str">
            <v>Comp572</v>
          </cell>
        </row>
        <row r="1686">
          <cell r="A1686">
            <v>2279</v>
          </cell>
          <cell r="B1686" t="str">
            <v>F</v>
          </cell>
          <cell r="C1686" t="str">
            <v>2.3.3.3.1</v>
          </cell>
          <cell r="D1686" t="str">
            <v>Tubo Pvc Eb-644 Para Rede Coletora de Esgoto JE Dn 100mm</v>
          </cell>
          <cell r="E1686" t="str">
            <v>m</v>
          </cell>
          <cell r="F1686">
            <v>6069</v>
          </cell>
          <cell r="G1686">
            <v>11.73</v>
          </cell>
          <cell r="H1686">
            <v>71189.37</v>
          </cell>
          <cell r="I1686">
            <v>11.82</v>
          </cell>
          <cell r="J1686">
            <v>71735.58</v>
          </cell>
          <cell r="K1686">
            <v>-0.09</v>
          </cell>
          <cell r="L1686" t="str">
            <v xml:space="preserve">   </v>
          </cell>
          <cell r="M1686">
            <v>0.99239999999999995</v>
          </cell>
          <cell r="N1686">
            <v>-7.6E-3</v>
          </cell>
          <cell r="O1686">
            <v>0</v>
          </cell>
          <cell r="P1686" t="str">
            <v xml:space="preserve">   </v>
          </cell>
          <cell r="R1686" t="str">
            <v>Comp572</v>
          </cell>
        </row>
        <row r="1687">
          <cell r="A1687">
            <v>2553</v>
          </cell>
          <cell r="B1687" t="str">
            <v>F</v>
          </cell>
          <cell r="C1687" t="str">
            <v>2.4.2.2.1</v>
          </cell>
          <cell r="D1687" t="str">
            <v>Tubo Pvc Eb-644 Para Rede Coletora de Esgoto JE Dn 100mm</v>
          </cell>
          <cell r="E1687" t="str">
            <v>m</v>
          </cell>
          <cell r="F1687">
            <v>1994</v>
          </cell>
          <cell r="G1687">
            <v>11.73</v>
          </cell>
          <cell r="H1687">
            <v>23389.62</v>
          </cell>
          <cell r="I1687">
            <v>11.82</v>
          </cell>
          <cell r="J1687">
            <v>23569.08</v>
          </cell>
          <cell r="K1687">
            <v>-0.09</v>
          </cell>
          <cell r="L1687" t="str">
            <v xml:space="preserve">   </v>
          </cell>
          <cell r="M1687">
            <v>0.99239999999999995</v>
          </cell>
          <cell r="N1687">
            <v>-7.6E-3</v>
          </cell>
          <cell r="O1687">
            <v>0</v>
          </cell>
          <cell r="P1687" t="str">
            <v xml:space="preserve">   </v>
          </cell>
          <cell r="R1687" t="str">
            <v>Comp572</v>
          </cell>
        </row>
        <row r="1688">
          <cell r="A1688">
            <v>2578</v>
          </cell>
          <cell r="B1688" t="str">
            <v>F</v>
          </cell>
          <cell r="C1688" t="str">
            <v>2.4.3.3.1</v>
          </cell>
          <cell r="D1688" t="str">
            <v>Tubo Pvc Eb-644 Para Rede Coletora de Esgoto JE Dn 100mm</v>
          </cell>
          <cell r="E1688" t="str">
            <v>m</v>
          </cell>
          <cell r="F1688">
            <v>3275</v>
          </cell>
          <cell r="G1688">
            <v>11.73</v>
          </cell>
          <cell r="H1688">
            <v>38415.75</v>
          </cell>
          <cell r="I1688">
            <v>11.82</v>
          </cell>
          <cell r="J1688">
            <v>38710.5</v>
          </cell>
          <cell r="K1688">
            <v>-0.09</v>
          </cell>
          <cell r="L1688" t="str">
            <v xml:space="preserve">   </v>
          </cell>
          <cell r="M1688">
            <v>0.99239999999999995</v>
          </cell>
          <cell r="N1688">
            <v>-7.6E-3</v>
          </cell>
          <cell r="O1688">
            <v>0</v>
          </cell>
          <cell r="P1688" t="str">
            <v xml:space="preserve">   </v>
          </cell>
          <cell r="R1688" t="str">
            <v>Comp572</v>
          </cell>
        </row>
        <row r="1689">
          <cell r="A1689">
            <v>2865</v>
          </cell>
          <cell r="B1689" t="str">
            <v>F</v>
          </cell>
          <cell r="C1689" t="str">
            <v>2.5.2.2.1</v>
          </cell>
          <cell r="D1689" t="str">
            <v>Tubo Pvc Eb-644 Para Rede Coletora de Esgoto JE Dn 100mm</v>
          </cell>
          <cell r="E1689" t="str">
            <v>m</v>
          </cell>
          <cell r="F1689">
            <v>6602</v>
          </cell>
          <cell r="G1689">
            <v>11.73</v>
          </cell>
          <cell r="H1689">
            <v>77441.460000000006</v>
          </cell>
          <cell r="I1689">
            <v>11.82</v>
          </cell>
          <cell r="J1689">
            <v>78035.64</v>
          </cell>
          <cell r="K1689">
            <v>-0.09</v>
          </cell>
          <cell r="L1689" t="str">
            <v xml:space="preserve">   </v>
          </cell>
          <cell r="M1689">
            <v>0.99239999999999995</v>
          </cell>
          <cell r="N1689">
            <v>-7.6E-3</v>
          </cell>
          <cell r="O1689">
            <v>0</v>
          </cell>
          <cell r="P1689" t="str">
            <v xml:space="preserve">   </v>
          </cell>
          <cell r="R1689" t="str">
            <v>Comp572</v>
          </cell>
        </row>
        <row r="1690">
          <cell r="A1690">
            <v>2890</v>
          </cell>
          <cell r="B1690" t="str">
            <v>F</v>
          </cell>
          <cell r="C1690" t="str">
            <v>2.5.3.3.1</v>
          </cell>
          <cell r="D1690" t="str">
            <v>Tubo Pvc Eb-644 Para Rede Coletora de Esgoto JE Dn 100mm</v>
          </cell>
          <cell r="E1690" t="str">
            <v>m</v>
          </cell>
          <cell r="F1690">
            <v>10530</v>
          </cell>
          <cell r="G1690">
            <v>11.73</v>
          </cell>
          <cell r="H1690">
            <v>123516.9</v>
          </cell>
          <cell r="I1690">
            <v>11.82</v>
          </cell>
          <cell r="J1690">
            <v>124464.6</v>
          </cell>
          <cell r="K1690">
            <v>-0.09</v>
          </cell>
          <cell r="L1690" t="str">
            <v xml:space="preserve">   </v>
          </cell>
          <cell r="M1690">
            <v>0.99239999999999995</v>
          </cell>
          <cell r="N1690">
            <v>-7.6E-3</v>
          </cell>
          <cell r="O1690">
            <v>0</v>
          </cell>
          <cell r="P1690" t="str">
            <v xml:space="preserve">   </v>
          </cell>
          <cell r="R1690" t="str">
            <v>Comp572</v>
          </cell>
        </row>
        <row r="1691">
          <cell r="A1691">
            <v>2987</v>
          </cell>
          <cell r="B1691" t="str">
            <v>F</v>
          </cell>
          <cell r="C1691" t="str">
            <v>2.6.2.2.1</v>
          </cell>
          <cell r="D1691" t="str">
            <v>Tubo Pvc Eb-644 Para Rede Coletora de Esgoto JE Dn 100mm</v>
          </cell>
          <cell r="E1691" t="str">
            <v>m</v>
          </cell>
          <cell r="F1691">
            <v>1826</v>
          </cell>
          <cell r="G1691">
            <v>11.73</v>
          </cell>
          <cell r="H1691">
            <v>21418.98</v>
          </cell>
          <cell r="I1691">
            <v>11.82</v>
          </cell>
          <cell r="J1691">
            <v>21583.32</v>
          </cell>
          <cell r="K1691">
            <v>-0.09</v>
          </cell>
          <cell r="L1691" t="str">
            <v xml:space="preserve">   </v>
          </cell>
          <cell r="M1691">
            <v>0.99239999999999995</v>
          </cell>
          <cell r="N1691">
            <v>-7.6E-3</v>
          </cell>
          <cell r="O1691">
            <v>0</v>
          </cell>
          <cell r="P1691" t="str">
            <v xml:space="preserve">   </v>
          </cell>
          <cell r="R1691" t="str">
            <v>Comp572</v>
          </cell>
        </row>
        <row r="1692">
          <cell r="A1692">
            <v>3012</v>
          </cell>
          <cell r="B1692" t="str">
            <v>F</v>
          </cell>
          <cell r="C1692" t="str">
            <v>2.6.3.3.1</v>
          </cell>
          <cell r="D1692" t="str">
            <v>Tubo Pvc Eb-644 Para Rede Coletora de Esgoto JE Dn 100mm</v>
          </cell>
          <cell r="E1692" t="str">
            <v>m</v>
          </cell>
          <cell r="F1692">
            <v>2985</v>
          </cell>
          <cell r="G1692">
            <v>11.73</v>
          </cell>
          <cell r="H1692">
            <v>35014.050000000003</v>
          </cell>
          <cell r="I1692">
            <v>11.82</v>
          </cell>
          <cell r="J1692">
            <v>35282.699999999997</v>
          </cell>
          <cell r="K1692">
            <v>-0.09</v>
          </cell>
          <cell r="L1692" t="str">
            <v xml:space="preserve">   </v>
          </cell>
          <cell r="M1692">
            <v>0.99239999999999995</v>
          </cell>
          <cell r="N1692">
            <v>-7.6E-3</v>
          </cell>
          <cell r="O1692">
            <v>0</v>
          </cell>
          <cell r="P1692" t="str">
            <v xml:space="preserve">   </v>
          </cell>
          <cell r="R1692" t="str">
            <v>Comp572</v>
          </cell>
        </row>
        <row r="1693">
          <cell r="A1693">
            <v>3329</v>
          </cell>
          <cell r="B1693" t="str">
            <v>F</v>
          </cell>
          <cell r="C1693" t="str">
            <v>2.7.2.2.1</v>
          </cell>
          <cell r="D1693" t="str">
            <v>Tubo Pvc Eb-644 Para Rede Coletora de Esgoto JE Dn 100mm</v>
          </cell>
          <cell r="E1693" t="str">
            <v>m</v>
          </cell>
          <cell r="F1693">
            <v>6740</v>
          </cell>
          <cell r="G1693">
            <v>11.73</v>
          </cell>
          <cell r="H1693">
            <v>79060.2</v>
          </cell>
          <cell r="I1693">
            <v>11.82</v>
          </cell>
          <cell r="J1693">
            <v>79666.8</v>
          </cell>
          <cell r="K1693">
            <v>-0.09</v>
          </cell>
          <cell r="L1693" t="str">
            <v xml:space="preserve">   </v>
          </cell>
          <cell r="M1693">
            <v>0.99239999999999995</v>
          </cell>
          <cell r="N1693">
            <v>-7.6E-3</v>
          </cell>
          <cell r="O1693">
            <v>0</v>
          </cell>
          <cell r="P1693" t="str">
            <v xml:space="preserve">   </v>
          </cell>
          <cell r="R1693" t="str">
            <v>Comp572</v>
          </cell>
        </row>
        <row r="1694">
          <cell r="A1694">
            <v>3354</v>
          </cell>
          <cell r="B1694" t="str">
            <v>F</v>
          </cell>
          <cell r="C1694" t="str">
            <v>2.7.3.3.1</v>
          </cell>
          <cell r="D1694" t="str">
            <v>Tubo Pvc Eb-644 Para Rede Coletora de Esgoto JE Dn 100mm</v>
          </cell>
          <cell r="E1694" t="str">
            <v>m</v>
          </cell>
          <cell r="F1694">
            <v>11075</v>
          </cell>
          <cell r="G1694">
            <v>11.73</v>
          </cell>
          <cell r="H1694">
            <v>129909.75</v>
          </cell>
          <cell r="I1694">
            <v>11.82</v>
          </cell>
          <cell r="J1694">
            <v>130906.5</v>
          </cell>
          <cell r="K1694">
            <v>-0.09</v>
          </cell>
          <cell r="L1694" t="str">
            <v xml:space="preserve">   </v>
          </cell>
          <cell r="M1694">
            <v>0.99239999999999995</v>
          </cell>
          <cell r="N1694">
            <v>-7.6E-3</v>
          </cell>
          <cell r="O1694">
            <v>0</v>
          </cell>
          <cell r="P1694" t="str">
            <v xml:space="preserve">   </v>
          </cell>
          <cell r="R1694" t="str">
            <v>Comp572</v>
          </cell>
        </row>
        <row r="1695">
          <cell r="A1695">
            <v>3623</v>
          </cell>
          <cell r="B1695" t="str">
            <v>F</v>
          </cell>
          <cell r="C1695" t="str">
            <v>2.8.2.2.1</v>
          </cell>
          <cell r="D1695" t="str">
            <v>Tubo Pvc Eb-644 Para Rede Coletora de Esgoto JE Dn 100mm</v>
          </cell>
          <cell r="E1695" t="str">
            <v>m</v>
          </cell>
          <cell r="F1695">
            <v>1892</v>
          </cell>
          <cell r="G1695">
            <v>11.73</v>
          </cell>
          <cell r="H1695">
            <v>22193.16</v>
          </cell>
          <cell r="I1695">
            <v>11.82</v>
          </cell>
          <cell r="J1695">
            <v>22363.439999999999</v>
          </cell>
          <cell r="K1695">
            <v>-0.09</v>
          </cell>
          <cell r="L1695" t="str">
            <v xml:space="preserve">   </v>
          </cell>
          <cell r="M1695">
            <v>0.99239999999999995</v>
          </cell>
          <cell r="N1695">
            <v>-7.6E-3</v>
          </cell>
          <cell r="O1695">
            <v>0</v>
          </cell>
          <cell r="P1695" t="str">
            <v xml:space="preserve">   </v>
          </cell>
          <cell r="R1695" t="str">
            <v>Comp572</v>
          </cell>
        </row>
        <row r="1696">
          <cell r="A1696">
            <v>3648</v>
          </cell>
          <cell r="B1696" t="str">
            <v>F</v>
          </cell>
          <cell r="C1696" t="str">
            <v>2.8.3.3.1</v>
          </cell>
          <cell r="D1696" t="str">
            <v>Tubo Pvc Eb-644 Para Rede Coletora de Esgoto JE Dn 100mm</v>
          </cell>
          <cell r="E1696" t="str">
            <v>m</v>
          </cell>
          <cell r="F1696">
            <v>3065</v>
          </cell>
          <cell r="G1696">
            <v>11.73</v>
          </cell>
          <cell r="H1696">
            <v>35952.449999999997</v>
          </cell>
          <cell r="I1696">
            <v>11.82</v>
          </cell>
          <cell r="J1696">
            <v>36228.300000000003</v>
          </cell>
          <cell r="K1696">
            <v>-0.09</v>
          </cell>
          <cell r="L1696" t="str">
            <v xml:space="preserve">   </v>
          </cell>
          <cell r="M1696">
            <v>0.99239999999999995</v>
          </cell>
          <cell r="N1696">
            <v>-7.6E-3</v>
          </cell>
          <cell r="O1696">
            <v>0</v>
          </cell>
          <cell r="P1696" t="str">
            <v xml:space="preserve">   </v>
          </cell>
          <cell r="R1696" t="str">
            <v>Comp572</v>
          </cell>
        </row>
        <row r="1697">
          <cell r="A1697">
            <v>3904</v>
          </cell>
          <cell r="B1697" t="str">
            <v>F</v>
          </cell>
          <cell r="C1697" t="str">
            <v>2.9.2.2.1</v>
          </cell>
          <cell r="D1697" t="str">
            <v>Tubo Pvc Eb-644 Para Rede Coletora de Esgoto JE Dn 100mm</v>
          </cell>
          <cell r="E1697" t="str">
            <v>m</v>
          </cell>
          <cell r="F1697">
            <v>2286</v>
          </cell>
          <cell r="G1697">
            <v>11.73</v>
          </cell>
          <cell r="H1697">
            <v>26814.78</v>
          </cell>
          <cell r="I1697">
            <v>11.82</v>
          </cell>
          <cell r="J1697">
            <v>27020.52</v>
          </cell>
          <cell r="K1697">
            <v>-0.09</v>
          </cell>
          <cell r="L1697" t="str">
            <v xml:space="preserve">   </v>
          </cell>
          <cell r="M1697">
            <v>0.99239999999999995</v>
          </cell>
          <cell r="N1697">
            <v>-7.6E-3</v>
          </cell>
          <cell r="O1697">
            <v>0</v>
          </cell>
          <cell r="P1697" t="str">
            <v xml:space="preserve">   </v>
          </cell>
          <cell r="R1697" t="str">
            <v>Comp572</v>
          </cell>
        </row>
        <row r="1698">
          <cell r="A1698">
            <v>3929</v>
          </cell>
          <cell r="B1698" t="str">
            <v>F</v>
          </cell>
          <cell r="C1698" t="str">
            <v>2.9.3.3.1</v>
          </cell>
          <cell r="D1698" t="str">
            <v>Tubo Pvc Eb-644 Para Rede Coletora de Esgoto JE Dn 100mm</v>
          </cell>
          <cell r="E1698" t="str">
            <v>m</v>
          </cell>
          <cell r="F1698">
            <v>3757</v>
          </cell>
          <cell r="G1698">
            <v>11.73</v>
          </cell>
          <cell r="H1698">
            <v>44069.61</v>
          </cell>
          <cell r="I1698">
            <v>11.82</v>
          </cell>
          <cell r="J1698">
            <v>44407.74</v>
          </cell>
          <cell r="K1698">
            <v>-0.09</v>
          </cell>
          <cell r="L1698" t="str">
            <v xml:space="preserve">   </v>
          </cell>
          <cell r="M1698">
            <v>0.99239999999999995</v>
          </cell>
          <cell r="N1698">
            <v>-7.6E-3</v>
          </cell>
          <cell r="O1698">
            <v>0</v>
          </cell>
          <cell r="P1698" t="str">
            <v xml:space="preserve">   </v>
          </cell>
          <cell r="R1698" t="str">
            <v>Comp572</v>
          </cell>
        </row>
        <row r="1699">
          <cell r="A1699">
            <v>2051</v>
          </cell>
          <cell r="B1699" t="str">
            <v>F</v>
          </cell>
          <cell r="C1699" t="str">
            <v>2.2.1.7.1.1</v>
          </cell>
          <cell r="D1699" t="str">
            <v>Tubo Pvc Eb-644 Para Rede Coletora de Esgoto JE Dn 150mm</v>
          </cell>
          <cell r="E1699" t="str">
            <v>m</v>
          </cell>
          <cell r="F1699">
            <v>2655.84</v>
          </cell>
          <cell r="G1699">
            <v>24.58</v>
          </cell>
          <cell r="H1699">
            <v>65280.54</v>
          </cell>
          <cell r="I1699">
            <v>24.78</v>
          </cell>
          <cell r="J1699">
            <v>65811.710000000006</v>
          </cell>
          <cell r="K1699">
            <v>-0.2</v>
          </cell>
          <cell r="L1699" t="str">
            <v xml:space="preserve">   </v>
          </cell>
          <cell r="M1699">
            <v>0.9919</v>
          </cell>
          <cell r="N1699">
            <v>-8.0999999999999996E-3</v>
          </cell>
          <cell r="O1699">
            <v>0</v>
          </cell>
          <cell r="P1699" t="str">
            <v xml:space="preserve">   </v>
          </cell>
          <cell r="R1699" t="str">
            <v>Comp573</v>
          </cell>
        </row>
        <row r="1700">
          <cell r="A1700">
            <v>2212</v>
          </cell>
          <cell r="B1700" t="str">
            <v>F</v>
          </cell>
          <cell r="C1700" t="str">
            <v>2.3.1.7.1.1</v>
          </cell>
          <cell r="D1700" t="str">
            <v>Tubo Pvc Eb-644 Para Rede Coletora de Esgoto JE Dn 150mm</v>
          </cell>
          <cell r="E1700" t="str">
            <v>m</v>
          </cell>
          <cell r="F1700">
            <v>6140.42</v>
          </cell>
          <cell r="G1700">
            <v>24.58</v>
          </cell>
          <cell r="H1700">
            <v>150931.51999999999</v>
          </cell>
          <cell r="I1700">
            <v>24.78</v>
          </cell>
          <cell r="J1700">
            <v>152159.6</v>
          </cell>
          <cell r="K1700">
            <v>-0.2</v>
          </cell>
          <cell r="L1700" t="str">
            <v xml:space="preserve">   </v>
          </cell>
          <cell r="M1700">
            <v>0.9919</v>
          </cell>
          <cell r="N1700">
            <v>-8.0999999999999996E-3</v>
          </cell>
          <cell r="O1700">
            <v>0</v>
          </cell>
          <cell r="P1700" t="str">
            <v xml:space="preserve">   </v>
          </cell>
          <cell r="R1700" t="str">
            <v>Comp573</v>
          </cell>
        </row>
        <row r="1701">
          <cell r="A1701">
            <v>2508</v>
          </cell>
          <cell r="B1701" t="str">
            <v>F</v>
          </cell>
          <cell r="C1701" t="str">
            <v>2.4.1.7.1.1</v>
          </cell>
          <cell r="D1701" t="str">
            <v>Tubo Pvc Eb-644 Para Rede Coletora de Esgoto JE Dn 150mm</v>
          </cell>
          <cell r="E1701" t="str">
            <v>m</v>
          </cell>
          <cell r="F1701">
            <v>5578.05</v>
          </cell>
          <cell r="G1701">
            <v>24.58</v>
          </cell>
          <cell r="H1701">
            <v>137108.46</v>
          </cell>
          <cell r="I1701">
            <v>24.78</v>
          </cell>
          <cell r="J1701">
            <v>138224.07</v>
          </cell>
          <cell r="K1701">
            <v>-0.2</v>
          </cell>
          <cell r="L1701" t="str">
            <v xml:space="preserve">   </v>
          </cell>
          <cell r="M1701">
            <v>0.9919</v>
          </cell>
          <cell r="N1701">
            <v>-8.0999999999999996E-3</v>
          </cell>
          <cell r="O1701">
            <v>0</v>
          </cell>
          <cell r="P1701" t="str">
            <v xml:space="preserve">   </v>
          </cell>
          <cell r="R1701" t="str">
            <v>Comp573</v>
          </cell>
        </row>
        <row r="1702">
          <cell r="A1702">
            <v>2804</v>
          </cell>
          <cell r="B1702" t="str">
            <v>F</v>
          </cell>
          <cell r="C1702" t="str">
            <v>2.5.1.7.2</v>
          </cell>
          <cell r="D1702" t="str">
            <v>Tubo Pvc Eb-644 Para Rede Coletora de Esgoto JE Dn 150mm</v>
          </cell>
          <cell r="E1702" t="str">
            <v>m</v>
          </cell>
          <cell r="F1702">
            <v>20990.2</v>
          </cell>
          <cell r="G1702">
            <v>24.58</v>
          </cell>
          <cell r="H1702">
            <v>515939.11</v>
          </cell>
          <cell r="I1702">
            <v>24.78</v>
          </cell>
          <cell r="J1702">
            <v>520137.15</v>
          </cell>
          <cell r="K1702">
            <v>-0.2</v>
          </cell>
          <cell r="L1702" t="str">
            <v xml:space="preserve">   </v>
          </cell>
          <cell r="M1702">
            <v>0.9919</v>
          </cell>
          <cell r="N1702">
            <v>-8.0999999999999996E-3</v>
          </cell>
          <cell r="O1702">
            <v>0</v>
          </cell>
          <cell r="P1702" t="str">
            <v xml:space="preserve">   </v>
          </cell>
          <cell r="R1702" t="str">
            <v>Comp573</v>
          </cell>
        </row>
        <row r="1703">
          <cell r="A1703">
            <v>2950</v>
          </cell>
          <cell r="B1703" t="str">
            <v>F</v>
          </cell>
          <cell r="C1703" t="str">
            <v>2.6.1.7.1.1</v>
          </cell>
          <cell r="D1703" t="str">
            <v>Tubo Pvc Eb-644 Para Rede Coletora de Esgoto JE Dn 150mm</v>
          </cell>
          <cell r="E1703" t="str">
            <v>m</v>
          </cell>
          <cell r="F1703">
            <v>6431.08</v>
          </cell>
          <cell r="G1703">
            <v>24.58</v>
          </cell>
          <cell r="H1703">
            <v>158075.94</v>
          </cell>
          <cell r="I1703">
            <v>24.78</v>
          </cell>
          <cell r="J1703">
            <v>159362.16</v>
          </cell>
          <cell r="K1703">
            <v>-0.2</v>
          </cell>
          <cell r="L1703" t="str">
            <v xml:space="preserve">   </v>
          </cell>
          <cell r="M1703">
            <v>0.9919</v>
          </cell>
          <cell r="N1703">
            <v>-8.0999999999999996E-3</v>
          </cell>
          <cell r="O1703">
            <v>0</v>
          </cell>
          <cell r="P1703" t="str">
            <v xml:space="preserve">   </v>
          </cell>
          <cell r="R1703" t="str">
            <v>Comp573</v>
          </cell>
        </row>
        <row r="1704">
          <cell r="A1704">
            <v>3237</v>
          </cell>
          <cell r="B1704" t="str">
            <v>F</v>
          </cell>
          <cell r="C1704" t="str">
            <v>2.7.1.7.1.1</v>
          </cell>
          <cell r="D1704" t="str">
            <v>Tubo Pvc Eb-644 Para Rede Coletora de Esgoto JE Dn 150mm</v>
          </cell>
          <cell r="E1704" t="str">
            <v>m</v>
          </cell>
          <cell r="F1704">
            <v>19860.63</v>
          </cell>
          <cell r="G1704">
            <v>24.58</v>
          </cell>
          <cell r="H1704">
            <v>488174.28</v>
          </cell>
          <cell r="I1704">
            <v>24.78</v>
          </cell>
          <cell r="J1704">
            <v>492146.41</v>
          </cell>
          <cell r="K1704">
            <v>-0.2</v>
          </cell>
          <cell r="L1704" t="str">
            <v xml:space="preserve">   </v>
          </cell>
          <cell r="M1704">
            <v>0.9919</v>
          </cell>
          <cell r="N1704">
            <v>-8.0999999999999996E-3</v>
          </cell>
          <cell r="O1704">
            <v>0</v>
          </cell>
          <cell r="P1704" t="str">
            <v xml:space="preserve">   </v>
          </cell>
          <cell r="R1704" t="str">
            <v>Comp573</v>
          </cell>
        </row>
        <row r="1705">
          <cell r="A1705">
            <v>3586</v>
          </cell>
          <cell r="B1705" t="str">
            <v>F</v>
          </cell>
          <cell r="C1705" t="str">
            <v>2.8.1.7.1.1</v>
          </cell>
          <cell r="D1705" t="str">
            <v>Tubo Pvc Eb-644 Para Rede Coletora de Esgoto JE Dn 150mm</v>
          </cell>
          <cell r="E1705" t="str">
            <v>m</v>
          </cell>
          <cell r="F1705">
            <v>1795.06</v>
          </cell>
          <cell r="G1705">
            <v>24.58</v>
          </cell>
          <cell r="H1705">
            <v>44122.57</v>
          </cell>
          <cell r="I1705">
            <v>24.78</v>
          </cell>
          <cell r="J1705">
            <v>44481.58</v>
          </cell>
          <cell r="K1705">
            <v>-0.2</v>
          </cell>
          <cell r="L1705" t="str">
            <v xml:space="preserve">   </v>
          </cell>
          <cell r="M1705">
            <v>0.9919</v>
          </cell>
          <cell r="N1705">
            <v>-8.0999999999999996E-3</v>
          </cell>
          <cell r="O1705">
            <v>0</v>
          </cell>
          <cell r="P1705" t="str">
            <v xml:space="preserve">   </v>
          </cell>
          <cell r="R1705" t="str">
            <v>Comp573</v>
          </cell>
        </row>
        <row r="1706">
          <cell r="A1706">
            <v>3868</v>
          </cell>
          <cell r="B1706" t="str">
            <v>F</v>
          </cell>
          <cell r="C1706" t="str">
            <v>2.9.1.7.1.1</v>
          </cell>
          <cell r="D1706" t="str">
            <v>Tubo Pvc Eb-644 Para Rede Coletora de Esgoto JE Dn 150mm</v>
          </cell>
          <cell r="E1706" t="str">
            <v>m</v>
          </cell>
          <cell r="F1706">
            <v>7598.79</v>
          </cell>
          <cell r="G1706">
            <v>24.58</v>
          </cell>
          <cell r="H1706">
            <v>186778.25</v>
          </cell>
          <cell r="I1706">
            <v>24.78</v>
          </cell>
          <cell r="J1706">
            <v>188298.01</v>
          </cell>
          <cell r="K1706">
            <v>-0.2</v>
          </cell>
          <cell r="L1706" t="str">
            <v xml:space="preserve">   </v>
          </cell>
          <cell r="M1706">
            <v>0.9919</v>
          </cell>
          <cell r="N1706">
            <v>-8.0999999999999996E-3</v>
          </cell>
          <cell r="O1706">
            <v>0</v>
          </cell>
          <cell r="P1706" t="str">
            <v xml:space="preserve">   </v>
          </cell>
          <cell r="R1706" t="str">
            <v>Comp573</v>
          </cell>
        </row>
        <row r="1707">
          <cell r="A1707">
            <v>2052</v>
          </cell>
          <cell r="B1707" t="str">
            <v>F</v>
          </cell>
          <cell r="C1707" t="str">
            <v>2.2.1.7.1.2</v>
          </cell>
          <cell r="D1707" t="str">
            <v>Tubo Pvc Eb 644 P/ Rede Colet Esg Je Dn 200Mm</v>
          </cell>
          <cell r="E1707" t="str">
            <v>m</v>
          </cell>
          <cell r="F1707">
            <v>484.92</v>
          </cell>
          <cell r="G1707">
            <v>38.299999999999997</v>
          </cell>
          <cell r="H1707">
            <v>18572.43</v>
          </cell>
          <cell r="I1707">
            <v>38.299999999999997</v>
          </cell>
          <cell r="J1707">
            <v>18572.43</v>
          </cell>
          <cell r="K1707">
            <v>0</v>
          </cell>
          <cell r="L1707" t="str">
            <v xml:space="preserve">   </v>
          </cell>
          <cell r="M1707">
            <v>1</v>
          </cell>
          <cell r="N1707">
            <v>0</v>
          </cell>
          <cell r="O1707">
            <v>0</v>
          </cell>
          <cell r="P1707" t="str">
            <v xml:space="preserve">   </v>
          </cell>
          <cell r="R1707" t="str">
            <v>9819</v>
          </cell>
        </row>
        <row r="1708">
          <cell r="A1708">
            <v>2509</v>
          </cell>
          <cell r="B1708" t="str">
            <v>F</v>
          </cell>
          <cell r="C1708" t="str">
            <v>2.4.1.7.1.2</v>
          </cell>
          <cell r="D1708" t="str">
            <v>Tubo Pvc Eb 644 P/ Rede Colet Esg Je Dn 200Mm</v>
          </cell>
          <cell r="E1708" t="str">
            <v>m</v>
          </cell>
          <cell r="F1708">
            <v>501.04</v>
          </cell>
          <cell r="G1708">
            <v>38.299999999999997</v>
          </cell>
          <cell r="H1708">
            <v>19189.830000000002</v>
          </cell>
          <cell r="I1708">
            <v>38.299999999999997</v>
          </cell>
          <cell r="J1708">
            <v>19189.830000000002</v>
          </cell>
          <cell r="K1708">
            <v>0</v>
          </cell>
          <cell r="L1708" t="str">
            <v xml:space="preserve">   </v>
          </cell>
          <cell r="M1708">
            <v>1</v>
          </cell>
          <cell r="N1708">
            <v>0</v>
          </cell>
          <cell r="O1708">
            <v>0</v>
          </cell>
          <cell r="P1708" t="str">
            <v xml:space="preserve">   </v>
          </cell>
          <cell r="R1708" t="str">
            <v>9819</v>
          </cell>
        </row>
        <row r="1709">
          <cell r="A1709">
            <v>2805</v>
          </cell>
          <cell r="B1709" t="str">
            <v>F</v>
          </cell>
          <cell r="C1709" t="str">
            <v>2.5.1.7.3</v>
          </cell>
          <cell r="D1709" t="str">
            <v>Tubo Pvc Eb 644 P/ Rede Colet Esg Je Dn 200Mm</v>
          </cell>
          <cell r="E1709" t="str">
            <v>m</v>
          </cell>
          <cell r="F1709">
            <v>1072.47</v>
          </cell>
          <cell r="G1709">
            <v>38.299999999999997</v>
          </cell>
          <cell r="H1709">
            <v>41075.599999999999</v>
          </cell>
          <cell r="I1709">
            <v>38.299999999999997</v>
          </cell>
          <cell r="J1709">
            <v>41075.599999999999</v>
          </cell>
          <cell r="K1709">
            <v>0</v>
          </cell>
          <cell r="L1709" t="str">
            <v xml:space="preserve">   </v>
          </cell>
          <cell r="M1709">
            <v>1</v>
          </cell>
          <cell r="N1709">
            <v>0</v>
          </cell>
          <cell r="O1709">
            <v>0</v>
          </cell>
          <cell r="P1709" t="str">
            <v xml:space="preserve">   </v>
          </cell>
          <cell r="R1709" t="str">
            <v>9819</v>
          </cell>
        </row>
        <row r="1710">
          <cell r="A1710">
            <v>2951</v>
          </cell>
          <cell r="B1710" t="str">
            <v>F</v>
          </cell>
          <cell r="C1710" t="str">
            <v>2.6.1.7.1.2</v>
          </cell>
          <cell r="D1710" t="str">
            <v>Tubo Pvc Eb 644 P/ Rede Colet Esg Je Dn 200Mm</v>
          </cell>
          <cell r="E1710" t="str">
            <v>m</v>
          </cell>
          <cell r="F1710">
            <v>221.76</v>
          </cell>
          <cell r="G1710">
            <v>38.299999999999997</v>
          </cell>
          <cell r="H1710">
            <v>8493.4</v>
          </cell>
          <cell r="I1710">
            <v>38.299999999999997</v>
          </cell>
          <cell r="J1710">
            <v>8493.4</v>
          </cell>
          <cell r="K1710">
            <v>0</v>
          </cell>
          <cell r="L1710" t="str">
            <v xml:space="preserve">   </v>
          </cell>
          <cell r="M1710">
            <v>1</v>
          </cell>
          <cell r="N1710">
            <v>0</v>
          </cell>
          <cell r="O1710">
            <v>0</v>
          </cell>
          <cell r="P1710" t="str">
            <v xml:space="preserve">   </v>
          </cell>
          <cell r="R1710" t="str">
            <v>9819</v>
          </cell>
        </row>
        <row r="1711">
          <cell r="A1711">
            <v>3238</v>
          </cell>
          <cell r="B1711" t="str">
            <v>F</v>
          </cell>
          <cell r="C1711" t="str">
            <v>2.7.1.7.1.2</v>
          </cell>
          <cell r="D1711" t="str">
            <v>Tubo Pvc Eb 644 P/ Rede Colet Esg Je Dn 200Mm</v>
          </cell>
          <cell r="E1711" t="str">
            <v>m</v>
          </cell>
          <cell r="F1711">
            <v>298.58999999999997</v>
          </cell>
          <cell r="G1711">
            <v>38.299999999999997</v>
          </cell>
          <cell r="H1711">
            <v>11435.99</v>
          </cell>
          <cell r="I1711">
            <v>38.299999999999997</v>
          </cell>
          <cell r="J1711">
            <v>11435.99</v>
          </cell>
          <cell r="K1711">
            <v>0</v>
          </cell>
          <cell r="L1711" t="str">
            <v xml:space="preserve">   </v>
          </cell>
          <cell r="M1711">
            <v>1</v>
          </cell>
          <cell r="N1711">
            <v>0</v>
          </cell>
          <cell r="O1711">
            <v>0</v>
          </cell>
          <cell r="P1711" t="str">
            <v xml:space="preserve">   </v>
          </cell>
          <cell r="R1711" t="str">
            <v>9819</v>
          </cell>
        </row>
        <row r="1712">
          <cell r="A1712">
            <v>3587</v>
          </cell>
          <cell r="B1712" t="str">
            <v>F</v>
          </cell>
          <cell r="C1712" t="str">
            <v>2.8.1.7.1.2</v>
          </cell>
          <cell r="D1712" t="str">
            <v>Tubo Pvc Eb 644 P/ Rede Colet Esg Je Dn 200Mm</v>
          </cell>
          <cell r="E1712" t="str">
            <v>m</v>
          </cell>
          <cell r="F1712">
            <v>303.27999999999997</v>
          </cell>
          <cell r="G1712">
            <v>38.299999999999997</v>
          </cell>
          <cell r="H1712">
            <v>11615.62</v>
          </cell>
          <cell r="I1712">
            <v>38.299999999999997</v>
          </cell>
          <cell r="J1712">
            <v>11615.62</v>
          </cell>
          <cell r="K1712">
            <v>0</v>
          </cell>
          <cell r="L1712" t="str">
            <v xml:space="preserve">   </v>
          </cell>
          <cell r="M1712">
            <v>1</v>
          </cell>
          <cell r="N1712">
            <v>0</v>
          </cell>
          <cell r="O1712">
            <v>0</v>
          </cell>
          <cell r="P1712" t="str">
            <v xml:space="preserve">   </v>
          </cell>
          <cell r="R1712" t="str">
            <v>9819</v>
          </cell>
        </row>
        <row r="1713">
          <cell r="A1713">
            <v>3869</v>
          </cell>
          <cell r="B1713" t="str">
            <v>F</v>
          </cell>
          <cell r="C1713" t="str">
            <v>2.9.1.7.1.2</v>
          </cell>
          <cell r="D1713" t="str">
            <v>Tubo Pvc Eb 644 P/ Rede Colet Esg Je Dn 200Mm</v>
          </cell>
          <cell r="E1713" t="str">
            <v>m</v>
          </cell>
          <cell r="F1713">
            <v>234.42</v>
          </cell>
          <cell r="G1713">
            <v>38.299999999999997</v>
          </cell>
          <cell r="H1713">
            <v>8978.2800000000007</v>
          </cell>
          <cell r="I1713">
            <v>38.299999999999997</v>
          </cell>
          <cell r="J1713">
            <v>8978.2800000000007</v>
          </cell>
          <cell r="K1713">
            <v>0</v>
          </cell>
          <cell r="L1713" t="str">
            <v xml:space="preserve">   </v>
          </cell>
          <cell r="M1713">
            <v>1</v>
          </cell>
          <cell r="N1713">
            <v>0</v>
          </cell>
          <cell r="O1713">
            <v>0</v>
          </cell>
          <cell r="P1713" t="str">
            <v xml:space="preserve">   </v>
          </cell>
          <cell r="R1713" t="str">
            <v>9819</v>
          </cell>
        </row>
        <row r="1714">
          <cell r="A1714">
            <v>2213</v>
          </cell>
          <cell r="B1714" t="str">
            <v>F</v>
          </cell>
          <cell r="C1714" t="str">
            <v>2.3.1.7.1.2</v>
          </cell>
          <cell r="D1714" t="str">
            <v>Tubo Pvc Eb-644 P/ Rede Colet Esg Je Dn 250Mm</v>
          </cell>
          <cell r="E1714" t="str">
            <v>m</v>
          </cell>
          <cell r="F1714">
            <v>55.97</v>
          </cell>
          <cell r="G1714">
            <v>65.3</v>
          </cell>
          <cell r="H1714">
            <v>3654.84</v>
          </cell>
          <cell r="I1714">
            <v>65.3</v>
          </cell>
          <cell r="J1714">
            <v>3654.84</v>
          </cell>
          <cell r="K1714">
            <v>0</v>
          </cell>
          <cell r="L1714" t="str">
            <v xml:space="preserve">   </v>
          </cell>
          <cell r="M1714">
            <v>1</v>
          </cell>
          <cell r="N1714">
            <v>0</v>
          </cell>
          <cell r="O1714">
            <v>0</v>
          </cell>
          <cell r="P1714" t="str">
            <v xml:space="preserve">   </v>
          </cell>
          <cell r="R1714" t="str">
            <v>9820</v>
          </cell>
        </row>
        <row r="1715">
          <cell r="A1715">
            <v>2510</v>
          </cell>
          <cell r="B1715" t="str">
            <v>F</v>
          </cell>
          <cell r="C1715" t="str">
            <v>2.4.1.7.1.3</v>
          </cell>
          <cell r="D1715" t="str">
            <v>Tubo Pvc Eb-644 P/ Rede Colet Esg Je Dn 250Mm</v>
          </cell>
          <cell r="E1715" t="str">
            <v>m</v>
          </cell>
          <cell r="F1715">
            <v>208.97</v>
          </cell>
          <cell r="G1715">
            <v>65.3</v>
          </cell>
          <cell r="H1715">
            <v>13645.74</v>
          </cell>
          <cell r="I1715">
            <v>65.3</v>
          </cell>
          <cell r="J1715">
            <v>13645.74</v>
          </cell>
          <cell r="K1715">
            <v>0</v>
          </cell>
          <cell r="L1715" t="str">
            <v xml:space="preserve">   </v>
          </cell>
          <cell r="M1715">
            <v>1</v>
          </cell>
          <cell r="N1715">
            <v>0</v>
          </cell>
          <cell r="O1715">
            <v>0</v>
          </cell>
          <cell r="P1715" t="str">
            <v xml:space="preserve">   </v>
          </cell>
          <cell r="R1715" t="str">
            <v>9820</v>
          </cell>
        </row>
        <row r="1716">
          <cell r="A1716">
            <v>2806</v>
          </cell>
          <cell r="B1716" t="str">
            <v>F</v>
          </cell>
          <cell r="C1716" t="str">
            <v>2.5.1.7.4</v>
          </cell>
          <cell r="D1716" t="str">
            <v>Tubo Pvc Eb-644 P/ Rede Colet Esg Je Dn 250Mm</v>
          </cell>
          <cell r="E1716" t="str">
            <v>m</v>
          </cell>
          <cell r="F1716">
            <v>641.24</v>
          </cell>
          <cell r="G1716">
            <v>65.3</v>
          </cell>
          <cell r="H1716">
            <v>41872.97</v>
          </cell>
          <cell r="I1716">
            <v>65.3</v>
          </cell>
          <cell r="J1716">
            <v>41872.97</v>
          </cell>
          <cell r="K1716">
            <v>0</v>
          </cell>
          <cell r="L1716" t="str">
            <v xml:space="preserve">   </v>
          </cell>
          <cell r="M1716">
            <v>1</v>
          </cell>
          <cell r="N1716">
            <v>0</v>
          </cell>
          <cell r="O1716">
            <v>0</v>
          </cell>
          <cell r="P1716" t="str">
            <v xml:space="preserve">   </v>
          </cell>
          <cell r="R1716" t="str">
            <v>9820</v>
          </cell>
        </row>
        <row r="1717">
          <cell r="A1717">
            <v>2952</v>
          </cell>
          <cell r="B1717" t="str">
            <v>F</v>
          </cell>
          <cell r="C1717" t="str">
            <v>2.6.1.7.1.3</v>
          </cell>
          <cell r="D1717" t="str">
            <v>Tubo Pvc Eb-644 P/ Rede Colet Esg Je Dn 250Mm</v>
          </cell>
          <cell r="E1717" t="str">
            <v>m</v>
          </cell>
          <cell r="F1717">
            <v>17.399999999999999</v>
          </cell>
          <cell r="G1717">
            <v>65.3</v>
          </cell>
          <cell r="H1717">
            <v>1136.22</v>
          </cell>
          <cell r="I1717">
            <v>65.3</v>
          </cell>
          <cell r="J1717">
            <v>1136.22</v>
          </cell>
          <cell r="K1717">
            <v>0</v>
          </cell>
          <cell r="L1717" t="str">
            <v xml:space="preserve">   </v>
          </cell>
          <cell r="M1717">
            <v>1</v>
          </cell>
          <cell r="N1717">
            <v>0</v>
          </cell>
          <cell r="O1717">
            <v>0</v>
          </cell>
          <cell r="P1717" t="str">
            <v xml:space="preserve">   </v>
          </cell>
          <cell r="R1717" t="str">
            <v>9820</v>
          </cell>
        </row>
        <row r="1718">
          <cell r="A1718">
            <v>3239</v>
          </cell>
          <cell r="B1718" t="str">
            <v>F</v>
          </cell>
          <cell r="C1718" t="str">
            <v>2.7.1.7.1.3</v>
          </cell>
          <cell r="D1718" t="str">
            <v>Tubo Pvc Eb-644 P/ Rede Colet Esg Je Dn 250Mm</v>
          </cell>
          <cell r="E1718" t="str">
            <v>m</v>
          </cell>
          <cell r="F1718">
            <v>639.33000000000004</v>
          </cell>
          <cell r="G1718">
            <v>65.3</v>
          </cell>
          <cell r="H1718">
            <v>41748.239999999998</v>
          </cell>
          <cell r="I1718">
            <v>65.3</v>
          </cell>
          <cell r="J1718">
            <v>41748.239999999998</v>
          </cell>
          <cell r="K1718">
            <v>0</v>
          </cell>
          <cell r="L1718" t="str">
            <v xml:space="preserve">   </v>
          </cell>
          <cell r="M1718">
            <v>1</v>
          </cell>
          <cell r="N1718">
            <v>0</v>
          </cell>
          <cell r="O1718">
            <v>0</v>
          </cell>
          <cell r="P1718" t="str">
            <v xml:space="preserve">   </v>
          </cell>
          <cell r="R1718" t="str">
            <v>9820</v>
          </cell>
        </row>
        <row r="1719">
          <cell r="A1719">
            <v>3588</v>
          </cell>
          <cell r="B1719" t="str">
            <v>F</v>
          </cell>
          <cell r="C1719" t="str">
            <v>2.8.1.7.1.3</v>
          </cell>
          <cell r="D1719" t="str">
            <v>Tubo Pvc Eb-644 P/ Rede Colet Esg Je Dn 250Mm</v>
          </cell>
          <cell r="E1719" t="str">
            <v>m</v>
          </cell>
          <cell r="F1719">
            <v>458.85</v>
          </cell>
          <cell r="G1719">
            <v>65.3</v>
          </cell>
          <cell r="H1719">
            <v>29962.9</v>
          </cell>
          <cell r="I1719">
            <v>65.3</v>
          </cell>
          <cell r="J1719">
            <v>29962.9</v>
          </cell>
          <cell r="K1719">
            <v>0</v>
          </cell>
          <cell r="L1719" t="str">
            <v xml:space="preserve">   </v>
          </cell>
          <cell r="M1719">
            <v>1</v>
          </cell>
          <cell r="N1719">
            <v>0</v>
          </cell>
          <cell r="O1719">
            <v>0</v>
          </cell>
          <cell r="P1719" t="str">
            <v xml:space="preserve">   </v>
          </cell>
          <cell r="R1719" t="str">
            <v>9820</v>
          </cell>
        </row>
        <row r="1720">
          <cell r="A1720">
            <v>3870</v>
          </cell>
          <cell r="B1720" t="str">
            <v>F</v>
          </cell>
          <cell r="C1720" t="str">
            <v>2.9.1.7.1.3</v>
          </cell>
          <cell r="D1720" t="str">
            <v>Tubo Pvc Eb-644 P/ Rede Colet Esg Je Dn 250Mm</v>
          </cell>
          <cell r="E1720" t="str">
            <v>m</v>
          </cell>
          <cell r="F1720">
            <v>119.04</v>
          </cell>
          <cell r="G1720">
            <v>65.3</v>
          </cell>
          <cell r="H1720">
            <v>7773.31</v>
          </cell>
          <cell r="I1720">
            <v>65.3</v>
          </cell>
          <cell r="J1720">
            <v>7773.31</v>
          </cell>
          <cell r="K1720">
            <v>0</v>
          </cell>
          <cell r="L1720" t="str">
            <v xml:space="preserve">   </v>
          </cell>
          <cell r="M1720">
            <v>1</v>
          </cell>
          <cell r="N1720">
            <v>0</v>
          </cell>
          <cell r="O1720">
            <v>0</v>
          </cell>
          <cell r="P1720" t="str">
            <v xml:space="preserve">   </v>
          </cell>
          <cell r="R1720" t="str">
            <v>9820</v>
          </cell>
        </row>
        <row r="1721">
          <cell r="A1721">
            <v>3240</v>
          </cell>
          <cell r="B1721" t="str">
            <v>F</v>
          </cell>
          <cell r="C1721" t="str">
            <v>2.7.1.7.1.4</v>
          </cell>
          <cell r="D1721" t="str">
            <v>Tubo Pvc Eb-644 P/ Rede Colet Esg Je Dn 300Mm</v>
          </cell>
          <cell r="E1721" t="str">
            <v>m</v>
          </cell>
          <cell r="F1721">
            <v>572.21</v>
          </cell>
          <cell r="G1721">
            <v>102.4</v>
          </cell>
          <cell r="H1721">
            <v>58594.3</v>
          </cell>
          <cell r="I1721">
            <v>102.4</v>
          </cell>
          <cell r="J1721">
            <v>58594.3</v>
          </cell>
          <cell r="K1721">
            <v>0</v>
          </cell>
          <cell r="L1721" t="str">
            <v xml:space="preserve">   </v>
          </cell>
          <cell r="M1721">
            <v>1</v>
          </cell>
          <cell r="N1721">
            <v>0</v>
          </cell>
          <cell r="O1721">
            <v>0</v>
          </cell>
          <cell r="P1721" t="str">
            <v xml:space="preserve">   </v>
          </cell>
          <cell r="R1721" t="str">
            <v>9821</v>
          </cell>
        </row>
        <row r="1722">
          <cell r="A1722">
            <v>2214</v>
          </cell>
          <cell r="B1722" t="str">
            <v>F</v>
          </cell>
          <cell r="C1722" t="str">
            <v>2.3.1.7.1.3</v>
          </cell>
          <cell r="D1722" t="str">
            <v>Tubo Pvc Eb-644 P/ Rede Colet Esg Je Dn 350Mm</v>
          </cell>
          <cell r="E1722" t="str">
            <v>m</v>
          </cell>
          <cell r="F1722">
            <v>322.35000000000002</v>
          </cell>
          <cell r="G1722">
            <v>131.5</v>
          </cell>
          <cell r="H1722">
            <v>42389.02</v>
          </cell>
          <cell r="I1722">
            <v>131.5</v>
          </cell>
          <cell r="J1722">
            <v>42389.02</v>
          </cell>
          <cell r="K1722">
            <v>0</v>
          </cell>
          <cell r="L1722" t="str">
            <v xml:space="preserve">   </v>
          </cell>
          <cell r="M1722">
            <v>1</v>
          </cell>
          <cell r="N1722">
            <v>0</v>
          </cell>
          <cell r="O1722">
            <v>0</v>
          </cell>
          <cell r="P1722" t="str">
            <v xml:space="preserve">   </v>
          </cell>
          <cell r="R1722" t="str">
            <v>9822</v>
          </cell>
        </row>
        <row r="1723">
          <cell r="A1723">
            <v>2511</v>
          </cell>
          <cell r="B1723" t="str">
            <v>F</v>
          </cell>
          <cell r="C1723" t="str">
            <v>2.4.1.7.1.4</v>
          </cell>
          <cell r="D1723" t="str">
            <v>Tubo Pvc Eb-644 P/ Rede Colet Esg Je Dn 350Mm</v>
          </cell>
          <cell r="E1723" t="str">
            <v>m</v>
          </cell>
          <cell r="F1723">
            <v>18.45</v>
          </cell>
          <cell r="G1723">
            <v>131.5</v>
          </cell>
          <cell r="H1723">
            <v>2426.17</v>
          </cell>
          <cell r="I1723">
            <v>131.5</v>
          </cell>
          <cell r="J1723">
            <v>2426.17</v>
          </cell>
          <cell r="K1723">
            <v>0</v>
          </cell>
          <cell r="L1723" t="str">
            <v xml:space="preserve">   </v>
          </cell>
          <cell r="M1723">
            <v>1</v>
          </cell>
          <cell r="N1723">
            <v>0</v>
          </cell>
          <cell r="O1723">
            <v>0</v>
          </cell>
          <cell r="P1723" t="str">
            <v xml:space="preserve">   </v>
          </cell>
          <cell r="R1723" t="str">
            <v>9822</v>
          </cell>
        </row>
        <row r="1724">
          <cell r="A1724">
            <v>2807</v>
          </cell>
          <cell r="B1724" t="str">
            <v>F</v>
          </cell>
          <cell r="C1724" t="str">
            <v>2.5.1.7.5</v>
          </cell>
          <cell r="D1724" t="str">
            <v>Tubo Pvc Eb-644 P/ Rede Colet Esg Je Dn 350Mm</v>
          </cell>
          <cell r="E1724" t="str">
            <v>m</v>
          </cell>
          <cell r="F1724">
            <v>609.29</v>
          </cell>
          <cell r="G1724">
            <v>131.5</v>
          </cell>
          <cell r="H1724">
            <v>80121.63</v>
          </cell>
          <cell r="I1724">
            <v>131.5</v>
          </cell>
          <cell r="J1724">
            <v>80121.63</v>
          </cell>
          <cell r="K1724">
            <v>0</v>
          </cell>
          <cell r="L1724" t="str">
            <v xml:space="preserve">   </v>
          </cell>
          <cell r="M1724">
            <v>1</v>
          </cell>
          <cell r="N1724">
            <v>0</v>
          </cell>
          <cell r="O1724">
            <v>0</v>
          </cell>
          <cell r="P1724" t="str">
            <v xml:space="preserve">   </v>
          </cell>
          <cell r="R1724" t="str">
            <v>9822</v>
          </cell>
        </row>
        <row r="1725">
          <cell r="A1725">
            <v>3241</v>
          </cell>
          <cell r="B1725" t="str">
            <v>F</v>
          </cell>
          <cell r="C1725" t="str">
            <v>2.7.1.7.1.5</v>
          </cell>
          <cell r="D1725" t="str">
            <v>Tubo Pvc Eb-644 P/ Rede Colet Esg Je Dn 350Mm</v>
          </cell>
          <cell r="E1725" t="str">
            <v>m</v>
          </cell>
          <cell r="F1725">
            <v>71.42</v>
          </cell>
          <cell r="G1725">
            <v>131.5</v>
          </cell>
          <cell r="H1725">
            <v>9391.73</v>
          </cell>
          <cell r="I1725">
            <v>131.5</v>
          </cell>
          <cell r="J1725">
            <v>9391.73</v>
          </cell>
          <cell r="K1725">
            <v>0</v>
          </cell>
          <cell r="L1725" t="str">
            <v xml:space="preserve">   </v>
          </cell>
          <cell r="M1725">
            <v>1</v>
          </cell>
          <cell r="N1725">
            <v>0</v>
          </cell>
          <cell r="O1725">
            <v>0</v>
          </cell>
          <cell r="P1725" t="str">
            <v xml:space="preserve">   </v>
          </cell>
          <cell r="R1725" t="str">
            <v>9822</v>
          </cell>
        </row>
        <row r="1726">
          <cell r="A1726">
            <v>2053</v>
          </cell>
          <cell r="B1726" t="str">
            <v>F</v>
          </cell>
          <cell r="C1726" t="str">
            <v>2.2.1.7.1.3</v>
          </cell>
          <cell r="D1726" t="str">
            <v>Tubo Pvc Eb-644 P/ Rede Colet Esg Je Dn 400Mm</v>
          </cell>
          <cell r="E1726" t="str">
            <v>m</v>
          </cell>
          <cell r="F1726">
            <v>56.13</v>
          </cell>
          <cell r="G1726">
            <v>167.82</v>
          </cell>
          <cell r="H1726">
            <v>9419.73</v>
          </cell>
          <cell r="I1726">
            <v>167.82</v>
          </cell>
          <cell r="J1726">
            <v>9419.73</v>
          </cell>
          <cell r="K1726">
            <v>0</v>
          </cell>
          <cell r="L1726" t="str">
            <v xml:space="preserve">   </v>
          </cell>
          <cell r="M1726">
            <v>1</v>
          </cell>
          <cell r="N1726">
            <v>0</v>
          </cell>
          <cell r="O1726">
            <v>0</v>
          </cell>
          <cell r="P1726" t="str">
            <v xml:space="preserve">   </v>
          </cell>
          <cell r="R1726" t="str">
            <v>9823</v>
          </cell>
        </row>
        <row r="1727">
          <cell r="A1727">
            <v>2215</v>
          </cell>
          <cell r="B1727" t="str">
            <v>F</v>
          </cell>
          <cell r="C1727" t="str">
            <v>2.3.1.7.1.4</v>
          </cell>
          <cell r="D1727" t="str">
            <v>Tubo Pvc Eb-644 P/ Rede Colet Esg Je Dn 400Mm</v>
          </cell>
          <cell r="E1727" t="str">
            <v>m</v>
          </cell>
          <cell r="F1727">
            <v>388.96</v>
          </cell>
          <cell r="G1727">
            <v>167.82</v>
          </cell>
          <cell r="H1727">
            <v>65275.26</v>
          </cell>
          <cell r="I1727">
            <v>167.82</v>
          </cell>
          <cell r="J1727">
            <v>65275.26</v>
          </cell>
          <cell r="K1727">
            <v>0</v>
          </cell>
          <cell r="L1727" t="str">
            <v xml:space="preserve">   </v>
          </cell>
          <cell r="M1727">
            <v>1</v>
          </cell>
          <cell r="N1727">
            <v>0</v>
          </cell>
          <cell r="O1727">
            <v>0</v>
          </cell>
          <cell r="P1727" t="str">
            <v xml:space="preserve">   </v>
          </cell>
          <cell r="R1727" t="str">
            <v>9823</v>
          </cell>
        </row>
        <row r="1728">
          <cell r="A1728">
            <v>2808</v>
          </cell>
          <cell r="B1728" t="str">
            <v>F</v>
          </cell>
          <cell r="C1728" t="str">
            <v>2.5.1.7.6</v>
          </cell>
          <cell r="D1728" t="str">
            <v>Tubo Pvc Eb-644 P/ Rede Colet Esg Je Dn 400Mm</v>
          </cell>
          <cell r="E1728" t="str">
            <v>m</v>
          </cell>
          <cell r="F1728">
            <v>101.77</v>
          </cell>
          <cell r="G1728">
            <v>167.82</v>
          </cell>
          <cell r="H1728">
            <v>17079.04</v>
          </cell>
          <cell r="I1728">
            <v>167.82</v>
          </cell>
          <cell r="J1728">
            <v>17079.04</v>
          </cell>
          <cell r="K1728">
            <v>0</v>
          </cell>
          <cell r="L1728" t="str">
            <v xml:space="preserve">   </v>
          </cell>
          <cell r="M1728">
            <v>1</v>
          </cell>
          <cell r="N1728">
            <v>0</v>
          </cell>
          <cell r="O1728">
            <v>0</v>
          </cell>
          <cell r="P1728" t="str">
            <v xml:space="preserve">   </v>
          </cell>
          <cell r="R1728" t="str">
            <v>9823</v>
          </cell>
        </row>
        <row r="1729">
          <cell r="A1729">
            <v>3242</v>
          </cell>
          <cell r="B1729" t="str">
            <v>F</v>
          </cell>
          <cell r="C1729" t="str">
            <v>2.7.1.7.1.6</v>
          </cell>
          <cell r="D1729" t="str">
            <v>Tubo Pvc Eb-644 P/ Rede Colet Esg Je Dn 400Mm</v>
          </cell>
          <cell r="E1729" t="str">
            <v>m</v>
          </cell>
          <cell r="F1729">
            <v>144.43</v>
          </cell>
          <cell r="G1729">
            <v>167.82</v>
          </cell>
          <cell r="H1729">
            <v>24238.240000000002</v>
          </cell>
          <cell r="I1729">
            <v>167.82</v>
          </cell>
          <cell r="J1729">
            <v>24238.240000000002</v>
          </cell>
          <cell r="K1729">
            <v>0</v>
          </cell>
          <cell r="L1729" t="str">
            <v xml:space="preserve">   </v>
          </cell>
          <cell r="M1729">
            <v>1</v>
          </cell>
          <cell r="N1729">
            <v>0</v>
          </cell>
          <cell r="O1729">
            <v>0</v>
          </cell>
          <cell r="P1729" t="str">
            <v xml:space="preserve">   </v>
          </cell>
          <cell r="R1729" t="str">
            <v>9823</v>
          </cell>
        </row>
        <row r="1730">
          <cell r="A1730">
            <v>4193</v>
          </cell>
          <cell r="B1730" t="str">
            <v>F</v>
          </cell>
          <cell r="C1730" t="str">
            <v>2.10.7.1.6.1</v>
          </cell>
          <cell r="D1730" t="str">
            <v>Tubo Pvc Eb 644 P/ Rede Colet Esg Je Dn 200Mm</v>
          </cell>
          <cell r="E1730" t="str">
            <v>m</v>
          </cell>
          <cell r="F1730">
            <v>240.4</v>
          </cell>
          <cell r="G1730">
            <v>38.299999999999997</v>
          </cell>
          <cell r="H1730">
            <v>9207.32</v>
          </cell>
          <cell r="I1730">
            <v>38.299999999999997</v>
          </cell>
          <cell r="J1730">
            <v>9207.32</v>
          </cell>
          <cell r="K1730">
            <v>0</v>
          </cell>
          <cell r="L1730" t="str">
            <v xml:space="preserve">   </v>
          </cell>
          <cell r="M1730">
            <v>1</v>
          </cell>
          <cell r="N1730">
            <v>0</v>
          </cell>
          <cell r="O1730">
            <v>0</v>
          </cell>
          <cell r="P1730" t="str">
            <v xml:space="preserve">   </v>
          </cell>
          <cell r="R1730" t="str">
            <v>9819</v>
          </cell>
        </row>
        <row r="1731">
          <cell r="A1731">
            <v>561</v>
          </cell>
          <cell r="B1731" t="str">
            <v>F</v>
          </cell>
          <cell r="C1731" t="str">
            <v>1.8.2.5.1.3</v>
          </cell>
          <cell r="D1731" t="str">
            <v>Tubo Pvc Pba 15 Je Nbr 5647 P/Rede Agua Dn 100/De 110 Mm</v>
          </cell>
          <cell r="E1731" t="str">
            <v>m</v>
          </cell>
          <cell r="F1731">
            <v>708</v>
          </cell>
          <cell r="G1731">
            <v>28.74</v>
          </cell>
          <cell r="H1731">
            <v>20347.919999999998</v>
          </cell>
          <cell r="I1731">
            <v>28.74</v>
          </cell>
          <cell r="J1731">
            <v>20347.919999999998</v>
          </cell>
          <cell r="K1731">
            <v>0</v>
          </cell>
          <cell r="L1731" t="str">
            <v xml:space="preserve">   </v>
          </cell>
          <cell r="M1731">
            <v>1</v>
          </cell>
          <cell r="N1731">
            <v>0</v>
          </cell>
          <cell r="O1731">
            <v>0</v>
          </cell>
          <cell r="P1731" t="str">
            <v xml:space="preserve">   </v>
          </cell>
          <cell r="R1731" t="str">
            <v>12592</v>
          </cell>
        </row>
        <row r="1732">
          <cell r="A1732">
            <v>705</v>
          </cell>
          <cell r="B1732" t="str">
            <v>F</v>
          </cell>
          <cell r="C1732" t="str">
            <v>1.8.3.5.1.3</v>
          </cell>
          <cell r="D1732" t="str">
            <v>Tubo Pvc Pba 15 Je Nbr 5647 P/Rede Agua Dn 100/De 110 Mm</v>
          </cell>
          <cell r="E1732" t="str">
            <v>m</v>
          </cell>
          <cell r="F1732">
            <v>804</v>
          </cell>
          <cell r="G1732">
            <v>28.74</v>
          </cell>
          <cell r="H1732">
            <v>23106.959999999999</v>
          </cell>
          <cell r="I1732">
            <v>28.74</v>
          </cell>
          <cell r="J1732">
            <v>23106.959999999999</v>
          </cell>
          <cell r="K1732">
            <v>0</v>
          </cell>
          <cell r="L1732" t="str">
            <v xml:space="preserve">   </v>
          </cell>
          <cell r="M1732">
            <v>1</v>
          </cell>
          <cell r="N1732">
            <v>0</v>
          </cell>
          <cell r="O1732">
            <v>0</v>
          </cell>
          <cell r="P1732" t="str">
            <v xml:space="preserve">   </v>
          </cell>
          <cell r="R1732" t="str">
            <v>12592</v>
          </cell>
        </row>
        <row r="1733">
          <cell r="A1733">
            <v>847</v>
          </cell>
          <cell r="B1733" t="str">
            <v>F</v>
          </cell>
          <cell r="C1733" t="str">
            <v>1.8.4.5.1.3</v>
          </cell>
          <cell r="D1733" t="str">
            <v>Tubo Pvc Pba 15 Je Nbr 5647 P/Rede Agua Dn 100/De 110 Mm</v>
          </cell>
          <cell r="E1733" t="str">
            <v>m</v>
          </cell>
          <cell r="F1733">
            <v>300</v>
          </cell>
          <cell r="G1733">
            <v>28.74</v>
          </cell>
          <cell r="H1733">
            <v>8622</v>
          </cell>
          <cell r="I1733">
            <v>28.74</v>
          </cell>
          <cell r="J1733">
            <v>8622</v>
          </cell>
          <cell r="K1733">
            <v>0</v>
          </cell>
          <cell r="L1733" t="str">
            <v xml:space="preserve">   </v>
          </cell>
          <cell r="M1733">
            <v>1</v>
          </cell>
          <cell r="N1733">
            <v>0</v>
          </cell>
          <cell r="O1733">
            <v>0</v>
          </cell>
          <cell r="P1733" t="str">
            <v xml:space="preserve">   </v>
          </cell>
          <cell r="R1733" t="str">
            <v>12592</v>
          </cell>
        </row>
        <row r="1734">
          <cell r="A1734">
            <v>559</v>
          </cell>
          <cell r="B1734" t="str">
            <v>F</v>
          </cell>
          <cell r="C1734" t="str">
            <v>1.8.2.5.1.1</v>
          </cell>
          <cell r="D1734" t="str">
            <v>Tubo Pvc Pba 15 Je Nbr 5647 P/Rede Agua Dn 50/De 60 Mm</v>
          </cell>
          <cell r="E1734" t="str">
            <v>m</v>
          </cell>
          <cell r="F1734">
            <v>9120</v>
          </cell>
          <cell r="G1734">
            <v>8.42</v>
          </cell>
          <cell r="H1734">
            <v>76790.399999999994</v>
          </cell>
          <cell r="I1734">
            <v>8.5</v>
          </cell>
          <cell r="J1734">
            <v>77520</v>
          </cell>
          <cell r="K1734">
            <v>-0.08</v>
          </cell>
          <cell r="L1734" t="str">
            <v xml:space="preserve">   </v>
          </cell>
          <cell r="M1734">
            <v>0.99060000000000004</v>
          </cell>
          <cell r="N1734">
            <v>-9.4000000000000004E-3</v>
          </cell>
          <cell r="O1734">
            <v>0</v>
          </cell>
          <cell r="P1734" t="str">
            <v xml:space="preserve">   </v>
          </cell>
          <cell r="R1734" t="str">
            <v>12599</v>
          </cell>
        </row>
        <row r="1735">
          <cell r="A1735">
            <v>703</v>
          </cell>
          <cell r="B1735" t="str">
            <v>F</v>
          </cell>
          <cell r="C1735" t="str">
            <v>1.8.3.5.1.1</v>
          </cell>
          <cell r="D1735" t="str">
            <v>Tubo Pvc Pba 15 Je Nbr 5647 P/Rede Agua Dn 50/De 60 Mm</v>
          </cell>
          <cell r="E1735" t="str">
            <v>m</v>
          </cell>
          <cell r="F1735">
            <v>8514</v>
          </cell>
          <cell r="G1735">
            <v>8.42</v>
          </cell>
          <cell r="H1735">
            <v>71687.88</v>
          </cell>
          <cell r="I1735">
            <v>8.5</v>
          </cell>
          <cell r="J1735">
            <v>72369</v>
          </cell>
          <cell r="K1735">
            <v>-0.08</v>
          </cell>
          <cell r="L1735" t="str">
            <v xml:space="preserve">   </v>
          </cell>
          <cell r="M1735">
            <v>0.99060000000000004</v>
          </cell>
          <cell r="N1735">
            <v>-9.4000000000000004E-3</v>
          </cell>
          <cell r="O1735">
            <v>0</v>
          </cell>
          <cell r="P1735" t="str">
            <v xml:space="preserve">   </v>
          </cell>
          <cell r="R1735" t="str">
            <v>12599</v>
          </cell>
        </row>
        <row r="1736">
          <cell r="A1736">
            <v>845</v>
          </cell>
          <cell r="B1736" t="str">
            <v>F</v>
          </cell>
          <cell r="C1736" t="str">
            <v>1.8.4.5.1.1</v>
          </cell>
          <cell r="D1736" t="str">
            <v>Tubo Pvc Pba 15 Je Nbr 5647 P/Rede Agua Dn 50/De 60 Mm</v>
          </cell>
          <cell r="E1736" t="str">
            <v>m</v>
          </cell>
          <cell r="F1736">
            <v>7434</v>
          </cell>
          <cell r="G1736">
            <v>8.42</v>
          </cell>
          <cell r="H1736">
            <v>62594.28</v>
          </cell>
          <cell r="I1736">
            <v>8.5</v>
          </cell>
          <cell r="J1736">
            <v>63189</v>
          </cell>
          <cell r="K1736">
            <v>-0.08</v>
          </cell>
          <cell r="L1736" t="str">
            <v xml:space="preserve">   </v>
          </cell>
          <cell r="M1736">
            <v>0.99060000000000004</v>
          </cell>
          <cell r="N1736">
            <v>-9.4000000000000004E-3</v>
          </cell>
          <cell r="O1736">
            <v>0</v>
          </cell>
          <cell r="P1736" t="str">
            <v xml:space="preserve">   </v>
          </cell>
          <cell r="R1736" t="str">
            <v>12599</v>
          </cell>
        </row>
        <row r="1737">
          <cell r="A1737">
            <v>560</v>
          </cell>
          <cell r="B1737" t="str">
            <v>F</v>
          </cell>
          <cell r="C1737" t="str">
            <v>1.8.2.5.1.2</v>
          </cell>
          <cell r="D1737" t="str">
            <v>Tubo Pvc Pba 15 Je Nbr 5647 P/Rede Agua Dn 75/De 85 Mm</v>
          </cell>
          <cell r="E1737" t="str">
            <v>m</v>
          </cell>
          <cell r="F1737">
            <v>1518</v>
          </cell>
          <cell r="G1737">
            <v>17</v>
          </cell>
          <cell r="H1737">
            <v>25806</v>
          </cell>
          <cell r="I1737">
            <v>17</v>
          </cell>
          <cell r="J1737">
            <v>25806</v>
          </cell>
          <cell r="K1737">
            <v>0</v>
          </cell>
          <cell r="L1737" t="str">
            <v xml:space="preserve">   </v>
          </cell>
          <cell r="M1737">
            <v>1</v>
          </cell>
          <cell r="N1737">
            <v>0</v>
          </cell>
          <cell r="O1737">
            <v>0</v>
          </cell>
          <cell r="P1737" t="str">
            <v xml:space="preserve">   </v>
          </cell>
          <cell r="R1737" t="str">
            <v>12601</v>
          </cell>
        </row>
        <row r="1738">
          <cell r="A1738">
            <v>704</v>
          </cell>
          <cell r="B1738" t="str">
            <v>F</v>
          </cell>
          <cell r="C1738" t="str">
            <v>1.8.3.5.1.2</v>
          </cell>
          <cell r="D1738" t="str">
            <v>Tubo Pvc Pba 15 Je Nbr 5647 P/Rede Agua Dn 75/De 85 Mm</v>
          </cell>
          <cell r="E1738" t="str">
            <v>m</v>
          </cell>
          <cell r="F1738">
            <v>420</v>
          </cell>
          <cell r="G1738">
            <v>17</v>
          </cell>
          <cell r="H1738">
            <v>7140</v>
          </cell>
          <cell r="I1738">
            <v>17</v>
          </cell>
          <cell r="J1738">
            <v>7140</v>
          </cell>
          <cell r="K1738">
            <v>0</v>
          </cell>
          <cell r="L1738" t="str">
            <v xml:space="preserve">   </v>
          </cell>
          <cell r="M1738">
            <v>1</v>
          </cell>
          <cell r="N1738">
            <v>0</v>
          </cell>
          <cell r="O1738">
            <v>0</v>
          </cell>
          <cell r="P1738" t="str">
            <v xml:space="preserve">   </v>
          </cell>
          <cell r="R1738" t="str">
            <v>12601</v>
          </cell>
        </row>
        <row r="1739">
          <cell r="A1739">
            <v>846</v>
          </cell>
          <cell r="B1739" t="str">
            <v>F</v>
          </cell>
          <cell r="C1739" t="str">
            <v>1.8.4.5.1.2</v>
          </cell>
          <cell r="D1739" t="str">
            <v>Tubo Pvc Pba 15 Je Nbr 5647 P/Rede Agua Dn 75/De 85 Mm</v>
          </cell>
          <cell r="E1739" t="str">
            <v>m</v>
          </cell>
          <cell r="F1739">
            <v>684</v>
          </cell>
          <cell r="G1739">
            <v>17</v>
          </cell>
          <cell r="H1739">
            <v>11628</v>
          </cell>
          <cell r="I1739">
            <v>17</v>
          </cell>
          <cell r="J1739">
            <v>11628</v>
          </cell>
          <cell r="K1739">
            <v>0</v>
          </cell>
          <cell r="L1739" t="str">
            <v xml:space="preserve">   </v>
          </cell>
          <cell r="M1739">
            <v>1</v>
          </cell>
          <cell r="N1739">
            <v>0</v>
          </cell>
          <cell r="O1739">
            <v>0</v>
          </cell>
          <cell r="P1739" t="str">
            <v xml:space="preserve">   </v>
          </cell>
          <cell r="R1739" t="str">
            <v>12601</v>
          </cell>
        </row>
        <row r="1740">
          <cell r="A1740">
            <v>420</v>
          </cell>
          <cell r="B1740" t="str">
            <v>F</v>
          </cell>
          <cell r="C1740" t="str">
            <v>1.8.1.5.9</v>
          </cell>
          <cell r="D1740" t="str">
            <v>Tubos de fofo DUCTIL c/  01 flange e 01 ponta lisa (tfp) DN 400 PN-10  L=2,15m  207,000kg</v>
          </cell>
          <cell r="E1740" t="str">
            <v>pc</v>
          </cell>
          <cell r="F1740">
            <v>1</v>
          </cell>
          <cell r="G1740">
            <v>4053.76</v>
          </cell>
          <cell r="H1740">
            <v>4053.76</v>
          </cell>
          <cell r="I1740">
            <v>4053.76</v>
          </cell>
          <cell r="J1740">
            <v>4053.76</v>
          </cell>
          <cell r="K1740">
            <v>0</v>
          </cell>
          <cell r="L1740" t="str">
            <v xml:space="preserve">   </v>
          </cell>
          <cell r="M1740">
            <v>1</v>
          </cell>
          <cell r="N1740">
            <v>0</v>
          </cell>
          <cell r="O1740">
            <v>0</v>
          </cell>
          <cell r="P1740" t="str">
            <v xml:space="preserve">   </v>
          </cell>
          <cell r="R1740" t="str">
            <v>Comp548</v>
          </cell>
        </row>
        <row r="1741">
          <cell r="A1741">
            <v>417</v>
          </cell>
          <cell r="B1741" t="str">
            <v>F</v>
          </cell>
          <cell r="C1741" t="str">
            <v>1.8.1.5.6</v>
          </cell>
          <cell r="D1741" t="str">
            <v>Tubo Fofo C/Flange E Ponta Tfp Pn-10 Dn 400</v>
          </cell>
          <cell r="E1741" t="str">
            <v>pc</v>
          </cell>
          <cell r="F1741">
            <v>1</v>
          </cell>
          <cell r="G1741">
            <v>1978.98</v>
          </cell>
          <cell r="H1741">
            <v>1978.98</v>
          </cell>
          <cell r="I1741">
            <v>1978.98</v>
          </cell>
          <cell r="J1741">
            <v>1978.98</v>
          </cell>
          <cell r="K1741">
            <v>0</v>
          </cell>
          <cell r="L1741" t="str">
            <v xml:space="preserve">   </v>
          </cell>
          <cell r="M1741">
            <v>1</v>
          </cell>
          <cell r="N1741">
            <v>0</v>
          </cell>
          <cell r="O1741">
            <v>0</v>
          </cell>
          <cell r="P1741" t="str">
            <v xml:space="preserve">   </v>
          </cell>
          <cell r="R1741" t="str">
            <v>9742</v>
          </cell>
        </row>
        <row r="1742">
          <cell r="A1742">
            <v>413</v>
          </cell>
          <cell r="B1742" t="str">
            <v>F</v>
          </cell>
          <cell r="C1742" t="str">
            <v>1.8.1.5.2</v>
          </cell>
          <cell r="D1742" t="str">
            <v>Tubos de FoFo ductil cilindricos (tcl) DN 500, L=0,50m  60,900kg</v>
          </cell>
          <cell r="E1742" t="str">
            <v>pc</v>
          </cell>
          <cell r="F1742">
            <v>2</v>
          </cell>
          <cell r="G1742">
            <v>1010.95</v>
          </cell>
          <cell r="H1742">
            <v>2021.9</v>
          </cell>
          <cell r="I1742">
            <v>1010.94</v>
          </cell>
          <cell r="J1742">
            <v>2021.88</v>
          </cell>
          <cell r="K1742">
            <v>0.01</v>
          </cell>
          <cell r="L1742" t="str">
            <v xml:space="preserve">   </v>
          </cell>
          <cell r="M1742">
            <v>1</v>
          </cell>
          <cell r="N1742">
            <v>0</v>
          </cell>
          <cell r="O1742">
            <v>0</v>
          </cell>
          <cell r="P1742">
            <v>9.9999999999909103E-3</v>
          </cell>
          <cell r="R1742" t="str">
            <v>Comp510</v>
          </cell>
        </row>
        <row r="1743">
          <cell r="A1743">
            <v>209</v>
          </cell>
          <cell r="B1743" t="str">
            <v>F</v>
          </cell>
          <cell r="C1743" t="str">
            <v>1.5.4.1.17</v>
          </cell>
          <cell r="D1743" t="str">
            <v>Válvula borboleta fofo c/ flanges PN10 - awwa - corpo curto com açoionamento automático, através de atuador elétrico, DN 400 159,000 kg</v>
          </cell>
          <cell r="E1743" t="str">
            <v>pc</v>
          </cell>
          <cell r="F1743">
            <v>8</v>
          </cell>
          <cell r="G1743">
            <v>20515.3</v>
          </cell>
          <cell r="H1743">
            <v>164122.4</v>
          </cell>
          <cell r="I1743">
            <v>67400</v>
          </cell>
          <cell r="J1743">
            <v>539200</v>
          </cell>
          <cell r="K1743">
            <v>-46884.7</v>
          </cell>
          <cell r="L1743" t="str">
            <v xml:space="preserve">   </v>
          </cell>
          <cell r="M1743">
            <v>0.3044</v>
          </cell>
          <cell r="N1743">
            <v>-0.6956</v>
          </cell>
          <cell r="O1743">
            <v>0</v>
          </cell>
          <cell r="P1743" t="str">
            <v xml:space="preserve">   </v>
          </cell>
          <cell r="R1743" t="str">
            <v>Comp577</v>
          </cell>
        </row>
        <row r="1744">
          <cell r="A1744">
            <v>206</v>
          </cell>
          <cell r="B1744" t="str">
            <v>F</v>
          </cell>
          <cell r="C1744" t="str">
            <v>1.5.4.1.14</v>
          </cell>
          <cell r="D1744" t="str">
            <v>Válvula borboleta fofo c/ flanges PN10 - awwa - corpo curto com açoionamento automático, através de atuador elétrico, DN 500 291,000 kg</v>
          </cell>
          <cell r="E1744" t="str">
            <v>pc</v>
          </cell>
          <cell r="F1744">
            <v>8</v>
          </cell>
          <cell r="G1744">
            <v>25955.8</v>
          </cell>
          <cell r="H1744">
            <v>207646.4</v>
          </cell>
          <cell r="I1744">
            <v>80000</v>
          </cell>
          <cell r="J1744">
            <v>640000</v>
          </cell>
          <cell r="K1744">
            <v>-54044.2</v>
          </cell>
          <cell r="L1744" t="str">
            <v xml:space="preserve">   </v>
          </cell>
          <cell r="M1744">
            <v>0.32440000000000002</v>
          </cell>
          <cell r="N1744">
            <v>-0.67559999999999998</v>
          </cell>
          <cell r="O1744">
            <v>0</v>
          </cell>
          <cell r="P1744" t="str">
            <v xml:space="preserve">   </v>
          </cell>
          <cell r="R1744" t="str">
            <v>Comp578</v>
          </cell>
        </row>
        <row r="1745">
          <cell r="A1745">
            <v>221</v>
          </cell>
          <cell r="B1745" t="str">
            <v>F</v>
          </cell>
          <cell r="C1745" t="str">
            <v>1.5.4.1.29</v>
          </cell>
          <cell r="D1745" t="str">
            <v>Válvula borboleta fofo c/ flanges PN10 - awwa - corpo curto com açoionamento automático, através de atuador elétrico, DN 600 452,000 kg</v>
          </cell>
          <cell r="E1745" t="str">
            <v>pc</v>
          </cell>
          <cell r="F1745">
            <v>8</v>
          </cell>
          <cell r="G1745">
            <v>33192.9</v>
          </cell>
          <cell r="H1745">
            <v>265543.2</v>
          </cell>
          <cell r="I1745">
            <v>95000</v>
          </cell>
          <cell r="J1745">
            <v>760000</v>
          </cell>
          <cell r="K1745">
            <v>-61807.1</v>
          </cell>
          <cell r="L1745" t="str">
            <v xml:space="preserve">   </v>
          </cell>
          <cell r="M1745">
            <v>0.34939999999999999</v>
          </cell>
          <cell r="N1745">
            <v>-0.65059999999999996</v>
          </cell>
          <cell r="O1745">
            <v>0</v>
          </cell>
          <cell r="P1745" t="str">
            <v xml:space="preserve">   </v>
          </cell>
          <cell r="R1745" t="str">
            <v>Comp579</v>
          </cell>
        </row>
        <row r="1746">
          <cell r="A1746">
            <v>418</v>
          </cell>
          <cell r="B1746" t="str">
            <v>F</v>
          </cell>
          <cell r="C1746" t="str">
            <v>1.8.1.5.7</v>
          </cell>
          <cell r="D1746" t="str">
            <v>Válvula borboleta tipo awwa com flanges FoFo Dn 400 PN-10 159,000kg</v>
          </cell>
          <cell r="E1746" t="str">
            <v>pc</v>
          </cell>
          <cell r="F1746">
            <v>1</v>
          </cell>
          <cell r="G1746">
            <v>9224.7999999999993</v>
          </cell>
          <cell r="H1746">
            <v>9224.7999999999993</v>
          </cell>
          <cell r="I1746">
            <v>67400</v>
          </cell>
          <cell r="J1746">
            <v>67400</v>
          </cell>
          <cell r="K1746">
            <v>-58175.199999999997</v>
          </cell>
          <cell r="L1746" t="str">
            <v xml:space="preserve">   </v>
          </cell>
          <cell r="M1746">
            <v>0.13689999999999999</v>
          </cell>
          <cell r="N1746">
            <v>-0.86309999999999998</v>
          </cell>
          <cell r="O1746">
            <v>0</v>
          </cell>
          <cell r="P1746" t="str">
            <v xml:space="preserve">   </v>
          </cell>
          <cell r="R1746" t="str">
            <v>Comp576</v>
          </cell>
        </row>
        <row r="1747">
          <cell r="A1747">
            <v>3126</v>
          </cell>
          <cell r="B1747" t="str">
            <v>F</v>
          </cell>
          <cell r="C1747" t="str">
            <v>2.6.5.10.1.18</v>
          </cell>
          <cell r="D1747" t="str">
            <v>Valvula Borboleta Triexcentrica c/ flanges FoFo PN 10,  DN 250mm</v>
          </cell>
          <cell r="E1747" t="str">
            <v>pç</v>
          </cell>
          <cell r="F1747">
            <v>1</v>
          </cell>
          <cell r="G1747">
            <v>15774.2</v>
          </cell>
          <cell r="H1747">
            <v>15774.2</v>
          </cell>
          <cell r="I1747">
            <v>50498</v>
          </cell>
          <cell r="J1747">
            <v>50498</v>
          </cell>
          <cell r="K1747">
            <v>-34723.800000000003</v>
          </cell>
          <cell r="L1747" t="str">
            <v xml:space="preserve">   </v>
          </cell>
          <cell r="M1747">
            <v>0.31240000000000001</v>
          </cell>
          <cell r="N1747">
            <v>-0.68759999999999999</v>
          </cell>
          <cell r="O1747">
            <v>0</v>
          </cell>
          <cell r="P1747" t="str">
            <v xml:space="preserve">   </v>
          </cell>
          <cell r="R1747" t="str">
            <v>Comp581</v>
          </cell>
        </row>
        <row r="1748">
          <cell r="A1748">
            <v>3763</v>
          </cell>
          <cell r="B1748" t="str">
            <v>F</v>
          </cell>
          <cell r="C1748" t="str">
            <v>2.8.5.10.1.17</v>
          </cell>
          <cell r="D1748" t="str">
            <v>Valvula Borboleta Triexcentrica c/ flanges FoFo PN 10,  DN 250mm</v>
          </cell>
          <cell r="E1748" t="str">
            <v>pç</v>
          </cell>
          <cell r="F1748">
            <v>1</v>
          </cell>
          <cell r="G1748">
            <v>15774.2</v>
          </cell>
          <cell r="H1748">
            <v>15774.2</v>
          </cell>
          <cell r="I1748">
            <v>50498</v>
          </cell>
          <cell r="J1748">
            <v>50498</v>
          </cell>
          <cell r="K1748">
            <v>-34723.800000000003</v>
          </cell>
          <cell r="L1748" t="str">
            <v xml:space="preserve">   </v>
          </cell>
          <cell r="M1748">
            <v>0.31240000000000001</v>
          </cell>
          <cell r="N1748">
            <v>-0.68759999999999999</v>
          </cell>
          <cell r="O1748">
            <v>0</v>
          </cell>
          <cell r="P1748" t="str">
            <v xml:space="preserve">   </v>
          </cell>
          <cell r="R1748" t="str">
            <v>Comp581</v>
          </cell>
        </row>
        <row r="1749">
          <cell r="A1749">
            <v>4046</v>
          </cell>
          <cell r="B1749" t="str">
            <v>F</v>
          </cell>
          <cell r="C1749" t="str">
            <v>2.9.5.10.1.19</v>
          </cell>
          <cell r="D1749" t="str">
            <v>Valvula Borboleta Triexcentrica c/ flanges FoFo PN 10,  DN 250mm</v>
          </cell>
          <cell r="E1749" t="str">
            <v>pç</v>
          </cell>
          <cell r="F1749">
            <v>1</v>
          </cell>
          <cell r="G1749">
            <v>15774.2</v>
          </cell>
          <cell r="H1749">
            <v>15774.2</v>
          </cell>
          <cell r="I1749">
            <v>50498</v>
          </cell>
          <cell r="J1749">
            <v>50498</v>
          </cell>
          <cell r="K1749">
            <v>-34723.800000000003</v>
          </cell>
          <cell r="L1749" t="str">
            <v xml:space="preserve">   </v>
          </cell>
          <cell r="M1749">
            <v>0.31240000000000001</v>
          </cell>
          <cell r="N1749">
            <v>-0.68759999999999999</v>
          </cell>
          <cell r="O1749">
            <v>0</v>
          </cell>
          <cell r="P1749" t="str">
            <v xml:space="preserve">   </v>
          </cell>
          <cell r="R1749" t="str">
            <v>Comp581</v>
          </cell>
        </row>
        <row r="1750">
          <cell r="A1750">
            <v>2692</v>
          </cell>
          <cell r="B1750" t="str">
            <v>F</v>
          </cell>
          <cell r="C1750" t="str">
            <v>2.4.5.10.1.18</v>
          </cell>
          <cell r="D1750" t="str">
            <v>Valvula Borboleta Triexcentrica c/ flanges FoFo PN 10,  DN 350mm</v>
          </cell>
          <cell r="E1750" t="str">
            <v>pç</v>
          </cell>
          <cell r="F1750">
            <v>1</v>
          </cell>
          <cell r="G1750">
            <v>24645.4</v>
          </cell>
          <cell r="H1750">
            <v>24645.4</v>
          </cell>
          <cell r="I1750">
            <v>56153.4</v>
          </cell>
          <cell r="J1750">
            <v>56153.4</v>
          </cell>
          <cell r="K1750">
            <v>-31508</v>
          </cell>
          <cell r="L1750" t="str">
            <v xml:space="preserve">   </v>
          </cell>
          <cell r="M1750">
            <v>0.43890000000000001</v>
          </cell>
          <cell r="N1750">
            <v>-0.56110000000000004</v>
          </cell>
          <cell r="O1750">
            <v>0</v>
          </cell>
          <cell r="P1750" t="str">
            <v xml:space="preserve">   </v>
          </cell>
          <cell r="R1750" t="str">
            <v>Comp582</v>
          </cell>
        </row>
        <row r="1751">
          <cell r="A1751">
            <v>2395</v>
          </cell>
          <cell r="B1751" t="str">
            <v>F</v>
          </cell>
          <cell r="C1751" t="str">
            <v>2.3.5.10.1.18</v>
          </cell>
          <cell r="D1751" t="str">
            <v>Valvula Borboleta Triexcentrica c/ flanges FoFo PN 10,  DN 400mm</v>
          </cell>
          <cell r="E1751" t="str">
            <v>pç</v>
          </cell>
          <cell r="F1751">
            <v>1</v>
          </cell>
          <cell r="G1751">
            <v>29656.9</v>
          </cell>
          <cell r="H1751">
            <v>29656.9</v>
          </cell>
          <cell r="I1751">
            <v>77407.66</v>
          </cell>
          <cell r="J1751">
            <v>77407.66</v>
          </cell>
          <cell r="K1751">
            <v>-47750.76</v>
          </cell>
          <cell r="L1751" t="str">
            <v xml:space="preserve">   </v>
          </cell>
          <cell r="M1751">
            <v>0.3831</v>
          </cell>
          <cell r="N1751">
            <v>-0.6169</v>
          </cell>
          <cell r="O1751">
            <v>0</v>
          </cell>
          <cell r="P1751" t="str">
            <v xml:space="preserve">   </v>
          </cell>
          <cell r="R1751" t="str">
            <v>Comp583</v>
          </cell>
        </row>
        <row r="1752">
          <cell r="A1752">
            <v>3474</v>
          </cell>
          <cell r="B1752" t="str">
            <v>F</v>
          </cell>
          <cell r="C1752" t="str">
            <v>2.7.5.10.1.17</v>
          </cell>
          <cell r="D1752" t="str">
            <v>Valvula Borboleta Triexcentrica c/ flanges FoFo PN 10,  DN 800mm</v>
          </cell>
          <cell r="E1752" t="str">
            <v>pç</v>
          </cell>
          <cell r="F1752">
            <v>1</v>
          </cell>
          <cell r="G1752">
            <v>143404.29999999999</v>
          </cell>
          <cell r="H1752">
            <v>143404.29999999999</v>
          </cell>
          <cell r="I1752">
            <v>327133.8</v>
          </cell>
          <cell r="J1752">
            <v>327133.8</v>
          </cell>
          <cell r="K1752">
            <v>-183729.5</v>
          </cell>
          <cell r="L1752" t="str">
            <v xml:space="preserve">   </v>
          </cell>
          <cell r="M1752">
            <v>0.43840000000000001</v>
          </cell>
          <cell r="N1752">
            <v>-0.56159999999999999</v>
          </cell>
          <cell r="O1752">
            <v>0</v>
          </cell>
          <cell r="P1752" t="str">
            <v xml:space="preserve">   </v>
          </cell>
          <cell r="R1752" t="str">
            <v>Comp584</v>
          </cell>
        </row>
        <row r="1753">
          <cell r="A1753">
            <v>1940</v>
          </cell>
          <cell r="B1753" t="str">
            <v>F</v>
          </cell>
          <cell r="C1753" t="str">
            <v>1.19.1.13.2</v>
          </cell>
          <cell r="D1753" t="str">
            <v>Válvula Borboleta triexcêntrica C/ flanges, FºFº DN300 PN 16, e acionamento elétrico</v>
          </cell>
          <cell r="E1753" t="str">
            <v>un</v>
          </cell>
          <cell r="F1753">
            <v>4</v>
          </cell>
          <cell r="G1753">
            <v>30878.9</v>
          </cell>
          <cell r="H1753">
            <v>123515.6</v>
          </cell>
          <cell r="I1753">
            <v>55488</v>
          </cell>
          <cell r="J1753">
            <v>221952</v>
          </cell>
          <cell r="K1753">
            <v>-24609.1</v>
          </cell>
          <cell r="L1753" t="str">
            <v xml:space="preserve">   </v>
          </cell>
          <cell r="M1753">
            <v>0.55649999999999999</v>
          </cell>
          <cell r="N1753">
            <v>-0.44350000000000001</v>
          </cell>
          <cell r="O1753">
            <v>0</v>
          </cell>
          <cell r="P1753" t="str">
            <v xml:space="preserve">   </v>
          </cell>
          <cell r="R1753" t="str">
            <v>Comp586</v>
          </cell>
        </row>
        <row r="1754">
          <cell r="A1754">
            <v>126</v>
          </cell>
          <cell r="B1754" t="str">
            <v>F</v>
          </cell>
          <cell r="C1754" t="str">
            <v>1.4.3.1.18</v>
          </cell>
          <cell r="D1754" t="str">
            <v>Válvula Borboleta triexcêntricas F°F°, FL DN 100 e acionamento elétrico</v>
          </cell>
          <cell r="E1754" t="str">
            <v>un</v>
          </cell>
          <cell r="F1754">
            <v>8</v>
          </cell>
          <cell r="G1754">
            <v>16281.2</v>
          </cell>
          <cell r="H1754">
            <v>130249.60000000001</v>
          </cell>
          <cell r="I1754">
            <v>31192</v>
          </cell>
          <cell r="J1754">
            <v>249536</v>
          </cell>
          <cell r="K1754">
            <v>-14910.8</v>
          </cell>
          <cell r="L1754" t="str">
            <v xml:space="preserve">   </v>
          </cell>
          <cell r="M1754">
            <v>0.52200000000000002</v>
          </cell>
          <cell r="N1754">
            <v>-0.47799999999999998</v>
          </cell>
          <cell r="O1754">
            <v>0</v>
          </cell>
          <cell r="P1754" t="str">
            <v xml:space="preserve">   </v>
          </cell>
          <cell r="R1754" t="str">
            <v>Comp585</v>
          </cell>
        </row>
        <row r="1755">
          <cell r="A1755">
            <v>1939</v>
          </cell>
          <cell r="B1755" t="str">
            <v>F</v>
          </cell>
          <cell r="C1755" t="str">
            <v>1.19.1.13.1</v>
          </cell>
          <cell r="D1755" t="str">
            <v>Válvula Borboleta,biexcêntrica vulcanizadas intertravadas com flanges, FºFº DN400  PN 16</v>
          </cell>
          <cell r="E1755" t="str">
            <v>un</v>
          </cell>
          <cell r="F1755">
            <v>4</v>
          </cell>
          <cell r="G1755">
            <v>21650.2</v>
          </cell>
          <cell r="H1755">
            <v>86600.8</v>
          </cell>
          <cell r="I1755">
            <v>47400</v>
          </cell>
          <cell r="J1755">
            <v>189600</v>
          </cell>
          <cell r="K1755">
            <v>-25749.8</v>
          </cell>
          <cell r="L1755" t="str">
            <v xml:space="preserve">   </v>
          </cell>
          <cell r="M1755">
            <v>0.45679999999999998</v>
          </cell>
          <cell r="N1755">
            <v>-0.54320000000000002</v>
          </cell>
          <cell r="O1755">
            <v>0</v>
          </cell>
          <cell r="P1755" t="str">
            <v xml:space="preserve">   </v>
          </cell>
          <cell r="R1755" t="str">
            <v>Comp580</v>
          </cell>
        </row>
        <row r="1756">
          <cell r="A1756">
            <v>952</v>
          </cell>
          <cell r="B1756" t="str">
            <v>F</v>
          </cell>
          <cell r="C1756" t="str">
            <v>1.8.5.3.1.9</v>
          </cell>
          <cell r="D1756" t="str">
            <v>Válvula controladora de nível sustentadora de pressão c/ flanges  FoFo PN 10 DN 300mm</v>
          </cell>
          <cell r="E1756" t="str">
            <v>pç</v>
          </cell>
          <cell r="F1756">
            <v>1</v>
          </cell>
          <cell r="G1756">
            <v>22500</v>
          </cell>
          <cell r="H1756">
            <v>22500</v>
          </cell>
          <cell r="I1756">
            <v>22500</v>
          </cell>
          <cell r="J1756">
            <v>22500</v>
          </cell>
          <cell r="K1756">
            <v>0</v>
          </cell>
          <cell r="L1756" t="str">
            <v xml:space="preserve">   </v>
          </cell>
          <cell r="M1756">
            <v>1</v>
          </cell>
          <cell r="N1756">
            <v>0</v>
          </cell>
          <cell r="O1756">
            <v>0</v>
          </cell>
          <cell r="P1756" t="str">
            <v xml:space="preserve">   </v>
          </cell>
          <cell r="R1756" t="str">
            <v>Comp587</v>
          </cell>
        </row>
        <row r="1757">
          <cell r="A1757">
            <v>226</v>
          </cell>
          <cell r="B1757" t="str">
            <v>F</v>
          </cell>
          <cell r="C1757" t="str">
            <v>1.5.4.1.34</v>
          </cell>
          <cell r="D1757" t="str">
            <v>Válvula de controle , monovar ou similar, DN 400</v>
          </cell>
          <cell r="E1757" t="str">
            <v>pc</v>
          </cell>
          <cell r="F1757">
            <v>8</v>
          </cell>
          <cell r="G1757">
            <v>7502</v>
          </cell>
          <cell r="H1757">
            <v>60016</v>
          </cell>
          <cell r="I1757">
            <v>7502</v>
          </cell>
          <cell r="J1757">
            <v>60016</v>
          </cell>
          <cell r="K1757">
            <v>0</v>
          </cell>
          <cell r="L1757" t="str">
            <v xml:space="preserve">   </v>
          </cell>
          <cell r="M1757">
            <v>1</v>
          </cell>
          <cell r="N1757">
            <v>0</v>
          </cell>
          <cell r="O1757">
            <v>0</v>
          </cell>
          <cell r="P1757" t="str">
            <v xml:space="preserve">   </v>
          </cell>
          <cell r="R1757" t="str">
            <v>Comp588</v>
          </cell>
        </row>
        <row r="1758">
          <cell r="A1758">
            <v>680</v>
          </cell>
          <cell r="B1758" t="str">
            <v>F</v>
          </cell>
          <cell r="C1758" t="str">
            <v>1.8.3.4.1.11</v>
          </cell>
          <cell r="D1758" t="str">
            <v xml:space="preserve">Válvula de gaveta acionamento manual FºFº DN 200mm  </v>
          </cell>
          <cell r="E1758" t="str">
            <v>pç</v>
          </cell>
          <cell r="F1758">
            <v>2</v>
          </cell>
          <cell r="G1758">
            <v>2734.6</v>
          </cell>
          <cell r="H1758">
            <v>5469.2</v>
          </cell>
          <cell r="I1758">
            <v>2734.6</v>
          </cell>
          <cell r="J1758">
            <v>5469.2</v>
          </cell>
          <cell r="K1758">
            <v>0</v>
          </cell>
          <cell r="L1758" t="str">
            <v xml:space="preserve">   </v>
          </cell>
          <cell r="M1758">
            <v>1</v>
          </cell>
          <cell r="N1758">
            <v>0</v>
          </cell>
          <cell r="O1758">
            <v>0</v>
          </cell>
          <cell r="P1758" t="str">
            <v xml:space="preserve">   </v>
          </cell>
          <cell r="R1758" t="str">
            <v>Comp589</v>
          </cell>
        </row>
        <row r="1759">
          <cell r="A1759">
            <v>819</v>
          </cell>
          <cell r="B1759" t="str">
            <v>F</v>
          </cell>
          <cell r="C1759" t="str">
            <v>1.8.4.4.1.12</v>
          </cell>
          <cell r="D1759" t="str">
            <v xml:space="preserve">Válvula de gaveta acionamento manual FºFº DN 200mm  </v>
          </cell>
          <cell r="E1759" t="str">
            <v>pç</v>
          </cell>
          <cell r="F1759">
            <v>2</v>
          </cell>
          <cell r="G1759">
            <v>2734.6</v>
          </cell>
          <cell r="H1759">
            <v>5469.2</v>
          </cell>
          <cell r="I1759">
            <v>2734.6</v>
          </cell>
          <cell r="J1759">
            <v>5469.2</v>
          </cell>
          <cell r="K1759">
            <v>0</v>
          </cell>
          <cell r="L1759" t="str">
            <v xml:space="preserve">   </v>
          </cell>
          <cell r="M1759">
            <v>1</v>
          </cell>
          <cell r="N1759">
            <v>0</v>
          </cell>
          <cell r="O1759">
            <v>0</v>
          </cell>
          <cell r="P1759" t="str">
            <v xml:space="preserve">   </v>
          </cell>
          <cell r="R1759" t="str">
            <v>Comp589</v>
          </cell>
        </row>
        <row r="1760">
          <cell r="A1760">
            <v>510</v>
          </cell>
          <cell r="B1760" t="str">
            <v>F</v>
          </cell>
          <cell r="C1760" t="str">
            <v>1.8.2.4.1.23</v>
          </cell>
          <cell r="D1760" t="str">
            <v xml:space="preserve">Válvula de Gaveta Flangeada PN10 c/ acionamento manual FºFº DN 250mm </v>
          </cell>
          <cell r="E1760" t="str">
            <v>pç</v>
          </cell>
          <cell r="F1760">
            <v>2</v>
          </cell>
          <cell r="G1760">
            <v>3678.4</v>
          </cell>
          <cell r="H1760">
            <v>7356.8</v>
          </cell>
          <cell r="I1760">
            <v>3678.4</v>
          </cell>
          <cell r="J1760">
            <v>7356.8</v>
          </cell>
          <cell r="K1760">
            <v>0</v>
          </cell>
          <cell r="L1760" t="str">
            <v xml:space="preserve">   </v>
          </cell>
          <cell r="M1760">
            <v>1</v>
          </cell>
          <cell r="N1760">
            <v>0</v>
          </cell>
          <cell r="O1760">
            <v>0</v>
          </cell>
          <cell r="P1760" t="str">
            <v xml:space="preserve">   </v>
          </cell>
          <cell r="R1760" t="str">
            <v>Comp590</v>
          </cell>
        </row>
        <row r="1761">
          <cell r="A1761">
            <v>3760</v>
          </cell>
          <cell r="B1761" t="str">
            <v>F</v>
          </cell>
          <cell r="C1761" t="str">
            <v>2.8.5.10.1.14</v>
          </cell>
          <cell r="D1761" t="str">
            <v>Válvula de retenção Portinhola Dupla com Flanges FoFo PN 10 DN 150mm</v>
          </cell>
          <cell r="E1761" t="str">
            <v>pç</v>
          </cell>
          <cell r="F1761">
            <v>2</v>
          </cell>
          <cell r="G1761">
            <v>1940</v>
          </cell>
          <cell r="H1761">
            <v>3880</v>
          </cell>
          <cell r="I1761">
            <v>1940</v>
          </cell>
          <cell r="J1761">
            <v>3880</v>
          </cell>
          <cell r="K1761">
            <v>0</v>
          </cell>
          <cell r="L1761" t="str">
            <v xml:space="preserve">   </v>
          </cell>
          <cell r="M1761">
            <v>1</v>
          </cell>
          <cell r="N1761">
            <v>0</v>
          </cell>
          <cell r="O1761">
            <v>0</v>
          </cell>
          <cell r="P1761" t="str">
            <v xml:space="preserve">   </v>
          </cell>
          <cell r="R1761" t="str">
            <v>Comp591</v>
          </cell>
        </row>
        <row r="1762">
          <cell r="A1762">
            <v>4043</v>
          </cell>
          <cell r="B1762" t="str">
            <v>F</v>
          </cell>
          <cell r="C1762" t="str">
            <v>2.9.5.10.1.16</v>
          </cell>
          <cell r="D1762" t="str">
            <v>Válvula de retenção Portinhola Dupla com Flanges FoFo PN 10 DN 150mm</v>
          </cell>
          <cell r="E1762" t="str">
            <v>pç</v>
          </cell>
          <cell r="F1762">
            <v>2</v>
          </cell>
          <cell r="G1762">
            <v>1940</v>
          </cell>
          <cell r="H1762">
            <v>3880</v>
          </cell>
          <cell r="I1762">
            <v>1940</v>
          </cell>
          <cell r="J1762">
            <v>3880</v>
          </cell>
          <cell r="K1762">
            <v>0</v>
          </cell>
          <cell r="L1762" t="str">
            <v xml:space="preserve">   </v>
          </cell>
          <cell r="M1762">
            <v>1</v>
          </cell>
          <cell r="N1762">
            <v>0</v>
          </cell>
          <cell r="O1762">
            <v>0</v>
          </cell>
          <cell r="P1762" t="str">
            <v xml:space="preserve">   </v>
          </cell>
          <cell r="R1762" t="str">
            <v>Comp591</v>
          </cell>
        </row>
        <row r="1763">
          <cell r="A1763">
            <v>3123</v>
          </cell>
          <cell r="B1763" t="str">
            <v>F</v>
          </cell>
          <cell r="C1763" t="str">
            <v>2.6.5.10.1.15</v>
          </cell>
          <cell r="D1763" t="str">
            <v>Valvula Retencao Fofo By Pass Pn-10/16 Portinhola Unica Dn 150</v>
          </cell>
          <cell r="E1763" t="str">
            <v>pç</v>
          </cell>
          <cell r="F1763">
            <v>2</v>
          </cell>
          <cell r="G1763">
            <v>1615.12</v>
          </cell>
          <cell r="H1763">
            <v>3230.24</v>
          </cell>
          <cell r="I1763">
            <v>1615.12</v>
          </cell>
          <cell r="J1763">
            <v>3230.24</v>
          </cell>
          <cell r="K1763">
            <v>0</v>
          </cell>
          <cell r="L1763" t="str">
            <v xml:space="preserve">   </v>
          </cell>
          <cell r="M1763">
            <v>1</v>
          </cell>
          <cell r="N1763">
            <v>0</v>
          </cell>
          <cell r="O1763">
            <v>0</v>
          </cell>
          <cell r="P1763" t="str">
            <v xml:space="preserve">   </v>
          </cell>
          <cell r="R1763" t="str">
            <v>10313</v>
          </cell>
        </row>
        <row r="1764">
          <cell r="A1764">
            <v>2392</v>
          </cell>
          <cell r="B1764" t="str">
            <v>F</v>
          </cell>
          <cell r="C1764" t="str">
            <v>2.3.5.10.1.15</v>
          </cell>
          <cell r="D1764" t="str">
            <v>Valvula Retencao Fofo By Pass Pn-10 Portinhola Unica Dn 200</v>
          </cell>
          <cell r="E1764" t="str">
            <v>pç</v>
          </cell>
          <cell r="F1764">
            <v>2</v>
          </cell>
          <cell r="G1764">
            <v>1987.38</v>
          </cell>
          <cell r="H1764">
            <v>3974.76</v>
          </cell>
          <cell r="I1764">
            <v>1987.38</v>
          </cell>
          <cell r="J1764">
            <v>3974.76</v>
          </cell>
          <cell r="K1764">
            <v>0</v>
          </cell>
          <cell r="L1764" t="str">
            <v xml:space="preserve">   </v>
          </cell>
          <cell r="M1764">
            <v>1</v>
          </cell>
          <cell r="N1764">
            <v>0</v>
          </cell>
          <cell r="O1764">
            <v>0</v>
          </cell>
          <cell r="P1764" t="str">
            <v xml:space="preserve">   </v>
          </cell>
          <cell r="R1764" t="str">
            <v>10361</v>
          </cell>
        </row>
        <row r="1765">
          <cell r="A1765">
            <v>2689</v>
          </cell>
          <cell r="B1765" t="str">
            <v>F</v>
          </cell>
          <cell r="C1765" t="str">
            <v>2.4.5.10.1.15</v>
          </cell>
          <cell r="D1765" t="str">
            <v>Valvula Retencao Fofo By Pass Pn-10 Portinhola Unica Dn 200</v>
          </cell>
          <cell r="E1765" t="str">
            <v>pç</v>
          </cell>
          <cell r="F1765">
            <v>2</v>
          </cell>
          <cell r="G1765">
            <v>1987.38</v>
          </cell>
          <cell r="H1765">
            <v>3974.76</v>
          </cell>
          <cell r="I1765">
            <v>1987.38</v>
          </cell>
          <cell r="J1765">
            <v>3974.76</v>
          </cell>
          <cell r="K1765">
            <v>0</v>
          </cell>
          <cell r="L1765" t="str">
            <v xml:space="preserve">   </v>
          </cell>
          <cell r="M1765">
            <v>1</v>
          </cell>
          <cell r="N1765">
            <v>0</v>
          </cell>
          <cell r="O1765">
            <v>0</v>
          </cell>
          <cell r="P1765" t="str">
            <v xml:space="preserve">   </v>
          </cell>
          <cell r="R1765" t="str">
            <v>10361</v>
          </cell>
        </row>
        <row r="1766">
          <cell r="A1766">
            <v>3471</v>
          </cell>
          <cell r="B1766" t="str">
            <v>F</v>
          </cell>
          <cell r="C1766" t="str">
            <v>2.7.5.10.1.14</v>
          </cell>
          <cell r="D1766" t="str">
            <v>Valvula Retencao Fofo By Pass Pn-10 Portinhola Unica Dn 400</v>
          </cell>
          <cell r="E1766" t="str">
            <v>pç</v>
          </cell>
          <cell r="F1766">
            <v>2</v>
          </cell>
          <cell r="G1766">
            <v>6737.87</v>
          </cell>
          <cell r="H1766">
            <v>13475.74</v>
          </cell>
          <cell r="I1766">
            <v>6737.87</v>
          </cell>
          <cell r="J1766">
            <v>13475.74</v>
          </cell>
          <cell r="K1766">
            <v>0</v>
          </cell>
          <cell r="L1766" t="str">
            <v xml:space="preserve">   </v>
          </cell>
          <cell r="M1766">
            <v>1</v>
          </cell>
          <cell r="N1766">
            <v>0</v>
          </cell>
          <cell r="O1766">
            <v>0</v>
          </cell>
          <cell r="P1766" t="str">
            <v xml:space="preserve">   </v>
          </cell>
          <cell r="R1766" t="str">
            <v>10357</v>
          </cell>
        </row>
        <row r="1767">
          <cell r="A1767">
            <v>1822</v>
          </cell>
          <cell r="B1767" t="str">
            <v>F</v>
          </cell>
          <cell r="C1767" t="str">
            <v>1.18.2.3.2</v>
          </cell>
          <cell r="D1767" t="str">
            <v>Válvula de Retenção, tipo fechamento rápido, c/deslocamento axial  FoFo DN200 PN 16</v>
          </cell>
          <cell r="E1767" t="str">
            <v>pç</v>
          </cell>
          <cell r="F1767">
            <v>2</v>
          </cell>
          <cell r="G1767">
            <v>36700</v>
          </cell>
          <cell r="H1767">
            <v>73400</v>
          </cell>
          <cell r="I1767">
            <v>36700</v>
          </cell>
          <cell r="J1767">
            <v>73400</v>
          </cell>
          <cell r="K1767">
            <v>0</v>
          </cell>
          <cell r="L1767" t="str">
            <v xml:space="preserve">   </v>
          </cell>
          <cell r="M1767">
            <v>1</v>
          </cell>
          <cell r="N1767">
            <v>0</v>
          </cell>
          <cell r="O1767">
            <v>0</v>
          </cell>
          <cell r="P1767" t="str">
            <v xml:space="preserve">   </v>
          </cell>
          <cell r="R1767" t="str">
            <v>Comp592</v>
          </cell>
        </row>
        <row r="1768">
          <cell r="A1768">
            <v>1941</v>
          </cell>
          <cell r="B1768" t="str">
            <v>F</v>
          </cell>
          <cell r="C1768" t="str">
            <v>1.19.1.13.3</v>
          </cell>
          <cell r="D1768" t="str">
            <v>Válvula de Retenção, tipo fechamento rápido, c/deslocamento axial  FoFo DN300 PN 16</v>
          </cell>
          <cell r="E1768" t="str">
            <v>un</v>
          </cell>
          <cell r="F1768">
            <v>4</v>
          </cell>
          <cell r="G1768">
            <v>40375</v>
          </cell>
          <cell r="H1768">
            <v>161500</v>
          </cell>
          <cell r="I1768">
            <v>40700</v>
          </cell>
          <cell r="J1768">
            <v>162800</v>
          </cell>
          <cell r="K1768">
            <v>-325</v>
          </cell>
          <cell r="L1768" t="str">
            <v xml:space="preserve">   </v>
          </cell>
          <cell r="M1768">
            <v>0.99199999999999999</v>
          </cell>
          <cell r="N1768">
            <v>-8.0000000000000002E-3</v>
          </cell>
          <cell r="O1768">
            <v>0</v>
          </cell>
          <cell r="P1768" t="str">
            <v xml:space="preserve">   </v>
          </cell>
          <cell r="R1768" t="str">
            <v>Comp593</v>
          </cell>
        </row>
        <row r="1769">
          <cell r="A1769">
            <v>1106</v>
          </cell>
          <cell r="B1769" t="str">
            <v>F</v>
          </cell>
          <cell r="C1769" t="str">
            <v>1.9.3.1.12</v>
          </cell>
          <cell r="D1769" t="str">
            <v>Válvula flangeada sustentadora de pressão a jusante com acionamento e transmissão de dados via plc dn 300</v>
          </cell>
          <cell r="E1769" t="str">
            <v>pc</v>
          </cell>
          <cell r="F1769">
            <v>1</v>
          </cell>
          <cell r="G1769">
            <v>14760.01</v>
          </cell>
          <cell r="H1769">
            <v>14760.01</v>
          </cell>
          <cell r="I1769">
            <v>14760</v>
          </cell>
          <cell r="J1769">
            <v>14760</v>
          </cell>
          <cell r="K1769">
            <v>0.01</v>
          </cell>
          <cell r="L1769" t="str">
            <v xml:space="preserve">   </v>
          </cell>
          <cell r="M1769">
            <v>1</v>
          </cell>
          <cell r="N1769">
            <v>0</v>
          </cell>
          <cell r="O1769">
            <v>0</v>
          </cell>
          <cell r="P1769">
            <v>1.00000000002183E-2</v>
          </cell>
          <cell r="R1769" t="str">
            <v>Comp596</v>
          </cell>
        </row>
        <row r="1770">
          <cell r="A1770">
            <v>1182</v>
          </cell>
          <cell r="B1770" t="str">
            <v>F</v>
          </cell>
          <cell r="C1770" t="str">
            <v>1.10.3.1.12</v>
          </cell>
          <cell r="D1770" t="str">
            <v>Válvula flangeada sustentadora de pressão a jusante com acionamento e transmissão de dados via plc dn 300</v>
          </cell>
          <cell r="E1770" t="str">
            <v>pc</v>
          </cell>
          <cell r="F1770">
            <v>1</v>
          </cell>
          <cell r="G1770">
            <v>14760.01</v>
          </cell>
          <cell r="H1770">
            <v>14760.01</v>
          </cell>
          <cell r="I1770">
            <v>14760</v>
          </cell>
          <cell r="J1770">
            <v>14760</v>
          </cell>
          <cell r="K1770">
            <v>0.01</v>
          </cell>
          <cell r="L1770" t="str">
            <v xml:space="preserve">   </v>
          </cell>
          <cell r="M1770">
            <v>1</v>
          </cell>
          <cell r="N1770">
            <v>0</v>
          </cell>
          <cell r="O1770">
            <v>0</v>
          </cell>
          <cell r="P1770">
            <v>1.00000000002183E-2</v>
          </cell>
          <cell r="R1770" t="str">
            <v>Comp596</v>
          </cell>
        </row>
        <row r="1771">
          <cell r="A1771">
            <v>1239</v>
          </cell>
          <cell r="B1771" t="str">
            <v>F</v>
          </cell>
          <cell r="C1771" t="str">
            <v>1.11.3.1.12</v>
          </cell>
          <cell r="D1771" t="str">
            <v>Válvula flangeada sustentadora de pressão a jusante com acionamento e transmissão de dados via plc dn 300</v>
          </cell>
          <cell r="E1771" t="str">
            <v>pc</v>
          </cell>
          <cell r="F1771">
            <v>1</v>
          </cell>
          <cell r="G1771">
            <v>14760.01</v>
          </cell>
          <cell r="H1771">
            <v>14760.01</v>
          </cell>
          <cell r="I1771">
            <v>14760</v>
          </cell>
          <cell r="J1771">
            <v>14760</v>
          </cell>
          <cell r="K1771">
            <v>0.01</v>
          </cell>
          <cell r="L1771" t="str">
            <v xml:space="preserve">   </v>
          </cell>
          <cell r="M1771">
            <v>1</v>
          </cell>
          <cell r="N1771">
            <v>0</v>
          </cell>
          <cell r="O1771">
            <v>0</v>
          </cell>
          <cell r="P1771">
            <v>1.00000000002183E-2</v>
          </cell>
          <cell r="R1771" t="str">
            <v>Comp596</v>
          </cell>
        </row>
        <row r="1772">
          <cell r="A1772">
            <v>1315</v>
          </cell>
          <cell r="B1772" t="str">
            <v>F</v>
          </cell>
          <cell r="C1772" t="str">
            <v>1.12.3.1.12</v>
          </cell>
          <cell r="D1772" t="str">
            <v>Válvula flangeada sustentadora de pressão a jusante com acionamento e transmissão de dados via plc dn 300</v>
          </cell>
          <cell r="E1772" t="str">
            <v>pc</v>
          </cell>
          <cell r="F1772">
            <v>1</v>
          </cell>
          <cell r="G1772">
            <v>14760.01</v>
          </cell>
          <cell r="H1772">
            <v>14760.01</v>
          </cell>
          <cell r="I1772">
            <v>14760</v>
          </cell>
          <cell r="J1772">
            <v>14760</v>
          </cell>
          <cell r="K1772">
            <v>0.01</v>
          </cell>
          <cell r="L1772" t="str">
            <v xml:space="preserve">   </v>
          </cell>
          <cell r="M1772">
            <v>1</v>
          </cell>
          <cell r="N1772">
            <v>0</v>
          </cell>
          <cell r="O1772">
            <v>0</v>
          </cell>
          <cell r="P1772">
            <v>1.00000000002183E-2</v>
          </cell>
          <cell r="R1772" t="str">
            <v>Comp596</v>
          </cell>
        </row>
        <row r="1773">
          <cell r="A1773">
            <v>681</v>
          </cell>
          <cell r="B1773" t="str">
            <v>F</v>
          </cell>
          <cell r="C1773" t="str">
            <v>1.8.3.4.1.12</v>
          </cell>
          <cell r="D1773" t="str">
            <v>Válvula flangeada sustentadora de pressão a jusante, com acionamento e transmissão de dados via PLC, DN 200 FºFº</v>
          </cell>
          <cell r="E1773" t="str">
            <v>pç</v>
          </cell>
          <cell r="F1773">
            <v>1</v>
          </cell>
          <cell r="G1773">
            <v>9760</v>
          </cell>
          <cell r="H1773">
            <v>9760</v>
          </cell>
          <cell r="I1773">
            <v>9760</v>
          </cell>
          <cell r="J1773">
            <v>9760</v>
          </cell>
          <cell r="K1773">
            <v>0</v>
          </cell>
          <cell r="L1773" t="str">
            <v xml:space="preserve">   </v>
          </cell>
          <cell r="M1773">
            <v>1</v>
          </cell>
          <cell r="N1773">
            <v>0</v>
          </cell>
          <cell r="O1773">
            <v>0</v>
          </cell>
          <cell r="P1773" t="str">
            <v xml:space="preserve">   </v>
          </cell>
          <cell r="R1773" t="str">
            <v>Comp594</v>
          </cell>
        </row>
        <row r="1774">
          <cell r="A1774">
            <v>820</v>
          </cell>
          <cell r="B1774" t="str">
            <v>F</v>
          </cell>
          <cell r="C1774" t="str">
            <v>1.8.4.4.1.13</v>
          </cell>
          <cell r="D1774" t="str">
            <v>Válvula flangeada sustentadora de pressão a jusante, com acionamento e transmissão de dados via PLC, DN 200 FºFº</v>
          </cell>
          <cell r="E1774" t="str">
            <v>pç</v>
          </cell>
          <cell r="F1774">
            <v>1</v>
          </cell>
          <cell r="G1774">
            <v>9760</v>
          </cell>
          <cell r="H1774">
            <v>9760</v>
          </cell>
          <cell r="I1774">
            <v>9760</v>
          </cell>
          <cell r="J1774">
            <v>9760</v>
          </cell>
          <cell r="K1774">
            <v>0</v>
          </cell>
          <cell r="L1774" t="str">
            <v xml:space="preserve">   </v>
          </cell>
          <cell r="M1774">
            <v>1</v>
          </cell>
          <cell r="N1774">
            <v>0</v>
          </cell>
          <cell r="O1774">
            <v>0</v>
          </cell>
          <cell r="P1774" t="str">
            <v xml:space="preserve">   </v>
          </cell>
          <cell r="R1774" t="str">
            <v>Comp594</v>
          </cell>
        </row>
        <row r="1775">
          <cell r="A1775">
            <v>511</v>
          </cell>
          <cell r="B1775" t="str">
            <v>F</v>
          </cell>
          <cell r="C1775" t="str">
            <v>1.8.2.4.1.24</v>
          </cell>
          <cell r="D1775" t="str">
            <v>Válvula flangeada sustentadora de pressão a jusante, com acionamento e transmissão de dados via PLC, DN 250 FºFº</v>
          </cell>
          <cell r="E1775" t="str">
            <v>pç</v>
          </cell>
          <cell r="F1775">
            <v>1</v>
          </cell>
          <cell r="G1775">
            <v>13280.01</v>
          </cell>
          <cell r="H1775">
            <v>13280.01</v>
          </cell>
          <cell r="I1775">
            <v>13280</v>
          </cell>
          <cell r="J1775">
            <v>13280</v>
          </cell>
          <cell r="K1775">
            <v>0.01</v>
          </cell>
          <cell r="L1775" t="str">
            <v xml:space="preserve">   </v>
          </cell>
          <cell r="M1775">
            <v>1</v>
          </cell>
          <cell r="N1775">
            <v>0</v>
          </cell>
          <cell r="O1775">
            <v>0</v>
          </cell>
          <cell r="P1775">
            <v>1.00000000002183E-2</v>
          </cell>
          <cell r="R1775" t="str">
            <v>Comp595</v>
          </cell>
        </row>
        <row r="1776">
          <cell r="A1776">
            <v>1104</v>
          </cell>
          <cell r="B1776" t="str">
            <v>F</v>
          </cell>
          <cell r="C1776" t="str">
            <v>1.9.3.1.10</v>
          </cell>
          <cell r="D1776" t="str">
            <v>Valvula gaveta fofo acionamento manual dn 300</v>
          </cell>
          <cell r="E1776" t="str">
            <v>un</v>
          </cell>
          <cell r="F1776">
            <v>2</v>
          </cell>
          <cell r="G1776">
            <v>5187</v>
          </cell>
          <cell r="H1776">
            <v>10374</v>
          </cell>
          <cell r="I1776">
            <v>5187</v>
          </cell>
          <cell r="J1776">
            <v>10374</v>
          </cell>
          <cell r="K1776">
            <v>0</v>
          </cell>
          <cell r="L1776" t="str">
            <v xml:space="preserve">   </v>
          </cell>
          <cell r="M1776">
            <v>1</v>
          </cell>
          <cell r="N1776">
            <v>0</v>
          </cell>
          <cell r="O1776">
            <v>0</v>
          </cell>
          <cell r="P1776" t="str">
            <v xml:space="preserve">   </v>
          </cell>
          <cell r="R1776" t="str">
            <v>Comp597</v>
          </cell>
        </row>
        <row r="1777">
          <cell r="A1777">
            <v>1180</v>
          </cell>
          <cell r="B1777" t="str">
            <v>F</v>
          </cell>
          <cell r="C1777" t="str">
            <v>1.10.3.1.10</v>
          </cell>
          <cell r="D1777" t="str">
            <v>Valvula gaveta fofo acionamento manual dn 300</v>
          </cell>
          <cell r="E1777" t="str">
            <v>un</v>
          </cell>
          <cell r="F1777">
            <v>2</v>
          </cell>
          <cell r="G1777">
            <v>5187</v>
          </cell>
          <cell r="H1777">
            <v>10374</v>
          </cell>
          <cell r="I1777">
            <v>5187</v>
          </cell>
          <cell r="J1777">
            <v>10374</v>
          </cell>
          <cell r="K1777">
            <v>0</v>
          </cell>
          <cell r="L1777" t="str">
            <v xml:space="preserve">   </v>
          </cell>
          <cell r="M1777">
            <v>1</v>
          </cell>
          <cell r="N1777">
            <v>0</v>
          </cell>
          <cell r="O1777">
            <v>0</v>
          </cell>
          <cell r="P1777" t="str">
            <v xml:space="preserve">   </v>
          </cell>
          <cell r="R1777" t="str">
            <v>Comp597</v>
          </cell>
        </row>
        <row r="1778">
          <cell r="A1778">
            <v>1237</v>
          </cell>
          <cell r="B1778" t="str">
            <v>F</v>
          </cell>
          <cell r="C1778" t="str">
            <v>1.11.3.1.10</v>
          </cell>
          <cell r="D1778" t="str">
            <v>Valvula gaveta fofo acionamento manual dn 300</v>
          </cell>
          <cell r="E1778" t="str">
            <v>un</v>
          </cell>
          <cell r="F1778">
            <v>2</v>
          </cell>
          <cell r="G1778">
            <v>5187</v>
          </cell>
          <cell r="H1778">
            <v>10374</v>
          </cell>
          <cell r="I1778">
            <v>5187</v>
          </cell>
          <cell r="J1778">
            <v>10374</v>
          </cell>
          <cell r="K1778">
            <v>0</v>
          </cell>
          <cell r="L1778" t="str">
            <v xml:space="preserve">   </v>
          </cell>
          <cell r="M1778">
            <v>1</v>
          </cell>
          <cell r="N1778">
            <v>0</v>
          </cell>
          <cell r="O1778">
            <v>0</v>
          </cell>
          <cell r="P1778" t="str">
            <v xml:space="preserve">   </v>
          </cell>
          <cell r="R1778" t="str">
            <v>Comp597</v>
          </cell>
        </row>
        <row r="1779">
          <cell r="A1779">
            <v>1313</v>
          </cell>
          <cell r="B1779" t="str">
            <v>F</v>
          </cell>
          <cell r="C1779" t="str">
            <v>1.12.3.1.10</v>
          </cell>
          <cell r="D1779" t="str">
            <v>Valvula gaveta fofo acionamento manual dn 300</v>
          </cell>
          <cell r="E1779" t="str">
            <v>un</v>
          </cell>
          <cell r="F1779">
            <v>2</v>
          </cell>
          <cell r="G1779">
            <v>5187</v>
          </cell>
          <cell r="H1779">
            <v>10374</v>
          </cell>
          <cell r="I1779">
            <v>5187</v>
          </cell>
          <cell r="J1779">
            <v>10374</v>
          </cell>
          <cell r="K1779">
            <v>0</v>
          </cell>
          <cell r="L1779" t="str">
            <v xml:space="preserve">   </v>
          </cell>
          <cell r="M1779">
            <v>1</v>
          </cell>
          <cell r="N1779">
            <v>0</v>
          </cell>
          <cell r="O1779">
            <v>0</v>
          </cell>
          <cell r="P1779" t="str">
            <v xml:space="preserve">   </v>
          </cell>
          <cell r="R1779" t="str">
            <v>Comp597</v>
          </cell>
        </row>
        <row r="1780">
          <cell r="A1780">
            <v>402</v>
          </cell>
          <cell r="B1780" t="str">
            <v>F</v>
          </cell>
          <cell r="C1780" t="str">
            <v>1.8.1.4.15</v>
          </cell>
          <cell r="D1780" t="str">
            <v>Ventosa Simples Fofo C/Rosca Pn-25 Dn 2</v>
          </cell>
          <cell r="E1780" t="str">
            <v>pc</v>
          </cell>
          <cell r="F1780">
            <v>3</v>
          </cell>
          <cell r="G1780">
            <v>283.92</v>
          </cell>
          <cell r="H1780">
            <v>851.76</v>
          </cell>
          <cell r="I1780">
            <v>283.92</v>
          </cell>
          <cell r="J1780">
            <v>851.76</v>
          </cell>
          <cell r="K1780">
            <v>0</v>
          </cell>
          <cell r="L1780" t="str">
            <v xml:space="preserve">   </v>
          </cell>
          <cell r="M1780">
            <v>1</v>
          </cell>
          <cell r="N1780">
            <v>0</v>
          </cell>
          <cell r="O1780">
            <v>0</v>
          </cell>
          <cell r="P1780" t="str">
            <v xml:space="preserve">   </v>
          </cell>
          <cell r="R1780" t="str">
            <v>10439</v>
          </cell>
        </row>
        <row r="1781">
          <cell r="A1781">
            <v>1713</v>
          </cell>
          <cell r="B1781" t="str">
            <v>F</v>
          </cell>
          <cell r="C1781" t="str">
            <v>1.16.5.1.23</v>
          </cell>
          <cell r="D1781" t="str">
            <v>Viga "U" aço zincado de 304 x 76 x 7,11 x 1500mm</v>
          </cell>
          <cell r="E1781" t="str">
            <v>un</v>
          </cell>
          <cell r="F1781">
            <v>1</v>
          </cell>
          <cell r="G1781">
            <v>740</v>
          </cell>
          <cell r="H1781">
            <v>740</v>
          </cell>
          <cell r="I1781">
            <v>740</v>
          </cell>
          <cell r="J1781">
            <v>740</v>
          </cell>
          <cell r="K1781">
            <v>0</v>
          </cell>
          <cell r="L1781" t="str">
            <v xml:space="preserve">   </v>
          </cell>
          <cell r="M1781">
            <v>1</v>
          </cell>
          <cell r="N1781">
            <v>0</v>
          </cell>
          <cell r="O1781">
            <v>0</v>
          </cell>
          <cell r="P1781" t="str">
            <v xml:space="preserve">   </v>
          </cell>
          <cell r="R1781" t="str">
            <v>Comp598</v>
          </cell>
        </row>
        <row r="1782">
          <cell r="A1782">
            <v>4302</v>
          </cell>
          <cell r="B1782" t="str">
            <v>F</v>
          </cell>
          <cell r="C1782" t="str">
            <v>2.12.1.1.1.24</v>
          </cell>
          <cell r="D1782" t="str">
            <v>Viga "U" aço zincado de 304 x 76 x 7,11 x 1500mm</v>
          </cell>
          <cell r="E1782" t="str">
            <v>un</v>
          </cell>
          <cell r="F1782">
            <v>1</v>
          </cell>
          <cell r="G1782">
            <v>740</v>
          </cell>
          <cell r="H1782">
            <v>740</v>
          </cell>
          <cell r="I1782">
            <v>740</v>
          </cell>
          <cell r="J1782">
            <v>740</v>
          </cell>
          <cell r="K1782">
            <v>0</v>
          </cell>
          <cell r="L1782" t="str">
            <v xml:space="preserve">   </v>
          </cell>
          <cell r="M1782">
            <v>1</v>
          </cell>
          <cell r="N1782">
            <v>0</v>
          </cell>
          <cell r="O1782">
            <v>0</v>
          </cell>
          <cell r="P1782" t="str">
            <v xml:space="preserve">   </v>
          </cell>
          <cell r="R1782" t="str">
            <v>Comp598</v>
          </cell>
        </row>
        <row r="1783">
          <cell r="A1783">
            <v>5099</v>
          </cell>
          <cell r="B1783" t="str">
            <v>F</v>
          </cell>
          <cell r="C1783" t="str">
            <v>2.12.5.1.1.24</v>
          </cell>
          <cell r="D1783" t="str">
            <v>Viga "U" aço zincado de 304 x 76 x 7,11 x 1500mm</v>
          </cell>
          <cell r="E1783" t="str">
            <v>un</v>
          </cell>
          <cell r="F1783">
            <v>1</v>
          </cell>
          <cell r="G1783">
            <v>740</v>
          </cell>
          <cell r="H1783">
            <v>740</v>
          </cell>
          <cell r="I1783">
            <v>740</v>
          </cell>
          <cell r="J1783">
            <v>740</v>
          </cell>
          <cell r="K1783">
            <v>0</v>
          </cell>
          <cell r="L1783" t="str">
            <v xml:space="preserve">   </v>
          </cell>
          <cell r="M1783">
            <v>1</v>
          </cell>
          <cell r="N1783">
            <v>0</v>
          </cell>
          <cell r="O1783">
            <v>0</v>
          </cell>
          <cell r="P1783" t="str">
            <v xml:space="preserve">   </v>
          </cell>
          <cell r="R1783" t="str">
            <v>Comp598</v>
          </cell>
        </row>
        <row r="1784">
          <cell r="A1784">
            <v>1714</v>
          </cell>
          <cell r="B1784" t="str">
            <v>F</v>
          </cell>
          <cell r="C1784" t="str">
            <v>1.16.5.1.24</v>
          </cell>
          <cell r="D1784" t="str">
            <v>Viga "U" aço zincado de 304 x 76 x 7,11 x 2800mm</v>
          </cell>
          <cell r="E1784" t="str">
            <v>un</v>
          </cell>
          <cell r="F1784">
            <v>1</v>
          </cell>
          <cell r="G1784">
            <v>1134.8</v>
          </cell>
          <cell r="H1784">
            <v>1134.8</v>
          </cell>
          <cell r="I1784">
            <v>1134.8</v>
          </cell>
          <cell r="J1784">
            <v>1134.8</v>
          </cell>
          <cell r="K1784">
            <v>0</v>
          </cell>
          <cell r="L1784" t="str">
            <v xml:space="preserve">   </v>
          </cell>
          <cell r="M1784">
            <v>1</v>
          </cell>
          <cell r="N1784">
            <v>0</v>
          </cell>
          <cell r="O1784">
            <v>0</v>
          </cell>
          <cell r="P1784" t="str">
            <v xml:space="preserve">   </v>
          </cell>
          <cell r="R1784" t="str">
            <v>Comp599</v>
          </cell>
        </row>
        <row r="1785">
          <cell r="A1785">
            <v>4303</v>
          </cell>
          <cell r="B1785" t="str">
            <v>F</v>
          </cell>
          <cell r="C1785" t="str">
            <v>2.12.1.1.1.25</v>
          </cell>
          <cell r="D1785" t="str">
            <v>Viga "U" aço zincado de 304 x 76 x 7,11 x 2800mm</v>
          </cell>
          <cell r="E1785" t="str">
            <v>un</v>
          </cell>
          <cell r="F1785">
            <v>1</v>
          </cell>
          <cell r="G1785">
            <v>1134.8</v>
          </cell>
          <cell r="H1785">
            <v>1134.8</v>
          </cell>
          <cell r="I1785">
            <v>1134.8</v>
          </cell>
          <cell r="J1785">
            <v>1134.8</v>
          </cell>
          <cell r="K1785">
            <v>0</v>
          </cell>
          <cell r="L1785" t="str">
            <v xml:space="preserve">   </v>
          </cell>
          <cell r="M1785">
            <v>1</v>
          </cell>
          <cell r="N1785">
            <v>0</v>
          </cell>
          <cell r="O1785">
            <v>0</v>
          </cell>
          <cell r="P1785" t="str">
            <v xml:space="preserve">   </v>
          </cell>
          <cell r="R1785" t="str">
            <v>Comp599</v>
          </cell>
        </row>
        <row r="1786">
          <cell r="A1786">
            <v>5100</v>
          </cell>
          <cell r="B1786" t="str">
            <v>F</v>
          </cell>
          <cell r="C1786" t="str">
            <v>2.12.5.1.1.25</v>
          </cell>
          <cell r="D1786" t="str">
            <v>Viga "U" aço zincado de 304 x 76 x 7,11 x 2800mm</v>
          </cell>
          <cell r="E1786" t="str">
            <v>un</v>
          </cell>
          <cell r="F1786">
            <v>1</v>
          </cell>
          <cell r="G1786">
            <v>1134.8</v>
          </cell>
          <cell r="H1786">
            <v>1134.8</v>
          </cell>
          <cell r="I1786">
            <v>1134.8</v>
          </cell>
          <cell r="J1786">
            <v>1134.8</v>
          </cell>
          <cell r="K1786">
            <v>0</v>
          </cell>
          <cell r="L1786" t="str">
            <v xml:space="preserve">   </v>
          </cell>
          <cell r="M1786">
            <v>1</v>
          </cell>
          <cell r="N1786">
            <v>0</v>
          </cell>
          <cell r="O1786">
            <v>0</v>
          </cell>
          <cell r="P1786" t="str">
            <v xml:space="preserve">   </v>
          </cell>
          <cell r="R1786" t="str">
            <v>Comp599</v>
          </cell>
        </row>
        <row r="1787">
          <cell r="A1787">
            <v>1487</v>
          </cell>
          <cell r="B1787" t="str">
            <v>M</v>
          </cell>
          <cell r="C1787" t="str">
            <v>1.14.5.1</v>
          </cell>
          <cell r="D1787" t="str">
            <v>Adaptador PVC PBA à bolsa de fofo DN 100</v>
          </cell>
          <cell r="E1787" t="str">
            <v>pç</v>
          </cell>
          <cell r="F1787">
            <v>6</v>
          </cell>
          <cell r="G1787">
            <v>20.9</v>
          </cell>
          <cell r="H1787">
            <v>125.4</v>
          </cell>
          <cell r="I1787">
            <v>20.92</v>
          </cell>
          <cell r="J1787">
            <v>125.52</v>
          </cell>
          <cell r="K1787">
            <v>-0.02</v>
          </cell>
          <cell r="L1787" t="str">
            <v xml:space="preserve">   </v>
          </cell>
          <cell r="M1787">
            <v>0.999</v>
          </cell>
          <cell r="N1787">
            <v>-1E-3</v>
          </cell>
          <cell r="O1787">
            <v>0</v>
          </cell>
          <cell r="P1787" t="str">
            <v xml:space="preserve">   </v>
          </cell>
          <cell r="R1787" t="str">
            <v>Comp600</v>
          </cell>
        </row>
        <row r="1788">
          <cell r="A1788">
            <v>1489</v>
          </cell>
          <cell r="B1788" t="str">
            <v>M</v>
          </cell>
          <cell r="C1788" t="str">
            <v>1.14.5.3</v>
          </cell>
          <cell r="D1788" t="str">
            <v>Anel de borracha para PVC PBA JE DN 100</v>
          </cell>
          <cell r="E1788" t="str">
            <v>pç</v>
          </cell>
          <cell r="F1788">
            <v>79</v>
          </cell>
          <cell r="G1788">
            <v>0.74</v>
          </cell>
          <cell r="H1788">
            <v>58.46</v>
          </cell>
          <cell r="I1788">
            <v>0.74</v>
          </cell>
          <cell r="J1788">
            <v>58.46</v>
          </cell>
          <cell r="K1788">
            <v>0</v>
          </cell>
          <cell r="L1788" t="str">
            <v xml:space="preserve">   </v>
          </cell>
          <cell r="M1788">
            <v>1</v>
          </cell>
          <cell r="N1788">
            <v>0</v>
          </cell>
          <cell r="O1788">
            <v>0</v>
          </cell>
          <cell r="P1788" t="str">
            <v xml:space="preserve">   </v>
          </cell>
          <cell r="R1788" t="str">
            <v>Comp602</v>
          </cell>
        </row>
        <row r="1789">
          <cell r="A1789">
            <v>1488</v>
          </cell>
          <cell r="B1789" t="str">
            <v>M</v>
          </cell>
          <cell r="C1789" t="str">
            <v>1.14.5.2</v>
          </cell>
          <cell r="D1789" t="str">
            <v>Anel de borracha para PVC PBA JE DN 75</v>
          </cell>
          <cell r="E1789" t="str">
            <v>pç</v>
          </cell>
          <cell r="F1789">
            <v>491</v>
          </cell>
          <cell r="G1789">
            <v>0.7</v>
          </cell>
          <cell r="H1789">
            <v>343.7</v>
          </cell>
          <cell r="I1789">
            <v>0.69</v>
          </cell>
          <cell r="J1789">
            <v>338.79</v>
          </cell>
          <cell r="K1789">
            <v>0.01</v>
          </cell>
          <cell r="L1789" t="str">
            <v xml:space="preserve">   </v>
          </cell>
          <cell r="M1789">
            <v>1.0145</v>
          </cell>
          <cell r="N1789">
            <v>1.4500000000000001E-2</v>
          </cell>
          <cell r="O1789">
            <v>0</v>
          </cell>
          <cell r="P1789">
            <v>0.01</v>
          </cell>
          <cell r="R1789" t="str">
            <v>Comp601</v>
          </cell>
        </row>
        <row r="1790">
          <cell r="A1790">
            <v>654</v>
          </cell>
          <cell r="B1790" t="str">
            <v>M</v>
          </cell>
          <cell r="C1790" t="str">
            <v>1.8.2.15.2</v>
          </cell>
          <cell r="D1790" t="str">
            <v>Assentamento da micro medição residencial</v>
          </cell>
          <cell r="E1790" t="str">
            <v>und</v>
          </cell>
          <cell r="F1790">
            <v>2080</v>
          </cell>
          <cell r="G1790">
            <v>38.17</v>
          </cell>
          <cell r="H1790">
            <v>79393.600000000006</v>
          </cell>
          <cell r="I1790">
            <v>38.159999999999997</v>
          </cell>
          <cell r="J1790">
            <v>79372.800000000003</v>
          </cell>
          <cell r="K1790">
            <v>0.01</v>
          </cell>
          <cell r="L1790" t="str">
            <v xml:space="preserve">   </v>
          </cell>
          <cell r="M1790">
            <v>1.0003</v>
          </cell>
          <cell r="N1790">
            <v>2.9999999999999997E-4</v>
          </cell>
          <cell r="O1790">
            <v>0</v>
          </cell>
          <cell r="P1790">
            <v>1.00000000000051E-2</v>
          </cell>
          <cell r="R1790" t="str">
            <v>Comp603</v>
          </cell>
        </row>
        <row r="1791">
          <cell r="A1791">
            <v>792</v>
          </cell>
          <cell r="B1791" t="str">
            <v>M</v>
          </cell>
          <cell r="C1791" t="str">
            <v>1.8.3.15.2</v>
          </cell>
          <cell r="D1791" t="str">
            <v>Assentamento da micro medição residencial</v>
          </cell>
          <cell r="E1791" t="str">
            <v>und</v>
          </cell>
          <cell r="F1791">
            <v>1275</v>
          </cell>
          <cell r="G1791">
            <v>38.17</v>
          </cell>
          <cell r="H1791">
            <v>48666.75</v>
          </cell>
          <cell r="I1791">
            <v>38.159999999999997</v>
          </cell>
          <cell r="J1791">
            <v>48654</v>
          </cell>
          <cell r="K1791">
            <v>0.01</v>
          </cell>
          <cell r="L1791" t="str">
            <v xml:space="preserve">   </v>
          </cell>
          <cell r="M1791">
            <v>1.0003</v>
          </cell>
          <cell r="N1791">
            <v>2.9999999999999997E-4</v>
          </cell>
          <cell r="O1791">
            <v>0</v>
          </cell>
          <cell r="P1791">
            <v>1.00000000000051E-2</v>
          </cell>
          <cell r="R1791" t="str">
            <v>Comp603</v>
          </cell>
        </row>
        <row r="1792">
          <cell r="A1792">
            <v>932</v>
          </cell>
          <cell r="B1792" t="str">
            <v>M</v>
          </cell>
          <cell r="C1792" t="str">
            <v>1.8.4.15.2</v>
          </cell>
          <cell r="D1792" t="str">
            <v>Assentamento da micro medição residencial</v>
          </cell>
          <cell r="E1792" t="str">
            <v>und</v>
          </cell>
          <cell r="F1792">
            <v>1197</v>
          </cell>
          <cell r="G1792">
            <v>38.17</v>
          </cell>
          <cell r="H1792">
            <v>45689.49</v>
          </cell>
          <cell r="I1792">
            <v>38.159999999999997</v>
          </cell>
          <cell r="J1792">
            <v>45677.52</v>
          </cell>
          <cell r="K1792">
            <v>0.01</v>
          </cell>
          <cell r="L1792" t="str">
            <v xml:space="preserve">   </v>
          </cell>
          <cell r="M1792">
            <v>1.0003</v>
          </cell>
          <cell r="N1792">
            <v>2.9999999999999997E-4</v>
          </cell>
          <cell r="O1792">
            <v>0</v>
          </cell>
          <cell r="P1792">
            <v>1.00000000000051E-2</v>
          </cell>
          <cell r="R1792" t="str">
            <v>Comp603</v>
          </cell>
        </row>
        <row r="1793">
          <cell r="A1793">
            <v>556</v>
          </cell>
          <cell r="B1793" t="str">
            <v>M</v>
          </cell>
          <cell r="C1793" t="str">
            <v>1.8.2.4.2.34</v>
          </cell>
          <cell r="D1793" t="str">
            <v>Cap c/ bolsas JGS FºFº DN 150mm Inclusive anel de borracha.</v>
          </cell>
          <cell r="E1793" t="str">
            <v>pç</v>
          </cell>
          <cell r="F1793">
            <v>1</v>
          </cell>
          <cell r="G1793">
            <v>27</v>
          </cell>
          <cell r="H1793">
            <v>27</v>
          </cell>
          <cell r="I1793">
            <v>27.09</v>
          </cell>
          <cell r="J1793">
            <v>27.09</v>
          </cell>
          <cell r="K1793">
            <v>-0.09</v>
          </cell>
          <cell r="L1793" t="str">
            <v xml:space="preserve">   </v>
          </cell>
          <cell r="M1793">
            <v>0.99670000000000003</v>
          </cell>
          <cell r="N1793">
            <v>-3.3E-3</v>
          </cell>
          <cell r="O1793">
            <v>0</v>
          </cell>
          <cell r="P1793" t="str">
            <v xml:space="preserve">   </v>
          </cell>
          <cell r="R1793" t="str">
            <v>Comp604</v>
          </cell>
        </row>
        <row r="1794">
          <cell r="A1794">
            <v>433</v>
          </cell>
          <cell r="B1794" t="str">
            <v>M</v>
          </cell>
          <cell r="C1794" t="str">
            <v>1.8.1.6.9</v>
          </cell>
          <cell r="D1794" t="str">
            <v>Cap c/ bolsas jgs FoFo DN 300 32,100kg</v>
          </cell>
          <cell r="E1794" t="str">
            <v>pc</v>
          </cell>
          <cell r="F1794">
            <v>2</v>
          </cell>
          <cell r="G1794">
            <v>111.25</v>
          </cell>
          <cell r="H1794">
            <v>222.5</v>
          </cell>
          <cell r="I1794">
            <v>111.25</v>
          </cell>
          <cell r="J1794">
            <v>222.5</v>
          </cell>
          <cell r="K1794">
            <v>0</v>
          </cell>
          <cell r="L1794" t="str">
            <v xml:space="preserve">   </v>
          </cell>
          <cell r="M1794">
            <v>1</v>
          </cell>
          <cell r="N1794">
            <v>0</v>
          </cell>
          <cell r="O1794">
            <v>0</v>
          </cell>
          <cell r="P1794" t="str">
            <v xml:space="preserve">   </v>
          </cell>
          <cell r="R1794" t="str">
            <v>Comp605</v>
          </cell>
        </row>
        <row r="1795">
          <cell r="A1795">
            <v>434</v>
          </cell>
          <cell r="B1795" t="str">
            <v>M</v>
          </cell>
          <cell r="C1795" t="str">
            <v>1.8.1.6.10</v>
          </cell>
          <cell r="D1795" t="str">
            <v>Cap c/ bolsas jgs FoFo DN 400 51,500kg</v>
          </cell>
          <cell r="E1795" t="str">
            <v>pç</v>
          </cell>
          <cell r="F1795">
            <v>1</v>
          </cell>
          <cell r="G1795">
            <v>202.51</v>
          </cell>
          <cell r="H1795">
            <v>202.51</v>
          </cell>
          <cell r="I1795">
            <v>202.52</v>
          </cell>
          <cell r="J1795">
            <v>202.52</v>
          </cell>
          <cell r="K1795">
            <v>-0.01</v>
          </cell>
          <cell r="L1795" t="str">
            <v xml:space="preserve">   </v>
          </cell>
          <cell r="M1795">
            <v>1</v>
          </cell>
          <cell r="N1795">
            <v>0</v>
          </cell>
          <cell r="O1795">
            <v>0</v>
          </cell>
          <cell r="P1795" t="str">
            <v xml:space="preserve">   </v>
          </cell>
          <cell r="R1795" t="str">
            <v>Comp606</v>
          </cell>
        </row>
        <row r="1796">
          <cell r="A1796">
            <v>1490</v>
          </cell>
          <cell r="B1796" t="str">
            <v>M</v>
          </cell>
          <cell r="C1796" t="str">
            <v>1.14.5.4</v>
          </cell>
          <cell r="D1796" t="str">
            <v xml:space="preserve">CAP em PVC PBA JE cl20 DN 100 </v>
          </cell>
          <cell r="E1796" t="str">
            <v>pç</v>
          </cell>
          <cell r="F1796">
            <v>1</v>
          </cell>
          <cell r="G1796">
            <v>4.13</v>
          </cell>
          <cell r="H1796">
            <v>4.13</v>
          </cell>
          <cell r="I1796">
            <v>4.1399999999999997</v>
          </cell>
          <cell r="J1796">
            <v>4.1399999999999997</v>
          </cell>
          <cell r="K1796">
            <v>-0.01</v>
          </cell>
          <cell r="L1796" t="str">
            <v xml:space="preserve">   </v>
          </cell>
          <cell r="M1796">
            <v>0.99760000000000004</v>
          </cell>
          <cell r="N1796">
            <v>-2.3999999999999998E-3</v>
          </cell>
          <cell r="O1796">
            <v>0</v>
          </cell>
          <cell r="P1796" t="str">
            <v xml:space="preserve">   </v>
          </cell>
          <cell r="R1796" t="str">
            <v>Comp608</v>
          </cell>
        </row>
        <row r="1797">
          <cell r="A1797">
            <v>1491</v>
          </cell>
          <cell r="B1797" t="str">
            <v>M</v>
          </cell>
          <cell r="C1797" t="str">
            <v>1.14.5.5</v>
          </cell>
          <cell r="D1797" t="str">
            <v>CAP em PVC PBA JE cl20 DN 75</v>
          </cell>
          <cell r="E1797" t="str">
            <v>pç</v>
          </cell>
          <cell r="F1797">
            <v>9</v>
          </cell>
          <cell r="G1797">
            <v>2.21</v>
          </cell>
          <cell r="H1797">
            <v>19.89</v>
          </cell>
          <cell r="I1797">
            <v>2.23</v>
          </cell>
          <cell r="J1797">
            <v>20.07</v>
          </cell>
          <cell r="K1797">
            <v>-0.02</v>
          </cell>
          <cell r="L1797" t="str">
            <v xml:space="preserve">   </v>
          </cell>
          <cell r="M1797">
            <v>0.99099999999999999</v>
          </cell>
          <cell r="N1797">
            <v>-8.9999999999999993E-3</v>
          </cell>
          <cell r="O1797">
            <v>0</v>
          </cell>
          <cell r="P1797" t="str">
            <v xml:space="preserve">   </v>
          </cell>
          <cell r="R1797" t="str">
            <v>Comp607</v>
          </cell>
        </row>
        <row r="1798">
          <cell r="A1798">
            <v>4224</v>
          </cell>
          <cell r="B1798" t="str">
            <v>M</v>
          </cell>
          <cell r="C1798" t="str">
            <v>2.10.7.2.2.5</v>
          </cell>
          <cell r="D1798" t="str">
            <v>CAP Fofo c/bolsa PN 10 DN 300mm</v>
          </cell>
          <cell r="E1798" t="str">
            <v>pc</v>
          </cell>
          <cell r="F1798">
            <v>4</v>
          </cell>
          <cell r="G1798">
            <v>111.25</v>
          </cell>
          <cell r="H1798">
            <v>445</v>
          </cell>
          <cell r="I1798">
            <v>111.25</v>
          </cell>
          <cell r="J1798">
            <v>445</v>
          </cell>
          <cell r="K1798">
            <v>0</v>
          </cell>
          <cell r="L1798" t="str">
            <v xml:space="preserve">   </v>
          </cell>
          <cell r="M1798">
            <v>1</v>
          </cell>
          <cell r="N1798">
            <v>0</v>
          </cell>
          <cell r="O1798">
            <v>0</v>
          </cell>
          <cell r="P1798" t="str">
            <v xml:space="preserve">   </v>
          </cell>
          <cell r="R1798" t="str">
            <v>Comp609</v>
          </cell>
        </row>
        <row r="1799">
          <cell r="A1799">
            <v>4245</v>
          </cell>
          <cell r="B1799" t="str">
            <v>M</v>
          </cell>
          <cell r="C1799" t="str">
            <v>2.10.7.2.6.4</v>
          </cell>
          <cell r="D1799" t="str">
            <v>CAP Fofo c/bolsa PN 10 DN 400mm</v>
          </cell>
          <cell r="E1799" t="str">
            <v>und</v>
          </cell>
          <cell r="F1799">
            <v>6</v>
          </cell>
          <cell r="G1799">
            <v>202.51</v>
          </cell>
          <cell r="H1799">
            <v>1215.06</v>
          </cell>
          <cell r="I1799">
            <v>202.52</v>
          </cell>
          <cell r="J1799">
            <v>1215.1199999999999</v>
          </cell>
          <cell r="K1799">
            <v>-0.01</v>
          </cell>
          <cell r="L1799" t="str">
            <v xml:space="preserve">   </v>
          </cell>
          <cell r="M1799">
            <v>1</v>
          </cell>
          <cell r="N1799">
            <v>0</v>
          </cell>
          <cell r="O1799">
            <v>0</v>
          </cell>
          <cell r="P1799" t="str">
            <v xml:space="preserve">   </v>
          </cell>
          <cell r="R1799" t="str">
            <v>Comp610</v>
          </cell>
        </row>
        <row r="1800">
          <cell r="A1800">
            <v>1404</v>
          </cell>
          <cell r="B1800" t="str">
            <v>M</v>
          </cell>
          <cell r="C1800" t="str">
            <v>1.13.5.1</v>
          </cell>
          <cell r="D1800" t="str">
            <v>CAP FoFo jgs DN 100 2,600 kg</v>
          </cell>
          <cell r="E1800" t="str">
            <v>pç</v>
          </cell>
          <cell r="F1800">
            <v>4</v>
          </cell>
          <cell r="G1800">
            <v>16.39</v>
          </cell>
          <cell r="H1800">
            <v>65.56</v>
          </cell>
          <cell r="I1800">
            <v>16.399999999999999</v>
          </cell>
          <cell r="J1800">
            <v>65.599999999999994</v>
          </cell>
          <cell r="K1800">
            <v>-0.01</v>
          </cell>
          <cell r="L1800" t="str">
            <v xml:space="preserve">   </v>
          </cell>
          <cell r="M1800">
            <v>0.99939999999999996</v>
          </cell>
          <cell r="N1800">
            <v>-5.9999999999999995E-4</v>
          </cell>
          <cell r="O1800">
            <v>0</v>
          </cell>
          <cell r="P1800" t="str">
            <v xml:space="preserve">   </v>
          </cell>
          <cell r="R1800" t="str">
            <v>Comp611</v>
          </cell>
        </row>
        <row r="1801">
          <cell r="A1801">
            <v>1405</v>
          </cell>
          <cell r="B1801" t="str">
            <v>M</v>
          </cell>
          <cell r="C1801" t="str">
            <v>1.13.5.2</v>
          </cell>
          <cell r="D1801" t="str">
            <v>CAP FoFo jgs DN 150 9,400 kg</v>
          </cell>
          <cell r="E1801" t="str">
            <v>pç</v>
          </cell>
          <cell r="F1801">
            <v>1</v>
          </cell>
          <cell r="G1801">
            <v>27.07</v>
          </cell>
          <cell r="H1801">
            <v>27.07</v>
          </cell>
          <cell r="I1801">
            <v>27.09</v>
          </cell>
          <cell r="J1801">
            <v>27.09</v>
          </cell>
          <cell r="K1801">
            <v>-0.02</v>
          </cell>
          <cell r="L1801" t="str">
            <v xml:space="preserve">   </v>
          </cell>
          <cell r="M1801">
            <v>0.99929999999999997</v>
          </cell>
          <cell r="N1801">
            <v>-6.9999999999999999E-4</v>
          </cell>
          <cell r="O1801">
            <v>0</v>
          </cell>
          <cell r="P1801" t="str">
            <v xml:space="preserve">   </v>
          </cell>
          <cell r="R1801" t="str">
            <v>Comp612</v>
          </cell>
        </row>
        <row r="1802">
          <cell r="A1802">
            <v>609</v>
          </cell>
          <cell r="B1802" t="str">
            <v>M</v>
          </cell>
          <cell r="C1802" t="str">
            <v>1.8.2.5.2.25</v>
          </cell>
          <cell r="D1802" t="str">
            <v>Cap PVC-PBA (NBR 10351) P/ Rede de Água JE PB DN 100mm</v>
          </cell>
          <cell r="E1802" t="str">
            <v>un</v>
          </cell>
          <cell r="F1802">
            <v>1</v>
          </cell>
          <cell r="G1802">
            <v>4.13</v>
          </cell>
          <cell r="H1802">
            <v>4.13</v>
          </cell>
          <cell r="I1802">
            <v>4.1399999999999997</v>
          </cell>
          <cell r="J1802">
            <v>4.1399999999999997</v>
          </cell>
          <cell r="K1802">
            <v>-0.01</v>
          </cell>
          <cell r="L1802" t="str">
            <v xml:space="preserve">   </v>
          </cell>
          <cell r="M1802">
            <v>0.99760000000000004</v>
          </cell>
          <cell r="N1802">
            <v>-2.3999999999999998E-3</v>
          </cell>
          <cell r="O1802">
            <v>0</v>
          </cell>
          <cell r="P1802" t="str">
            <v xml:space="preserve">   </v>
          </cell>
          <cell r="R1802" t="str">
            <v>Comp614</v>
          </cell>
        </row>
        <row r="1803">
          <cell r="A1803">
            <v>608</v>
          </cell>
          <cell r="B1803" t="str">
            <v>M</v>
          </cell>
          <cell r="C1803" t="str">
            <v>1.8.2.5.2.24</v>
          </cell>
          <cell r="D1803" t="str">
            <v>Cap PVC-PBA (NBR 10351) P/ Rede de Água JE PB DN 50mm</v>
          </cell>
          <cell r="E1803" t="str">
            <v>un</v>
          </cell>
          <cell r="F1803">
            <v>9</v>
          </cell>
          <cell r="G1803">
            <v>0.99</v>
          </cell>
          <cell r="H1803">
            <v>8.91</v>
          </cell>
          <cell r="I1803">
            <v>0.99</v>
          </cell>
          <cell r="J1803">
            <v>8.91</v>
          </cell>
          <cell r="K1803">
            <v>0</v>
          </cell>
          <cell r="L1803" t="str">
            <v xml:space="preserve">   </v>
          </cell>
          <cell r="M1803">
            <v>1</v>
          </cell>
          <cell r="N1803">
            <v>0</v>
          </cell>
          <cell r="O1803">
            <v>0</v>
          </cell>
          <cell r="P1803" t="str">
            <v xml:space="preserve">   </v>
          </cell>
          <cell r="R1803" t="str">
            <v>Comp613</v>
          </cell>
        </row>
        <row r="1804">
          <cell r="A1804">
            <v>747</v>
          </cell>
          <cell r="B1804" t="str">
            <v>M</v>
          </cell>
          <cell r="C1804" t="str">
            <v>1.8.3.5.2.22</v>
          </cell>
          <cell r="D1804" t="str">
            <v>Cap PVC-PBA (NBR 10351) P/ Rede de Água JE PB DN 50mm</v>
          </cell>
          <cell r="E1804" t="str">
            <v>un</v>
          </cell>
          <cell r="F1804">
            <v>3</v>
          </cell>
          <cell r="G1804">
            <v>0.99</v>
          </cell>
          <cell r="H1804">
            <v>2.97</v>
          </cell>
          <cell r="I1804">
            <v>0.99</v>
          </cell>
          <cell r="J1804">
            <v>2.97</v>
          </cell>
          <cell r="K1804">
            <v>0</v>
          </cell>
          <cell r="L1804" t="str">
            <v xml:space="preserve">   </v>
          </cell>
          <cell r="M1804">
            <v>1</v>
          </cell>
          <cell r="N1804">
            <v>0</v>
          </cell>
          <cell r="O1804">
            <v>0</v>
          </cell>
          <cell r="P1804" t="str">
            <v xml:space="preserve">   </v>
          </cell>
          <cell r="R1804" t="str">
            <v>Comp613</v>
          </cell>
        </row>
        <row r="1805">
          <cell r="A1805">
            <v>887</v>
          </cell>
          <cell r="B1805" t="str">
            <v>M</v>
          </cell>
          <cell r="C1805" t="str">
            <v>1.8.4.5.2.21</v>
          </cell>
          <cell r="D1805" t="str">
            <v>Cap PVC-PBA (NBR 10351) P/ Rede de Água JE PB DN 50mm</v>
          </cell>
          <cell r="E1805" t="str">
            <v>un</v>
          </cell>
          <cell r="F1805">
            <v>2</v>
          </cell>
          <cell r="G1805">
            <v>0.99</v>
          </cell>
          <cell r="H1805">
            <v>1.98</v>
          </cell>
          <cell r="I1805">
            <v>0.99</v>
          </cell>
          <cell r="J1805">
            <v>1.98</v>
          </cell>
          <cell r="K1805">
            <v>0</v>
          </cell>
          <cell r="L1805" t="str">
            <v xml:space="preserve">   </v>
          </cell>
          <cell r="M1805">
            <v>1</v>
          </cell>
          <cell r="N1805">
            <v>0</v>
          </cell>
          <cell r="O1805">
            <v>0</v>
          </cell>
          <cell r="P1805" t="str">
            <v xml:space="preserve">   </v>
          </cell>
          <cell r="R1805" t="str">
            <v>Comp613</v>
          </cell>
        </row>
        <row r="1806">
          <cell r="A1806">
            <v>162</v>
          </cell>
          <cell r="B1806" t="str">
            <v>M</v>
          </cell>
          <cell r="C1806" t="str">
            <v>1.4.4.2.2</v>
          </cell>
          <cell r="D1806" t="str">
            <v>Comporta de superficie com acionamento direto na gaveta, com área do canal de 0,401 m² ate 0,90 m², instalação.</v>
          </cell>
          <cell r="E1806" t="str">
            <v>un</v>
          </cell>
          <cell r="F1806">
            <v>8</v>
          </cell>
          <cell r="G1806">
            <v>12009.58</v>
          </cell>
          <cell r="H1806">
            <v>96076.64</v>
          </cell>
          <cell r="I1806">
            <v>12000</v>
          </cell>
          <cell r="J1806">
            <v>96000</v>
          </cell>
          <cell r="K1806">
            <v>9.58</v>
          </cell>
          <cell r="L1806" t="str">
            <v xml:space="preserve">   </v>
          </cell>
          <cell r="M1806">
            <v>1.0007999999999999</v>
          </cell>
          <cell r="N1806">
            <v>8.0000000000000004E-4</v>
          </cell>
          <cell r="O1806">
            <v>0</v>
          </cell>
          <cell r="P1806">
            <v>9.5799999999999308</v>
          </cell>
          <cell r="R1806" t="str">
            <v>Comp615</v>
          </cell>
        </row>
        <row r="1807">
          <cell r="A1807">
            <v>1948</v>
          </cell>
          <cell r="B1807" t="str">
            <v>M</v>
          </cell>
          <cell r="C1807" t="str">
            <v>1.19.1.14.4</v>
          </cell>
          <cell r="D1807" t="str">
            <v>Conjunto Motor-Bomba, Centrífuga, de Eixo Horizontal, com rotação nominal de 1.770 rpm e potencia de 100Cv.  Rendimento igual a 80%.  Ponto de trabalho desejado (648m3/h x 25,0mca).</v>
          </cell>
          <cell r="E1807" t="str">
            <v>un</v>
          </cell>
          <cell r="F1807">
            <v>2</v>
          </cell>
          <cell r="G1807">
            <v>2944.21</v>
          </cell>
          <cell r="H1807">
            <v>5888.42</v>
          </cell>
          <cell r="I1807">
            <v>36210</v>
          </cell>
          <cell r="J1807">
            <v>72420</v>
          </cell>
          <cell r="K1807">
            <v>-33265.79</v>
          </cell>
          <cell r="L1807" t="str">
            <v xml:space="preserve">   </v>
          </cell>
          <cell r="M1807">
            <v>8.1299999999999997E-2</v>
          </cell>
          <cell r="N1807">
            <v>-0.91869999999999996</v>
          </cell>
          <cell r="O1807">
            <v>0</v>
          </cell>
          <cell r="P1807" t="str">
            <v xml:space="preserve">   </v>
          </cell>
          <cell r="R1807" t="str">
            <v>Comp616</v>
          </cell>
        </row>
        <row r="1808">
          <cell r="A1808">
            <v>1949</v>
          </cell>
          <cell r="B1808" t="str">
            <v>M</v>
          </cell>
          <cell r="C1808" t="str">
            <v>1.19.1.14.5</v>
          </cell>
          <cell r="D1808" t="str">
            <v>Conjunto Motor-Bomba, Centrífuga, de Eixo Horizontal, com rotação nominal de 1.770 rpm e potencia de 100Cv.  Rendimento igual a 80%.  Ponto de trabalho desejado (648m3/h x 25,0mca).</v>
          </cell>
          <cell r="E1808" t="str">
            <v>un</v>
          </cell>
          <cell r="F1808">
            <v>2</v>
          </cell>
          <cell r="G1808">
            <v>2944.21</v>
          </cell>
          <cell r="H1808">
            <v>5888.42</v>
          </cell>
          <cell r="I1808">
            <v>36210</v>
          </cell>
          <cell r="J1808">
            <v>72420</v>
          </cell>
          <cell r="K1808">
            <v>-33265.79</v>
          </cell>
          <cell r="L1808" t="str">
            <v xml:space="preserve">   </v>
          </cell>
          <cell r="M1808">
            <v>8.1299999999999997E-2</v>
          </cell>
          <cell r="N1808">
            <v>-0.91869999999999996</v>
          </cell>
          <cell r="O1808">
            <v>0</v>
          </cell>
          <cell r="P1808" t="str">
            <v xml:space="preserve">   </v>
          </cell>
          <cell r="R1808" t="str">
            <v>Comp616</v>
          </cell>
        </row>
        <row r="1809">
          <cell r="A1809">
            <v>4244</v>
          </cell>
          <cell r="B1809" t="str">
            <v>M</v>
          </cell>
          <cell r="C1809" t="str">
            <v>2.10.7.2.6.3</v>
          </cell>
          <cell r="D1809" t="str">
            <v>Cruzeta c/bolsas JGS FOFO DN 600X400 Inclusive anel borracha</v>
          </cell>
          <cell r="E1809" t="str">
            <v>pc</v>
          </cell>
          <cell r="F1809">
            <v>2</v>
          </cell>
          <cell r="G1809">
            <v>1063.8699999999999</v>
          </cell>
          <cell r="H1809">
            <v>2127.7399999999998</v>
          </cell>
          <cell r="I1809">
            <v>1058.98</v>
          </cell>
          <cell r="J1809">
            <v>2117.96</v>
          </cell>
          <cell r="K1809">
            <v>4.8899999999999997</v>
          </cell>
          <cell r="L1809" t="str">
            <v xml:space="preserve">   </v>
          </cell>
          <cell r="M1809">
            <v>1.0045999999999999</v>
          </cell>
          <cell r="N1809">
            <v>4.5999999999999999E-3</v>
          </cell>
          <cell r="O1809">
            <v>0</v>
          </cell>
          <cell r="P1809">
            <v>4.88999999999987</v>
          </cell>
          <cell r="R1809" t="str">
            <v>Comp621</v>
          </cell>
        </row>
        <row r="1810">
          <cell r="A1810">
            <v>534</v>
          </cell>
          <cell r="B1810" t="str">
            <v>M</v>
          </cell>
          <cell r="C1810" t="str">
            <v>1.8.2.4.2.12</v>
          </cell>
          <cell r="D1810" t="str">
            <v>Cruzeta de redução C/Bolsas JGS FºF° DN (150X100)mm, Inclusive anel de borracha</v>
          </cell>
          <cell r="E1810" t="str">
            <v>pç</v>
          </cell>
          <cell r="F1810">
            <v>11</v>
          </cell>
          <cell r="G1810">
            <v>76.13</v>
          </cell>
          <cell r="H1810">
            <v>837.43</v>
          </cell>
          <cell r="I1810">
            <v>76.14</v>
          </cell>
          <cell r="J1810">
            <v>837.54</v>
          </cell>
          <cell r="K1810">
            <v>-0.01</v>
          </cell>
          <cell r="L1810" t="str">
            <v xml:space="preserve">   </v>
          </cell>
          <cell r="M1810">
            <v>0.99990000000000001</v>
          </cell>
          <cell r="N1810">
            <v>-1E-4</v>
          </cell>
          <cell r="O1810">
            <v>0</v>
          </cell>
          <cell r="P1810" t="str">
            <v xml:space="preserve">   </v>
          </cell>
          <cell r="R1810" t="str">
            <v>Comp617</v>
          </cell>
        </row>
        <row r="1811">
          <cell r="A1811">
            <v>691</v>
          </cell>
          <cell r="B1811" t="str">
            <v>M</v>
          </cell>
          <cell r="C1811" t="str">
            <v>1.8.3.4.2.6</v>
          </cell>
          <cell r="D1811" t="str">
            <v>Cruzeta de redução C/Bolsas JGS FºF° DN (150X100)mm, Inclusive anel de borracha</v>
          </cell>
          <cell r="E1811" t="str">
            <v>pç</v>
          </cell>
          <cell r="F1811">
            <v>6</v>
          </cell>
          <cell r="G1811">
            <v>76.13</v>
          </cell>
          <cell r="H1811">
            <v>456.78</v>
          </cell>
          <cell r="I1811">
            <v>76.14</v>
          </cell>
          <cell r="J1811">
            <v>456.84</v>
          </cell>
          <cell r="K1811">
            <v>-0.01</v>
          </cell>
          <cell r="L1811" t="str">
            <v xml:space="preserve">   </v>
          </cell>
          <cell r="M1811">
            <v>0.99990000000000001</v>
          </cell>
          <cell r="N1811">
            <v>-1E-4</v>
          </cell>
          <cell r="O1811">
            <v>0</v>
          </cell>
          <cell r="P1811" t="str">
            <v xml:space="preserve">   </v>
          </cell>
          <cell r="R1811" t="str">
            <v>Comp617</v>
          </cell>
        </row>
        <row r="1812">
          <cell r="A1812">
            <v>832</v>
          </cell>
          <cell r="B1812" t="str">
            <v>M</v>
          </cell>
          <cell r="C1812" t="str">
            <v>1.8.4.4.2.7</v>
          </cell>
          <cell r="D1812" t="str">
            <v>Cruzeta de redução C/Bolsas JGS FºF° DN (150X100)mm, Inclusive anel de borracha</v>
          </cell>
          <cell r="E1812" t="str">
            <v>pç</v>
          </cell>
          <cell r="F1812">
            <v>4</v>
          </cell>
          <cell r="G1812">
            <v>76.13</v>
          </cell>
          <cell r="H1812">
            <v>304.52</v>
          </cell>
          <cell r="I1812">
            <v>76.14</v>
          </cell>
          <cell r="J1812">
            <v>304.56</v>
          </cell>
          <cell r="K1812">
            <v>-0.01</v>
          </cell>
          <cell r="L1812" t="str">
            <v xml:space="preserve">   </v>
          </cell>
          <cell r="M1812">
            <v>0.99990000000000001</v>
          </cell>
          <cell r="N1812">
            <v>-1E-4</v>
          </cell>
          <cell r="O1812">
            <v>0</v>
          </cell>
          <cell r="P1812" t="str">
            <v xml:space="preserve">   </v>
          </cell>
          <cell r="R1812" t="str">
            <v>Comp617</v>
          </cell>
        </row>
        <row r="1813">
          <cell r="A1813">
            <v>692</v>
          </cell>
          <cell r="B1813" t="str">
            <v>M</v>
          </cell>
          <cell r="C1813" t="str">
            <v>1.8.3.4.2.7</v>
          </cell>
          <cell r="D1813" t="str">
            <v>Cruzeta de redução C/Bolsas JGS FºF° DN (200X100)mm, Inclusive anel de borracha</v>
          </cell>
          <cell r="E1813" t="str">
            <v>pç</v>
          </cell>
          <cell r="F1813">
            <v>2</v>
          </cell>
          <cell r="G1813">
            <v>134.22999999999999</v>
          </cell>
          <cell r="H1813">
            <v>268.45999999999998</v>
          </cell>
          <cell r="I1813">
            <v>134.22999999999999</v>
          </cell>
          <cell r="J1813">
            <v>268.45999999999998</v>
          </cell>
          <cell r="K1813">
            <v>0</v>
          </cell>
          <cell r="L1813" t="str">
            <v xml:space="preserve">   </v>
          </cell>
          <cell r="M1813">
            <v>1</v>
          </cell>
          <cell r="N1813">
            <v>0</v>
          </cell>
          <cell r="O1813">
            <v>0</v>
          </cell>
          <cell r="P1813" t="str">
            <v xml:space="preserve">   </v>
          </cell>
          <cell r="R1813" t="str">
            <v>Comp618</v>
          </cell>
        </row>
        <row r="1814">
          <cell r="A1814">
            <v>535</v>
          </cell>
          <cell r="B1814" t="str">
            <v>M</v>
          </cell>
          <cell r="C1814" t="str">
            <v>1.8.2.4.2.13</v>
          </cell>
          <cell r="D1814" t="str">
            <v>Cruzeta de redução C/Bolsas JGS FºF° DN (200X150)mm, Inclusive anel de borracha</v>
          </cell>
          <cell r="E1814" t="str">
            <v>pç</v>
          </cell>
          <cell r="F1814">
            <v>3</v>
          </cell>
          <cell r="G1814">
            <v>187.36</v>
          </cell>
          <cell r="H1814">
            <v>562.08000000000004</v>
          </cell>
          <cell r="I1814">
            <v>187.4</v>
          </cell>
          <cell r="J1814">
            <v>562.20000000000005</v>
          </cell>
          <cell r="K1814">
            <v>-0.04</v>
          </cell>
          <cell r="L1814" t="str">
            <v xml:space="preserve">   </v>
          </cell>
          <cell r="M1814">
            <v>0.99980000000000002</v>
          </cell>
          <cell r="N1814">
            <v>-2.0000000000000001E-4</v>
          </cell>
          <cell r="O1814">
            <v>0</v>
          </cell>
          <cell r="P1814" t="str">
            <v xml:space="preserve">   </v>
          </cell>
          <cell r="R1814" t="str">
            <v>Comp619</v>
          </cell>
        </row>
        <row r="1815">
          <cell r="A1815">
            <v>693</v>
          </cell>
          <cell r="B1815" t="str">
            <v>M</v>
          </cell>
          <cell r="C1815" t="str">
            <v>1.8.3.4.2.8</v>
          </cell>
          <cell r="D1815" t="str">
            <v>Cruzeta de redução C/Bolsas JGS FºF° DN (200X150)mm, Inclusive anel de borracha</v>
          </cell>
          <cell r="E1815" t="str">
            <v>pç</v>
          </cell>
          <cell r="F1815">
            <v>1</v>
          </cell>
          <cell r="G1815">
            <v>187.36</v>
          </cell>
          <cell r="H1815">
            <v>187.36</v>
          </cell>
          <cell r="I1815">
            <v>187.4</v>
          </cell>
          <cell r="J1815">
            <v>187.4</v>
          </cell>
          <cell r="K1815">
            <v>-0.04</v>
          </cell>
          <cell r="L1815" t="str">
            <v xml:space="preserve">   </v>
          </cell>
          <cell r="M1815">
            <v>0.99980000000000002</v>
          </cell>
          <cell r="N1815">
            <v>-2.0000000000000001E-4</v>
          </cell>
          <cell r="O1815">
            <v>0</v>
          </cell>
          <cell r="P1815" t="str">
            <v xml:space="preserve">   </v>
          </cell>
          <cell r="R1815" t="str">
            <v>Comp619</v>
          </cell>
        </row>
        <row r="1816">
          <cell r="A1816">
            <v>536</v>
          </cell>
          <cell r="B1816" t="str">
            <v>M</v>
          </cell>
          <cell r="C1816" t="str">
            <v>1.8.2.4.2.14</v>
          </cell>
          <cell r="D1816" t="str">
            <v>Cruzeta de redução C/Bolsas JGS FºF° DN (250X100)mm, Inclusive anel de borracha</v>
          </cell>
          <cell r="E1816" t="str">
            <v>pç</v>
          </cell>
          <cell r="F1816">
            <v>2</v>
          </cell>
          <cell r="G1816">
            <v>230.24</v>
          </cell>
          <cell r="H1816">
            <v>460.48</v>
          </cell>
          <cell r="I1816">
            <v>230.24</v>
          </cell>
          <cell r="J1816">
            <v>460.48</v>
          </cell>
          <cell r="K1816">
            <v>0</v>
          </cell>
          <cell r="L1816" t="str">
            <v xml:space="preserve">   </v>
          </cell>
          <cell r="M1816">
            <v>1</v>
          </cell>
          <cell r="N1816">
            <v>0</v>
          </cell>
          <cell r="O1816">
            <v>0</v>
          </cell>
          <cell r="P1816" t="str">
            <v xml:space="preserve">   </v>
          </cell>
          <cell r="R1816" t="str">
            <v>Comp620</v>
          </cell>
        </row>
        <row r="1817">
          <cell r="A1817">
            <v>738</v>
          </cell>
          <cell r="B1817" t="str">
            <v>M</v>
          </cell>
          <cell r="C1817" t="str">
            <v>1.8.3.5.2.13</v>
          </cell>
          <cell r="D1817" t="str">
            <v>Cruzeta de Redução PVC-PBA (EB 183) JE BBBB DN (100 x 50)mm</v>
          </cell>
          <cell r="E1817" t="str">
            <v>un</v>
          </cell>
          <cell r="F1817">
            <v>5</v>
          </cell>
          <cell r="G1817">
            <v>10.23</v>
          </cell>
          <cell r="H1817">
            <v>51.15</v>
          </cell>
          <cell r="I1817">
            <v>10.23</v>
          </cell>
          <cell r="J1817">
            <v>51.15</v>
          </cell>
          <cell r="K1817">
            <v>0</v>
          </cell>
          <cell r="L1817" t="str">
            <v xml:space="preserve">   </v>
          </cell>
          <cell r="M1817">
            <v>1</v>
          </cell>
          <cell r="N1817">
            <v>0</v>
          </cell>
          <cell r="O1817">
            <v>0</v>
          </cell>
          <cell r="P1817" t="str">
            <v xml:space="preserve">   </v>
          </cell>
          <cell r="R1817" t="str">
            <v>Comp625</v>
          </cell>
        </row>
        <row r="1818">
          <cell r="A1818">
            <v>878</v>
          </cell>
          <cell r="B1818" t="str">
            <v>M</v>
          </cell>
          <cell r="C1818" t="str">
            <v>1.8.4.5.2.12</v>
          </cell>
          <cell r="D1818" t="str">
            <v>Cruzeta de Redução PVC-PBA (EB 183) JE BBBB DN (100 x 50)mm</v>
          </cell>
          <cell r="E1818" t="str">
            <v>un</v>
          </cell>
          <cell r="F1818">
            <v>3</v>
          </cell>
          <cell r="G1818">
            <v>10.23</v>
          </cell>
          <cell r="H1818">
            <v>30.69</v>
          </cell>
          <cell r="I1818">
            <v>10.23</v>
          </cell>
          <cell r="J1818">
            <v>30.69</v>
          </cell>
          <cell r="K1818">
            <v>0</v>
          </cell>
          <cell r="L1818" t="str">
            <v xml:space="preserve">   </v>
          </cell>
          <cell r="M1818">
            <v>1</v>
          </cell>
          <cell r="N1818">
            <v>0</v>
          </cell>
          <cell r="O1818">
            <v>0</v>
          </cell>
          <cell r="P1818" t="str">
            <v xml:space="preserve">   </v>
          </cell>
          <cell r="R1818" t="str">
            <v>Comp625</v>
          </cell>
        </row>
        <row r="1819">
          <cell r="A1819">
            <v>879</v>
          </cell>
          <cell r="B1819" t="str">
            <v>M</v>
          </cell>
          <cell r="C1819" t="str">
            <v>1.8.4.5.2.13</v>
          </cell>
          <cell r="D1819" t="str">
            <v>Cruzeta de Redução PVC-PBA (EB 183) JE BBBB DN (100 x 75)mm</v>
          </cell>
          <cell r="E1819" t="str">
            <v>un</v>
          </cell>
          <cell r="F1819">
            <v>1</v>
          </cell>
          <cell r="G1819">
            <v>12.14</v>
          </cell>
          <cell r="H1819">
            <v>12.14</v>
          </cell>
          <cell r="I1819">
            <v>12.16</v>
          </cell>
          <cell r="J1819">
            <v>12.16</v>
          </cell>
          <cell r="K1819">
            <v>-0.02</v>
          </cell>
          <cell r="L1819" t="str">
            <v xml:space="preserve">   </v>
          </cell>
          <cell r="M1819">
            <v>0.99839999999999995</v>
          </cell>
          <cell r="N1819">
            <v>-1.6000000000000001E-3</v>
          </cell>
          <cell r="O1819">
            <v>0</v>
          </cell>
          <cell r="P1819" t="str">
            <v xml:space="preserve">   </v>
          </cell>
          <cell r="R1819" t="str">
            <v>Comp626</v>
          </cell>
        </row>
        <row r="1820">
          <cell r="A1820">
            <v>600</v>
          </cell>
          <cell r="B1820" t="str">
            <v>M</v>
          </cell>
          <cell r="C1820" t="str">
            <v>1.8.2.5.2.16</v>
          </cell>
          <cell r="D1820" t="str">
            <v>Cruzeta de Redução PVC-PBA (EB 183) JE BBBB DN (75 x 50)mm</v>
          </cell>
          <cell r="E1820" t="str">
            <v>un</v>
          </cell>
          <cell r="F1820">
            <v>6</v>
          </cell>
          <cell r="G1820">
            <v>5.9</v>
          </cell>
          <cell r="H1820">
            <v>35.4</v>
          </cell>
          <cell r="I1820">
            <v>5.9</v>
          </cell>
          <cell r="J1820">
            <v>35.4</v>
          </cell>
          <cell r="K1820">
            <v>0</v>
          </cell>
          <cell r="L1820" t="str">
            <v xml:space="preserve">   </v>
          </cell>
          <cell r="M1820">
            <v>1</v>
          </cell>
          <cell r="N1820">
            <v>0</v>
          </cell>
          <cell r="O1820">
            <v>0</v>
          </cell>
          <cell r="P1820" t="str">
            <v xml:space="preserve">   </v>
          </cell>
          <cell r="R1820" t="str">
            <v>Comp624</v>
          </cell>
        </row>
        <row r="1821">
          <cell r="A1821">
            <v>737</v>
          </cell>
          <cell r="B1821" t="str">
            <v>M</v>
          </cell>
          <cell r="C1821" t="str">
            <v>1.8.3.5.2.12</v>
          </cell>
          <cell r="D1821" t="str">
            <v>Cruzeta de Redução PVC-PBA (EB 183) JE BBBB DN (75 x 50)mm</v>
          </cell>
          <cell r="E1821" t="str">
            <v>un</v>
          </cell>
          <cell r="F1821">
            <v>3</v>
          </cell>
          <cell r="G1821">
            <v>5.9</v>
          </cell>
          <cell r="H1821">
            <v>17.7</v>
          </cell>
          <cell r="I1821">
            <v>5.9</v>
          </cell>
          <cell r="J1821">
            <v>17.7</v>
          </cell>
          <cell r="K1821">
            <v>0</v>
          </cell>
          <cell r="L1821" t="str">
            <v xml:space="preserve">   </v>
          </cell>
          <cell r="M1821">
            <v>1</v>
          </cell>
          <cell r="N1821">
            <v>0</v>
          </cell>
          <cell r="O1821">
            <v>0</v>
          </cell>
          <cell r="P1821" t="str">
            <v xml:space="preserve">   </v>
          </cell>
          <cell r="R1821" t="str">
            <v>Comp624</v>
          </cell>
        </row>
        <row r="1822">
          <cell r="A1822">
            <v>877</v>
          </cell>
          <cell r="B1822" t="str">
            <v>M</v>
          </cell>
          <cell r="C1822" t="str">
            <v>1.8.4.5.2.11</v>
          </cell>
          <cell r="D1822" t="str">
            <v>Cruzeta de Redução PVC-PBA (EB 183) JE BBBB DN (75 x 50)mm</v>
          </cell>
          <cell r="E1822" t="str">
            <v>un</v>
          </cell>
          <cell r="F1822">
            <v>4</v>
          </cell>
          <cell r="G1822">
            <v>5.9</v>
          </cell>
          <cell r="H1822">
            <v>23.6</v>
          </cell>
          <cell r="I1822">
            <v>5.9</v>
          </cell>
          <cell r="J1822">
            <v>23.6</v>
          </cell>
          <cell r="K1822">
            <v>0</v>
          </cell>
          <cell r="L1822" t="str">
            <v xml:space="preserve">   </v>
          </cell>
          <cell r="M1822">
            <v>1</v>
          </cell>
          <cell r="N1822">
            <v>0</v>
          </cell>
          <cell r="O1822">
            <v>0</v>
          </cell>
          <cell r="P1822" t="str">
            <v xml:space="preserve">   </v>
          </cell>
          <cell r="R1822" t="str">
            <v>Comp624</v>
          </cell>
        </row>
        <row r="1823">
          <cell r="A1823">
            <v>537</v>
          </cell>
          <cell r="B1823" t="str">
            <v>M</v>
          </cell>
          <cell r="C1823" t="str">
            <v>1.8.2.4.2.15</v>
          </cell>
          <cell r="D1823" t="str">
            <v>Cruzeta F°F° JGS BBBB DN 150mm, Inclusive anel de borracha</v>
          </cell>
          <cell r="E1823" t="str">
            <v>pç</v>
          </cell>
          <cell r="F1823">
            <v>6</v>
          </cell>
          <cell r="G1823">
            <v>164.92</v>
          </cell>
          <cell r="H1823">
            <v>989.52</v>
          </cell>
          <cell r="I1823">
            <v>164.92</v>
          </cell>
          <cell r="J1823">
            <v>989.52</v>
          </cell>
          <cell r="K1823">
            <v>0</v>
          </cell>
          <cell r="L1823" t="str">
            <v xml:space="preserve">   </v>
          </cell>
          <cell r="M1823">
            <v>1</v>
          </cell>
          <cell r="N1823">
            <v>0</v>
          </cell>
          <cell r="O1823">
            <v>0</v>
          </cell>
          <cell r="P1823" t="str">
            <v xml:space="preserve">   </v>
          </cell>
          <cell r="R1823" t="str">
            <v>Comp622</v>
          </cell>
        </row>
        <row r="1824">
          <cell r="A1824">
            <v>833</v>
          </cell>
          <cell r="B1824" t="str">
            <v>M</v>
          </cell>
          <cell r="C1824" t="str">
            <v>1.8.4.4.2.8</v>
          </cell>
          <cell r="D1824" t="str">
            <v>Cruzeta F°F° JGS BBBB DN 150mm, Inclusive anel de borracha</v>
          </cell>
          <cell r="E1824" t="str">
            <v>pç</v>
          </cell>
          <cell r="F1824">
            <v>1</v>
          </cell>
          <cell r="G1824">
            <v>164.92</v>
          </cell>
          <cell r="H1824">
            <v>164.92</v>
          </cell>
          <cell r="I1824">
            <v>164.92</v>
          </cell>
          <cell r="J1824">
            <v>164.92</v>
          </cell>
          <cell r="K1824">
            <v>0</v>
          </cell>
          <cell r="L1824" t="str">
            <v xml:space="preserve">   </v>
          </cell>
          <cell r="M1824">
            <v>1</v>
          </cell>
          <cell r="N1824">
            <v>0</v>
          </cell>
          <cell r="O1824">
            <v>0</v>
          </cell>
          <cell r="P1824" t="str">
            <v xml:space="preserve">   </v>
          </cell>
          <cell r="R1824" t="str">
            <v>Comp622</v>
          </cell>
        </row>
        <row r="1825">
          <cell r="A1825">
            <v>538</v>
          </cell>
          <cell r="B1825" t="str">
            <v>M</v>
          </cell>
          <cell r="C1825" t="str">
            <v>1.8.2.4.2.16</v>
          </cell>
          <cell r="D1825" t="str">
            <v>Cruzeta F°F° JGS BBBB DN 300mm, Inclusive anel de borracha</v>
          </cell>
          <cell r="E1825" t="str">
            <v>pç</v>
          </cell>
          <cell r="F1825">
            <v>1</v>
          </cell>
          <cell r="G1825">
            <v>421.86</v>
          </cell>
          <cell r="H1825">
            <v>421.86</v>
          </cell>
          <cell r="I1825">
            <v>421.85</v>
          </cell>
          <cell r="J1825">
            <v>421.85</v>
          </cell>
          <cell r="K1825">
            <v>0.01</v>
          </cell>
          <cell r="L1825" t="str">
            <v xml:space="preserve">   </v>
          </cell>
          <cell r="M1825">
            <v>1</v>
          </cell>
          <cell r="N1825">
            <v>0</v>
          </cell>
          <cell r="O1825">
            <v>0</v>
          </cell>
          <cell r="P1825">
            <v>9.9999999999909103E-3</v>
          </cell>
          <cell r="R1825" t="str">
            <v>Comp623</v>
          </cell>
        </row>
        <row r="1826">
          <cell r="A1826">
            <v>736</v>
          </cell>
          <cell r="B1826" t="str">
            <v>M</v>
          </cell>
          <cell r="C1826" t="str">
            <v>1.8.3.5.2.11</v>
          </cell>
          <cell r="D1826" t="str">
            <v>Cruzeta PVC-PBA (EB 183) JE BBBB DN 100mm</v>
          </cell>
          <cell r="E1826" t="str">
            <v>un</v>
          </cell>
          <cell r="F1826">
            <v>1</v>
          </cell>
          <cell r="G1826">
            <v>14.3</v>
          </cell>
          <cell r="H1826">
            <v>14.3</v>
          </cell>
          <cell r="I1826">
            <v>14.31</v>
          </cell>
          <cell r="J1826">
            <v>14.31</v>
          </cell>
          <cell r="K1826">
            <v>-0.01</v>
          </cell>
          <cell r="L1826" t="str">
            <v xml:space="preserve">   </v>
          </cell>
          <cell r="M1826">
            <v>0.99929999999999997</v>
          </cell>
          <cell r="N1826">
            <v>-6.9999999999999999E-4</v>
          </cell>
          <cell r="O1826">
            <v>0</v>
          </cell>
          <cell r="P1826" t="str">
            <v xml:space="preserve">   </v>
          </cell>
          <cell r="R1826" t="str">
            <v>Comp629</v>
          </cell>
        </row>
        <row r="1827">
          <cell r="A1827">
            <v>598</v>
          </cell>
          <cell r="B1827" t="str">
            <v>M</v>
          </cell>
          <cell r="C1827" t="str">
            <v>1.8.2.5.2.14</v>
          </cell>
          <cell r="D1827" t="str">
            <v>Cruzeta PVC-PBA (EB 183) JE BBBB DN 50mm</v>
          </cell>
          <cell r="E1827" t="str">
            <v>un</v>
          </cell>
          <cell r="F1827">
            <v>14</v>
          </cell>
          <cell r="G1827">
            <v>3.16</v>
          </cell>
          <cell r="H1827">
            <v>44.24</v>
          </cell>
          <cell r="I1827">
            <v>3.16</v>
          </cell>
          <cell r="J1827">
            <v>44.24</v>
          </cell>
          <cell r="K1827">
            <v>0</v>
          </cell>
          <cell r="L1827" t="str">
            <v xml:space="preserve">   </v>
          </cell>
          <cell r="M1827">
            <v>1</v>
          </cell>
          <cell r="N1827">
            <v>0</v>
          </cell>
          <cell r="O1827">
            <v>0</v>
          </cell>
          <cell r="P1827" t="str">
            <v xml:space="preserve">   </v>
          </cell>
          <cell r="R1827" t="str">
            <v>Comp627</v>
          </cell>
        </row>
        <row r="1828">
          <cell r="A1828">
            <v>735</v>
          </cell>
          <cell r="B1828" t="str">
            <v>M</v>
          </cell>
          <cell r="C1828" t="str">
            <v>1.8.3.5.2.10</v>
          </cell>
          <cell r="D1828" t="str">
            <v>Cruzeta PVC-PBA (EB 183) JE BBBB DN 50mm</v>
          </cell>
          <cell r="E1828" t="str">
            <v>un</v>
          </cell>
          <cell r="F1828">
            <v>23</v>
          </cell>
          <cell r="G1828">
            <v>3.16</v>
          </cell>
          <cell r="H1828">
            <v>72.680000000000007</v>
          </cell>
          <cell r="I1828">
            <v>3.16</v>
          </cell>
          <cell r="J1828">
            <v>72.680000000000007</v>
          </cell>
          <cell r="K1828">
            <v>0</v>
          </cell>
          <cell r="L1828" t="str">
            <v xml:space="preserve">   </v>
          </cell>
          <cell r="M1828">
            <v>1</v>
          </cell>
          <cell r="N1828">
            <v>0</v>
          </cell>
          <cell r="O1828">
            <v>0</v>
          </cell>
          <cell r="P1828" t="str">
            <v xml:space="preserve">   </v>
          </cell>
          <cell r="R1828" t="str">
            <v>Comp627</v>
          </cell>
        </row>
        <row r="1829">
          <cell r="A1829">
            <v>875</v>
          </cell>
          <cell r="B1829" t="str">
            <v>M</v>
          </cell>
          <cell r="C1829" t="str">
            <v>1.8.4.5.2.9</v>
          </cell>
          <cell r="D1829" t="str">
            <v>Cruzeta PVC-PBA (EB 183) JE BBBB DN 50mm</v>
          </cell>
          <cell r="E1829" t="str">
            <v>un</v>
          </cell>
          <cell r="F1829">
            <v>12</v>
          </cell>
          <cell r="G1829">
            <v>3.16</v>
          </cell>
          <cell r="H1829">
            <v>37.92</v>
          </cell>
          <cell r="I1829">
            <v>3.16</v>
          </cell>
          <cell r="J1829">
            <v>37.92</v>
          </cell>
          <cell r="K1829">
            <v>0</v>
          </cell>
          <cell r="L1829" t="str">
            <v xml:space="preserve">   </v>
          </cell>
          <cell r="M1829">
            <v>1</v>
          </cell>
          <cell r="N1829">
            <v>0</v>
          </cell>
          <cell r="O1829">
            <v>0</v>
          </cell>
          <cell r="P1829" t="str">
            <v xml:space="preserve">   </v>
          </cell>
          <cell r="R1829" t="str">
            <v>Comp627</v>
          </cell>
        </row>
        <row r="1830">
          <cell r="A1830">
            <v>599</v>
          </cell>
          <cell r="B1830" t="str">
            <v>M</v>
          </cell>
          <cell r="C1830" t="str">
            <v>1.8.2.5.2.15</v>
          </cell>
          <cell r="D1830" t="str">
            <v>Cruzeta PVC-PBA (EB 183) JE BBBB DN 75mm</v>
          </cell>
          <cell r="E1830" t="str">
            <v>un</v>
          </cell>
          <cell r="F1830">
            <v>1</v>
          </cell>
          <cell r="G1830">
            <v>7.71</v>
          </cell>
          <cell r="H1830">
            <v>7.71</v>
          </cell>
          <cell r="I1830">
            <v>7.72</v>
          </cell>
          <cell r="J1830">
            <v>7.72</v>
          </cell>
          <cell r="K1830">
            <v>-0.01</v>
          </cell>
          <cell r="L1830" t="str">
            <v xml:space="preserve">   </v>
          </cell>
          <cell r="M1830">
            <v>0.99870000000000003</v>
          </cell>
          <cell r="N1830">
            <v>-1.2999999999999999E-3</v>
          </cell>
          <cell r="O1830">
            <v>0</v>
          </cell>
          <cell r="P1830" t="str">
            <v xml:space="preserve">   </v>
          </cell>
          <cell r="R1830" t="str">
            <v>Comp628</v>
          </cell>
        </row>
        <row r="1831">
          <cell r="A1831">
            <v>876</v>
          </cell>
          <cell r="B1831" t="str">
            <v>M</v>
          </cell>
          <cell r="C1831" t="str">
            <v>1.8.4.5.2.10</v>
          </cell>
          <cell r="D1831" t="str">
            <v>Cruzeta PVC-PBA (EB 183) JE BBBB DN 75mm</v>
          </cell>
          <cell r="E1831" t="str">
            <v>un</v>
          </cell>
          <cell r="F1831">
            <v>1</v>
          </cell>
          <cell r="G1831">
            <v>7.71</v>
          </cell>
          <cell r="H1831">
            <v>7.71</v>
          </cell>
          <cell r="I1831">
            <v>7.72</v>
          </cell>
          <cell r="J1831">
            <v>7.72</v>
          </cell>
          <cell r="K1831">
            <v>-0.01</v>
          </cell>
          <cell r="L1831" t="str">
            <v xml:space="preserve">   </v>
          </cell>
          <cell r="M1831">
            <v>0.99870000000000003</v>
          </cell>
          <cell r="N1831">
            <v>-1.2999999999999999E-3</v>
          </cell>
          <cell r="O1831">
            <v>0</v>
          </cell>
          <cell r="P1831" t="str">
            <v xml:space="preserve">   </v>
          </cell>
          <cell r="R1831" t="str">
            <v>Comp628</v>
          </cell>
        </row>
        <row r="1832">
          <cell r="A1832">
            <v>260</v>
          </cell>
          <cell r="B1832" t="str">
            <v>M</v>
          </cell>
          <cell r="C1832" t="str">
            <v>1.5.5.1.6</v>
          </cell>
          <cell r="D1832" t="str">
            <v xml:space="preserve">Curva  fofo c/ flanges ver det. (peça especial), PN10 DN 600 </v>
          </cell>
          <cell r="E1832" t="str">
            <v>pc</v>
          </cell>
          <cell r="F1832">
            <v>1</v>
          </cell>
          <cell r="G1832">
            <v>2266.19</v>
          </cell>
          <cell r="H1832">
            <v>2266.19</v>
          </cell>
          <cell r="I1832">
            <v>2266.54</v>
          </cell>
          <cell r="J1832">
            <v>2266.54</v>
          </cell>
          <cell r="K1832">
            <v>-0.35</v>
          </cell>
          <cell r="L1832" t="str">
            <v xml:space="preserve">   </v>
          </cell>
          <cell r="M1832">
            <v>0.99980000000000002</v>
          </cell>
          <cell r="N1832">
            <v>-2.0000000000000001E-4</v>
          </cell>
          <cell r="O1832">
            <v>0</v>
          </cell>
          <cell r="P1832" t="str">
            <v xml:space="preserve">   </v>
          </cell>
          <cell r="R1832" t="str">
            <v>Comp673</v>
          </cell>
        </row>
        <row r="1833">
          <cell r="A1833">
            <v>551</v>
          </cell>
          <cell r="B1833" t="str">
            <v>M</v>
          </cell>
          <cell r="C1833" t="str">
            <v>1.8.2.4.2.29</v>
          </cell>
          <cell r="D1833" t="str">
            <v>Curva 22° FºF° JGS DN 150mm, Inclusive anel de borracha</v>
          </cell>
          <cell r="E1833" t="str">
            <v>pç</v>
          </cell>
          <cell r="F1833">
            <v>1</v>
          </cell>
          <cell r="G1833">
            <v>55.82</v>
          </cell>
          <cell r="H1833">
            <v>55.82</v>
          </cell>
          <cell r="I1833">
            <v>55.76</v>
          </cell>
          <cell r="J1833">
            <v>55.76</v>
          </cell>
          <cell r="K1833">
            <v>0.06</v>
          </cell>
          <cell r="L1833" t="str">
            <v xml:space="preserve">   </v>
          </cell>
          <cell r="M1833">
            <v>1.0011000000000001</v>
          </cell>
          <cell r="N1833">
            <v>1.1000000000000001E-3</v>
          </cell>
          <cell r="O1833">
            <v>0</v>
          </cell>
          <cell r="P1833">
            <v>6.0000000000002301E-2</v>
          </cell>
          <cell r="R1833" t="str">
            <v>Comp641</v>
          </cell>
        </row>
        <row r="1834">
          <cell r="A1834">
            <v>1492</v>
          </cell>
          <cell r="B1834" t="str">
            <v>M</v>
          </cell>
          <cell r="C1834" t="str">
            <v>1.14.5.6</v>
          </cell>
          <cell r="D1834" t="str">
            <v>Curva 22º30´ em PVC PBA JE cl20 DN 100</v>
          </cell>
          <cell r="E1834" t="str">
            <v>pç</v>
          </cell>
          <cell r="F1834">
            <v>1</v>
          </cell>
          <cell r="G1834">
            <v>18.600000000000001</v>
          </cell>
          <cell r="H1834">
            <v>18.600000000000001</v>
          </cell>
          <cell r="I1834">
            <v>18.54</v>
          </cell>
          <cell r="J1834">
            <v>18.54</v>
          </cell>
          <cell r="K1834">
            <v>0.06</v>
          </cell>
          <cell r="L1834" t="str">
            <v xml:space="preserve">   </v>
          </cell>
          <cell r="M1834">
            <v>1.0032000000000001</v>
          </cell>
          <cell r="N1834">
            <v>3.2000000000000002E-3</v>
          </cell>
          <cell r="O1834">
            <v>0</v>
          </cell>
          <cell r="P1834">
            <v>6.0000000000002301E-2</v>
          </cell>
          <cell r="R1834" t="str">
            <v>Comp690</v>
          </cell>
        </row>
        <row r="1835">
          <cell r="A1835">
            <v>1493</v>
          </cell>
          <cell r="B1835" t="str">
            <v>M</v>
          </cell>
          <cell r="C1835" t="str">
            <v>1.14.5.7</v>
          </cell>
          <cell r="D1835" t="str">
            <v>Curva 22º30´ em PVC PBA JE cl20 DN 75</v>
          </cell>
          <cell r="E1835" t="str">
            <v>pç</v>
          </cell>
          <cell r="F1835">
            <v>2</v>
          </cell>
          <cell r="G1835">
            <v>9.98</v>
          </cell>
          <cell r="H1835">
            <v>19.96</v>
          </cell>
          <cell r="I1835">
            <v>9.99</v>
          </cell>
          <cell r="J1835">
            <v>19.98</v>
          </cell>
          <cell r="K1835">
            <v>-0.01</v>
          </cell>
          <cell r="L1835" t="str">
            <v xml:space="preserve">   </v>
          </cell>
          <cell r="M1835">
            <v>0.999</v>
          </cell>
          <cell r="N1835">
            <v>-1E-3</v>
          </cell>
          <cell r="O1835">
            <v>0</v>
          </cell>
          <cell r="P1835" t="str">
            <v xml:space="preserve">   </v>
          </cell>
          <cell r="R1835" t="str">
            <v>Comp689</v>
          </cell>
        </row>
        <row r="1836">
          <cell r="A1836">
            <v>552</v>
          </cell>
          <cell r="B1836" t="str">
            <v>M</v>
          </cell>
          <cell r="C1836" t="str">
            <v>1.8.2.4.2.30</v>
          </cell>
          <cell r="D1836" t="str">
            <v>Curva 45° FºF° JGS DN 150mm, Inclusive anel de borracha</v>
          </cell>
          <cell r="E1836" t="str">
            <v>pç</v>
          </cell>
          <cell r="F1836">
            <v>2</v>
          </cell>
          <cell r="G1836">
            <v>52.43</v>
          </cell>
          <cell r="H1836">
            <v>104.86</v>
          </cell>
          <cell r="I1836">
            <v>52.51</v>
          </cell>
          <cell r="J1836">
            <v>105.02</v>
          </cell>
          <cell r="K1836">
            <v>-0.08</v>
          </cell>
          <cell r="L1836" t="str">
            <v xml:space="preserve">   </v>
          </cell>
          <cell r="M1836">
            <v>0.99850000000000005</v>
          </cell>
          <cell r="N1836">
            <v>-1.5E-3</v>
          </cell>
          <cell r="O1836">
            <v>0</v>
          </cell>
          <cell r="P1836" t="str">
            <v xml:space="preserve">   </v>
          </cell>
          <cell r="R1836" t="str">
            <v>Comp643</v>
          </cell>
        </row>
        <row r="1837">
          <cell r="A1837">
            <v>1495</v>
          </cell>
          <cell r="B1837" t="str">
            <v>M</v>
          </cell>
          <cell r="C1837" t="str">
            <v>1.14.5.9</v>
          </cell>
          <cell r="D1837" t="str">
            <v>Curva 45º em PVC PBA JE cl20 DN 100</v>
          </cell>
          <cell r="E1837" t="str">
            <v>pç</v>
          </cell>
          <cell r="F1837">
            <v>1</v>
          </cell>
          <cell r="G1837">
            <v>20.41</v>
          </cell>
          <cell r="H1837">
            <v>20.41</v>
          </cell>
          <cell r="I1837">
            <v>20.43</v>
          </cell>
          <cell r="J1837">
            <v>20.43</v>
          </cell>
          <cell r="K1837">
            <v>-0.02</v>
          </cell>
          <cell r="L1837" t="str">
            <v xml:space="preserve">   </v>
          </cell>
          <cell r="M1837">
            <v>0.999</v>
          </cell>
          <cell r="N1837">
            <v>-1E-3</v>
          </cell>
          <cell r="O1837">
            <v>0</v>
          </cell>
          <cell r="P1837" t="str">
            <v xml:space="preserve">   </v>
          </cell>
          <cell r="R1837" t="str">
            <v>Comp692</v>
          </cell>
        </row>
        <row r="1838">
          <cell r="A1838">
            <v>1494</v>
          </cell>
          <cell r="B1838" t="str">
            <v>M</v>
          </cell>
          <cell r="C1838" t="str">
            <v>1.14.5.8</v>
          </cell>
          <cell r="D1838" t="str">
            <v>Curva 45º em PVC PBA JE cl20 DN 75</v>
          </cell>
          <cell r="E1838" t="str">
            <v>pç</v>
          </cell>
          <cell r="F1838">
            <v>2</v>
          </cell>
          <cell r="G1838">
            <v>11.35</v>
          </cell>
          <cell r="H1838">
            <v>22.7</v>
          </cell>
          <cell r="I1838">
            <v>11.3</v>
          </cell>
          <cell r="J1838">
            <v>22.6</v>
          </cell>
          <cell r="K1838">
            <v>0.05</v>
          </cell>
          <cell r="L1838" t="str">
            <v xml:space="preserve">   </v>
          </cell>
          <cell r="M1838">
            <v>1.0044</v>
          </cell>
          <cell r="N1838">
            <v>4.4000000000000003E-3</v>
          </cell>
          <cell r="O1838">
            <v>0</v>
          </cell>
          <cell r="P1838">
            <v>4.9999999999998899E-2</v>
          </cell>
          <cell r="R1838" t="str">
            <v>Comp691</v>
          </cell>
        </row>
        <row r="1839">
          <cell r="A1839">
            <v>300</v>
          </cell>
          <cell r="B1839" t="str">
            <v>M</v>
          </cell>
          <cell r="C1839" t="str">
            <v>1.5.5.1.46</v>
          </cell>
          <cell r="D1839" t="str">
            <v>Curva 90° aço (peça especial), c/ pontas p/ junta alvenius DN 600</v>
          </cell>
          <cell r="E1839" t="str">
            <v>pc</v>
          </cell>
          <cell r="F1839">
            <v>1</v>
          </cell>
          <cell r="G1839">
            <v>2338.04</v>
          </cell>
          <cell r="H1839">
            <v>2338.04</v>
          </cell>
          <cell r="I1839">
            <v>2336.25</v>
          </cell>
          <cell r="J1839">
            <v>2336.25</v>
          </cell>
          <cell r="K1839">
            <v>1.79</v>
          </cell>
          <cell r="L1839" t="str">
            <v xml:space="preserve">   </v>
          </cell>
          <cell r="M1839">
            <v>1.0007999999999999</v>
          </cell>
          <cell r="N1839">
            <v>8.0000000000000004E-4</v>
          </cell>
          <cell r="O1839">
            <v>0</v>
          </cell>
          <cell r="P1839">
            <v>1.7899999999999601</v>
          </cell>
          <cell r="R1839" t="str">
            <v>Comp634</v>
          </cell>
        </row>
        <row r="1840">
          <cell r="A1840">
            <v>282</v>
          </cell>
          <cell r="B1840" t="str">
            <v>M</v>
          </cell>
          <cell r="C1840" t="str">
            <v>1.5.5.1.28</v>
          </cell>
          <cell r="D1840" t="str">
            <v>Curva 90° aço c/ flange e ponta para solda DN 600 (peça especial)</v>
          </cell>
          <cell r="E1840" t="str">
            <v>pc</v>
          </cell>
          <cell r="F1840">
            <v>8</v>
          </cell>
          <cell r="G1840">
            <v>2338.04</v>
          </cell>
          <cell r="H1840">
            <v>18704.32</v>
          </cell>
          <cell r="I1840">
            <v>2336.25</v>
          </cell>
          <cell r="J1840">
            <v>18690</v>
          </cell>
          <cell r="K1840">
            <v>1.79</v>
          </cell>
          <cell r="L1840" t="str">
            <v xml:space="preserve">   </v>
          </cell>
          <cell r="M1840">
            <v>1.0007999999999999</v>
          </cell>
          <cell r="N1840">
            <v>8.0000000000000004E-4</v>
          </cell>
          <cell r="O1840">
            <v>0</v>
          </cell>
          <cell r="P1840">
            <v>1.7899999999999601</v>
          </cell>
          <cell r="R1840" t="str">
            <v>Comp635</v>
          </cell>
        </row>
        <row r="1841">
          <cell r="A1841">
            <v>286</v>
          </cell>
          <cell r="B1841" t="str">
            <v>M</v>
          </cell>
          <cell r="C1841" t="str">
            <v>1.5.5.1.32</v>
          </cell>
          <cell r="D1841" t="str">
            <v>Curva 90° aço c/ flanges  DN 400</v>
          </cell>
          <cell r="E1841" t="str">
            <v>pc</v>
          </cell>
          <cell r="F1841">
            <v>8</v>
          </cell>
          <cell r="G1841">
            <v>824.21</v>
          </cell>
          <cell r="H1841">
            <v>6593.68</v>
          </cell>
          <cell r="I1841">
            <v>825</v>
          </cell>
          <cell r="J1841">
            <v>6600</v>
          </cell>
          <cell r="K1841">
            <v>-0.79</v>
          </cell>
          <cell r="L1841" t="str">
            <v xml:space="preserve">   </v>
          </cell>
          <cell r="M1841">
            <v>0.999</v>
          </cell>
          <cell r="N1841">
            <v>-1E-3</v>
          </cell>
          <cell r="O1841">
            <v>0</v>
          </cell>
          <cell r="P1841" t="str">
            <v xml:space="preserve">   </v>
          </cell>
          <cell r="R1841" t="str">
            <v>Comp630</v>
          </cell>
        </row>
        <row r="1842">
          <cell r="A1842">
            <v>276</v>
          </cell>
          <cell r="B1842" t="str">
            <v>M</v>
          </cell>
          <cell r="C1842" t="str">
            <v>1.5.5.1.22</v>
          </cell>
          <cell r="D1842" t="str">
            <v>Curva 90° aço c/ flanges PN10 DN 500</v>
          </cell>
          <cell r="E1842" t="str">
            <v>pc</v>
          </cell>
          <cell r="F1842">
            <v>4</v>
          </cell>
          <cell r="G1842">
            <v>1512.56</v>
          </cell>
          <cell r="H1842">
            <v>6050.24</v>
          </cell>
          <cell r="I1842">
            <v>1513.8</v>
          </cell>
          <cell r="J1842">
            <v>6055.2</v>
          </cell>
          <cell r="K1842">
            <v>-1.24</v>
          </cell>
          <cell r="L1842" t="str">
            <v xml:space="preserve">   </v>
          </cell>
          <cell r="M1842">
            <v>0.99919999999999998</v>
          </cell>
          <cell r="N1842">
            <v>-8.0000000000000004E-4</v>
          </cell>
          <cell r="O1842">
            <v>0</v>
          </cell>
          <cell r="P1842" t="str">
            <v xml:space="preserve">   </v>
          </cell>
          <cell r="R1842" t="str">
            <v>Comp631</v>
          </cell>
        </row>
        <row r="1843">
          <cell r="A1843">
            <v>293</v>
          </cell>
          <cell r="B1843" t="str">
            <v>M</v>
          </cell>
          <cell r="C1843" t="str">
            <v>1.5.5.1.39</v>
          </cell>
          <cell r="D1843" t="str">
            <v>Curva 90° aço c/ pontas p/ junta alvenius DN 600</v>
          </cell>
          <cell r="E1843" t="str">
            <v>pc</v>
          </cell>
          <cell r="F1843">
            <v>1</v>
          </cell>
          <cell r="G1843">
            <v>2338.04</v>
          </cell>
          <cell r="H1843">
            <v>2338.04</v>
          </cell>
          <cell r="I1843">
            <v>2336.25</v>
          </cell>
          <cell r="J1843">
            <v>2336.25</v>
          </cell>
          <cell r="K1843">
            <v>1.79</v>
          </cell>
          <cell r="L1843" t="str">
            <v xml:space="preserve">   </v>
          </cell>
          <cell r="M1843">
            <v>1.0007999999999999</v>
          </cell>
          <cell r="N1843">
            <v>8.0000000000000004E-4</v>
          </cell>
          <cell r="O1843">
            <v>0</v>
          </cell>
          <cell r="P1843">
            <v>1.7899999999999601</v>
          </cell>
          <cell r="R1843" t="str">
            <v>Comp632</v>
          </cell>
        </row>
        <row r="1844">
          <cell r="A1844">
            <v>281</v>
          </cell>
          <cell r="B1844" t="str">
            <v>M</v>
          </cell>
          <cell r="C1844" t="str">
            <v>1.5.5.1.27</v>
          </cell>
          <cell r="D1844" t="str">
            <v>Curva 90° aço c/ pontas para solda DN 1000</v>
          </cell>
          <cell r="E1844" t="str">
            <v>pc</v>
          </cell>
          <cell r="F1844">
            <v>2</v>
          </cell>
          <cell r="G1844">
            <v>8750.0499999999993</v>
          </cell>
          <cell r="H1844">
            <v>17500.099999999999</v>
          </cell>
          <cell r="I1844">
            <v>8750</v>
          </cell>
          <cell r="J1844">
            <v>17500</v>
          </cell>
          <cell r="K1844">
            <v>0.05</v>
          </cell>
          <cell r="L1844" t="str">
            <v xml:space="preserve">   </v>
          </cell>
          <cell r="M1844">
            <v>1</v>
          </cell>
          <cell r="N1844">
            <v>0</v>
          </cell>
          <cell r="O1844">
            <v>0</v>
          </cell>
          <cell r="P1844">
            <v>4.9999999999272397E-2</v>
          </cell>
          <cell r="R1844" t="str">
            <v>Comp636</v>
          </cell>
        </row>
        <row r="1845">
          <cell r="A1845">
            <v>297</v>
          </cell>
          <cell r="B1845" t="str">
            <v>M</v>
          </cell>
          <cell r="C1845" t="str">
            <v>1.5.5.1.43</v>
          </cell>
          <cell r="D1845" t="str">
            <v>Curva 90° aço especial, c/ pontas p/ junta alvenius e flangeada  DN 600</v>
          </cell>
          <cell r="E1845" t="str">
            <v>pc</v>
          </cell>
          <cell r="F1845">
            <v>1</v>
          </cell>
          <cell r="G1845">
            <v>2338.04</v>
          </cell>
          <cell r="H1845">
            <v>2338.04</v>
          </cell>
          <cell r="I1845">
            <v>2336.25</v>
          </cell>
          <cell r="J1845">
            <v>2336.25</v>
          </cell>
          <cell r="K1845">
            <v>1.79</v>
          </cell>
          <cell r="L1845" t="str">
            <v xml:space="preserve">   </v>
          </cell>
          <cell r="M1845">
            <v>1.0007999999999999</v>
          </cell>
          <cell r="N1845">
            <v>8.0000000000000004E-4</v>
          </cell>
          <cell r="O1845">
            <v>0</v>
          </cell>
          <cell r="P1845">
            <v>1.7899999999999601</v>
          </cell>
          <cell r="R1845" t="str">
            <v>Comp633</v>
          </cell>
        </row>
        <row r="1846">
          <cell r="A1846">
            <v>435</v>
          </cell>
          <cell r="B1846" t="str">
            <v>M</v>
          </cell>
          <cell r="C1846" t="str">
            <v>1.8.1.6.11</v>
          </cell>
          <cell r="D1846" t="str">
            <v>Curva 90° c/ bolsas jte FoFo DN 400  217,00 kg</v>
          </cell>
          <cell r="E1846" t="str">
            <v>pc</v>
          </cell>
          <cell r="F1846">
            <v>7</v>
          </cell>
          <cell r="G1846">
            <v>1254.29</v>
          </cell>
          <cell r="H1846">
            <v>8780.0300000000007</v>
          </cell>
          <cell r="I1846">
            <v>1254.26</v>
          </cell>
          <cell r="J1846">
            <v>8779.82</v>
          </cell>
          <cell r="K1846">
            <v>0.03</v>
          </cell>
          <cell r="L1846" t="str">
            <v xml:space="preserve">   </v>
          </cell>
          <cell r="M1846">
            <v>1</v>
          </cell>
          <cell r="N1846">
            <v>0</v>
          </cell>
          <cell r="O1846">
            <v>0</v>
          </cell>
          <cell r="P1846">
            <v>2.9999999999972701E-2</v>
          </cell>
          <cell r="R1846" t="str">
            <v>Comp660</v>
          </cell>
        </row>
        <row r="1847">
          <cell r="A1847">
            <v>553</v>
          </cell>
          <cell r="B1847" t="str">
            <v>M</v>
          </cell>
          <cell r="C1847" t="str">
            <v>1.8.2.4.2.31</v>
          </cell>
          <cell r="D1847" t="str">
            <v>Curva 90° FºF° JGS DN 150mm, Inclusive anel de borracha</v>
          </cell>
          <cell r="E1847" t="str">
            <v>pç</v>
          </cell>
          <cell r="F1847">
            <v>1</v>
          </cell>
          <cell r="G1847">
            <v>50.53</v>
          </cell>
          <cell r="H1847">
            <v>50.53</v>
          </cell>
          <cell r="I1847">
            <v>50.59</v>
          </cell>
          <cell r="J1847">
            <v>50.59</v>
          </cell>
          <cell r="K1847">
            <v>-0.06</v>
          </cell>
          <cell r="L1847" t="str">
            <v xml:space="preserve">   </v>
          </cell>
          <cell r="M1847">
            <v>0.99880000000000002</v>
          </cell>
          <cell r="N1847">
            <v>-1.1999999999999999E-3</v>
          </cell>
          <cell r="O1847">
            <v>0</v>
          </cell>
          <cell r="P1847" t="str">
            <v xml:space="preserve">   </v>
          </cell>
          <cell r="R1847" t="str">
            <v>Comp649</v>
          </cell>
        </row>
        <row r="1848">
          <cell r="A1848">
            <v>842</v>
          </cell>
          <cell r="B1848" t="str">
            <v>M</v>
          </cell>
          <cell r="C1848" t="str">
            <v>1.8.4.4.2.17</v>
          </cell>
          <cell r="D1848" t="str">
            <v>Curva 90° FºF° JGS DN 150mm, Inclusive anel de borracha</v>
          </cell>
          <cell r="E1848" t="str">
            <v>pç</v>
          </cell>
          <cell r="F1848">
            <v>1</v>
          </cell>
          <cell r="G1848">
            <v>50.53</v>
          </cell>
          <cell r="H1848">
            <v>50.53</v>
          </cell>
          <cell r="I1848">
            <v>50.59</v>
          </cell>
          <cell r="J1848">
            <v>50.59</v>
          </cell>
          <cell r="K1848">
            <v>-0.06</v>
          </cell>
          <cell r="L1848" t="str">
            <v xml:space="preserve">   </v>
          </cell>
          <cell r="M1848">
            <v>0.99880000000000002</v>
          </cell>
          <cell r="N1848">
            <v>-1.1999999999999999E-3</v>
          </cell>
          <cell r="O1848">
            <v>0</v>
          </cell>
          <cell r="P1848" t="str">
            <v xml:space="preserve">   </v>
          </cell>
          <cell r="R1848" t="str">
            <v>Comp649</v>
          </cell>
        </row>
        <row r="1849">
          <cell r="A1849">
            <v>554</v>
          </cell>
          <cell r="B1849" t="str">
            <v>M</v>
          </cell>
          <cell r="C1849" t="str">
            <v>1.8.2.4.2.32</v>
          </cell>
          <cell r="D1849" t="str">
            <v>Curva 90° FºF° JGS DN 200mm, Inclusive anel de borracha</v>
          </cell>
          <cell r="E1849" t="str">
            <v>pç</v>
          </cell>
          <cell r="F1849">
            <v>2</v>
          </cell>
          <cell r="G1849">
            <v>96.14</v>
          </cell>
          <cell r="H1849">
            <v>192.28</v>
          </cell>
          <cell r="I1849">
            <v>96.09</v>
          </cell>
          <cell r="J1849">
            <v>192.18</v>
          </cell>
          <cell r="K1849">
            <v>0.05</v>
          </cell>
          <cell r="L1849" t="str">
            <v xml:space="preserve">   </v>
          </cell>
          <cell r="M1849">
            <v>1.0004999999999999</v>
          </cell>
          <cell r="N1849">
            <v>5.0000000000000001E-4</v>
          </cell>
          <cell r="O1849">
            <v>0</v>
          </cell>
          <cell r="P1849">
            <v>4.9999999999997199E-2</v>
          </cell>
          <cell r="R1849" t="str">
            <v>Comp652</v>
          </cell>
        </row>
        <row r="1850">
          <cell r="A1850">
            <v>555</v>
          </cell>
          <cell r="B1850" t="str">
            <v>M</v>
          </cell>
          <cell r="C1850" t="str">
            <v>1.8.2.4.2.33</v>
          </cell>
          <cell r="D1850" t="str">
            <v>Curva 90° FºF° JGS DN 250mm, Inclusive anel de borracha</v>
          </cell>
          <cell r="E1850" t="str">
            <v>pç</v>
          </cell>
          <cell r="F1850">
            <v>1</v>
          </cell>
          <cell r="G1850">
            <v>138.80000000000001</v>
          </cell>
          <cell r="H1850">
            <v>138.80000000000001</v>
          </cell>
          <cell r="I1850">
            <v>138.78</v>
          </cell>
          <cell r="J1850">
            <v>138.78</v>
          </cell>
          <cell r="K1850">
            <v>0.02</v>
          </cell>
          <cell r="L1850" t="str">
            <v xml:space="preserve">   </v>
          </cell>
          <cell r="M1850">
            <v>1.0001</v>
          </cell>
          <cell r="N1850">
            <v>1E-4</v>
          </cell>
          <cell r="O1850">
            <v>0</v>
          </cell>
          <cell r="P1850">
            <v>2.0000000000010201E-2</v>
          </cell>
          <cell r="R1850" t="str">
            <v>Comp654</v>
          </cell>
        </row>
        <row r="1851">
          <cell r="A1851">
            <v>447</v>
          </cell>
          <cell r="B1851" t="str">
            <v>M</v>
          </cell>
          <cell r="C1851" t="str">
            <v>1.8.1.6.23</v>
          </cell>
          <cell r="D1851" t="str">
            <v>Curva 90° FoFo c/ bolsas jgs  DN 400 186,900kg</v>
          </cell>
          <cell r="E1851" t="str">
            <v>pc</v>
          </cell>
          <cell r="F1851">
            <v>1</v>
          </cell>
          <cell r="G1851">
            <v>353.63</v>
          </cell>
          <cell r="H1851">
            <v>353.63</v>
          </cell>
          <cell r="I1851">
            <v>353.52</v>
          </cell>
          <cell r="J1851">
            <v>353.52</v>
          </cell>
          <cell r="K1851">
            <v>0.11</v>
          </cell>
          <cell r="L1851" t="str">
            <v xml:space="preserve">   </v>
          </cell>
          <cell r="M1851">
            <v>1.0003</v>
          </cell>
          <cell r="N1851">
            <v>2.9999999999999997E-4</v>
          </cell>
          <cell r="O1851">
            <v>0</v>
          </cell>
          <cell r="P1851">
            <v>0.110000000000014</v>
          </cell>
          <cell r="R1851" t="str">
            <v>Comp656</v>
          </cell>
        </row>
        <row r="1852">
          <cell r="A1852">
            <v>147</v>
          </cell>
          <cell r="B1852" t="str">
            <v>M</v>
          </cell>
          <cell r="C1852" t="str">
            <v>1.4.4.1.7</v>
          </cell>
          <cell r="D1852" t="str">
            <v>Curva 90º com Bolsas FoFo, PN 10 DN 500 mm</v>
          </cell>
          <cell r="E1852" t="str">
            <v>un</v>
          </cell>
          <cell r="F1852">
            <v>1</v>
          </cell>
          <cell r="G1852">
            <v>628.62</v>
          </cell>
          <cell r="H1852">
            <v>628.62</v>
          </cell>
          <cell r="I1852">
            <v>628.62</v>
          </cell>
          <cell r="J1852">
            <v>628.62</v>
          </cell>
          <cell r="K1852">
            <v>0</v>
          </cell>
          <cell r="L1852" t="str">
            <v xml:space="preserve">   </v>
          </cell>
          <cell r="M1852">
            <v>1</v>
          </cell>
          <cell r="N1852">
            <v>0</v>
          </cell>
          <cell r="O1852">
            <v>0</v>
          </cell>
          <cell r="P1852" t="str">
            <v xml:space="preserve">   </v>
          </cell>
          <cell r="R1852" t="str">
            <v>Comp658</v>
          </cell>
        </row>
        <row r="1853">
          <cell r="A1853">
            <v>146</v>
          </cell>
          <cell r="B1853" t="str">
            <v>M</v>
          </cell>
          <cell r="C1853" t="str">
            <v>1.4.4.1.6</v>
          </cell>
          <cell r="D1853" t="str">
            <v>Curva 90º com Flanges FoFo, PN 10 DN 500 mm</v>
          </cell>
          <cell r="E1853" t="str">
            <v>un</v>
          </cell>
          <cell r="F1853">
            <v>1</v>
          </cell>
          <cell r="G1853">
            <v>1131.5999999999999</v>
          </cell>
          <cell r="H1853">
            <v>1131.5999999999999</v>
          </cell>
          <cell r="I1853">
            <v>1132.52</v>
          </cell>
          <cell r="J1853">
            <v>1132.52</v>
          </cell>
          <cell r="K1853">
            <v>-0.92</v>
          </cell>
          <cell r="L1853" t="str">
            <v xml:space="preserve">   </v>
          </cell>
          <cell r="M1853">
            <v>0.99919999999999998</v>
          </cell>
          <cell r="N1853">
            <v>-8.0000000000000004E-4</v>
          </cell>
          <cell r="O1853">
            <v>0</v>
          </cell>
          <cell r="P1853" t="str">
            <v xml:space="preserve">   </v>
          </cell>
          <cell r="R1853" t="str">
            <v>Comp669</v>
          </cell>
        </row>
        <row r="1854">
          <cell r="A1854">
            <v>1496</v>
          </cell>
          <cell r="B1854" t="str">
            <v>M</v>
          </cell>
          <cell r="C1854" t="str">
            <v>1.14.5.10</v>
          </cell>
          <cell r="D1854" t="str">
            <v>Curva 90º em PVC PBA JE cl20 DN 100</v>
          </cell>
          <cell r="E1854" t="str">
            <v>pç</v>
          </cell>
          <cell r="F1854">
            <v>5</v>
          </cell>
          <cell r="G1854">
            <v>20.41</v>
          </cell>
          <cell r="H1854">
            <v>102.05</v>
          </cell>
          <cell r="I1854">
            <v>20.440000000000001</v>
          </cell>
          <cell r="J1854">
            <v>102.2</v>
          </cell>
          <cell r="K1854">
            <v>-0.03</v>
          </cell>
          <cell r="L1854" t="str">
            <v xml:space="preserve">   </v>
          </cell>
          <cell r="M1854">
            <v>0.99850000000000005</v>
          </cell>
          <cell r="N1854">
            <v>-1.5E-3</v>
          </cell>
          <cell r="O1854">
            <v>0</v>
          </cell>
          <cell r="P1854" t="str">
            <v xml:space="preserve">   </v>
          </cell>
          <cell r="R1854" t="str">
            <v>Comp694</v>
          </cell>
        </row>
        <row r="1855">
          <cell r="A1855">
            <v>1497</v>
          </cell>
          <cell r="B1855" t="str">
            <v>M</v>
          </cell>
          <cell r="C1855" t="str">
            <v>1.14.5.11</v>
          </cell>
          <cell r="D1855" t="str">
            <v>Curva 90º em PVC PBA JE cl20 DN 75</v>
          </cell>
          <cell r="E1855" t="str">
            <v>pç</v>
          </cell>
          <cell r="F1855">
            <v>14</v>
          </cell>
          <cell r="G1855">
            <v>13.31</v>
          </cell>
          <cell r="H1855">
            <v>186.34</v>
          </cell>
          <cell r="I1855">
            <v>13.36</v>
          </cell>
          <cell r="J1855">
            <v>187.04</v>
          </cell>
          <cell r="K1855">
            <v>-0.05</v>
          </cell>
          <cell r="L1855" t="str">
            <v xml:space="preserve">   </v>
          </cell>
          <cell r="M1855">
            <v>0.99629999999999996</v>
          </cell>
          <cell r="N1855">
            <v>-3.7000000000000002E-3</v>
          </cell>
          <cell r="O1855">
            <v>0</v>
          </cell>
          <cell r="P1855" t="str">
            <v xml:space="preserve">   </v>
          </cell>
          <cell r="R1855" t="str">
            <v>Comp693</v>
          </cell>
        </row>
        <row r="1856">
          <cell r="A1856">
            <v>2080</v>
          </cell>
          <cell r="B1856" t="str">
            <v>M</v>
          </cell>
          <cell r="C1856" t="str">
            <v>2.2.1.9.1.5</v>
          </cell>
          <cell r="D1856" t="str">
            <v>Curva 90º PVC JE NBR 10569 para rede coletora de esgoto DN 150mm</v>
          </cell>
          <cell r="E1856" t="str">
            <v>pç</v>
          </cell>
          <cell r="F1856">
            <v>18</v>
          </cell>
          <cell r="G1856">
            <v>19.07</v>
          </cell>
          <cell r="H1856">
            <v>343.26</v>
          </cell>
          <cell r="I1856">
            <v>19.13</v>
          </cell>
          <cell r="J1856">
            <v>344.34</v>
          </cell>
          <cell r="K1856">
            <v>-0.06</v>
          </cell>
          <cell r="L1856" t="str">
            <v xml:space="preserve">   </v>
          </cell>
          <cell r="M1856">
            <v>0.99690000000000001</v>
          </cell>
          <cell r="N1856">
            <v>-3.0999999999999999E-3</v>
          </cell>
          <cell r="O1856">
            <v>0</v>
          </cell>
          <cell r="P1856" t="str">
            <v xml:space="preserve">   </v>
          </cell>
          <cell r="R1856" t="str">
            <v>Comp674</v>
          </cell>
        </row>
        <row r="1857">
          <cell r="A1857">
            <v>2231</v>
          </cell>
          <cell r="B1857" t="str">
            <v>M</v>
          </cell>
          <cell r="C1857" t="str">
            <v>2.3.1.8.1.6</v>
          </cell>
          <cell r="D1857" t="str">
            <v>Curva 90º PVC JE NBR 10569 para rede coletora de esgoto DN 150mm</v>
          </cell>
          <cell r="E1857" t="str">
            <v>pç</v>
          </cell>
          <cell r="F1857">
            <v>19</v>
          </cell>
          <cell r="G1857">
            <v>19.07</v>
          </cell>
          <cell r="H1857">
            <v>362.33</v>
          </cell>
          <cell r="I1857">
            <v>19.13</v>
          </cell>
          <cell r="J1857">
            <v>363.47</v>
          </cell>
          <cell r="K1857">
            <v>-0.06</v>
          </cell>
          <cell r="L1857" t="str">
            <v xml:space="preserve">   </v>
          </cell>
          <cell r="M1857">
            <v>0.99690000000000001</v>
          </cell>
          <cell r="N1857">
            <v>-3.0999999999999999E-3</v>
          </cell>
          <cell r="O1857">
            <v>0</v>
          </cell>
          <cell r="P1857" t="str">
            <v xml:space="preserve">   </v>
          </cell>
          <cell r="R1857" t="str">
            <v>Comp674</v>
          </cell>
        </row>
        <row r="1858">
          <cell r="A1858">
            <v>2529</v>
          </cell>
          <cell r="B1858" t="str">
            <v>M</v>
          </cell>
          <cell r="C1858" t="str">
            <v>2.4.1.8.6</v>
          </cell>
          <cell r="D1858" t="str">
            <v>Curva 90º PVC JE NBR 10569 para rede coletora de esgoto DN 150mm</v>
          </cell>
          <cell r="E1858" t="str">
            <v>pç</v>
          </cell>
          <cell r="F1858">
            <v>10</v>
          </cell>
          <cell r="G1858">
            <v>19.07</v>
          </cell>
          <cell r="H1858">
            <v>190.7</v>
          </cell>
          <cell r="I1858">
            <v>19.13</v>
          </cell>
          <cell r="J1858">
            <v>191.3</v>
          </cell>
          <cell r="K1858">
            <v>-0.06</v>
          </cell>
          <cell r="L1858" t="str">
            <v xml:space="preserve">   </v>
          </cell>
          <cell r="M1858">
            <v>0.99690000000000001</v>
          </cell>
          <cell r="N1858">
            <v>-3.0999999999999999E-3</v>
          </cell>
          <cell r="O1858">
            <v>0</v>
          </cell>
          <cell r="P1858" t="str">
            <v xml:space="preserve">   </v>
          </cell>
          <cell r="R1858" t="str">
            <v>Comp674</v>
          </cell>
        </row>
        <row r="1859">
          <cell r="A1859">
            <v>2834</v>
          </cell>
          <cell r="B1859" t="str">
            <v>M</v>
          </cell>
          <cell r="C1859" t="str">
            <v>2.5.1.8.1.7</v>
          </cell>
          <cell r="D1859" t="str">
            <v>Curva 90º PVC JE NBR 10569 para rede coletora de esgoto DN 150mm</v>
          </cell>
          <cell r="E1859" t="str">
            <v>pç</v>
          </cell>
          <cell r="F1859">
            <v>40</v>
          </cell>
          <cell r="G1859">
            <v>19.07</v>
          </cell>
          <cell r="H1859">
            <v>762.8</v>
          </cell>
          <cell r="I1859">
            <v>19.13</v>
          </cell>
          <cell r="J1859">
            <v>765.2</v>
          </cell>
          <cell r="K1859">
            <v>-0.06</v>
          </cell>
          <cell r="L1859" t="str">
            <v xml:space="preserve">   </v>
          </cell>
          <cell r="M1859">
            <v>0.99690000000000001</v>
          </cell>
          <cell r="N1859">
            <v>-3.0999999999999999E-3</v>
          </cell>
          <cell r="O1859">
            <v>0</v>
          </cell>
          <cell r="P1859" t="str">
            <v xml:space="preserve">   </v>
          </cell>
          <cell r="R1859" t="str">
            <v>Comp674</v>
          </cell>
        </row>
        <row r="1860">
          <cell r="A1860">
            <v>2966</v>
          </cell>
          <cell r="B1860" t="str">
            <v>M</v>
          </cell>
          <cell r="C1860" t="str">
            <v>2.6.1.8.1.5</v>
          </cell>
          <cell r="D1860" t="str">
            <v>Curva 90º PVC JE NBR 10569 para rede coletora de esgoto DN 150mm</v>
          </cell>
          <cell r="E1860" t="str">
            <v>pç</v>
          </cell>
          <cell r="F1860">
            <v>19</v>
          </cell>
          <cell r="G1860">
            <v>19.07</v>
          </cell>
          <cell r="H1860">
            <v>362.33</v>
          </cell>
          <cell r="I1860">
            <v>19.13</v>
          </cell>
          <cell r="J1860">
            <v>363.47</v>
          </cell>
          <cell r="K1860">
            <v>-0.06</v>
          </cell>
          <cell r="L1860" t="str">
            <v xml:space="preserve">   </v>
          </cell>
          <cell r="M1860">
            <v>0.99690000000000001</v>
          </cell>
          <cell r="N1860">
            <v>-3.0999999999999999E-3</v>
          </cell>
          <cell r="O1860">
            <v>0</v>
          </cell>
          <cell r="P1860" t="str">
            <v xml:space="preserve">   </v>
          </cell>
          <cell r="R1860" t="str">
            <v>Comp674</v>
          </cell>
        </row>
        <row r="1861">
          <cell r="A1861">
            <v>3281</v>
          </cell>
          <cell r="B1861" t="str">
            <v>M</v>
          </cell>
          <cell r="C1861" t="str">
            <v>2.7.1.9.1.8</v>
          </cell>
          <cell r="D1861" t="str">
            <v>Curva 90º PVC JE NBR 10569 para rede coletora de esgoto DN 150mm</v>
          </cell>
          <cell r="E1861" t="str">
            <v>pç</v>
          </cell>
          <cell r="F1861">
            <v>31</v>
          </cell>
          <cell r="G1861">
            <v>19.07</v>
          </cell>
          <cell r="H1861">
            <v>591.16999999999996</v>
          </cell>
          <cell r="I1861">
            <v>19.13</v>
          </cell>
          <cell r="J1861">
            <v>593.03</v>
          </cell>
          <cell r="K1861">
            <v>-0.06</v>
          </cell>
          <cell r="L1861" t="str">
            <v xml:space="preserve">   </v>
          </cell>
          <cell r="M1861">
            <v>0.99690000000000001</v>
          </cell>
          <cell r="N1861">
            <v>-3.0999999999999999E-3</v>
          </cell>
          <cell r="O1861">
            <v>0</v>
          </cell>
          <cell r="P1861" t="str">
            <v xml:space="preserve">   </v>
          </cell>
          <cell r="R1861" t="str">
            <v>Comp674</v>
          </cell>
        </row>
        <row r="1862">
          <cell r="A1862">
            <v>3602</v>
          </cell>
          <cell r="B1862" t="str">
            <v>M</v>
          </cell>
          <cell r="C1862" t="str">
            <v>2.8.1.8.1.5</v>
          </cell>
          <cell r="D1862" t="str">
            <v>Curva 90º PVC JE NBR 10569 para rede coletora de esgoto DN 150mm</v>
          </cell>
          <cell r="E1862" t="str">
            <v>pç</v>
          </cell>
          <cell r="F1862">
            <v>8</v>
          </cell>
          <cell r="G1862">
            <v>19.07</v>
          </cell>
          <cell r="H1862">
            <v>152.56</v>
          </cell>
          <cell r="I1862">
            <v>19.13</v>
          </cell>
          <cell r="J1862">
            <v>153.04</v>
          </cell>
          <cell r="K1862">
            <v>-0.06</v>
          </cell>
          <cell r="L1862" t="str">
            <v xml:space="preserve">   </v>
          </cell>
          <cell r="M1862">
            <v>0.99690000000000001</v>
          </cell>
          <cell r="N1862">
            <v>-3.0999999999999999E-3</v>
          </cell>
          <cell r="O1862">
            <v>0</v>
          </cell>
          <cell r="P1862" t="str">
            <v xml:space="preserve">   </v>
          </cell>
          <cell r="R1862" t="str">
            <v>Comp674</v>
          </cell>
        </row>
        <row r="1863">
          <cell r="A1863">
            <v>3883</v>
          </cell>
          <cell r="B1863" t="str">
            <v>M</v>
          </cell>
          <cell r="C1863" t="str">
            <v>2.9.1.8.5</v>
          </cell>
          <cell r="D1863" t="str">
            <v>Curva 90º PVC JE NBR 10569 para rede coletora de esgoto DN 150mm</v>
          </cell>
          <cell r="E1863" t="str">
            <v>pç</v>
          </cell>
          <cell r="F1863">
            <v>17</v>
          </cell>
          <cell r="G1863">
            <v>19.07</v>
          </cell>
          <cell r="H1863">
            <v>324.19</v>
          </cell>
          <cell r="I1863">
            <v>19.13</v>
          </cell>
          <cell r="J1863">
            <v>325.20999999999998</v>
          </cell>
          <cell r="K1863">
            <v>-0.06</v>
          </cell>
          <cell r="L1863" t="str">
            <v xml:space="preserve">   </v>
          </cell>
          <cell r="M1863">
            <v>0.99690000000000001</v>
          </cell>
          <cell r="N1863">
            <v>-3.0999999999999999E-3</v>
          </cell>
          <cell r="O1863">
            <v>0</v>
          </cell>
          <cell r="P1863" t="str">
            <v xml:space="preserve">   </v>
          </cell>
          <cell r="R1863" t="str">
            <v>Comp674</v>
          </cell>
        </row>
        <row r="1864">
          <cell r="A1864">
            <v>2083</v>
          </cell>
          <cell r="B1864" t="str">
            <v>M</v>
          </cell>
          <cell r="C1864" t="str">
            <v>2.2.1.9.1.8</v>
          </cell>
          <cell r="D1864" t="str">
            <v>Curva 90º PVC JE NBR 10569 para rede coletora de esgoto DN 200mm</v>
          </cell>
          <cell r="E1864" t="str">
            <v>pç</v>
          </cell>
          <cell r="F1864">
            <v>1</v>
          </cell>
          <cell r="G1864">
            <v>45.59</v>
          </cell>
          <cell r="H1864">
            <v>45.59</v>
          </cell>
          <cell r="I1864">
            <v>45.53</v>
          </cell>
          <cell r="J1864">
            <v>45.53</v>
          </cell>
          <cell r="K1864">
            <v>0.06</v>
          </cell>
          <cell r="L1864" t="str">
            <v xml:space="preserve">   </v>
          </cell>
          <cell r="M1864">
            <v>1.0013000000000001</v>
          </cell>
          <cell r="N1864">
            <v>1.2999999999999999E-3</v>
          </cell>
          <cell r="O1864">
            <v>0</v>
          </cell>
          <cell r="P1864">
            <v>6.0000000000002301E-2</v>
          </cell>
          <cell r="R1864" t="str">
            <v>Comp675</v>
          </cell>
        </row>
        <row r="1865">
          <cell r="A1865">
            <v>2532</v>
          </cell>
          <cell r="B1865" t="str">
            <v>M</v>
          </cell>
          <cell r="C1865" t="str">
            <v>2.4.1.8.9</v>
          </cell>
          <cell r="D1865" t="str">
            <v>Curva 90º PVC JE NBR 10569 para rede coletora de esgoto DN 200mm</v>
          </cell>
          <cell r="E1865" t="str">
            <v>pç</v>
          </cell>
          <cell r="F1865">
            <v>1</v>
          </cell>
          <cell r="G1865">
            <v>45.59</v>
          </cell>
          <cell r="H1865">
            <v>45.59</v>
          </cell>
          <cell r="I1865">
            <v>45.53</v>
          </cell>
          <cell r="J1865">
            <v>45.53</v>
          </cell>
          <cell r="K1865">
            <v>0.06</v>
          </cell>
          <cell r="L1865" t="str">
            <v xml:space="preserve">   </v>
          </cell>
          <cell r="M1865">
            <v>1.0013000000000001</v>
          </cell>
          <cell r="N1865">
            <v>1.2999999999999999E-3</v>
          </cell>
          <cell r="O1865">
            <v>0</v>
          </cell>
          <cell r="P1865">
            <v>6.0000000000002301E-2</v>
          </cell>
          <cell r="R1865" t="str">
            <v>Comp675</v>
          </cell>
        </row>
        <row r="1866">
          <cell r="A1866">
            <v>2837</v>
          </cell>
          <cell r="B1866" t="str">
            <v>M</v>
          </cell>
          <cell r="C1866" t="str">
            <v>2.5.1.8.1.10</v>
          </cell>
          <cell r="D1866" t="str">
            <v>Curva 90º PVC JE NBR 10569 para rede coletora de esgoto DN 200mm</v>
          </cell>
          <cell r="E1866" t="str">
            <v>pç</v>
          </cell>
          <cell r="F1866">
            <v>2</v>
          </cell>
          <cell r="G1866">
            <v>17.32</v>
          </cell>
          <cell r="H1866">
            <v>34.64</v>
          </cell>
          <cell r="I1866">
            <v>17.38</v>
          </cell>
          <cell r="J1866">
            <v>34.76</v>
          </cell>
          <cell r="K1866">
            <v>-0.06</v>
          </cell>
          <cell r="L1866" t="str">
            <v xml:space="preserve">   </v>
          </cell>
          <cell r="M1866">
            <v>0.99650000000000005</v>
          </cell>
          <cell r="N1866">
            <v>-3.5000000000000001E-3</v>
          </cell>
          <cell r="O1866">
            <v>0</v>
          </cell>
          <cell r="P1866" t="str">
            <v xml:space="preserve">   </v>
          </cell>
          <cell r="R1866" t="str">
            <v>Comp676</v>
          </cell>
        </row>
        <row r="1867">
          <cell r="A1867">
            <v>3284</v>
          </cell>
          <cell r="B1867" t="str">
            <v>M</v>
          </cell>
          <cell r="C1867" t="str">
            <v>2.7.1.9.1.11</v>
          </cell>
          <cell r="D1867" t="str">
            <v>Curva 90º PVC JE NBR 10569 para rede coletora de esgoto DN 250mm</v>
          </cell>
          <cell r="E1867" t="str">
            <v>pç</v>
          </cell>
          <cell r="F1867">
            <v>1</v>
          </cell>
          <cell r="G1867">
            <v>74.959999999999994</v>
          </cell>
          <cell r="H1867">
            <v>74.959999999999994</v>
          </cell>
          <cell r="I1867">
            <v>75.08</v>
          </cell>
          <cell r="J1867">
            <v>75.08</v>
          </cell>
          <cell r="K1867">
            <v>-0.12</v>
          </cell>
          <cell r="L1867" t="str">
            <v xml:space="preserve">   </v>
          </cell>
          <cell r="M1867">
            <v>0.99839999999999995</v>
          </cell>
          <cell r="N1867">
            <v>-1.6000000000000001E-3</v>
          </cell>
          <cell r="O1867">
            <v>0</v>
          </cell>
          <cell r="P1867" t="str">
            <v xml:space="preserve">   </v>
          </cell>
          <cell r="R1867" t="str">
            <v>Comp677</v>
          </cell>
        </row>
        <row r="1868">
          <cell r="A1868">
            <v>3287</v>
          </cell>
          <cell r="B1868" t="str">
            <v>M</v>
          </cell>
          <cell r="C1868" t="str">
            <v>2.7.1.9.1.14</v>
          </cell>
          <cell r="D1868" t="str">
            <v>Curva 90º PVC JE NBR 10569 para rede coletora de esgoto DN 300mm</v>
          </cell>
          <cell r="E1868" t="str">
            <v>pç</v>
          </cell>
          <cell r="F1868">
            <v>1</v>
          </cell>
          <cell r="G1868">
            <v>166.17</v>
          </cell>
          <cell r="H1868">
            <v>166.17</v>
          </cell>
          <cell r="I1868">
            <v>166.22</v>
          </cell>
          <cell r="J1868">
            <v>166.22</v>
          </cell>
          <cell r="K1868">
            <v>-0.05</v>
          </cell>
          <cell r="L1868" t="str">
            <v xml:space="preserve">   </v>
          </cell>
          <cell r="M1868">
            <v>0.99970000000000003</v>
          </cell>
          <cell r="N1868">
            <v>-2.9999999999999997E-4</v>
          </cell>
          <cell r="O1868">
            <v>0</v>
          </cell>
          <cell r="P1868" t="str">
            <v xml:space="preserve">   </v>
          </cell>
          <cell r="R1868" t="str">
            <v>Comp678</v>
          </cell>
        </row>
        <row r="1869">
          <cell r="A1869">
            <v>2840</v>
          </cell>
          <cell r="B1869" t="str">
            <v>M</v>
          </cell>
          <cell r="C1869" t="str">
            <v>2.5.1.8.1.13</v>
          </cell>
          <cell r="D1869" t="str">
            <v>Curva 90º PVC JE NBR 10569 para rede coletora de esgoto DN 350mm</v>
          </cell>
          <cell r="E1869" t="str">
            <v>pç</v>
          </cell>
          <cell r="F1869">
            <v>1</v>
          </cell>
          <cell r="G1869">
            <v>55.89</v>
          </cell>
          <cell r="H1869">
            <v>55.89</v>
          </cell>
          <cell r="I1869">
            <v>55.98</v>
          </cell>
          <cell r="J1869">
            <v>55.98</v>
          </cell>
          <cell r="K1869">
            <v>-0.09</v>
          </cell>
          <cell r="L1869" t="str">
            <v xml:space="preserve">   </v>
          </cell>
          <cell r="M1869">
            <v>0.99839999999999995</v>
          </cell>
          <cell r="N1869">
            <v>-1.6000000000000001E-3</v>
          </cell>
          <cell r="O1869">
            <v>0</v>
          </cell>
          <cell r="P1869" t="str">
            <v xml:space="preserve">   </v>
          </cell>
          <cell r="R1869" t="str">
            <v>Comp679</v>
          </cell>
        </row>
        <row r="1870">
          <cell r="A1870">
            <v>2086</v>
          </cell>
          <cell r="B1870" t="str">
            <v>M</v>
          </cell>
          <cell r="C1870" t="str">
            <v>2.2.1.9.1.11</v>
          </cell>
          <cell r="D1870" t="str">
            <v>Curva 90º PVC JE NBR 10569 para rede coletora de esgoto DN 400mm</v>
          </cell>
          <cell r="E1870" t="str">
            <v>pç</v>
          </cell>
          <cell r="F1870">
            <v>1</v>
          </cell>
          <cell r="G1870">
            <v>313.91000000000003</v>
          </cell>
          <cell r="H1870">
            <v>313.91000000000003</v>
          </cell>
          <cell r="I1870">
            <v>313.92</v>
          </cell>
          <cell r="J1870">
            <v>313.92</v>
          </cell>
          <cell r="K1870">
            <v>-0.01</v>
          </cell>
          <cell r="L1870" t="str">
            <v xml:space="preserve">   </v>
          </cell>
          <cell r="M1870">
            <v>1</v>
          </cell>
          <cell r="N1870">
            <v>0</v>
          </cell>
          <cell r="O1870">
            <v>0</v>
          </cell>
          <cell r="P1870" t="str">
            <v xml:space="preserve">   </v>
          </cell>
          <cell r="R1870" t="str">
            <v>Comp680</v>
          </cell>
        </row>
        <row r="1871">
          <cell r="A1871">
            <v>3290</v>
          </cell>
          <cell r="B1871" t="str">
            <v>M</v>
          </cell>
          <cell r="C1871" t="str">
            <v>2.7.1.9.1.17</v>
          </cell>
          <cell r="D1871" t="str">
            <v>Curva 90º PVC JE NBR 10569 para rede coletora de esgoto DN 400mm</v>
          </cell>
          <cell r="E1871" t="str">
            <v>pç</v>
          </cell>
          <cell r="F1871">
            <v>1</v>
          </cell>
          <cell r="G1871">
            <v>313.91000000000003</v>
          </cell>
          <cell r="H1871">
            <v>313.91000000000003</v>
          </cell>
          <cell r="I1871">
            <v>313.92</v>
          </cell>
          <cell r="J1871">
            <v>313.92</v>
          </cell>
          <cell r="K1871">
            <v>-0.01</v>
          </cell>
          <cell r="L1871" t="str">
            <v xml:space="preserve">   </v>
          </cell>
          <cell r="M1871">
            <v>1</v>
          </cell>
          <cell r="N1871">
            <v>0</v>
          </cell>
          <cell r="O1871">
            <v>0</v>
          </cell>
          <cell r="P1871" t="str">
            <v xml:space="preserve">   </v>
          </cell>
          <cell r="R1871" t="str">
            <v>Comp680</v>
          </cell>
        </row>
        <row r="1872">
          <cell r="A1872">
            <v>2089</v>
          </cell>
          <cell r="B1872" t="str">
            <v>M</v>
          </cell>
          <cell r="C1872" t="str">
            <v>2.2.1.9.1.14</v>
          </cell>
          <cell r="D1872" t="str">
            <v>Curva 90º PVC JE NBR 10569 para rede coletora de esgoto DN 500mm</v>
          </cell>
          <cell r="E1872" t="str">
            <v>pç</v>
          </cell>
          <cell r="F1872">
            <v>1</v>
          </cell>
          <cell r="G1872">
            <v>476.55</v>
          </cell>
          <cell r="H1872">
            <v>476.55</v>
          </cell>
          <cell r="I1872">
            <v>476.66</v>
          </cell>
          <cell r="J1872">
            <v>476.66</v>
          </cell>
          <cell r="K1872">
            <v>-0.11</v>
          </cell>
          <cell r="L1872" t="str">
            <v xml:space="preserve">   </v>
          </cell>
          <cell r="M1872">
            <v>0.99980000000000002</v>
          </cell>
          <cell r="N1872">
            <v>-2.0000000000000001E-4</v>
          </cell>
          <cell r="O1872">
            <v>0</v>
          </cell>
          <cell r="P1872" t="str">
            <v xml:space="preserve">   </v>
          </cell>
          <cell r="R1872" t="str">
            <v>Comp681</v>
          </cell>
        </row>
        <row r="1873">
          <cell r="A1873">
            <v>3293</v>
          </cell>
          <cell r="B1873" t="str">
            <v>M</v>
          </cell>
          <cell r="C1873" t="str">
            <v>2.7.1.9.1.20</v>
          </cell>
          <cell r="D1873" t="str">
            <v>Curva 90º PVC JE NBR 10569 para rede coletora de esgoto DN 500mm</v>
          </cell>
          <cell r="E1873" t="str">
            <v>pç</v>
          </cell>
          <cell r="F1873">
            <v>1</v>
          </cell>
          <cell r="G1873">
            <v>476.55</v>
          </cell>
          <cell r="H1873">
            <v>476.55</v>
          </cell>
          <cell r="I1873">
            <v>476.66</v>
          </cell>
          <cell r="J1873">
            <v>476.66</v>
          </cell>
          <cell r="K1873">
            <v>-0.11</v>
          </cell>
          <cell r="L1873" t="str">
            <v xml:space="preserve">   </v>
          </cell>
          <cell r="M1873">
            <v>0.99980000000000002</v>
          </cell>
          <cell r="N1873">
            <v>-2.0000000000000001E-4</v>
          </cell>
          <cell r="O1873">
            <v>0</v>
          </cell>
          <cell r="P1873" t="str">
            <v xml:space="preserve">   </v>
          </cell>
          <cell r="R1873" t="str">
            <v>Comp681</v>
          </cell>
        </row>
        <row r="1874">
          <cell r="A1874">
            <v>3296</v>
          </cell>
          <cell r="B1874" t="str">
            <v>M</v>
          </cell>
          <cell r="C1874" t="str">
            <v>2.7.1.9.1.23</v>
          </cell>
          <cell r="D1874" t="str">
            <v>Curva 90º PVC JE NBR 10569 para rede coletora de esgoto DN 700mm</v>
          </cell>
          <cell r="E1874" t="str">
            <v>pç</v>
          </cell>
          <cell r="F1874">
            <v>1</v>
          </cell>
          <cell r="G1874">
            <v>953.33</v>
          </cell>
          <cell r="H1874">
            <v>953.33</v>
          </cell>
          <cell r="I1874">
            <v>953.32</v>
          </cell>
          <cell r="J1874">
            <v>953.32</v>
          </cell>
          <cell r="K1874">
            <v>0.01</v>
          </cell>
          <cell r="L1874" t="str">
            <v xml:space="preserve">   </v>
          </cell>
          <cell r="M1874">
            <v>1</v>
          </cell>
          <cell r="N1874">
            <v>0</v>
          </cell>
          <cell r="O1874">
            <v>0</v>
          </cell>
          <cell r="P1874">
            <v>9.9999999999909103E-3</v>
          </cell>
          <cell r="R1874" t="str">
            <v>Comp682</v>
          </cell>
        </row>
        <row r="1875">
          <cell r="A1875">
            <v>3702</v>
          </cell>
          <cell r="B1875" t="str">
            <v>M</v>
          </cell>
          <cell r="C1875" t="str">
            <v>2.8.4.8.1.3</v>
          </cell>
          <cell r="D1875" t="str">
            <v>Curva FoFo 11 Gr C/Bolsas JGS DN 200 mm, inclusive anel de borracha</v>
          </cell>
          <cell r="E1875" t="str">
            <v>pc</v>
          </cell>
          <cell r="F1875">
            <v>2</v>
          </cell>
          <cell r="G1875">
            <v>77.69</v>
          </cell>
          <cell r="H1875">
            <v>155.38</v>
          </cell>
          <cell r="I1875">
            <v>77.7</v>
          </cell>
          <cell r="J1875">
            <v>155.4</v>
          </cell>
          <cell r="K1875">
            <v>-0.01</v>
          </cell>
          <cell r="L1875" t="str">
            <v xml:space="preserve">   </v>
          </cell>
          <cell r="M1875">
            <v>0.99990000000000001</v>
          </cell>
          <cell r="N1875">
            <v>-1E-4</v>
          </cell>
          <cell r="O1875">
            <v>0</v>
          </cell>
          <cell r="P1875" t="str">
            <v xml:space="preserve">   </v>
          </cell>
          <cell r="R1875" t="str">
            <v>Comp637</v>
          </cell>
        </row>
        <row r="1876">
          <cell r="A1876">
            <v>3983</v>
          </cell>
          <cell r="B1876" t="str">
            <v>M</v>
          </cell>
          <cell r="C1876" t="str">
            <v>2.9.4.8.1.3</v>
          </cell>
          <cell r="D1876" t="str">
            <v>Curva FoFo 11 Gr C/Bolsas JGS DN 200 mm, inclusive anel de borracha</v>
          </cell>
          <cell r="E1876" t="str">
            <v>pc</v>
          </cell>
          <cell r="F1876">
            <v>1</v>
          </cell>
          <cell r="G1876">
            <v>77.69</v>
          </cell>
          <cell r="H1876">
            <v>77.69</v>
          </cell>
          <cell r="I1876">
            <v>77.7</v>
          </cell>
          <cell r="J1876">
            <v>77.7</v>
          </cell>
          <cell r="K1876">
            <v>-0.01</v>
          </cell>
          <cell r="L1876" t="str">
            <v xml:space="preserve">   </v>
          </cell>
          <cell r="M1876">
            <v>0.99990000000000001</v>
          </cell>
          <cell r="N1876">
            <v>-1E-4</v>
          </cell>
          <cell r="O1876">
            <v>0</v>
          </cell>
          <cell r="P1876" t="str">
            <v xml:space="preserve">   </v>
          </cell>
          <cell r="R1876" t="str">
            <v>Comp637</v>
          </cell>
        </row>
        <row r="1877">
          <cell r="A1877">
            <v>3412</v>
          </cell>
          <cell r="B1877" t="str">
            <v>M</v>
          </cell>
          <cell r="C1877" t="str">
            <v>2.7.4.8.1.5</v>
          </cell>
          <cell r="D1877" t="str">
            <v>Curva FoFo 11 Gr C/Bolsas JGS DN 500 mm, inclusive anel de borracha</v>
          </cell>
          <cell r="E1877" t="str">
            <v>pc</v>
          </cell>
          <cell r="F1877">
            <v>1</v>
          </cell>
          <cell r="G1877">
            <v>373.54</v>
          </cell>
          <cell r="H1877">
            <v>373.54</v>
          </cell>
          <cell r="I1877">
            <v>373.66</v>
          </cell>
          <cell r="J1877">
            <v>373.66</v>
          </cell>
          <cell r="K1877">
            <v>-0.12</v>
          </cell>
          <cell r="L1877" t="str">
            <v xml:space="preserve">   </v>
          </cell>
          <cell r="M1877">
            <v>0.99970000000000003</v>
          </cell>
          <cell r="N1877">
            <v>-2.9999999999999997E-4</v>
          </cell>
          <cell r="O1877">
            <v>0</v>
          </cell>
          <cell r="P1877" t="str">
            <v xml:space="preserve">   </v>
          </cell>
          <cell r="R1877" t="str">
            <v>Comp639</v>
          </cell>
        </row>
        <row r="1878">
          <cell r="A1878">
            <v>2333</v>
          </cell>
          <cell r="B1878" t="str">
            <v>M</v>
          </cell>
          <cell r="C1878" t="str">
            <v>2.3.4.9.1.3</v>
          </cell>
          <cell r="D1878" t="str">
            <v>Curva FoFo 11º Gr C/Bolsas JGS DN 250 mm, inclusive anel de borracha</v>
          </cell>
          <cell r="E1878" t="str">
            <v>pc</v>
          </cell>
          <cell r="F1878">
            <v>1</v>
          </cell>
          <cell r="G1878">
            <v>93.76</v>
          </cell>
          <cell r="H1878">
            <v>93.76</v>
          </cell>
          <cell r="I1878">
            <v>93.72</v>
          </cell>
          <cell r="J1878">
            <v>93.72</v>
          </cell>
          <cell r="K1878">
            <v>0.04</v>
          </cell>
          <cell r="L1878" t="str">
            <v xml:space="preserve">   </v>
          </cell>
          <cell r="M1878">
            <v>1.0004</v>
          </cell>
          <cell r="N1878">
            <v>4.0000000000000002E-4</v>
          </cell>
          <cell r="O1878">
            <v>0</v>
          </cell>
          <cell r="P1878">
            <v>4.0000000000006301E-2</v>
          </cell>
          <cell r="R1878" t="str">
            <v>Comp638</v>
          </cell>
        </row>
        <row r="1879">
          <cell r="A1879">
            <v>3411</v>
          </cell>
          <cell r="B1879" t="str">
            <v>M</v>
          </cell>
          <cell r="C1879" t="str">
            <v>2.7.4.8.1.4</v>
          </cell>
          <cell r="D1879" t="str">
            <v>Curva FoFo 22 Gr C/Bolsas JGS DN 500 mm, inclusive anel de borracha</v>
          </cell>
          <cell r="E1879" t="str">
            <v>pc</v>
          </cell>
          <cell r="F1879">
            <v>1</v>
          </cell>
          <cell r="G1879">
            <v>424.97</v>
          </cell>
          <cell r="H1879">
            <v>424.97</v>
          </cell>
          <cell r="I1879">
            <v>425.03</v>
          </cell>
          <cell r="J1879">
            <v>425.03</v>
          </cell>
          <cell r="K1879">
            <v>-0.06</v>
          </cell>
          <cell r="L1879" t="str">
            <v xml:space="preserve">   </v>
          </cell>
          <cell r="M1879">
            <v>0.99990000000000001</v>
          </cell>
          <cell r="N1879">
            <v>-1E-4</v>
          </cell>
          <cell r="O1879">
            <v>0</v>
          </cell>
          <cell r="P1879" t="str">
            <v xml:space="preserve">   </v>
          </cell>
          <cell r="R1879" t="str">
            <v>Comp642</v>
          </cell>
        </row>
        <row r="1880">
          <cell r="A1880">
            <v>1406</v>
          </cell>
          <cell r="B1880" t="str">
            <v>M</v>
          </cell>
          <cell r="C1880" t="str">
            <v>1.13.5.3</v>
          </cell>
          <cell r="D1880" t="str">
            <v>Curva FoFo 22º JGS DN 150 18,700 kg</v>
          </cell>
          <cell r="E1880" t="str">
            <v>pç</v>
          </cell>
          <cell r="F1880">
            <v>1</v>
          </cell>
          <cell r="G1880">
            <v>55.82</v>
          </cell>
          <cell r="H1880">
            <v>55.82</v>
          </cell>
          <cell r="I1880">
            <v>55.76</v>
          </cell>
          <cell r="J1880">
            <v>55.76</v>
          </cell>
          <cell r="K1880">
            <v>0.06</v>
          </cell>
          <cell r="L1880" t="str">
            <v xml:space="preserve">   </v>
          </cell>
          <cell r="M1880">
            <v>1.0011000000000001</v>
          </cell>
          <cell r="N1880">
            <v>1.1000000000000001E-3</v>
          </cell>
          <cell r="O1880">
            <v>0</v>
          </cell>
          <cell r="P1880">
            <v>6.0000000000002301E-2</v>
          </cell>
          <cell r="R1880" t="str">
            <v>Comp640</v>
          </cell>
        </row>
        <row r="1881">
          <cell r="A1881">
            <v>1899</v>
          </cell>
          <cell r="B1881" t="str">
            <v>M</v>
          </cell>
          <cell r="C1881" t="str">
            <v>1.19.1.4.1.2</v>
          </cell>
          <cell r="D1881" t="str">
            <v>Curva FoFo 45 Gr C/Bolsas JGS DN 400 mm, inclusuive anel de borracha</v>
          </cell>
          <cell r="E1881" t="str">
            <v>pç</v>
          </cell>
          <cell r="F1881">
            <v>3</v>
          </cell>
          <cell r="G1881">
            <v>268.58</v>
          </cell>
          <cell r="H1881">
            <v>805.74</v>
          </cell>
          <cell r="I1881">
            <v>268.33999999999997</v>
          </cell>
          <cell r="J1881">
            <v>805.02</v>
          </cell>
          <cell r="K1881">
            <v>0.24</v>
          </cell>
          <cell r="L1881" t="str">
            <v xml:space="preserve">   </v>
          </cell>
          <cell r="M1881">
            <v>1.0008999999999999</v>
          </cell>
          <cell r="N1881">
            <v>8.9999999999999998E-4</v>
          </cell>
          <cell r="O1881">
            <v>0</v>
          </cell>
          <cell r="P1881">
            <v>0.24000000000000901</v>
          </cell>
          <cell r="R1881" t="str">
            <v>Comp645</v>
          </cell>
        </row>
        <row r="1882">
          <cell r="A1882">
            <v>3410</v>
          </cell>
          <cell r="B1882" t="str">
            <v>M</v>
          </cell>
          <cell r="C1882" t="str">
            <v>2.7.4.8.1.3</v>
          </cell>
          <cell r="D1882" t="str">
            <v>Curva FoFo 45 Gr C/Bolsas JGS DN 500 mm, inclusive anel de borracha</v>
          </cell>
          <cell r="E1882" t="str">
            <v>pc</v>
          </cell>
          <cell r="F1882">
            <v>1</v>
          </cell>
          <cell r="G1882">
            <v>492.51</v>
          </cell>
          <cell r="H1882">
            <v>492.51</v>
          </cell>
          <cell r="I1882">
            <v>492.61</v>
          </cell>
          <cell r="J1882">
            <v>492.61</v>
          </cell>
          <cell r="K1882">
            <v>-0.1</v>
          </cell>
          <cell r="L1882" t="str">
            <v xml:space="preserve">   </v>
          </cell>
          <cell r="M1882">
            <v>0.99980000000000002</v>
          </cell>
          <cell r="N1882">
            <v>-2.0000000000000001E-4</v>
          </cell>
          <cell r="O1882">
            <v>0</v>
          </cell>
          <cell r="P1882" t="str">
            <v xml:space="preserve">   </v>
          </cell>
          <cell r="R1882" t="str">
            <v>Comp647</v>
          </cell>
        </row>
        <row r="1883">
          <cell r="A1883">
            <v>449</v>
          </cell>
          <cell r="B1883" t="str">
            <v>M</v>
          </cell>
          <cell r="C1883" t="str">
            <v>1.8.1.6.25</v>
          </cell>
          <cell r="D1883" t="str">
            <v>Curva FoFo 45° c/ bolsas je DN400  90,900kg</v>
          </cell>
          <cell r="E1883" t="str">
            <v>pc</v>
          </cell>
          <cell r="F1883">
            <v>1</v>
          </cell>
          <cell r="G1883">
            <v>268.58</v>
          </cell>
          <cell r="H1883">
            <v>268.58</v>
          </cell>
          <cell r="I1883">
            <v>268.33999999999997</v>
          </cell>
          <cell r="J1883">
            <v>268.33999999999997</v>
          </cell>
          <cell r="K1883">
            <v>0.24</v>
          </cell>
          <cell r="L1883" t="str">
            <v xml:space="preserve">   </v>
          </cell>
          <cell r="M1883">
            <v>1.0008999999999999</v>
          </cell>
          <cell r="N1883">
            <v>8.9999999999999998E-4</v>
          </cell>
          <cell r="O1883">
            <v>0</v>
          </cell>
          <cell r="P1883">
            <v>0.24000000000000901</v>
          </cell>
          <cell r="R1883" t="str">
            <v>Comp646</v>
          </cell>
        </row>
        <row r="1884">
          <cell r="A1884">
            <v>430</v>
          </cell>
          <cell r="B1884" t="str">
            <v>M</v>
          </cell>
          <cell r="C1884" t="str">
            <v>1.8.1.6.6</v>
          </cell>
          <cell r="D1884" t="str">
            <v>Curva FoFo 45° c/ bolsas jm DN 400 90,900kg</v>
          </cell>
          <cell r="E1884" t="str">
            <v>pc</v>
          </cell>
          <cell r="F1884">
            <v>3</v>
          </cell>
          <cell r="G1884">
            <v>905.76</v>
          </cell>
          <cell r="H1884">
            <v>2717.28</v>
          </cell>
          <cell r="I1884">
            <v>905.89</v>
          </cell>
          <cell r="J1884">
            <v>2717.67</v>
          </cell>
          <cell r="K1884">
            <v>-0.13</v>
          </cell>
          <cell r="L1884" t="str">
            <v xml:space="preserve">   </v>
          </cell>
          <cell r="M1884">
            <v>0.99990000000000001</v>
          </cell>
          <cell r="N1884">
            <v>-1E-4</v>
          </cell>
          <cell r="O1884">
            <v>0</v>
          </cell>
          <cell r="P1884" t="str">
            <v xml:space="preserve">   </v>
          </cell>
          <cell r="R1884" t="str">
            <v>Comp659</v>
          </cell>
        </row>
        <row r="1885">
          <cell r="A1885">
            <v>1407</v>
          </cell>
          <cell r="B1885" t="str">
            <v>M</v>
          </cell>
          <cell r="C1885" t="str">
            <v>1.13.5.4</v>
          </cell>
          <cell r="D1885" t="str">
            <v>Curva FoFo 45º JGS DN 150 20,700 kg</v>
          </cell>
          <cell r="E1885" t="str">
            <v>pç</v>
          </cell>
          <cell r="F1885">
            <v>1</v>
          </cell>
          <cell r="G1885">
            <v>52.43</v>
          </cell>
          <cell r="H1885">
            <v>52.43</v>
          </cell>
          <cell r="I1885">
            <v>52.51</v>
          </cell>
          <cell r="J1885">
            <v>52.51</v>
          </cell>
          <cell r="K1885">
            <v>-0.08</v>
          </cell>
          <cell r="L1885" t="str">
            <v xml:space="preserve">   </v>
          </cell>
          <cell r="M1885">
            <v>0.99850000000000005</v>
          </cell>
          <cell r="N1885">
            <v>-1.5E-3</v>
          </cell>
          <cell r="O1885">
            <v>0</v>
          </cell>
          <cell r="P1885" t="str">
            <v xml:space="preserve">   </v>
          </cell>
          <cell r="R1885" t="str">
            <v>Comp644</v>
          </cell>
        </row>
        <row r="1886">
          <cell r="A1886">
            <v>2423</v>
          </cell>
          <cell r="B1886" t="str">
            <v>M</v>
          </cell>
          <cell r="C1886" t="str">
            <v>2.3.5.12.12</v>
          </cell>
          <cell r="D1886" t="str">
            <v>Curva FoFo 90 C/ flanges PN 10 DN 100 mm</v>
          </cell>
          <cell r="E1886" t="str">
            <v>pç</v>
          </cell>
          <cell r="F1886">
            <v>1</v>
          </cell>
          <cell r="G1886">
            <v>45.85</v>
          </cell>
          <cell r="H1886">
            <v>45.85</v>
          </cell>
          <cell r="I1886">
            <v>45.96</v>
          </cell>
          <cell r="J1886">
            <v>45.96</v>
          </cell>
          <cell r="K1886">
            <v>-0.11</v>
          </cell>
          <cell r="L1886" t="str">
            <v xml:space="preserve">   </v>
          </cell>
          <cell r="M1886">
            <v>0.99760000000000004</v>
          </cell>
          <cell r="N1886">
            <v>-2.3999999999999998E-3</v>
          </cell>
          <cell r="O1886">
            <v>0</v>
          </cell>
          <cell r="P1886" t="str">
            <v xml:space="preserve">   </v>
          </cell>
          <cell r="R1886" t="str">
            <v>Comp661</v>
          </cell>
        </row>
        <row r="1887">
          <cell r="A1887">
            <v>2719</v>
          </cell>
          <cell r="B1887" t="str">
            <v>M</v>
          </cell>
          <cell r="C1887" t="str">
            <v>2.4.5.12.12</v>
          </cell>
          <cell r="D1887" t="str">
            <v>Curva FoFo 90 C/ flanges PN 10 DN 100 mm</v>
          </cell>
          <cell r="E1887" t="str">
            <v>pç</v>
          </cell>
          <cell r="F1887">
            <v>1</v>
          </cell>
          <cell r="G1887">
            <v>45.85</v>
          </cell>
          <cell r="H1887">
            <v>45.85</v>
          </cell>
          <cell r="I1887">
            <v>45.96</v>
          </cell>
          <cell r="J1887">
            <v>45.96</v>
          </cell>
          <cell r="K1887">
            <v>-0.11</v>
          </cell>
          <cell r="L1887" t="str">
            <v xml:space="preserve">   </v>
          </cell>
          <cell r="M1887">
            <v>0.99760000000000004</v>
          </cell>
          <cell r="N1887">
            <v>-2.3999999999999998E-3</v>
          </cell>
          <cell r="O1887">
            <v>0</v>
          </cell>
          <cell r="P1887" t="str">
            <v xml:space="preserve">   </v>
          </cell>
          <cell r="R1887" t="str">
            <v>Comp661</v>
          </cell>
        </row>
        <row r="1888">
          <cell r="A1888">
            <v>3151</v>
          </cell>
          <cell r="B1888" t="str">
            <v>M</v>
          </cell>
          <cell r="C1888" t="str">
            <v>2.6.5.12.12</v>
          </cell>
          <cell r="D1888" t="str">
            <v>Curva FoFo 90 C/ flanges PN 10 DN 100 mm</v>
          </cell>
          <cell r="E1888" t="str">
            <v>pç</v>
          </cell>
          <cell r="F1888">
            <v>1</v>
          </cell>
          <cell r="G1888">
            <v>45.85</v>
          </cell>
          <cell r="H1888">
            <v>45.85</v>
          </cell>
          <cell r="I1888">
            <v>45.96</v>
          </cell>
          <cell r="J1888">
            <v>45.96</v>
          </cell>
          <cell r="K1888">
            <v>-0.11</v>
          </cell>
          <cell r="L1888" t="str">
            <v xml:space="preserve">   </v>
          </cell>
          <cell r="M1888">
            <v>0.99760000000000004</v>
          </cell>
          <cell r="N1888">
            <v>-2.3999999999999998E-3</v>
          </cell>
          <cell r="O1888">
            <v>0</v>
          </cell>
          <cell r="P1888" t="str">
            <v xml:space="preserve">   </v>
          </cell>
          <cell r="R1888" t="str">
            <v>Comp661</v>
          </cell>
        </row>
        <row r="1889">
          <cell r="A1889">
            <v>3787</v>
          </cell>
          <cell r="B1889" t="str">
            <v>M</v>
          </cell>
          <cell r="C1889" t="str">
            <v>2.8.5.12.11</v>
          </cell>
          <cell r="D1889" t="str">
            <v>Curva FoFo 90 C/ flanges PN 10 DN 100 mm</v>
          </cell>
          <cell r="E1889" t="str">
            <v>pç</v>
          </cell>
          <cell r="F1889">
            <v>1</v>
          </cell>
          <cell r="G1889">
            <v>45.85</v>
          </cell>
          <cell r="H1889">
            <v>45.85</v>
          </cell>
          <cell r="I1889">
            <v>45.96</v>
          </cell>
          <cell r="J1889">
            <v>45.96</v>
          </cell>
          <cell r="K1889">
            <v>-0.11</v>
          </cell>
          <cell r="L1889" t="str">
            <v xml:space="preserve">   </v>
          </cell>
          <cell r="M1889">
            <v>0.99760000000000004</v>
          </cell>
          <cell r="N1889">
            <v>-2.3999999999999998E-3</v>
          </cell>
          <cell r="O1889">
            <v>0</v>
          </cell>
          <cell r="P1889" t="str">
            <v xml:space="preserve">   </v>
          </cell>
          <cell r="R1889" t="str">
            <v>Comp661</v>
          </cell>
        </row>
        <row r="1890">
          <cell r="A1890">
            <v>4072</v>
          </cell>
          <cell r="B1890" t="str">
            <v>M</v>
          </cell>
          <cell r="C1890" t="str">
            <v>2.9.5.12.13</v>
          </cell>
          <cell r="D1890" t="str">
            <v>Curva FoFo 90 C/ flanges PN 10 DN 100 mm</v>
          </cell>
          <cell r="E1890" t="str">
            <v>pç</v>
          </cell>
          <cell r="F1890">
            <v>1</v>
          </cell>
          <cell r="G1890">
            <v>45.85</v>
          </cell>
          <cell r="H1890">
            <v>45.85</v>
          </cell>
          <cell r="I1890">
            <v>45.96</v>
          </cell>
          <cell r="J1890">
            <v>45.96</v>
          </cell>
          <cell r="K1890">
            <v>-0.11</v>
          </cell>
          <cell r="L1890" t="str">
            <v xml:space="preserve">   </v>
          </cell>
          <cell r="M1890">
            <v>0.99760000000000004</v>
          </cell>
          <cell r="N1890">
            <v>-2.3999999999999998E-3</v>
          </cell>
          <cell r="O1890">
            <v>0</v>
          </cell>
          <cell r="P1890" t="str">
            <v xml:space="preserve">   </v>
          </cell>
          <cell r="R1890" t="str">
            <v>Comp661</v>
          </cell>
        </row>
        <row r="1891">
          <cell r="A1891">
            <v>3150</v>
          </cell>
          <cell r="B1891" t="str">
            <v>M</v>
          </cell>
          <cell r="C1891" t="str">
            <v>2.6.5.12.11</v>
          </cell>
          <cell r="D1891" t="str">
            <v>Curva FoFo 90 C/ flanges PN 10 DN 150 mm</v>
          </cell>
          <cell r="E1891" t="str">
            <v>pç</v>
          </cell>
          <cell r="F1891">
            <v>2</v>
          </cell>
          <cell r="G1891">
            <v>71.180000000000007</v>
          </cell>
          <cell r="H1891">
            <v>142.36000000000001</v>
          </cell>
          <cell r="I1891">
            <v>71.180000000000007</v>
          </cell>
          <cell r="J1891">
            <v>142.36000000000001</v>
          </cell>
          <cell r="K1891">
            <v>0</v>
          </cell>
          <cell r="L1891" t="str">
            <v xml:space="preserve">   </v>
          </cell>
          <cell r="M1891">
            <v>1</v>
          </cell>
          <cell r="N1891">
            <v>0</v>
          </cell>
          <cell r="O1891">
            <v>0</v>
          </cell>
          <cell r="P1891" t="str">
            <v xml:space="preserve">   </v>
          </cell>
          <cell r="R1891" t="str">
            <v>Comp663</v>
          </cell>
        </row>
        <row r="1892">
          <cell r="A1892">
            <v>3786</v>
          </cell>
          <cell r="B1892" t="str">
            <v>M</v>
          </cell>
          <cell r="C1892" t="str">
            <v>2.8.5.12.10</v>
          </cell>
          <cell r="D1892" t="str">
            <v>Curva FoFo 90 C/ flanges PN 10 DN 150 mm</v>
          </cell>
          <cell r="E1892" t="str">
            <v>pç</v>
          </cell>
          <cell r="F1892">
            <v>2</v>
          </cell>
          <cell r="G1892">
            <v>71.180000000000007</v>
          </cell>
          <cell r="H1892">
            <v>142.36000000000001</v>
          </cell>
          <cell r="I1892">
            <v>71.180000000000007</v>
          </cell>
          <cell r="J1892">
            <v>142.36000000000001</v>
          </cell>
          <cell r="K1892">
            <v>0</v>
          </cell>
          <cell r="L1892" t="str">
            <v xml:space="preserve">   </v>
          </cell>
          <cell r="M1892">
            <v>1</v>
          </cell>
          <cell r="N1892">
            <v>0</v>
          </cell>
          <cell r="O1892">
            <v>0</v>
          </cell>
          <cell r="P1892" t="str">
            <v xml:space="preserve">   </v>
          </cell>
          <cell r="R1892" t="str">
            <v>Comp663</v>
          </cell>
        </row>
        <row r="1893">
          <cell r="A1893">
            <v>4071</v>
          </cell>
          <cell r="B1893" t="str">
            <v>M</v>
          </cell>
          <cell r="C1893" t="str">
            <v>2.9.5.12.12</v>
          </cell>
          <cell r="D1893" t="str">
            <v>Curva FoFo 90 C/ flanges PN 10 DN 150 mm</v>
          </cell>
          <cell r="E1893" t="str">
            <v>pç</v>
          </cell>
          <cell r="F1893">
            <v>2</v>
          </cell>
          <cell r="G1893">
            <v>71.180000000000007</v>
          </cell>
          <cell r="H1893">
            <v>142.36000000000001</v>
          </cell>
          <cell r="I1893">
            <v>71.180000000000007</v>
          </cell>
          <cell r="J1893">
            <v>142.36000000000001</v>
          </cell>
          <cell r="K1893">
            <v>0</v>
          </cell>
          <cell r="L1893" t="str">
            <v xml:space="preserve">   </v>
          </cell>
          <cell r="M1893">
            <v>1</v>
          </cell>
          <cell r="N1893">
            <v>0</v>
          </cell>
          <cell r="O1893">
            <v>0</v>
          </cell>
          <cell r="P1893" t="str">
            <v xml:space="preserve">   </v>
          </cell>
          <cell r="R1893" t="str">
            <v>Comp663</v>
          </cell>
        </row>
        <row r="1894">
          <cell r="A1894">
            <v>2422</v>
          </cell>
          <cell r="B1894" t="str">
            <v>M</v>
          </cell>
          <cell r="C1894" t="str">
            <v>2.3.5.12.11</v>
          </cell>
          <cell r="D1894" t="str">
            <v>Curva FoFo 90 C/ flanges PN 10 DN 200 mm</v>
          </cell>
          <cell r="E1894" t="str">
            <v>pç</v>
          </cell>
          <cell r="F1894">
            <v>2</v>
          </cell>
          <cell r="G1894">
            <v>109.62</v>
          </cell>
          <cell r="H1894">
            <v>219.24</v>
          </cell>
          <cell r="I1894">
            <v>109.73</v>
          </cell>
          <cell r="J1894">
            <v>219.46</v>
          </cell>
          <cell r="K1894">
            <v>-0.11</v>
          </cell>
          <cell r="L1894" t="str">
            <v xml:space="preserve">   </v>
          </cell>
          <cell r="M1894">
            <v>0.999</v>
          </cell>
          <cell r="N1894">
            <v>-1E-3</v>
          </cell>
          <cell r="O1894">
            <v>0</v>
          </cell>
          <cell r="P1894" t="str">
            <v xml:space="preserve">   </v>
          </cell>
          <cell r="R1894" t="str">
            <v>Comp664</v>
          </cell>
        </row>
        <row r="1895">
          <cell r="A1895">
            <v>2718</v>
          </cell>
          <cell r="B1895" t="str">
            <v>M</v>
          </cell>
          <cell r="C1895" t="str">
            <v>2.4.5.12.11</v>
          </cell>
          <cell r="D1895" t="str">
            <v>Curva FoFo 90 C/ flanges PN 10 DN 200 mm</v>
          </cell>
          <cell r="E1895" t="str">
            <v>pç</v>
          </cell>
          <cell r="F1895">
            <v>3</v>
          </cell>
          <cell r="G1895">
            <v>109.62</v>
          </cell>
          <cell r="H1895">
            <v>328.86</v>
          </cell>
          <cell r="I1895">
            <v>109.73</v>
          </cell>
          <cell r="J1895">
            <v>329.19</v>
          </cell>
          <cell r="K1895">
            <v>-0.11</v>
          </cell>
          <cell r="L1895" t="str">
            <v xml:space="preserve">   </v>
          </cell>
          <cell r="M1895">
            <v>0.999</v>
          </cell>
          <cell r="N1895">
            <v>-1E-3</v>
          </cell>
          <cell r="O1895">
            <v>0</v>
          </cell>
          <cell r="P1895" t="str">
            <v xml:space="preserve">   </v>
          </cell>
          <cell r="R1895" t="str">
            <v>Comp664</v>
          </cell>
        </row>
        <row r="1896">
          <cell r="A1896">
            <v>3501</v>
          </cell>
          <cell r="B1896" t="str">
            <v>M</v>
          </cell>
          <cell r="C1896" t="str">
            <v>2.7.5.12.11</v>
          </cell>
          <cell r="D1896" t="str">
            <v>Curva FoFo 90 C/ flanges PN 10 DN 200 mm</v>
          </cell>
          <cell r="E1896" t="str">
            <v>pç</v>
          </cell>
          <cell r="F1896">
            <v>1</v>
          </cell>
          <cell r="G1896">
            <v>109.62</v>
          </cell>
          <cell r="H1896">
            <v>109.62</v>
          </cell>
          <cell r="I1896">
            <v>109.73</v>
          </cell>
          <cell r="J1896">
            <v>109.73</v>
          </cell>
          <cell r="K1896">
            <v>-0.11</v>
          </cell>
          <cell r="L1896" t="str">
            <v xml:space="preserve">   </v>
          </cell>
          <cell r="M1896">
            <v>0.999</v>
          </cell>
          <cell r="N1896">
            <v>-1E-3</v>
          </cell>
          <cell r="O1896">
            <v>0</v>
          </cell>
          <cell r="P1896" t="str">
            <v xml:space="preserve">   </v>
          </cell>
          <cell r="R1896" t="str">
            <v>Comp664</v>
          </cell>
        </row>
        <row r="1897">
          <cell r="A1897">
            <v>3500</v>
          </cell>
          <cell r="B1897" t="str">
            <v>M</v>
          </cell>
          <cell r="C1897" t="str">
            <v>2.7.5.12.10</v>
          </cell>
          <cell r="D1897" t="str">
            <v>Curva FoFo 90 C/ flanges PN 10 DN 400 mm</v>
          </cell>
          <cell r="E1897" t="str">
            <v>pç</v>
          </cell>
          <cell r="F1897">
            <v>2</v>
          </cell>
          <cell r="G1897">
            <v>489.1</v>
          </cell>
          <cell r="H1897">
            <v>978.2</v>
          </cell>
          <cell r="I1897">
            <v>480.46</v>
          </cell>
          <cell r="J1897">
            <v>960.92</v>
          </cell>
          <cell r="K1897">
            <v>8.64</v>
          </cell>
          <cell r="L1897" t="str">
            <v xml:space="preserve">   </v>
          </cell>
          <cell r="M1897">
            <v>1.018</v>
          </cell>
          <cell r="N1897">
            <v>1.7999999999999999E-2</v>
          </cell>
          <cell r="O1897">
            <v>0</v>
          </cell>
          <cell r="P1897">
            <v>8.6400000000000396</v>
          </cell>
          <cell r="R1897" t="str">
            <v>Comp668</v>
          </cell>
        </row>
        <row r="1898">
          <cell r="A1898">
            <v>990</v>
          </cell>
          <cell r="B1898" t="str">
            <v>M</v>
          </cell>
          <cell r="C1898" t="str">
            <v>1.8.5.4.1.7</v>
          </cell>
          <cell r="D1898" t="str">
            <v>Curva FoFo 90 Gr C/ Flanges E Pe PN-10 DN 300</v>
          </cell>
          <cell r="E1898" t="str">
            <v>pç</v>
          </cell>
          <cell r="F1898">
            <v>1</v>
          </cell>
          <cell r="G1898">
            <v>483.05</v>
          </cell>
          <cell r="H1898">
            <v>483.05</v>
          </cell>
          <cell r="I1898">
            <v>483.04</v>
          </cell>
          <cell r="J1898">
            <v>483.04</v>
          </cell>
          <cell r="K1898">
            <v>0.01</v>
          </cell>
          <cell r="L1898" t="str">
            <v xml:space="preserve">   </v>
          </cell>
          <cell r="M1898">
            <v>1</v>
          </cell>
          <cell r="N1898">
            <v>0</v>
          </cell>
          <cell r="O1898">
            <v>0</v>
          </cell>
          <cell r="P1898">
            <v>9.9999999999909103E-3</v>
          </cell>
          <cell r="R1898" t="str">
            <v>Comp670</v>
          </cell>
        </row>
        <row r="1899">
          <cell r="A1899">
            <v>998</v>
          </cell>
          <cell r="B1899" t="str">
            <v>M</v>
          </cell>
          <cell r="C1899" t="str">
            <v>1.8.5.4.1.15</v>
          </cell>
          <cell r="D1899" t="str">
            <v>Curva Fofo 90 Gr C/ Flanges E Pe PN-10 DN 400</v>
          </cell>
          <cell r="E1899" t="str">
            <v>pç</v>
          </cell>
          <cell r="F1899">
            <v>1</v>
          </cell>
          <cell r="G1899">
            <v>981.06</v>
          </cell>
          <cell r="H1899">
            <v>981.06</v>
          </cell>
          <cell r="I1899">
            <v>981.34</v>
          </cell>
          <cell r="J1899">
            <v>981.34</v>
          </cell>
          <cell r="K1899">
            <v>-0.28000000000000003</v>
          </cell>
          <cell r="L1899" t="str">
            <v xml:space="preserve">   </v>
          </cell>
          <cell r="M1899">
            <v>0.99970000000000003</v>
          </cell>
          <cell r="N1899">
            <v>-2.9999999999999997E-4</v>
          </cell>
          <cell r="O1899">
            <v>0</v>
          </cell>
          <cell r="P1899" t="str">
            <v xml:space="preserve">   </v>
          </cell>
          <cell r="R1899" t="str">
            <v>Comp671</v>
          </cell>
        </row>
        <row r="1900">
          <cell r="A1900">
            <v>1008</v>
          </cell>
          <cell r="B1900" t="str">
            <v>M</v>
          </cell>
          <cell r="C1900" t="str">
            <v>1.8.5.4.1.25</v>
          </cell>
          <cell r="D1900" t="str">
            <v>Curva Fofo 90 Gr C/ Flanges E Pe PN-10 DN 400</v>
          </cell>
          <cell r="E1900" t="str">
            <v>pç</v>
          </cell>
          <cell r="F1900">
            <v>1</v>
          </cell>
          <cell r="G1900">
            <v>981.06</v>
          </cell>
          <cell r="H1900">
            <v>981.06</v>
          </cell>
          <cell r="I1900">
            <v>981.34</v>
          </cell>
          <cell r="J1900">
            <v>981.34</v>
          </cell>
          <cell r="K1900">
            <v>-0.28000000000000003</v>
          </cell>
          <cell r="L1900" t="str">
            <v xml:space="preserve">   </v>
          </cell>
          <cell r="M1900">
            <v>0.99970000000000003</v>
          </cell>
          <cell r="N1900">
            <v>-2.9999999999999997E-4</v>
          </cell>
          <cell r="O1900">
            <v>0</v>
          </cell>
          <cell r="P1900" t="str">
            <v xml:space="preserve">   </v>
          </cell>
          <cell r="R1900" t="str">
            <v>Comp671</v>
          </cell>
        </row>
        <row r="1901">
          <cell r="A1901">
            <v>1011</v>
          </cell>
          <cell r="B1901" t="str">
            <v>M</v>
          </cell>
          <cell r="C1901" t="str">
            <v>1.8.5.4.1.28</v>
          </cell>
          <cell r="D1901" t="str">
            <v>Curva FoFo 90 Gr C/ flanges PN 10 DN 100 mm.</v>
          </cell>
          <cell r="E1901" t="str">
            <v>pç</v>
          </cell>
          <cell r="F1901">
            <v>8</v>
          </cell>
          <cell r="G1901">
            <v>45.85</v>
          </cell>
          <cell r="H1901">
            <v>366.8</v>
          </cell>
          <cell r="I1901">
            <v>45.96</v>
          </cell>
          <cell r="J1901">
            <v>367.68</v>
          </cell>
          <cell r="K1901">
            <v>-0.11</v>
          </cell>
          <cell r="L1901" t="str">
            <v xml:space="preserve">   </v>
          </cell>
          <cell r="M1901">
            <v>0.99760000000000004</v>
          </cell>
          <cell r="N1901">
            <v>-2.3999999999999998E-3</v>
          </cell>
          <cell r="O1901">
            <v>0</v>
          </cell>
          <cell r="P1901" t="str">
            <v xml:space="preserve">   </v>
          </cell>
          <cell r="R1901" t="str">
            <v>Comp662</v>
          </cell>
        </row>
        <row r="1902">
          <cell r="A1902">
            <v>991</v>
          </cell>
          <cell r="B1902" t="str">
            <v>M</v>
          </cell>
          <cell r="C1902" t="str">
            <v>1.8.5.4.1.8</v>
          </cell>
          <cell r="D1902" t="str">
            <v>Curva FoFo 90 Gr C/ flanges PN 10 DN 300 mm.</v>
          </cell>
          <cell r="E1902" t="str">
            <v>pç</v>
          </cell>
          <cell r="F1902">
            <v>1</v>
          </cell>
          <cell r="G1902">
            <v>237.24</v>
          </cell>
          <cell r="H1902">
            <v>237.24</v>
          </cell>
          <cell r="I1902">
            <v>237.26</v>
          </cell>
          <cell r="J1902">
            <v>237.26</v>
          </cell>
          <cell r="K1902">
            <v>-0.02</v>
          </cell>
          <cell r="L1902" t="str">
            <v xml:space="preserve">   </v>
          </cell>
          <cell r="M1902">
            <v>0.99990000000000001</v>
          </cell>
          <cell r="N1902">
            <v>-1E-4</v>
          </cell>
          <cell r="O1902">
            <v>0</v>
          </cell>
          <cell r="P1902" t="str">
            <v xml:space="preserve">   </v>
          </cell>
          <cell r="R1902" t="str">
            <v>Comp665</v>
          </cell>
        </row>
        <row r="1903">
          <cell r="A1903">
            <v>1010</v>
          </cell>
          <cell r="B1903" t="str">
            <v>M</v>
          </cell>
          <cell r="C1903" t="str">
            <v>1.8.5.4.1.27</v>
          </cell>
          <cell r="D1903" t="str">
            <v>Curva FoFo 90 Gr C/ flanges PN 10 DN 400 mm.</v>
          </cell>
          <cell r="E1903" t="str">
            <v>pç</v>
          </cell>
          <cell r="F1903">
            <v>1</v>
          </cell>
          <cell r="G1903">
            <v>480.48</v>
          </cell>
          <cell r="H1903">
            <v>480.48</v>
          </cell>
          <cell r="I1903">
            <v>480.46</v>
          </cell>
          <cell r="J1903">
            <v>480.46</v>
          </cell>
          <cell r="K1903">
            <v>0.02</v>
          </cell>
          <cell r="L1903" t="str">
            <v xml:space="preserve">   </v>
          </cell>
          <cell r="M1903">
            <v>1</v>
          </cell>
          <cell r="N1903">
            <v>0</v>
          </cell>
          <cell r="O1903">
            <v>0</v>
          </cell>
          <cell r="P1903">
            <v>2.0000000000038699E-2</v>
          </cell>
          <cell r="R1903" t="str">
            <v>Comp667</v>
          </cell>
        </row>
        <row r="1904">
          <cell r="A1904">
            <v>3064</v>
          </cell>
          <cell r="B1904" t="str">
            <v>M</v>
          </cell>
          <cell r="C1904" t="str">
            <v>2.6.4.8.1.2</v>
          </cell>
          <cell r="D1904" t="str">
            <v>Curva FoFo 90 Gr C/Bolsas JGS DN 150 mm, inclusive anel de borracha</v>
          </cell>
          <cell r="E1904" t="str">
            <v>pc</v>
          </cell>
          <cell r="F1904">
            <v>6</v>
          </cell>
          <cell r="G1904">
            <v>50.53</v>
          </cell>
          <cell r="H1904">
            <v>303.18</v>
          </cell>
          <cell r="I1904">
            <v>50.59</v>
          </cell>
          <cell r="J1904">
            <v>303.54000000000002</v>
          </cell>
          <cell r="K1904">
            <v>-0.06</v>
          </cell>
          <cell r="L1904" t="str">
            <v xml:space="preserve">   </v>
          </cell>
          <cell r="M1904">
            <v>0.99880000000000002</v>
          </cell>
          <cell r="N1904">
            <v>-1.1999999999999999E-3</v>
          </cell>
          <cell r="O1904">
            <v>0</v>
          </cell>
          <cell r="P1904" t="str">
            <v xml:space="preserve">   </v>
          </cell>
          <cell r="R1904" t="str">
            <v>Comp648</v>
          </cell>
        </row>
        <row r="1905">
          <cell r="A1905">
            <v>3701</v>
          </cell>
          <cell r="B1905" t="str">
            <v>M</v>
          </cell>
          <cell r="C1905" t="str">
            <v>2.8.4.8.1.2</v>
          </cell>
          <cell r="D1905" t="str">
            <v>Curva FoFo 90 Gr C/Bolsas JGS DN 200 mm, inclusive anel de borracha</v>
          </cell>
          <cell r="E1905" t="str">
            <v>pc</v>
          </cell>
          <cell r="F1905">
            <v>6</v>
          </cell>
          <cell r="G1905">
            <v>96.14</v>
          </cell>
          <cell r="H1905">
            <v>576.84</v>
          </cell>
          <cell r="I1905">
            <v>96.09</v>
          </cell>
          <cell r="J1905">
            <v>576.54</v>
          </cell>
          <cell r="K1905">
            <v>0.05</v>
          </cell>
          <cell r="L1905" t="str">
            <v xml:space="preserve">   </v>
          </cell>
          <cell r="M1905">
            <v>1.0004999999999999</v>
          </cell>
          <cell r="N1905">
            <v>5.0000000000000001E-4</v>
          </cell>
          <cell r="O1905">
            <v>0</v>
          </cell>
          <cell r="P1905">
            <v>4.9999999999997199E-2</v>
          </cell>
          <cell r="R1905" t="str">
            <v>Comp650</v>
          </cell>
        </row>
        <row r="1906">
          <cell r="A1906">
            <v>3982</v>
          </cell>
          <cell r="B1906" t="str">
            <v>M</v>
          </cell>
          <cell r="C1906" t="str">
            <v>2.9.4.8.1.2</v>
          </cell>
          <cell r="D1906" t="str">
            <v>Curva FoFo 90 Gr C/Bolsas JGS DN 200 mm, inclusive anel de borracha</v>
          </cell>
          <cell r="E1906" t="str">
            <v>pc</v>
          </cell>
          <cell r="F1906">
            <v>1</v>
          </cell>
          <cell r="G1906">
            <v>96.14</v>
          </cell>
          <cell r="H1906">
            <v>96.14</v>
          </cell>
          <cell r="I1906">
            <v>96.09</v>
          </cell>
          <cell r="J1906">
            <v>96.09</v>
          </cell>
          <cell r="K1906">
            <v>0.05</v>
          </cell>
          <cell r="L1906" t="str">
            <v xml:space="preserve">   </v>
          </cell>
          <cell r="M1906">
            <v>1.0004999999999999</v>
          </cell>
          <cell r="N1906">
            <v>5.0000000000000001E-4</v>
          </cell>
          <cell r="O1906">
            <v>0</v>
          </cell>
          <cell r="P1906">
            <v>4.9999999999997199E-2</v>
          </cell>
          <cell r="R1906" t="str">
            <v>Comp650</v>
          </cell>
        </row>
        <row r="1907">
          <cell r="A1907">
            <v>2332</v>
          </cell>
          <cell r="B1907" t="str">
            <v>M</v>
          </cell>
          <cell r="C1907" t="str">
            <v>2.3.4.9.1.2</v>
          </cell>
          <cell r="D1907" t="str">
            <v>Curva FoFo 90 Gr C/Bolsas JGS DN 250 mm, inclusive anel de borracha</v>
          </cell>
          <cell r="E1907" t="str">
            <v>pc</v>
          </cell>
          <cell r="F1907">
            <v>6</v>
          </cell>
          <cell r="G1907">
            <v>138.80000000000001</v>
          </cell>
          <cell r="H1907">
            <v>832.8</v>
          </cell>
          <cell r="I1907">
            <v>138.78</v>
          </cell>
          <cell r="J1907">
            <v>832.68</v>
          </cell>
          <cell r="K1907">
            <v>0.02</v>
          </cell>
          <cell r="L1907" t="str">
            <v xml:space="preserve">   </v>
          </cell>
          <cell r="M1907">
            <v>1.0001</v>
          </cell>
          <cell r="N1907">
            <v>1E-4</v>
          </cell>
          <cell r="O1907">
            <v>0</v>
          </cell>
          <cell r="P1907">
            <v>2.0000000000010201E-2</v>
          </cell>
          <cell r="R1907" t="str">
            <v>Comp653</v>
          </cell>
        </row>
        <row r="1908">
          <cell r="A1908">
            <v>2630</v>
          </cell>
          <cell r="B1908" t="str">
            <v>M</v>
          </cell>
          <cell r="C1908" t="str">
            <v>2.4.4.9.1.2</v>
          </cell>
          <cell r="D1908" t="str">
            <v>Curva FoFo 90 Gr C/Bolsas JGS DN 250 mm, inclusive anel de borracha</v>
          </cell>
          <cell r="E1908" t="str">
            <v>pc</v>
          </cell>
          <cell r="F1908">
            <v>6</v>
          </cell>
          <cell r="G1908">
            <v>138.80000000000001</v>
          </cell>
          <cell r="H1908">
            <v>832.8</v>
          </cell>
          <cell r="I1908">
            <v>138.78</v>
          </cell>
          <cell r="J1908">
            <v>832.68</v>
          </cell>
          <cell r="K1908">
            <v>0.02</v>
          </cell>
          <cell r="L1908" t="str">
            <v xml:space="preserve">   </v>
          </cell>
          <cell r="M1908">
            <v>1.0001</v>
          </cell>
          <cell r="N1908">
            <v>1E-4</v>
          </cell>
          <cell r="O1908">
            <v>0</v>
          </cell>
          <cell r="P1908">
            <v>2.0000000000010201E-2</v>
          </cell>
          <cell r="R1908" t="str">
            <v>Comp653</v>
          </cell>
        </row>
        <row r="1909">
          <cell r="A1909">
            <v>4223</v>
          </cell>
          <cell r="B1909" t="str">
            <v>M</v>
          </cell>
          <cell r="C1909" t="str">
            <v>2.10.7.2.2.4</v>
          </cell>
          <cell r="D1909" t="str">
            <v>Curva FoFo 90 Gr C/Bolsas JGS DN 400 mm, inclusive anel de borracha</v>
          </cell>
          <cell r="E1909" t="str">
            <v>pc</v>
          </cell>
          <cell r="F1909">
            <v>2</v>
          </cell>
          <cell r="G1909">
            <v>353.63</v>
          </cell>
          <cell r="H1909">
            <v>707.26</v>
          </cell>
          <cell r="I1909">
            <v>353.52</v>
          </cell>
          <cell r="J1909">
            <v>707.04</v>
          </cell>
          <cell r="K1909">
            <v>0.11</v>
          </cell>
          <cell r="L1909" t="str">
            <v xml:space="preserve">   </v>
          </cell>
          <cell r="M1909">
            <v>1.0003</v>
          </cell>
          <cell r="N1909">
            <v>2.9999999999999997E-4</v>
          </cell>
          <cell r="O1909">
            <v>0</v>
          </cell>
          <cell r="P1909">
            <v>0.110000000000014</v>
          </cell>
          <cell r="R1909" t="str">
            <v>Comp655</v>
          </cell>
        </row>
        <row r="1910">
          <cell r="A1910">
            <v>3409</v>
          </cell>
          <cell r="B1910" t="str">
            <v>M</v>
          </cell>
          <cell r="C1910" t="str">
            <v>2.7.4.8.1.2</v>
          </cell>
          <cell r="D1910" t="str">
            <v>Curva FoFo 90 Gr C/Bolsas JGS DN 500 mm, inclusive anel de borracha</v>
          </cell>
          <cell r="E1910" t="str">
            <v>pc</v>
          </cell>
          <cell r="F1910">
            <v>6</v>
          </cell>
          <cell r="G1910">
            <v>628.62</v>
          </cell>
          <cell r="H1910">
            <v>3771.72</v>
          </cell>
          <cell r="I1910">
            <v>628.62</v>
          </cell>
          <cell r="J1910">
            <v>3771.72</v>
          </cell>
          <cell r="K1910">
            <v>0</v>
          </cell>
          <cell r="L1910" t="str">
            <v xml:space="preserve">   </v>
          </cell>
          <cell r="M1910">
            <v>1</v>
          </cell>
          <cell r="N1910">
            <v>0</v>
          </cell>
          <cell r="O1910">
            <v>0</v>
          </cell>
          <cell r="P1910" t="str">
            <v xml:space="preserve">   </v>
          </cell>
          <cell r="R1910" t="str">
            <v>Comp657</v>
          </cell>
        </row>
        <row r="1911">
          <cell r="A1911">
            <v>4228</v>
          </cell>
          <cell r="B1911" t="str">
            <v>M</v>
          </cell>
          <cell r="C1911" t="str">
            <v>2.10.7.2.2.9</v>
          </cell>
          <cell r="D1911" t="str">
            <v>Curva FoFo 90 Gr C/Flanges DN 200 mm</v>
          </cell>
          <cell r="E1911" t="str">
            <v>pc</v>
          </cell>
          <cell r="F1911">
            <v>16</v>
          </cell>
          <cell r="G1911">
            <v>187.4</v>
          </cell>
          <cell r="H1911">
            <v>2998.4</v>
          </cell>
          <cell r="I1911">
            <v>187.5</v>
          </cell>
          <cell r="J1911">
            <v>3000</v>
          </cell>
          <cell r="K1911">
            <v>-0.1</v>
          </cell>
          <cell r="L1911" t="str">
            <v xml:space="preserve">   </v>
          </cell>
          <cell r="M1911">
            <v>0.99950000000000006</v>
          </cell>
          <cell r="N1911">
            <v>-5.0000000000000001E-4</v>
          </cell>
          <cell r="O1911">
            <v>0</v>
          </cell>
          <cell r="P1911" t="str">
            <v xml:space="preserve">   </v>
          </cell>
          <cell r="R1911" t="str">
            <v>Comp672</v>
          </cell>
        </row>
        <row r="1912">
          <cell r="A1912">
            <v>4233</v>
          </cell>
          <cell r="B1912" t="str">
            <v>M</v>
          </cell>
          <cell r="C1912" t="str">
            <v>2.10.7.2.3.3</v>
          </cell>
          <cell r="D1912" t="str">
            <v>Curva FoFo 90 Gr C/Flanges DN 200 mm</v>
          </cell>
          <cell r="E1912" t="str">
            <v>pc</v>
          </cell>
          <cell r="F1912">
            <v>16</v>
          </cell>
          <cell r="G1912">
            <v>187.4</v>
          </cell>
          <cell r="H1912">
            <v>2998.4</v>
          </cell>
          <cell r="I1912">
            <v>187.5</v>
          </cell>
          <cell r="J1912">
            <v>3000</v>
          </cell>
          <cell r="K1912">
            <v>-0.1</v>
          </cell>
          <cell r="L1912" t="str">
            <v xml:space="preserve">   </v>
          </cell>
          <cell r="M1912">
            <v>0.99950000000000006</v>
          </cell>
          <cell r="N1912">
            <v>-5.0000000000000001E-4</v>
          </cell>
          <cell r="O1912">
            <v>0</v>
          </cell>
          <cell r="P1912" t="str">
            <v xml:space="preserve">   </v>
          </cell>
          <cell r="R1912" t="str">
            <v>Comp672</v>
          </cell>
        </row>
        <row r="1913">
          <cell r="A1913">
            <v>259</v>
          </cell>
          <cell r="B1913" t="str">
            <v>M</v>
          </cell>
          <cell r="C1913" t="str">
            <v>1.5.5.1.5</v>
          </cell>
          <cell r="D1913" t="str">
            <v>Curva fofo 90° c/ flanges PN-10 DN 300 66,000 kg</v>
          </cell>
          <cell r="E1913" t="str">
            <v>pc</v>
          </cell>
          <cell r="F1913">
            <v>4</v>
          </cell>
          <cell r="G1913">
            <v>237.24</v>
          </cell>
          <cell r="H1913">
            <v>948.96</v>
          </cell>
          <cell r="I1913">
            <v>237.26</v>
          </cell>
          <cell r="J1913">
            <v>949.04</v>
          </cell>
          <cell r="K1913">
            <v>-0.02</v>
          </cell>
          <cell r="L1913" t="str">
            <v xml:space="preserve">   </v>
          </cell>
          <cell r="M1913">
            <v>0.99990000000000001</v>
          </cell>
          <cell r="N1913">
            <v>-1E-4</v>
          </cell>
          <cell r="O1913">
            <v>0</v>
          </cell>
          <cell r="P1913" t="str">
            <v xml:space="preserve">   </v>
          </cell>
          <cell r="R1913" t="str">
            <v>Comp666</v>
          </cell>
        </row>
        <row r="1914">
          <cell r="A1914">
            <v>690</v>
          </cell>
          <cell r="B1914" t="str">
            <v>M</v>
          </cell>
          <cell r="C1914" t="str">
            <v>1.8.3.4.2.5</v>
          </cell>
          <cell r="D1914" t="str">
            <v>Curva FºFº JGS 90° DN 200mm</v>
          </cell>
          <cell r="E1914" t="str">
            <v>pç</v>
          </cell>
          <cell r="F1914">
            <v>2</v>
          </cell>
          <cell r="G1914">
            <v>96.14</v>
          </cell>
          <cell r="H1914">
            <v>192.28</v>
          </cell>
          <cell r="I1914">
            <v>96.09</v>
          </cell>
          <cell r="J1914">
            <v>192.18</v>
          </cell>
          <cell r="K1914">
            <v>0.05</v>
          </cell>
          <cell r="L1914" t="str">
            <v xml:space="preserve">   </v>
          </cell>
          <cell r="M1914">
            <v>1.0004999999999999</v>
          </cell>
          <cell r="N1914">
            <v>5.0000000000000001E-4</v>
          </cell>
          <cell r="O1914">
            <v>0</v>
          </cell>
          <cell r="P1914">
            <v>4.9999999999997199E-2</v>
          </cell>
          <cell r="R1914" t="str">
            <v>Comp651</v>
          </cell>
        </row>
        <row r="1915">
          <cell r="A1915">
            <v>739</v>
          </cell>
          <cell r="B1915" t="str">
            <v>M</v>
          </cell>
          <cell r="C1915" t="str">
            <v>1.8.3.5.2.14</v>
          </cell>
          <cell r="D1915" t="str">
            <v>Curva PVC-PBA (NBR 10351) P/ Rede de Água JE PB 22º DN 50mm</v>
          </cell>
          <cell r="E1915" t="str">
            <v>un</v>
          </cell>
          <cell r="F1915">
            <v>2</v>
          </cell>
          <cell r="G1915">
            <v>3.63</v>
          </cell>
          <cell r="H1915">
            <v>7.26</v>
          </cell>
          <cell r="I1915">
            <v>3.63</v>
          </cell>
          <cell r="J1915">
            <v>7.26</v>
          </cell>
          <cell r="K1915">
            <v>0</v>
          </cell>
          <cell r="L1915" t="str">
            <v xml:space="preserve">   </v>
          </cell>
          <cell r="M1915">
            <v>1</v>
          </cell>
          <cell r="N1915">
            <v>0</v>
          </cell>
          <cell r="O1915">
            <v>0</v>
          </cell>
          <cell r="P1915" t="str">
            <v xml:space="preserve">   </v>
          </cell>
          <cell r="R1915" t="str">
            <v>Comp683</v>
          </cell>
        </row>
        <row r="1916">
          <cell r="A1916">
            <v>880</v>
          </cell>
          <cell r="B1916" t="str">
            <v>M</v>
          </cell>
          <cell r="C1916" t="str">
            <v>1.8.4.5.2.14</v>
          </cell>
          <cell r="D1916" t="str">
            <v>Curva PVC-PBA (NBR 10351) P/ Rede de Água JE PB 22º DN 50mm</v>
          </cell>
          <cell r="E1916" t="str">
            <v>un</v>
          </cell>
          <cell r="F1916">
            <v>1</v>
          </cell>
          <cell r="G1916">
            <v>3.63</v>
          </cell>
          <cell r="H1916">
            <v>3.63</v>
          </cell>
          <cell r="I1916">
            <v>3.63</v>
          </cell>
          <cell r="J1916">
            <v>3.63</v>
          </cell>
          <cell r="K1916">
            <v>0</v>
          </cell>
          <cell r="L1916" t="str">
            <v xml:space="preserve">   </v>
          </cell>
          <cell r="M1916">
            <v>1</v>
          </cell>
          <cell r="N1916">
            <v>0</v>
          </cell>
          <cell r="O1916">
            <v>0</v>
          </cell>
          <cell r="P1916" t="str">
            <v xml:space="preserve">   </v>
          </cell>
          <cell r="R1916" t="str">
            <v>Comp683</v>
          </cell>
        </row>
        <row r="1917">
          <cell r="A1917">
            <v>602</v>
          </cell>
          <cell r="B1917" t="str">
            <v>M</v>
          </cell>
          <cell r="C1917" t="str">
            <v>1.8.2.5.2.18</v>
          </cell>
          <cell r="D1917" t="str">
            <v>Curva PVC-PBA (NBR 10351) P/ Rede de Água JE PB 45° DN 100mm</v>
          </cell>
          <cell r="E1917" t="str">
            <v>un</v>
          </cell>
          <cell r="F1917">
            <v>1</v>
          </cell>
          <cell r="G1917">
            <v>20.41</v>
          </cell>
          <cell r="H1917">
            <v>20.41</v>
          </cell>
          <cell r="I1917">
            <v>20.43</v>
          </cell>
          <cell r="J1917">
            <v>20.43</v>
          </cell>
          <cell r="K1917">
            <v>-0.02</v>
          </cell>
          <cell r="L1917" t="str">
            <v xml:space="preserve">   </v>
          </cell>
          <cell r="M1917">
            <v>0.999</v>
          </cell>
          <cell r="N1917">
            <v>-1E-3</v>
          </cell>
          <cell r="O1917">
            <v>0</v>
          </cell>
          <cell r="P1917" t="str">
            <v xml:space="preserve">   </v>
          </cell>
          <cell r="R1917" t="str">
            <v>Comp685</v>
          </cell>
        </row>
        <row r="1918">
          <cell r="A1918">
            <v>741</v>
          </cell>
          <cell r="B1918" t="str">
            <v>M</v>
          </cell>
          <cell r="C1918" t="str">
            <v>1.8.3.5.2.16</v>
          </cell>
          <cell r="D1918" t="str">
            <v>Curva PVC-PBA (NBR 10351) P/ Rede de Água JE PB 45° DN 100mm</v>
          </cell>
          <cell r="E1918" t="str">
            <v>un</v>
          </cell>
          <cell r="F1918">
            <v>1</v>
          </cell>
          <cell r="G1918">
            <v>20.41</v>
          </cell>
          <cell r="H1918">
            <v>20.41</v>
          </cell>
          <cell r="I1918">
            <v>20.43</v>
          </cell>
          <cell r="J1918">
            <v>20.43</v>
          </cell>
          <cell r="K1918">
            <v>-0.02</v>
          </cell>
          <cell r="L1918" t="str">
            <v xml:space="preserve">   </v>
          </cell>
          <cell r="M1918">
            <v>0.999</v>
          </cell>
          <cell r="N1918">
            <v>-1E-3</v>
          </cell>
          <cell r="O1918">
            <v>0</v>
          </cell>
          <cell r="P1918" t="str">
            <v xml:space="preserve">   </v>
          </cell>
          <cell r="R1918" t="str">
            <v>Comp685</v>
          </cell>
        </row>
        <row r="1919">
          <cell r="A1919">
            <v>601</v>
          </cell>
          <cell r="B1919" t="str">
            <v>M</v>
          </cell>
          <cell r="C1919" t="str">
            <v>1.8.2.5.2.17</v>
          </cell>
          <cell r="D1919" t="str">
            <v>Curva PVC-PBA (NBR 10351) P/ Rede de Água JE PB 45º DN 50mm</v>
          </cell>
          <cell r="E1919" t="str">
            <v>un</v>
          </cell>
          <cell r="F1919">
            <v>2</v>
          </cell>
          <cell r="G1919">
            <v>3.91</v>
          </cell>
          <cell r="H1919">
            <v>7.82</v>
          </cell>
          <cell r="I1919">
            <v>3.91</v>
          </cell>
          <cell r="J1919">
            <v>7.82</v>
          </cell>
          <cell r="K1919">
            <v>0</v>
          </cell>
          <cell r="L1919" t="str">
            <v xml:space="preserve">   </v>
          </cell>
          <cell r="M1919">
            <v>1</v>
          </cell>
          <cell r="N1919">
            <v>0</v>
          </cell>
          <cell r="O1919">
            <v>0</v>
          </cell>
          <cell r="P1919" t="str">
            <v xml:space="preserve">   </v>
          </cell>
          <cell r="R1919" t="str">
            <v>Comp684</v>
          </cell>
        </row>
        <row r="1920">
          <cell r="A1920">
            <v>740</v>
          </cell>
          <cell r="B1920" t="str">
            <v>M</v>
          </cell>
          <cell r="C1920" t="str">
            <v>1.8.3.5.2.15</v>
          </cell>
          <cell r="D1920" t="str">
            <v>Curva PVC-PBA (NBR 10351) P/ Rede de Água JE PB 45º DN 50mm</v>
          </cell>
          <cell r="E1920" t="str">
            <v>un</v>
          </cell>
          <cell r="F1920">
            <v>2</v>
          </cell>
          <cell r="G1920">
            <v>3.91</v>
          </cell>
          <cell r="H1920">
            <v>7.82</v>
          </cell>
          <cell r="I1920">
            <v>3.91</v>
          </cell>
          <cell r="J1920">
            <v>7.82</v>
          </cell>
          <cell r="K1920">
            <v>0</v>
          </cell>
          <cell r="L1920" t="str">
            <v xml:space="preserve">   </v>
          </cell>
          <cell r="M1920">
            <v>1</v>
          </cell>
          <cell r="N1920">
            <v>0</v>
          </cell>
          <cell r="O1920">
            <v>0</v>
          </cell>
          <cell r="P1920" t="str">
            <v xml:space="preserve">   </v>
          </cell>
          <cell r="R1920" t="str">
            <v>Comp684</v>
          </cell>
        </row>
        <row r="1921">
          <cell r="A1921">
            <v>881</v>
          </cell>
          <cell r="B1921" t="str">
            <v>M</v>
          </cell>
          <cell r="C1921" t="str">
            <v>1.8.4.5.2.15</v>
          </cell>
          <cell r="D1921" t="str">
            <v>Curva PVC-PBA (NBR 10351) P/ Rede de Água JE PB 45º DN 50mm</v>
          </cell>
          <cell r="E1921" t="str">
            <v>un</v>
          </cell>
          <cell r="F1921">
            <v>4</v>
          </cell>
          <cell r="G1921">
            <v>3.91</v>
          </cell>
          <cell r="H1921">
            <v>15.64</v>
          </cell>
          <cell r="I1921">
            <v>3.91</v>
          </cell>
          <cell r="J1921">
            <v>15.64</v>
          </cell>
          <cell r="K1921">
            <v>0</v>
          </cell>
          <cell r="L1921" t="str">
            <v xml:space="preserve">   </v>
          </cell>
          <cell r="M1921">
            <v>1</v>
          </cell>
          <cell r="N1921">
            <v>0</v>
          </cell>
          <cell r="O1921">
            <v>0</v>
          </cell>
          <cell r="P1921" t="str">
            <v xml:space="preserve">   </v>
          </cell>
          <cell r="R1921" t="str">
            <v>Comp684</v>
          </cell>
        </row>
        <row r="1922">
          <cell r="A1922">
            <v>743</v>
          </cell>
          <cell r="B1922" t="str">
            <v>M</v>
          </cell>
          <cell r="C1922" t="str">
            <v>1.8.3.5.2.18</v>
          </cell>
          <cell r="D1922" t="str">
            <v>Curva PVC-PBA (NBR 10351) P/ Rede de Água JE PB 90° DN 100mm</v>
          </cell>
          <cell r="E1922" t="str">
            <v>un</v>
          </cell>
          <cell r="F1922">
            <v>1</v>
          </cell>
          <cell r="G1922">
            <v>20.41</v>
          </cell>
          <cell r="H1922">
            <v>20.41</v>
          </cell>
          <cell r="I1922">
            <v>20.440000000000001</v>
          </cell>
          <cell r="J1922">
            <v>20.440000000000001</v>
          </cell>
          <cell r="K1922">
            <v>-0.03</v>
          </cell>
          <cell r="L1922" t="str">
            <v xml:space="preserve">   </v>
          </cell>
          <cell r="M1922">
            <v>0.99850000000000005</v>
          </cell>
          <cell r="N1922">
            <v>-1.5E-3</v>
          </cell>
          <cell r="O1922">
            <v>0</v>
          </cell>
          <cell r="P1922" t="str">
            <v xml:space="preserve">   </v>
          </cell>
          <cell r="R1922" t="str">
            <v>Comp688</v>
          </cell>
        </row>
        <row r="1923">
          <cell r="A1923">
            <v>603</v>
          </cell>
          <cell r="B1923" t="str">
            <v>M</v>
          </cell>
          <cell r="C1923" t="str">
            <v>1.8.2.5.2.19</v>
          </cell>
          <cell r="D1923" t="str">
            <v>Curva PVC-PBA (NBR 10351) P/ Rede de Água JE PB 90° DN 50mm</v>
          </cell>
          <cell r="E1923" t="str">
            <v>un</v>
          </cell>
          <cell r="F1923">
            <v>11</v>
          </cell>
          <cell r="G1923">
            <v>3.17</v>
          </cell>
          <cell r="H1923">
            <v>34.869999999999997</v>
          </cell>
          <cell r="I1923">
            <v>3.19</v>
          </cell>
          <cell r="J1923">
            <v>35.090000000000003</v>
          </cell>
          <cell r="K1923">
            <v>-0.02</v>
          </cell>
          <cell r="L1923" t="str">
            <v xml:space="preserve">   </v>
          </cell>
          <cell r="M1923">
            <v>0.99370000000000003</v>
          </cell>
          <cell r="N1923">
            <v>-6.3E-3</v>
          </cell>
          <cell r="O1923">
            <v>0</v>
          </cell>
          <cell r="P1923" t="str">
            <v xml:space="preserve">   </v>
          </cell>
          <cell r="R1923" t="str">
            <v>Comp686</v>
          </cell>
        </row>
        <row r="1924">
          <cell r="A1924">
            <v>742</v>
          </cell>
          <cell r="B1924" t="str">
            <v>M</v>
          </cell>
          <cell r="C1924" t="str">
            <v>1.8.3.5.2.17</v>
          </cell>
          <cell r="D1924" t="str">
            <v>Curva PVC-PBA (NBR 10351) P/ Rede de Água JE PB 90° DN 50mm</v>
          </cell>
          <cell r="E1924" t="str">
            <v>un</v>
          </cell>
          <cell r="F1924">
            <v>19</v>
          </cell>
          <cell r="G1924">
            <v>3.17</v>
          </cell>
          <cell r="H1924">
            <v>60.23</v>
          </cell>
          <cell r="I1924">
            <v>3.19</v>
          </cell>
          <cell r="J1924">
            <v>60.61</v>
          </cell>
          <cell r="K1924">
            <v>-0.02</v>
          </cell>
          <cell r="L1924" t="str">
            <v xml:space="preserve">   </v>
          </cell>
          <cell r="M1924">
            <v>0.99370000000000003</v>
          </cell>
          <cell r="N1924">
            <v>-6.3E-3</v>
          </cell>
          <cell r="O1924">
            <v>0</v>
          </cell>
          <cell r="P1924" t="str">
            <v xml:space="preserve">   </v>
          </cell>
          <cell r="R1924" t="str">
            <v>Comp686</v>
          </cell>
        </row>
        <row r="1925">
          <cell r="A1925">
            <v>883</v>
          </cell>
          <cell r="B1925" t="str">
            <v>M</v>
          </cell>
          <cell r="C1925" t="str">
            <v>1.8.4.5.2.17</v>
          </cell>
          <cell r="D1925" t="str">
            <v>Curva PVC-PBA (NBR 10351) P/ Rede de Água JE PB 90° DN 50mm</v>
          </cell>
          <cell r="E1925" t="str">
            <v>un</v>
          </cell>
          <cell r="F1925">
            <v>15</v>
          </cell>
          <cell r="G1925">
            <v>3.17</v>
          </cell>
          <cell r="H1925">
            <v>47.55</v>
          </cell>
          <cell r="I1925">
            <v>3.19</v>
          </cell>
          <cell r="J1925">
            <v>47.85</v>
          </cell>
          <cell r="K1925">
            <v>-0.02</v>
          </cell>
          <cell r="L1925" t="str">
            <v xml:space="preserve">   </v>
          </cell>
          <cell r="M1925">
            <v>0.99370000000000003</v>
          </cell>
          <cell r="N1925">
            <v>-6.3E-3</v>
          </cell>
          <cell r="O1925">
            <v>0</v>
          </cell>
          <cell r="P1925" t="str">
            <v xml:space="preserve">   </v>
          </cell>
          <cell r="R1925" t="str">
            <v>Comp686</v>
          </cell>
        </row>
        <row r="1926">
          <cell r="A1926">
            <v>604</v>
          </cell>
          <cell r="B1926" t="str">
            <v>M</v>
          </cell>
          <cell r="C1926" t="str">
            <v>1.8.2.5.2.20</v>
          </cell>
          <cell r="D1926" t="str">
            <v>Curva PVC-PBA (NBR 10351) P/ Rede de Água JE PB 90° DN 75mm</v>
          </cell>
          <cell r="E1926" t="str">
            <v>un</v>
          </cell>
          <cell r="F1926">
            <v>1</v>
          </cell>
          <cell r="G1926">
            <v>13.31</v>
          </cell>
          <cell r="H1926">
            <v>13.31</v>
          </cell>
          <cell r="I1926">
            <v>13.36</v>
          </cell>
          <cell r="J1926">
            <v>13.36</v>
          </cell>
          <cell r="K1926">
            <v>-0.05</v>
          </cell>
          <cell r="L1926" t="str">
            <v xml:space="preserve">   </v>
          </cell>
          <cell r="M1926">
            <v>0.99629999999999996</v>
          </cell>
          <cell r="N1926">
            <v>-3.7000000000000002E-3</v>
          </cell>
          <cell r="O1926">
            <v>0</v>
          </cell>
          <cell r="P1926" t="str">
            <v xml:space="preserve">   </v>
          </cell>
          <cell r="R1926" t="str">
            <v>Comp687</v>
          </cell>
        </row>
        <row r="1927">
          <cell r="A1927">
            <v>882</v>
          </cell>
          <cell r="B1927" t="str">
            <v>M</v>
          </cell>
          <cell r="C1927" t="str">
            <v>1.8.4.5.2.16</v>
          </cell>
          <cell r="D1927" t="str">
            <v>Curva PVC-PBA (NBR 10351) P/ Rede de Água JE PB 90° DN 75mm</v>
          </cell>
          <cell r="E1927" t="str">
            <v>un</v>
          </cell>
          <cell r="F1927">
            <v>1</v>
          </cell>
          <cell r="G1927">
            <v>13.31</v>
          </cell>
          <cell r="H1927">
            <v>13.31</v>
          </cell>
          <cell r="I1927">
            <v>13.36</v>
          </cell>
          <cell r="J1927">
            <v>13.36</v>
          </cell>
          <cell r="K1927">
            <v>-0.05</v>
          </cell>
          <cell r="L1927" t="str">
            <v xml:space="preserve">   </v>
          </cell>
          <cell r="M1927">
            <v>0.99629999999999996</v>
          </cell>
          <cell r="N1927">
            <v>-3.7000000000000002E-3</v>
          </cell>
          <cell r="O1927">
            <v>0</v>
          </cell>
          <cell r="P1927" t="str">
            <v xml:space="preserve">   </v>
          </cell>
          <cell r="R1927" t="str">
            <v>Comp687</v>
          </cell>
        </row>
        <row r="1928">
          <cell r="A1928">
            <v>1143</v>
          </cell>
          <cell r="B1928" t="str">
            <v>M</v>
          </cell>
          <cell r="C1928" t="str">
            <v>1.9.3.5.1.11</v>
          </cell>
          <cell r="D1928" t="str">
            <v>Estação base vhf completa (rádio, modem, antena, mastro e acessórios)</v>
          </cell>
          <cell r="E1928" t="str">
            <v>un</v>
          </cell>
          <cell r="F1928">
            <v>1</v>
          </cell>
          <cell r="G1928">
            <v>2939.72</v>
          </cell>
          <cell r="H1928">
            <v>2939.72</v>
          </cell>
          <cell r="I1928">
            <v>2940</v>
          </cell>
          <cell r="J1928">
            <v>2940</v>
          </cell>
          <cell r="K1928">
            <v>-0.28000000000000003</v>
          </cell>
          <cell r="L1928" t="str">
            <v xml:space="preserve">   </v>
          </cell>
          <cell r="M1928">
            <v>0.99990000000000001</v>
          </cell>
          <cell r="N1928">
            <v>-1E-4</v>
          </cell>
          <cell r="O1928">
            <v>0</v>
          </cell>
          <cell r="P1928" t="str">
            <v xml:space="preserve">   </v>
          </cell>
          <cell r="R1928" t="str">
            <v>Comp695</v>
          </cell>
        </row>
        <row r="1929">
          <cell r="A1929">
            <v>1200</v>
          </cell>
          <cell r="B1929" t="str">
            <v>M</v>
          </cell>
          <cell r="C1929" t="str">
            <v>1.10.4.1.11</v>
          </cell>
          <cell r="D1929" t="str">
            <v>Estação base vhf completa (rádio, modem, antena, mastro e acessórios)</v>
          </cell>
          <cell r="E1929" t="str">
            <v>un</v>
          </cell>
          <cell r="F1929">
            <v>1</v>
          </cell>
          <cell r="G1929">
            <v>2939.72</v>
          </cell>
          <cell r="H1929">
            <v>2939.72</v>
          </cell>
          <cell r="I1929">
            <v>2940</v>
          </cell>
          <cell r="J1929">
            <v>2940</v>
          </cell>
          <cell r="K1929">
            <v>-0.28000000000000003</v>
          </cell>
          <cell r="L1929" t="str">
            <v xml:space="preserve">   </v>
          </cell>
          <cell r="M1929">
            <v>0.99990000000000001</v>
          </cell>
          <cell r="N1929">
            <v>-1E-4</v>
          </cell>
          <cell r="O1929">
            <v>0</v>
          </cell>
          <cell r="P1929" t="str">
            <v xml:space="preserve">   </v>
          </cell>
          <cell r="R1929" t="str">
            <v>Comp695</v>
          </cell>
        </row>
        <row r="1930">
          <cell r="A1930">
            <v>1276</v>
          </cell>
          <cell r="B1930" t="str">
            <v>M</v>
          </cell>
          <cell r="C1930" t="str">
            <v>1.11.7.1.11</v>
          </cell>
          <cell r="D1930" t="str">
            <v>Estação base vhf completa (rádio, modem, antena, mastro e acessórios)</v>
          </cell>
          <cell r="E1930" t="str">
            <v>un</v>
          </cell>
          <cell r="F1930">
            <v>1</v>
          </cell>
          <cell r="G1930">
            <v>2939.72</v>
          </cell>
          <cell r="H1930">
            <v>2939.72</v>
          </cell>
          <cell r="I1930">
            <v>2940</v>
          </cell>
          <cell r="J1930">
            <v>2940</v>
          </cell>
          <cell r="K1930">
            <v>-0.28000000000000003</v>
          </cell>
          <cell r="L1930" t="str">
            <v xml:space="preserve">   </v>
          </cell>
          <cell r="M1930">
            <v>0.99990000000000001</v>
          </cell>
          <cell r="N1930">
            <v>-1E-4</v>
          </cell>
          <cell r="O1930">
            <v>0</v>
          </cell>
          <cell r="P1930" t="str">
            <v xml:space="preserve">   </v>
          </cell>
          <cell r="R1930" t="str">
            <v>Comp695</v>
          </cell>
        </row>
        <row r="1931">
          <cell r="A1931">
            <v>1352</v>
          </cell>
          <cell r="B1931" t="str">
            <v>M</v>
          </cell>
          <cell r="C1931" t="str">
            <v>1.12.7.1.11</v>
          </cell>
          <cell r="D1931" t="str">
            <v>Estação base vhf completa (rádio, modem, antena, mastro e acessórios)</v>
          </cell>
          <cell r="E1931" t="str">
            <v>un</v>
          </cell>
          <cell r="F1931">
            <v>1</v>
          </cell>
          <cell r="G1931">
            <v>2939.72</v>
          </cell>
          <cell r="H1931">
            <v>2939.72</v>
          </cell>
          <cell r="I1931">
            <v>2940</v>
          </cell>
          <cell r="J1931">
            <v>2940</v>
          </cell>
          <cell r="K1931">
            <v>-0.28000000000000003</v>
          </cell>
          <cell r="L1931" t="str">
            <v xml:space="preserve">   </v>
          </cell>
          <cell r="M1931">
            <v>0.99990000000000001</v>
          </cell>
          <cell r="N1931">
            <v>-1E-4</v>
          </cell>
          <cell r="O1931">
            <v>0</v>
          </cell>
          <cell r="P1931" t="str">
            <v xml:space="preserve">   </v>
          </cell>
          <cell r="R1931" t="str">
            <v>Comp695</v>
          </cell>
        </row>
        <row r="1932">
          <cell r="A1932">
            <v>2153</v>
          </cell>
          <cell r="B1932" t="str">
            <v>M</v>
          </cell>
          <cell r="C1932" t="str">
            <v>2.2.3.4.2</v>
          </cell>
          <cell r="D1932" t="str">
            <v>Execução de ligação intra-domiciliar, em piso cerâmico, DN 100mm, sem fornecimento material Hidráulico</v>
          </cell>
          <cell r="E1932" t="str">
            <v>m</v>
          </cell>
          <cell r="F1932">
            <v>1560</v>
          </cell>
          <cell r="G1932">
            <v>61.37</v>
          </cell>
          <cell r="H1932">
            <v>95737.2</v>
          </cell>
          <cell r="I1932">
            <v>61.38</v>
          </cell>
          <cell r="J1932">
            <v>95752.8</v>
          </cell>
          <cell r="K1932">
            <v>-0.01</v>
          </cell>
          <cell r="L1932" t="str">
            <v xml:space="preserve">   </v>
          </cell>
          <cell r="M1932">
            <v>0.99980000000000002</v>
          </cell>
          <cell r="N1932">
            <v>-2.0000000000000001E-4</v>
          </cell>
          <cell r="O1932">
            <v>0</v>
          </cell>
          <cell r="P1932" t="str">
            <v xml:space="preserve">   </v>
          </cell>
          <cell r="R1932" t="str">
            <v>Comp696</v>
          </cell>
        </row>
        <row r="1933">
          <cell r="A1933">
            <v>2285</v>
          </cell>
          <cell r="B1933" t="str">
            <v>M</v>
          </cell>
          <cell r="C1933" t="str">
            <v>2.3.3.4.2</v>
          </cell>
          <cell r="D1933" t="str">
            <v>Execução de ligação intra-domiciliar, em piso cerâmico, DN 100mm, sem fornecimento material Hidráulico</v>
          </cell>
          <cell r="E1933" t="str">
            <v>m</v>
          </cell>
          <cell r="F1933">
            <v>2651</v>
          </cell>
          <cell r="G1933">
            <v>61.37</v>
          </cell>
          <cell r="H1933">
            <v>162691.87</v>
          </cell>
          <cell r="I1933">
            <v>61.38</v>
          </cell>
          <cell r="J1933">
            <v>162718.38</v>
          </cell>
          <cell r="K1933">
            <v>-0.01</v>
          </cell>
          <cell r="L1933" t="str">
            <v xml:space="preserve">   </v>
          </cell>
          <cell r="M1933">
            <v>0.99980000000000002</v>
          </cell>
          <cell r="N1933">
            <v>-2.0000000000000001E-4</v>
          </cell>
          <cell r="O1933">
            <v>0</v>
          </cell>
          <cell r="P1933" t="str">
            <v xml:space="preserve">   </v>
          </cell>
          <cell r="R1933" t="str">
            <v>Comp696</v>
          </cell>
        </row>
        <row r="1934">
          <cell r="A1934">
            <v>2584</v>
          </cell>
          <cell r="B1934" t="str">
            <v>M</v>
          </cell>
          <cell r="C1934" t="str">
            <v>2.4.3.4.2</v>
          </cell>
          <cell r="D1934" t="str">
            <v>Execução de ligação intra-domiciliar, em piso cerâmico, DN 100mm, sem fornecimento material Hidráulico</v>
          </cell>
          <cell r="E1934" t="str">
            <v>m</v>
          </cell>
          <cell r="F1934">
            <v>1431</v>
          </cell>
          <cell r="G1934">
            <v>61.37</v>
          </cell>
          <cell r="H1934">
            <v>87820.47</v>
          </cell>
          <cell r="I1934">
            <v>61.38</v>
          </cell>
          <cell r="J1934">
            <v>87834.78</v>
          </cell>
          <cell r="K1934">
            <v>-0.01</v>
          </cell>
          <cell r="L1934" t="str">
            <v xml:space="preserve">   </v>
          </cell>
          <cell r="M1934">
            <v>0.99980000000000002</v>
          </cell>
          <cell r="N1934">
            <v>-2.0000000000000001E-4</v>
          </cell>
          <cell r="O1934">
            <v>0</v>
          </cell>
          <cell r="P1934" t="str">
            <v xml:space="preserve">   </v>
          </cell>
          <cell r="R1934" t="str">
            <v>Comp696</v>
          </cell>
        </row>
        <row r="1935">
          <cell r="A1935">
            <v>2896</v>
          </cell>
          <cell r="B1935" t="str">
            <v>M</v>
          </cell>
          <cell r="C1935" t="str">
            <v>2.5.3.4.2</v>
          </cell>
          <cell r="D1935" t="str">
            <v>Execução de ligação intra-domiciliar, em piso cerâmico, DN 100mm, sem fornecimento material Hidráulico</v>
          </cell>
          <cell r="E1935" t="str">
            <v>m</v>
          </cell>
          <cell r="F1935">
            <v>4738</v>
          </cell>
          <cell r="G1935">
            <v>61.37</v>
          </cell>
          <cell r="H1935">
            <v>290771.06</v>
          </cell>
          <cell r="I1935">
            <v>61.38</v>
          </cell>
          <cell r="J1935">
            <v>290818.44</v>
          </cell>
          <cell r="K1935">
            <v>-0.01</v>
          </cell>
          <cell r="L1935" t="str">
            <v xml:space="preserve">   </v>
          </cell>
          <cell r="M1935">
            <v>0.99980000000000002</v>
          </cell>
          <cell r="N1935">
            <v>-2.0000000000000001E-4</v>
          </cell>
          <cell r="O1935">
            <v>0</v>
          </cell>
          <cell r="P1935" t="str">
            <v xml:space="preserve">   </v>
          </cell>
          <cell r="R1935" t="str">
            <v>Comp696</v>
          </cell>
        </row>
        <row r="1936">
          <cell r="A1936">
            <v>3018</v>
          </cell>
          <cell r="B1936" t="str">
            <v>M</v>
          </cell>
          <cell r="C1936" t="str">
            <v>2.6.3.4.2</v>
          </cell>
          <cell r="D1936" t="str">
            <v>Execução de ligação intra-domiciliar, em piso cerâmico, DN 100mm, sem fornecimento material Hidráulico</v>
          </cell>
          <cell r="E1936" t="str">
            <v>m</v>
          </cell>
          <cell r="F1936">
            <v>1304</v>
          </cell>
          <cell r="G1936">
            <v>61.37</v>
          </cell>
          <cell r="H1936">
            <v>80026.48</v>
          </cell>
          <cell r="I1936">
            <v>61.38</v>
          </cell>
          <cell r="J1936">
            <v>80039.520000000004</v>
          </cell>
          <cell r="K1936">
            <v>-0.01</v>
          </cell>
          <cell r="L1936" t="str">
            <v xml:space="preserve">   </v>
          </cell>
          <cell r="M1936">
            <v>0.99980000000000002</v>
          </cell>
          <cell r="N1936">
            <v>-2.0000000000000001E-4</v>
          </cell>
          <cell r="O1936">
            <v>0</v>
          </cell>
          <cell r="P1936" t="str">
            <v xml:space="preserve">   </v>
          </cell>
          <cell r="R1936" t="str">
            <v>Comp696</v>
          </cell>
        </row>
        <row r="1937">
          <cell r="A1937">
            <v>3360</v>
          </cell>
          <cell r="B1937" t="str">
            <v>M</v>
          </cell>
          <cell r="C1937" t="str">
            <v>2.7.3.4.2</v>
          </cell>
          <cell r="D1937" t="str">
            <v>Execução de ligação intra-domiciliar, em piso cerâmico, DN 100mm, sem fornecimento material Hidráulico</v>
          </cell>
          <cell r="E1937" t="str">
            <v>m</v>
          </cell>
          <cell r="F1937">
            <v>4838</v>
          </cell>
          <cell r="G1937">
            <v>61.37</v>
          </cell>
          <cell r="H1937">
            <v>296908.06</v>
          </cell>
          <cell r="I1937">
            <v>61.38</v>
          </cell>
          <cell r="J1937">
            <v>296956.44</v>
          </cell>
          <cell r="K1937">
            <v>-0.01</v>
          </cell>
          <cell r="L1937" t="str">
            <v xml:space="preserve">   </v>
          </cell>
          <cell r="M1937">
            <v>0.99980000000000002</v>
          </cell>
          <cell r="N1937">
            <v>-2.0000000000000001E-4</v>
          </cell>
          <cell r="O1937">
            <v>0</v>
          </cell>
          <cell r="P1937" t="str">
            <v xml:space="preserve">   </v>
          </cell>
          <cell r="R1937" t="str">
            <v>Comp696</v>
          </cell>
        </row>
        <row r="1938">
          <cell r="A1938">
            <v>3654</v>
          </cell>
          <cell r="B1938" t="str">
            <v>M</v>
          </cell>
          <cell r="C1938" t="str">
            <v>2.8.3.4.2</v>
          </cell>
          <cell r="D1938" t="str">
            <v>Execução de ligação intra-domiciliar, em piso cerâmico, DN 100mm, sem fornecimento material Hidráulico</v>
          </cell>
          <cell r="E1938" t="str">
            <v>m</v>
          </cell>
          <cell r="F1938">
            <v>1379</v>
          </cell>
          <cell r="G1938">
            <v>61.37</v>
          </cell>
          <cell r="H1938">
            <v>84629.23</v>
          </cell>
          <cell r="I1938">
            <v>61.38</v>
          </cell>
          <cell r="J1938">
            <v>84643.02</v>
          </cell>
          <cell r="K1938">
            <v>-0.01</v>
          </cell>
          <cell r="L1938" t="str">
            <v xml:space="preserve">   </v>
          </cell>
          <cell r="M1938">
            <v>0.99980000000000002</v>
          </cell>
          <cell r="N1938">
            <v>-2.0000000000000001E-4</v>
          </cell>
          <cell r="O1938">
            <v>0</v>
          </cell>
          <cell r="P1938" t="str">
            <v xml:space="preserve">   </v>
          </cell>
          <cell r="R1938" t="str">
            <v>Comp696</v>
          </cell>
        </row>
        <row r="1939">
          <cell r="A1939">
            <v>3935</v>
          </cell>
          <cell r="B1939" t="str">
            <v>M</v>
          </cell>
          <cell r="C1939" t="str">
            <v>2.9.3.4.2</v>
          </cell>
          <cell r="D1939" t="str">
            <v>Execução de ligação intra-domiciliar, em piso cerâmico, DN 100mm, sem fornecimento material Hidráulico</v>
          </cell>
          <cell r="E1939" t="str">
            <v>m</v>
          </cell>
          <cell r="F1939">
            <v>1641</v>
          </cell>
          <cell r="G1939">
            <v>61.37</v>
          </cell>
          <cell r="H1939">
            <v>100708.17</v>
          </cell>
          <cell r="I1939">
            <v>61.38</v>
          </cell>
          <cell r="J1939">
            <v>100724.58</v>
          </cell>
          <cell r="K1939">
            <v>-0.01</v>
          </cell>
          <cell r="L1939" t="str">
            <v xml:space="preserve">   </v>
          </cell>
          <cell r="M1939">
            <v>0.99980000000000002</v>
          </cell>
          <cell r="N1939">
            <v>-2.0000000000000001E-4</v>
          </cell>
          <cell r="O1939">
            <v>0</v>
          </cell>
          <cell r="P1939" t="str">
            <v xml:space="preserve">   </v>
          </cell>
          <cell r="R1939" t="str">
            <v>Comp696</v>
          </cell>
        </row>
        <row r="1940">
          <cell r="A1940">
            <v>2152</v>
          </cell>
          <cell r="B1940" t="str">
            <v>M</v>
          </cell>
          <cell r="C1940" t="str">
            <v>2.2.3.4.1</v>
          </cell>
          <cell r="D1940" t="str">
            <v>Execução de ligação intra-domiciliar, em piso de concreto simples, DN 100mm, sem fornecimento do material Hidráulico</v>
          </cell>
          <cell r="E1940" t="str">
            <v>m</v>
          </cell>
          <cell r="F1940">
            <v>1665</v>
          </cell>
          <cell r="G1940">
            <v>40.72</v>
          </cell>
          <cell r="H1940">
            <v>67798.8</v>
          </cell>
          <cell r="I1940">
            <v>40.72</v>
          </cell>
          <cell r="J1940">
            <v>67798.8</v>
          </cell>
          <cell r="K1940">
            <v>0</v>
          </cell>
          <cell r="L1940" t="str">
            <v xml:space="preserve">   </v>
          </cell>
          <cell r="M1940">
            <v>1</v>
          </cell>
          <cell r="N1940">
            <v>0</v>
          </cell>
          <cell r="O1940">
            <v>0</v>
          </cell>
          <cell r="P1940" t="str">
            <v xml:space="preserve">   </v>
          </cell>
          <cell r="R1940" t="str">
            <v>Comp697</v>
          </cell>
        </row>
        <row r="1941">
          <cell r="A1941">
            <v>2284</v>
          </cell>
          <cell r="B1941" t="str">
            <v>M</v>
          </cell>
          <cell r="C1941" t="str">
            <v>2.3.3.4.1</v>
          </cell>
          <cell r="D1941" t="str">
            <v>Execução de ligação intra-domiciliar, em piso de concreto simples, DN 100mm, sem fornecimento do material Hidráulico</v>
          </cell>
          <cell r="E1941" t="str">
            <v>m</v>
          </cell>
          <cell r="F1941">
            <v>2828</v>
          </cell>
          <cell r="G1941">
            <v>40.72</v>
          </cell>
          <cell r="H1941">
            <v>115156.16</v>
          </cell>
          <cell r="I1941">
            <v>40.72</v>
          </cell>
          <cell r="J1941">
            <v>115156.16</v>
          </cell>
          <cell r="K1941">
            <v>0</v>
          </cell>
          <cell r="L1941" t="str">
            <v xml:space="preserve">   </v>
          </cell>
          <cell r="M1941">
            <v>1</v>
          </cell>
          <cell r="N1941">
            <v>0</v>
          </cell>
          <cell r="O1941">
            <v>0</v>
          </cell>
          <cell r="P1941" t="str">
            <v xml:space="preserve">   </v>
          </cell>
          <cell r="R1941" t="str">
            <v>Comp697</v>
          </cell>
        </row>
        <row r="1942">
          <cell r="A1942">
            <v>2583</v>
          </cell>
          <cell r="B1942" t="str">
            <v>M</v>
          </cell>
          <cell r="C1942" t="str">
            <v>2.4.3.4.1</v>
          </cell>
          <cell r="D1942" t="str">
            <v>Execução de ligação intra-domiciliar, em piso de concreto simples, DN 100mm, sem fornecimento do material Hidráulico</v>
          </cell>
          <cell r="E1942" t="str">
            <v>m</v>
          </cell>
          <cell r="F1942">
            <v>1526</v>
          </cell>
          <cell r="G1942">
            <v>40.72</v>
          </cell>
          <cell r="H1942">
            <v>62138.720000000001</v>
          </cell>
          <cell r="I1942">
            <v>40.72</v>
          </cell>
          <cell r="J1942">
            <v>62138.720000000001</v>
          </cell>
          <cell r="K1942">
            <v>0</v>
          </cell>
          <cell r="L1942" t="str">
            <v xml:space="preserve">   </v>
          </cell>
          <cell r="M1942">
            <v>1</v>
          </cell>
          <cell r="N1942">
            <v>0</v>
          </cell>
          <cell r="O1942">
            <v>0</v>
          </cell>
          <cell r="P1942" t="str">
            <v xml:space="preserve">   </v>
          </cell>
          <cell r="R1942" t="str">
            <v>Comp697</v>
          </cell>
        </row>
        <row r="1943">
          <cell r="A1943">
            <v>2895</v>
          </cell>
          <cell r="B1943" t="str">
            <v>M</v>
          </cell>
          <cell r="C1943" t="str">
            <v>2.5.3.4.1</v>
          </cell>
          <cell r="D1943" t="str">
            <v>Execução de ligação intra-domiciliar, em piso de concreto simples, DN 100mm, sem fornecimento do material Hidráulico</v>
          </cell>
          <cell r="E1943" t="str">
            <v>m</v>
          </cell>
          <cell r="F1943">
            <v>4738</v>
          </cell>
          <cell r="G1943">
            <v>40.72</v>
          </cell>
          <cell r="H1943">
            <v>192931.36</v>
          </cell>
          <cell r="I1943">
            <v>40.72</v>
          </cell>
          <cell r="J1943">
            <v>192931.36</v>
          </cell>
          <cell r="K1943">
            <v>0</v>
          </cell>
          <cell r="L1943" t="str">
            <v xml:space="preserve">   </v>
          </cell>
          <cell r="M1943">
            <v>1</v>
          </cell>
          <cell r="N1943">
            <v>0</v>
          </cell>
          <cell r="O1943">
            <v>0</v>
          </cell>
          <cell r="P1943" t="str">
            <v xml:space="preserve">   </v>
          </cell>
          <cell r="R1943" t="str">
            <v>Comp697</v>
          </cell>
        </row>
        <row r="1944">
          <cell r="A1944">
            <v>3017</v>
          </cell>
          <cell r="B1944" t="str">
            <v>M</v>
          </cell>
          <cell r="C1944" t="str">
            <v>2.6.3.4.1</v>
          </cell>
          <cell r="D1944" t="str">
            <v>Execução de ligação intra-domiciliar, em piso de concreto simples, DN 100mm, sem fornecimento do material Hidráulico</v>
          </cell>
          <cell r="E1944" t="str">
            <v>m</v>
          </cell>
          <cell r="F1944">
            <v>1391</v>
          </cell>
          <cell r="G1944">
            <v>40.72</v>
          </cell>
          <cell r="H1944">
            <v>56641.52</v>
          </cell>
          <cell r="I1944">
            <v>40.72</v>
          </cell>
          <cell r="J1944">
            <v>56641.52</v>
          </cell>
          <cell r="K1944">
            <v>0</v>
          </cell>
          <cell r="L1944" t="str">
            <v xml:space="preserve">   </v>
          </cell>
          <cell r="M1944">
            <v>1</v>
          </cell>
          <cell r="N1944">
            <v>0</v>
          </cell>
          <cell r="O1944">
            <v>0</v>
          </cell>
          <cell r="P1944" t="str">
            <v xml:space="preserve">   </v>
          </cell>
          <cell r="R1944" t="str">
            <v>Comp697</v>
          </cell>
        </row>
        <row r="1945">
          <cell r="A1945">
            <v>3359</v>
          </cell>
          <cell r="B1945" t="str">
            <v>M</v>
          </cell>
          <cell r="C1945" t="str">
            <v>2.7.3.4.1</v>
          </cell>
          <cell r="D1945" t="str">
            <v>Execução de ligação intra-domiciliar, em piso de concreto simples, DN 100mm, sem fornecimento do material Hidráulico</v>
          </cell>
          <cell r="E1945" t="str">
            <v>m</v>
          </cell>
          <cell r="F1945">
            <v>5160</v>
          </cell>
          <cell r="G1945">
            <v>40.72</v>
          </cell>
          <cell r="H1945">
            <v>210115.20000000001</v>
          </cell>
          <cell r="I1945">
            <v>40.72</v>
          </cell>
          <cell r="J1945">
            <v>210115.20000000001</v>
          </cell>
          <cell r="K1945">
            <v>0</v>
          </cell>
          <cell r="L1945" t="str">
            <v xml:space="preserve">   </v>
          </cell>
          <cell r="M1945">
            <v>1</v>
          </cell>
          <cell r="N1945">
            <v>0</v>
          </cell>
          <cell r="O1945">
            <v>0</v>
          </cell>
          <cell r="P1945" t="str">
            <v xml:space="preserve">   </v>
          </cell>
          <cell r="R1945" t="str">
            <v>Comp697</v>
          </cell>
        </row>
        <row r="1946">
          <cell r="A1946">
            <v>3653</v>
          </cell>
          <cell r="B1946" t="str">
            <v>M</v>
          </cell>
          <cell r="C1946" t="str">
            <v>2.8.3.4.1</v>
          </cell>
          <cell r="D1946" t="str">
            <v>Execução de ligação intra-domiciliar, em piso de concreto simples, DN 100mm, sem fornecimento do material Hidráulico</v>
          </cell>
          <cell r="E1946" t="str">
            <v>m</v>
          </cell>
          <cell r="F1946">
            <v>1379</v>
          </cell>
          <cell r="G1946">
            <v>40.72</v>
          </cell>
          <cell r="H1946">
            <v>56152.88</v>
          </cell>
          <cell r="I1946">
            <v>40.72</v>
          </cell>
          <cell r="J1946">
            <v>56152.88</v>
          </cell>
          <cell r="K1946">
            <v>0</v>
          </cell>
          <cell r="L1946" t="str">
            <v xml:space="preserve">   </v>
          </cell>
          <cell r="M1946">
            <v>1</v>
          </cell>
          <cell r="N1946">
            <v>0</v>
          </cell>
          <cell r="O1946">
            <v>0</v>
          </cell>
          <cell r="P1946" t="str">
            <v xml:space="preserve">   </v>
          </cell>
          <cell r="R1946" t="str">
            <v>Comp697</v>
          </cell>
        </row>
        <row r="1947">
          <cell r="A1947">
            <v>3934</v>
          </cell>
          <cell r="B1947" t="str">
            <v>M</v>
          </cell>
          <cell r="C1947" t="str">
            <v>2.9.3.4.1</v>
          </cell>
          <cell r="D1947" t="str">
            <v>Execução de ligação intra-domiciliar, em piso de concreto simples, DN 100mm, sem fornecimento do material Hidráulico</v>
          </cell>
          <cell r="E1947" t="str">
            <v>m</v>
          </cell>
          <cell r="F1947">
            <v>1751</v>
          </cell>
          <cell r="G1947">
            <v>40.72</v>
          </cell>
          <cell r="H1947">
            <v>71300.72</v>
          </cell>
          <cell r="I1947">
            <v>40.72</v>
          </cell>
          <cell r="J1947">
            <v>71300.72</v>
          </cell>
          <cell r="K1947">
            <v>0</v>
          </cell>
          <cell r="L1947" t="str">
            <v xml:space="preserve">   </v>
          </cell>
          <cell r="M1947">
            <v>1</v>
          </cell>
          <cell r="N1947">
            <v>0</v>
          </cell>
          <cell r="O1947">
            <v>0</v>
          </cell>
          <cell r="P1947" t="str">
            <v xml:space="preserve">   </v>
          </cell>
          <cell r="R1947" t="str">
            <v>Comp697</v>
          </cell>
        </row>
        <row r="1948">
          <cell r="A1948">
            <v>2154</v>
          </cell>
          <cell r="B1948" t="str">
            <v>M</v>
          </cell>
          <cell r="C1948" t="str">
            <v>2.2.3.4.3</v>
          </cell>
          <cell r="D1948" t="str">
            <v>Execução de ligação intra-domiciliar, em piso em terreno natural, DN 100mm, sem fornecimento do material hidráulico</v>
          </cell>
          <cell r="E1948" t="str">
            <v>m</v>
          </cell>
          <cell r="F1948">
            <v>347</v>
          </cell>
          <cell r="G1948">
            <v>13.96</v>
          </cell>
          <cell r="H1948">
            <v>4844.12</v>
          </cell>
          <cell r="I1948">
            <v>13.98</v>
          </cell>
          <cell r="J1948">
            <v>4851.0600000000004</v>
          </cell>
          <cell r="K1948">
            <v>-0.02</v>
          </cell>
          <cell r="L1948" t="str">
            <v xml:space="preserve">   </v>
          </cell>
          <cell r="M1948">
            <v>0.99860000000000004</v>
          </cell>
          <cell r="N1948">
            <v>-1.4E-3</v>
          </cell>
          <cell r="O1948">
            <v>0</v>
          </cell>
          <cell r="P1948" t="str">
            <v xml:space="preserve">   </v>
          </cell>
          <cell r="R1948" t="str">
            <v>Comp698</v>
          </cell>
        </row>
        <row r="1949">
          <cell r="A1949">
            <v>2286</v>
          </cell>
          <cell r="B1949" t="str">
            <v>M</v>
          </cell>
          <cell r="C1949" t="str">
            <v>2.3.3.4.3</v>
          </cell>
          <cell r="D1949" t="str">
            <v>Execução de ligação intra-domiciliar, em piso em terreno natural, DN 100mm, sem fornecimento do material hidráulico</v>
          </cell>
          <cell r="E1949" t="str">
            <v>m</v>
          </cell>
          <cell r="F1949">
            <v>590</v>
          </cell>
          <cell r="G1949">
            <v>13.96</v>
          </cell>
          <cell r="H1949">
            <v>8236.4</v>
          </cell>
          <cell r="I1949">
            <v>13.98</v>
          </cell>
          <cell r="J1949">
            <v>8248.2000000000007</v>
          </cell>
          <cell r="K1949">
            <v>-0.02</v>
          </cell>
          <cell r="L1949" t="str">
            <v xml:space="preserve">   </v>
          </cell>
          <cell r="M1949">
            <v>0.99860000000000004</v>
          </cell>
          <cell r="N1949">
            <v>-1.4E-3</v>
          </cell>
          <cell r="O1949">
            <v>0</v>
          </cell>
          <cell r="P1949" t="str">
            <v xml:space="preserve">   </v>
          </cell>
          <cell r="R1949" t="str">
            <v>Comp698</v>
          </cell>
        </row>
        <row r="1950">
          <cell r="A1950">
            <v>2585</v>
          </cell>
          <cell r="B1950" t="str">
            <v>M</v>
          </cell>
          <cell r="C1950" t="str">
            <v>2.4.3.4.3</v>
          </cell>
          <cell r="D1950" t="str">
            <v>Execução de ligação intra-domiciliar, em piso em terreno natural, DN 100mm, sem fornecimento do material hidráulico</v>
          </cell>
          <cell r="E1950" t="str">
            <v>m</v>
          </cell>
          <cell r="F1950">
            <v>318</v>
          </cell>
          <cell r="G1950">
            <v>13.96</v>
          </cell>
          <cell r="H1950">
            <v>4439.28</v>
          </cell>
          <cell r="I1950">
            <v>13.98</v>
          </cell>
          <cell r="J1950">
            <v>4445.6400000000003</v>
          </cell>
          <cell r="K1950">
            <v>-0.02</v>
          </cell>
          <cell r="L1950" t="str">
            <v xml:space="preserve">   </v>
          </cell>
          <cell r="M1950">
            <v>0.99860000000000004</v>
          </cell>
          <cell r="N1950">
            <v>-1.4E-3</v>
          </cell>
          <cell r="O1950">
            <v>0</v>
          </cell>
          <cell r="P1950" t="str">
            <v xml:space="preserve">   </v>
          </cell>
          <cell r="R1950" t="str">
            <v>Comp698</v>
          </cell>
        </row>
        <row r="1951">
          <cell r="A1951">
            <v>2897</v>
          </cell>
          <cell r="B1951" t="str">
            <v>M</v>
          </cell>
          <cell r="C1951" t="str">
            <v>2.5.3.4.3</v>
          </cell>
          <cell r="D1951" t="str">
            <v>Execução de ligação intra-domiciliar, em piso em terreno natural, DN 100mm, sem fornecimento do material hidráulico</v>
          </cell>
          <cell r="E1951" t="str">
            <v>m</v>
          </cell>
          <cell r="F1951">
            <v>1054</v>
          </cell>
          <cell r="G1951">
            <v>13.96</v>
          </cell>
          <cell r="H1951">
            <v>14713.84</v>
          </cell>
          <cell r="I1951">
            <v>13.98</v>
          </cell>
          <cell r="J1951">
            <v>14734.92</v>
          </cell>
          <cell r="K1951">
            <v>-0.02</v>
          </cell>
          <cell r="L1951" t="str">
            <v xml:space="preserve">   </v>
          </cell>
          <cell r="M1951">
            <v>0.99860000000000004</v>
          </cell>
          <cell r="N1951">
            <v>-1.4E-3</v>
          </cell>
          <cell r="O1951">
            <v>0</v>
          </cell>
          <cell r="P1951" t="str">
            <v xml:space="preserve">   </v>
          </cell>
          <cell r="R1951" t="str">
            <v>Comp698</v>
          </cell>
        </row>
        <row r="1952">
          <cell r="A1952">
            <v>3019</v>
          </cell>
          <cell r="B1952" t="str">
            <v>M</v>
          </cell>
          <cell r="C1952" t="str">
            <v>2.6.3.4.3</v>
          </cell>
          <cell r="D1952" t="str">
            <v>Execução de ligação intra-domiciliar, em piso em terreno natural, DN 100mm, sem fornecimento do material hidráulico</v>
          </cell>
          <cell r="E1952" t="str">
            <v>m</v>
          </cell>
          <cell r="F1952">
            <v>290</v>
          </cell>
          <cell r="G1952">
            <v>13.96</v>
          </cell>
          <cell r="H1952">
            <v>4048.4</v>
          </cell>
          <cell r="I1952">
            <v>13.98</v>
          </cell>
          <cell r="J1952">
            <v>4054.2</v>
          </cell>
          <cell r="K1952">
            <v>-0.02</v>
          </cell>
          <cell r="L1952" t="str">
            <v xml:space="preserve">   </v>
          </cell>
          <cell r="M1952">
            <v>0.99860000000000004</v>
          </cell>
          <cell r="N1952">
            <v>-1.4E-3</v>
          </cell>
          <cell r="O1952">
            <v>0</v>
          </cell>
          <cell r="P1952" t="str">
            <v xml:space="preserve">   </v>
          </cell>
          <cell r="R1952" t="str">
            <v>Comp698</v>
          </cell>
        </row>
        <row r="1953">
          <cell r="A1953">
            <v>3361</v>
          </cell>
          <cell r="B1953" t="str">
            <v>M</v>
          </cell>
          <cell r="C1953" t="str">
            <v>2.7.3.4.3</v>
          </cell>
          <cell r="D1953" t="str">
            <v>Execução de ligação intra-domiciliar, em piso em terreno natural, DN 100mm, sem fornecimento do material hidráulico</v>
          </cell>
          <cell r="E1953" t="str">
            <v>m</v>
          </cell>
          <cell r="F1953">
            <v>1077</v>
          </cell>
          <cell r="G1953">
            <v>13.96</v>
          </cell>
          <cell r="H1953">
            <v>15034.92</v>
          </cell>
          <cell r="I1953">
            <v>13.98</v>
          </cell>
          <cell r="J1953">
            <v>15056.46</v>
          </cell>
          <cell r="K1953">
            <v>-0.02</v>
          </cell>
          <cell r="L1953" t="str">
            <v xml:space="preserve">   </v>
          </cell>
          <cell r="M1953">
            <v>0.99860000000000004</v>
          </cell>
          <cell r="N1953">
            <v>-1.4E-3</v>
          </cell>
          <cell r="O1953">
            <v>0</v>
          </cell>
          <cell r="P1953" t="str">
            <v xml:space="preserve">   </v>
          </cell>
          <cell r="R1953" t="str">
            <v>Comp698</v>
          </cell>
        </row>
        <row r="1954">
          <cell r="A1954">
            <v>3655</v>
          </cell>
          <cell r="B1954" t="str">
            <v>M</v>
          </cell>
          <cell r="C1954" t="str">
            <v>2.8.3.4.3</v>
          </cell>
          <cell r="D1954" t="str">
            <v>Execução de ligação intra-domiciliar, em piso em terreno natural, DN 100mm, sem fornecimento do material hidráulico</v>
          </cell>
          <cell r="E1954" t="str">
            <v>m</v>
          </cell>
          <cell r="F1954">
            <v>307</v>
          </cell>
          <cell r="G1954">
            <v>13.96</v>
          </cell>
          <cell r="H1954">
            <v>4285.72</v>
          </cell>
          <cell r="I1954">
            <v>13.98</v>
          </cell>
          <cell r="J1954">
            <v>4291.8599999999997</v>
          </cell>
          <cell r="K1954">
            <v>-0.02</v>
          </cell>
          <cell r="L1954" t="str">
            <v xml:space="preserve">   </v>
          </cell>
          <cell r="M1954">
            <v>0.99860000000000004</v>
          </cell>
          <cell r="N1954">
            <v>-1.4E-3</v>
          </cell>
          <cell r="O1954">
            <v>0</v>
          </cell>
          <cell r="P1954" t="str">
            <v xml:space="preserve">   </v>
          </cell>
          <cell r="R1954" t="str">
            <v>Comp698</v>
          </cell>
        </row>
        <row r="1955">
          <cell r="A1955">
            <v>3936</v>
          </cell>
          <cell r="B1955" t="str">
            <v>M</v>
          </cell>
          <cell r="C1955" t="str">
            <v>2.9.3.4.3</v>
          </cell>
          <cell r="D1955" t="str">
            <v>Execução de ligação intra-domiciliar, em piso em terreno natural, DN 100mm, sem fornecimento do material hidráulico</v>
          </cell>
          <cell r="E1955" t="str">
            <v>m</v>
          </cell>
          <cell r="F1955">
            <v>365</v>
          </cell>
          <cell r="G1955">
            <v>13.96</v>
          </cell>
          <cell r="H1955">
            <v>5095.3999999999996</v>
          </cell>
          <cell r="I1955">
            <v>13.98</v>
          </cell>
          <cell r="J1955">
            <v>5102.7</v>
          </cell>
          <cell r="K1955">
            <v>-0.02</v>
          </cell>
          <cell r="L1955" t="str">
            <v xml:space="preserve">   </v>
          </cell>
          <cell r="M1955">
            <v>0.99860000000000004</v>
          </cell>
          <cell r="N1955">
            <v>-1.4E-3</v>
          </cell>
          <cell r="O1955">
            <v>0</v>
          </cell>
          <cell r="P1955" t="str">
            <v xml:space="preserve">   </v>
          </cell>
          <cell r="R1955" t="str">
            <v>Comp698</v>
          </cell>
        </row>
        <row r="1956">
          <cell r="A1956">
            <v>2133</v>
          </cell>
          <cell r="B1956" t="str">
            <v>M</v>
          </cell>
          <cell r="C1956" t="str">
            <v>2.2.2.3.2</v>
          </cell>
          <cell r="D1956" t="str">
            <v>Execução de ramal predial para esgoto em pavimentação com paralelepípedo / pedra irregular, DN 100mm, sem fornecimento do material hidráulico</v>
          </cell>
          <cell r="E1956" t="str">
            <v>m</v>
          </cell>
          <cell r="F1956">
            <v>115</v>
          </cell>
          <cell r="G1956">
            <v>39.33</v>
          </cell>
          <cell r="H1956">
            <v>4522.95</v>
          </cell>
          <cell r="I1956">
            <v>39.299999999999997</v>
          </cell>
          <cell r="J1956">
            <v>4519.5</v>
          </cell>
          <cell r="K1956">
            <v>0.03</v>
          </cell>
          <cell r="L1956" t="str">
            <v xml:space="preserve">   </v>
          </cell>
          <cell r="M1956">
            <v>1.0007999999999999</v>
          </cell>
          <cell r="N1956">
            <v>8.0000000000000004E-4</v>
          </cell>
          <cell r="O1956">
            <v>0</v>
          </cell>
          <cell r="P1956">
            <v>3.0000000000001099E-2</v>
          </cell>
          <cell r="R1956" t="str">
            <v>Comp699</v>
          </cell>
        </row>
        <row r="1957">
          <cell r="A1957">
            <v>2265</v>
          </cell>
          <cell r="B1957" t="str">
            <v>M</v>
          </cell>
          <cell r="C1957" t="str">
            <v>2.3.2.3.2</v>
          </cell>
          <cell r="D1957" t="str">
            <v>Execução de ramal predial para esgoto em pavimentação com paralelepípedo / pedra irregular, DN 100mm, sem fornecimento do material hidráulico</v>
          </cell>
          <cell r="E1957" t="str">
            <v>m</v>
          </cell>
          <cell r="F1957">
            <v>196</v>
          </cell>
          <cell r="G1957">
            <v>39.33</v>
          </cell>
          <cell r="H1957">
            <v>7708.68</v>
          </cell>
          <cell r="I1957">
            <v>39.299999999999997</v>
          </cell>
          <cell r="J1957">
            <v>7702.8</v>
          </cell>
          <cell r="K1957">
            <v>0.03</v>
          </cell>
          <cell r="L1957" t="str">
            <v xml:space="preserve">   </v>
          </cell>
          <cell r="M1957">
            <v>1.0007999999999999</v>
          </cell>
          <cell r="N1957">
            <v>8.0000000000000004E-4</v>
          </cell>
          <cell r="O1957">
            <v>0</v>
          </cell>
          <cell r="P1957">
            <v>3.0000000000001099E-2</v>
          </cell>
          <cell r="R1957" t="str">
            <v>Comp699</v>
          </cell>
        </row>
        <row r="1958">
          <cell r="A1958">
            <v>2564</v>
          </cell>
          <cell r="B1958" t="str">
            <v>M</v>
          </cell>
          <cell r="C1958" t="str">
            <v>2.4.2.3.2</v>
          </cell>
          <cell r="D1958" t="str">
            <v>Execução de ramal predial para esgoto em pavimentação com paralelepípedo / pedra irregular, DN 100mm, sem fornecimento do material hidráulico</v>
          </cell>
          <cell r="E1958" t="str">
            <v>m</v>
          </cell>
          <cell r="F1958">
            <v>106</v>
          </cell>
          <cell r="G1958">
            <v>39.33</v>
          </cell>
          <cell r="H1958">
            <v>4168.9799999999996</v>
          </cell>
          <cell r="I1958">
            <v>39.299999999999997</v>
          </cell>
          <cell r="J1958">
            <v>4165.8</v>
          </cell>
          <cell r="K1958">
            <v>0.03</v>
          </cell>
          <cell r="L1958" t="str">
            <v xml:space="preserve">   </v>
          </cell>
          <cell r="M1958">
            <v>1.0007999999999999</v>
          </cell>
          <cell r="N1958">
            <v>8.0000000000000004E-4</v>
          </cell>
          <cell r="O1958">
            <v>0</v>
          </cell>
          <cell r="P1958">
            <v>3.0000000000001099E-2</v>
          </cell>
          <cell r="R1958" t="str">
            <v>Comp699</v>
          </cell>
        </row>
        <row r="1959">
          <cell r="A1959">
            <v>2876</v>
          </cell>
          <cell r="B1959" t="str">
            <v>M</v>
          </cell>
          <cell r="C1959" t="str">
            <v>2.5.2.3.2</v>
          </cell>
          <cell r="D1959" t="str">
            <v>Execução de ramal predial para esgoto em pavimentação com paralelepípedo / pedra irregular, DN 100mm, sem fornecimento do material hidráulico</v>
          </cell>
          <cell r="E1959" t="str">
            <v>m</v>
          </cell>
          <cell r="F1959">
            <v>351</v>
          </cell>
          <cell r="G1959">
            <v>39.33</v>
          </cell>
          <cell r="H1959">
            <v>13804.83</v>
          </cell>
          <cell r="I1959">
            <v>39.299999999999997</v>
          </cell>
          <cell r="J1959">
            <v>13794.3</v>
          </cell>
          <cell r="K1959">
            <v>0.03</v>
          </cell>
          <cell r="L1959" t="str">
            <v xml:space="preserve">   </v>
          </cell>
          <cell r="M1959">
            <v>1.0007999999999999</v>
          </cell>
          <cell r="N1959">
            <v>8.0000000000000004E-4</v>
          </cell>
          <cell r="O1959">
            <v>0</v>
          </cell>
          <cell r="P1959">
            <v>3.0000000000001099E-2</v>
          </cell>
          <cell r="R1959" t="str">
            <v>Comp699</v>
          </cell>
        </row>
        <row r="1960">
          <cell r="A1960">
            <v>2998</v>
          </cell>
          <cell r="B1960" t="str">
            <v>M</v>
          </cell>
          <cell r="C1960" t="str">
            <v>2.6.2.3.2</v>
          </cell>
          <cell r="D1960" t="str">
            <v>Execução de ramal predial para esgoto em pavimentação com paralelepípedo / pedra irregular, DN 100mm, sem fornecimento do material hidráulico</v>
          </cell>
          <cell r="E1960" t="str">
            <v>m</v>
          </cell>
          <cell r="F1960">
            <v>96</v>
          </cell>
          <cell r="G1960">
            <v>39.33</v>
          </cell>
          <cell r="H1960">
            <v>3775.68</v>
          </cell>
          <cell r="I1960">
            <v>39.299999999999997</v>
          </cell>
          <cell r="J1960">
            <v>3772.8</v>
          </cell>
          <cell r="K1960">
            <v>0.03</v>
          </cell>
          <cell r="L1960" t="str">
            <v xml:space="preserve">   </v>
          </cell>
          <cell r="M1960">
            <v>1.0007999999999999</v>
          </cell>
          <cell r="N1960">
            <v>8.0000000000000004E-4</v>
          </cell>
          <cell r="O1960">
            <v>0</v>
          </cell>
          <cell r="P1960">
            <v>3.0000000000001099E-2</v>
          </cell>
          <cell r="R1960" t="str">
            <v>Comp699</v>
          </cell>
        </row>
        <row r="1961">
          <cell r="A1961">
            <v>3340</v>
          </cell>
          <cell r="B1961" t="str">
            <v>M</v>
          </cell>
          <cell r="C1961" t="str">
            <v>2.7.2.3.2</v>
          </cell>
          <cell r="D1961" t="str">
            <v>Execução de ramal predial para esgoto em pavimentação com paralelepípedo / pedra irregular, DN 100mm, sem fornecimento do material hidráulico</v>
          </cell>
          <cell r="E1961" t="str">
            <v>m</v>
          </cell>
          <cell r="F1961">
            <v>358</v>
          </cell>
          <cell r="G1961">
            <v>39.33</v>
          </cell>
          <cell r="H1961">
            <v>14080.14</v>
          </cell>
          <cell r="I1961">
            <v>39.299999999999997</v>
          </cell>
          <cell r="J1961">
            <v>14069.4</v>
          </cell>
          <cell r="K1961">
            <v>0.03</v>
          </cell>
          <cell r="L1961" t="str">
            <v xml:space="preserve">   </v>
          </cell>
          <cell r="M1961">
            <v>1.0007999999999999</v>
          </cell>
          <cell r="N1961">
            <v>8.0000000000000004E-4</v>
          </cell>
          <cell r="O1961">
            <v>0</v>
          </cell>
          <cell r="P1961">
            <v>3.0000000000001099E-2</v>
          </cell>
          <cell r="R1961" t="str">
            <v>Comp699</v>
          </cell>
        </row>
        <row r="1962">
          <cell r="A1962">
            <v>3634</v>
          </cell>
          <cell r="B1962" t="str">
            <v>M</v>
          </cell>
          <cell r="C1962" t="str">
            <v>2.8.2.3.2</v>
          </cell>
          <cell r="D1962" t="str">
            <v>Execução de ramal predial para esgoto em pavimentação com paralelepípedo / pedra irregular, DN 100mm, sem fornecimento do material hidráulico</v>
          </cell>
          <cell r="E1962" t="str">
            <v>m</v>
          </cell>
          <cell r="F1962">
            <v>102</v>
          </cell>
          <cell r="G1962">
            <v>39.33</v>
          </cell>
          <cell r="H1962">
            <v>4011.66</v>
          </cell>
          <cell r="I1962">
            <v>39.299999999999997</v>
          </cell>
          <cell r="J1962">
            <v>4008.6</v>
          </cell>
          <cell r="K1962">
            <v>0.03</v>
          </cell>
          <cell r="L1962" t="str">
            <v xml:space="preserve">   </v>
          </cell>
          <cell r="M1962">
            <v>1.0007999999999999</v>
          </cell>
          <cell r="N1962">
            <v>8.0000000000000004E-4</v>
          </cell>
          <cell r="O1962">
            <v>0</v>
          </cell>
          <cell r="P1962">
            <v>3.0000000000001099E-2</v>
          </cell>
          <cell r="R1962" t="str">
            <v>Comp699</v>
          </cell>
        </row>
        <row r="1963">
          <cell r="A1963">
            <v>3915</v>
          </cell>
          <cell r="B1963" t="str">
            <v>M</v>
          </cell>
          <cell r="C1963" t="str">
            <v>2.9.2.3.2</v>
          </cell>
          <cell r="D1963" t="str">
            <v>Execução de ramal predial para esgoto em pavimentação com paralelepípedo / pedra irregular, DN 100mm, sem fornecimento do material hidráulico</v>
          </cell>
          <cell r="E1963" t="str">
            <v>m</v>
          </cell>
          <cell r="F1963">
            <v>121</v>
          </cell>
          <cell r="G1963">
            <v>39.33</v>
          </cell>
          <cell r="H1963">
            <v>4758.93</v>
          </cell>
          <cell r="I1963">
            <v>39.299999999999997</v>
          </cell>
          <cell r="J1963">
            <v>4755.3</v>
          </cell>
          <cell r="K1963">
            <v>0.03</v>
          </cell>
          <cell r="L1963" t="str">
            <v xml:space="preserve">   </v>
          </cell>
          <cell r="M1963">
            <v>1.0007999999999999</v>
          </cell>
          <cell r="N1963">
            <v>8.0000000000000004E-4</v>
          </cell>
          <cell r="O1963">
            <v>0</v>
          </cell>
          <cell r="P1963">
            <v>3.0000000000001099E-2</v>
          </cell>
          <cell r="R1963" t="str">
            <v>Comp699</v>
          </cell>
        </row>
        <row r="1964">
          <cell r="A1964">
            <v>2132</v>
          </cell>
          <cell r="B1964" t="str">
            <v>M</v>
          </cell>
          <cell r="C1964" t="str">
            <v>2.2.2.3.1</v>
          </cell>
          <cell r="D1964" t="str">
            <v>Execução de ramal predial para esgoto em pavimento asfaltico, DN 100mm, sem recomposição pavimentação asfaltica e sem fornecimento do material hidráulico</v>
          </cell>
          <cell r="E1964" t="str">
            <v>m</v>
          </cell>
          <cell r="F1964">
            <v>1504</v>
          </cell>
          <cell r="G1964">
            <v>41.94</v>
          </cell>
          <cell r="H1964">
            <v>63077.760000000002</v>
          </cell>
          <cell r="I1964">
            <v>41.94</v>
          </cell>
          <cell r="J1964">
            <v>63077.760000000002</v>
          </cell>
          <cell r="K1964">
            <v>0</v>
          </cell>
          <cell r="L1964" t="str">
            <v xml:space="preserve">   </v>
          </cell>
          <cell r="M1964">
            <v>1</v>
          </cell>
          <cell r="N1964">
            <v>0</v>
          </cell>
          <cell r="O1964">
            <v>0</v>
          </cell>
          <cell r="P1964" t="str">
            <v xml:space="preserve">   </v>
          </cell>
          <cell r="R1964" t="str">
            <v>Comp700</v>
          </cell>
        </row>
        <row r="1965">
          <cell r="A1965">
            <v>2264</v>
          </cell>
          <cell r="B1965" t="str">
            <v>M</v>
          </cell>
          <cell r="C1965" t="str">
            <v>2.3.2.3.1</v>
          </cell>
          <cell r="D1965" t="str">
            <v>Execução de ramal predial para esgoto em pavimento asfaltico, DN 100mm, sem recomposição pavimentação asfaltica e sem fornecimento do material hidráulico</v>
          </cell>
          <cell r="E1965" t="str">
            <v>m</v>
          </cell>
          <cell r="F1965">
            <v>2554</v>
          </cell>
          <cell r="G1965">
            <v>41.94</v>
          </cell>
          <cell r="H1965">
            <v>107114.76</v>
          </cell>
          <cell r="I1965">
            <v>41.94</v>
          </cell>
          <cell r="J1965">
            <v>107114.76</v>
          </cell>
          <cell r="K1965">
            <v>0</v>
          </cell>
          <cell r="L1965" t="str">
            <v xml:space="preserve">   </v>
          </cell>
          <cell r="M1965">
            <v>1</v>
          </cell>
          <cell r="N1965">
            <v>0</v>
          </cell>
          <cell r="O1965">
            <v>0</v>
          </cell>
          <cell r="P1965" t="str">
            <v xml:space="preserve">   </v>
          </cell>
          <cell r="R1965" t="str">
            <v>Comp700</v>
          </cell>
        </row>
        <row r="1966">
          <cell r="A1966">
            <v>2563</v>
          </cell>
          <cell r="B1966" t="str">
            <v>M</v>
          </cell>
          <cell r="C1966" t="str">
            <v>2.4.2.3.1</v>
          </cell>
          <cell r="D1966" t="str">
            <v>Execução de ramal predial para esgoto em pavimento asfaltico, DN 100mm, sem recomposição pavimentação asfaltica e sem fornecimento do material hidráulico</v>
          </cell>
          <cell r="E1966" t="str">
            <v>m</v>
          </cell>
          <cell r="F1966">
            <v>1379</v>
          </cell>
          <cell r="G1966">
            <v>41.94</v>
          </cell>
          <cell r="H1966">
            <v>57835.26</v>
          </cell>
          <cell r="I1966">
            <v>41.94</v>
          </cell>
          <cell r="J1966">
            <v>57835.26</v>
          </cell>
          <cell r="K1966">
            <v>0</v>
          </cell>
          <cell r="L1966" t="str">
            <v xml:space="preserve">   </v>
          </cell>
          <cell r="M1966">
            <v>1</v>
          </cell>
          <cell r="N1966">
            <v>0</v>
          </cell>
          <cell r="O1966">
            <v>0</v>
          </cell>
          <cell r="P1966" t="str">
            <v xml:space="preserve">   </v>
          </cell>
          <cell r="R1966" t="str">
            <v>Comp700</v>
          </cell>
        </row>
        <row r="1967">
          <cell r="A1967">
            <v>2875</v>
          </cell>
          <cell r="B1967" t="str">
            <v>M</v>
          </cell>
          <cell r="C1967" t="str">
            <v>2.5.2.3.1</v>
          </cell>
          <cell r="D1967" t="str">
            <v>Execução de ramal predial para esgoto em pavimento asfaltico, DN 100mm, sem recomposição pavimentação asfaltica e sem fornecimento do material hidráulico</v>
          </cell>
          <cell r="E1967" t="str">
            <v>m</v>
          </cell>
          <cell r="F1967">
            <v>4565</v>
          </cell>
          <cell r="G1967">
            <v>41.94</v>
          </cell>
          <cell r="H1967">
            <v>191456.1</v>
          </cell>
          <cell r="I1967">
            <v>41.94</v>
          </cell>
          <cell r="J1967">
            <v>191456.1</v>
          </cell>
          <cell r="K1967">
            <v>0</v>
          </cell>
          <cell r="L1967" t="str">
            <v xml:space="preserve">   </v>
          </cell>
          <cell r="M1967">
            <v>1</v>
          </cell>
          <cell r="N1967">
            <v>0</v>
          </cell>
          <cell r="O1967">
            <v>0</v>
          </cell>
          <cell r="P1967" t="str">
            <v xml:space="preserve">   </v>
          </cell>
          <cell r="R1967" t="str">
            <v>Comp700</v>
          </cell>
        </row>
        <row r="1968">
          <cell r="A1968">
            <v>2997</v>
          </cell>
          <cell r="B1968" t="str">
            <v>M</v>
          </cell>
          <cell r="C1968" t="str">
            <v>2.6.2.3.1</v>
          </cell>
          <cell r="D1968" t="str">
            <v>Execução de ramal predial para esgoto em pavimento asfaltico, DN 100mm, sem recomposição pavimentação asfaltica e sem fornecimento do material hidráulico</v>
          </cell>
          <cell r="E1968" t="str">
            <v>m</v>
          </cell>
          <cell r="F1968">
            <v>1256</v>
          </cell>
          <cell r="G1968">
            <v>41.94</v>
          </cell>
          <cell r="H1968">
            <v>52676.639999999999</v>
          </cell>
          <cell r="I1968">
            <v>41.94</v>
          </cell>
          <cell r="J1968">
            <v>52676.639999999999</v>
          </cell>
          <cell r="K1968">
            <v>0</v>
          </cell>
          <cell r="L1968" t="str">
            <v xml:space="preserve">   </v>
          </cell>
          <cell r="M1968">
            <v>1</v>
          </cell>
          <cell r="N1968">
            <v>0</v>
          </cell>
          <cell r="O1968">
            <v>0</v>
          </cell>
          <cell r="P1968" t="str">
            <v xml:space="preserve">   </v>
          </cell>
          <cell r="R1968" t="str">
            <v>Comp700</v>
          </cell>
        </row>
        <row r="1969">
          <cell r="A1969">
            <v>3339</v>
          </cell>
          <cell r="B1969" t="str">
            <v>M</v>
          </cell>
          <cell r="C1969" t="str">
            <v>2.7.2.3.1</v>
          </cell>
          <cell r="D1969" t="str">
            <v>Execução de ramal predial para esgoto em pavimento asfaltico, DN 100mm, sem recomposição pavimentação asfaltica e sem fornecimento do material hidráulico</v>
          </cell>
          <cell r="E1969" t="str">
            <v>m</v>
          </cell>
          <cell r="F1969">
            <v>4661</v>
          </cell>
          <cell r="G1969">
            <v>41.94</v>
          </cell>
          <cell r="H1969">
            <v>195482.34</v>
          </cell>
          <cell r="I1969">
            <v>41.94</v>
          </cell>
          <cell r="J1969">
            <v>195482.34</v>
          </cell>
          <cell r="K1969">
            <v>0</v>
          </cell>
          <cell r="L1969" t="str">
            <v xml:space="preserve">   </v>
          </cell>
          <cell r="M1969">
            <v>1</v>
          </cell>
          <cell r="N1969">
            <v>0</v>
          </cell>
          <cell r="O1969">
            <v>0</v>
          </cell>
          <cell r="P1969" t="str">
            <v xml:space="preserve">   </v>
          </cell>
          <cell r="R1969" t="str">
            <v>Comp700</v>
          </cell>
        </row>
        <row r="1970">
          <cell r="A1970">
            <v>3633</v>
          </cell>
          <cell r="B1970" t="str">
            <v>M</v>
          </cell>
          <cell r="C1970" t="str">
            <v>2.8.2.3.1</v>
          </cell>
          <cell r="D1970" t="str">
            <v>Execução de ramal predial para esgoto em pavimento asfaltico, DN 100mm, sem recomposição pavimentação asfaltica e sem fornecimento do material hidráulico</v>
          </cell>
          <cell r="E1970" t="str">
            <v>m</v>
          </cell>
          <cell r="F1970">
            <v>1329</v>
          </cell>
          <cell r="G1970">
            <v>41.94</v>
          </cell>
          <cell r="H1970">
            <v>55738.26</v>
          </cell>
          <cell r="I1970">
            <v>41.94</v>
          </cell>
          <cell r="J1970">
            <v>55738.26</v>
          </cell>
          <cell r="K1970">
            <v>0</v>
          </cell>
          <cell r="L1970" t="str">
            <v xml:space="preserve">   </v>
          </cell>
          <cell r="M1970">
            <v>1</v>
          </cell>
          <cell r="N1970">
            <v>0</v>
          </cell>
          <cell r="O1970">
            <v>0</v>
          </cell>
          <cell r="P1970" t="str">
            <v xml:space="preserve">   </v>
          </cell>
          <cell r="R1970" t="str">
            <v>Comp700</v>
          </cell>
        </row>
        <row r="1971">
          <cell r="A1971">
            <v>3914</v>
          </cell>
          <cell r="B1971" t="str">
            <v>M</v>
          </cell>
          <cell r="C1971" t="str">
            <v>2.9.2.3.1</v>
          </cell>
          <cell r="D1971" t="str">
            <v>Execução de ramal predial para esgoto em pavimento asfaltico, DN 100mm, sem recomposição pavimentação asfaltica e sem fornecimento do material hidráulico</v>
          </cell>
          <cell r="E1971" t="str">
            <v>m</v>
          </cell>
          <cell r="F1971">
            <v>1581</v>
          </cell>
          <cell r="G1971">
            <v>41.94</v>
          </cell>
          <cell r="H1971">
            <v>66307.14</v>
          </cell>
          <cell r="I1971">
            <v>41.94</v>
          </cell>
          <cell r="J1971">
            <v>66307.14</v>
          </cell>
          <cell r="K1971">
            <v>0</v>
          </cell>
          <cell r="L1971" t="str">
            <v xml:space="preserve">   </v>
          </cell>
          <cell r="M1971">
            <v>1</v>
          </cell>
          <cell r="N1971">
            <v>0</v>
          </cell>
          <cell r="O1971">
            <v>0</v>
          </cell>
          <cell r="P1971" t="str">
            <v xml:space="preserve">   </v>
          </cell>
          <cell r="R1971" t="str">
            <v>Comp700</v>
          </cell>
        </row>
        <row r="1972">
          <cell r="A1972">
            <v>2134</v>
          </cell>
          <cell r="B1972" t="str">
            <v>M</v>
          </cell>
          <cell r="C1972" t="str">
            <v>2.2.2.3.3</v>
          </cell>
          <cell r="D1972" t="str">
            <v>Execução de ramal predial para esgoto em terreno natural, DN 100mm, sem / fornecimento do material hidráulico</v>
          </cell>
          <cell r="E1972" t="str">
            <v>m</v>
          </cell>
          <cell r="F1972">
            <v>555</v>
          </cell>
          <cell r="G1972">
            <v>27.16</v>
          </cell>
          <cell r="H1972">
            <v>15073.8</v>
          </cell>
          <cell r="I1972">
            <v>27.16</v>
          </cell>
          <cell r="J1972">
            <v>15073.8</v>
          </cell>
          <cell r="K1972">
            <v>0</v>
          </cell>
          <cell r="L1972" t="str">
            <v xml:space="preserve">   </v>
          </cell>
          <cell r="M1972">
            <v>1</v>
          </cell>
          <cell r="N1972">
            <v>0</v>
          </cell>
          <cell r="O1972">
            <v>0</v>
          </cell>
          <cell r="P1972" t="str">
            <v xml:space="preserve">   </v>
          </cell>
          <cell r="R1972" t="str">
            <v>Comp701</v>
          </cell>
        </row>
        <row r="1973">
          <cell r="A1973">
            <v>2266</v>
          </cell>
          <cell r="B1973" t="str">
            <v>M</v>
          </cell>
          <cell r="C1973" t="str">
            <v>2.3.2.3.3</v>
          </cell>
          <cell r="D1973" t="str">
            <v>Execução de ramal predial para esgoto em terreno natural, DN 100mm, sem / fornecimento do material hidráulico</v>
          </cell>
          <cell r="E1973" t="str">
            <v>m</v>
          </cell>
          <cell r="F1973">
            <v>943</v>
          </cell>
          <cell r="G1973">
            <v>27.16</v>
          </cell>
          <cell r="H1973">
            <v>25611.88</v>
          </cell>
          <cell r="I1973">
            <v>27.16</v>
          </cell>
          <cell r="J1973">
            <v>25611.88</v>
          </cell>
          <cell r="K1973">
            <v>0</v>
          </cell>
          <cell r="L1973" t="str">
            <v xml:space="preserve">   </v>
          </cell>
          <cell r="M1973">
            <v>1</v>
          </cell>
          <cell r="N1973">
            <v>0</v>
          </cell>
          <cell r="O1973">
            <v>0</v>
          </cell>
          <cell r="P1973" t="str">
            <v xml:space="preserve">   </v>
          </cell>
          <cell r="R1973" t="str">
            <v>Comp701</v>
          </cell>
        </row>
        <row r="1974">
          <cell r="A1974">
            <v>2565</v>
          </cell>
          <cell r="B1974" t="str">
            <v>M</v>
          </cell>
          <cell r="C1974" t="str">
            <v>2.4.2.3.3</v>
          </cell>
          <cell r="D1974" t="str">
            <v>Execução de ramal predial para esgoto em terreno natural, DN 100mm, sem / fornecimento do material hidráulico</v>
          </cell>
          <cell r="E1974" t="str">
            <v>m</v>
          </cell>
          <cell r="F1974">
            <v>509</v>
          </cell>
          <cell r="G1974">
            <v>27.16</v>
          </cell>
          <cell r="H1974">
            <v>13824.44</v>
          </cell>
          <cell r="I1974">
            <v>27.16</v>
          </cell>
          <cell r="J1974">
            <v>13824.44</v>
          </cell>
          <cell r="K1974">
            <v>0</v>
          </cell>
          <cell r="L1974" t="str">
            <v xml:space="preserve">   </v>
          </cell>
          <cell r="M1974">
            <v>1</v>
          </cell>
          <cell r="N1974">
            <v>0</v>
          </cell>
          <cell r="O1974">
            <v>0</v>
          </cell>
          <cell r="P1974" t="str">
            <v xml:space="preserve">   </v>
          </cell>
          <cell r="R1974" t="str">
            <v>Comp701</v>
          </cell>
        </row>
        <row r="1975">
          <cell r="A1975">
            <v>2877</v>
          </cell>
          <cell r="B1975" t="str">
            <v>M</v>
          </cell>
          <cell r="C1975" t="str">
            <v>2.5.2.3.3</v>
          </cell>
          <cell r="D1975" t="str">
            <v>Execução de ramal predial para esgoto em terreno natural, DN 100mm, sem / fornecimento do material hidráulico</v>
          </cell>
          <cell r="E1975" t="str">
            <v>m</v>
          </cell>
          <cell r="F1975">
            <v>1686</v>
          </cell>
          <cell r="G1975">
            <v>27.16</v>
          </cell>
          <cell r="H1975">
            <v>45791.76</v>
          </cell>
          <cell r="I1975">
            <v>27.16</v>
          </cell>
          <cell r="J1975">
            <v>45791.76</v>
          </cell>
          <cell r="K1975">
            <v>0</v>
          </cell>
          <cell r="L1975" t="str">
            <v xml:space="preserve">   </v>
          </cell>
          <cell r="M1975">
            <v>1</v>
          </cell>
          <cell r="N1975">
            <v>0</v>
          </cell>
          <cell r="O1975">
            <v>0</v>
          </cell>
          <cell r="P1975" t="str">
            <v xml:space="preserve">   </v>
          </cell>
          <cell r="R1975" t="str">
            <v>Comp701</v>
          </cell>
        </row>
        <row r="1976">
          <cell r="A1976">
            <v>2999</v>
          </cell>
          <cell r="B1976" t="str">
            <v>M</v>
          </cell>
          <cell r="C1976" t="str">
            <v>2.6.2.3.3</v>
          </cell>
          <cell r="D1976" t="str">
            <v>Execução de ramal predial para esgoto em terreno natural, DN 100mm, sem / fornecimento do material hidráulico</v>
          </cell>
          <cell r="E1976" t="str">
            <v>m</v>
          </cell>
          <cell r="F1976">
            <v>464</v>
          </cell>
          <cell r="G1976">
            <v>27.16</v>
          </cell>
          <cell r="H1976">
            <v>12602.24</v>
          </cell>
          <cell r="I1976">
            <v>27.16</v>
          </cell>
          <cell r="J1976">
            <v>12602.24</v>
          </cell>
          <cell r="K1976">
            <v>0</v>
          </cell>
          <cell r="L1976" t="str">
            <v xml:space="preserve">   </v>
          </cell>
          <cell r="M1976">
            <v>1</v>
          </cell>
          <cell r="N1976">
            <v>0</v>
          </cell>
          <cell r="O1976">
            <v>0</v>
          </cell>
          <cell r="P1976" t="str">
            <v xml:space="preserve">   </v>
          </cell>
          <cell r="R1976" t="str">
            <v>Comp701</v>
          </cell>
        </row>
        <row r="1977">
          <cell r="A1977">
            <v>3341</v>
          </cell>
          <cell r="B1977" t="str">
            <v>M</v>
          </cell>
          <cell r="C1977" t="str">
            <v>2.7.2.3.3</v>
          </cell>
          <cell r="D1977" t="str">
            <v>Execução de ramal predial para esgoto em terreno natural, DN 100mm, sem / fornecimento do material hidráulico</v>
          </cell>
          <cell r="E1977" t="str">
            <v>m</v>
          </cell>
          <cell r="F1977">
            <v>1721</v>
          </cell>
          <cell r="G1977">
            <v>27.16</v>
          </cell>
          <cell r="H1977">
            <v>46742.36</v>
          </cell>
          <cell r="I1977">
            <v>27.16</v>
          </cell>
          <cell r="J1977">
            <v>46742.36</v>
          </cell>
          <cell r="K1977">
            <v>0</v>
          </cell>
          <cell r="L1977" t="str">
            <v xml:space="preserve">   </v>
          </cell>
          <cell r="M1977">
            <v>1</v>
          </cell>
          <cell r="N1977">
            <v>0</v>
          </cell>
          <cell r="O1977">
            <v>0</v>
          </cell>
          <cell r="P1977" t="str">
            <v xml:space="preserve">   </v>
          </cell>
          <cell r="R1977" t="str">
            <v>Comp701</v>
          </cell>
        </row>
        <row r="1978">
          <cell r="A1978">
            <v>3635</v>
          </cell>
          <cell r="B1978" t="str">
            <v>M</v>
          </cell>
          <cell r="C1978" t="str">
            <v>2.8.2.3.3</v>
          </cell>
          <cell r="D1978" t="str">
            <v>Execução de ramal predial para esgoto em terreno natural, DN 100mm, sem / fornecimento do material hidráulico</v>
          </cell>
          <cell r="E1978" t="str">
            <v>m</v>
          </cell>
          <cell r="F1978">
            <v>491</v>
          </cell>
          <cell r="G1978">
            <v>27.16</v>
          </cell>
          <cell r="H1978">
            <v>13335.56</v>
          </cell>
          <cell r="I1978">
            <v>27.16</v>
          </cell>
          <cell r="J1978">
            <v>13335.56</v>
          </cell>
          <cell r="K1978">
            <v>0</v>
          </cell>
          <cell r="L1978" t="str">
            <v xml:space="preserve">   </v>
          </cell>
          <cell r="M1978">
            <v>1</v>
          </cell>
          <cell r="N1978">
            <v>0</v>
          </cell>
          <cell r="O1978">
            <v>0</v>
          </cell>
          <cell r="P1978" t="str">
            <v xml:space="preserve">   </v>
          </cell>
          <cell r="R1978" t="str">
            <v>Comp701</v>
          </cell>
        </row>
        <row r="1979">
          <cell r="A1979">
            <v>3916</v>
          </cell>
          <cell r="B1979" t="str">
            <v>M</v>
          </cell>
          <cell r="C1979" t="str">
            <v>2.9.2.3.3</v>
          </cell>
          <cell r="D1979" t="str">
            <v>Execução de ramal predial para esgoto em terreno natural, DN 100mm, sem / fornecimento do material hidráulico</v>
          </cell>
          <cell r="E1979" t="str">
            <v>m</v>
          </cell>
          <cell r="F1979">
            <v>584</v>
          </cell>
          <cell r="G1979">
            <v>27.16</v>
          </cell>
          <cell r="H1979">
            <v>15861.44</v>
          </cell>
          <cell r="I1979">
            <v>27.16</v>
          </cell>
          <cell r="J1979">
            <v>15861.44</v>
          </cell>
          <cell r="K1979">
            <v>0</v>
          </cell>
          <cell r="L1979" t="str">
            <v xml:space="preserve">   </v>
          </cell>
          <cell r="M1979">
            <v>1</v>
          </cell>
          <cell r="N1979">
            <v>0</v>
          </cell>
          <cell r="O1979">
            <v>0</v>
          </cell>
          <cell r="P1979" t="str">
            <v xml:space="preserve">   </v>
          </cell>
          <cell r="R1979" t="str">
            <v>Comp701</v>
          </cell>
        </row>
        <row r="1980">
          <cell r="A1980">
            <v>700</v>
          </cell>
          <cell r="B1980" t="str">
            <v>M</v>
          </cell>
          <cell r="C1980" t="str">
            <v>1.8.3.4.2.15</v>
          </cell>
          <cell r="D1980" t="str">
            <v xml:space="preserve">Extremidade Bolsa e Flange FºFº classe PN-10 DN 200mm </v>
          </cell>
          <cell r="E1980" t="str">
            <v>pç</v>
          </cell>
          <cell r="F1980">
            <v>2</v>
          </cell>
          <cell r="G1980">
            <v>119.69</v>
          </cell>
          <cell r="H1980">
            <v>239.38</v>
          </cell>
          <cell r="I1980">
            <v>119.64</v>
          </cell>
          <cell r="J1980">
            <v>239.28</v>
          </cell>
          <cell r="K1980">
            <v>0.05</v>
          </cell>
          <cell r="L1980" t="str">
            <v xml:space="preserve">   </v>
          </cell>
          <cell r="M1980">
            <v>1.0004</v>
          </cell>
          <cell r="N1980">
            <v>4.0000000000000002E-4</v>
          </cell>
          <cell r="O1980">
            <v>0</v>
          </cell>
          <cell r="P1980">
            <v>4.9999999999997199E-2</v>
          </cell>
          <cell r="R1980" t="str">
            <v>Comp702</v>
          </cell>
        </row>
        <row r="1981">
          <cell r="A1981">
            <v>841</v>
          </cell>
          <cell r="B1981" t="str">
            <v>M</v>
          </cell>
          <cell r="C1981" t="str">
            <v>1.8.4.4.2.16</v>
          </cell>
          <cell r="D1981" t="str">
            <v xml:space="preserve">Extremidade Bolsa e Flange FºFº classe PN-10 DN 200mm </v>
          </cell>
          <cell r="E1981" t="str">
            <v>pç</v>
          </cell>
          <cell r="F1981">
            <v>2</v>
          </cell>
          <cell r="G1981">
            <v>119.69</v>
          </cell>
          <cell r="H1981">
            <v>239.38</v>
          </cell>
          <cell r="I1981">
            <v>119.64</v>
          </cell>
          <cell r="J1981">
            <v>239.28</v>
          </cell>
          <cell r="K1981">
            <v>0.05</v>
          </cell>
          <cell r="L1981" t="str">
            <v xml:space="preserve">   </v>
          </cell>
          <cell r="M1981">
            <v>1.0004</v>
          </cell>
          <cell r="N1981">
            <v>4.0000000000000002E-4</v>
          </cell>
          <cell r="O1981">
            <v>0</v>
          </cell>
          <cell r="P1981">
            <v>4.9999999999997199E-2</v>
          </cell>
          <cell r="R1981" t="str">
            <v>Comp702</v>
          </cell>
        </row>
        <row r="1982">
          <cell r="A1982">
            <v>550</v>
          </cell>
          <cell r="B1982" t="str">
            <v>M</v>
          </cell>
          <cell r="C1982" t="str">
            <v>1.8.2.4.2.28</v>
          </cell>
          <cell r="D1982" t="str">
            <v xml:space="preserve">Extremidade Bolsa e Flange FºFº JGS classe PN-10 DN 300mm </v>
          </cell>
          <cell r="E1982" t="str">
            <v>pç</v>
          </cell>
          <cell r="F1982">
            <v>2</v>
          </cell>
          <cell r="G1982">
            <v>210.48</v>
          </cell>
          <cell r="H1982">
            <v>420.96</v>
          </cell>
          <cell r="I1982">
            <v>210.55</v>
          </cell>
          <cell r="J1982">
            <v>421.1</v>
          </cell>
          <cell r="K1982">
            <v>-7.0000000000000007E-2</v>
          </cell>
          <cell r="L1982" t="str">
            <v xml:space="preserve">   </v>
          </cell>
          <cell r="M1982">
            <v>0.99970000000000003</v>
          </cell>
          <cell r="N1982">
            <v>-2.9999999999999997E-4</v>
          </cell>
          <cell r="O1982">
            <v>0</v>
          </cell>
          <cell r="P1982" t="str">
            <v xml:space="preserve">   </v>
          </cell>
          <cell r="R1982" t="str">
            <v>Comp703</v>
          </cell>
        </row>
        <row r="1983">
          <cell r="A1983">
            <v>1134</v>
          </cell>
          <cell r="B1983" t="str">
            <v>M</v>
          </cell>
          <cell r="C1983" t="str">
            <v>1.9.3.5.1.2</v>
          </cell>
          <cell r="D1983" t="str">
            <v>Extremidade FoFo Bolsa e  flange c/aba vedação PN-10 DN 300</v>
          </cell>
          <cell r="E1983" t="str">
            <v>und.</v>
          </cell>
          <cell r="F1983">
            <v>1</v>
          </cell>
          <cell r="G1983">
            <v>524.65</v>
          </cell>
          <cell r="H1983">
            <v>524.65</v>
          </cell>
          <cell r="I1983">
            <v>524.66999999999996</v>
          </cell>
          <cell r="J1983">
            <v>524.66999999999996</v>
          </cell>
          <cell r="K1983">
            <v>-0.02</v>
          </cell>
          <cell r="L1983" t="str">
            <v xml:space="preserve">   </v>
          </cell>
          <cell r="M1983">
            <v>1</v>
          </cell>
          <cell r="N1983">
            <v>0</v>
          </cell>
          <cell r="O1983">
            <v>0</v>
          </cell>
          <cell r="P1983" t="str">
            <v xml:space="preserve">   </v>
          </cell>
          <cell r="R1983" t="str">
            <v>Comp708</v>
          </cell>
        </row>
        <row r="1984">
          <cell r="A1984">
            <v>1191</v>
          </cell>
          <cell r="B1984" t="str">
            <v>M</v>
          </cell>
          <cell r="C1984" t="str">
            <v>1.10.4.1.2</v>
          </cell>
          <cell r="D1984" t="str">
            <v>Extremidade FoFo Bolsa e  flange c/aba vedação PN-10 DN 300</v>
          </cell>
          <cell r="E1984" t="str">
            <v>und.</v>
          </cell>
          <cell r="F1984">
            <v>1</v>
          </cell>
          <cell r="G1984">
            <v>524.65</v>
          </cell>
          <cell r="H1984">
            <v>524.65</v>
          </cell>
          <cell r="I1984">
            <v>524.66999999999996</v>
          </cell>
          <cell r="J1984">
            <v>524.66999999999996</v>
          </cell>
          <cell r="K1984">
            <v>-0.02</v>
          </cell>
          <cell r="L1984" t="str">
            <v xml:space="preserve">   </v>
          </cell>
          <cell r="M1984">
            <v>1</v>
          </cell>
          <cell r="N1984">
            <v>0</v>
          </cell>
          <cell r="O1984">
            <v>0</v>
          </cell>
          <cell r="P1984" t="str">
            <v xml:space="preserve">   </v>
          </cell>
          <cell r="R1984" t="str">
            <v>Comp708</v>
          </cell>
        </row>
        <row r="1985">
          <cell r="A1985">
            <v>1267</v>
          </cell>
          <cell r="B1985" t="str">
            <v>M</v>
          </cell>
          <cell r="C1985" t="str">
            <v>1.11.7.1.2</v>
          </cell>
          <cell r="D1985" t="str">
            <v>Extremidade FoFo Bolsa e  flange c/aba vedação PN-10 DN 300</v>
          </cell>
          <cell r="E1985" t="str">
            <v>und.</v>
          </cell>
          <cell r="F1985">
            <v>1</v>
          </cell>
          <cell r="G1985">
            <v>524.65</v>
          </cell>
          <cell r="H1985">
            <v>524.65</v>
          </cell>
          <cell r="I1985">
            <v>524.66999999999996</v>
          </cell>
          <cell r="J1985">
            <v>524.66999999999996</v>
          </cell>
          <cell r="K1985">
            <v>-0.02</v>
          </cell>
          <cell r="L1985" t="str">
            <v xml:space="preserve">   </v>
          </cell>
          <cell r="M1985">
            <v>1</v>
          </cell>
          <cell r="N1985">
            <v>0</v>
          </cell>
          <cell r="O1985">
            <v>0</v>
          </cell>
          <cell r="P1985" t="str">
            <v xml:space="preserve">   </v>
          </cell>
          <cell r="R1985" t="str">
            <v>Comp708</v>
          </cell>
        </row>
        <row r="1986">
          <cell r="A1986">
            <v>1343</v>
          </cell>
          <cell r="B1986" t="str">
            <v>M</v>
          </cell>
          <cell r="C1986" t="str">
            <v>1.12.7.1.2</v>
          </cell>
          <cell r="D1986" t="str">
            <v>Extremidade FoFo Bolsa e  flange c/aba vedação PN-10 DN 300</v>
          </cell>
          <cell r="E1986" t="str">
            <v>und.</v>
          </cell>
          <cell r="F1986">
            <v>1</v>
          </cell>
          <cell r="G1986">
            <v>524.65</v>
          </cell>
          <cell r="H1986">
            <v>524.65</v>
          </cell>
          <cell r="I1986">
            <v>524.66999999999996</v>
          </cell>
          <cell r="J1986">
            <v>524.66999999999996</v>
          </cell>
          <cell r="K1986">
            <v>-0.02</v>
          </cell>
          <cell r="L1986" t="str">
            <v xml:space="preserve">   </v>
          </cell>
          <cell r="M1986">
            <v>1</v>
          </cell>
          <cell r="N1986">
            <v>0</v>
          </cell>
          <cell r="O1986">
            <v>0</v>
          </cell>
          <cell r="P1986" t="str">
            <v xml:space="preserve">   </v>
          </cell>
          <cell r="R1986" t="str">
            <v>Comp708</v>
          </cell>
        </row>
        <row r="1987">
          <cell r="A1987">
            <v>4238</v>
          </cell>
          <cell r="B1987" t="str">
            <v>M</v>
          </cell>
          <cell r="C1987" t="str">
            <v>2.10.7.2.4.2</v>
          </cell>
          <cell r="D1987" t="str">
            <v>Extremidade Fofo flange e ponta com aba de vedação DN 400mm</v>
          </cell>
          <cell r="E1987" t="str">
            <v>pc</v>
          </cell>
          <cell r="F1987">
            <v>2</v>
          </cell>
          <cell r="G1987">
            <v>680.07</v>
          </cell>
          <cell r="H1987">
            <v>1360.14</v>
          </cell>
          <cell r="I1987">
            <v>680.06</v>
          </cell>
          <cell r="J1987">
            <v>1360.12</v>
          </cell>
          <cell r="K1987">
            <v>0.01</v>
          </cell>
          <cell r="L1987" t="str">
            <v xml:space="preserve">   </v>
          </cell>
          <cell r="M1987">
            <v>1</v>
          </cell>
          <cell r="N1987">
            <v>0</v>
          </cell>
          <cell r="O1987">
            <v>0</v>
          </cell>
          <cell r="P1987">
            <v>1.0000000000104601E-2</v>
          </cell>
          <cell r="R1987" t="str">
            <v>Comp709</v>
          </cell>
        </row>
        <row r="1988">
          <cell r="A1988">
            <v>1012</v>
          </cell>
          <cell r="B1988" t="str">
            <v>M</v>
          </cell>
          <cell r="C1988" t="str">
            <v>1.8.5.4.1.29</v>
          </cell>
          <cell r="D1988" t="str">
            <v>Extremidade fofo flange e ponta JE  PN-10 DN 100</v>
          </cell>
          <cell r="E1988" t="str">
            <v>pç</v>
          </cell>
          <cell r="F1988">
            <v>4</v>
          </cell>
          <cell r="G1988">
            <v>36.56</v>
          </cell>
          <cell r="H1988">
            <v>146.24</v>
          </cell>
          <cell r="I1988">
            <v>36.56</v>
          </cell>
          <cell r="J1988">
            <v>146.24</v>
          </cell>
          <cell r="K1988">
            <v>0</v>
          </cell>
          <cell r="L1988" t="str">
            <v xml:space="preserve">   </v>
          </cell>
          <cell r="M1988">
            <v>1</v>
          </cell>
          <cell r="N1988">
            <v>0</v>
          </cell>
          <cell r="O1988">
            <v>0</v>
          </cell>
          <cell r="P1988" t="str">
            <v xml:space="preserve">   </v>
          </cell>
          <cell r="R1988" t="str">
            <v>Comp704</v>
          </cell>
        </row>
        <row r="1989">
          <cell r="A1989">
            <v>4217</v>
          </cell>
          <cell r="B1989" t="str">
            <v>M</v>
          </cell>
          <cell r="C1989" t="str">
            <v>2.10.7.2.1.11</v>
          </cell>
          <cell r="D1989" t="str">
            <v>Extremidade Fofo flange e ponta P/ JE / JM PN-10/16 DN 200mm</v>
          </cell>
          <cell r="E1989" t="str">
            <v>und</v>
          </cell>
          <cell r="F1989">
            <v>32</v>
          </cell>
          <cell r="G1989">
            <v>94.91</v>
          </cell>
          <cell r="H1989">
            <v>3037.12</v>
          </cell>
          <cell r="I1989">
            <v>94.9</v>
          </cell>
          <cell r="J1989">
            <v>3036.8</v>
          </cell>
          <cell r="K1989">
            <v>0.01</v>
          </cell>
          <cell r="L1989" t="str">
            <v xml:space="preserve">   </v>
          </cell>
          <cell r="M1989">
            <v>1.0001</v>
          </cell>
          <cell r="N1989">
            <v>1E-4</v>
          </cell>
          <cell r="O1989">
            <v>0</v>
          </cell>
          <cell r="P1989">
            <v>9.9999999999909103E-3</v>
          </cell>
          <cell r="R1989" t="str">
            <v>Comp705</v>
          </cell>
        </row>
        <row r="1990">
          <cell r="A1990">
            <v>255</v>
          </cell>
          <cell r="B1990" t="str">
            <v>M</v>
          </cell>
          <cell r="C1990" t="str">
            <v>1.5.5.1.1</v>
          </cell>
          <cell r="D1990" t="str">
            <v>Extremidade ponta e flange c/ aba de vedaçao fofo PN10 DN 500 78,500 kg</v>
          </cell>
          <cell r="E1990" t="str">
            <v>pc</v>
          </cell>
          <cell r="F1990">
            <v>8</v>
          </cell>
          <cell r="G1990">
            <v>1096.97</v>
          </cell>
          <cell r="H1990">
            <v>8775.76</v>
          </cell>
          <cell r="I1990">
            <v>1097</v>
          </cell>
          <cell r="J1990">
            <v>8776</v>
          </cell>
          <cell r="K1990">
            <v>-0.03</v>
          </cell>
          <cell r="L1990" t="str">
            <v xml:space="preserve">   </v>
          </cell>
          <cell r="M1990">
            <v>1</v>
          </cell>
          <cell r="N1990">
            <v>0</v>
          </cell>
          <cell r="O1990">
            <v>0</v>
          </cell>
          <cell r="P1990" t="str">
            <v xml:space="preserve">   </v>
          </cell>
          <cell r="R1990" t="str">
            <v>Comp710</v>
          </cell>
        </row>
        <row r="1991">
          <cell r="A1991">
            <v>549</v>
          </cell>
          <cell r="B1991" t="str">
            <v>M</v>
          </cell>
          <cell r="C1991" t="str">
            <v>1.8.2.4.2.27</v>
          </cell>
          <cell r="D1991" t="str">
            <v xml:space="preserve">Extremidade Ponta e Flange FºFº JGS classe PN-10 DN 250mm </v>
          </cell>
          <cell r="E1991" t="str">
            <v>pç</v>
          </cell>
          <cell r="F1991">
            <v>2</v>
          </cell>
          <cell r="G1991">
            <v>155.87</v>
          </cell>
          <cell r="H1991">
            <v>311.74</v>
          </cell>
          <cell r="I1991">
            <v>155.84</v>
          </cell>
          <cell r="J1991">
            <v>311.68</v>
          </cell>
          <cell r="K1991">
            <v>0.03</v>
          </cell>
          <cell r="L1991" t="str">
            <v xml:space="preserve">   </v>
          </cell>
          <cell r="M1991">
            <v>1.0002</v>
          </cell>
          <cell r="N1991">
            <v>2.0000000000000001E-4</v>
          </cell>
          <cell r="O1991">
            <v>0</v>
          </cell>
          <cell r="P1991">
            <v>3.0000000000001099E-2</v>
          </cell>
          <cell r="R1991" t="str">
            <v>Comp706</v>
          </cell>
        </row>
        <row r="1992">
          <cell r="A1992">
            <v>1139</v>
          </cell>
          <cell r="B1992" t="str">
            <v>M</v>
          </cell>
          <cell r="C1992" t="str">
            <v>1.9.3.5.1.7</v>
          </cell>
          <cell r="D1992" t="str">
            <v xml:space="preserve">Extremidade ponta e flange pn10 fofo dn 300 </v>
          </cell>
          <cell r="E1992" t="str">
            <v>pc</v>
          </cell>
          <cell r="F1992">
            <v>2</v>
          </cell>
          <cell r="G1992">
            <v>180.22</v>
          </cell>
          <cell r="H1992">
            <v>360.44</v>
          </cell>
          <cell r="I1992">
            <v>180.22</v>
          </cell>
          <cell r="J1992">
            <v>360.44</v>
          </cell>
          <cell r="K1992">
            <v>0</v>
          </cell>
          <cell r="L1992" t="str">
            <v xml:space="preserve">   </v>
          </cell>
          <cell r="M1992">
            <v>1</v>
          </cell>
          <cell r="N1992">
            <v>0</v>
          </cell>
          <cell r="O1992">
            <v>0</v>
          </cell>
          <cell r="P1992" t="str">
            <v xml:space="preserve">   </v>
          </cell>
          <cell r="R1992" t="str">
            <v>Comp707</v>
          </cell>
        </row>
        <row r="1993">
          <cell r="A1993">
            <v>1196</v>
          </cell>
          <cell r="B1993" t="str">
            <v>M</v>
          </cell>
          <cell r="C1993" t="str">
            <v>1.10.4.1.7</v>
          </cell>
          <cell r="D1993" t="str">
            <v xml:space="preserve">Extremidade ponta e flange pn10 fofo dn 300 </v>
          </cell>
          <cell r="E1993" t="str">
            <v>pc</v>
          </cell>
          <cell r="F1993">
            <v>2</v>
          </cell>
          <cell r="G1993">
            <v>180.22</v>
          </cell>
          <cell r="H1993">
            <v>360.44</v>
          </cell>
          <cell r="I1993">
            <v>180.22</v>
          </cell>
          <cell r="J1993">
            <v>360.44</v>
          </cell>
          <cell r="K1993">
            <v>0</v>
          </cell>
          <cell r="L1993" t="str">
            <v xml:space="preserve">   </v>
          </cell>
          <cell r="M1993">
            <v>1</v>
          </cell>
          <cell r="N1993">
            <v>0</v>
          </cell>
          <cell r="O1993">
            <v>0</v>
          </cell>
          <cell r="P1993" t="str">
            <v xml:space="preserve">   </v>
          </cell>
          <cell r="R1993" t="str">
            <v>Comp707</v>
          </cell>
        </row>
        <row r="1994">
          <cell r="A1994">
            <v>1272</v>
          </cell>
          <cell r="B1994" t="str">
            <v>M</v>
          </cell>
          <cell r="C1994" t="str">
            <v>1.11.7.1.7</v>
          </cell>
          <cell r="D1994" t="str">
            <v xml:space="preserve">Extremidade ponta e flange pn10 fofo dn 300 </v>
          </cell>
          <cell r="E1994" t="str">
            <v>pc</v>
          </cell>
          <cell r="F1994">
            <v>2</v>
          </cell>
          <cell r="G1994">
            <v>180.22</v>
          </cell>
          <cell r="H1994">
            <v>360.44</v>
          </cell>
          <cell r="I1994">
            <v>180.22</v>
          </cell>
          <cell r="J1994">
            <v>360.44</v>
          </cell>
          <cell r="K1994">
            <v>0</v>
          </cell>
          <cell r="L1994" t="str">
            <v xml:space="preserve">   </v>
          </cell>
          <cell r="M1994">
            <v>1</v>
          </cell>
          <cell r="N1994">
            <v>0</v>
          </cell>
          <cell r="O1994">
            <v>0</v>
          </cell>
          <cell r="P1994" t="str">
            <v xml:space="preserve">   </v>
          </cell>
          <cell r="R1994" t="str">
            <v>Comp707</v>
          </cell>
        </row>
        <row r="1995">
          <cell r="A1995">
            <v>1348</v>
          </cell>
          <cell r="B1995" t="str">
            <v>M</v>
          </cell>
          <cell r="C1995" t="str">
            <v>1.12.7.1.7</v>
          </cell>
          <cell r="D1995" t="str">
            <v xml:space="preserve">Extremidade ponta e flange pn10 fofo dn 300 </v>
          </cell>
          <cell r="E1995" t="str">
            <v>pc</v>
          </cell>
          <cell r="F1995">
            <v>2</v>
          </cell>
          <cell r="G1995">
            <v>180.22</v>
          </cell>
          <cell r="H1995">
            <v>360.44</v>
          </cell>
          <cell r="I1995">
            <v>180.22</v>
          </cell>
          <cell r="J1995">
            <v>360.44</v>
          </cell>
          <cell r="K1995">
            <v>0</v>
          </cell>
          <cell r="L1995" t="str">
            <v xml:space="preserve">   </v>
          </cell>
          <cell r="M1995">
            <v>1</v>
          </cell>
          <cell r="N1995">
            <v>0</v>
          </cell>
          <cell r="O1995">
            <v>0</v>
          </cell>
          <cell r="P1995" t="str">
            <v xml:space="preserve">   </v>
          </cell>
          <cell r="R1995" t="str">
            <v>Comp707</v>
          </cell>
        </row>
        <row r="1996">
          <cell r="A1996">
            <v>267</v>
          </cell>
          <cell r="B1996" t="str">
            <v>M</v>
          </cell>
          <cell r="C1996" t="str">
            <v>1.5.5.1.13</v>
          </cell>
          <cell r="D1996" t="str">
            <v>Flange cego aço DN 1000</v>
          </cell>
          <cell r="E1996" t="str">
            <v>pc</v>
          </cell>
          <cell r="F1996">
            <v>1</v>
          </cell>
          <cell r="G1996">
            <v>1977.78</v>
          </cell>
          <cell r="H1996">
            <v>1977.78</v>
          </cell>
          <cell r="I1996">
            <v>1977.75</v>
          </cell>
          <cell r="J1996">
            <v>1977.75</v>
          </cell>
          <cell r="K1996">
            <v>0.03</v>
          </cell>
          <cell r="L1996" t="str">
            <v xml:space="preserve">   </v>
          </cell>
          <cell r="M1996">
            <v>1</v>
          </cell>
          <cell r="N1996">
            <v>0</v>
          </cell>
          <cell r="O1996">
            <v>0</v>
          </cell>
          <cell r="P1996">
            <v>2.9999999999972701E-2</v>
          </cell>
          <cell r="R1996" t="str">
            <v>Comp712</v>
          </cell>
        </row>
        <row r="1997">
          <cell r="A1997">
            <v>266</v>
          </cell>
          <cell r="B1997" t="str">
            <v>M</v>
          </cell>
          <cell r="C1997" t="str">
            <v>1.5.5.1.12</v>
          </cell>
          <cell r="D1997" t="str">
            <v xml:space="preserve">Flange cego aço DN 600 </v>
          </cell>
          <cell r="E1997" t="str">
            <v>pc</v>
          </cell>
          <cell r="F1997">
            <v>3</v>
          </cell>
          <cell r="G1997">
            <v>823.63</v>
          </cell>
          <cell r="H1997">
            <v>2470.89</v>
          </cell>
          <cell r="I1997">
            <v>823.75</v>
          </cell>
          <cell r="J1997">
            <v>2471.25</v>
          </cell>
          <cell r="K1997">
            <v>-0.12</v>
          </cell>
          <cell r="L1997" t="str">
            <v xml:space="preserve">   </v>
          </cell>
          <cell r="M1997">
            <v>0.99990000000000001</v>
          </cell>
          <cell r="N1997">
            <v>-1E-4</v>
          </cell>
          <cell r="O1997">
            <v>0</v>
          </cell>
          <cell r="P1997" t="str">
            <v xml:space="preserve">   </v>
          </cell>
          <cell r="R1997" t="str">
            <v>Comp711</v>
          </cell>
        </row>
        <row r="1998">
          <cell r="A1998">
            <v>157</v>
          </cell>
          <cell r="B1998" t="str">
            <v>M</v>
          </cell>
          <cell r="C1998" t="str">
            <v>1.4.4.1.17</v>
          </cell>
          <cell r="D1998" t="str">
            <v>Flange cego FoFo PN - 10 DN 100 mm</v>
          </cell>
          <cell r="E1998" t="str">
            <v>un</v>
          </cell>
          <cell r="F1998">
            <v>2</v>
          </cell>
          <cell r="G1998">
            <v>21.93</v>
          </cell>
          <cell r="H1998">
            <v>43.86</v>
          </cell>
          <cell r="I1998">
            <v>22.01</v>
          </cell>
          <cell r="J1998">
            <v>44.02</v>
          </cell>
          <cell r="K1998">
            <v>-0.08</v>
          </cell>
          <cell r="L1998" t="str">
            <v xml:space="preserve">   </v>
          </cell>
          <cell r="M1998">
            <v>0.99639999999999995</v>
          </cell>
          <cell r="N1998">
            <v>-3.5999999999999999E-3</v>
          </cell>
          <cell r="O1998">
            <v>0</v>
          </cell>
          <cell r="P1998" t="str">
            <v xml:space="preserve">   </v>
          </cell>
          <cell r="R1998" t="str">
            <v>Comp713</v>
          </cell>
        </row>
        <row r="1999">
          <cell r="A1999">
            <v>156</v>
          </cell>
          <cell r="B1999" t="str">
            <v>M</v>
          </cell>
          <cell r="C1999" t="str">
            <v>1.4.4.1.16</v>
          </cell>
          <cell r="D1999" t="str">
            <v>Flange cego FoFo PN - 10 DN 600 mm</v>
          </cell>
          <cell r="E1999" t="str">
            <v>un</v>
          </cell>
          <cell r="F1999">
            <v>8</v>
          </cell>
          <cell r="G1999">
            <v>607.29999999999995</v>
          </cell>
          <cell r="H1999">
            <v>4858.3999999999996</v>
          </cell>
          <cell r="I1999">
            <v>607.32000000000005</v>
          </cell>
          <cell r="J1999">
            <v>4858.5600000000004</v>
          </cell>
          <cell r="K1999">
            <v>-0.02</v>
          </cell>
          <cell r="L1999" t="str">
            <v xml:space="preserve">   </v>
          </cell>
          <cell r="M1999">
            <v>1</v>
          </cell>
          <cell r="N1999">
            <v>0</v>
          </cell>
          <cell r="O1999">
            <v>0</v>
          </cell>
          <cell r="P1999" t="str">
            <v xml:space="preserve">   </v>
          </cell>
          <cell r="R1999" t="str">
            <v>Comp717</v>
          </cell>
        </row>
        <row r="2000">
          <cell r="A2000">
            <v>3796</v>
          </cell>
          <cell r="B2000" t="str">
            <v>M</v>
          </cell>
          <cell r="C2000" t="str">
            <v>2.8.5.12.20</v>
          </cell>
          <cell r="D2000" t="str">
            <v>Flange Cego fofo pn 10 DN 200mm</v>
          </cell>
          <cell r="E2000" t="str">
            <v>pç</v>
          </cell>
          <cell r="F2000">
            <v>1</v>
          </cell>
          <cell r="G2000">
            <v>40.380000000000003</v>
          </cell>
          <cell r="H2000">
            <v>40.380000000000003</v>
          </cell>
          <cell r="I2000">
            <v>40.369999999999997</v>
          </cell>
          <cell r="J2000">
            <v>40.369999999999997</v>
          </cell>
          <cell r="K2000">
            <v>0.01</v>
          </cell>
          <cell r="L2000" t="str">
            <v xml:space="preserve">   </v>
          </cell>
          <cell r="M2000">
            <v>1.0002</v>
          </cell>
          <cell r="N2000">
            <v>2.0000000000000001E-4</v>
          </cell>
          <cell r="O2000">
            <v>0</v>
          </cell>
          <cell r="P2000">
            <v>1.00000000000051E-2</v>
          </cell>
          <cell r="R2000" t="str">
            <v>Comp714</v>
          </cell>
        </row>
        <row r="2001">
          <cell r="A2001">
            <v>4081</v>
          </cell>
          <cell r="B2001" t="str">
            <v>M</v>
          </cell>
          <cell r="C2001" t="str">
            <v>2.9.5.12.22</v>
          </cell>
          <cell r="D2001" t="str">
            <v>Flange Cego fofo pn 10 DN 200mm</v>
          </cell>
          <cell r="E2001" t="str">
            <v>pç</v>
          </cell>
          <cell r="F2001">
            <v>1</v>
          </cell>
          <cell r="G2001">
            <v>40.380000000000003</v>
          </cell>
          <cell r="H2001">
            <v>40.380000000000003</v>
          </cell>
          <cell r="I2001">
            <v>40.369999999999997</v>
          </cell>
          <cell r="J2001">
            <v>40.369999999999997</v>
          </cell>
          <cell r="K2001">
            <v>0.01</v>
          </cell>
          <cell r="L2001" t="str">
            <v xml:space="preserve">   </v>
          </cell>
          <cell r="M2001">
            <v>1.0002</v>
          </cell>
          <cell r="N2001">
            <v>2.0000000000000001E-4</v>
          </cell>
          <cell r="O2001">
            <v>0</v>
          </cell>
          <cell r="P2001">
            <v>1.00000000000051E-2</v>
          </cell>
          <cell r="R2001" t="str">
            <v>Comp714</v>
          </cell>
        </row>
        <row r="2002">
          <cell r="A2002">
            <v>4214</v>
          </cell>
          <cell r="B2002" t="str">
            <v>M</v>
          </cell>
          <cell r="C2002" t="str">
            <v>2.10.7.2.1.8</v>
          </cell>
          <cell r="D2002" t="str">
            <v>Flange Cego fofo pn 10 DN 200mm</v>
          </cell>
          <cell r="E2002" t="str">
            <v>pc</v>
          </cell>
          <cell r="F2002">
            <v>6</v>
          </cell>
          <cell r="G2002">
            <v>40.380000000000003</v>
          </cell>
          <cell r="H2002">
            <v>242.28</v>
          </cell>
          <cell r="I2002">
            <v>40.369999999999997</v>
          </cell>
          <cell r="J2002">
            <v>242.22</v>
          </cell>
          <cell r="K2002">
            <v>0.01</v>
          </cell>
          <cell r="L2002" t="str">
            <v xml:space="preserve">   </v>
          </cell>
          <cell r="M2002">
            <v>1.0002</v>
          </cell>
          <cell r="N2002">
            <v>2.0000000000000001E-4</v>
          </cell>
          <cell r="O2002">
            <v>0</v>
          </cell>
          <cell r="P2002">
            <v>1.00000000000051E-2</v>
          </cell>
          <cell r="R2002" t="str">
            <v>Comp714</v>
          </cell>
        </row>
        <row r="2003">
          <cell r="A2003">
            <v>2433</v>
          </cell>
          <cell r="B2003" t="str">
            <v>M</v>
          </cell>
          <cell r="C2003" t="str">
            <v>2.3.5.12.22</v>
          </cell>
          <cell r="D2003" t="str">
            <v>Flange Cego Fofo PN 10 DN 250mm</v>
          </cell>
          <cell r="E2003" t="str">
            <v>pç</v>
          </cell>
          <cell r="F2003">
            <v>1</v>
          </cell>
          <cell r="G2003">
            <v>68.459999999999994</v>
          </cell>
          <cell r="H2003">
            <v>68.459999999999994</v>
          </cell>
          <cell r="I2003">
            <v>68.42</v>
          </cell>
          <cell r="J2003">
            <v>68.42</v>
          </cell>
          <cell r="K2003">
            <v>0.04</v>
          </cell>
          <cell r="L2003" t="str">
            <v xml:space="preserve">   </v>
          </cell>
          <cell r="M2003">
            <v>1.0005999999999999</v>
          </cell>
          <cell r="N2003">
            <v>5.9999999999999995E-4</v>
          </cell>
          <cell r="O2003">
            <v>0</v>
          </cell>
          <cell r="P2003">
            <v>3.9999999999992E-2</v>
          </cell>
          <cell r="R2003" t="str">
            <v>Comp715</v>
          </cell>
        </row>
        <row r="2004">
          <cell r="A2004">
            <v>2729</v>
          </cell>
          <cell r="B2004" t="str">
            <v>M</v>
          </cell>
          <cell r="C2004" t="str">
            <v>2.4.5.12.22</v>
          </cell>
          <cell r="D2004" t="str">
            <v>Flange Cego Fofo PN 10 DN 250mm</v>
          </cell>
          <cell r="E2004" t="str">
            <v>pç</v>
          </cell>
          <cell r="F2004">
            <v>1</v>
          </cell>
          <cell r="G2004">
            <v>68.459999999999994</v>
          </cell>
          <cell r="H2004">
            <v>68.459999999999994</v>
          </cell>
          <cell r="I2004">
            <v>68.42</v>
          </cell>
          <cell r="J2004">
            <v>68.42</v>
          </cell>
          <cell r="K2004">
            <v>0.04</v>
          </cell>
          <cell r="L2004" t="str">
            <v xml:space="preserve">   </v>
          </cell>
          <cell r="M2004">
            <v>1.0005999999999999</v>
          </cell>
          <cell r="N2004">
            <v>5.9999999999999995E-4</v>
          </cell>
          <cell r="O2004">
            <v>0</v>
          </cell>
          <cell r="P2004">
            <v>3.9999999999992E-2</v>
          </cell>
          <cell r="R2004" t="str">
            <v>Comp715</v>
          </cell>
        </row>
        <row r="2005">
          <cell r="A2005">
            <v>3161</v>
          </cell>
          <cell r="B2005" t="str">
            <v>M</v>
          </cell>
          <cell r="C2005" t="str">
            <v>2.6.5.12.22</v>
          </cell>
          <cell r="D2005" t="str">
            <v>Flange Cego Fofo PN 10 DN 250mm</v>
          </cell>
          <cell r="E2005" t="str">
            <v>pç</v>
          </cell>
          <cell r="F2005">
            <v>1</v>
          </cell>
          <cell r="G2005">
            <v>68.459999999999994</v>
          </cell>
          <cell r="H2005">
            <v>68.459999999999994</v>
          </cell>
          <cell r="I2005">
            <v>68.42</v>
          </cell>
          <cell r="J2005">
            <v>68.42</v>
          </cell>
          <cell r="K2005">
            <v>0.04</v>
          </cell>
          <cell r="L2005" t="str">
            <v xml:space="preserve">   </v>
          </cell>
          <cell r="M2005">
            <v>1.0005999999999999</v>
          </cell>
          <cell r="N2005">
            <v>5.9999999999999995E-4</v>
          </cell>
          <cell r="O2005">
            <v>0</v>
          </cell>
          <cell r="P2005">
            <v>3.9999999999992E-2</v>
          </cell>
          <cell r="R2005" t="str">
            <v>Comp715</v>
          </cell>
        </row>
        <row r="2006">
          <cell r="A2006">
            <v>3511</v>
          </cell>
          <cell r="B2006" t="str">
            <v>M</v>
          </cell>
          <cell r="C2006" t="str">
            <v>2.7.5.12.21</v>
          </cell>
          <cell r="D2006" t="str">
            <v>Flange Cego fofo pn 10 DN 500mm</v>
          </cell>
          <cell r="E2006" t="str">
            <v>pç</v>
          </cell>
          <cell r="F2006">
            <v>1</v>
          </cell>
          <cell r="G2006">
            <v>406.86</v>
          </cell>
          <cell r="H2006">
            <v>406.86</v>
          </cell>
          <cell r="I2006">
            <v>406.88</v>
          </cell>
          <cell r="J2006">
            <v>406.88</v>
          </cell>
          <cell r="K2006">
            <v>-0.02</v>
          </cell>
          <cell r="L2006" t="str">
            <v xml:space="preserve">   </v>
          </cell>
          <cell r="M2006">
            <v>1</v>
          </cell>
          <cell r="N2006">
            <v>0</v>
          </cell>
          <cell r="O2006">
            <v>0</v>
          </cell>
          <cell r="P2006" t="str">
            <v xml:space="preserve">   </v>
          </cell>
          <cell r="R2006" t="str">
            <v>Comp716</v>
          </cell>
        </row>
        <row r="2007">
          <cell r="A2007">
            <v>1203</v>
          </cell>
          <cell r="B2007" t="str">
            <v>M</v>
          </cell>
          <cell r="C2007" t="str">
            <v>1.10.4.1.14</v>
          </cell>
          <cell r="D2007" t="str">
            <v>Hidrometro velocimetrico de turbina horizontal,classe b,c/corpo fofop/agua, c/flanges, dn=300mm, cl.=16kgf/cm2, incl. acess. p/inst. (porcas, parafusos, arruelas, contra-flanges), c/opcaosaida p/telemetria</v>
          </cell>
          <cell r="E2007" t="str">
            <v>cj</v>
          </cell>
          <cell r="F2007">
            <v>1</v>
          </cell>
          <cell r="G2007">
            <v>3845.75</v>
          </cell>
          <cell r="H2007">
            <v>3845.75</v>
          </cell>
          <cell r="I2007">
            <v>3800</v>
          </cell>
          <cell r="J2007">
            <v>3800</v>
          </cell>
          <cell r="K2007">
            <v>45.75</v>
          </cell>
          <cell r="L2007" t="str">
            <v xml:space="preserve">   </v>
          </cell>
          <cell r="M2007">
            <v>1.012</v>
          </cell>
          <cell r="N2007">
            <v>1.2E-2</v>
          </cell>
          <cell r="O2007">
            <v>0</v>
          </cell>
          <cell r="P2007">
            <v>45.75</v>
          </cell>
          <cell r="R2007" t="str">
            <v>Comp719</v>
          </cell>
        </row>
        <row r="2008">
          <cell r="A2008">
            <v>1279</v>
          </cell>
          <cell r="B2008" t="str">
            <v>M</v>
          </cell>
          <cell r="C2008" t="str">
            <v>1.11.7.1.14</v>
          </cell>
          <cell r="D2008" t="str">
            <v>Hidrometro velocimetrico de turbina horizontal,classe b,c/corpo fofop/agua, c/flanges, dn=300mm, cl.=16kgf/cm2, incl. acess. p/inst. (porcas, parafusos, arruelas, contra-flanges), c/opcaosaida p/telemetria</v>
          </cell>
          <cell r="E2008" t="str">
            <v>cj</v>
          </cell>
          <cell r="F2008">
            <v>1</v>
          </cell>
          <cell r="G2008">
            <v>3845.75</v>
          </cell>
          <cell r="H2008">
            <v>3845.75</v>
          </cell>
          <cell r="I2008">
            <v>3800</v>
          </cell>
          <cell r="J2008">
            <v>3800</v>
          </cell>
          <cell r="K2008">
            <v>45.75</v>
          </cell>
          <cell r="L2008" t="str">
            <v xml:space="preserve">   </v>
          </cell>
          <cell r="M2008">
            <v>1.012</v>
          </cell>
          <cell r="N2008">
            <v>1.2E-2</v>
          </cell>
          <cell r="O2008">
            <v>0</v>
          </cell>
          <cell r="P2008">
            <v>45.75</v>
          </cell>
          <cell r="R2008" t="str">
            <v>Comp719</v>
          </cell>
        </row>
        <row r="2009">
          <cell r="A2009">
            <v>1146</v>
          </cell>
          <cell r="B2009" t="str">
            <v>M</v>
          </cell>
          <cell r="C2009" t="str">
            <v>1.9.3.5.1.14</v>
          </cell>
          <cell r="D2009" t="str">
            <v>Hidrometro velocimetrico de turbina horizontal,classe b,c/corpo fofop/agua, c/flanges, dn=300mm, cl.=16kgf/cm2, incl. acess. p/inst. (porcas, parafusos, arruelas, contra-flanges), c/opcaosaida p/telemetria</v>
          </cell>
          <cell r="E2009" t="str">
            <v>cj</v>
          </cell>
          <cell r="F2009">
            <v>1</v>
          </cell>
          <cell r="G2009">
            <v>3845.75</v>
          </cell>
          <cell r="H2009">
            <v>3845.75</v>
          </cell>
          <cell r="I2009">
            <v>3800</v>
          </cell>
          <cell r="J2009">
            <v>3800</v>
          </cell>
          <cell r="K2009">
            <v>45.75</v>
          </cell>
          <cell r="L2009" t="str">
            <v xml:space="preserve">   </v>
          </cell>
          <cell r="M2009">
            <v>1.012</v>
          </cell>
          <cell r="N2009">
            <v>1.2E-2</v>
          </cell>
          <cell r="O2009">
            <v>0</v>
          </cell>
          <cell r="P2009">
            <v>45.75</v>
          </cell>
          <cell r="R2009" t="str">
            <v>Comp719</v>
          </cell>
        </row>
        <row r="2010">
          <cell r="A2010">
            <v>1355</v>
          </cell>
          <cell r="B2010" t="str">
            <v>M</v>
          </cell>
          <cell r="C2010" t="str">
            <v>1.12.7.1.14</v>
          </cell>
          <cell r="D2010" t="str">
            <v>Hidrometro velocimetrico de turbina horizontal,classe b, c/corpo  fofo p/agua, c/flanges, dn=300mm, cl.=16kgf/cm2, incl. acess. p/inst. (porcas, parafusos, arruelas, contra-flanges), c/opcao saida p/ telemetria</v>
          </cell>
          <cell r="E2010" t="str">
            <v>cj</v>
          </cell>
          <cell r="F2010">
            <v>1</v>
          </cell>
          <cell r="G2010">
            <v>3031.25</v>
          </cell>
          <cell r="H2010">
            <v>3031.25</v>
          </cell>
          <cell r="I2010">
            <v>3040</v>
          </cell>
          <cell r="J2010">
            <v>3040</v>
          </cell>
          <cell r="K2010">
            <v>-8.75</v>
          </cell>
          <cell r="L2010" t="str">
            <v xml:space="preserve">   </v>
          </cell>
          <cell r="M2010">
            <v>0.99709999999999999</v>
          </cell>
          <cell r="N2010">
            <v>-2.8999999999999998E-3</v>
          </cell>
          <cell r="O2010">
            <v>0</v>
          </cell>
          <cell r="P2010" t="str">
            <v xml:space="preserve">   </v>
          </cell>
          <cell r="R2010" t="str">
            <v>Comp718</v>
          </cell>
        </row>
        <row r="2011">
          <cell r="A2011">
            <v>161</v>
          </cell>
          <cell r="B2011" t="str">
            <v>M</v>
          </cell>
          <cell r="C2011" t="str">
            <v>1.4.4.2.1</v>
          </cell>
          <cell r="D2011" t="str">
            <v>Instalação de Lonas Plásticas para decantação, inclusive suportes e elementos de fixacao, com largura do vão de 2,33 m, h= 1,20ml, ângulo de 60º com a horizontal e espaçamentos de 12 cm entre lonas. (conforme projeto).</v>
          </cell>
          <cell r="E2011" t="str">
            <v>m²</v>
          </cell>
          <cell r="F2011">
            <v>568</v>
          </cell>
          <cell r="G2011">
            <v>149.33000000000001</v>
          </cell>
          <cell r="H2011">
            <v>84819.44</v>
          </cell>
          <cell r="I2011">
            <v>149.22</v>
          </cell>
          <cell r="J2011">
            <v>84756.96</v>
          </cell>
          <cell r="K2011">
            <v>0.11</v>
          </cell>
          <cell r="L2011" t="str">
            <v xml:space="preserve">   </v>
          </cell>
          <cell r="M2011">
            <v>1.0006999999999999</v>
          </cell>
          <cell r="N2011">
            <v>6.9999999999999999E-4</v>
          </cell>
          <cell r="O2011">
            <v>0</v>
          </cell>
          <cell r="P2011">
            <v>0.110000000000014</v>
          </cell>
          <cell r="R2011" t="str">
            <v>Comp720</v>
          </cell>
        </row>
        <row r="2012">
          <cell r="A2012">
            <v>2081</v>
          </cell>
          <cell r="B2012" t="str">
            <v>M</v>
          </cell>
          <cell r="C2012" t="str">
            <v>2.2.1.9.1.6</v>
          </cell>
          <cell r="D2012" t="str">
            <v>Joelho 45º PVC leve DN 150mm</v>
          </cell>
          <cell r="E2012" t="str">
            <v>pç</v>
          </cell>
          <cell r="F2012">
            <v>18</v>
          </cell>
          <cell r="G2012">
            <v>9.5299999999999994</v>
          </cell>
          <cell r="H2012">
            <v>171.54</v>
          </cell>
          <cell r="I2012">
            <v>9.51</v>
          </cell>
          <cell r="J2012">
            <v>171.18</v>
          </cell>
          <cell r="K2012">
            <v>0.02</v>
          </cell>
          <cell r="L2012" t="str">
            <v xml:space="preserve">   </v>
          </cell>
          <cell r="M2012">
            <v>1.0021</v>
          </cell>
          <cell r="N2012">
            <v>2.0999999999999999E-3</v>
          </cell>
          <cell r="O2012">
            <v>0</v>
          </cell>
          <cell r="P2012">
            <v>1.9999999999999601E-2</v>
          </cell>
          <cell r="R2012" t="str">
            <v>Comp721</v>
          </cell>
        </row>
        <row r="2013">
          <cell r="A2013">
            <v>2232</v>
          </cell>
          <cell r="B2013" t="str">
            <v>M</v>
          </cell>
          <cell r="C2013" t="str">
            <v>2.3.1.8.1.7</v>
          </cell>
          <cell r="D2013" t="str">
            <v>Joelho 45º PVC leve DN 150mm</v>
          </cell>
          <cell r="E2013" t="str">
            <v>pç</v>
          </cell>
          <cell r="F2013">
            <v>19</v>
          </cell>
          <cell r="G2013">
            <v>9.5299999999999994</v>
          </cell>
          <cell r="H2013">
            <v>181.07</v>
          </cell>
          <cell r="I2013">
            <v>9.51</v>
          </cell>
          <cell r="J2013">
            <v>180.69</v>
          </cell>
          <cell r="K2013">
            <v>0.02</v>
          </cell>
          <cell r="L2013" t="str">
            <v xml:space="preserve">   </v>
          </cell>
          <cell r="M2013">
            <v>1.0021</v>
          </cell>
          <cell r="N2013">
            <v>2.0999999999999999E-3</v>
          </cell>
          <cell r="O2013">
            <v>0</v>
          </cell>
          <cell r="P2013">
            <v>1.9999999999999601E-2</v>
          </cell>
          <cell r="R2013" t="str">
            <v>Comp721</v>
          </cell>
        </row>
        <row r="2014">
          <cell r="A2014">
            <v>2530</v>
          </cell>
          <cell r="B2014" t="str">
            <v>M</v>
          </cell>
          <cell r="C2014" t="str">
            <v>2.4.1.8.7</v>
          </cell>
          <cell r="D2014" t="str">
            <v>Joelho 45º PVC leve DN 150mm</v>
          </cell>
          <cell r="E2014" t="str">
            <v>pç</v>
          </cell>
          <cell r="F2014">
            <v>10</v>
          </cell>
          <cell r="G2014">
            <v>9.5299999999999994</v>
          </cell>
          <cell r="H2014">
            <v>95.3</v>
          </cell>
          <cell r="I2014">
            <v>9.51</v>
          </cell>
          <cell r="J2014">
            <v>95.1</v>
          </cell>
          <cell r="K2014">
            <v>0.02</v>
          </cell>
          <cell r="L2014" t="str">
            <v xml:space="preserve">   </v>
          </cell>
          <cell r="M2014">
            <v>1.0021</v>
          </cell>
          <cell r="N2014">
            <v>2.0999999999999999E-3</v>
          </cell>
          <cell r="O2014">
            <v>0</v>
          </cell>
          <cell r="P2014">
            <v>1.9999999999999601E-2</v>
          </cell>
          <cell r="R2014" t="str">
            <v>Comp721</v>
          </cell>
        </row>
        <row r="2015">
          <cell r="A2015">
            <v>2835</v>
          </cell>
          <cell r="B2015" t="str">
            <v>M</v>
          </cell>
          <cell r="C2015" t="str">
            <v>2.5.1.8.1.8</v>
          </cell>
          <cell r="D2015" t="str">
            <v>Joelho 45º PVC leve DN 150mm</v>
          </cell>
          <cell r="E2015" t="str">
            <v>pç</v>
          </cell>
          <cell r="F2015">
            <v>40</v>
          </cell>
          <cell r="G2015">
            <v>9.5299999999999994</v>
          </cell>
          <cell r="H2015">
            <v>381.2</v>
          </cell>
          <cell r="I2015">
            <v>9.51</v>
          </cell>
          <cell r="J2015">
            <v>380.4</v>
          </cell>
          <cell r="K2015">
            <v>0.02</v>
          </cell>
          <cell r="L2015" t="str">
            <v xml:space="preserve">   </v>
          </cell>
          <cell r="M2015">
            <v>1.0021</v>
          </cell>
          <cell r="N2015">
            <v>2.0999999999999999E-3</v>
          </cell>
          <cell r="O2015">
            <v>0</v>
          </cell>
          <cell r="P2015">
            <v>1.9999999999999601E-2</v>
          </cell>
          <cell r="R2015" t="str">
            <v>Comp721</v>
          </cell>
        </row>
        <row r="2016">
          <cell r="A2016">
            <v>2967</v>
          </cell>
          <cell r="B2016" t="str">
            <v>M</v>
          </cell>
          <cell r="C2016" t="str">
            <v>2.6.1.8.1.6</v>
          </cell>
          <cell r="D2016" t="str">
            <v>Joelho 45º PVC leve DN 150mm</v>
          </cell>
          <cell r="E2016" t="str">
            <v>pç</v>
          </cell>
          <cell r="F2016">
            <v>19</v>
          </cell>
          <cell r="G2016">
            <v>9.5299999999999994</v>
          </cell>
          <cell r="H2016">
            <v>181.07</v>
          </cell>
          <cell r="I2016">
            <v>9.51</v>
          </cell>
          <cell r="J2016">
            <v>180.69</v>
          </cell>
          <cell r="K2016">
            <v>0.02</v>
          </cell>
          <cell r="L2016" t="str">
            <v xml:space="preserve">   </v>
          </cell>
          <cell r="M2016">
            <v>1.0021</v>
          </cell>
          <cell r="N2016">
            <v>2.0999999999999999E-3</v>
          </cell>
          <cell r="O2016">
            <v>0</v>
          </cell>
          <cell r="P2016">
            <v>1.9999999999999601E-2</v>
          </cell>
          <cell r="R2016" t="str">
            <v>Comp721</v>
          </cell>
        </row>
        <row r="2017">
          <cell r="A2017">
            <v>3282</v>
          </cell>
          <cell r="B2017" t="str">
            <v>M</v>
          </cell>
          <cell r="C2017" t="str">
            <v>2.7.1.9.1.9</v>
          </cell>
          <cell r="D2017" t="str">
            <v>Joelho 45º PVC leve DN 150mm</v>
          </cell>
          <cell r="E2017" t="str">
            <v>pç</v>
          </cell>
          <cell r="F2017">
            <v>31</v>
          </cell>
          <cell r="G2017">
            <v>9.5299999999999994</v>
          </cell>
          <cell r="H2017">
            <v>295.43</v>
          </cell>
          <cell r="I2017">
            <v>9.51</v>
          </cell>
          <cell r="J2017">
            <v>294.81</v>
          </cell>
          <cell r="K2017">
            <v>0.02</v>
          </cell>
          <cell r="L2017" t="str">
            <v xml:space="preserve">   </v>
          </cell>
          <cell r="M2017">
            <v>1.0021</v>
          </cell>
          <cell r="N2017">
            <v>2.0999999999999999E-3</v>
          </cell>
          <cell r="O2017">
            <v>0</v>
          </cell>
          <cell r="P2017">
            <v>1.9999999999999601E-2</v>
          </cell>
          <cell r="R2017" t="str">
            <v>Comp721</v>
          </cell>
        </row>
        <row r="2018">
          <cell r="A2018">
            <v>3603</v>
          </cell>
          <cell r="B2018" t="str">
            <v>M</v>
          </cell>
          <cell r="C2018" t="str">
            <v>2.8.1.8.1.6</v>
          </cell>
          <cell r="D2018" t="str">
            <v>Joelho 45º PVC leve DN 150mm</v>
          </cell>
          <cell r="E2018" t="str">
            <v>pç</v>
          </cell>
          <cell r="F2018">
            <v>8</v>
          </cell>
          <cell r="G2018">
            <v>9.5299999999999994</v>
          </cell>
          <cell r="H2018">
            <v>76.239999999999995</v>
          </cell>
          <cell r="I2018">
            <v>9.51</v>
          </cell>
          <cell r="J2018">
            <v>76.08</v>
          </cell>
          <cell r="K2018">
            <v>0.02</v>
          </cell>
          <cell r="L2018" t="str">
            <v xml:space="preserve">   </v>
          </cell>
          <cell r="M2018">
            <v>1.0021</v>
          </cell>
          <cell r="N2018">
            <v>2.0999999999999999E-3</v>
          </cell>
          <cell r="O2018">
            <v>0</v>
          </cell>
          <cell r="P2018">
            <v>1.9999999999999601E-2</v>
          </cell>
          <cell r="R2018" t="str">
            <v>Comp721</v>
          </cell>
        </row>
        <row r="2019">
          <cell r="A2019">
            <v>3884</v>
          </cell>
          <cell r="B2019" t="str">
            <v>M</v>
          </cell>
          <cell r="C2019" t="str">
            <v>2.9.1.8.6</v>
          </cell>
          <cell r="D2019" t="str">
            <v>Joelho 45º PVC leve DN 150mm</v>
          </cell>
          <cell r="E2019" t="str">
            <v>pç</v>
          </cell>
          <cell r="F2019">
            <v>17</v>
          </cell>
          <cell r="G2019">
            <v>9.5299999999999994</v>
          </cell>
          <cell r="H2019">
            <v>162.01</v>
          </cell>
          <cell r="I2019">
            <v>9.51</v>
          </cell>
          <cell r="J2019">
            <v>161.66999999999999</v>
          </cell>
          <cell r="K2019">
            <v>0.02</v>
          </cell>
          <cell r="L2019" t="str">
            <v xml:space="preserve">   </v>
          </cell>
          <cell r="M2019">
            <v>1.0021</v>
          </cell>
          <cell r="N2019">
            <v>2.0999999999999999E-3</v>
          </cell>
          <cell r="O2019">
            <v>0</v>
          </cell>
          <cell r="P2019">
            <v>1.9999999999999601E-2</v>
          </cell>
          <cell r="R2019" t="str">
            <v>Comp721</v>
          </cell>
        </row>
        <row r="2020">
          <cell r="A2020">
            <v>2084</v>
          </cell>
          <cell r="B2020" t="str">
            <v>M</v>
          </cell>
          <cell r="C2020" t="str">
            <v>2.2.1.9.1.9</v>
          </cell>
          <cell r="D2020" t="str">
            <v>Joelho 45º PVC leve DN 200mm</v>
          </cell>
          <cell r="E2020" t="str">
            <v>pç</v>
          </cell>
          <cell r="F2020">
            <v>1</v>
          </cell>
          <cell r="G2020">
            <v>17.38</v>
          </cell>
          <cell r="H2020">
            <v>17.38</v>
          </cell>
          <cell r="I2020">
            <v>17.38</v>
          </cell>
          <cell r="J2020">
            <v>17.38</v>
          </cell>
          <cell r="K2020">
            <v>0</v>
          </cell>
          <cell r="L2020" t="str">
            <v xml:space="preserve">   </v>
          </cell>
          <cell r="M2020">
            <v>1</v>
          </cell>
          <cell r="N2020">
            <v>0</v>
          </cell>
          <cell r="O2020">
            <v>0</v>
          </cell>
          <cell r="P2020" t="str">
            <v xml:space="preserve">   </v>
          </cell>
          <cell r="R2020" t="str">
            <v>Comp722</v>
          </cell>
        </row>
        <row r="2021">
          <cell r="A2021">
            <v>2533</v>
          </cell>
          <cell r="B2021" t="str">
            <v>M</v>
          </cell>
          <cell r="C2021" t="str">
            <v>2.4.1.8.10</v>
          </cell>
          <cell r="D2021" t="str">
            <v>Joelho 45º PVC leve DN 200mm</v>
          </cell>
          <cell r="E2021" t="str">
            <v>pç</v>
          </cell>
          <cell r="F2021">
            <v>1</v>
          </cell>
          <cell r="G2021">
            <v>17.38</v>
          </cell>
          <cell r="H2021">
            <v>17.38</v>
          </cell>
          <cell r="I2021">
            <v>17.38</v>
          </cell>
          <cell r="J2021">
            <v>17.38</v>
          </cell>
          <cell r="K2021">
            <v>0</v>
          </cell>
          <cell r="L2021" t="str">
            <v xml:space="preserve">   </v>
          </cell>
          <cell r="M2021">
            <v>1</v>
          </cell>
          <cell r="N2021">
            <v>0</v>
          </cell>
          <cell r="O2021">
            <v>0</v>
          </cell>
          <cell r="P2021" t="str">
            <v xml:space="preserve">   </v>
          </cell>
          <cell r="R2021" t="str">
            <v>Comp722</v>
          </cell>
        </row>
        <row r="2022">
          <cell r="A2022">
            <v>2838</v>
          </cell>
          <cell r="B2022" t="str">
            <v>M</v>
          </cell>
          <cell r="C2022" t="str">
            <v>2.5.1.8.1.11</v>
          </cell>
          <cell r="D2022" t="str">
            <v>Joelho 45º PVC leve DN 250mm</v>
          </cell>
          <cell r="E2022" t="str">
            <v>pç</v>
          </cell>
          <cell r="F2022">
            <v>2</v>
          </cell>
          <cell r="G2022">
            <v>45.53</v>
          </cell>
          <cell r="H2022">
            <v>91.06</v>
          </cell>
          <cell r="I2022">
            <v>45.53</v>
          </cell>
          <cell r="J2022">
            <v>91.06</v>
          </cell>
          <cell r="K2022">
            <v>0</v>
          </cell>
          <cell r="L2022" t="str">
            <v xml:space="preserve">   </v>
          </cell>
          <cell r="M2022">
            <v>1</v>
          </cell>
          <cell r="N2022">
            <v>0</v>
          </cell>
          <cell r="O2022">
            <v>0</v>
          </cell>
          <cell r="P2022" t="str">
            <v xml:space="preserve">   </v>
          </cell>
          <cell r="R2022" t="str">
            <v>Comp723</v>
          </cell>
        </row>
        <row r="2023">
          <cell r="A2023">
            <v>3285</v>
          </cell>
          <cell r="B2023" t="str">
            <v>M</v>
          </cell>
          <cell r="C2023" t="str">
            <v>2.7.1.9.1.12</v>
          </cell>
          <cell r="D2023" t="str">
            <v>Joelho 45º PVC leve DN 250mm</v>
          </cell>
          <cell r="E2023" t="str">
            <v>pç</v>
          </cell>
          <cell r="F2023">
            <v>1</v>
          </cell>
          <cell r="G2023">
            <v>22.67</v>
          </cell>
          <cell r="H2023">
            <v>22.67</v>
          </cell>
          <cell r="I2023">
            <v>22.66</v>
          </cell>
          <cell r="J2023">
            <v>22.66</v>
          </cell>
          <cell r="K2023">
            <v>0.01</v>
          </cell>
          <cell r="L2023" t="str">
            <v xml:space="preserve">   </v>
          </cell>
          <cell r="M2023">
            <v>1.0004</v>
          </cell>
          <cell r="N2023">
            <v>4.0000000000000002E-4</v>
          </cell>
          <cell r="O2023">
            <v>0</v>
          </cell>
          <cell r="P2023">
            <v>1.00000000000016E-2</v>
          </cell>
          <cell r="R2023" t="str">
            <v>Comp724</v>
          </cell>
        </row>
        <row r="2024">
          <cell r="A2024">
            <v>3288</v>
          </cell>
          <cell r="B2024" t="str">
            <v>M</v>
          </cell>
          <cell r="C2024" t="str">
            <v>2.7.1.9.1.15</v>
          </cell>
          <cell r="D2024" t="str">
            <v>Joelho 45º PVC leve DN 300mm</v>
          </cell>
          <cell r="E2024" t="str">
            <v>pç</v>
          </cell>
          <cell r="F2024">
            <v>1</v>
          </cell>
          <cell r="G2024">
            <v>44.42</v>
          </cell>
          <cell r="H2024">
            <v>44.42</v>
          </cell>
          <cell r="I2024">
            <v>44.42</v>
          </cell>
          <cell r="J2024">
            <v>44.42</v>
          </cell>
          <cell r="K2024">
            <v>0</v>
          </cell>
          <cell r="L2024" t="str">
            <v xml:space="preserve">   </v>
          </cell>
          <cell r="M2024">
            <v>1</v>
          </cell>
          <cell r="N2024">
            <v>0</v>
          </cell>
          <cell r="O2024">
            <v>0</v>
          </cell>
          <cell r="P2024" t="str">
            <v xml:space="preserve">   </v>
          </cell>
          <cell r="R2024" t="str">
            <v>Comp725</v>
          </cell>
        </row>
        <row r="2025">
          <cell r="A2025">
            <v>2841</v>
          </cell>
          <cell r="B2025" t="str">
            <v>M</v>
          </cell>
          <cell r="C2025" t="str">
            <v>2.5.1.8.1.14</v>
          </cell>
          <cell r="D2025" t="str">
            <v>Joelho 45º PVC leve DN 350mm</v>
          </cell>
          <cell r="E2025" t="str">
            <v>pç</v>
          </cell>
          <cell r="F2025">
            <v>1</v>
          </cell>
          <cell r="G2025">
            <v>239.81</v>
          </cell>
          <cell r="H2025">
            <v>239.81</v>
          </cell>
          <cell r="I2025">
            <v>239.87</v>
          </cell>
          <cell r="J2025">
            <v>239.87</v>
          </cell>
          <cell r="K2025">
            <v>-0.06</v>
          </cell>
          <cell r="L2025" t="str">
            <v xml:space="preserve">   </v>
          </cell>
          <cell r="M2025">
            <v>0.99970000000000003</v>
          </cell>
          <cell r="N2025">
            <v>-2.9999999999999997E-4</v>
          </cell>
          <cell r="O2025">
            <v>0</v>
          </cell>
          <cell r="P2025" t="str">
            <v xml:space="preserve">   </v>
          </cell>
          <cell r="R2025" t="str">
            <v>Comp726</v>
          </cell>
        </row>
        <row r="2026">
          <cell r="A2026">
            <v>2087</v>
          </cell>
          <cell r="B2026" t="str">
            <v>M</v>
          </cell>
          <cell r="C2026" t="str">
            <v>2.2.1.9.1.12</v>
          </cell>
          <cell r="D2026" t="str">
            <v>Joelho 45º PVC leve DN 400mm</v>
          </cell>
          <cell r="E2026" t="str">
            <v>pç</v>
          </cell>
          <cell r="F2026">
            <v>1</v>
          </cell>
          <cell r="G2026">
            <v>58.27</v>
          </cell>
          <cell r="H2026">
            <v>58.27</v>
          </cell>
          <cell r="I2026">
            <v>58.29</v>
          </cell>
          <cell r="J2026">
            <v>58.29</v>
          </cell>
          <cell r="K2026">
            <v>-0.02</v>
          </cell>
          <cell r="L2026" t="str">
            <v xml:space="preserve">   </v>
          </cell>
          <cell r="M2026">
            <v>0.99970000000000003</v>
          </cell>
          <cell r="N2026">
            <v>-2.9999999999999997E-4</v>
          </cell>
          <cell r="O2026">
            <v>0</v>
          </cell>
          <cell r="P2026" t="str">
            <v xml:space="preserve">   </v>
          </cell>
          <cell r="R2026" t="str">
            <v>Comp727</v>
          </cell>
        </row>
        <row r="2027">
          <cell r="A2027">
            <v>3291</v>
          </cell>
          <cell r="B2027" t="str">
            <v>M</v>
          </cell>
          <cell r="C2027" t="str">
            <v>2.7.1.9.1.18</v>
          </cell>
          <cell r="D2027" t="str">
            <v>Joelho 45º PVC leve DN 400mm</v>
          </cell>
          <cell r="E2027" t="str">
            <v>pç</v>
          </cell>
          <cell r="F2027">
            <v>1</v>
          </cell>
          <cell r="G2027">
            <v>58.27</v>
          </cell>
          <cell r="H2027">
            <v>58.27</v>
          </cell>
          <cell r="I2027">
            <v>58.29</v>
          </cell>
          <cell r="J2027">
            <v>58.29</v>
          </cell>
          <cell r="K2027">
            <v>-0.02</v>
          </cell>
          <cell r="L2027" t="str">
            <v xml:space="preserve">   </v>
          </cell>
          <cell r="M2027">
            <v>0.99970000000000003</v>
          </cell>
          <cell r="N2027">
            <v>-2.9999999999999997E-4</v>
          </cell>
          <cell r="O2027">
            <v>0</v>
          </cell>
          <cell r="P2027" t="str">
            <v xml:space="preserve">   </v>
          </cell>
          <cell r="R2027" t="str">
            <v>Comp727</v>
          </cell>
        </row>
        <row r="2028">
          <cell r="A2028">
            <v>2090</v>
          </cell>
          <cell r="B2028" t="str">
            <v>M</v>
          </cell>
          <cell r="C2028" t="str">
            <v>2.2.1.9.1.15</v>
          </cell>
          <cell r="D2028" t="str">
            <v>Joelho 45º PVC leve DN 500mm</v>
          </cell>
          <cell r="E2028" t="str">
            <v>pç</v>
          </cell>
          <cell r="F2028">
            <v>1</v>
          </cell>
          <cell r="G2028">
            <v>116.62</v>
          </cell>
          <cell r="H2028">
            <v>116.62</v>
          </cell>
          <cell r="I2028">
            <v>116.58</v>
          </cell>
          <cell r="J2028">
            <v>116.58</v>
          </cell>
          <cell r="K2028">
            <v>0.04</v>
          </cell>
          <cell r="L2028" t="str">
            <v xml:space="preserve">   </v>
          </cell>
          <cell r="M2028">
            <v>1.0003</v>
          </cell>
          <cell r="N2028">
            <v>2.9999999999999997E-4</v>
          </cell>
          <cell r="O2028">
            <v>0</v>
          </cell>
          <cell r="P2028">
            <v>4.0000000000006301E-2</v>
          </cell>
          <cell r="R2028" t="str">
            <v>Comp728</v>
          </cell>
        </row>
        <row r="2029">
          <cell r="A2029">
            <v>3294</v>
          </cell>
          <cell r="B2029" t="str">
            <v>M</v>
          </cell>
          <cell r="C2029" t="str">
            <v>2.7.1.9.1.21</v>
          </cell>
          <cell r="D2029" t="str">
            <v>Joelho 45º PVC leve DN 500mm</v>
          </cell>
          <cell r="E2029" t="str">
            <v>pç</v>
          </cell>
          <cell r="F2029">
            <v>1</v>
          </cell>
          <cell r="G2029">
            <v>116.62</v>
          </cell>
          <cell r="H2029">
            <v>116.62</v>
          </cell>
          <cell r="I2029">
            <v>116.58</v>
          </cell>
          <cell r="J2029">
            <v>116.58</v>
          </cell>
          <cell r="K2029">
            <v>0.04</v>
          </cell>
          <cell r="L2029" t="str">
            <v xml:space="preserve">   </v>
          </cell>
          <cell r="M2029">
            <v>1.0003</v>
          </cell>
          <cell r="N2029">
            <v>2.9999999999999997E-4</v>
          </cell>
          <cell r="O2029">
            <v>0</v>
          </cell>
          <cell r="P2029">
            <v>4.0000000000006301E-2</v>
          </cell>
          <cell r="R2029" t="str">
            <v>Comp728</v>
          </cell>
        </row>
        <row r="2030">
          <cell r="A2030">
            <v>3297</v>
          </cell>
          <cell r="B2030" t="str">
            <v>M</v>
          </cell>
          <cell r="C2030" t="str">
            <v>2.7.1.9.1.24</v>
          </cell>
          <cell r="D2030" t="str">
            <v>Joelho 45º PVC leve DN 700mm</v>
          </cell>
          <cell r="E2030" t="str">
            <v>pç</v>
          </cell>
          <cell r="F2030">
            <v>1</v>
          </cell>
          <cell r="G2030">
            <v>233.13</v>
          </cell>
          <cell r="H2030">
            <v>233.13</v>
          </cell>
          <cell r="I2030">
            <v>233.15</v>
          </cell>
          <cell r="J2030">
            <v>233.15</v>
          </cell>
          <cell r="K2030">
            <v>-0.02</v>
          </cell>
          <cell r="L2030" t="str">
            <v xml:space="preserve">   </v>
          </cell>
          <cell r="M2030">
            <v>0.99990000000000001</v>
          </cell>
          <cell r="N2030">
            <v>-1E-4</v>
          </cell>
          <cell r="O2030">
            <v>0</v>
          </cell>
          <cell r="P2030" t="str">
            <v xml:space="preserve">   </v>
          </cell>
          <cell r="R2030" t="str">
            <v>Comp729</v>
          </cell>
        </row>
        <row r="2031">
          <cell r="A2031">
            <v>2079</v>
          </cell>
          <cell r="B2031" t="str">
            <v>M</v>
          </cell>
          <cell r="C2031" t="str">
            <v>2.2.1.9.1.4</v>
          </cell>
          <cell r="D2031" t="str">
            <v>Junção 45º PVC JE NBR 10569 para rede coletora de esgoto DN 150mm</v>
          </cell>
          <cell r="E2031" t="str">
            <v>pç</v>
          </cell>
          <cell r="F2031">
            <v>18</v>
          </cell>
          <cell r="G2031">
            <v>6.86</v>
          </cell>
          <cell r="H2031">
            <v>123.48</v>
          </cell>
          <cell r="I2031">
            <v>6.86</v>
          </cell>
          <cell r="J2031">
            <v>123.48</v>
          </cell>
          <cell r="K2031">
            <v>0</v>
          </cell>
          <cell r="L2031" t="str">
            <v xml:space="preserve">   </v>
          </cell>
          <cell r="M2031">
            <v>1</v>
          </cell>
          <cell r="N2031">
            <v>0</v>
          </cell>
          <cell r="O2031">
            <v>0</v>
          </cell>
          <cell r="P2031" t="str">
            <v xml:space="preserve">   </v>
          </cell>
          <cell r="R2031" t="str">
            <v>Comp730</v>
          </cell>
        </row>
        <row r="2032">
          <cell r="A2032">
            <v>2230</v>
          </cell>
          <cell r="B2032" t="str">
            <v>M</v>
          </cell>
          <cell r="C2032" t="str">
            <v>2.3.1.8.1.5</v>
          </cell>
          <cell r="D2032" t="str">
            <v>Junção 45º PVC JE NBR 10569 para rede coletora de esgoto DN 150mm</v>
          </cell>
          <cell r="E2032" t="str">
            <v>pç</v>
          </cell>
          <cell r="F2032">
            <v>19</v>
          </cell>
          <cell r="G2032">
            <v>6.86</v>
          </cell>
          <cell r="H2032">
            <v>130.34</v>
          </cell>
          <cell r="I2032">
            <v>6.86</v>
          </cell>
          <cell r="J2032">
            <v>130.34</v>
          </cell>
          <cell r="K2032">
            <v>0</v>
          </cell>
          <cell r="L2032" t="str">
            <v xml:space="preserve">   </v>
          </cell>
          <cell r="M2032">
            <v>1</v>
          </cell>
          <cell r="N2032">
            <v>0</v>
          </cell>
          <cell r="O2032">
            <v>0</v>
          </cell>
          <cell r="P2032" t="str">
            <v xml:space="preserve">   </v>
          </cell>
          <cell r="R2032" t="str">
            <v>Comp730</v>
          </cell>
        </row>
        <row r="2033">
          <cell r="A2033">
            <v>2528</v>
          </cell>
          <cell r="B2033" t="str">
            <v>M</v>
          </cell>
          <cell r="C2033" t="str">
            <v>2.4.1.8.5</v>
          </cell>
          <cell r="D2033" t="str">
            <v>Junção 45º PVC JE NBR 10569 para rede coletora de esgoto DN 150mm</v>
          </cell>
          <cell r="E2033" t="str">
            <v>pç</v>
          </cell>
          <cell r="F2033">
            <v>10</v>
          </cell>
          <cell r="G2033">
            <v>6.86</v>
          </cell>
          <cell r="H2033">
            <v>68.599999999999994</v>
          </cell>
          <cell r="I2033">
            <v>6.86</v>
          </cell>
          <cell r="J2033">
            <v>68.599999999999994</v>
          </cell>
          <cell r="K2033">
            <v>0</v>
          </cell>
          <cell r="L2033" t="str">
            <v xml:space="preserve">   </v>
          </cell>
          <cell r="M2033">
            <v>1</v>
          </cell>
          <cell r="N2033">
            <v>0</v>
          </cell>
          <cell r="O2033">
            <v>0</v>
          </cell>
          <cell r="P2033" t="str">
            <v xml:space="preserve">   </v>
          </cell>
          <cell r="R2033" t="str">
            <v>Comp730</v>
          </cell>
        </row>
        <row r="2034">
          <cell r="A2034">
            <v>2833</v>
          </cell>
          <cell r="B2034" t="str">
            <v>M</v>
          </cell>
          <cell r="C2034" t="str">
            <v>2.5.1.8.1.6</v>
          </cell>
          <cell r="D2034" t="str">
            <v>Junção 45º PVC JE NBR 10569 para rede coletora de esgoto DN 150mm</v>
          </cell>
          <cell r="E2034" t="str">
            <v>pç</v>
          </cell>
          <cell r="F2034">
            <v>40</v>
          </cell>
          <cell r="G2034">
            <v>6.86</v>
          </cell>
          <cell r="H2034">
            <v>274.39999999999998</v>
          </cell>
          <cell r="I2034">
            <v>6.86</v>
          </cell>
          <cell r="J2034">
            <v>274.39999999999998</v>
          </cell>
          <cell r="K2034">
            <v>0</v>
          </cell>
          <cell r="L2034" t="str">
            <v xml:space="preserve">   </v>
          </cell>
          <cell r="M2034">
            <v>1</v>
          </cell>
          <cell r="N2034">
            <v>0</v>
          </cell>
          <cell r="O2034">
            <v>0</v>
          </cell>
          <cell r="P2034" t="str">
            <v xml:space="preserve">   </v>
          </cell>
          <cell r="R2034" t="str">
            <v>Comp730</v>
          </cell>
        </row>
        <row r="2035">
          <cell r="A2035">
            <v>2965</v>
          </cell>
          <cell r="B2035" t="str">
            <v>M</v>
          </cell>
          <cell r="C2035" t="str">
            <v>2.6.1.8.1.4</v>
          </cell>
          <cell r="D2035" t="str">
            <v>Junção 45º PVC JE NBR 10569 para rede coletora de esgoto DN 150mm</v>
          </cell>
          <cell r="E2035" t="str">
            <v>pç</v>
          </cell>
          <cell r="F2035">
            <v>19</v>
          </cell>
          <cell r="G2035">
            <v>6.86</v>
          </cell>
          <cell r="H2035">
            <v>130.34</v>
          </cell>
          <cell r="I2035">
            <v>6.86</v>
          </cell>
          <cell r="J2035">
            <v>130.34</v>
          </cell>
          <cell r="K2035">
            <v>0</v>
          </cell>
          <cell r="L2035" t="str">
            <v xml:space="preserve">   </v>
          </cell>
          <cell r="M2035">
            <v>1</v>
          </cell>
          <cell r="N2035">
            <v>0</v>
          </cell>
          <cell r="O2035">
            <v>0</v>
          </cell>
          <cell r="P2035" t="str">
            <v xml:space="preserve">   </v>
          </cell>
          <cell r="R2035" t="str">
            <v>Comp730</v>
          </cell>
        </row>
        <row r="2036">
          <cell r="A2036">
            <v>3280</v>
          </cell>
          <cell r="B2036" t="str">
            <v>M</v>
          </cell>
          <cell r="C2036" t="str">
            <v>2.7.1.9.1.7</v>
          </cell>
          <cell r="D2036" t="str">
            <v>Junção 45º PVC JE NBR 10569 para rede coletora de esgoto DN 150mm</v>
          </cell>
          <cell r="E2036" t="str">
            <v>pç</v>
          </cell>
          <cell r="F2036">
            <v>31</v>
          </cell>
          <cell r="G2036">
            <v>6.86</v>
          </cell>
          <cell r="H2036">
            <v>212.66</v>
          </cell>
          <cell r="I2036">
            <v>6.86</v>
          </cell>
          <cell r="J2036">
            <v>212.66</v>
          </cell>
          <cell r="K2036">
            <v>0</v>
          </cell>
          <cell r="L2036" t="str">
            <v xml:space="preserve">   </v>
          </cell>
          <cell r="M2036">
            <v>1</v>
          </cell>
          <cell r="N2036">
            <v>0</v>
          </cell>
          <cell r="O2036">
            <v>0</v>
          </cell>
          <cell r="P2036" t="str">
            <v xml:space="preserve">   </v>
          </cell>
          <cell r="R2036" t="str">
            <v>Comp730</v>
          </cell>
        </row>
        <row r="2037">
          <cell r="A2037">
            <v>3601</v>
          </cell>
          <cell r="B2037" t="str">
            <v>M</v>
          </cell>
          <cell r="C2037" t="str">
            <v>2.8.1.8.1.4</v>
          </cell>
          <cell r="D2037" t="str">
            <v>Junção 45º PVC JE NBR 10569 para rede coletora de esgoto DN 150mm</v>
          </cell>
          <cell r="E2037" t="str">
            <v>pç</v>
          </cell>
          <cell r="F2037">
            <v>8</v>
          </cell>
          <cell r="G2037">
            <v>6.86</v>
          </cell>
          <cell r="H2037">
            <v>54.88</v>
          </cell>
          <cell r="I2037">
            <v>6.86</v>
          </cell>
          <cell r="J2037">
            <v>54.88</v>
          </cell>
          <cell r="K2037">
            <v>0</v>
          </cell>
          <cell r="L2037" t="str">
            <v xml:space="preserve">   </v>
          </cell>
          <cell r="M2037">
            <v>1</v>
          </cell>
          <cell r="N2037">
            <v>0</v>
          </cell>
          <cell r="O2037">
            <v>0</v>
          </cell>
          <cell r="P2037" t="str">
            <v xml:space="preserve">   </v>
          </cell>
          <cell r="R2037" t="str">
            <v>Comp730</v>
          </cell>
        </row>
        <row r="2038">
          <cell r="A2038">
            <v>3882</v>
          </cell>
          <cell r="B2038" t="str">
            <v>M</v>
          </cell>
          <cell r="C2038" t="str">
            <v>2.9.1.8.4</v>
          </cell>
          <cell r="D2038" t="str">
            <v>Junção 45º PVC JE NBR 10569 para rede coletora de esgoto DN 150mm</v>
          </cell>
          <cell r="E2038" t="str">
            <v>pç</v>
          </cell>
          <cell r="F2038">
            <v>17</v>
          </cell>
          <cell r="G2038">
            <v>6.86</v>
          </cell>
          <cell r="H2038">
            <v>116.62</v>
          </cell>
          <cell r="I2038">
            <v>6.86</v>
          </cell>
          <cell r="J2038">
            <v>116.62</v>
          </cell>
          <cell r="K2038">
            <v>0</v>
          </cell>
          <cell r="L2038" t="str">
            <v xml:space="preserve">   </v>
          </cell>
          <cell r="M2038">
            <v>1</v>
          </cell>
          <cell r="N2038">
            <v>0</v>
          </cell>
          <cell r="O2038">
            <v>0</v>
          </cell>
          <cell r="P2038" t="str">
            <v xml:space="preserve">   </v>
          </cell>
          <cell r="R2038" t="str">
            <v>Comp730</v>
          </cell>
        </row>
        <row r="2039">
          <cell r="A2039">
            <v>2082</v>
          </cell>
          <cell r="B2039" t="str">
            <v>M</v>
          </cell>
          <cell r="C2039" t="str">
            <v>2.2.1.9.1.7</v>
          </cell>
          <cell r="D2039" t="str">
            <v>Junção 45º PVC JE NBR 10569 para rede coletora de esgoto DN 200mm</v>
          </cell>
          <cell r="E2039" t="str">
            <v>pç</v>
          </cell>
          <cell r="F2039">
            <v>1</v>
          </cell>
          <cell r="G2039">
            <v>11.4</v>
          </cell>
          <cell r="H2039">
            <v>11.4</v>
          </cell>
          <cell r="I2039">
            <v>11.38</v>
          </cell>
          <cell r="J2039">
            <v>11.38</v>
          </cell>
          <cell r="K2039">
            <v>0.02</v>
          </cell>
          <cell r="L2039" t="str">
            <v xml:space="preserve">   </v>
          </cell>
          <cell r="M2039">
            <v>1.0018</v>
          </cell>
          <cell r="N2039">
            <v>1.8E-3</v>
          </cell>
          <cell r="O2039">
            <v>0</v>
          </cell>
          <cell r="P2039">
            <v>1.9999999999999601E-2</v>
          </cell>
          <cell r="R2039" t="str">
            <v>Comp731</v>
          </cell>
        </row>
        <row r="2040">
          <cell r="A2040">
            <v>2531</v>
          </cell>
          <cell r="B2040" t="str">
            <v>M</v>
          </cell>
          <cell r="C2040" t="str">
            <v>2.4.1.8.8</v>
          </cell>
          <cell r="D2040" t="str">
            <v>Junção 45º PVC JE NBR 10569 para rede coletora de esgoto DN 200mm</v>
          </cell>
          <cell r="E2040" t="str">
            <v>pç</v>
          </cell>
          <cell r="F2040">
            <v>1</v>
          </cell>
          <cell r="G2040">
            <v>11.4</v>
          </cell>
          <cell r="H2040">
            <v>11.4</v>
          </cell>
          <cell r="I2040">
            <v>11.38</v>
          </cell>
          <cell r="J2040">
            <v>11.38</v>
          </cell>
          <cell r="K2040">
            <v>0.02</v>
          </cell>
          <cell r="L2040" t="str">
            <v xml:space="preserve">   </v>
          </cell>
          <cell r="M2040">
            <v>1.0018</v>
          </cell>
          <cell r="N2040">
            <v>1.8E-3</v>
          </cell>
          <cell r="O2040">
            <v>0</v>
          </cell>
          <cell r="P2040">
            <v>1.9999999999999601E-2</v>
          </cell>
          <cell r="R2040" t="str">
            <v>Comp731</v>
          </cell>
        </row>
        <row r="2041">
          <cell r="A2041">
            <v>2836</v>
          </cell>
          <cell r="B2041" t="str">
            <v>M</v>
          </cell>
          <cell r="C2041" t="str">
            <v>2.5.1.8.1.9</v>
          </cell>
          <cell r="D2041" t="str">
            <v>Junção 45º PVC JE NBR 10569 para rede coletora de esgoto DN 200mm</v>
          </cell>
          <cell r="E2041" t="str">
            <v>pç</v>
          </cell>
          <cell r="F2041">
            <v>2</v>
          </cell>
          <cell r="G2041">
            <v>11.4</v>
          </cell>
          <cell r="H2041">
            <v>22.8</v>
          </cell>
          <cell r="I2041">
            <v>11.38</v>
          </cell>
          <cell r="J2041">
            <v>22.76</v>
          </cell>
          <cell r="K2041">
            <v>0.02</v>
          </cell>
          <cell r="L2041" t="str">
            <v xml:space="preserve">   </v>
          </cell>
          <cell r="M2041">
            <v>1.0018</v>
          </cell>
          <cell r="N2041">
            <v>1.8E-3</v>
          </cell>
          <cell r="O2041">
            <v>0</v>
          </cell>
          <cell r="P2041">
            <v>1.9999999999999601E-2</v>
          </cell>
          <cell r="R2041" t="str">
            <v>Comp732</v>
          </cell>
        </row>
        <row r="2042">
          <cell r="A2042">
            <v>3283</v>
          </cell>
          <cell r="B2042" t="str">
            <v>M</v>
          </cell>
          <cell r="C2042" t="str">
            <v>2.7.1.9.1.10</v>
          </cell>
          <cell r="D2042" t="str">
            <v>Junção 45º PVC JE NBR 10569 para rede coletora de esgoto DN 250mm</v>
          </cell>
          <cell r="E2042" t="str">
            <v>pç</v>
          </cell>
          <cell r="F2042">
            <v>1</v>
          </cell>
          <cell r="G2042">
            <v>33.1</v>
          </cell>
          <cell r="H2042">
            <v>33.1</v>
          </cell>
          <cell r="I2042">
            <v>33.18</v>
          </cell>
          <cell r="J2042">
            <v>33.18</v>
          </cell>
          <cell r="K2042">
            <v>-0.08</v>
          </cell>
          <cell r="L2042" t="str">
            <v xml:space="preserve">   </v>
          </cell>
          <cell r="M2042">
            <v>0.99760000000000004</v>
          </cell>
          <cell r="N2042">
            <v>-2.3999999999999998E-3</v>
          </cell>
          <cell r="O2042">
            <v>0</v>
          </cell>
          <cell r="P2042" t="str">
            <v xml:space="preserve">   </v>
          </cell>
          <cell r="R2042" t="str">
            <v>Comp733</v>
          </cell>
        </row>
        <row r="2043">
          <cell r="A2043">
            <v>3286</v>
          </cell>
          <cell r="B2043" t="str">
            <v>M</v>
          </cell>
          <cell r="C2043" t="str">
            <v>2.7.1.9.1.13</v>
          </cell>
          <cell r="D2043" t="str">
            <v>Junção 45º PVC JE NBR 10569 para rede coletora de esgoto DN 300mm</v>
          </cell>
          <cell r="E2043" t="str">
            <v>pç</v>
          </cell>
          <cell r="F2043">
            <v>1</v>
          </cell>
          <cell r="G2043">
            <v>54.26</v>
          </cell>
          <cell r="H2043">
            <v>54.26</v>
          </cell>
          <cell r="I2043">
            <v>54.27</v>
          </cell>
          <cell r="J2043">
            <v>54.27</v>
          </cell>
          <cell r="K2043">
            <v>-0.01</v>
          </cell>
          <cell r="L2043" t="str">
            <v xml:space="preserve">   </v>
          </cell>
          <cell r="M2043">
            <v>0.99980000000000002</v>
          </cell>
          <cell r="N2043">
            <v>-2.0000000000000001E-4</v>
          </cell>
          <cell r="O2043">
            <v>0</v>
          </cell>
          <cell r="P2043" t="str">
            <v xml:space="preserve">   </v>
          </cell>
          <cell r="R2043" t="str">
            <v>Comp734</v>
          </cell>
        </row>
        <row r="2044">
          <cell r="A2044">
            <v>2839</v>
          </cell>
          <cell r="B2044" t="str">
            <v>M</v>
          </cell>
          <cell r="C2044" t="str">
            <v>2.5.1.8.1.12</v>
          </cell>
          <cell r="D2044" t="str">
            <v>Junção 45º PVC JE NBR 10569 para rede coletora de esgoto DN 350mm</v>
          </cell>
          <cell r="E2044" t="str">
            <v>pç</v>
          </cell>
          <cell r="F2044">
            <v>1</v>
          </cell>
          <cell r="G2044">
            <v>79.78</v>
          </cell>
          <cell r="H2044">
            <v>79.78</v>
          </cell>
          <cell r="I2044">
            <v>79.790000000000006</v>
          </cell>
          <cell r="J2044">
            <v>79.790000000000006</v>
          </cell>
          <cell r="K2044">
            <v>-0.01</v>
          </cell>
          <cell r="L2044" t="str">
            <v xml:space="preserve">   </v>
          </cell>
          <cell r="M2044">
            <v>0.99990000000000001</v>
          </cell>
          <cell r="N2044">
            <v>-1E-4</v>
          </cell>
          <cell r="O2044">
            <v>0</v>
          </cell>
          <cell r="P2044" t="str">
            <v xml:space="preserve">   </v>
          </cell>
          <cell r="R2044" t="str">
            <v>Comp735</v>
          </cell>
        </row>
        <row r="2045">
          <cell r="A2045">
            <v>2085</v>
          </cell>
          <cell r="B2045" t="str">
            <v>M</v>
          </cell>
          <cell r="C2045" t="str">
            <v>2.2.1.9.1.10</v>
          </cell>
          <cell r="D2045" t="str">
            <v>Junção 45º PVC JE NBR 10569 para rede coletora de esgoto DN 400mm</v>
          </cell>
          <cell r="E2045" t="str">
            <v>pç</v>
          </cell>
          <cell r="F2045">
            <v>1</v>
          </cell>
          <cell r="G2045">
            <v>108.29</v>
          </cell>
          <cell r="H2045">
            <v>108.29</v>
          </cell>
          <cell r="I2045">
            <v>108.32</v>
          </cell>
          <cell r="J2045">
            <v>108.32</v>
          </cell>
          <cell r="K2045">
            <v>-0.03</v>
          </cell>
          <cell r="L2045" t="str">
            <v xml:space="preserve">   </v>
          </cell>
          <cell r="M2045">
            <v>0.99970000000000003</v>
          </cell>
          <cell r="N2045">
            <v>-2.9999999999999997E-4</v>
          </cell>
          <cell r="O2045">
            <v>0</v>
          </cell>
          <cell r="P2045" t="str">
            <v xml:space="preserve">   </v>
          </cell>
          <cell r="R2045" t="str">
            <v>Comp736</v>
          </cell>
        </row>
        <row r="2046">
          <cell r="A2046">
            <v>3289</v>
          </cell>
          <cell r="B2046" t="str">
            <v>M</v>
          </cell>
          <cell r="C2046" t="str">
            <v>2.7.1.9.1.16</v>
          </cell>
          <cell r="D2046" t="str">
            <v>Junção 45º PVC JE NBR 10569 para rede coletora de esgoto DN 400mm</v>
          </cell>
          <cell r="E2046" t="str">
            <v>pç</v>
          </cell>
          <cell r="F2046">
            <v>1</v>
          </cell>
          <cell r="G2046">
            <v>108.29</v>
          </cell>
          <cell r="H2046">
            <v>108.29</v>
          </cell>
          <cell r="I2046">
            <v>108.32</v>
          </cell>
          <cell r="J2046">
            <v>108.32</v>
          </cell>
          <cell r="K2046">
            <v>-0.03</v>
          </cell>
          <cell r="L2046" t="str">
            <v xml:space="preserve">   </v>
          </cell>
          <cell r="M2046">
            <v>0.99970000000000003</v>
          </cell>
          <cell r="N2046">
            <v>-2.9999999999999997E-4</v>
          </cell>
          <cell r="O2046">
            <v>0</v>
          </cell>
          <cell r="P2046" t="str">
            <v xml:space="preserve">   </v>
          </cell>
          <cell r="R2046" t="str">
            <v>Comp736</v>
          </cell>
        </row>
        <row r="2047">
          <cell r="A2047">
            <v>2088</v>
          </cell>
          <cell r="B2047" t="str">
            <v>M</v>
          </cell>
          <cell r="C2047" t="str">
            <v>2.2.1.9.1.13</v>
          </cell>
          <cell r="D2047" t="str">
            <v>Junção 45º PVC JE NBR 10569 para rede coletora de esgoto DN 500mm</v>
          </cell>
          <cell r="E2047" t="str">
            <v>pç</v>
          </cell>
          <cell r="F2047">
            <v>1</v>
          </cell>
          <cell r="G2047">
            <v>272.04000000000002</v>
          </cell>
          <cell r="H2047">
            <v>272.04000000000002</v>
          </cell>
          <cell r="I2047">
            <v>272.01</v>
          </cell>
          <cell r="J2047">
            <v>272.01</v>
          </cell>
          <cell r="K2047">
            <v>0.03</v>
          </cell>
          <cell r="L2047" t="str">
            <v xml:space="preserve">   </v>
          </cell>
          <cell r="M2047">
            <v>1.0001</v>
          </cell>
          <cell r="N2047">
            <v>1E-4</v>
          </cell>
          <cell r="O2047">
            <v>0</v>
          </cell>
          <cell r="P2047">
            <v>3.00000000000296E-2</v>
          </cell>
          <cell r="R2047" t="str">
            <v>Comp737</v>
          </cell>
        </row>
        <row r="2048">
          <cell r="A2048">
            <v>3292</v>
          </cell>
          <cell r="B2048" t="str">
            <v>M</v>
          </cell>
          <cell r="C2048" t="str">
            <v>2.7.1.9.1.19</v>
          </cell>
          <cell r="D2048" t="str">
            <v>Junção 45º PVC JE NBR 10569 para rede coletora de esgoto DN 500mm</v>
          </cell>
          <cell r="E2048" t="str">
            <v>pç</v>
          </cell>
          <cell r="F2048">
            <v>1</v>
          </cell>
          <cell r="G2048">
            <v>272.04000000000002</v>
          </cell>
          <cell r="H2048">
            <v>272.04000000000002</v>
          </cell>
          <cell r="I2048">
            <v>272.01</v>
          </cell>
          <cell r="J2048">
            <v>272.01</v>
          </cell>
          <cell r="K2048">
            <v>0.03</v>
          </cell>
          <cell r="L2048" t="str">
            <v xml:space="preserve">   </v>
          </cell>
          <cell r="M2048">
            <v>1.0001</v>
          </cell>
          <cell r="N2048">
            <v>1E-4</v>
          </cell>
          <cell r="O2048">
            <v>0</v>
          </cell>
          <cell r="P2048">
            <v>3.00000000000296E-2</v>
          </cell>
          <cell r="R2048" t="str">
            <v>Comp737</v>
          </cell>
        </row>
        <row r="2049">
          <cell r="A2049">
            <v>3295</v>
          </cell>
          <cell r="B2049" t="str">
            <v>M</v>
          </cell>
          <cell r="C2049" t="str">
            <v>2.7.1.9.1.22</v>
          </cell>
          <cell r="D2049" t="str">
            <v>Junção 45º PVC JE NBR 10569 para rede coletora de esgoto DN 700mm</v>
          </cell>
          <cell r="E2049" t="str">
            <v>pç</v>
          </cell>
          <cell r="F2049">
            <v>1</v>
          </cell>
          <cell r="G2049">
            <v>544.08000000000004</v>
          </cell>
          <cell r="H2049">
            <v>544.08000000000004</v>
          </cell>
          <cell r="I2049">
            <v>544.02</v>
          </cell>
          <cell r="J2049">
            <v>544.02</v>
          </cell>
          <cell r="K2049">
            <v>0.06</v>
          </cell>
          <cell r="L2049" t="str">
            <v xml:space="preserve">   </v>
          </cell>
          <cell r="M2049">
            <v>1.0001</v>
          </cell>
          <cell r="N2049">
            <v>1E-4</v>
          </cell>
          <cell r="O2049">
            <v>0</v>
          </cell>
          <cell r="P2049">
            <v>6.0000000000059103E-2</v>
          </cell>
          <cell r="R2049" t="str">
            <v>Comp738</v>
          </cell>
        </row>
        <row r="2050">
          <cell r="A2050">
            <v>548</v>
          </cell>
          <cell r="B2050" t="str">
            <v>M</v>
          </cell>
          <cell r="C2050" t="str">
            <v>1.8.2.4.2.26</v>
          </cell>
          <cell r="D2050" t="str">
            <v>Junta de Desmontagem F°Fº DN 250mm</v>
          </cell>
          <cell r="E2050" t="str">
            <v>pç</v>
          </cell>
          <cell r="F2050">
            <v>2</v>
          </cell>
          <cell r="G2050">
            <v>479.73</v>
          </cell>
          <cell r="H2050">
            <v>959.46</v>
          </cell>
          <cell r="I2050">
            <v>480</v>
          </cell>
          <cell r="J2050">
            <v>960</v>
          </cell>
          <cell r="K2050">
            <v>-0.27</v>
          </cell>
          <cell r="L2050" t="str">
            <v xml:space="preserve">   </v>
          </cell>
          <cell r="M2050">
            <v>0.99939999999999996</v>
          </cell>
          <cell r="N2050">
            <v>-5.9999999999999995E-4</v>
          </cell>
          <cell r="O2050">
            <v>0</v>
          </cell>
          <cell r="P2050" t="str">
            <v xml:space="preserve">   </v>
          </cell>
          <cell r="R2050" t="str">
            <v>Comp741</v>
          </cell>
        </row>
        <row r="2051">
          <cell r="A2051">
            <v>699</v>
          </cell>
          <cell r="B2051" t="str">
            <v>M</v>
          </cell>
          <cell r="C2051" t="str">
            <v>1.8.3.4.2.14</v>
          </cell>
          <cell r="D2051" t="str">
            <v xml:space="preserve">Junta de Desmontagem FºFº DN 200mm </v>
          </cell>
          <cell r="E2051" t="str">
            <v>pç</v>
          </cell>
          <cell r="F2051">
            <v>2</v>
          </cell>
          <cell r="G2051">
            <v>359.4</v>
          </cell>
          <cell r="H2051">
            <v>718.8</v>
          </cell>
          <cell r="I2051">
            <v>360</v>
          </cell>
          <cell r="J2051">
            <v>720</v>
          </cell>
          <cell r="K2051">
            <v>-0.6</v>
          </cell>
          <cell r="L2051" t="str">
            <v xml:space="preserve">   </v>
          </cell>
          <cell r="M2051">
            <v>0.99829999999999997</v>
          </cell>
          <cell r="N2051">
            <v>-1.6999999999999999E-3</v>
          </cell>
          <cell r="O2051">
            <v>0</v>
          </cell>
          <cell r="P2051" t="str">
            <v xml:space="preserve">   </v>
          </cell>
          <cell r="R2051" t="str">
            <v>Comp739</v>
          </cell>
        </row>
        <row r="2052">
          <cell r="A2052">
            <v>840</v>
          </cell>
          <cell r="B2052" t="str">
            <v>M</v>
          </cell>
          <cell r="C2052" t="str">
            <v>1.8.4.4.2.15</v>
          </cell>
          <cell r="D2052" t="str">
            <v xml:space="preserve">Junta de Desmontagem FºFº DN 200mm </v>
          </cell>
          <cell r="E2052" t="str">
            <v>pç</v>
          </cell>
          <cell r="F2052">
            <v>2</v>
          </cell>
          <cell r="G2052">
            <v>359.4</v>
          </cell>
          <cell r="H2052">
            <v>718.8</v>
          </cell>
          <cell r="I2052">
            <v>360</v>
          </cell>
          <cell r="J2052">
            <v>720</v>
          </cell>
          <cell r="K2052">
            <v>-0.6</v>
          </cell>
          <cell r="L2052" t="str">
            <v xml:space="preserve">   </v>
          </cell>
          <cell r="M2052">
            <v>0.99829999999999997</v>
          </cell>
          <cell r="N2052">
            <v>-1.6999999999999999E-3</v>
          </cell>
          <cell r="O2052">
            <v>0</v>
          </cell>
          <cell r="P2052" t="str">
            <v xml:space="preserve">   </v>
          </cell>
          <cell r="R2052" t="str">
            <v>Comp739</v>
          </cell>
        </row>
        <row r="2053">
          <cell r="A2053">
            <v>4216</v>
          </cell>
          <cell r="B2053" t="str">
            <v>M</v>
          </cell>
          <cell r="C2053" t="str">
            <v>2.10.7.2.1.10</v>
          </cell>
          <cell r="D2053" t="str">
            <v>Junta de Desmontagem fofo PN 10 DN 200mm</v>
          </cell>
          <cell r="E2053" t="str">
            <v>pc</v>
          </cell>
          <cell r="F2053">
            <v>16</v>
          </cell>
          <cell r="G2053">
            <v>449.84</v>
          </cell>
          <cell r="H2053">
            <v>7197.44</v>
          </cell>
          <cell r="I2053">
            <v>450</v>
          </cell>
          <cell r="J2053">
            <v>7200</v>
          </cell>
          <cell r="K2053">
            <v>-0.16</v>
          </cell>
          <cell r="L2053" t="str">
            <v xml:space="preserve">   </v>
          </cell>
          <cell r="M2053">
            <v>0.99960000000000004</v>
          </cell>
          <cell r="N2053">
            <v>-4.0000000000000002E-4</v>
          </cell>
          <cell r="O2053">
            <v>0</v>
          </cell>
          <cell r="P2053" t="str">
            <v xml:space="preserve">   </v>
          </cell>
          <cell r="R2053" t="str">
            <v>Comp740</v>
          </cell>
        </row>
        <row r="2054">
          <cell r="A2054">
            <v>2428</v>
          </cell>
          <cell r="B2054" t="str">
            <v>M</v>
          </cell>
          <cell r="C2054" t="str">
            <v>2.3.5.12.17</v>
          </cell>
          <cell r="D2054" t="str">
            <v>Junta de desmontagem Travada FoFo JDTA DN 100mm</v>
          </cell>
          <cell r="E2054" t="str">
            <v>pç</v>
          </cell>
          <cell r="F2054">
            <v>1</v>
          </cell>
          <cell r="G2054">
            <v>200.02</v>
          </cell>
          <cell r="H2054">
            <v>200.02</v>
          </cell>
          <cell r="I2054">
            <v>200</v>
          </cell>
          <cell r="J2054">
            <v>200</v>
          </cell>
          <cell r="K2054">
            <v>0.02</v>
          </cell>
          <cell r="L2054" t="str">
            <v xml:space="preserve">   </v>
          </cell>
          <cell r="M2054">
            <v>1.0001</v>
          </cell>
          <cell r="N2054">
            <v>1E-4</v>
          </cell>
          <cell r="O2054">
            <v>0</v>
          </cell>
          <cell r="P2054">
            <v>2.0000000000010201E-2</v>
          </cell>
          <cell r="R2054" t="str">
            <v>Comp742</v>
          </cell>
        </row>
        <row r="2055">
          <cell r="A2055">
            <v>2724</v>
          </cell>
          <cell r="B2055" t="str">
            <v>M</v>
          </cell>
          <cell r="C2055" t="str">
            <v>2.4.5.12.17</v>
          </cell>
          <cell r="D2055" t="str">
            <v>Junta de desmontagem Travada FoFo JDTA DN 100mm</v>
          </cell>
          <cell r="E2055" t="str">
            <v>pç</v>
          </cell>
          <cell r="F2055">
            <v>1</v>
          </cell>
          <cell r="G2055">
            <v>200.02</v>
          </cell>
          <cell r="H2055">
            <v>200.02</v>
          </cell>
          <cell r="I2055">
            <v>200</v>
          </cell>
          <cell r="J2055">
            <v>200</v>
          </cell>
          <cell r="K2055">
            <v>0.02</v>
          </cell>
          <cell r="L2055" t="str">
            <v xml:space="preserve">   </v>
          </cell>
          <cell r="M2055">
            <v>1.0001</v>
          </cell>
          <cell r="N2055">
            <v>1E-4</v>
          </cell>
          <cell r="O2055">
            <v>0</v>
          </cell>
          <cell r="P2055">
            <v>2.0000000000010201E-2</v>
          </cell>
          <cell r="R2055" t="str">
            <v>Comp742</v>
          </cell>
        </row>
        <row r="2056">
          <cell r="A2056">
            <v>3156</v>
          </cell>
          <cell r="B2056" t="str">
            <v>M</v>
          </cell>
          <cell r="C2056" t="str">
            <v>2.6.5.12.17</v>
          </cell>
          <cell r="D2056" t="str">
            <v>Junta de desmontagem Travada FoFo JDTA DN 100mm</v>
          </cell>
          <cell r="E2056" t="str">
            <v>pç</v>
          </cell>
          <cell r="F2056">
            <v>1</v>
          </cell>
          <cell r="G2056">
            <v>200.02</v>
          </cell>
          <cell r="H2056">
            <v>200.02</v>
          </cell>
          <cell r="I2056">
            <v>200</v>
          </cell>
          <cell r="J2056">
            <v>200</v>
          </cell>
          <cell r="K2056">
            <v>0.02</v>
          </cell>
          <cell r="L2056" t="str">
            <v xml:space="preserve">   </v>
          </cell>
          <cell r="M2056">
            <v>1.0001</v>
          </cell>
          <cell r="N2056">
            <v>1E-4</v>
          </cell>
          <cell r="O2056">
            <v>0</v>
          </cell>
          <cell r="P2056">
            <v>2.0000000000010201E-2</v>
          </cell>
          <cell r="R2056" t="str">
            <v>Comp742</v>
          </cell>
        </row>
        <row r="2057">
          <cell r="A2057">
            <v>3792</v>
          </cell>
          <cell r="B2057" t="str">
            <v>M</v>
          </cell>
          <cell r="C2057" t="str">
            <v>2.8.5.12.16</v>
          </cell>
          <cell r="D2057" t="str">
            <v>Junta de desmontagem Travada FoFo JDTA DN 100mm</v>
          </cell>
          <cell r="E2057" t="str">
            <v>pç</v>
          </cell>
          <cell r="F2057">
            <v>2</v>
          </cell>
          <cell r="G2057">
            <v>200.02</v>
          </cell>
          <cell r="H2057">
            <v>400.04</v>
          </cell>
          <cell r="I2057">
            <v>200</v>
          </cell>
          <cell r="J2057">
            <v>400</v>
          </cell>
          <cell r="K2057">
            <v>0.02</v>
          </cell>
          <cell r="L2057" t="str">
            <v xml:space="preserve">   </v>
          </cell>
          <cell r="M2057">
            <v>1.0001</v>
          </cell>
          <cell r="N2057">
            <v>1E-4</v>
          </cell>
          <cell r="O2057">
            <v>0</v>
          </cell>
          <cell r="P2057">
            <v>2.0000000000010201E-2</v>
          </cell>
          <cell r="R2057" t="str">
            <v>Comp742</v>
          </cell>
        </row>
        <row r="2058">
          <cell r="A2058">
            <v>4077</v>
          </cell>
          <cell r="B2058" t="str">
            <v>M</v>
          </cell>
          <cell r="C2058" t="str">
            <v>2.9.5.12.18</v>
          </cell>
          <cell r="D2058" t="str">
            <v>Junta de desmontagem Travada FoFo JDTA DN 100mm</v>
          </cell>
          <cell r="E2058" t="str">
            <v>pç</v>
          </cell>
          <cell r="F2058">
            <v>1</v>
          </cell>
          <cell r="G2058">
            <v>200.02</v>
          </cell>
          <cell r="H2058">
            <v>200.02</v>
          </cell>
          <cell r="I2058">
            <v>200</v>
          </cell>
          <cell r="J2058">
            <v>200</v>
          </cell>
          <cell r="K2058">
            <v>0.02</v>
          </cell>
          <cell r="L2058" t="str">
            <v xml:space="preserve">   </v>
          </cell>
          <cell r="M2058">
            <v>1.0001</v>
          </cell>
          <cell r="N2058">
            <v>1E-4</v>
          </cell>
          <cell r="O2058">
            <v>0</v>
          </cell>
          <cell r="P2058">
            <v>2.0000000000010201E-2</v>
          </cell>
          <cell r="R2058" t="str">
            <v>Comp742</v>
          </cell>
        </row>
        <row r="2059">
          <cell r="A2059">
            <v>3155</v>
          </cell>
          <cell r="B2059" t="str">
            <v>M</v>
          </cell>
          <cell r="C2059" t="str">
            <v>2.6.5.12.16</v>
          </cell>
          <cell r="D2059" t="str">
            <v>Junta de desmontagem Travada FoFo JDTA DN 150mm</v>
          </cell>
          <cell r="E2059" t="str">
            <v>pç</v>
          </cell>
          <cell r="F2059">
            <v>2</v>
          </cell>
          <cell r="G2059">
            <v>324.75</v>
          </cell>
          <cell r="H2059">
            <v>649.5</v>
          </cell>
          <cell r="I2059">
            <v>325</v>
          </cell>
          <cell r="J2059">
            <v>650</v>
          </cell>
          <cell r="K2059">
            <v>-0.25</v>
          </cell>
          <cell r="L2059" t="str">
            <v xml:space="preserve">   </v>
          </cell>
          <cell r="M2059">
            <v>0.99919999999999998</v>
          </cell>
          <cell r="N2059">
            <v>-8.0000000000000004E-4</v>
          </cell>
          <cell r="O2059">
            <v>0</v>
          </cell>
          <cell r="P2059" t="str">
            <v xml:space="preserve">   </v>
          </cell>
          <cell r="R2059" t="str">
            <v>Comp743</v>
          </cell>
        </row>
        <row r="2060">
          <cell r="A2060">
            <v>3791</v>
          </cell>
          <cell r="B2060" t="str">
            <v>M</v>
          </cell>
          <cell r="C2060" t="str">
            <v>2.8.5.12.15</v>
          </cell>
          <cell r="D2060" t="str">
            <v>Junta de desmontagem Travada FoFo JDTA DN 150mm</v>
          </cell>
          <cell r="E2060" t="str">
            <v>pç</v>
          </cell>
          <cell r="F2060">
            <v>2</v>
          </cell>
          <cell r="G2060">
            <v>324.75</v>
          </cell>
          <cell r="H2060">
            <v>649.5</v>
          </cell>
          <cell r="I2060">
            <v>325</v>
          </cell>
          <cell r="J2060">
            <v>650</v>
          </cell>
          <cell r="K2060">
            <v>-0.25</v>
          </cell>
          <cell r="L2060" t="str">
            <v xml:space="preserve">   </v>
          </cell>
          <cell r="M2060">
            <v>0.99919999999999998</v>
          </cell>
          <cell r="N2060">
            <v>-8.0000000000000004E-4</v>
          </cell>
          <cell r="O2060">
            <v>0</v>
          </cell>
          <cell r="P2060" t="str">
            <v xml:space="preserve">   </v>
          </cell>
          <cell r="R2060" t="str">
            <v>Comp743</v>
          </cell>
        </row>
        <row r="2061">
          <cell r="A2061">
            <v>4076</v>
          </cell>
          <cell r="B2061" t="str">
            <v>M</v>
          </cell>
          <cell r="C2061" t="str">
            <v>2.9.5.12.17</v>
          </cell>
          <cell r="D2061" t="str">
            <v>Junta de desmontagem Travada FoFo JDTA DN 150mm</v>
          </cell>
          <cell r="E2061" t="str">
            <v>pç</v>
          </cell>
          <cell r="F2061">
            <v>2</v>
          </cell>
          <cell r="G2061">
            <v>324.75</v>
          </cell>
          <cell r="H2061">
            <v>649.5</v>
          </cell>
          <cell r="I2061">
            <v>325</v>
          </cell>
          <cell r="J2061">
            <v>650</v>
          </cell>
          <cell r="K2061">
            <v>-0.25</v>
          </cell>
          <cell r="L2061" t="str">
            <v xml:space="preserve">   </v>
          </cell>
          <cell r="M2061">
            <v>0.99919999999999998</v>
          </cell>
          <cell r="N2061">
            <v>-8.0000000000000004E-4</v>
          </cell>
          <cell r="O2061">
            <v>0</v>
          </cell>
          <cell r="P2061" t="str">
            <v xml:space="preserve">   </v>
          </cell>
          <cell r="R2061" t="str">
            <v>Comp743</v>
          </cell>
        </row>
        <row r="2062">
          <cell r="A2062">
            <v>2427</v>
          </cell>
          <cell r="B2062" t="str">
            <v>M</v>
          </cell>
          <cell r="C2062" t="str">
            <v>2.3.5.12.16</v>
          </cell>
          <cell r="D2062" t="str">
            <v>Junta de desmontagem Travada FoFo JDTA DN 200mm</v>
          </cell>
          <cell r="E2062" t="str">
            <v>pç</v>
          </cell>
          <cell r="F2062">
            <v>2</v>
          </cell>
          <cell r="G2062">
            <v>450.4</v>
          </cell>
          <cell r="H2062">
            <v>900.8</v>
          </cell>
          <cell r="I2062">
            <v>450</v>
          </cell>
          <cell r="J2062">
            <v>900</v>
          </cell>
          <cell r="K2062">
            <v>0.4</v>
          </cell>
          <cell r="L2062" t="str">
            <v xml:space="preserve">   </v>
          </cell>
          <cell r="M2062">
            <v>1.0008999999999999</v>
          </cell>
          <cell r="N2062">
            <v>8.9999999999999998E-4</v>
          </cell>
          <cell r="O2062">
            <v>0</v>
          </cell>
          <cell r="P2062">
            <v>0.39999999999997699</v>
          </cell>
          <cell r="R2062" t="str">
            <v>Comp744</v>
          </cell>
        </row>
        <row r="2063">
          <cell r="A2063">
            <v>2723</v>
          </cell>
          <cell r="B2063" t="str">
            <v>M</v>
          </cell>
          <cell r="C2063" t="str">
            <v>2.4.5.12.16</v>
          </cell>
          <cell r="D2063" t="str">
            <v>Junta de desmontagem Travada FoFo JDTA DN 200mm</v>
          </cell>
          <cell r="E2063" t="str">
            <v>pç</v>
          </cell>
          <cell r="F2063">
            <v>2</v>
          </cell>
          <cell r="G2063">
            <v>450.4</v>
          </cell>
          <cell r="H2063">
            <v>900.8</v>
          </cell>
          <cell r="I2063">
            <v>450</v>
          </cell>
          <cell r="J2063">
            <v>900</v>
          </cell>
          <cell r="K2063">
            <v>0.4</v>
          </cell>
          <cell r="L2063" t="str">
            <v xml:space="preserve">   </v>
          </cell>
          <cell r="M2063">
            <v>1.0008999999999999</v>
          </cell>
          <cell r="N2063">
            <v>8.9999999999999998E-4</v>
          </cell>
          <cell r="O2063">
            <v>0</v>
          </cell>
          <cell r="P2063">
            <v>0.39999999999997699</v>
          </cell>
          <cell r="R2063" t="str">
            <v>Comp744</v>
          </cell>
        </row>
        <row r="2064">
          <cell r="A2064">
            <v>3506</v>
          </cell>
          <cell r="B2064" t="str">
            <v>M</v>
          </cell>
          <cell r="C2064" t="str">
            <v>2.7.5.12.16</v>
          </cell>
          <cell r="D2064" t="str">
            <v>Junta de desmontagem Travada FoFo JDTA DN 200mm</v>
          </cell>
          <cell r="E2064" t="str">
            <v>pç</v>
          </cell>
          <cell r="F2064">
            <v>1</v>
          </cell>
          <cell r="G2064">
            <v>450.4</v>
          </cell>
          <cell r="H2064">
            <v>450.4</v>
          </cell>
          <cell r="I2064">
            <v>450</v>
          </cell>
          <cell r="J2064">
            <v>450</v>
          </cell>
          <cell r="K2064">
            <v>0.4</v>
          </cell>
          <cell r="L2064" t="str">
            <v xml:space="preserve">   </v>
          </cell>
          <cell r="M2064">
            <v>1.0008999999999999</v>
          </cell>
          <cell r="N2064">
            <v>8.9999999999999998E-4</v>
          </cell>
          <cell r="O2064">
            <v>0</v>
          </cell>
          <cell r="P2064">
            <v>0.39999999999997699</v>
          </cell>
          <cell r="R2064" t="str">
            <v>Comp744</v>
          </cell>
        </row>
        <row r="2065">
          <cell r="A2065">
            <v>3505</v>
          </cell>
          <cell r="B2065" t="str">
            <v>M</v>
          </cell>
          <cell r="C2065" t="str">
            <v>2.7.5.12.15</v>
          </cell>
          <cell r="D2065" t="str">
            <v>Junta de desmontagem Travada FoFo JDTA DN 400mm</v>
          </cell>
          <cell r="E2065" t="str">
            <v>pç</v>
          </cell>
          <cell r="F2065">
            <v>2</v>
          </cell>
          <cell r="G2065">
            <v>1399.74</v>
          </cell>
          <cell r="H2065">
            <v>2799.48</v>
          </cell>
          <cell r="I2065">
            <v>1400</v>
          </cell>
          <cell r="J2065">
            <v>2800</v>
          </cell>
          <cell r="K2065">
            <v>-0.26</v>
          </cell>
          <cell r="L2065" t="str">
            <v xml:space="preserve">   </v>
          </cell>
          <cell r="M2065">
            <v>0.99980000000000002</v>
          </cell>
          <cell r="N2065">
            <v>-2.0000000000000001E-4</v>
          </cell>
          <cell r="O2065">
            <v>0</v>
          </cell>
          <cell r="P2065" t="str">
            <v xml:space="preserve">   </v>
          </cell>
          <cell r="R2065" t="str">
            <v>Comp745</v>
          </cell>
        </row>
        <row r="2066">
          <cell r="A2066">
            <v>264</v>
          </cell>
          <cell r="B2066" t="str">
            <v>M</v>
          </cell>
          <cell r="C2066" t="str">
            <v>1.5.5.1.10</v>
          </cell>
          <cell r="D2066" t="str">
            <v xml:space="preserve">Junta de montagem tipo Gibault aço DN 600 </v>
          </cell>
          <cell r="E2066" t="str">
            <v>pc</v>
          </cell>
          <cell r="F2066">
            <v>2</v>
          </cell>
          <cell r="G2066">
            <v>444.86</v>
          </cell>
          <cell r="H2066">
            <v>889.72</v>
          </cell>
          <cell r="I2066">
            <v>444.74</v>
          </cell>
          <cell r="J2066">
            <v>889.48</v>
          </cell>
          <cell r="K2066">
            <v>0.12</v>
          </cell>
          <cell r="L2066" t="str">
            <v xml:space="preserve">   </v>
          </cell>
          <cell r="M2066">
            <v>1.0003</v>
          </cell>
          <cell r="N2066">
            <v>2.9999999999999997E-4</v>
          </cell>
          <cell r="O2066">
            <v>0</v>
          </cell>
          <cell r="P2066">
            <v>0.12000000000000501</v>
          </cell>
          <cell r="R2066" t="str">
            <v>Comp746</v>
          </cell>
        </row>
        <row r="2067">
          <cell r="A2067">
            <v>1140</v>
          </cell>
          <cell r="B2067" t="str">
            <v>M</v>
          </cell>
          <cell r="C2067" t="str">
            <v>1.9.3.5.1.8</v>
          </cell>
          <cell r="D2067" t="str">
            <v>Junta Gibault fofo dn 300 34,000 kg</v>
          </cell>
          <cell r="E2067" t="str">
            <v>pc</v>
          </cell>
          <cell r="F2067">
            <v>2</v>
          </cell>
          <cell r="G2067">
            <v>118.6</v>
          </cell>
          <cell r="H2067">
            <v>237.2</v>
          </cell>
          <cell r="I2067">
            <v>118.46</v>
          </cell>
          <cell r="J2067">
            <v>236.92</v>
          </cell>
          <cell r="K2067">
            <v>0.14000000000000001</v>
          </cell>
          <cell r="L2067" t="str">
            <v xml:space="preserve">   </v>
          </cell>
          <cell r="M2067">
            <v>1.0012000000000001</v>
          </cell>
          <cell r="N2067">
            <v>1.1999999999999999E-3</v>
          </cell>
          <cell r="O2067">
            <v>0</v>
          </cell>
          <cell r="P2067">
            <v>0.14000000000000101</v>
          </cell>
          <cell r="R2067" t="str">
            <v>Comp748</v>
          </cell>
        </row>
        <row r="2068">
          <cell r="A2068">
            <v>1197</v>
          </cell>
          <cell r="B2068" t="str">
            <v>M</v>
          </cell>
          <cell r="C2068" t="str">
            <v>1.10.4.1.8</v>
          </cell>
          <cell r="D2068" t="str">
            <v>Junta Gibault fofo dn 300 34,000 kg</v>
          </cell>
          <cell r="E2068" t="str">
            <v>pc</v>
          </cell>
          <cell r="F2068">
            <v>2</v>
          </cell>
          <cell r="G2068">
            <v>118.6</v>
          </cell>
          <cell r="H2068">
            <v>237.2</v>
          </cell>
          <cell r="I2068">
            <v>118.46</v>
          </cell>
          <cell r="J2068">
            <v>236.92</v>
          </cell>
          <cell r="K2068">
            <v>0.14000000000000001</v>
          </cell>
          <cell r="L2068" t="str">
            <v xml:space="preserve">   </v>
          </cell>
          <cell r="M2068">
            <v>1.0012000000000001</v>
          </cell>
          <cell r="N2068">
            <v>1.1999999999999999E-3</v>
          </cell>
          <cell r="O2068">
            <v>0</v>
          </cell>
          <cell r="P2068">
            <v>0.14000000000000101</v>
          </cell>
          <cell r="R2068" t="str">
            <v>Comp748</v>
          </cell>
        </row>
        <row r="2069">
          <cell r="A2069">
            <v>1273</v>
          </cell>
          <cell r="B2069" t="str">
            <v>M</v>
          </cell>
          <cell r="C2069" t="str">
            <v>1.11.7.1.8</v>
          </cell>
          <cell r="D2069" t="str">
            <v>Junta Gibault fofo dn 300 34,000 kg</v>
          </cell>
          <cell r="E2069" t="str">
            <v>pc</v>
          </cell>
          <cell r="F2069">
            <v>2</v>
          </cell>
          <cell r="G2069">
            <v>118.6</v>
          </cell>
          <cell r="H2069">
            <v>237.2</v>
          </cell>
          <cell r="I2069">
            <v>118.46</v>
          </cell>
          <cell r="J2069">
            <v>236.92</v>
          </cell>
          <cell r="K2069">
            <v>0.14000000000000001</v>
          </cell>
          <cell r="L2069" t="str">
            <v xml:space="preserve">   </v>
          </cell>
          <cell r="M2069">
            <v>1.0012000000000001</v>
          </cell>
          <cell r="N2069">
            <v>1.1999999999999999E-3</v>
          </cell>
          <cell r="O2069">
            <v>0</v>
          </cell>
          <cell r="P2069">
            <v>0.14000000000000101</v>
          </cell>
          <cell r="R2069" t="str">
            <v>Comp748</v>
          </cell>
        </row>
        <row r="2070">
          <cell r="A2070">
            <v>1349</v>
          </cell>
          <cell r="B2070" t="str">
            <v>M</v>
          </cell>
          <cell r="C2070" t="str">
            <v>1.12.7.1.8</v>
          </cell>
          <cell r="D2070" t="str">
            <v>Junta Gibault fofo dn 300 34,000 kg</v>
          </cell>
          <cell r="E2070" t="str">
            <v>pc</v>
          </cell>
          <cell r="F2070">
            <v>2</v>
          </cell>
          <cell r="G2070">
            <v>118.6</v>
          </cell>
          <cell r="H2070">
            <v>237.2</v>
          </cell>
          <cell r="I2070">
            <v>118.46</v>
          </cell>
          <cell r="J2070">
            <v>236.92</v>
          </cell>
          <cell r="K2070">
            <v>0.14000000000000001</v>
          </cell>
          <cell r="L2070" t="str">
            <v xml:space="preserve">   </v>
          </cell>
          <cell r="M2070">
            <v>1.0012000000000001</v>
          </cell>
          <cell r="N2070">
            <v>1.1999999999999999E-3</v>
          </cell>
          <cell r="O2070">
            <v>0</v>
          </cell>
          <cell r="P2070">
            <v>0.14000000000000101</v>
          </cell>
          <cell r="R2070" t="str">
            <v>Comp748</v>
          </cell>
        </row>
        <row r="2071">
          <cell r="A2071">
            <v>155</v>
          </cell>
          <cell r="B2071" t="str">
            <v>M</v>
          </cell>
          <cell r="C2071" t="str">
            <v>1.4.4.1.15</v>
          </cell>
          <cell r="D2071" t="str">
            <v>Junta Gibault FoFo, DN 100   9,000 kg</v>
          </cell>
          <cell r="E2071" t="str">
            <v>un</v>
          </cell>
          <cell r="F2071">
            <v>1</v>
          </cell>
          <cell r="G2071">
            <v>28.9</v>
          </cell>
          <cell r="H2071">
            <v>28.9</v>
          </cell>
          <cell r="I2071">
            <v>28.8</v>
          </cell>
          <cell r="J2071">
            <v>28.8</v>
          </cell>
          <cell r="K2071">
            <v>0.1</v>
          </cell>
          <cell r="L2071" t="str">
            <v xml:space="preserve">   </v>
          </cell>
          <cell r="M2071">
            <v>1.0035000000000001</v>
          </cell>
          <cell r="N2071">
            <v>3.5000000000000001E-3</v>
          </cell>
          <cell r="O2071">
            <v>0</v>
          </cell>
          <cell r="P2071">
            <v>9.9999999999997896E-2</v>
          </cell>
          <cell r="R2071" t="str">
            <v>Comp747</v>
          </cell>
        </row>
        <row r="2072">
          <cell r="A2072">
            <v>265</v>
          </cell>
          <cell r="B2072" t="str">
            <v>M</v>
          </cell>
          <cell r="C2072" t="str">
            <v>1.5.5.1.11</v>
          </cell>
          <cell r="D2072" t="str">
            <v xml:space="preserve">Junta tipo dresser aço DN 1000 </v>
          </cell>
          <cell r="E2072" t="str">
            <v>pc</v>
          </cell>
          <cell r="F2072">
            <v>1</v>
          </cell>
          <cell r="G2072">
            <v>1920.8</v>
          </cell>
          <cell r="H2072">
            <v>1920.8</v>
          </cell>
          <cell r="I2072">
            <v>1920</v>
          </cell>
          <cell r="J2072">
            <v>1920</v>
          </cell>
          <cell r="K2072">
            <v>0.8</v>
          </cell>
          <cell r="L2072" t="str">
            <v xml:space="preserve">   </v>
          </cell>
          <cell r="M2072">
            <v>1.0004</v>
          </cell>
          <cell r="N2072">
            <v>4.0000000000000002E-4</v>
          </cell>
          <cell r="O2072">
            <v>0</v>
          </cell>
          <cell r="P2072">
            <v>0.79999999999995497</v>
          </cell>
          <cell r="R2072" t="str">
            <v>Comp749</v>
          </cell>
        </row>
        <row r="2073">
          <cell r="A2073">
            <v>440</v>
          </cell>
          <cell r="B2073" t="str">
            <v>M</v>
          </cell>
          <cell r="C2073" t="str">
            <v>1.8.1.6.16</v>
          </cell>
          <cell r="D2073" t="str">
            <v>Luva de correr c/ bolsas jm FoFo DN 500 je  172,300kg</v>
          </cell>
          <cell r="E2073" t="str">
            <v>pc</v>
          </cell>
          <cell r="F2073">
            <v>1</v>
          </cell>
          <cell r="G2073">
            <v>1203.1199999999999</v>
          </cell>
          <cell r="H2073">
            <v>1203.1199999999999</v>
          </cell>
          <cell r="I2073">
            <v>1206.0999999999999</v>
          </cell>
          <cell r="J2073">
            <v>1206.0999999999999</v>
          </cell>
          <cell r="K2073">
            <v>-2.98</v>
          </cell>
          <cell r="L2073" t="str">
            <v xml:space="preserve">   </v>
          </cell>
          <cell r="M2073">
            <v>0.99750000000000005</v>
          </cell>
          <cell r="N2073">
            <v>-2.5000000000000001E-3</v>
          </cell>
          <cell r="O2073">
            <v>0</v>
          </cell>
          <cell r="P2073" t="str">
            <v xml:space="preserve">   </v>
          </cell>
          <cell r="R2073" t="str">
            <v>Comp754</v>
          </cell>
        </row>
        <row r="2074">
          <cell r="A2074">
            <v>1498</v>
          </cell>
          <cell r="B2074" t="str">
            <v>M</v>
          </cell>
          <cell r="C2074" t="str">
            <v>1.14.5.12</v>
          </cell>
          <cell r="D2074" t="str">
            <v>Luva em fofo JGS pn10 DN 100 11,800 kg</v>
          </cell>
          <cell r="E2074" t="str">
            <v>pç</v>
          </cell>
          <cell r="F2074">
            <v>4</v>
          </cell>
          <cell r="G2074">
            <v>34.020000000000003</v>
          </cell>
          <cell r="H2074">
            <v>136.08000000000001</v>
          </cell>
          <cell r="I2074">
            <v>34.03</v>
          </cell>
          <cell r="J2074">
            <v>136.12</v>
          </cell>
          <cell r="K2074">
            <v>-0.01</v>
          </cell>
          <cell r="L2074" t="str">
            <v xml:space="preserve">   </v>
          </cell>
          <cell r="M2074">
            <v>0.99970000000000003</v>
          </cell>
          <cell r="N2074">
            <v>-2.9999999999999997E-4</v>
          </cell>
          <cell r="O2074">
            <v>0</v>
          </cell>
          <cell r="P2074" t="str">
            <v xml:space="preserve">   </v>
          </cell>
          <cell r="R2074" t="str">
            <v>Comp751</v>
          </cell>
        </row>
        <row r="2075">
          <cell r="A2075">
            <v>1499</v>
          </cell>
          <cell r="B2075" t="str">
            <v>M</v>
          </cell>
          <cell r="C2075" t="str">
            <v>1.14.5.13</v>
          </cell>
          <cell r="D2075" t="str">
            <v>Luva em fofo JGS pn10 DN 150 18,700 kg</v>
          </cell>
          <cell r="E2075" t="str">
            <v>pç</v>
          </cell>
          <cell r="F2075">
            <v>2</v>
          </cell>
          <cell r="G2075">
            <v>45.6</v>
          </cell>
          <cell r="H2075">
            <v>91.2</v>
          </cell>
          <cell r="I2075">
            <v>45.7</v>
          </cell>
          <cell r="J2075">
            <v>91.4</v>
          </cell>
          <cell r="K2075">
            <v>-0.1</v>
          </cell>
          <cell r="L2075" t="str">
            <v xml:space="preserve">   </v>
          </cell>
          <cell r="M2075">
            <v>0.99780000000000002</v>
          </cell>
          <cell r="N2075">
            <v>-2.2000000000000001E-3</v>
          </cell>
          <cell r="O2075">
            <v>0</v>
          </cell>
          <cell r="P2075" t="str">
            <v xml:space="preserve">   </v>
          </cell>
          <cell r="R2075" t="str">
            <v>Comp752</v>
          </cell>
        </row>
        <row r="2076">
          <cell r="A2076">
            <v>1408</v>
          </cell>
          <cell r="B2076" t="str">
            <v>M</v>
          </cell>
          <cell r="C2076" t="str">
            <v>1.13.5.5</v>
          </cell>
          <cell r="D2076" t="str">
            <v>Luva FoFo JGS DN 100 5,400 kg</v>
          </cell>
          <cell r="E2076" t="str">
            <v>pç</v>
          </cell>
          <cell r="F2076">
            <v>4</v>
          </cell>
          <cell r="G2076">
            <v>34.020000000000003</v>
          </cell>
          <cell r="H2076">
            <v>136.08000000000001</v>
          </cell>
          <cell r="I2076">
            <v>34.03</v>
          </cell>
          <cell r="J2076">
            <v>136.12</v>
          </cell>
          <cell r="K2076">
            <v>-0.01</v>
          </cell>
          <cell r="L2076" t="str">
            <v xml:space="preserve">   </v>
          </cell>
          <cell r="M2076">
            <v>0.99970000000000003</v>
          </cell>
          <cell r="N2076">
            <v>-2.9999999999999997E-4</v>
          </cell>
          <cell r="O2076">
            <v>0</v>
          </cell>
          <cell r="P2076" t="str">
            <v xml:space="preserve">   </v>
          </cell>
          <cell r="R2076" t="str">
            <v>Comp750</v>
          </cell>
        </row>
        <row r="2077">
          <cell r="A2077">
            <v>1409</v>
          </cell>
          <cell r="B2077" t="str">
            <v>M</v>
          </cell>
          <cell r="C2077" t="str">
            <v>1.13.5.6</v>
          </cell>
          <cell r="D2077" t="str">
            <v>Luva em fofo JGS pn10 DN 150 18,700 kg</v>
          </cell>
          <cell r="E2077" t="str">
            <v>pç</v>
          </cell>
          <cell r="F2077">
            <v>1</v>
          </cell>
          <cell r="G2077">
            <v>45.6</v>
          </cell>
          <cell r="H2077">
            <v>45.6</v>
          </cell>
          <cell r="I2077">
            <v>45.7</v>
          </cell>
          <cell r="J2077">
            <v>45.7</v>
          </cell>
          <cell r="K2077">
            <v>-0.1</v>
          </cell>
          <cell r="L2077" t="str">
            <v xml:space="preserve">   </v>
          </cell>
          <cell r="M2077">
            <v>0.99780000000000002</v>
          </cell>
          <cell r="N2077">
            <v>-2.2000000000000001E-3</v>
          </cell>
          <cell r="O2077">
            <v>0</v>
          </cell>
          <cell r="P2077" t="str">
            <v xml:space="preserve">   </v>
          </cell>
          <cell r="R2077" t="str">
            <v>Comp752</v>
          </cell>
        </row>
        <row r="2078">
          <cell r="A2078">
            <v>1410</v>
          </cell>
          <cell r="B2078" t="str">
            <v>M</v>
          </cell>
          <cell r="C2078" t="str">
            <v>1.13.5.7</v>
          </cell>
          <cell r="D2078" t="str">
            <v>Luva FoFo JGS DN 300 46,300 kg</v>
          </cell>
          <cell r="E2078" t="str">
            <v>pç</v>
          </cell>
          <cell r="F2078">
            <v>1</v>
          </cell>
          <cell r="G2078">
            <v>121</v>
          </cell>
          <cell r="H2078">
            <v>121</v>
          </cell>
          <cell r="I2078">
            <v>121.06</v>
          </cell>
          <cell r="J2078">
            <v>121.06</v>
          </cell>
          <cell r="K2078">
            <v>-0.06</v>
          </cell>
          <cell r="L2078" t="str">
            <v xml:space="preserve">   </v>
          </cell>
          <cell r="M2078">
            <v>0.99950000000000006</v>
          </cell>
          <cell r="N2078">
            <v>-5.0000000000000001E-4</v>
          </cell>
          <cell r="O2078">
            <v>0</v>
          </cell>
          <cell r="P2078" t="str">
            <v xml:space="preserve">   </v>
          </cell>
          <cell r="R2078" t="str">
            <v>Comp753</v>
          </cell>
        </row>
        <row r="2079">
          <cell r="A2079">
            <v>698</v>
          </cell>
          <cell r="B2079" t="str">
            <v>M</v>
          </cell>
          <cell r="C2079" t="str">
            <v>1.8.3.4.2.13</v>
          </cell>
          <cell r="D2079" t="str">
            <v>Medidor de vazão tipo turbina, sistema de medição por contador mecânico/transmissor eletro - ótico p/ PLC DN 200mm FºFº</v>
          </cell>
          <cell r="E2079" t="str">
            <v>pç</v>
          </cell>
          <cell r="F2079">
            <v>1</v>
          </cell>
          <cell r="G2079">
            <v>3666.75</v>
          </cell>
          <cell r="H2079">
            <v>3666.75</v>
          </cell>
          <cell r="I2079">
            <v>3640</v>
          </cell>
          <cell r="J2079">
            <v>3640</v>
          </cell>
          <cell r="K2079">
            <v>26.75</v>
          </cell>
          <cell r="L2079" t="str">
            <v xml:space="preserve">   </v>
          </cell>
          <cell r="M2079">
            <v>1.0073000000000001</v>
          </cell>
          <cell r="N2079">
            <v>7.3000000000000001E-3</v>
          </cell>
          <cell r="O2079">
            <v>0</v>
          </cell>
          <cell r="P2079">
            <v>26.75</v>
          </cell>
          <cell r="R2079" t="str">
            <v>Comp755</v>
          </cell>
        </row>
        <row r="2080">
          <cell r="A2080">
            <v>839</v>
          </cell>
          <cell r="B2080" t="str">
            <v>M</v>
          </cell>
          <cell r="C2080" t="str">
            <v>1.8.4.4.2.14</v>
          </cell>
          <cell r="D2080" t="str">
            <v>Medidor de vazão tipo turbina, sistema de medição por contador mecânico/transmissor eletro - ótico p/ PLC DN 200mm FºFº</v>
          </cell>
          <cell r="E2080" t="str">
            <v>pç</v>
          </cell>
          <cell r="F2080">
            <v>1</v>
          </cell>
          <cell r="G2080">
            <v>3666.75</v>
          </cell>
          <cell r="H2080">
            <v>3666.75</v>
          </cell>
          <cell r="I2080">
            <v>3640</v>
          </cell>
          <cell r="J2080">
            <v>3640</v>
          </cell>
          <cell r="K2080">
            <v>26.75</v>
          </cell>
          <cell r="L2080" t="str">
            <v xml:space="preserve">   </v>
          </cell>
          <cell r="M2080">
            <v>1.0073000000000001</v>
          </cell>
          <cell r="N2080">
            <v>7.3000000000000001E-3</v>
          </cell>
          <cell r="O2080">
            <v>0</v>
          </cell>
          <cell r="P2080">
            <v>26.75</v>
          </cell>
          <cell r="R2080" t="str">
            <v>Comp755</v>
          </cell>
        </row>
        <row r="2081">
          <cell r="A2081">
            <v>547</v>
          </cell>
          <cell r="B2081" t="str">
            <v>M</v>
          </cell>
          <cell r="C2081" t="str">
            <v>1.8.2.4.2.25</v>
          </cell>
          <cell r="D2081" t="str">
            <v>Medidor de vazão tipo turbina, sistema de medição por contador mecânico/transmissor eletro - ótico p/ PLC DN 250mm FºFº</v>
          </cell>
          <cell r="E2081" t="str">
            <v>pç</v>
          </cell>
          <cell r="F2081">
            <v>1</v>
          </cell>
          <cell r="G2081">
            <v>4950.75</v>
          </cell>
          <cell r="H2081">
            <v>4950.75</v>
          </cell>
          <cell r="I2081">
            <v>4960</v>
          </cell>
          <cell r="J2081">
            <v>4960</v>
          </cell>
          <cell r="K2081">
            <v>-9.25</v>
          </cell>
          <cell r="L2081" t="str">
            <v xml:space="preserve">   </v>
          </cell>
          <cell r="M2081">
            <v>0.99809999999999999</v>
          </cell>
          <cell r="N2081">
            <v>-1.9E-3</v>
          </cell>
          <cell r="O2081">
            <v>0</v>
          </cell>
          <cell r="P2081" t="str">
            <v xml:space="preserve">   </v>
          </cell>
          <cell r="R2081" t="str">
            <v>Comp756</v>
          </cell>
        </row>
        <row r="2082">
          <cell r="A2082">
            <v>1774</v>
          </cell>
          <cell r="B2082" t="str">
            <v>M</v>
          </cell>
          <cell r="C2082" t="str">
            <v>1.16.2.1</v>
          </cell>
          <cell r="D2082" t="str">
            <v>Montagem da instalações elétricas</v>
          </cell>
          <cell r="E2082" t="str">
            <v>un</v>
          </cell>
          <cell r="F2082">
            <v>1</v>
          </cell>
          <cell r="G2082">
            <v>73938.350000000006</v>
          </cell>
          <cell r="H2082">
            <v>73938.350000000006</v>
          </cell>
          <cell r="I2082">
            <v>73974.86</v>
          </cell>
          <cell r="J2082">
            <v>73974.86</v>
          </cell>
          <cell r="K2082">
            <v>-36.51</v>
          </cell>
          <cell r="L2082" t="str">
            <v xml:space="preserve">   </v>
          </cell>
          <cell r="M2082">
            <v>0.99950000000000006</v>
          </cell>
          <cell r="N2082">
            <v>-5.0000000000000001E-4</v>
          </cell>
          <cell r="O2082">
            <v>0</v>
          </cell>
          <cell r="P2082" t="str">
            <v xml:space="preserve">   </v>
          </cell>
          <cell r="R2082" t="str">
            <v>Comp761</v>
          </cell>
        </row>
        <row r="2083">
          <cell r="A2083">
            <v>1733</v>
          </cell>
          <cell r="B2083" t="str">
            <v>M</v>
          </cell>
          <cell r="C2083" t="str">
            <v>15.5.2.1</v>
          </cell>
          <cell r="D2083" t="str">
            <v>Montagem de enstalações elétricas</v>
          </cell>
          <cell r="E2083" t="str">
            <v>un</v>
          </cell>
          <cell r="F2083">
            <v>1</v>
          </cell>
          <cell r="G2083">
            <v>10718.86</v>
          </cell>
          <cell r="H2083">
            <v>10718.86</v>
          </cell>
          <cell r="I2083">
            <v>10721.56</v>
          </cell>
          <cell r="J2083">
            <v>10721.56</v>
          </cell>
          <cell r="K2083">
            <v>-2.7</v>
          </cell>
          <cell r="L2083" t="str">
            <v xml:space="preserve">   </v>
          </cell>
          <cell r="M2083">
            <v>0.99970000000000003</v>
          </cell>
          <cell r="N2083">
            <v>-2.9999999999999997E-4</v>
          </cell>
          <cell r="O2083">
            <v>0</v>
          </cell>
          <cell r="P2083" t="str">
            <v xml:space="preserve">   </v>
          </cell>
          <cell r="R2083" t="str">
            <v>Comp759</v>
          </cell>
        </row>
        <row r="2084">
          <cell r="A2084">
            <v>1598</v>
          </cell>
          <cell r="B2084" t="str">
            <v>M</v>
          </cell>
          <cell r="C2084" t="str">
            <v>1.16.1.2.1</v>
          </cell>
          <cell r="D2084" t="str">
            <v>Montagem de instalações elétricas</v>
          </cell>
          <cell r="E2084" t="str">
            <v>un</v>
          </cell>
          <cell r="F2084">
            <v>1</v>
          </cell>
          <cell r="G2084">
            <v>258.73</v>
          </cell>
          <cell r="H2084">
            <v>258.73</v>
          </cell>
          <cell r="I2084">
            <v>259.14999999999998</v>
          </cell>
          <cell r="J2084">
            <v>259.14999999999998</v>
          </cell>
          <cell r="K2084">
            <v>-0.42</v>
          </cell>
          <cell r="L2084" t="str">
            <v xml:space="preserve">   </v>
          </cell>
          <cell r="M2084">
            <v>0.99839999999999995</v>
          </cell>
          <cell r="N2084">
            <v>-1.6000000000000001E-3</v>
          </cell>
          <cell r="O2084">
            <v>0</v>
          </cell>
          <cell r="P2084" t="str">
            <v xml:space="preserve">   </v>
          </cell>
          <cell r="R2084" t="str">
            <v>Comp757</v>
          </cell>
        </row>
        <row r="2085">
          <cell r="A2085">
            <v>1677</v>
          </cell>
          <cell r="B2085" t="str">
            <v>M</v>
          </cell>
          <cell r="C2085" t="str">
            <v>1.16.3.2.1</v>
          </cell>
          <cell r="D2085" t="str">
            <v>Montagem de instalações elétricas</v>
          </cell>
          <cell r="E2085" t="str">
            <v>un</v>
          </cell>
          <cell r="F2085">
            <v>1</v>
          </cell>
          <cell r="G2085">
            <v>12058.72</v>
          </cell>
          <cell r="H2085">
            <v>12058.72</v>
          </cell>
          <cell r="I2085">
            <v>12078.82</v>
          </cell>
          <cell r="J2085">
            <v>12078.82</v>
          </cell>
          <cell r="K2085">
            <v>-20.100000000000001</v>
          </cell>
          <cell r="L2085" t="str">
            <v xml:space="preserve">   </v>
          </cell>
          <cell r="M2085">
            <v>0.99829999999999997</v>
          </cell>
          <cell r="N2085">
            <v>-1.6999999999999999E-3</v>
          </cell>
          <cell r="O2085">
            <v>0</v>
          </cell>
          <cell r="P2085" t="str">
            <v xml:space="preserve">   </v>
          </cell>
          <cell r="R2085" t="str">
            <v>Comp760</v>
          </cell>
        </row>
        <row r="2086">
          <cell r="A2086">
            <v>1688</v>
          </cell>
          <cell r="B2086" t="str">
            <v>M</v>
          </cell>
          <cell r="C2086" t="str">
            <v>1.16.4.2.1</v>
          </cell>
          <cell r="D2086" t="str">
            <v>Montagem de instalações elétricas</v>
          </cell>
          <cell r="E2086" t="str">
            <v>un</v>
          </cell>
          <cell r="F2086">
            <v>1</v>
          </cell>
          <cell r="G2086">
            <v>8685.98</v>
          </cell>
          <cell r="H2086">
            <v>8685.98</v>
          </cell>
          <cell r="I2086">
            <v>8727.77</v>
          </cell>
          <cell r="J2086">
            <v>8727.77</v>
          </cell>
          <cell r="K2086">
            <v>-41.79</v>
          </cell>
          <cell r="L2086" t="str">
            <v xml:space="preserve">   </v>
          </cell>
          <cell r="M2086">
            <v>0.99519999999999997</v>
          </cell>
          <cell r="N2086">
            <v>-4.7999999999999996E-3</v>
          </cell>
          <cell r="O2086">
            <v>0</v>
          </cell>
          <cell r="P2086" t="str">
            <v xml:space="preserve">   </v>
          </cell>
          <cell r="R2086" t="str">
            <v>Comp758</v>
          </cell>
        </row>
        <row r="2087">
          <cell r="A2087">
            <v>4322</v>
          </cell>
          <cell r="B2087" t="str">
            <v>M</v>
          </cell>
          <cell r="C2087" t="str">
            <v>12.1.1.2.1</v>
          </cell>
          <cell r="D2087" t="str">
            <v>Montagem e instalação da Subestação</v>
          </cell>
          <cell r="E2087" t="str">
            <v>un</v>
          </cell>
          <cell r="F2087">
            <v>1</v>
          </cell>
          <cell r="G2087">
            <v>19266.18</v>
          </cell>
          <cell r="H2087">
            <v>19266.18</v>
          </cell>
          <cell r="I2087">
            <v>19262.79</v>
          </cell>
          <cell r="J2087">
            <v>19262.79</v>
          </cell>
          <cell r="K2087">
            <v>3.39</v>
          </cell>
          <cell r="L2087" t="str">
            <v xml:space="preserve">   </v>
          </cell>
          <cell r="M2087">
            <v>1.0002</v>
          </cell>
          <cell r="N2087">
            <v>2.0000000000000001E-4</v>
          </cell>
          <cell r="O2087">
            <v>0</v>
          </cell>
          <cell r="P2087">
            <v>3.3899999999994201</v>
          </cell>
          <cell r="R2087" t="str">
            <v>Comp762</v>
          </cell>
        </row>
        <row r="2088">
          <cell r="A2088">
            <v>5119</v>
          </cell>
          <cell r="B2088" t="str">
            <v>M</v>
          </cell>
          <cell r="C2088" t="str">
            <v>2.12.5.1.2.1</v>
          </cell>
          <cell r="D2088" t="str">
            <v>Montagem e instalação da Subestação</v>
          </cell>
          <cell r="E2088" t="str">
            <v>un</v>
          </cell>
          <cell r="F2088">
            <v>1</v>
          </cell>
          <cell r="G2088">
            <v>19266.18</v>
          </cell>
          <cell r="H2088">
            <v>19266.18</v>
          </cell>
          <cell r="I2088">
            <v>19262.79</v>
          </cell>
          <cell r="J2088">
            <v>19262.79</v>
          </cell>
          <cell r="K2088">
            <v>3.39</v>
          </cell>
          <cell r="L2088" t="str">
            <v xml:space="preserve">   </v>
          </cell>
          <cell r="M2088">
            <v>1.0002</v>
          </cell>
          <cell r="N2088">
            <v>2.0000000000000001E-4</v>
          </cell>
          <cell r="O2088">
            <v>0</v>
          </cell>
          <cell r="P2088">
            <v>3.3899999999994201</v>
          </cell>
          <cell r="R2088" t="str">
            <v>Comp762</v>
          </cell>
        </row>
        <row r="2089">
          <cell r="A2089">
            <v>2162</v>
          </cell>
          <cell r="B2089" t="str">
            <v>M</v>
          </cell>
          <cell r="C2089" t="str">
            <v>2.2.4.2.1</v>
          </cell>
          <cell r="D2089" t="str">
            <v>Montagem e instalação de conjunto moto-bomba submersível (eixo vertical) em poços tubulares, potência maior que  30 CV</v>
          </cell>
          <cell r="E2089" t="str">
            <v>un</v>
          </cell>
          <cell r="F2089">
            <v>1</v>
          </cell>
          <cell r="G2089">
            <v>18369.490000000002</v>
          </cell>
          <cell r="H2089">
            <v>18369.490000000002</v>
          </cell>
          <cell r="I2089">
            <v>61987.44</v>
          </cell>
          <cell r="J2089">
            <v>61987.44</v>
          </cell>
          <cell r="K2089">
            <v>-43617.95</v>
          </cell>
          <cell r="L2089" t="str">
            <v xml:space="preserve">   </v>
          </cell>
          <cell r="M2089">
            <v>0.29630000000000001</v>
          </cell>
          <cell r="N2089">
            <v>-0.70369999999999999</v>
          </cell>
          <cell r="O2089">
            <v>0</v>
          </cell>
          <cell r="P2089" t="str">
            <v xml:space="preserve">   </v>
          </cell>
          <cell r="R2089" t="str">
            <v>Comp768</v>
          </cell>
        </row>
        <row r="2090">
          <cell r="A2090">
            <v>2443</v>
          </cell>
          <cell r="B2090" t="str">
            <v>M</v>
          </cell>
          <cell r="C2090" t="str">
            <v>2.3.5.16.1</v>
          </cell>
          <cell r="D2090" t="str">
            <v>Montagem e instalação de conjunto moto-bomba submersível (eixo vertical) em poços tubulares, potência maior que  30 CV</v>
          </cell>
          <cell r="E2090" t="str">
            <v>un</v>
          </cell>
          <cell r="F2090">
            <v>2</v>
          </cell>
          <cell r="G2090">
            <v>6380.37</v>
          </cell>
          <cell r="H2090">
            <v>12760.74</v>
          </cell>
          <cell r="I2090">
            <v>16696.8</v>
          </cell>
          <cell r="J2090">
            <v>33393.599999999999</v>
          </cell>
          <cell r="K2090">
            <v>-10316.43</v>
          </cell>
          <cell r="L2090" t="str">
            <v xml:space="preserve">   </v>
          </cell>
          <cell r="M2090">
            <v>0.3821</v>
          </cell>
          <cell r="N2090">
            <v>-0.6179</v>
          </cell>
          <cell r="O2090">
            <v>0</v>
          </cell>
          <cell r="P2090" t="str">
            <v xml:space="preserve">   </v>
          </cell>
          <cell r="R2090" t="str">
            <v>Comp766</v>
          </cell>
        </row>
        <row r="2091">
          <cell r="A2091">
            <v>2739</v>
          </cell>
          <cell r="B2091" t="str">
            <v>M</v>
          </cell>
          <cell r="C2091" t="str">
            <v>2.4.5.16.1</v>
          </cell>
          <cell r="D2091" t="str">
            <v>Montagem e instalação de conjunto moto-bomba submersível (eixo vertical) em poços tubulares, potência maior que  30 CV</v>
          </cell>
          <cell r="E2091" t="str">
            <v>un</v>
          </cell>
          <cell r="F2091">
            <v>2</v>
          </cell>
          <cell r="G2091">
            <v>3520.26</v>
          </cell>
          <cell r="H2091">
            <v>7040.52</v>
          </cell>
          <cell r="I2091">
            <v>11131.2</v>
          </cell>
          <cell r="J2091">
            <v>22262.400000000001</v>
          </cell>
          <cell r="K2091">
            <v>-7610.94</v>
          </cell>
          <cell r="L2091" t="str">
            <v xml:space="preserve">   </v>
          </cell>
          <cell r="M2091">
            <v>0.31630000000000003</v>
          </cell>
          <cell r="N2091">
            <v>-0.68369999999999997</v>
          </cell>
          <cell r="O2091">
            <v>0</v>
          </cell>
          <cell r="P2091" t="str">
            <v xml:space="preserve">   </v>
          </cell>
          <cell r="R2091" t="str">
            <v>Comp765</v>
          </cell>
        </row>
        <row r="2092">
          <cell r="A2092">
            <v>3171</v>
          </cell>
          <cell r="B2092" t="str">
            <v>M</v>
          </cell>
          <cell r="C2092" t="str">
            <v>2.6.5.16.1</v>
          </cell>
          <cell r="D2092" t="str">
            <v>Montagem e instalação de conjunto moto-bomba submersível (eixo vertical) em poços tubulares, potência maior que  30 CV</v>
          </cell>
          <cell r="E2092" t="str">
            <v>un</v>
          </cell>
          <cell r="F2092">
            <v>2</v>
          </cell>
          <cell r="G2092">
            <v>3184.65</v>
          </cell>
          <cell r="H2092">
            <v>6369.3</v>
          </cell>
          <cell r="I2092">
            <v>6400.4</v>
          </cell>
          <cell r="J2092">
            <v>12800.8</v>
          </cell>
          <cell r="K2092">
            <v>-3215.75</v>
          </cell>
          <cell r="L2092" t="str">
            <v xml:space="preserve">   </v>
          </cell>
          <cell r="M2092">
            <v>0.49759999999999999</v>
          </cell>
          <cell r="N2092">
            <v>-0.50239999999999996</v>
          </cell>
          <cell r="O2092">
            <v>0</v>
          </cell>
          <cell r="P2092" t="str">
            <v xml:space="preserve">   </v>
          </cell>
          <cell r="R2092" t="str">
            <v>Comp763</v>
          </cell>
        </row>
        <row r="2093">
          <cell r="A2093">
            <v>3521</v>
          </cell>
          <cell r="B2093" t="str">
            <v>M</v>
          </cell>
          <cell r="C2093" t="str">
            <v>2.7.5.16.1</v>
          </cell>
          <cell r="D2093" t="str">
            <v>Montagem e instalação de conjunto moto-bomba submersível (eixo vertical) em poços tubulares, potência maior que  30 CV</v>
          </cell>
          <cell r="E2093" t="str">
            <v>un</v>
          </cell>
          <cell r="F2093">
            <v>2</v>
          </cell>
          <cell r="G2093">
            <v>17499.080000000002</v>
          </cell>
          <cell r="H2093">
            <v>34998.160000000003</v>
          </cell>
          <cell r="I2093">
            <v>36463.199999999997</v>
          </cell>
          <cell r="J2093">
            <v>72926.399999999994</v>
          </cell>
          <cell r="K2093">
            <v>-18964.12</v>
          </cell>
          <cell r="L2093" t="str">
            <v xml:space="preserve">   </v>
          </cell>
          <cell r="M2093">
            <v>0.47989999999999999</v>
          </cell>
          <cell r="N2093">
            <v>-0.52010000000000001</v>
          </cell>
          <cell r="O2093">
            <v>0</v>
          </cell>
          <cell r="P2093" t="str">
            <v xml:space="preserve">   </v>
          </cell>
          <cell r="R2093" t="str">
            <v>Comp767</v>
          </cell>
        </row>
        <row r="2094">
          <cell r="A2094">
            <v>3806</v>
          </cell>
          <cell r="B2094" t="str">
            <v>M</v>
          </cell>
          <cell r="C2094" t="str">
            <v>2.8.5.16.1</v>
          </cell>
          <cell r="D2094" t="str">
            <v>Montagem e instalação de conjunto moto-bomba submersível (eixo vertical) em poços tubulares, potência maior que  30 CV</v>
          </cell>
          <cell r="E2094" t="str">
            <v>un</v>
          </cell>
          <cell r="F2094">
            <v>2</v>
          </cell>
          <cell r="G2094">
            <v>2018.2</v>
          </cell>
          <cell r="H2094">
            <v>4036.4</v>
          </cell>
          <cell r="I2094">
            <v>6400.4</v>
          </cell>
          <cell r="J2094">
            <v>12800.8</v>
          </cell>
          <cell r="K2094">
            <v>-4382.2</v>
          </cell>
          <cell r="L2094" t="str">
            <v xml:space="preserve">   </v>
          </cell>
          <cell r="M2094">
            <v>0.31530000000000002</v>
          </cell>
          <cell r="N2094">
            <v>-0.68469999999999998</v>
          </cell>
          <cell r="O2094">
            <v>0</v>
          </cell>
          <cell r="P2094" t="str">
            <v xml:space="preserve">   </v>
          </cell>
          <cell r="R2094" t="str">
            <v>Comp764</v>
          </cell>
        </row>
        <row r="2095">
          <cell r="A2095">
            <v>4091</v>
          </cell>
          <cell r="B2095" t="str">
            <v>M</v>
          </cell>
          <cell r="C2095" t="str">
            <v>2.9.5.16.1</v>
          </cell>
          <cell r="D2095" t="str">
            <v>Montagem e instalação de conjunto moto-bomba submersível (eixo vertical) em poços tubulares, potência maior que  30 CV</v>
          </cell>
          <cell r="E2095" t="str">
            <v>un</v>
          </cell>
          <cell r="F2095">
            <v>2</v>
          </cell>
          <cell r="G2095">
            <v>2018.2</v>
          </cell>
          <cell r="H2095">
            <v>4036.4</v>
          </cell>
          <cell r="I2095">
            <v>6400.4</v>
          </cell>
          <cell r="J2095">
            <v>12800.8</v>
          </cell>
          <cell r="K2095">
            <v>-4382.2</v>
          </cell>
          <cell r="L2095" t="str">
            <v xml:space="preserve">   </v>
          </cell>
          <cell r="M2095">
            <v>0.31530000000000002</v>
          </cell>
          <cell r="N2095">
            <v>-0.68469999999999998</v>
          </cell>
          <cell r="O2095">
            <v>0</v>
          </cell>
          <cell r="P2095" t="str">
            <v xml:space="preserve">   </v>
          </cell>
          <cell r="R2095" t="str">
            <v>Comp764</v>
          </cell>
        </row>
        <row r="2096">
          <cell r="A2096">
            <v>4354</v>
          </cell>
          <cell r="B2096" t="str">
            <v>M</v>
          </cell>
          <cell r="C2096" t="str">
            <v>2.12.1.3.2.1</v>
          </cell>
          <cell r="D2096" t="str">
            <v>Montagem e instalação de materiais e equipamentos eletricos</v>
          </cell>
          <cell r="E2096" t="str">
            <v>un</v>
          </cell>
          <cell r="F2096">
            <v>1</v>
          </cell>
          <cell r="G2096">
            <v>52642.36</v>
          </cell>
          <cell r="H2096">
            <v>52642.36</v>
          </cell>
          <cell r="I2096">
            <v>52646.96</v>
          </cell>
          <cell r="J2096">
            <v>52646.96</v>
          </cell>
          <cell r="K2096">
            <v>-4.5999999999999996</v>
          </cell>
          <cell r="L2096" t="str">
            <v xml:space="preserve">   </v>
          </cell>
          <cell r="M2096">
            <v>0.99990000000000001</v>
          </cell>
          <cell r="N2096">
            <v>-1E-4</v>
          </cell>
          <cell r="O2096">
            <v>0</v>
          </cell>
          <cell r="P2096" t="str">
            <v xml:space="preserve">   </v>
          </cell>
          <cell r="R2096" t="str">
            <v>Comp773</v>
          </cell>
        </row>
        <row r="2097">
          <cell r="A2097">
            <v>4486</v>
          </cell>
          <cell r="B2097" t="str">
            <v>M</v>
          </cell>
          <cell r="C2097" t="str">
            <v>12.2.3.2.1</v>
          </cell>
          <cell r="D2097" t="str">
            <v>Montagem e instalação de materiais e equipamentos eletricos</v>
          </cell>
          <cell r="E2097" t="str">
            <v>un</v>
          </cell>
          <cell r="F2097">
            <v>1</v>
          </cell>
          <cell r="G2097">
            <v>27744.54</v>
          </cell>
          <cell r="H2097">
            <v>27744.54</v>
          </cell>
          <cell r="I2097">
            <v>27746.29</v>
          </cell>
          <cell r="J2097">
            <v>27746.29</v>
          </cell>
          <cell r="K2097">
            <v>-1.75</v>
          </cell>
          <cell r="L2097" t="str">
            <v xml:space="preserve">   </v>
          </cell>
          <cell r="M2097">
            <v>0.99990000000000001</v>
          </cell>
          <cell r="N2097">
            <v>-1E-4</v>
          </cell>
          <cell r="O2097">
            <v>0</v>
          </cell>
          <cell r="P2097" t="str">
            <v xml:space="preserve">   </v>
          </cell>
          <cell r="R2097" t="str">
            <v>Comp772</v>
          </cell>
        </row>
        <row r="2098">
          <cell r="A2098">
            <v>4712</v>
          </cell>
          <cell r="B2098" t="str">
            <v>M</v>
          </cell>
          <cell r="C2098" t="str">
            <v>2.12.3.3.2.1</v>
          </cell>
          <cell r="D2098" t="str">
            <v>Montagem e instalação de materiais e equipamentos eletricos</v>
          </cell>
          <cell r="E2098" t="str">
            <v>un</v>
          </cell>
          <cell r="F2098">
            <v>1</v>
          </cell>
          <cell r="G2098">
            <v>27652.18</v>
          </cell>
          <cell r="H2098">
            <v>27652.18</v>
          </cell>
          <cell r="I2098">
            <v>27648.53</v>
          </cell>
          <cell r="J2098">
            <v>27648.53</v>
          </cell>
          <cell r="K2098">
            <v>3.65</v>
          </cell>
          <cell r="L2098" t="str">
            <v xml:space="preserve">   </v>
          </cell>
          <cell r="M2098">
            <v>1.0001</v>
          </cell>
          <cell r="N2098">
            <v>1E-4</v>
          </cell>
          <cell r="O2098">
            <v>0</v>
          </cell>
          <cell r="P2098">
            <v>3.6500000000014601</v>
          </cell>
          <cell r="R2098" t="str">
            <v>Comp771</v>
          </cell>
        </row>
        <row r="2099">
          <cell r="A2099">
            <v>4936</v>
          </cell>
          <cell r="B2099" t="str">
            <v>M</v>
          </cell>
          <cell r="C2099" t="str">
            <v>2.12.4.3.2.1</v>
          </cell>
          <cell r="D2099" t="str">
            <v>Montagem e instalação de materiais e equipamentos eletricos</v>
          </cell>
          <cell r="E2099" t="str">
            <v>un</v>
          </cell>
          <cell r="F2099">
            <v>1</v>
          </cell>
          <cell r="G2099">
            <v>21431.81</v>
          </cell>
          <cell r="H2099">
            <v>21431.81</v>
          </cell>
          <cell r="I2099">
            <v>21430.94</v>
          </cell>
          <cell r="J2099">
            <v>21430.94</v>
          </cell>
          <cell r="K2099">
            <v>0.87</v>
          </cell>
          <cell r="L2099" t="str">
            <v xml:space="preserve">   </v>
          </cell>
          <cell r="M2099">
            <v>1</v>
          </cell>
          <cell r="N2099">
            <v>0</v>
          </cell>
          <cell r="O2099">
            <v>0</v>
          </cell>
          <cell r="P2099">
            <v>0.87000000000261901</v>
          </cell>
          <cell r="R2099" t="str">
            <v>Comp770</v>
          </cell>
        </row>
        <row r="2100">
          <cell r="A2100">
            <v>5169</v>
          </cell>
          <cell r="B2100" t="str">
            <v>M</v>
          </cell>
          <cell r="C2100" t="str">
            <v>2.12.5.3.2.1</v>
          </cell>
          <cell r="D2100" t="str">
            <v>Montagem e instalação de materiais e equipamentos eletricos</v>
          </cell>
          <cell r="E2100" t="str">
            <v>un</v>
          </cell>
          <cell r="F2100">
            <v>1</v>
          </cell>
          <cell r="G2100">
            <v>52642.36</v>
          </cell>
          <cell r="H2100">
            <v>52642.36</v>
          </cell>
          <cell r="I2100">
            <v>52646.96</v>
          </cell>
          <cell r="J2100">
            <v>52646.96</v>
          </cell>
          <cell r="K2100">
            <v>-4.5999999999999996</v>
          </cell>
          <cell r="L2100" t="str">
            <v xml:space="preserve">   </v>
          </cell>
          <cell r="M2100">
            <v>0.99990000000000001</v>
          </cell>
          <cell r="N2100">
            <v>-1E-4</v>
          </cell>
          <cell r="O2100">
            <v>0</v>
          </cell>
          <cell r="P2100" t="str">
            <v xml:space="preserve">   </v>
          </cell>
          <cell r="R2100" t="str">
            <v>Comp773</v>
          </cell>
        </row>
        <row r="2101">
          <cell r="A2101">
            <v>5394</v>
          </cell>
          <cell r="B2101" t="str">
            <v>M</v>
          </cell>
          <cell r="C2101" t="str">
            <v>2.12.6.3.2.1</v>
          </cell>
          <cell r="D2101" t="str">
            <v>Montagem e instalação de materiais e equipamentos eletricos</v>
          </cell>
          <cell r="E2101" t="str">
            <v>un</v>
          </cell>
          <cell r="F2101">
            <v>1</v>
          </cell>
          <cell r="G2101">
            <v>21323.16</v>
          </cell>
          <cell r="H2101">
            <v>21323.16</v>
          </cell>
          <cell r="I2101">
            <v>21326.99</v>
          </cell>
          <cell r="J2101">
            <v>21326.99</v>
          </cell>
          <cell r="K2101">
            <v>-3.83</v>
          </cell>
          <cell r="L2101" t="str">
            <v xml:space="preserve">   </v>
          </cell>
          <cell r="M2101">
            <v>0.99980000000000002</v>
          </cell>
          <cell r="N2101">
            <v>-2.0000000000000001E-4</v>
          </cell>
          <cell r="O2101">
            <v>0</v>
          </cell>
          <cell r="P2101" t="str">
            <v xml:space="preserve">   </v>
          </cell>
          <cell r="R2101" t="str">
            <v>Comp769</v>
          </cell>
        </row>
        <row r="2102">
          <cell r="A2102">
            <v>5620</v>
          </cell>
          <cell r="B2102" t="str">
            <v>M</v>
          </cell>
          <cell r="C2102" t="str">
            <v>2.12.7.3.2.1</v>
          </cell>
          <cell r="D2102" t="str">
            <v>Montagem e instalação de materiais e equipamentos eletricos</v>
          </cell>
          <cell r="E2102" t="str">
            <v>un</v>
          </cell>
          <cell r="F2102">
            <v>1</v>
          </cell>
          <cell r="G2102">
            <v>21323.16</v>
          </cell>
          <cell r="H2102">
            <v>21323.16</v>
          </cell>
          <cell r="I2102">
            <v>21326.99</v>
          </cell>
          <cell r="J2102">
            <v>21326.99</v>
          </cell>
          <cell r="K2102">
            <v>-3.83</v>
          </cell>
          <cell r="L2102" t="str">
            <v xml:space="preserve">   </v>
          </cell>
          <cell r="M2102">
            <v>0.99980000000000002</v>
          </cell>
          <cell r="N2102">
            <v>-2.0000000000000001E-4</v>
          </cell>
          <cell r="O2102">
            <v>0</v>
          </cell>
          <cell r="P2102" t="str">
            <v xml:space="preserve">   </v>
          </cell>
          <cell r="R2102" t="str">
            <v>Comp769</v>
          </cell>
        </row>
        <row r="2103">
          <cell r="A2103">
            <v>4395</v>
          </cell>
          <cell r="B2103" t="str">
            <v>M</v>
          </cell>
          <cell r="C2103" t="str">
            <v>2.12.1.4.2.1</v>
          </cell>
          <cell r="D2103" t="str">
            <v>Montagem e instalação de materiais eletricos</v>
          </cell>
          <cell r="E2103" t="str">
            <v>un</v>
          </cell>
          <cell r="F2103">
            <v>1</v>
          </cell>
          <cell r="G2103">
            <v>90562.240000000005</v>
          </cell>
          <cell r="H2103">
            <v>90562.240000000005</v>
          </cell>
          <cell r="I2103">
            <v>90597.43</v>
          </cell>
          <cell r="J2103">
            <v>90597.43</v>
          </cell>
          <cell r="K2103">
            <v>-35.19</v>
          </cell>
          <cell r="L2103" t="str">
            <v xml:space="preserve">   </v>
          </cell>
          <cell r="M2103">
            <v>0.99960000000000004</v>
          </cell>
          <cell r="N2103">
            <v>-4.0000000000000002E-4</v>
          </cell>
          <cell r="O2103">
            <v>0</v>
          </cell>
          <cell r="P2103" t="str">
            <v xml:space="preserve">   </v>
          </cell>
          <cell r="R2103" t="str">
            <v>Comp778</v>
          </cell>
        </row>
        <row r="2104">
          <cell r="A2104">
            <v>4621</v>
          </cell>
          <cell r="B2104" t="str">
            <v>M</v>
          </cell>
          <cell r="C2104" t="str">
            <v>2.12.2.4.2.1</v>
          </cell>
          <cell r="D2104" t="str">
            <v>Montagem e instalação de materiais eletricos</v>
          </cell>
          <cell r="E2104" t="str">
            <v>un</v>
          </cell>
          <cell r="F2104">
            <v>1</v>
          </cell>
          <cell r="G2104">
            <v>40310.239999999998</v>
          </cell>
          <cell r="H2104">
            <v>40310.239999999998</v>
          </cell>
          <cell r="I2104">
            <v>40338.769999999997</v>
          </cell>
          <cell r="J2104">
            <v>40338.769999999997</v>
          </cell>
          <cell r="K2104">
            <v>-28.53</v>
          </cell>
          <cell r="L2104" t="str">
            <v xml:space="preserve">   </v>
          </cell>
          <cell r="M2104">
            <v>0.99929999999999997</v>
          </cell>
          <cell r="N2104">
            <v>-6.9999999999999999E-4</v>
          </cell>
          <cell r="O2104">
            <v>0</v>
          </cell>
          <cell r="P2104" t="str">
            <v xml:space="preserve">   </v>
          </cell>
          <cell r="R2104" t="str">
            <v>Comp777</v>
          </cell>
        </row>
        <row r="2105">
          <cell r="A2105">
            <v>4847</v>
          </cell>
          <cell r="B2105" t="str">
            <v>M</v>
          </cell>
          <cell r="C2105" t="str">
            <v>2.12.3.4.2.1</v>
          </cell>
          <cell r="D2105" t="str">
            <v>Montagem e instalação de materiais eletricos</v>
          </cell>
          <cell r="E2105" t="str">
            <v>un</v>
          </cell>
          <cell r="F2105">
            <v>1</v>
          </cell>
          <cell r="G2105">
            <v>35040.58</v>
          </cell>
          <cell r="H2105">
            <v>35040.58</v>
          </cell>
          <cell r="I2105">
            <v>35066.629999999997</v>
          </cell>
          <cell r="J2105">
            <v>35066.629999999997</v>
          </cell>
          <cell r="K2105">
            <v>-26.05</v>
          </cell>
          <cell r="L2105" t="str">
            <v xml:space="preserve">   </v>
          </cell>
          <cell r="M2105">
            <v>0.99929999999999997</v>
          </cell>
          <cell r="N2105">
            <v>-6.9999999999999999E-4</v>
          </cell>
          <cell r="O2105">
            <v>0</v>
          </cell>
          <cell r="P2105" t="str">
            <v xml:space="preserve">   </v>
          </cell>
          <cell r="R2105" t="str">
            <v>Comp776</v>
          </cell>
        </row>
        <row r="2106">
          <cell r="A2106">
            <v>5072</v>
          </cell>
          <cell r="B2106" t="str">
            <v>M</v>
          </cell>
          <cell r="C2106" t="str">
            <v>2.12.4.4.2.1</v>
          </cell>
          <cell r="D2106" t="str">
            <v>Montagem e instalação de materiais eletricos</v>
          </cell>
          <cell r="E2106" t="str">
            <v>un</v>
          </cell>
          <cell r="F2106">
            <v>1</v>
          </cell>
          <cell r="G2106">
            <v>19068.599999999999</v>
          </cell>
          <cell r="H2106">
            <v>19068.599999999999</v>
          </cell>
          <cell r="I2106">
            <v>19062.45</v>
          </cell>
          <cell r="J2106">
            <v>19062.45</v>
          </cell>
          <cell r="K2106">
            <v>6.15</v>
          </cell>
          <cell r="L2106" t="str">
            <v xml:space="preserve">   </v>
          </cell>
          <cell r="M2106">
            <v>1.0003</v>
          </cell>
          <cell r="N2106">
            <v>2.9999999999999997E-4</v>
          </cell>
          <cell r="O2106">
            <v>0</v>
          </cell>
          <cell r="P2106">
            <v>6.1499999999978199</v>
          </cell>
          <cell r="R2106" t="str">
            <v>Comp775</v>
          </cell>
        </row>
        <row r="2107">
          <cell r="A2107">
            <v>5305</v>
          </cell>
          <cell r="B2107" t="str">
            <v>M</v>
          </cell>
          <cell r="C2107" t="str">
            <v>2.12.5.4.2.1</v>
          </cell>
          <cell r="D2107" t="str">
            <v>Montagem e instalação de materiais eletricos</v>
          </cell>
          <cell r="E2107" t="str">
            <v>un</v>
          </cell>
          <cell r="F2107">
            <v>1</v>
          </cell>
          <cell r="G2107">
            <v>98385.26</v>
          </cell>
          <cell r="H2107">
            <v>98385.26</v>
          </cell>
          <cell r="I2107">
            <v>98399.25</v>
          </cell>
          <cell r="J2107">
            <v>98399.25</v>
          </cell>
          <cell r="K2107">
            <v>-13.99</v>
          </cell>
          <cell r="L2107" t="str">
            <v xml:space="preserve">   </v>
          </cell>
          <cell r="M2107">
            <v>0.99990000000000001</v>
          </cell>
          <cell r="N2107">
            <v>-1E-4</v>
          </cell>
          <cell r="O2107">
            <v>0</v>
          </cell>
          <cell r="P2107" t="str">
            <v xml:space="preserve">   </v>
          </cell>
          <cell r="R2107" t="str">
            <v>Comp779</v>
          </cell>
        </row>
        <row r="2108">
          <cell r="A2108">
            <v>5531</v>
          </cell>
          <cell r="B2108" t="str">
            <v>M</v>
          </cell>
          <cell r="C2108" t="str">
            <v>2.12.6.4.2.1</v>
          </cell>
          <cell r="D2108" t="str">
            <v>Montagem e instalação de materiais eletricos</v>
          </cell>
          <cell r="E2108" t="str">
            <v>un</v>
          </cell>
          <cell r="F2108">
            <v>1</v>
          </cell>
          <cell r="G2108">
            <v>15320.07</v>
          </cell>
          <cell r="H2108">
            <v>15320.07</v>
          </cell>
          <cell r="I2108">
            <v>15342.54</v>
          </cell>
          <cell r="J2108">
            <v>15342.54</v>
          </cell>
          <cell r="K2108">
            <v>-22.47</v>
          </cell>
          <cell r="L2108" t="str">
            <v xml:space="preserve">   </v>
          </cell>
          <cell r="M2108">
            <v>0.99850000000000005</v>
          </cell>
          <cell r="N2108">
            <v>-1.5E-3</v>
          </cell>
          <cell r="O2108">
            <v>0</v>
          </cell>
          <cell r="P2108" t="str">
            <v xml:space="preserve">   </v>
          </cell>
          <cell r="R2108" t="str">
            <v>Comp774</v>
          </cell>
        </row>
        <row r="2109">
          <cell r="A2109">
            <v>5757</v>
          </cell>
          <cell r="B2109" t="str">
            <v>M</v>
          </cell>
          <cell r="C2109" t="str">
            <v>2.12.7.4.2.1</v>
          </cell>
          <cell r="D2109" t="str">
            <v>Montagem e instalação de materiais eletricos</v>
          </cell>
          <cell r="E2109" t="str">
            <v>un</v>
          </cell>
          <cell r="F2109">
            <v>1</v>
          </cell>
          <cell r="G2109">
            <v>15320.07</v>
          </cell>
          <cell r="H2109">
            <v>15320.07</v>
          </cell>
          <cell r="I2109">
            <v>15342.54</v>
          </cell>
          <cell r="J2109">
            <v>15342.54</v>
          </cell>
          <cell r="K2109">
            <v>-22.47</v>
          </cell>
          <cell r="L2109" t="str">
            <v xml:space="preserve">   </v>
          </cell>
          <cell r="M2109">
            <v>0.99850000000000005</v>
          </cell>
          <cell r="N2109">
            <v>-1.5E-3</v>
          </cell>
          <cell r="O2109">
            <v>0</v>
          </cell>
          <cell r="P2109" t="str">
            <v xml:space="preserve">   </v>
          </cell>
          <cell r="R2109" t="str">
            <v>Comp774</v>
          </cell>
        </row>
        <row r="2110">
          <cell r="A2110">
            <v>2457</v>
          </cell>
          <cell r="B2110" t="str">
            <v>M</v>
          </cell>
          <cell r="C2110" t="str">
            <v>2.3.5.20.2</v>
          </cell>
          <cell r="D2110" t="str">
            <v>Montagem e instalação de talha manual com trole manual, com capacidade de 02t</v>
          </cell>
          <cell r="E2110" t="str">
            <v>un</v>
          </cell>
          <cell r="F2110">
            <v>1</v>
          </cell>
          <cell r="G2110">
            <v>2946.5</v>
          </cell>
          <cell r="H2110">
            <v>2946.5</v>
          </cell>
          <cell r="I2110">
            <v>2958.18</v>
          </cell>
          <cell r="J2110">
            <v>2958.18</v>
          </cell>
          <cell r="K2110">
            <v>-11.68</v>
          </cell>
          <cell r="L2110" t="str">
            <v xml:space="preserve">   </v>
          </cell>
          <cell r="M2110">
            <v>0.99609999999999999</v>
          </cell>
          <cell r="N2110">
            <v>-3.8999999999999998E-3</v>
          </cell>
          <cell r="O2110">
            <v>0</v>
          </cell>
          <cell r="P2110" t="str">
            <v xml:space="preserve">   </v>
          </cell>
          <cell r="R2110" t="str">
            <v>Comp791</v>
          </cell>
        </row>
        <row r="2111">
          <cell r="A2111">
            <v>2753</v>
          </cell>
          <cell r="B2111" t="str">
            <v>M</v>
          </cell>
          <cell r="C2111" t="str">
            <v>2.4.5.20.2</v>
          </cell>
          <cell r="D2111" t="str">
            <v>Montagem e instalação de talha manual com trole manual, com capacidade de 02t</v>
          </cell>
          <cell r="E2111" t="str">
            <v>un</v>
          </cell>
          <cell r="F2111">
            <v>1</v>
          </cell>
          <cell r="G2111">
            <v>2946.5</v>
          </cell>
          <cell r="H2111">
            <v>2946.5</v>
          </cell>
          <cell r="I2111">
            <v>2958.18</v>
          </cell>
          <cell r="J2111">
            <v>2958.18</v>
          </cell>
          <cell r="K2111">
            <v>-11.68</v>
          </cell>
          <cell r="L2111" t="str">
            <v xml:space="preserve">   </v>
          </cell>
          <cell r="M2111">
            <v>0.99609999999999999</v>
          </cell>
          <cell r="N2111">
            <v>-3.8999999999999998E-3</v>
          </cell>
          <cell r="O2111">
            <v>0</v>
          </cell>
          <cell r="P2111" t="str">
            <v xml:space="preserve">   </v>
          </cell>
          <cell r="R2111" t="str">
            <v>Comp791</v>
          </cell>
        </row>
        <row r="2112">
          <cell r="A2112">
            <v>3185</v>
          </cell>
          <cell r="B2112" t="str">
            <v>M</v>
          </cell>
          <cell r="C2112" t="str">
            <v>2.6.5.20.2</v>
          </cell>
          <cell r="D2112" t="str">
            <v>Montagem e instalação de talha manual com trole manual, com capacidade de 02t</v>
          </cell>
          <cell r="E2112" t="str">
            <v>un</v>
          </cell>
          <cell r="F2112">
            <v>1</v>
          </cell>
          <cell r="G2112">
            <v>2946.5</v>
          </cell>
          <cell r="H2112">
            <v>2946.5</v>
          </cell>
          <cell r="I2112">
            <v>2958.18</v>
          </cell>
          <cell r="J2112">
            <v>2958.18</v>
          </cell>
          <cell r="K2112">
            <v>-11.68</v>
          </cell>
          <cell r="L2112" t="str">
            <v xml:space="preserve">   </v>
          </cell>
          <cell r="M2112">
            <v>0.99609999999999999</v>
          </cell>
          <cell r="N2112">
            <v>-3.8999999999999998E-3</v>
          </cell>
          <cell r="O2112">
            <v>0</v>
          </cell>
          <cell r="P2112" t="str">
            <v xml:space="preserve">   </v>
          </cell>
          <cell r="R2112" t="str">
            <v>Comp791</v>
          </cell>
        </row>
        <row r="2113">
          <cell r="A2113">
            <v>3535</v>
          </cell>
          <cell r="B2113" t="str">
            <v>M</v>
          </cell>
          <cell r="C2113" t="str">
            <v>2.7.5.20.2</v>
          </cell>
          <cell r="D2113" t="str">
            <v>Montagem e instalação de talha manual com trole manual, com capacidade de 02t</v>
          </cell>
          <cell r="E2113" t="str">
            <v>un</v>
          </cell>
          <cell r="F2113">
            <v>1</v>
          </cell>
          <cell r="G2113">
            <v>2946.5</v>
          </cell>
          <cell r="H2113">
            <v>2946.5</v>
          </cell>
          <cell r="I2113">
            <v>2958.18</v>
          </cell>
          <cell r="J2113">
            <v>2958.18</v>
          </cell>
          <cell r="K2113">
            <v>-11.68</v>
          </cell>
          <cell r="L2113" t="str">
            <v xml:space="preserve">   </v>
          </cell>
          <cell r="M2113">
            <v>0.99609999999999999</v>
          </cell>
          <cell r="N2113">
            <v>-3.8999999999999998E-3</v>
          </cell>
          <cell r="O2113">
            <v>0</v>
          </cell>
          <cell r="P2113" t="str">
            <v xml:space="preserve">   </v>
          </cell>
          <cell r="R2113" t="str">
            <v>Comp791</v>
          </cell>
        </row>
        <row r="2114">
          <cell r="A2114">
            <v>3820</v>
          </cell>
          <cell r="B2114" t="str">
            <v>M</v>
          </cell>
          <cell r="C2114" t="str">
            <v>2.8.5.20.2</v>
          </cell>
          <cell r="D2114" t="str">
            <v>Montagem e instalação de talha manual com trole manual, com capacidade de 02t</v>
          </cell>
          <cell r="E2114" t="str">
            <v>un</v>
          </cell>
          <cell r="F2114">
            <v>1</v>
          </cell>
          <cell r="G2114">
            <v>2946.5</v>
          </cell>
          <cell r="H2114">
            <v>2946.5</v>
          </cell>
          <cell r="I2114">
            <v>2958.18</v>
          </cell>
          <cell r="J2114">
            <v>2958.18</v>
          </cell>
          <cell r="K2114">
            <v>-11.68</v>
          </cell>
          <cell r="L2114" t="str">
            <v xml:space="preserve">   </v>
          </cell>
          <cell r="M2114">
            <v>0.99609999999999999</v>
          </cell>
          <cell r="N2114">
            <v>-3.8999999999999998E-3</v>
          </cell>
          <cell r="O2114">
            <v>0</v>
          </cell>
          <cell r="P2114" t="str">
            <v xml:space="preserve">   </v>
          </cell>
          <cell r="R2114" t="str">
            <v>Comp791</v>
          </cell>
        </row>
        <row r="2115">
          <cell r="A2115">
            <v>4105</v>
          </cell>
          <cell r="B2115" t="str">
            <v>M</v>
          </cell>
          <cell r="C2115" t="str">
            <v>2.9.5.20.2</v>
          </cell>
          <cell r="D2115" t="str">
            <v>Montagem e instalação de talha manual com trole manual, com capacidade de 02t</v>
          </cell>
          <cell r="E2115" t="str">
            <v>un</v>
          </cell>
          <cell r="F2115">
            <v>1</v>
          </cell>
          <cell r="G2115">
            <v>2946.5</v>
          </cell>
          <cell r="H2115">
            <v>2946.5</v>
          </cell>
          <cell r="I2115">
            <v>2958.18</v>
          </cell>
          <cell r="J2115">
            <v>2958.18</v>
          </cell>
          <cell r="K2115">
            <v>-11.68</v>
          </cell>
          <cell r="L2115" t="str">
            <v xml:space="preserve">   </v>
          </cell>
          <cell r="M2115">
            <v>0.99609999999999999</v>
          </cell>
          <cell r="N2115">
            <v>-3.8999999999999998E-3</v>
          </cell>
          <cell r="O2115">
            <v>0</v>
          </cell>
          <cell r="P2115" t="str">
            <v xml:space="preserve">   </v>
          </cell>
          <cell r="R2115" t="str">
            <v>Comp791</v>
          </cell>
        </row>
        <row r="2116">
          <cell r="A2116">
            <v>4328</v>
          </cell>
          <cell r="B2116" t="str">
            <v>M</v>
          </cell>
          <cell r="C2116" t="str">
            <v>12.1.2.2.1</v>
          </cell>
          <cell r="D2116" t="str">
            <v xml:space="preserve">Montagem e instalação do material elétrico </v>
          </cell>
          <cell r="E2116" t="str">
            <v>un</v>
          </cell>
          <cell r="F2116">
            <v>1</v>
          </cell>
          <cell r="G2116">
            <v>4805.01</v>
          </cell>
          <cell r="H2116">
            <v>4805.01</v>
          </cell>
          <cell r="I2116">
            <v>4789.7299999999996</v>
          </cell>
          <cell r="J2116">
            <v>4789.7299999999996</v>
          </cell>
          <cell r="K2116">
            <v>15.28</v>
          </cell>
          <cell r="L2116" t="str">
            <v xml:space="preserve">   </v>
          </cell>
          <cell r="M2116">
            <v>1.0032000000000001</v>
          </cell>
          <cell r="N2116">
            <v>3.2000000000000002E-3</v>
          </cell>
          <cell r="O2116">
            <v>0</v>
          </cell>
          <cell r="P2116">
            <v>15.280000000000699</v>
          </cell>
          <cell r="R2116" t="str">
            <v>Comp783</v>
          </cell>
        </row>
        <row r="2117">
          <cell r="A2117">
            <v>4460</v>
          </cell>
          <cell r="B2117" t="str">
            <v>M</v>
          </cell>
          <cell r="C2117" t="str">
            <v>2.12.2.2.2.1</v>
          </cell>
          <cell r="D2117" t="str">
            <v xml:space="preserve">Montagem e instalação do material elétrico </v>
          </cell>
          <cell r="E2117" t="str">
            <v>un</v>
          </cell>
          <cell r="F2117">
            <v>1</v>
          </cell>
          <cell r="G2117">
            <v>5174.62</v>
          </cell>
          <cell r="H2117">
            <v>5174.62</v>
          </cell>
          <cell r="I2117">
            <v>5165.5600000000004</v>
          </cell>
          <cell r="J2117">
            <v>5165.5600000000004</v>
          </cell>
          <cell r="K2117">
            <v>9.06</v>
          </cell>
          <cell r="L2117" t="str">
            <v xml:space="preserve">   </v>
          </cell>
          <cell r="M2117">
            <v>1.0018</v>
          </cell>
          <cell r="N2117">
            <v>1.8E-3</v>
          </cell>
          <cell r="O2117">
            <v>0</v>
          </cell>
          <cell r="P2117">
            <v>9.0599999999994907</v>
          </cell>
          <cell r="R2117" t="str">
            <v>Comp784</v>
          </cell>
        </row>
        <row r="2118">
          <cell r="A2118">
            <v>4686</v>
          </cell>
          <cell r="B2118" t="str">
            <v>M</v>
          </cell>
          <cell r="C2118" t="str">
            <v>2.12.3.2.2.1</v>
          </cell>
          <cell r="D2118" t="str">
            <v xml:space="preserve">Montagem e instalação do material elétrico </v>
          </cell>
          <cell r="E2118" t="str">
            <v>un</v>
          </cell>
          <cell r="F2118">
            <v>1</v>
          </cell>
          <cell r="G2118">
            <v>4435.3900000000003</v>
          </cell>
          <cell r="H2118">
            <v>4435.3900000000003</v>
          </cell>
          <cell r="I2118">
            <v>4449.1400000000003</v>
          </cell>
          <cell r="J2118">
            <v>4449.1400000000003</v>
          </cell>
          <cell r="K2118">
            <v>-13.75</v>
          </cell>
          <cell r="L2118" t="str">
            <v xml:space="preserve">   </v>
          </cell>
          <cell r="M2118">
            <v>0.99690000000000001</v>
          </cell>
          <cell r="N2118">
            <v>-3.0999999999999999E-3</v>
          </cell>
          <cell r="O2118">
            <v>0</v>
          </cell>
          <cell r="P2118" t="str">
            <v xml:space="preserve">   </v>
          </cell>
          <cell r="R2118" t="str">
            <v>Comp782</v>
          </cell>
        </row>
        <row r="2119">
          <cell r="A2119">
            <v>4910</v>
          </cell>
          <cell r="B2119" t="str">
            <v>M</v>
          </cell>
          <cell r="C2119" t="str">
            <v>2.12.4.2.2.1</v>
          </cell>
          <cell r="D2119" t="str">
            <v xml:space="preserve">Montagem e instalação do material elétrico </v>
          </cell>
          <cell r="E2119" t="str">
            <v>un</v>
          </cell>
          <cell r="F2119">
            <v>1</v>
          </cell>
          <cell r="G2119">
            <v>4065.78</v>
          </cell>
          <cell r="H2119">
            <v>4065.78</v>
          </cell>
          <cell r="I2119">
            <v>4067</v>
          </cell>
          <cell r="J2119">
            <v>4067</v>
          </cell>
          <cell r="K2119">
            <v>-1.22</v>
          </cell>
          <cell r="L2119" t="str">
            <v xml:space="preserve">   </v>
          </cell>
          <cell r="M2119">
            <v>0.99970000000000003</v>
          </cell>
          <cell r="N2119">
            <v>-2.9999999999999997E-4</v>
          </cell>
          <cell r="O2119">
            <v>0</v>
          </cell>
          <cell r="P2119" t="str">
            <v xml:space="preserve">   </v>
          </cell>
          <cell r="R2119" t="str">
            <v>Comp781</v>
          </cell>
        </row>
        <row r="2120">
          <cell r="A2120">
            <v>5143</v>
          </cell>
          <cell r="B2120" t="str">
            <v>M</v>
          </cell>
          <cell r="C2120" t="str">
            <v>2.12.5.2.2.1</v>
          </cell>
          <cell r="D2120" t="str">
            <v xml:space="preserve">Montagem e instalação do material elétrico </v>
          </cell>
          <cell r="E2120" t="str">
            <v>un</v>
          </cell>
          <cell r="F2120">
            <v>1</v>
          </cell>
          <cell r="G2120">
            <v>8639.77</v>
          </cell>
          <cell r="H2120">
            <v>8639.77</v>
          </cell>
          <cell r="I2120">
            <v>8634.74</v>
          </cell>
          <cell r="J2120">
            <v>8634.74</v>
          </cell>
          <cell r="K2120">
            <v>5.03</v>
          </cell>
          <cell r="L2120" t="str">
            <v xml:space="preserve">   </v>
          </cell>
          <cell r="M2120">
            <v>1.0005999999999999</v>
          </cell>
          <cell r="N2120">
            <v>5.9999999999999995E-4</v>
          </cell>
          <cell r="O2120">
            <v>0</v>
          </cell>
          <cell r="P2120">
            <v>5.0300000000006504</v>
          </cell>
          <cell r="R2120" t="str">
            <v>Comp785</v>
          </cell>
        </row>
        <row r="2121">
          <cell r="A2121">
            <v>5368</v>
          </cell>
          <cell r="B2121" t="str">
            <v>M</v>
          </cell>
          <cell r="C2121" t="str">
            <v>2.12.6.2.2.1</v>
          </cell>
          <cell r="D2121" t="str">
            <v xml:space="preserve">Montagem e instalação do material elétrico </v>
          </cell>
          <cell r="E2121" t="str">
            <v>un</v>
          </cell>
          <cell r="F2121">
            <v>1</v>
          </cell>
          <cell r="G2121">
            <v>4065.78</v>
          </cell>
          <cell r="H2121">
            <v>4065.78</v>
          </cell>
          <cell r="I2121">
            <v>4067</v>
          </cell>
          <cell r="J2121">
            <v>4067</v>
          </cell>
          <cell r="K2121">
            <v>-1.22</v>
          </cell>
          <cell r="L2121" t="str">
            <v xml:space="preserve">   </v>
          </cell>
          <cell r="M2121">
            <v>0.99970000000000003</v>
          </cell>
          <cell r="N2121">
            <v>-2.9999999999999997E-4</v>
          </cell>
          <cell r="O2121">
            <v>0</v>
          </cell>
          <cell r="P2121" t="str">
            <v xml:space="preserve">   </v>
          </cell>
          <cell r="R2121" t="str">
            <v>Comp781</v>
          </cell>
        </row>
        <row r="2122">
          <cell r="A2122">
            <v>5594</v>
          </cell>
          <cell r="B2122" t="str">
            <v>M</v>
          </cell>
          <cell r="C2122" t="str">
            <v>2.12.7.2.2.1</v>
          </cell>
          <cell r="D2122" t="str">
            <v xml:space="preserve">Montagem e instalação do material elétrico </v>
          </cell>
          <cell r="E2122" t="str">
            <v>un</v>
          </cell>
          <cell r="F2122">
            <v>1</v>
          </cell>
          <cell r="G2122">
            <v>3927.17</v>
          </cell>
          <cell r="H2122">
            <v>3927.17</v>
          </cell>
          <cell r="I2122">
            <v>3942.2</v>
          </cell>
          <cell r="J2122">
            <v>3942.2</v>
          </cell>
          <cell r="K2122">
            <v>-15.03</v>
          </cell>
          <cell r="L2122" t="str">
            <v xml:space="preserve">   </v>
          </cell>
          <cell r="M2122">
            <v>0.99619999999999997</v>
          </cell>
          <cell r="N2122">
            <v>-3.8E-3</v>
          </cell>
          <cell r="O2122">
            <v>0</v>
          </cell>
          <cell r="P2122" t="str">
            <v xml:space="preserve">   </v>
          </cell>
          <cell r="R2122" t="str">
            <v>Comp780</v>
          </cell>
        </row>
        <row r="2123">
          <cell r="A2123">
            <v>4435</v>
          </cell>
          <cell r="B2123" t="str">
            <v>M</v>
          </cell>
          <cell r="C2123" t="str">
            <v>2.12.2.1.2.1</v>
          </cell>
          <cell r="D2123" t="str">
            <v>Montagem e instalação do Ramal de Entrada</v>
          </cell>
          <cell r="E2123" t="str">
            <v>un</v>
          </cell>
          <cell r="F2123">
            <v>1</v>
          </cell>
          <cell r="G2123">
            <v>1774.16</v>
          </cell>
          <cell r="H2123">
            <v>1774.16</v>
          </cell>
          <cell r="I2123">
            <v>1775.86</v>
          </cell>
          <cell r="J2123">
            <v>1775.86</v>
          </cell>
          <cell r="K2123">
            <v>-1.7</v>
          </cell>
          <cell r="L2123" t="str">
            <v xml:space="preserve">   </v>
          </cell>
          <cell r="M2123">
            <v>0.999</v>
          </cell>
          <cell r="N2123">
            <v>-1E-3</v>
          </cell>
          <cell r="O2123">
            <v>0</v>
          </cell>
          <cell r="P2123" t="str">
            <v xml:space="preserve">   </v>
          </cell>
          <cell r="R2123" t="str">
            <v>Comp790</v>
          </cell>
        </row>
        <row r="2124">
          <cell r="A2124">
            <v>4661</v>
          </cell>
          <cell r="B2124" t="str">
            <v>M</v>
          </cell>
          <cell r="C2124" t="str">
            <v>2.12.3.1.2.1</v>
          </cell>
          <cell r="D2124" t="str">
            <v>Montagem e instalação do Ramal de Entrada</v>
          </cell>
          <cell r="E2124" t="str">
            <v>un</v>
          </cell>
          <cell r="F2124">
            <v>1</v>
          </cell>
          <cell r="G2124">
            <v>1418.4</v>
          </cell>
          <cell r="H2124">
            <v>1418.4</v>
          </cell>
          <cell r="I2124">
            <v>1419.17</v>
          </cell>
          <cell r="J2124">
            <v>1419.17</v>
          </cell>
          <cell r="K2124">
            <v>-0.77</v>
          </cell>
          <cell r="L2124" t="str">
            <v xml:space="preserve">   </v>
          </cell>
          <cell r="M2124">
            <v>0.99950000000000006</v>
          </cell>
          <cell r="N2124">
            <v>-5.0000000000000001E-4</v>
          </cell>
          <cell r="O2124">
            <v>0</v>
          </cell>
          <cell r="P2124" t="str">
            <v xml:space="preserve">   </v>
          </cell>
          <cell r="R2124" t="str">
            <v>Comp789</v>
          </cell>
        </row>
        <row r="2125">
          <cell r="A2125">
            <v>4886</v>
          </cell>
          <cell r="B2125" t="str">
            <v>M</v>
          </cell>
          <cell r="C2125" t="str">
            <v>2.12.4.1.2.1</v>
          </cell>
          <cell r="D2125" t="str">
            <v>Montagem e instalação do Ramal de Entrada</v>
          </cell>
          <cell r="E2125" t="str">
            <v>un</v>
          </cell>
          <cell r="F2125">
            <v>1</v>
          </cell>
          <cell r="G2125">
            <v>1219.74</v>
          </cell>
          <cell r="H2125">
            <v>1219.74</v>
          </cell>
          <cell r="I2125">
            <v>1219.04</v>
          </cell>
          <cell r="J2125">
            <v>1219.04</v>
          </cell>
          <cell r="K2125">
            <v>0.7</v>
          </cell>
          <cell r="L2125" t="str">
            <v xml:space="preserve">   </v>
          </cell>
          <cell r="M2125">
            <v>1.0005999999999999</v>
          </cell>
          <cell r="N2125">
            <v>5.9999999999999995E-4</v>
          </cell>
          <cell r="O2125">
            <v>0</v>
          </cell>
          <cell r="P2125">
            <v>0.70000000000004503</v>
          </cell>
          <cell r="R2125" t="str">
            <v>Comp787</v>
          </cell>
        </row>
        <row r="2126">
          <cell r="A2126">
            <v>5344</v>
          </cell>
          <cell r="B2126" t="str">
            <v>M</v>
          </cell>
          <cell r="C2126" t="str">
            <v>2.12.6.1.2.1</v>
          </cell>
          <cell r="D2126" t="str">
            <v>Montagem e instalação do Ramal de Entrada</v>
          </cell>
          <cell r="E2126" t="str">
            <v>un</v>
          </cell>
          <cell r="F2126">
            <v>1</v>
          </cell>
          <cell r="G2126">
            <v>1201.25</v>
          </cell>
          <cell r="H2126">
            <v>1201.25</v>
          </cell>
          <cell r="I2126">
            <v>1211.24</v>
          </cell>
          <cell r="J2126">
            <v>1211.24</v>
          </cell>
          <cell r="K2126">
            <v>-9.99</v>
          </cell>
          <cell r="L2126" t="str">
            <v xml:space="preserve">   </v>
          </cell>
          <cell r="M2126">
            <v>0.99180000000000001</v>
          </cell>
          <cell r="N2126">
            <v>-8.2000000000000007E-3</v>
          </cell>
          <cell r="O2126">
            <v>0</v>
          </cell>
          <cell r="P2126" t="str">
            <v xml:space="preserve">   </v>
          </cell>
          <cell r="R2126" t="str">
            <v>Comp786</v>
          </cell>
        </row>
        <row r="2127">
          <cell r="A2127">
            <v>5570</v>
          </cell>
          <cell r="B2127" t="str">
            <v>M</v>
          </cell>
          <cell r="C2127" t="str">
            <v>2.12.7.1.2.1</v>
          </cell>
          <cell r="D2127" t="str">
            <v>Montagem e instalação do Ramal de Entrada</v>
          </cell>
          <cell r="E2127" t="str">
            <v>un</v>
          </cell>
          <cell r="F2127">
            <v>1</v>
          </cell>
          <cell r="G2127">
            <v>1293.6600000000001</v>
          </cell>
          <cell r="H2127">
            <v>1293.6600000000001</v>
          </cell>
          <cell r="I2127">
            <v>1291.6400000000001</v>
          </cell>
          <cell r="J2127">
            <v>1291.6400000000001</v>
          </cell>
          <cell r="K2127">
            <v>2.02</v>
          </cell>
          <cell r="L2127" t="str">
            <v xml:space="preserve">   </v>
          </cell>
          <cell r="M2127">
            <v>1.0016</v>
          </cell>
          <cell r="N2127">
            <v>1.6000000000000001E-3</v>
          </cell>
          <cell r="O2127">
            <v>0</v>
          </cell>
          <cell r="P2127">
            <v>2.01999999999998</v>
          </cell>
          <cell r="R2127" t="str">
            <v>Comp788</v>
          </cell>
        </row>
        <row r="2128">
          <cell r="A2128">
            <v>1647</v>
          </cell>
          <cell r="B2128" t="str">
            <v>M</v>
          </cell>
          <cell r="C2128" t="str">
            <v>1.16.2.3.1</v>
          </cell>
          <cell r="D2128" t="str">
            <v>Montagem e instalações de equipamentos e sistemas de automoção e controle,  dos itens 17.2.1</v>
          </cell>
          <cell r="E2128" t="str">
            <v>un</v>
          </cell>
          <cell r="F2128">
            <v>1</v>
          </cell>
          <cell r="G2128">
            <v>49420.49</v>
          </cell>
          <cell r="H2128">
            <v>49420.49</v>
          </cell>
          <cell r="I2128">
            <v>49443.49</v>
          </cell>
          <cell r="J2128">
            <v>49443.49</v>
          </cell>
          <cell r="K2128">
            <v>-23</v>
          </cell>
          <cell r="L2128" t="str">
            <v xml:space="preserve">   </v>
          </cell>
          <cell r="M2128">
            <v>0.99950000000000006</v>
          </cell>
          <cell r="N2128">
            <v>-5.0000000000000001E-4</v>
          </cell>
          <cell r="O2128">
            <v>0</v>
          </cell>
          <cell r="P2128" t="str">
            <v xml:space="preserve">   </v>
          </cell>
          <cell r="R2128" t="str">
            <v>Comp792</v>
          </cell>
        </row>
        <row r="2129">
          <cell r="A2129">
            <v>1650</v>
          </cell>
          <cell r="B2129" t="str">
            <v>M</v>
          </cell>
          <cell r="C2129" t="str">
            <v>1.16.2.4.1</v>
          </cell>
          <cell r="D2129" t="str">
            <v>Montagem instalações elétricas gerais, conforme projeto especifico dos itens 17.2.2</v>
          </cell>
          <cell r="E2129" t="str">
            <v>un</v>
          </cell>
          <cell r="F2129">
            <v>1</v>
          </cell>
          <cell r="G2129">
            <v>3197.18</v>
          </cell>
          <cell r="H2129">
            <v>3197.18</v>
          </cell>
          <cell r="I2129">
            <v>3199.61</v>
          </cell>
          <cell r="J2129">
            <v>3199.61</v>
          </cell>
          <cell r="K2129">
            <v>-2.4300000000000002</v>
          </cell>
          <cell r="L2129" t="str">
            <v xml:space="preserve">   </v>
          </cell>
          <cell r="M2129">
            <v>0.99919999999999998</v>
          </cell>
          <cell r="N2129">
            <v>-8.0000000000000004E-4</v>
          </cell>
          <cell r="O2129">
            <v>0</v>
          </cell>
          <cell r="P2129" t="str">
            <v xml:space="preserve">   </v>
          </cell>
          <cell r="R2129" t="str">
            <v>Comp793</v>
          </cell>
        </row>
        <row r="2130">
          <cell r="A2130">
            <v>257</v>
          </cell>
          <cell r="B2130" t="str">
            <v>M</v>
          </cell>
          <cell r="C2130" t="str">
            <v>1.5.5.1.3</v>
          </cell>
          <cell r="D2130" t="str">
            <v>Placa de redução fofo PN10 DN 400 x 300 38,000 kg</v>
          </cell>
          <cell r="E2130" t="str">
            <v>pc</v>
          </cell>
          <cell r="F2130">
            <v>4</v>
          </cell>
          <cell r="G2130">
            <v>185.52</v>
          </cell>
          <cell r="H2130">
            <v>742.08</v>
          </cell>
          <cell r="I2130">
            <v>185.89</v>
          </cell>
          <cell r="J2130">
            <v>743.56</v>
          </cell>
          <cell r="K2130">
            <v>-0.37</v>
          </cell>
          <cell r="L2130" t="str">
            <v xml:space="preserve">   </v>
          </cell>
          <cell r="M2130">
            <v>0.998</v>
          </cell>
          <cell r="N2130">
            <v>-2E-3</v>
          </cell>
          <cell r="O2130">
            <v>0</v>
          </cell>
          <cell r="P2130" t="str">
            <v xml:space="preserve">   </v>
          </cell>
          <cell r="R2130" t="str">
            <v>Comp794</v>
          </cell>
        </row>
        <row r="2131">
          <cell r="A2131">
            <v>256</v>
          </cell>
          <cell r="B2131" t="str">
            <v>M</v>
          </cell>
          <cell r="C2131" t="str">
            <v>1.5.5.1.2</v>
          </cell>
          <cell r="D2131" t="str">
            <v>Placa de redução fofo PN10 DN 500 x 400 53,000 kg</v>
          </cell>
          <cell r="E2131" t="str">
            <v>pc</v>
          </cell>
          <cell r="F2131">
            <v>4</v>
          </cell>
          <cell r="G2131">
            <v>276.27999999999997</v>
          </cell>
          <cell r="H2131">
            <v>1105.1199999999999</v>
          </cell>
          <cell r="I2131">
            <v>277.3</v>
          </cell>
          <cell r="J2131">
            <v>1109.2</v>
          </cell>
          <cell r="K2131">
            <v>-1.02</v>
          </cell>
          <cell r="L2131" t="str">
            <v xml:space="preserve">   </v>
          </cell>
          <cell r="M2131">
            <v>0.99629999999999996</v>
          </cell>
          <cell r="N2131">
            <v>-3.7000000000000002E-3</v>
          </cell>
          <cell r="O2131">
            <v>0</v>
          </cell>
          <cell r="P2131" t="str">
            <v xml:space="preserve">   </v>
          </cell>
          <cell r="R2131" t="str">
            <v>Comp795</v>
          </cell>
        </row>
        <row r="2132">
          <cell r="A2132">
            <v>4220</v>
          </cell>
          <cell r="B2132" t="str">
            <v>M</v>
          </cell>
          <cell r="C2132" t="str">
            <v>2.10.7.2.2.1</v>
          </cell>
          <cell r="D2132" t="str">
            <v>Redução c/ bolsas FoFo PN 10 DN (400 x 300)mm</v>
          </cell>
          <cell r="E2132" t="str">
            <v>pc</v>
          </cell>
          <cell r="F2132">
            <v>2</v>
          </cell>
          <cell r="G2132">
            <v>499.16</v>
          </cell>
          <cell r="H2132">
            <v>998.32</v>
          </cell>
          <cell r="I2132">
            <v>500</v>
          </cell>
          <cell r="J2132">
            <v>1000</v>
          </cell>
          <cell r="K2132">
            <v>-0.84</v>
          </cell>
          <cell r="L2132" t="str">
            <v xml:space="preserve">   </v>
          </cell>
          <cell r="M2132">
            <v>0.99829999999999997</v>
          </cell>
          <cell r="N2132">
            <v>-1.6999999999999999E-3</v>
          </cell>
          <cell r="O2132">
            <v>0</v>
          </cell>
          <cell r="P2132" t="str">
            <v xml:space="preserve">   </v>
          </cell>
          <cell r="R2132" t="str">
            <v>Comp816</v>
          </cell>
        </row>
        <row r="2133">
          <cell r="A2133">
            <v>4246</v>
          </cell>
          <cell r="B2133" t="str">
            <v>M</v>
          </cell>
          <cell r="C2133" t="str">
            <v>2.10.7.2.6.5</v>
          </cell>
          <cell r="D2133" t="str">
            <v>Redução c/ bolsas FoFo PN 10 DN (700 x 600)mm</v>
          </cell>
          <cell r="E2133" t="str">
            <v>und</v>
          </cell>
          <cell r="F2133">
            <v>2</v>
          </cell>
          <cell r="G2133">
            <v>759.82</v>
          </cell>
          <cell r="H2133">
            <v>1519.64</v>
          </cell>
          <cell r="I2133">
            <v>760</v>
          </cell>
          <cell r="J2133">
            <v>1520</v>
          </cell>
          <cell r="K2133">
            <v>-0.18</v>
          </cell>
          <cell r="L2133" t="str">
            <v xml:space="preserve">   </v>
          </cell>
          <cell r="M2133">
            <v>0.99980000000000002</v>
          </cell>
          <cell r="N2133">
            <v>-2.0000000000000001E-4</v>
          </cell>
          <cell r="O2133">
            <v>0</v>
          </cell>
          <cell r="P2133" t="str">
            <v xml:space="preserve">   </v>
          </cell>
          <cell r="R2133" t="str">
            <v>Comp817</v>
          </cell>
        </row>
        <row r="2134">
          <cell r="A2134">
            <v>4247</v>
          </cell>
          <cell r="B2134" t="str">
            <v>M</v>
          </cell>
          <cell r="C2134" t="str">
            <v>2.10.7.2.6.6</v>
          </cell>
          <cell r="D2134" t="str">
            <v>Redução c/ ponta e bolsa FoFo PN 10 DN (600 x 400)mm</v>
          </cell>
          <cell r="E2134" t="str">
            <v>und</v>
          </cell>
          <cell r="F2134">
            <v>4</v>
          </cell>
          <cell r="G2134">
            <v>639.74</v>
          </cell>
          <cell r="H2134">
            <v>2558.96</v>
          </cell>
          <cell r="I2134">
            <v>640</v>
          </cell>
          <cell r="J2134">
            <v>2560</v>
          </cell>
          <cell r="K2134">
            <v>-0.26</v>
          </cell>
          <cell r="L2134" t="str">
            <v xml:space="preserve">   </v>
          </cell>
          <cell r="M2134">
            <v>0.99960000000000004</v>
          </cell>
          <cell r="N2134">
            <v>-4.0000000000000002E-4</v>
          </cell>
          <cell r="O2134">
            <v>0</v>
          </cell>
          <cell r="P2134" t="str">
            <v xml:space="preserve">   </v>
          </cell>
          <cell r="R2134" t="str">
            <v>Comp815</v>
          </cell>
        </row>
        <row r="2135">
          <cell r="A2135">
            <v>431</v>
          </cell>
          <cell r="B2135" t="str">
            <v>M</v>
          </cell>
          <cell r="C2135" t="str">
            <v>1.8.1.6.7</v>
          </cell>
          <cell r="D2135" t="str">
            <v>Reducao concentrica c/ flanges FoFo PN 10 DN 100 x 50   15,500kg</v>
          </cell>
          <cell r="E2135" t="str">
            <v>pc</v>
          </cell>
          <cell r="F2135">
            <v>3</v>
          </cell>
          <cell r="G2135">
            <v>48.95</v>
          </cell>
          <cell r="H2135">
            <v>146.85</v>
          </cell>
          <cell r="I2135">
            <v>49.09</v>
          </cell>
          <cell r="J2135">
            <v>147.27000000000001</v>
          </cell>
          <cell r="K2135">
            <v>-0.14000000000000001</v>
          </cell>
          <cell r="L2135" t="str">
            <v xml:space="preserve">   </v>
          </cell>
          <cell r="M2135">
            <v>0.99709999999999999</v>
          </cell>
          <cell r="N2135">
            <v>-2.8999999999999998E-3</v>
          </cell>
          <cell r="O2135">
            <v>0</v>
          </cell>
          <cell r="P2135" t="str">
            <v xml:space="preserve">   </v>
          </cell>
          <cell r="R2135" t="str">
            <v>Comp798</v>
          </cell>
        </row>
        <row r="2136">
          <cell r="A2136">
            <v>432</v>
          </cell>
          <cell r="B2136" t="str">
            <v>M</v>
          </cell>
          <cell r="C2136" t="str">
            <v>1.8.1.6.8</v>
          </cell>
          <cell r="D2136" t="str">
            <v>Reducao concentrica c/ flanges FoFo PN 10 DN 200 x 150  22,000kg</v>
          </cell>
          <cell r="E2136" t="str">
            <v>pc</v>
          </cell>
          <cell r="F2136">
            <v>3</v>
          </cell>
          <cell r="G2136">
            <v>87.69</v>
          </cell>
          <cell r="H2136">
            <v>263.07</v>
          </cell>
          <cell r="I2136">
            <v>87.77</v>
          </cell>
          <cell r="J2136">
            <v>263.31</v>
          </cell>
          <cell r="K2136">
            <v>-0.08</v>
          </cell>
          <cell r="L2136" t="str">
            <v xml:space="preserve">   </v>
          </cell>
          <cell r="M2136">
            <v>0.99909999999999999</v>
          </cell>
          <cell r="N2136">
            <v>-8.9999999999999998E-4</v>
          </cell>
          <cell r="O2136">
            <v>0</v>
          </cell>
          <cell r="P2136" t="str">
            <v xml:space="preserve">   </v>
          </cell>
          <cell r="R2136" t="str">
            <v>Comp800</v>
          </cell>
        </row>
        <row r="2137">
          <cell r="A2137">
            <v>3160</v>
          </cell>
          <cell r="B2137" t="str">
            <v>M</v>
          </cell>
          <cell r="C2137" t="str">
            <v>2.6.5.12.21</v>
          </cell>
          <cell r="D2137" t="str">
            <v>Redução Concentrica c/ flanges FoFo PN 10, DN (150x100)mm</v>
          </cell>
          <cell r="E2137" t="str">
            <v>pç</v>
          </cell>
          <cell r="F2137">
            <v>2</v>
          </cell>
          <cell r="G2137">
            <v>56.97</v>
          </cell>
          <cell r="H2137">
            <v>113.94</v>
          </cell>
          <cell r="I2137">
            <v>57.05</v>
          </cell>
          <cell r="J2137">
            <v>114.1</v>
          </cell>
          <cell r="K2137">
            <v>-0.08</v>
          </cell>
          <cell r="L2137" t="str">
            <v xml:space="preserve">   </v>
          </cell>
          <cell r="M2137">
            <v>0.99860000000000004</v>
          </cell>
          <cell r="N2137">
            <v>-1.4E-3</v>
          </cell>
          <cell r="O2137">
            <v>0</v>
          </cell>
          <cell r="P2137" t="str">
            <v xml:space="preserve">   </v>
          </cell>
          <cell r="R2137" t="str">
            <v>Comp799</v>
          </cell>
        </row>
        <row r="2138">
          <cell r="A2138">
            <v>2432</v>
          </cell>
          <cell r="B2138" t="str">
            <v>M</v>
          </cell>
          <cell r="C2138" t="str">
            <v>2.3.5.12.21</v>
          </cell>
          <cell r="D2138" t="str">
            <v>Redução Concentrica c/ flanges FoFo PN 10, DN (200x150)mm</v>
          </cell>
          <cell r="E2138" t="str">
            <v>pç</v>
          </cell>
          <cell r="F2138">
            <v>2</v>
          </cell>
          <cell r="G2138">
            <v>87.69</v>
          </cell>
          <cell r="H2138">
            <v>175.38</v>
          </cell>
          <cell r="I2138">
            <v>87.77</v>
          </cell>
          <cell r="J2138">
            <v>175.54</v>
          </cell>
          <cell r="K2138">
            <v>-0.08</v>
          </cell>
          <cell r="L2138" t="str">
            <v xml:space="preserve">   </v>
          </cell>
          <cell r="M2138">
            <v>0.99909999999999999</v>
          </cell>
          <cell r="N2138">
            <v>-8.9999999999999998E-4</v>
          </cell>
          <cell r="O2138">
            <v>0</v>
          </cell>
          <cell r="P2138" t="str">
            <v xml:space="preserve">   </v>
          </cell>
          <cell r="R2138" t="str">
            <v>Comp801</v>
          </cell>
        </row>
        <row r="2139">
          <cell r="A2139">
            <v>2728</v>
          </cell>
          <cell r="B2139" t="str">
            <v>M</v>
          </cell>
          <cell r="C2139" t="str">
            <v>2.4.5.12.21</v>
          </cell>
          <cell r="D2139" t="str">
            <v>Redução Concentrica c/ flanges FoFo PN 10, DN (200x150)mm</v>
          </cell>
          <cell r="E2139" t="str">
            <v>pç</v>
          </cell>
          <cell r="F2139">
            <v>2</v>
          </cell>
          <cell r="G2139">
            <v>87.69</v>
          </cell>
          <cell r="H2139">
            <v>175.38</v>
          </cell>
          <cell r="I2139">
            <v>87.77</v>
          </cell>
          <cell r="J2139">
            <v>175.54</v>
          </cell>
          <cell r="K2139">
            <v>-0.08</v>
          </cell>
          <cell r="L2139" t="str">
            <v xml:space="preserve">   </v>
          </cell>
          <cell r="M2139">
            <v>0.99909999999999999</v>
          </cell>
          <cell r="N2139">
            <v>-8.9999999999999998E-4</v>
          </cell>
          <cell r="O2139">
            <v>0</v>
          </cell>
          <cell r="P2139" t="str">
            <v xml:space="preserve">   </v>
          </cell>
          <cell r="R2139" t="str">
            <v>Comp801</v>
          </cell>
        </row>
        <row r="2140">
          <cell r="A2140">
            <v>3510</v>
          </cell>
          <cell r="B2140" t="str">
            <v>M</v>
          </cell>
          <cell r="C2140" t="str">
            <v>2.7.5.12.20</v>
          </cell>
          <cell r="D2140" t="str">
            <v>Redução Concentrica c/ flanges FoFo PN 10, DN (400x300)mm</v>
          </cell>
          <cell r="E2140" t="str">
            <v>pç</v>
          </cell>
          <cell r="F2140">
            <v>2</v>
          </cell>
          <cell r="G2140">
            <v>379.72</v>
          </cell>
          <cell r="H2140">
            <v>759.44</v>
          </cell>
          <cell r="I2140">
            <v>380.34</v>
          </cell>
          <cell r="J2140">
            <v>760.68</v>
          </cell>
          <cell r="K2140">
            <v>-0.62</v>
          </cell>
          <cell r="L2140" t="str">
            <v xml:space="preserve">   </v>
          </cell>
          <cell r="M2140">
            <v>0.99839999999999995</v>
          </cell>
          <cell r="N2140">
            <v>-1.6000000000000001E-3</v>
          </cell>
          <cell r="O2140">
            <v>0</v>
          </cell>
          <cell r="P2140" t="str">
            <v xml:space="preserve">   </v>
          </cell>
          <cell r="R2140" t="str">
            <v>Comp802</v>
          </cell>
        </row>
        <row r="2141">
          <cell r="A2141">
            <v>1003</v>
          </cell>
          <cell r="B2141" t="str">
            <v>M</v>
          </cell>
          <cell r="C2141" t="str">
            <v>1.8.5.4.1.20</v>
          </cell>
          <cell r="D2141" t="str">
            <v>Redução concêntrica c/Flanges FoFo PN-10 DN (500x400)mm</v>
          </cell>
          <cell r="E2141" t="str">
            <v>pç</v>
          </cell>
          <cell r="F2141">
            <v>1</v>
          </cell>
          <cell r="G2141">
            <v>763.46</v>
          </cell>
          <cell r="H2141">
            <v>763.46</v>
          </cell>
          <cell r="I2141">
            <v>763.62</v>
          </cell>
          <cell r="J2141">
            <v>763.62</v>
          </cell>
          <cell r="K2141">
            <v>-0.16</v>
          </cell>
          <cell r="L2141" t="str">
            <v xml:space="preserve">   </v>
          </cell>
          <cell r="M2141">
            <v>0.99980000000000002</v>
          </cell>
          <cell r="N2141">
            <v>-2.0000000000000001E-4</v>
          </cell>
          <cell r="O2141">
            <v>0</v>
          </cell>
          <cell r="P2141" t="str">
            <v xml:space="preserve">   </v>
          </cell>
          <cell r="R2141" t="str">
            <v>Comp803</v>
          </cell>
        </row>
        <row r="2142">
          <cell r="A2142">
            <v>273</v>
          </cell>
          <cell r="B2142" t="str">
            <v>M</v>
          </cell>
          <cell r="C2142" t="str">
            <v>1.5.5.1.19</v>
          </cell>
          <cell r="D2142" t="str">
            <v>Reducao concentrica em aço  com flanges, DN 500 x 400</v>
          </cell>
          <cell r="E2142" t="str">
            <v>pc</v>
          </cell>
          <cell r="F2142">
            <v>8</v>
          </cell>
          <cell r="G2142">
            <v>1558.69</v>
          </cell>
          <cell r="H2142">
            <v>12469.52</v>
          </cell>
          <cell r="I2142">
            <v>1569.06</v>
          </cell>
          <cell r="J2142">
            <v>12552.48</v>
          </cell>
          <cell r="K2142">
            <v>-10.37</v>
          </cell>
          <cell r="L2142" t="str">
            <v xml:space="preserve">   </v>
          </cell>
          <cell r="M2142">
            <v>0.99339999999999995</v>
          </cell>
          <cell r="N2142">
            <v>-6.6E-3</v>
          </cell>
          <cell r="O2142">
            <v>0</v>
          </cell>
          <cell r="P2142" t="str">
            <v xml:space="preserve">   </v>
          </cell>
          <cell r="R2142" t="str">
            <v>Comp796</v>
          </cell>
        </row>
        <row r="2143">
          <cell r="A2143">
            <v>159</v>
          </cell>
          <cell r="B2143" t="str">
            <v>M</v>
          </cell>
          <cell r="C2143" t="str">
            <v>1.4.4.1.19</v>
          </cell>
          <cell r="D2143" t="str">
            <v>Redução em aço com PT/FL e aba de vedação conforme det. 01  (peça especial) DN 800 x 600 mm</v>
          </cell>
          <cell r="E2143" t="str">
            <v>un</v>
          </cell>
          <cell r="F2143">
            <v>1</v>
          </cell>
          <cell r="G2143">
            <v>2338.04</v>
          </cell>
          <cell r="H2143">
            <v>2338.04</v>
          </cell>
          <cell r="I2143">
            <v>2348</v>
          </cell>
          <cell r="J2143">
            <v>2348</v>
          </cell>
          <cell r="K2143">
            <v>-9.9600000000000009</v>
          </cell>
          <cell r="L2143" t="str">
            <v xml:space="preserve">   </v>
          </cell>
          <cell r="M2143">
            <v>0.99580000000000002</v>
          </cell>
          <cell r="N2143">
            <v>-4.1999999999999997E-3</v>
          </cell>
          <cell r="O2143">
            <v>0</v>
          </cell>
          <cell r="P2143" t="str">
            <v xml:space="preserve">   </v>
          </cell>
          <cell r="R2143" t="str">
            <v>Comp797</v>
          </cell>
        </row>
        <row r="2144">
          <cell r="A2144">
            <v>1500</v>
          </cell>
          <cell r="B2144" t="str">
            <v>M</v>
          </cell>
          <cell r="C2144" t="str">
            <v>1.14.5.14</v>
          </cell>
          <cell r="D2144" t="str">
            <v>Redução em fofo, ponta e bolsa JGS pn10, DN150x100 13,500 kg</v>
          </cell>
          <cell r="E2144" t="str">
            <v>pç</v>
          </cell>
          <cell r="F2144">
            <v>2</v>
          </cell>
          <cell r="G2144">
            <v>39.74</v>
          </cell>
          <cell r="H2144">
            <v>79.48</v>
          </cell>
          <cell r="I2144">
            <v>39.79</v>
          </cell>
          <cell r="J2144">
            <v>79.58</v>
          </cell>
          <cell r="K2144">
            <v>-0.05</v>
          </cell>
          <cell r="L2144" t="str">
            <v xml:space="preserve">   </v>
          </cell>
          <cell r="M2144">
            <v>0.99870000000000003</v>
          </cell>
          <cell r="N2144">
            <v>-1.2999999999999999E-3</v>
          </cell>
          <cell r="O2144">
            <v>0</v>
          </cell>
          <cell r="P2144" t="str">
            <v xml:space="preserve">   </v>
          </cell>
          <cell r="R2144" t="str">
            <v>Comp805</v>
          </cell>
        </row>
        <row r="2145">
          <cell r="A2145">
            <v>1501</v>
          </cell>
          <cell r="B2145" t="str">
            <v>M</v>
          </cell>
          <cell r="C2145" t="str">
            <v>1.14.5.15</v>
          </cell>
          <cell r="D2145" t="str">
            <v>Redução em PVC PBA JE DN 100x75</v>
          </cell>
          <cell r="E2145" t="str">
            <v>pç</v>
          </cell>
          <cell r="F2145">
            <v>4</v>
          </cell>
          <cell r="G2145">
            <v>8.6199999999999992</v>
          </cell>
          <cell r="H2145">
            <v>34.479999999999997</v>
          </cell>
          <cell r="I2145">
            <v>8.6199999999999992</v>
          </cell>
          <cell r="J2145">
            <v>34.479999999999997</v>
          </cell>
          <cell r="K2145">
            <v>0</v>
          </cell>
          <cell r="L2145" t="str">
            <v xml:space="preserve">   </v>
          </cell>
          <cell r="M2145">
            <v>1</v>
          </cell>
          <cell r="N2145">
            <v>0</v>
          </cell>
          <cell r="O2145">
            <v>0</v>
          </cell>
          <cell r="P2145" t="str">
            <v xml:space="preserve">   </v>
          </cell>
          <cell r="R2145" t="str">
            <v>Comp821</v>
          </cell>
        </row>
        <row r="2146">
          <cell r="A2146">
            <v>1411</v>
          </cell>
          <cell r="B2146" t="str">
            <v>M</v>
          </cell>
          <cell r="C2146" t="str">
            <v>1.13.5.8</v>
          </cell>
          <cell r="D2146" t="str">
            <v>Redução em fofo, ponta e bolsa JGS pn10, DN150x100 13,500 kg</v>
          </cell>
          <cell r="E2146" t="str">
            <v>pç</v>
          </cell>
          <cell r="F2146">
            <v>2</v>
          </cell>
          <cell r="G2146">
            <v>39.74</v>
          </cell>
          <cell r="H2146">
            <v>79.48</v>
          </cell>
          <cell r="I2146">
            <v>39.79</v>
          </cell>
          <cell r="J2146">
            <v>79.58</v>
          </cell>
          <cell r="K2146">
            <v>-0.05</v>
          </cell>
          <cell r="L2146" t="str">
            <v xml:space="preserve">   </v>
          </cell>
          <cell r="M2146">
            <v>0.99870000000000003</v>
          </cell>
          <cell r="N2146">
            <v>-1.2999999999999999E-3</v>
          </cell>
          <cell r="O2146">
            <v>0</v>
          </cell>
          <cell r="P2146" t="str">
            <v xml:space="preserve">   </v>
          </cell>
          <cell r="R2146" t="str">
            <v>Comp805</v>
          </cell>
        </row>
        <row r="2147">
          <cell r="A2147">
            <v>1412</v>
          </cell>
          <cell r="B2147" t="str">
            <v>M</v>
          </cell>
          <cell r="C2147" t="str">
            <v>1.13.5.9</v>
          </cell>
          <cell r="D2147" t="str">
            <v>Redução FoFo ponta e bolsa JGS DN 200x150 20,000 kg</v>
          </cell>
          <cell r="E2147" t="str">
            <v>pç</v>
          </cell>
          <cell r="F2147">
            <v>1</v>
          </cell>
          <cell r="G2147">
            <v>51.43</v>
          </cell>
          <cell r="H2147">
            <v>51.43</v>
          </cell>
          <cell r="I2147">
            <v>51.49</v>
          </cell>
          <cell r="J2147">
            <v>51.49</v>
          </cell>
          <cell r="K2147">
            <v>-0.06</v>
          </cell>
          <cell r="L2147" t="str">
            <v xml:space="preserve">   </v>
          </cell>
          <cell r="M2147">
            <v>0.99880000000000002</v>
          </cell>
          <cell r="N2147">
            <v>-1.1999999999999999E-3</v>
          </cell>
          <cell r="O2147">
            <v>0</v>
          </cell>
          <cell r="P2147" t="str">
            <v xml:space="preserve">   </v>
          </cell>
          <cell r="R2147" t="str">
            <v>Comp808</v>
          </cell>
        </row>
        <row r="2148">
          <cell r="A2148">
            <v>1413</v>
          </cell>
          <cell r="B2148" t="str">
            <v>M</v>
          </cell>
          <cell r="C2148" t="str">
            <v>1.13.5.10</v>
          </cell>
          <cell r="D2148" t="str">
            <v>Redução FoFo ponta e bolsa JGS DN 300x250 29,500 kg</v>
          </cell>
          <cell r="E2148" t="str">
            <v>pç</v>
          </cell>
          <cell r="F2148">
            <v>1</v>
          </cell>
          <cell r="G2148">
            <v>86.74</v>
          </cell>
          <cell r="H2148">
            <v>86.74</v>
          </cell>
          <cell r="I2148">
            <v>86.79</v>
          </cell>
          <cell r="J2148">
            <v>86.79</v>
          </cell>
          <cell r="K2148">
            <v>-0.05</v>
          </cell>
          <cell r="L2148" t="str">
            <v xml:space="preserve">   </v>
          </cell>
          <cell r="M2148">
            <v>0.99939999999999996</v>
          </cell>
          <cell r="N2148">
            <v>-5.9999999999999995E-4</v>
          </cell>
          <cell r="O2148">
            <v>0</v>
          </cell>
          <cell r="P2148" t="str">
            <v xml:space="preserve">   </v>
          </cell>
          <cell r="R2148" t="str">
            <v>Comp811</v>
          </cell>
        </row>
        <row r="2149">
          <cell r="A2149">
            <v>539</v>
          </cell>
          <cell r="B2149" t="str">
            <v>M</v>
          </cell>
          <cell r="C2149" t="str">
            <v>1.8.2.4.2.17</v>
          </cell>
          <cell r="D2149" t="str">
            <v>Redução Ponta e Bolsa FºF° JGS DN (150 X 100)mm, Inclusive anel de borracha</v>
          </cell>
          <cell r="E2149" t="str">
            <v>pç</v>
          </cell>
          <cell r="F2149">
            <v>16</v>
          </cell>
          <cell r="G2149">
            <v>39.74</v>
          </cell>
          <cell r="H2149">
            <v>635.84</v>
          </cell>
          <cell r="I2149">
            <v>39.79</v>
          </cell>
          <cell r="J2149">
            <v>636.64</v>
          </cell>
          <cell r="K2149">
            <v>-0.05</v>
          </cell>
          <cell r="L2149" t="str">
            <v xml:space="preserve">   </v>
          </cell>
          <cell r="M2149">
            <v>0.99870000000000003</v>
          </cell>
          <cell r="N2149">
            <v>-1.2999999999999999E-3</v>
          </cell>
          <cell r="O2149">
            <v>0</v>
          </cell>
          <cell r="P2149" t="str">
            <v xml:space="preserve">   </v>
          </cell>
          <cell r="R2149" t="str">
            <v>Comp804</v>
          </cell>
        </row>
        <row r="2150">
          <cell r="A2150">
            <v>694</v>
          </cell>
          <cell r="B2150" t="str">
            <v>M</v>
          </cell>
          <cell r="C2150" t="str">
            <v>1.8.3.4.2.9</v>
          </cell>
          <cell r="D2150" t="str">
            <v>Redução Ponta e Bolsa FºF° JGS DN (150 X 100)mm, Inclusive anel de borracha</v>
          </cell>
          <cell r="E2150" t="str">
            <v>pç</v>
          </cell>
          <cell r="F2150">
            <v>3</v>
          </cell>
          <cell r="G2150">
            <v>39.74</v>
          </cell>
          <cell r="H2150">
            <v>119.22</v>
          </cell>
          <cell r="I2150">
            <v>39.79</v>
          </cell>
          <cell r="J2150">
            <v>119.37</v>
          </cell>
          <cell r="K2150">
            <v>-0.05</v>
          </cell>
          <cell r="L2150" t="str">
            <v xml:space="preserve">   </v>
          </cell>
          <cell r="M2150">
            <v>0.99870000000000003</v>
          </cell>
          <cell r="N2150">
            <v>-1.2999999999999999E-3</v>
          </cell>
          <cell r="O2150">
            <v>0</v>
          </cell>
          <cell r="P2150" t="str">
            <v xml:space="preserve">   </v>
          </cell>
          <cell r="R2150" t="str">
            <v>Comp804</v>
          </cell>
        </row>
        <row r="2151">
          <cell r="A2151">
            <v>834</v>
          </cell>
          <cell r="B2151" t="str">
            <v>M</v>
          </cell>
          <cell r="C2151" t="str">
            <v>1.8.4.4.2.9</v>
          </cell>
          <cell r="D2151" t="str">
            <v>Redução Ponta e Bolsa FºF° JGS DN (150 X 100)mm, Inclusive anel de borracha</v>
          </cell>
          <cell r="E2151" t="str">
            <v>pç</v>
          </cell>
          <cell r="F2151">
            <v>3</v>
          </cell>
          <cell r="G2151">
            <v>39.74</v>
          </cell>
          <cell r="H2151">
            <v>119.22</v>
          </cell>
          <cell r="I2151">
            <v>39.79</v>
          </cell>
          <cell r="J2151">
            <v>119.37</v>
          </cell>
          <cell r="K2151">
            <v>-0.05</v>
          </cell>
          <cell r="L2151" t="str">
            <v xml:space="preserve">   </v>
          </cell>
          <cell r="M2151">
            <v>0.99870000000000003</v>
          </cell>
          <cell r="N2151">
            <v>-1.2999999999999999E-3</v>
          </cell>
          <cell r="O2151">
            <v>0</v>
          </cell>
          <cell r="P2151" t="str">
            <v xml:space="preserve">   </v>
          </cell>
          <cell r="R2151" t="str">
            <v>Comp804</v>
          </cell>
        </row>
        <row r="2152">
          <cell r="A2152">
            <v>540</v>
          </cell>
          <cell r="B2152" t="str">
            <v>M</v>
          </cell>
          <cell r="C2152" t="str">
            <v>1.8.2.4.2.18</v>
          </cell>
          <cell r="D2152" t="str">
            <v>Redução Ponta e Bolsa FºF° JGS DN (200 X 100)mm, Inclusive anel de borracha</v>
          </cell>
          <cell r="E2152" t="str">
            <v>pç</v>
          </cell>
          <cell r="F2152">
            <v>1</v>
          </cell>
          <cell r="G2152">
            <v>50.38</v>
          </cell>
          <cell r="H2152">
            <v>50.38</v>
          </cell>
          <cell r="I2152">
            <v>50.32</v>
          </cell>
          <cell r="J2152">
            <v>50.32</v>
          </cell>
          <cell r="K2152">
            <v>0.06</v>
          </cell>
          <cell r="L2152" t="str">
            <v xml:space="preserve">   </v>
          </cell>
          <cell r="M2152">
            <v>1.0012000000000001</v>
          </cell>
          <cell r="N2152">
            <v>1.1999999999999999E-3</v>
          </cell>
          <cell r="O2152">
            <v>0</v>
          </cell>
          <cell r="P2152">
            <v>6.0000000000002301E-2</v>
          </cell>
          <cell r="R2152" t="str">
            <v>Comp806</v>
          </cell>
        </row>
        <row r="2153">
          <cell r="A2153">
            <v>835</v>
          </cell>
          <cell r="B2153" t="str">
            <v>M</v>
          </cell>
          <cell r="C2153" t="str">
            <v>1.8.4.4.2.10</v>
          </cell>
          <cell r="D2153" t="str">
            <v>Redução Ponta e Bolsa FºF° JGS DN (200 X 100)mm, Inclusive anel de borracha</v>
          </cell>
          <cell r="E2153" t="str">
            <v>pç</v>
          </cell>
          <cell r="F2153">
            <v>1</v>
          </cell>
          <cell r="G2153">
            <v>50.38</v>
          </cell>
          <cell r="H2153">
            <v>50.38</v>
          </cell>
          <cell r="I2153">
            <v>50.32</v>
          </cell>
          <cell r="J2153">
            <v>50.32</v>
          </cell>
          <cell r="K2153">
            <v>0.06</v>
          </cell>
          <cell r="L2153" t="str">
            <v xml:space="preserve">   </v>
          </cell>
          <cell r="M2153">
            <v>1.0012000000000001</v>
          </cell>
          <cell r="N2153">
            <v>1.1999999999999999E-3</v>
          </cell>
          <cell r="O2153">
            <v>0</v>
          </cell>
          <cell r="P2153">
            <v>6.0000000000002301E-2</v>
          </cell>
          <cell r="R2153" t="str">
            <v>Comp806</v>
          </cell>
        </row>
        <row r="2154">
          <cell r="A2154">
            <v>541</v>
          </cell>
          <cell r="B2154" t="str">
            <v>M</v>
          </cell>
          <cell r="C2154" t="str">
            <v>1.8.2.4.2.19</v>
          </cell>
          <cell r="D2154" t="str">
            <v>Redução Ponta e Bolsa FºF° JGS DN (200 X 150)mm, Inclusive anel de borracha</v>
          </cell>
          <cell r="E2154" t="str">
            <v>pç</v>
          </cell>
          <cell r="F2154">
            <v>2</v>
          </cell>
          <cell r="G2154">
            <v>51.43</v>
          </cell>
          <cell r="H2154">
            <v>102.86</v>
          </cell>
          <cell r="I2154">
            <v>51.49</v>
          </cell>
          <cell r="J2154">
            <v>102.98</v>
          </cell>
          <cell r="K2154">
            <v>-0.06</v>
          </cell>
          <cell r="L2154" t="str">
            <v xml:space="preserve">   </v>
          </cell>
          <cell r="M2154">
            <v>0.99880000000000002</v>
          </cell>
          <cell r="N2154">
            <v>-1.1999999999999999E-3</v>
          </cell>
          <cell r="O2154">
            <v>0</v>
          </cell>
          <cell r="P2154" t="str">
            <v xml:space="preserve">   </v>
          </cell>
          <cell r="R2154" t="str">
            <v>Comp807</v>
          </cell>
        </row>
        <row r="2155">
          <cell r="A2155">
            <v>695</v>
          </cell>
          <cell r="B2155" t="str">
            <v>M</v>
          </cell>
          <cell r="C2155" t="str">
            <v>1.8.3.4.2.10</v>
          </cell>
          <cell r="D2155" t="str">
            <v>Redução Ponta e Bolsa FºF° JGS DN (200 X 150)mm, Inclusive anel de borracha</v>
          </cell>
          <cell r="E2155" t="str">
            <v>pç</v>
          </cell>
          <cell r="F2155">
            <v>1</v>
          </cell>
          <cell r="G2155">
            <v>51.43</v>
          </cell>
          <cell r="H2155">
            <v>51.43</v>
          </cell>
          <cell r="I2155">
            <v>51.49</v>
          </cell>
          <cell r="J2155">
            <v>51.49</v>
          </cell>
          <cell r="K2155">
            <v>-0.06</v>
          </cell>
          <cell r="L2155" t="str">
            <v xml:space="preserve">   </v>
          </cell>
          <cell r="M2155">
            <v>0.99880000000000002</v>
          </cell>
          <cell r="N2155">
            <v>-1.1999999999999999E-3</v>
          </cell>
          <cell r="O2155">
            <v>0</v>
          </cell>
          <cell r="P2155" t="str">
            <v xml:space="preserve">   </v>
          </cell>
          <cell r="R2155" t="str">
            <v>Comp807</v>
          </cell>
        </row>
        <row r="2156">
          <cell r="A2156">
            <v>836</v>
          </cell>
          <cell r="B2156" t="str">
            <v>M</v>
          </cell>
          <cell r="C2156" t="str">
            <v>1.8.4.4.2.11</v>
          </cell>
          <cell r="D2156" t="str">
            <v>Redução Ponta e Bolsa FºF° JGS DN (200 X 150)mm, Inclusive anel de borracha</v>
          </cell>
          <cell r="E2156" t="str">
            <v>pç</v>
          </cell>
          <cell r="F2156">
            <v>1</v>
          </cell>
          <cell r="G2156">
            <v>51.43</v>
          </cell>
          <cell r="H2156">
            <v>51.43</v>
          </cell>
          <cell r="I2156">
            <v>51.49</v>
          </cell>
          <cell r="J2156">
            <v>51.49</v>
          </cell>
          <cell r="K2156">
            <v>-0.06</v>
          </cell>
          <cell r="L2156" t="str">
            <v xml:space="preserve">   </v>
          </cell>
          <cell r="M2156">
            <v>0.99880000000000002</v>
          </cell>
          <cell r="N2156">
            <v>-1.1999999999999999E-3</v>
          </cell>
          <cell r="O2156">
            <v>0</v>
          </cell>
          <cell r="P2156" t="str">
            <v xml:space="preserve">   </v>
          </cell>
          <cell r="R2156" t="str">
            <v>Comp807</v>
          </cell>
        </row>
        <row r="2157">
          <cell r="A2157">
            <v>542</v>
          </cell>
          <cell r="B2157" t="str">
            <v>M</v>
          </cell>
          <cell r="C2157" t="str">
            <v>1.8.2.4.2.20</v>
          </cell>
          <cell r="D2157" t="str">
            <v>Redução Ponta e Bolsa FºF° JGS DN (250 X 200)mm, Inclusive anel de borracha</v>
          </cell>
          <cell r="E2157" t="str">
            <v>pç</v>
          </cell>
          <cell r="F2157">
            <v>1</v>
          </cell>
          <cell r="G2157">
            <v>69.08</v>
          </cell>
          <cell r="H2157">
            <v>69.08</v>
          </cell>
          <cell r="I2157">
            <v>69.05</v>
          </cell>
          <cell r="J2157">
            <v>69.05</v>
          </cell>
          <cell r="K2157">
            <v>0.03</v>
          </cell>
          <cell r="L2157" t="str">
            <v xml:space="preserve">   </v>
          </cell>
          <cell r="M2157">
            <v>1.0004</v>
          </cell>
          <cell r="N2157">
            <v>4.0000000000000002E-4</v>
          </cell>
          <cell r="O2157">
            <v>0</v>
          </cell>
          <cell r="P2157">
            <v>3.0000000000001099E-2</v>
          </cell>
          <cell r="R2157" t="str">
            <v>Comp809</v>
          </cell>
        </row>
        <row r="2158">
          <cell r="A2158">
            <v>543</v>
          </cell>
          <cell r="B2158" t="str">
            <v>M</v>
          </cell>
          <cell r="C2158" t="str">
            <v>1.8.2.4.2.21</v>
          </cell>
          <cell r="D2158" t="str">
            <v>Redução Ponta e Bolsa FºF° JGS DN (300 X 200)mm, Inclusive anel de borracha</v>
          </cell>
          <cell r="E2158" t="str">
            <v>pç</v>
          </cell>
          <cell r="F2158">
            <v>3</v>
          </cell>
          <cell r="G2158">
            <v>86.74</v>
          </cell>
          <cell r="H2158">
            <v>260.22000000000003</v>
          </cell>
          <cell r="I2158">
            <v>86.79</v>
          </cell>
          <cell r="J2158">
            <v>260.37</v>
          </cell>
          <cell r="K2158">
            <v>-0.05</v>
          </cell>
          <cell r="L2158" t="str">
            <v xml:space="preserve">   </v>
          </cell>
          <cell r="M2158">
            <v>0.99939999999999996</v>
          </cell>
          <cell r="N2158">
            <v>-5.9999999999999995E-4</v>
          </cell>
          <cell r="O2158">
            <v>0</v>
          </cell>
          <cell r="P2158" t="str">
            <v xml:space="preserve">   </v>
          </cell>
          <cell r="R2158" t="str">
            <v>Comp810</v>
          </cell>
        </row>
        <row r="2159">
          <cell r="A2159">
            <v>544</v>
          </cell>
          <cell r="B2159" t="str">
            <v>M</v>
          </cell>
          <cell r="C2159" t="str">
            <v>1.8.2.4.2.22</v>
          </cell>
          <cell r="D2159" t="str">
            <v>Redução Ponta e Bolsa FºF° JGS DN (300 X 250)mm, Inclusive anel de borracha</v>
          </cell>
          <cell r="E2159" t="str">
            <v>pç</v>
          </cell>
          <cell r="F2159">
            <v>3</v>
          </cell>
          <cell r="G2159">
            <v>91.35</v>
          </cell>
          <cell r="H2159">
            <v>274.05</v>
          </cell>
          <cell r="I2159">
            <v>91.28</v>
          </cell>
          <cell r="J2159">
            <v>273.83999999999997</v>
          </cell>
          <cell r="K2159">
            <v>7.0000000000000007E-2</v>
          </cell>
          <cell r="L2159" t="str">
            <v xml:space="preserve">   </v>
          </cell>
          <cell r="M2159">
            <v>1.0007999999999999</v>
          </cell>
          <cell r="N2159">
            <v>8.0000000000000004E-4</v>
          </cell>
          <cell r="O2159">
            <v>0</v>
          </cell>
          <cell r="P2159">
            <v>6.9999999999993207E-2</v>
          </cell>
          <cell r="R2159" t="str">
            <v>Comp812</v>
          </cell>
        </row>
        <row r="2160">
          <cell r="A2160">
            <v>1133</v>
          </cell>
          <cell r="B2160" t="str">
            <v>M</v>
          </cell>
          <cell r="C2160" t="str">
            <v>1.9.3.5.1.1</v>
          </cell>
          <cell r="D2160" t="str">
            <v>Redução Ponta e Bolsa FoFo JGS DN 350x 300mm</v>
          </cell>
          <cell r="E2160" t="str">
            <v>und.</v>
          </cell>
          <cell r="F2160">
            <v>1</v>
          </cell>
          <cell r="G2160">
            <v>152.56</v>
          </cell>
          <cell r="H2160">
            <v>152.56</v>
          </cell>
          <cell r="I2160">
            <v>152.57</v>
          </cell>
          <cell r="J2160">
            <v>152.57</v>
          </cell>
          <cell r="K2160">
            <v>-0.01</v>
          </cell>
          <cell r="L2160" t="str">
            <v xml:space="preserve">   </v>
          </cell>
          <cell r="M2160">
            <v>0.99990000000000001</v>
          </cell>
          <cell r="N2160">
            <v>-1E-4</v>
          </cell>
          <cell r="O2160">
            <v>0</v>
          </cell>
          <cell r="P2160" t="str">
            <v xml:space="preserve">   </v>
          </cell>
          <cell r="R2160" t="str">
            <v>Comp813</v>
          </cell>
        </row>
        <row r="2161">
          <cell r="A2161">
            <v>1190</v>
          </cell>
          <cell r="B2161" t="str">
            <v>M</v>
          </cell>
          <cell r="C2161" t="str">
            <v>1.10.4.1.1</v>
          </cell>
          <cell r="D2161" t="str">
            <v>Redução Ponta e Bolsa FoFo JGS DN 350x 300mm</v>
          </cell>
          <cell r="E2161" t="str">
            <v>und.</v>
          </cell>
          <cell r="F2161">
            <v>1</v>
          </cell>
          <cell r="G2161">
            <v>152.56</v>
          </cell>
          <cell r="H2161">
            <v>152.56</v>
          </cell>
          <cell r="I2161">
            <v>152.57</v>
          </cell>
          <cell r="J2161">
            <v>152.57</v>
          </cell>
          <cell r="K2161">
            <v>-0.01</v>
          </cell>
          <cell r="L2161" t="str">
            <v xml:space="preserve">   </v>
          </cell>
          <cell r="M2161">
            <v>0.99990000000000001</v>
          </cell>
          <cell r="N2161">
            <v>-1E-4</v>
          </cell>
          <cell r="O2161">
            <v>0</v>
          </cell>
          <cell r="P2161" t="str">
            <v xml:space="preserve">   </v>
          </cell>
          <cell r="R2161" t="str">
            <v>Comp813</v>
          </cell>
        </row>
        <row r="2162">
          <cell r="A2162">
            <v>1266</v>
          </cell>
          <cell r="B2162" t="str">
            <v>M</v>
          </cell>
          <cell r="C2162" t="str">
            <v>1.11.7.1.1</v>
          </cell>
          <cell r="D2162" t="str">
            <v>Redução Ponta e Bolsa FoFo JGS DN 350x 300mm</v>
          </cell>
          <cell r="E2162" t="str">
            <v>und.</v>
          </cell>
          <cell r="F2162">
            <v>1</v>
          </cell>
          <cell r="G2162">
            <v>152.56</v>
          </cell>
          <cell r="H2162">
            <v>152.56</v>
          </cell>
          <cell r="I2162">
            <v>152.57</v>
          </cell>
          <cell r="J2162">
            <v>152.57</v>
          </cell>
          <cell r="K2162">
            <v>-0.01</v>
          </cell>
          <cell r="L2162" t="str">
            <v xml:space="preserve">   </v>
          </cell>
          <cell r="M2162">
            <v>0.99990000000000001</v>
          </cell>
          <cell r="N2162">
            <v>-1E-4</v>
          </cell>
          <cell r="O2162">
            <v>0</v>
          </cell>
          <cell r="P2162" t="str">
            <v xml:space="preserve">   </v>
          </cell>
          <cell r="R2162" t="str">
            <v>Comp813</v>
          </cell>
        </row>
        <row r="2163">
          <cell r="A2163">
            <v>1342</v>
          </cell>
          <cell r="B2163" t="str">
            <v>M</v>
          </cell>
          <cell r="C2163" t="str">
            <v>1.12.7.1.1</v>
          </cell>
          <cell r="D2163" t="str">
            <v>Redução Ponta e Bolsa FoFo JGS DN 350x 300mm</v>
          </cell>
          <cell r="E2163" t="str">
            <v>und.</v>
          </cell>
          <cell r="F2163">
            <v>1</v>
          </cell>
          <cell r="G2163">
            <v>152.56</v>
          </cell>
          <cell r="H2163">
            <v>152.56</v>
          </cell>
          <cell r="I2163">
            <v>152.57</v>
          </cell>
          <cell r="J2163">
            <v>152.57</v>
          </cell>
          <cell r="K2163">
            <v>-0.01</v>
          </cell>
          <cell r="L2163" t="str">
            <v xml:space="preserve">   </v>
          </cell>
          <cell r="M2163">
            <v>0.99990000000000001</v>
          </cell>
          <cell r="N2163">
            <v>-1E-4</v>
          </cell>
          <cell r="O2163">
            <v>0</v>
          </cell>
          <cell r="P2163" t="str">
            <v xml:space="preserve">   </v>
          </cell>
          <cell r="R2163" t="str">
            <v>Comp813</v>
          </cell>
        </row>
        <row r="2164">
          <cell r="A2164">
            <v>443</v>
          </cell>
          <cell r="B2164" t="str">
            <v>M</v>
          </cell>
          <cell r="C2164" t="str">
            <v>1.8.1.6.19</v>
          </cell>
          <cell r="D2164" t="str">
            <v>Redução ponta e bolsa FoFo jgs DN 500x400  60,600kg</v>
          </cell>
          <cell r="E2164" t="str">
            <v>pc</v>
          </cell>
          <cell r="F2164">
            <v>1</v>
          </cell>
          <cell r="G2164">
            <v>285.31</v>
          </cell>
          <cell r="H2164">
            <v>285.31</v>
          </cell>
          <cell r="I2164">
            <v>286.02999999999997</v>
          </cell>
          <cell r="J2164">
            <v>286.02999999999997</v>
          </cell>
          <cell r="K2164">
            <v>-0.72</v>
          </cell>
          <cell r="L2164" t="str">
            <v xml:space="preserve">   </v>
          </cell>
          <cell r="M2164">
            <v>0.99750000000000005</v>
          </cell>
          <cell r="N2164">
            <v>-2.5000000000000001E-3</v>
          </cell>
          <cell r="O2164">
            <v>0</v>
          </cell>
          <cell r="P2164" t="str">
            <v xml:space="preserve">   </v>
          </cell>
          <cell r="R2164" t="str">
            <v>Comp814</v>
          </cell>
        </row>
        <row r="2165">
          <cell r="A2165">
            <v>606</v>
          </cell>
          <cell r="B2165" t="str">
            <v>M</v>
          </cell>
          <cell r="C2165" t="str">
            <v>1.8.2.5.2.22</v>
          </cell>
          <cell r="D2165" t="str">
            <v>Redução PVC-PBA JE BB P/Rede de água DN (100 X 50)mm</v>
          </cell>
          <cell r="E2165" t="str">
            <v>un</v>
          </cell>
          <cell r="F2165">
            <v>31</v>
          </cell>
          <cell r="G2165">
            <v>12.84</v>
          </cell>
          <cell r="H2165">
            <v>398.04</v>
          </cell>
          <cell r="I2165">
            <v>12.86</v>
          </cell>
          <cell r="J2165">
            <v>398.66</v>
          </cell>
          <cell r="K2165">
            <v>-0.02</v>
          </cell>
          <cell r="L2165" t="str">
            <v xml:space="preserve">   </v>
          </cell>
          <cell r="M2165">
            <v>0.99839999999999995</v>
          </cell>
          <cell r="N2165">
            <v>-1.6000000000000001E-3</v>
          </cell>
          <cell r="O2165">
            <v>0</v>
          </cell>
          <cell r="P2165" t="str">
            <v xml:space="preserve">   </v>
          </cell>
          <cell r="R2165" t="str">
            <v>Comp819</v>
          </cell>
        </row>
        <row r="2166">
          <cell r="A2166">
            <v>745</v>
          </cell>
          <cell r="B2166" t="str">
            <v>M</v>
          </cell>
          <cell r="C2166" t="str">
            <v>1.8.3.5.2.20</v>
          </cell>
          <cell r="D2166" t="str">
            <v>Redução PVC-PBA JE BB P/Rede de água DN (100 X 50)mm</v>
          </cell>
          <cell r="E2166" t="str">
            <v>un</v>
          </cell>
          <cell r="F2166">
            <v>16</v>
          </cell>
          <cell r="G2166">
            <v>12.84</v>
          </cell>
          <cell r="H2166">
            <v>205.44</v>
          </cell>
          <cell r="I2166">
            <v>12.86</v>
          </cell>
          <cell r="J2166">
            <v>205.76</v>
          </cell>
          <cell r="K2166">
            <v>-0.02</v>
          </cell>
          <cell r="L2166" t="str">
            <v xml:space="preserve">   </v>
          </cell>
          <cell r="M2166">
            <v>0.99839999999999995</v>
          </cell>
          <cell r="N2166">
            <v>-1.6000000000000001E-3</v>
          </cell>
          <cell r="O2166">
            <v>0</v>
          </cell>
          <cell r="P2166" t="str">
            <v xml:space="preserve">   </v>
          </cell>
          <cell r="R2166" t="str">
            <v>Comp819</v>
          </cell>
        </row>
        <row r="2167">
          <cell r="A2167">
            <v>885</v>
          </cell>
          <cell r="B2167" t="str">
            <v>M</v>
          </cell>
          <cell r="C2167" t="str">
            <v>1.8.4.5.2.19</v>
          </cell>
          <cell r="D2167" t="str">
            <v>Redução PVC-PBA JE BB P/Rede de água DN (100 X 50)mm</v>
          </cell>
          <cell r="E2167" t="str">
            <v>un</v>
          </cell>
          <cell r="F2167">
            <v>9</v>
          </cell>
          <cell r="G2167">
            <v>12.84</v>
          </cell>
          <cell r="H2167">
            <v>115.56</v>
          </cell>
          <cell r="I2167">
            <v>12.86</v>
          </cell>
          <cell r="J2167">
            <v>115.74</v>
          </cell>
          <cell r="K2167">
            <v>-0.02</v>
          </cell>
          <cell r="L2167" t="str">
            <v xml:space="preserve">   </v>
          </cell>
          <cell r="M2167">
            <v>0.99839999999999995</v>
          </cell>
          <cell r="N2167">
            <v>-1.6000000000000001E-3</v>
          </cell>
          <cell r="O2167">
            <v>0</v>
          </cell>
          <cell r="P2167" t="str">
            <v xml:space="preserve">   </v>
          </cell>
          <cell r="R2167" t="str">
            <v>Comp819</v>
          </cell>
        </row>
        <row r="2168">
          <cell r="A2168">
            <v>607</v>
          </cell>
          <cell r="B2168" t="str">
            <v>M</v>
          </cell>
          <cell r="C2168" t="str">
            <v>1.8.2.5.2.23</v>
          </cell>
          <cell r="D2168" t="str">
            <v>Redução PVC-PBA JE BB P/Rede de água DN (100 X 75)mm</v>
          </cell>
          <cell r="E2168" t="str">
            <v>un</v>
          </cell>
          <cell r="F2168">
            <v>12</v>
          </cell>
          <cell r="G2168">
            <v>15.43</v>
          </cell>
          <cell r="H2168">
            <v>185.16</v>
          </cell>
          <cell r="I2168">
            <v>15.39</v>
          </cell>
          <cell r="J2168">
            <v>184.68</v>
          </cell>
          <cell r="K2168">
            <v>0.04</v>
          </cell>
          <cell r="L2168" t="str">
            <v xml:space="preserve">   </v>
          </cell>
          <cell r="M2168">
            <v>1.0025999999999999</v>
          </cell>
          <cell r="N2168">
            <v>2.5999999999999999E-3</v>
          </cell>
          <cell r="O2168">
            <v>0</v>
          </cell>
          <cell r="P2168">
            <v>3.9999999999999099E-2</v>
          </cell>
          <cell r="R2168" t="str">
            <v>Comp820</v>
          </cell>
        </row>
        <row r="2169">
          <cell r="A2169">
            <v>746</v>
          </cell>
          <cell r="B2169" t="str">
            <v>M</v>
          </cell>
          <cell r="C2169" t="str">
            <v>1.8.3.5.2.21</v>
          </cell>
          <cell r="D2169" t="str">
            <v>Redução PVC-PBA JE BB P/Rede de água DN (100 X 75)mm</v>
          </cell>
          <cell r="E2169" t="str">
            <v>un</v>
          </cell>
          <cell r="F2169">
            <v>5</v>
          </cell>
          <cell r="G2169">
            <v>15.43</v>
          </cell>
          <cell r="H2169">
            <v>77.150000000000006</v>
          </cell>
          <cell r="I2169">
            <v>15.39</v>
          </cell>
          <cell r="J2169">
            <v>76.95</v>
          </cell>
          <cell r="K2169">
            <v>0.04</v>
          </cell>
          <cell r="L2169" t="str">
            <v xml:space="preserve">   </v>
          </cell>
          <cell r="M2169">
            <v>1.0025999999999999</v>
          </cell>
          <cell r="N2169">
            <v>2.5999999999999999E-3</v>
          </cell>
          <cell r="O2169">
            <v>0</v>
          </cell>
          <cell r="P2169">
            <v>3.9999999999999099E-2</v>
          </cell>
          <cell r="R2169" t="str">
            <v>Comp820</v>
          </cell>
        </row>
        <row r="2170">
          <cell r="A2170">
            <v>886</v>
          </cell>
          <cell r="B2170" t="str">
            <v>M</v>
          </cell>
          <cell r="C2170" t="str">
            <v>1.8.4.5.2.20</v>
          </cell>
          <cell r="D2170" t="str">
            <v>Redução PVC-PBA JE BB P/Rede de água DN (100 X 75)mm</v>
          </cell>
          <cell r="E2170" t="str">
            <v>un</v>
          </cell>
          <cell r="F2170">
            <v>4</v>
          </cell>
          <cell r="G2170">
            <v>15.43</v>
          </cell>
          <cell r="H2170">
            <v>61.72</v>
          </cell>
          <cell r="I2170">
            <v>15.39</v>
          </cell>
          <cell r="J2170">
            <v>61.56</v>
          </cell>
          <cell r="K2170">
            <v>0.04</v>
          </cell>
          <cell r="L2170" t="str">
            <v xml:space="preserve">   </v>
          </cell>
          <cell r="M2170">
            <v>1.0025999999999999</v>
          </cell>
          <cell r="N2170">
            <v>2.5999999999999999E-3</v>
          </cell>
          <cell r="O2170">
            <v>0</v>
          </cell>
          <cell r="P2170">
            <v>3.9999999999999099E-2</v>
          </cell>
          <cell r="R2170" t="str">
            <v>Comp820</v>
          </cell>
        </row>
        <row r="2171">
          <cell r="A2171">
            <v>605</v>
          </cell>
          <cell r="B2171" t="str">
            <v>M</v>
          </cell>
          <cell r="C2171" t="str">
            <v>1.8.2.5.2.21</v>
          </cell>
          <cell r="D2171" t="str">
            <v>Redução PVC-PBA JE BB P/Rede de água DN (75 X 50)mm</v>
          </cell>
          <cell r="E2171" t="str">
            <v>un</v>
          </cell>
          <cell r="F2171">
            <v>14</v>
          </cell>
          <cell r="G2171">
            <v>8.8699999999999992</v>
          </cell>
          <cell r="H2171">
            <v>124.18</v>
          </cell>
          <cell r="I2171">
            <v>8.89</v>
          </cell>
          <cell r="J2171">
            <v>124.46</v>
          </cell>
          <cell r="K2171">
            <v>-0.02</v>
          </cell>
          <cell r="L2171" t="str">
            <v xml:space="preserve">   </v>
          </cell>
          <cell r="M2171">
            <v>0.99780000000000002</v>
          </cell>
          <cell r="N2171">
            <v>-2.2000000000000001E-3</v>
          </cell>
          <cell r="O2171">
            <v>0</v>
          </cell>
          <cell r="P2171" t="str">
            <v xml:space="preserve">   </v>
          </cell>
          <cell r="R2171" t="str">
            <v>Comp818</v>
          </cell>
        </row>
        <row r="2172">
          <cell r="A2172">
            <v>744</v>
          </cell>
          <cell r="B2172" t="str">
            <v>M</v>
          </cell>
          <cell r="C2172" t="str">
            <v>1.8.3.5.2.19</v>
          </cell>
          <cell r="D2172" t="str">
            <v>Redução PVC-PBA JE BB P/Rede de água DN (75 X 50)mm</v>
          </cell>
          <cell r="E2172" t="str">
            <v>un</v>
          </cell>
          <cell r="F2172">
            <v>4</v>
          </cell>
          <cell r="G2172">
            <v>8.8699999999999992</v>
          </cell>
          <cell r="H2172">
            <v>35.479999999999997</v>
          </cell>
          <cell r="I2172">
            <v>8.89</v>
          </cell>
          <cell r="J2172">
            <v>35.56</v>
          </cell>
          <cell r="K2172">
            <v>-0.02</v>
          </cell>
          <cell r="L2172" t="str">
            <v xml:space="preserve">   </v>
          </cell>
          <cell r="M2172">
            <v>0.99780000000000002</v>
          </cell>
          <cell r="N2172">
            <v>-2.2000000000000001E-3</v>
          </cell>
          <cell r="O2172">
            <v>0</v>
          </cell>
          <cell r="P2172" t="str">
            <v xml:space="preserve">   </v>
          </cell>
          <cell r="R2172" t="str">
            <v>Comp818</v>
          </cell>
        </row>
        <row r="2173">
          <cell r="A2173">
            <v>884</v>
          </cell>
          <cell r="B2173" t="str">
            <v>M</v>
          </cell>
          <cell r="C2173" t="str">
            <v>1.8.4.5.2.18</v>
          </cell>
          <cell r="D2173" t="str">
            <v>Redução PVC-PBA JE BB P/Rede de água DN (75 X 50)mm</v>
          </cell>
          <cell r="E2173" t="str">
            <v>un</v>
          </cell>
          <cell r="F2173">
            <v>6</v>
          </cell>
          <cell r="G2173">
            <v>8.8699999999999992</v>
          </cell>
          <cell r="H2173">
            <v>53.22</v>
          </cell>
          <cell r="I2173">
            <v>8.89</v>
          </cell>
          <cell r="J2173">
            <v>53.34</v>
          </cell>
          <cell r="K2173">
            <v>-0.02</v>
          </cell>
          <cell r="L2173" t="str">
            <v xml:space="preserve">   </v>
          </cell>
          <cell r="M2173">
            <v>0.99780000000000002</v>
          </cell>
          <cell r="N2173">
            <v>-2.2000000000000001E-3</v>
          </cell>
          <cell r="O2173">
            <v>0</v>
          </cell>
          <cell r="P2173" t="str">
            <v xml:space="preserve">   </v>
          </cell>
          <cell r="R2173" t="str">
            <v>Comp818</v>
          </cell>
        </row>
        <row r="2174">
          <cell r="A2174">
            <v>4218</v>
          </cell>
          <cell r="B2174" t="str">
            <v>M</v>
          </cell>
          <cell r="C2174" t="str">
            <v>2.10.7.2.1.12</v>
          </cell>
          <cell r="D2174" t="str">
            <v>Registro chato c/ flanges FoFo PN 10, c/ cabeçote DN 200mm</v>
          </cell>
          <cell r="E2174" t="str">
            <v>und</v>
          </cell>
          <cell r="F2174">
            <v>16</v>
          </cell>
          <cell r="G2174">
            <v>629.04</v>
          </cell>
          <cell r="H2174">
            <v>10064.64</v>
          </cell>
          <cell r="I2174">
            <v>630</v>
          </cell>
          <cell r="J2174">
            <v>10080</v>
          </cell>
          <cell r="K2174">
            <v>-0.96</v>
          </cell>
          <cell r="L2174" t="str">
            <v xml:space="preserve">   </v>
          </cell>
          <cell r="M2174">
            <v>0.99850000000000005</v>
          </cell>
          <cell r="N2174">
            <v>-1.5E-3</v>
          </cell>
          <cell r="O2174">
            <v>0</v>
          </cell>
          <cell r="P2174" t="str">
            <v xml:space="preserve">   </v>
          </cell>
          <cell r="R2174" t="str">
            <v>Comp825</v>
          </cell>
        </row>
        <row r="2175">
          <cell r="A2175">
            <v>2431</v>
          </cell>
          <cell r="B2175" t="str">
            <v>M</v>
          </cell>
          <cell r="C2175" t="str">
            <v>2.3.5.12.20</v>
          </cell>
          <cell r="D2175" t="str">
            <v>Registro chato c/ flanges FoFo PN 10, c/ cabeçote e volante DN 100mm</v>
          </cell>
          <cell r="E2175" t="str">
            <v>pç</v>
          </cell>
          <cell r="F2175">
            <v>1</v>
          </cell>
          <cell r="G2175">
            <v>261.63</v>
          </cell>
          <cell r="H2175">
            <v>261.63</v>
          </cell>
          <cell r="I2175">
            <v>261.45</v>
          </cell>
          <cell r="J2175">
            <v>261.45</v>
          </cell>
          <cell r="K2175">
            <v>0.18</v>
          </cell>
          <cell r="L2175" t="str">
            <v xml:space="preserve">   </v>
          </cell>
          <cell r="M2175">
            <v>1.0006999999999999</v>
          </cell>
          <cell r="N2175">
            <v>6.9999999999999999E-4</v>
          </cell>
          <cell r="O2175">
            <v>0</v>
          </cell>
          <cell r="P2175">
            <v>0.18000000000000699</v>
          </cell>
          <cell r="R2175" t="str">
            <v>Comp822</v>
          </cell>
        </row>
        <row r="2176">
          <cell r="A2176">
            <v>2727</v>
          </cell>
          <cell r="B2176" t="str">
            <v>M</v>
          </cell>
          <cell r="C2176" t="str">
            <v>2.4.5.12.20</v>
          </cell>
          <cell r="D2176" t="str">
            <v>Registro chato c/ flanges FoFo PN 10, c/ cabeçote e volante DN 100mm</v>
          </cell>
          <cell r="E2176" t="str">
            <v>pç</v>
          </cell>
          <cell r="F2176">
            <v>1</v>
          </cell>
          <cell r="G2176">
            <v>261.63</v>
          </cell>
          <cell r="H2176">
            <v>261.63</v>
          </cell>
          <cell r="I2176">
            <v>261.45</v>
          </cell>
          <cell r="J2176">
            <v>261.45</v>
          </cell>
          <cell r="K2176">
            <v>0.18</v>
          </cell>
          <cell r="L2176" t="str">
            <v xml:space="preserve">   </v>
          </cell>
          <cell r="M2176">
            <v>1.0006999999999999</v>
          </cell>
          <cell r="N2176">
            <v>6.9999999999999999E-4</v>
          </cell>
          <cell r="O2176">
            <v>0</v>
          </cell>
          <cell r="P2176">
            <v>0.18000000000000699</v>
          </cell>
          <cell r="R2176" t="str">
            <v>Comp822</v>
          </cell>
        </row>
        <row r="2177">
          <cell r="A2177">
            <v>3159</v>
          </cell>
          <cell r="B2177" t="str">
            <v>M</v>
          </cell>
          <cell r="C2177" t="str">
            <v>2.6.5.12.20</v>
          </cell>
          <cell r="D2177" t="str">
            <v>Registro chato c/ flanges FoFo PN 10, c/ cabeçote e volante DN 100mm</v>
          </cell>
          <cell r="E2177" t="str">
            <v>pç</v>
          </cell>
          <cell r="F2177">
            <v>1</v>
          </cell>
          <cell r="G2177">
            <v>261.63</v>
          </cell>
          <cell r="H2177">
            <v>261.63</v>
          </cell>
          <cell r="I2177">
            <v>261.45</v>
          </cell>
          <cell r="J2177">
            <v>261.45</v>
          </cell>
          <cell r="K2177">
            <v>0.18</v>
          </cell>
          <cell r="L2177" t="str">
            <v xml:space="preserve">   </v>
          </cell>
          <cell r="M2177">
            <v>1.0006999999999999</v>
          </cell>
          <cell r="N2177">
            <v>6.9999999999999999E-4</v>
          </cell>
          <cell r="O2177">
            <v>0</v>
          </cell>
          <cell r="P2177">
            <v>0.18000000000000699</v>
          </cell>
          <cell r="R2177" t="str">
            <v>Comp822</v>
          </cell>
        </row>
        <row r="2178">
          <cell r="A2178">
            <v>3795</v>
          </cell>
          <cell r="B2178" t="str">
            <v>M</v>
          </cell>
          <cell r="C2178" t="str">
            <v>2.8.5.12.19</v>
          </cell>
          <cell r="D2178" t="str">
            <v>Registro chato c/ flanges FoFo PN 10, c/ cabeçote e volante DN 100mm</v>
          </cell>
          <cell r="E2178" t="str">
            <v>pç</v>
          </cell>
          <cell r="F2178">
            <v>1</v>
          </cell>
          <cell r="G2178">
            <v>261.63</v>
          </cell>
          <cell r="H2178">
            <v>261.63</v>
          </cell>
          <cell r="I2178">
            <v>261.45</v>
          </cell>
          <cell r="J2178">
            <v>261.45</v>
          </cell>
          <cell r="K2178">
            <v>0.18</v>
          </cell>
          <cell r="L2178" t="str">
            <v xml:space="preserve">   </v>
          </cell>
          <cell r="M2178">
            <v>1.0006999999999999</v>
          </cell>
          <cell r="N2178">
            <v>6.9999999999999999E-4</v>
          </cell>
          <cell r="O2178">
            <v>0</v>
          </cell>
          <cell r="P2178">
            <v>0.18000000000000699</v>
          </cell>
          <cell r="R2178" t="str">
            <v>Comp822</v>
          </cell>
        </row>
        <row r="2179">
          <cell r="A2179">
            <v>4080</v>
          </cell>
          <cell r="B2179" t="str">
            <v>M</v>
          </cell>
          <cell r="C2179" t="str">
            <v>2.9.5.12.21</v>
          </cell>
          <cell r="D2179" t="str">
            <v>Registro chato c/ flanges FoFo PN 10, c/ cabeçote e volante DN 100mm</v>
          </cell>
          <cell r="E2179" t="str">
            <v>pç</v>
          </cell>
          <cell r="F2179">
            <v>1</v>
          </cell>
          <cell r="G2179">
            <v>261.63</v>
          </cell>
          <cell r="H2179">
            <v>261.63</v>
          </cell>
          <cell r="I2179">
            <v>261.45</v>
          </cell>
          <cell r="J2179">
            <v>261.45</v>
          </cell>
          <cell r="K2179">
            <v>0.18</v>
          </cell>
          <cell r="L2179" t="str">
            <v xml:space="preserve">   </v>
          </cell>
          <cell r="M2179">
            <v>1.0006999999999999</v>
          </cell>
          <cell r="N2179">
            <v>6.9999999999999999E-4</v>
          </cell>
          <cell r="O2179">
            <v>0</v>
          </cell>
          <cell r="P2179">
            <v>0.18000000000000699</v>
          </cell>
          <cell r="R2179" t="str">
            <v>Comp822</v>
          </cell>
        </row>
        <row r="2180">
          <cell r="A2180">
            <v>3158</v>
          </cell>
          <cell r="B2180" t="str">
            <v>M</v>
          </cell>
          <cell r="C2180" t="str">
            <v>2.6.5.12.19</v>
          </cell>
          <cell r="D2180" t="str">
            <v>Registro chato c/ flanges FoFo PN 10, c/ cabeçote e volante DN 150mm</v>
          </cell>
          <cell r="E2180" t="str">
            <v>pç</v>
          </cell>
          <cell r="F2180">
            <v>2</v>
          </cell>
          <cell r="G2180">
            <v>429.12</v>
          </cell>
          <cell r="H2180">
            <v>858.24</v>
          </cell>
          <cell r="I2180">
            <v>429</v>
          </cell>
          <cell r="J2180">
            <v>858</v>
          </cell>
          <cell r="K2180">
            <v>0.12</v>
          </cell>
          <cell r="L2180" t="str">
            <v xml:space="preserve">   </v>
          </cell>
          <cell r="M2180">
            <v>1.0003</v>
          </cell>
          <cell r="N2180">
            <v>2.9999999999999997E-4</v>
          </cell>
          <cell r="O2180">
            <v>0</v>
          </cell>
          <cell r="P2180">
            <v>0.12000000000000501</v>
          </cell>
          <cell r="R2180" t="str">
            <v>Comp823</v>
          </cell>
        </row>
        <row r="2181">
          <cell r="A2181">
            <v>3794</v>
          </cell>
          <cell r="B2181" t="str">
            <v>M</v>
          </cell>
          <cell r="C2181" t="str">
            <v>2.8.5.12.18</v>
          </cell>
          <cell r="D2181" t="str">
            <v>Registro chato c/ flanges FoFo PN 10, c/ cabeçote e volante DN 150mm</v>
          </cell>
          <cell r="E2181" t="str">
            <v>pç</v>
          </cell>
          <cell r="F2181">
            <v>2</v>
          </cell>
          <cell r="G2181">
            <v>429.12</v>
          </cell>
          <cell r="H2181">
            <v>858.24</v>
          </cell>
          <cell r="I2181">
            <v>429</v>
          </cell>
          <cell r="J2181">
            <v>858</v>
          </cell>
          <cell r="K2181">
            <v>0.12</v>
          </cell>
          <cell r="L2181" t="str">
            <v xml:space="preserve">   </v>
          </cell>
          <cell r="M2181">
            <v>1.0003</v>
          </cell>
          <cell r="N2181">
            <v>2.9999999999999997E-4</v>
          </cell>
          <cell r="O2181">
            <v>0</v>
          </cell>
          <cell r="P2181">
            <v>0.12000000000000501</v>
          </cell>
          <cell r="R2181" t="str">
            <v>Comp823</v>
          </cell>
        </row>
        <row r="2182">
          <cell r="A2182">
            <v>4079</v>
          </cell>
          <cell r="B2182" t="str">
            <v>M</v>
          </cell>
          <cell r="C2182" t="str">
            <v>2.9.5.12.20</v>
          </cell>
          <cell r="D2182" t="str">
            <v>Registro chato c/ flanges FoFo PN 10, c/ cabeçote e volante DN 150mm</v>
          </cell>
          <cell r="E2182" t="str">
            <v>pç</v>
          </cell>
          <cell r="F2182">
            <v>2</v>
          </cell>
          <cell r="G2182">
            <v>429.12</v>
          </cell>
          <cell r="H2182">
            <v>858.24</v>
          </cell>
          <cell r="I2182">
            <v>429</v>
          </cell>
          <cell r="J2182">
            <v>858</v>
          </cell>
          <cell r="K2182">
            <v>0.12</v>
          </cell>
          <cell r="L2182" t="str">
            <v xml:space="preserve">   </v>
          </cell>
          <cell r="M2182">
            <v>1.0003</v>
          </cell>
          <cell r="N2182">
            <v>2.9999999999999997E-4</v>
          </cell>
          <cell r="O2182">
            <v>0</v>
          </cell>
          <cell r="P2182">
            <v>0.12000000000000501</v>
          </cell>
          <cell r="R2182" t="str">
            <v>Comp823</v>
          </cell>
        </row>
        <row r="2183">
          <cell r="A2183">
            <v>2430</v>
          </cell>
          <cell r="B2183" t="str">
            <v>M</v>
          </cell>
          <cell r="C2183" t="str">
            <v>2.3.5.12.19</v>
          </cell>
          <cell r="D2183" t="str">
            <v>Registro chato c/ flanges FoFo PN 10, c/ cabeçote e volante DN 200mm</v>
          </cell>
          <cell r="E2183" t="str">
            <v>pç</v>
          </cell>
          <cell r="F2183">
            <v>2</v>
          </cell>
          <cell r="G2183">
            <v>629.04</v>
          </cell>
          <cell r="H2183">
            <v>1258.08</v>
          </cell>
          <cell r="I2183">
            <v>630</v>
          </cell>
          <cell r="J2183">
            <v>1260</v>
          </cell>
          <cell r="K2183">
            <v>-0.96</v>
          </cell>
          <cell r="L2183" t="str">
            <v xml:space="preserve">   </v>
          </cell>
          <cell r="M2183">
            <v>0.99850000000000005</v>
          </cell>
          <cell r="N2183">
            <v>-1.5E-3</v>
          </cell>
          <cell r="O2183">
            <v>0</v>
          </cell>
          <cell r="P2183" t="str">
            <v xml:space="preserve">   </v>
          </cell>
          <cell r="R2183" t="str">
            <v>Comp824</v>
          </cell>
        </row>
        <row r="2184">
          <cell r="A2184">
            <v>2726</v>
          </cell>
          <cell r="B2184" t="str">
            <v>M</v>
          </cell>
          <cell r="C2184" t="str">
            <v>2.4.5.12.19</v>
          </cell>
          <cell r="D2184" t="str">
            <v>Registro chato c/ flanges FoFo PN 10, c/ cabeçote e volante DN 200mm</v>
          </cell>
          <cell r="E2184" t="str">
            <v>pç</v>
          </cell>
          <cell r="F2184">
            <v>2</v>
          </cell>
          <cell r="G2184">
            <v>629.04</v>
          </cell>
          <cell r="H2184">
            <v>1258.08</v>
          </cell>
          <cell r="I2184">
            <v>630</v>
          </cell>
          <cell r="J2184">
            <v>1260</v>
          </cell>
          <cell r="K2184">
            <v>-0.96</v>
          </cell>
          <cell r="L2184" t="str">
            <v xml:space="preserve">   </v>
          </cell>
          <cell r="M2184">
            <v>0.99850000000000005</v>
          </cell>
          <cell r="N2184">
            <v>-1.5E-3</v>
          </cell>
          <cell r="O2184">
            <v>0</v>
          </cell>
          <cell r="P2184" t="str">
            <v xml:space="preserve">   </v>
          </cell>
          <cell r="R2184" t="str">
            <v>Comp824</v>
          </cell>
        </row>
        <row r="2185">
          <cell r="A2185">
            <v>3509</v>
          </cell>
          <cell r="B2185" t="str">
            <v>M</v>
          </cell>
          <cell r="C2185" t="str">
            <v>2.7.5.12.19</v>
          </cell>
          <cell r="D2185" t="str">
            <v>Registro chato c/ flanges FoFo PN 10, c/ cabeçote e volante DN 200mm</v>
          </cell>
          <cell r="E2185" t="str">
            <v>pç</v>
          </cell>
          <cell r="F2185">
            <v>1</v>
          </cell>
          <cell r="G2185">
            <v>629.04</v>
          </cell>
          <cell r="H2185">
            <v>629.04</v>
          </cell>
          <cell r="I2185">
            <v>630</v>
          </cell>
          <cell r="J2185">
            <v>630</v>
          </cell>
          <cell r="K2185">
            <v>-0.96</v>
          </cell>
          <cell r="L2185" t="str">
            <v xml:space="preserve">   </v>
          </cell>
          <cell r="M2185">
            <v>0.99850000000000005</v>
          </cell>
          <cell r="N2185">
            <v>-1.5E-3</v>
          </cell>
          <cell r="O2185">
            <v>0</v>
          </cell>
          <cell r="P2185" t="str">
            <v xml:space="preserve">   </v>
          </cell>
          <cell r="R2185" t="str">
            <v>Comp824</v>
          </cell>
        </row>
        <row r="2186">
          <cell r="A2186">
            <v>3508</v>
          </cell>
          <cell r="B2186" t="str">
            <v>M</v>
          </cell>
          <cell r="C2186" t="str">
            <v>2.7.5.12.18</v>
          </cell>
          <cell r="D2186" t="str">
            <v>Registro chato c/ flanges FoFo PN 10, c/ cabeçote e volante DN 400mm</v>
          </cell>
          <cell r="E2186" t="str">
            <v>pç</v>
          </cell>
          <cell r="F2186">
            <v>2</v>
          </cell>
          <cell r="G2186">
            <v>2014.51</v>
          </cell>
          <cell r="H2186">
            <v>4029.02</v>
          </cell>
          <cell r="I2186">
            <v>2015</v>
          </cell>
          <cell r="J2186">
            <v>4030</v>
          </cell>
          <cell r="K2186">
            <v>-0.49</v>
          </cell>
          <cell r="L2186" t="str">
            <v xml:space="preserve">   </v>
          </cell>
          <cell r="M2186">
            <v>0.99980000000000002</v>
          </cell>
          <cell r="N2186">
            <v>-2.0000000000000001E-4</v>
          </cell>
          <cell r="O2186">
            <v>0</v>
          </cell>
          <cell r="P2186" t="str">
            <v xml:space="preserve">   </v>
          </cell>
          <cell r="R2186" t="str">
            <v>Comp826</v>
          </cell>
        </row>
        <row r="2187">
          <cell r="A2187">
            <v>1000</v>
          </cell>
          <cell r="B2187" t="str">
            <v>M</v>
          </cell>
          <cell r="C2187" t="str">
            <v>1.8.5.4.1.17</v>
          </cell>
          <cell r="D2187" t="str">
            <v xml:space="preserve">Registro chato c/flanges FoFo PN 10  c/ cabeçote, haste inox DN 200mm </v>
          </cell>
          <cell r="E2187" t="str">
            <v>pç</v>
          </cell>
          <cell r="F2187">
            <v>1</v>
          </cell>
          <cell r="G2187">
            <v>629.04</v>
          </cell>
          <cell r="H2187">
            <v>629.04</v>
          </cell>
          <cell r="I2187">
            <v>630</v>
          </cell>
          <cell r="J2187">
            <v>630</v>
          </cell>
          <cell r="K2187">
            <v>-0.96</v>
          </cell>
          <cell r="L2187" t="str">
            <v xml:space="preserve">   </v>
          </cell>
          <cell r="M2187">
            <v>0.99850000000000005</v>
          </cell>
          <cell r="N2187">
            <v>-1.5E-3</v>
          </cell>
          <cell r="O2187">
            <v>0</v>
          </cell>
          <cell r="P2187" t="str">
            <v xml:space="preserve">   </v>
          </cell>
          <cell r="R2187" t="str">
            <v>Comp827</v>
          </cell>
        </row>
        <row r="2188">
          <cell r="A2188">
            <v>993</v>
          </cell>
          <cell r="B2188" t="str">
            <v>M</v>
          </cell>
          <cell r="C2188" t="str">
            <v>1.8.5.4.1.10</v>
          </cell>
          <cell r="D2188" t="str">
            <v xml:space="preserve">Registro chato c/flanges FoFo PN 10  c/ cabeçote, haste inox DN 300mm </v>
          </cell>
          <cell r="E2188" t="str">
            <v>pç</v>
          </cell>
          <cell r="F2188">
            <v>1</v>
          </cell>
          <cell r="G2188">
            <v>1296.6600000000001</v>
          </cell>
          <cell r="H2188">
            <v>1296.6600000000001</v>
          </cell>
          <cell r="I2188">
            <v>1296.75</v>
          </cell>
          <cell r="J2188">
            <v>1296.75</v>
          </cell>
          <cell r="K2188">
            <v>-0.09</v>
          </cell>
          <cell r="L2188" t="str">
            <v xml:space="preserve">   </v>
          </cell>
          <cell r="M2188">
            <v>0.99990000000000001</v>
          </cell>
          <cell r="N2188">
            <v>-1E-4</v>
          </cell>
          <cell r="O2188">
            <v>0</v>
          </cell>
          <cell r="P2188" t="str">
            <v xml:space="preserve">   </v>
          </cell>
          <cell r="R2188" t="str">
            <v>Comp828</v>
          </cell>
        </row>
        <row r="2189">
          <cell r="A2189">
            <v>1001</v>
          </cell>
          <cell r="B2189" t="str">
            <v>M</v>
          </cell>
          <cell r="C2189" t="str">
            <v>1.8.5.4.1.18</v>
          </cell>
          <cell r="D2189" t="str">
            <v xml:space="preserve">Registro chato c/flanges FoFo PN 10  c/ cabeçote, haste inox DN 400mm </v>
          </cell>
          <cell r="E2189" t="str">
            <v>pç</v>
          </cell>
          <cell r="F2189">
            <v>1</v>
          </cell>
          <cell r="G2189">
            <v>4734.05</v>
          </cell>
          <cell r="H2189">
            <v>4734.05</v>
          </cell>
          <cell r="I2189">
            <v>4734.43</v>
          </cell>
          <cell r="J2189">
            <v>4734.43</v>
          </cell>
          <cell r="K2189">
            <v>-0.38</v>
          </cell>
          <cell r="L2189" t="str">
            <v xml:space="preserve">   </v>
          </cell>
          <cell r="M2189">
            <v>0.99990000000000001</v>
          </cell>
          <cell r="N2189">
            <v>-1E-4</v>
          </cell>
          <cell r="O2189">
            <v>0</v>
          </cell>
          <cell r="P2189" t="str">
            <v xml:space="preserve">   </v>
          </cell>
          <cell r="R2189" t="str">
            <v>Comp829</v>
          </cell>
        </row>
        <row r="2190">
          <cell r="A2190">
            <v>258</v>
          </cell>
          <cell r="B2190" t="str">
            <v>M</v>
          </cell>
          <cell r="C2190" t="str">
            <v>1.5.5.1.4</v>
          </cell>
          <cell r="D2190" t="str">
            <v>Registro de gaveta chato fofo c/ flanges e cabeçote PN10, DN 300 215,000 kg</v>
          </cell>
          <cell r="E2190" t="str">
            <v>pc</v>
          </cell>
          <cell r="F2190">
            <v>4</v>
          </cell>
          <cell r="G2190">
            <v>1296.8</v>
          </cell>
          <cell r="H2190">
            <v>5187.2</v>
          </cell>
          <cell r="I2190">
            <v>1296.75</v>
          </cell>
          <cell r="J2190">
            <v>5187</v>
          </cell>
          <cell r="K2190">
            <v>0.05</v>
          </cell>
          <cell r="L2190" t="str">
            <v xml:space="preserve">   </v>
          </cell>
          <cell r="M2190">
            <v>1</v>
          </cell>
          <cell r="N2190">
            <v>0</v>
          </cell>
          <cell r="O2190">
            <v>0</v>
          </cell>
          <cell r="P2190">
            <v>4.9999999999954498E-2</v>
          </cell>
          <cell r="R2190" t="str">
            <v>Comp832</v>
          </cell>
        </row>
        <row r="2191">
          <cell r="A2191">
            <v>437</v>
          </cell>
          <cell r="B2191" t="str">
            <v>M</v>
          </cell>
          <cell r="C2191" t="str">
            <v>1.8.1.6.13</v>
          </cell>
          <cell r="D2191" t="str">
            <v>Registro de gaveta chato fofo c/ flanges pn 10 DN 50  13,000kg</v>
          </cell>
          <cell r="E2191" t="str">
            <v>pc</v>
          </cell>
          <cell r="F2191">
            <v>3</v>
          </cell>
          <cell r="G2191">
            <v>78.69</v>
          </cell>
          <cell r="H2191">
            <v>236.07</v>
          </cell>
          <cell r="I2191">
            <v>78.650000000000006</v>
          </cell>
          <cell r="J2191">
            <v>235.95</v>
          </cell>
          <cell r="K2191">
            <v>0.04</v>
          </cell>
          <cell r="L2191" t="str">
            <v xml:space="preserve">   </v>
          </cell>
          <cell r="M2191">
            <v>1.0004999999999999</v>
          </cell>
          <cell r="N2191">
            <v>5.0000000000000001E-4</v>
          </cell>
          <cell r="O2191">
            <v>0</v>
          </cell>
          <cell r="P2191">
            <v>3.9999999999992E-2</v>
          </cell>
          <cell r="R2191" t="str">
            <v>Comp830</v>
          </cell>
        </row>
        <row r="2192">
          <cell r="A2192">
            <v>438</v>
          </cell>
          <cell r="B2192" t="str">
            <v>M</v>
          </cell>
          <cell r="C2192" t="str">
            <v>1.8.1.6.14</v>
          </cell>
          <cell r="D2192" t="str">
            <v>Registro de gaveta chato fofo c/ flanges pn 10 pn 150   60,00kg</v>
          </cell>
          <cell r="E2192" t="str">
            <v>pc</v>
          </cell>
          <cell r="F2192">
            <v>3</v>
          </cell>
          <cell r="G2192">
            <v>362.88</v>
          </cell>
          <cell r="H2192">
            <v>1088.6400000000001</v>
          </cell>
          <cell r="I2192">
            <v>363</v>
          </cell>
          <cell r="J2192">
            <v>1089</v>
          </cell>
          <cell r="K2192">
            <v>-0.12</v>
          </cell>
          <cell r="L2192" t="str">
            <v xml:space="preserve">   </v>
          </cell>
          <cell r="M2192">
            <v>0.99970000000000003</v>
          </cell>
          <cell r="N2192">
            <v>-2.9999999999999997E-4</v>
          </cell>
          <cell r="O2192">
            <v>0</v>
          </cell>
          <cell r="P2192" t="str">
            <v xml:space="preserve">   </v>
          </cell>
          <cell r="R2192" t="str">
            <v>Comp831</v>
          </cell>
        </row>
        <row r="2193">
          <cell r="A2193">
            <v>1414</v>
          </cell>
          <cell r="B2193" t="str">
            <v>M</v>
          </cell>
          <cell r="C2193" t="str">
            <v>1.13.5.11</v>
          </cell>
          <cell r="D2193" t="str">
            <v>Registro gaveta com bolsas e cunha de borracha para tubos de PVC Defofo  DN 100 23,000 kg</v>
          </cell>
          <cell r="E2193" t="str">
            <v>pç</v>
          </cell>
          <cell r="F2193">
            <v>4</v>
          </cell>
          <cell r="G2193">
            <v>111.23</v>
          </cell>
          <cell r="H2193">
            <v>444.92</v>
          </cell>
          <cell r="I2193">
            <v>111.32</v>
          </cell>
          <cell r="J2193">
            <v>445.28</v>
          </cell>
          <cell r="K2193">
            <v>-0.09</v>
          </cell>
          <cell r="L2193" t="str">
            <v xml:space="preserve">   </v>
          </cell>
          <cell r="M2193">
            <v>0.99919999999999998</v>
          </cell>
          <cell r="N2193">
            <v>-8.0000000000000004E-4</v>
          </cell>
          <cell r="O2193">
            <v>0</v>
          </cell>
          <cell r="P2193" t="str">
            <v xml:space="preserve">   </v>
          </cell>
          <cell r="R2193" t="str">
            <v>Comp833</v>
          </cell>
        </row>
        <row r="2194">
          <cell r="A2194">
            <v>1415</v>
          </cell>
          <cell r="B2194" t="str">
            <v>M</v>
          </cell>
          <cell r="C2194" t="str">
            <v>1.13.5.12</v>
          </cell>
          <cell r="D2194" t="str">
            <v>Registro gaveta com bolsas e cunha de borracha para tubos de PVC Defofo  DN 150 40,000 kg</v>
          </cell>
          <cell r="E2194" t="str">
            <v>pç</v>
          </cell>
          <cell r="F2194">
            <v>1</v>
          </cell>
          <cell r="G2194">
            <v>193.53</v>
          </cell>
          <cell r="H2194">
            <v>193.53</v>
          </cell>
          <cell r="I2194">
            <v>193.6</v>
          </cell>
          <cell r="J2194">
            <v>193.6</v>
          </cell>
          <cell r="K2194">
            <v>-7.0000000000000007E-2</v>
          </cell>
          <cell r="L2194" t="str">
            <v xml:space="preserve">   </v>
          </cell>
          <cell r="M2194">
            <v>0.99960000000000004</v>
          </cell>
          <cell r="N2194">
            <v>-4.0000000000000002E-4</v>
          </cell>
          <cell r="O2194">
            <v>0</v>
          </cell>
          <cell r="P2194" t="str">
            <v xml:space="preserve">   </v>
          </cell>
          <cell r="R2194" t="str">
            <v>Comp834</v>
          </cell>
        </row>
        <row r="2195">
          <cell r="A2195">
            <v>1416</v>
          </cell>
          <cell r="B2195" t="str">
            <v>M</v>
          </cell>
          <cell r="C2195" t="str">
            <v>1.13.5.13</v>
          </cell>
          <cell r="D2195" t="str">
            <v>Registro gaveta com bolsas e cunha de borracha para tubos de PVC Defofo  DN 200 65,000 kg</v>
          </cell>
          <cell r="E2195" t="str">
            <v>pç</v>
          </cell>
          <cell r="F2195">
            <v>1</v>
          </cell>
          <cell r="G2195">
            <v>314.68</v>
          </cell>
          <cell r="H2195">
            <v>314.68</v>
          </cell>
          <cell r="I2195">
            <v>314.60000000000002</v>
          </cell>
          <cell r="J2195">
            <v>314.60000000000002</v>
          </cell>
          <cell r="K2195">
            <v>0.08</v>
          </cell>
          <cell r="L2195" t="str">
            <v xml:space="preserve">   </v>
          </cell>
          <cell r="M2195">
            <v>1.0003</v>
          </cell>
          <cell r="N2195">
            <v>2.9999999999999997E-4</v>
          </cell>
          <cell r="O2195">
            <v>0</v>
          </cell>
          <cell r="P2195">
            <v>7.9999999999984098E-2</v>
          </cell>
          <cell r="R2195" t="str">
            <v>Comp835</v>
          </cell>
        </row>
        <row r="2196">
          <cell r="A2196">
            <v>1417</v>
          </cell>
          <cell r="B2196" t="str">
            <v>M</v>
          </cell>
          <cell r="C2196" t="str">
            <v>1.13.5.14</v>
          </cell>
          <cell r="D2196" t="str">
            <v>Registro gaveta com bolsas e cunha de borracha para tubos de PVC Defofo  DN 300 130,000 kg</v>
          </cell>
          <cell r="E2196" t="str">
            <v>pç</v>
          </cell>
          <cell r="F2196">
            <v>1</v>
          </cell>
          <cell r="G2196">
            <v>629.16</v>
          </cell>
          <cell r="H2196">
            <v>629.16</v>
          </cell>
          <cell r="I2196">
            <v>629.20000000000005</v>
          </cell>
          <cell r="J2196">
            <v>629.20000000000005</v>
          </cell>
          <cell r="K2196">
            <v>-0.04</v>
          </cell>
          <cell r="L2196" t="str">
            <v xml:space="preserve">   </v>
          </cell>
          <cell r="M2196">
            <v>0.99990000000000001</v>
          </cell>
          <cell r="N2196">
            <v>-1E-4</v>
          </cell>
          <cell r="O2196">
            <v>0</v>
          </cell>
          <cell r="P2196" t="str">
            <v xml:space="preserve">   </v>
          </cell>
          <cell r="R2196" t="str">
            <v>Comp836</v>
          </cell>
        </row>
        <row r="2197">
          <cell r="A2197">
            <v>163</v>
          </cell>
          <cell r="B2197" t="str">
            <v>M</v>
          </cell>
          <cell r="C2197" t="str">
            <v>1.4.4.2.3</v>
          </cell>
          <cell r="D2197" t="str">
            <v>Stop log's e vertedores em fibra de vidro</v>
          </cell>
          <cell r="E2197" t="str">
            <v>un</v>
          </cell>
          <cell r="F2197">
            <v>8</v>
          </cell>
          <cell r="G2197">
            <v>311.83</v>
          </cell>
          <cell r="H2197">
            <v>2494.64</v>
          </cell>
          <cell r="I2197">
            <v>312</v>
          </cell>
          <cell r="J2197">
            <v>2496</v>
          </cell>
          <cell r="K2197">
            <v>-0.17</v>
          </cell>
          <cell r="L2197" t="str">
            <v xml:space="preserve">   </v>
          </cell>
          <cell r="M2197">
            <v>0.99950000000000006</v>
          </cell>
          <cell r="N2197">
            <v>-5.0000000000000001E-4</v>
          </cell>
          <cell r="O2197">
            <v>0</v>
          </cell>
          <cell r="P2197" t="str">
            <v xml:space="preserve">   </v>
          </cell>
          <cell r="R2197" t="str">
            <v>Comp837</v>
          </cell>
        </row>
        <row r="2198">
          <cell r="A2198">
            <v>277</v>
          </cell>
          <cell r="B2198" t="str">
            <v>M</v>
          </cell>
          <cell r="C2198" t="str">
            <v>1.5.5.1.23</v>
          </cell>
          <cell r="D2198" t="str">
            <v xml:space="preserve">Te aço c/  flanges DN 500 x 500 </v>
          </cell>
          <cell r="E2198" t="str">
            <v>pc</v>
          </cell>
          <cell r="F2198">
            <v>8</v>
          </cell>
          <cell r="G2198">
            <v>2105.23</v>
          </cell>
          <cell r="H2198">
            <v>16841.84</v>
          </cell>
          <cell r="I2198">
            <v>2106.81</v>
          </cell>
          <cell r="J2198">
            <v>16854.48</v>
          </cell>
          <cell r="K2198">
            <v>-1.58</v>
          </cell>
          <cell r="L2198" t="str">
            <v xml:space="preserve">   </v>
          </cell>
          <cell r="M2198">
            <v>0.99929999999999997</v>
          </cell>
          <cell r="N2198">
            <v>-6.9999999999999999E-4</v>
          </cell>
          <cell r="O2198">
            <v>0</v>
          </cell>
          <cell r="P2198" t="str">
            <v xml:space="preserve">   </v>
          </cell>
          <cell r="R2198" t="str">
            <v>Comp839</v>
          </cell>
        </row>
        <row r="2199">
          <cell r="A2199">
            <v>289</v>
          </cell>
          <cell r="B2199" t="str">
            <v>M</v>
          </cell>
          <cell r="C2199" t="str">
            <v>1.5.5.1.35</v>
          </cell>
          <cell r="D2199" t="str">
            <v xml:space="preserve">Te aço c/  flanges DN 600 x 400 </v>
          </cell>
          <cell r="E2199" t="str">
            <v>pc</v>
          </cell>
          <cell r="F2199">
            <v>8</v>
          </cell>
          <cell r="G2199">
            <v>2737.59</v>
          </cell>
          <cell r="H2199">
            <v>21900.720000000001</v>
          </cell>
          <cell r="I2199">
            <v>2739.72</v>
          </cell>
          <cell r="J2199">
            <v>21917.759999999998</v>
          </cell>
          <cell r="K2199">
            <v>-2.13</v>
          </cell>
          <cell r="L2199" t="str">
            <v xml:space="preserve">   </v>
          </cell>
          <cell r="M2199">
            <v>0.99919999999999998</v>
          </cell>
          <cell r="N2199">
            <v>-8.0000000000000004E-4</v>
          </cell>
          <cell r="O2199">
            <v>0</v>
          </cell>
          <cell r="P2199" t="str">
            <v xml:space="preserve">   </v>
          </cell>
          <cell r="R2199" t="str">
            <v>Comp840</v>
          </cell>
        </row>
        <row r="2200">
          <cell r="A2200">
            <v>295</v>
          </cell>
          <cell r="B2200" t="str">
            <v>M</v>
          </cell>
          <cell r="C2200" t="str">
            <v>1.5.5.1.41</v>
          </cell>
          <cell r="D2200" t="str">
            <v xml:space="preserve">Te aço c/  flanges DN 600 x 600 </v>
          </cell>
          <cell r="E2200" t="str">
            <v>pc</v>
          </cell>
          <cell r="F2200">
            <v>2</v>
          </cell>
          <cell r="G2200">
            <v>3053.77</v>
          </cell>
          <cell r="H2200">
            <v>6107.54</v>
          </cell>
          <cell r="I2200">
            <v>3051.84</v>
          </cell>
          <cell r="J2200">
            <v>6103.68</v>
          </cell>
          <cell r="K2200">
            <v>1.93</v>
          </cell>
          <cell r="L2200" t="str">
            <v xml:space="preserve">   </v>
          </cell>
          <cell r="M2200">
            <v>1.0005999999999999</v>
          </cell>
          <cell r="N2200">
            <v>5.9999999999999995E-4</v>
          </cell>
          <cell r="O2200">
            <v>0</v>
          </cell>
          <cell r="P2200">
            <v>1.9299999999998401</v>
          </cell>
          <cell r="R2200" t="str">
            <v>Comp842</v>
          </cell>
        </row>
        <row r="2201">
          <cell r="A2201">
            <v>292</v>
          </cell>
          <cell r="B2201" t="str">
            <v>M</v>
          </cell>
          <cell r="C2201" t="str">
            <v>1.5.5.1.38</v>
          </cell>
          <cell r="D2201" t="str">
            <v xml:space="preserve">Te aço c/ pontas p/ junta alvenius DN 600 x 600 </v>
          </cell>
          <cell r="E2201" t="str">
            <v>pc</v>
          </cell>
          <cell r="F2201">
            <v>2</v>
          </cell>
          <cell r="G2201">
            <v>3048.1</v>
          </cell>
          <cell r="H2201">
            <v>6096.2</v>
          </cell>
          <cell r="I2201">
            <v>3051.84</v>
          </cell>
          <cell r="J2201">
            <v>6103.68</v>
          </cell>
          <cell r="K2201">
            <v>-3.74</v>
          </cell>
          <cell r="L2201" t="str">
            <v xml:space="preserve">   </v>
          </cell>
          <cell r="M2201">
            <v>0.99880000000000002</v>
          </cell>
          <cell r="N2201">
            <v>-1.1999999999999999E-3</v>
          </cell>
          <cell r="O2201">
            <v>0</v>
          </cell>
          <cell r="P2201" t="str">
            <v xml:space="preserve">   </v>
          </cell>
          <cell r="R2201" t="str">
            <v>Comp844</v>
          </cell>
        </row>
        <row r="2202">
          <cell r="A2202">
            <v>442</v>
          </cell>
          <cell r="B2202" t="str">
            <v>M</v>
          </cell>
          <cell r="C2202" t="str">
            <v>1.8.1.6.18</v>
          </cell>
          <cell r="D2202" t="str">
            <v>Tê c/ bolsas je FoFo Dn 500  205,900kg</v>
          </cell>
          <cell r="E2202" t="str">
            <v>pc</v>
          </cell>
          <cell r="F2202">
            <v>1</v>
          </cell>
          <cell r="G2202">
            <v>809.81</v>
          </cell>
          <cell r="H2202">
            <v>809.81</v>
          </cell>
          <cell r="I2202">
            <v>809.02</v>
          </cell>
          <cell r="J2202">
            <v>809.02</v>
          </cell>
          <cell r="K2202">
            <v>0.79</v>
          </cell>
          <cell r="L2202" t="str">
            <v xml:space="preserve">   </v>
          </cell>
          <cell r="M2202">
            <v>1.0009999999999999</v>
          </cell>
          <cell r="N2202">
            <v>1E-3</v>
          </cell>
          <cell r="O2202">
            <v>0</v>
          </cell>
          <cell r="P2202">
            <v>0.78999999999996395</v>
          </cell>
          <cell r="R2202" t="str">
            <v>Comp864</v>
          </cell>
        </row>
        <row r="2203">
          <cell r="A2203">
            <v>3153</v>
          </cell>
          <cell r="B2203" t="str">
            <v>M</v>
          </cell>
          <cell r="C2203" t="str">
            <v>2.6.5.12.14</v>
          </cell>
          <cell r="D2203" t="str">
            <v>Tê c/ flanges FoFo PN 10, DN (150x100)mm</v>
          </cell>
          <cell r="E2203" t="str">
            <v>pç</v>
          </cell>
          <cell r="F2203">
            <v>1</v>
          </cell>
          <cell r="G2203">
            <v>97.29</v>
          </cell>
          <cell r="H2203">
            <v>97.29</v>
          </cell>
          <cell r="I2203">
            <v>98.14</v>
          </cell>
          <cell r="J2203">
            <v>98.14</v>
          </cell>
          <cell r="K2203">
            <v>-0.85</v>
          </cell>
          <cell r="L2203" t="str">
            <v xml:space="preserve">   </v>
          </cell>
          <cell r="M2203">
            <v>0.99129999999999996</v>
          </cell>
          <cell r="N2203">
            <v>-8.6999999999999994E-3</v>
          </cell>
          <cell r="O2203">
            <v>0</v>
          </cell>
          <cell r="P2203" t="str">
            <v xml:space="preserve">   </v>
          </cell>
          <cell r="R2203" t="str">
            <v>Comp847</v>
          </cell>
        </row>
        <row r="2204">
          <cell r="A2204">
            <v>3152</v>
          </cell>
          <cell r="B2204" t="str">
            <v>M</v>
          </cell>
          <cell r="C2204" t="str">
            <v>2.6.5.12.13</v>
          </cell>
          <cell r="D2204" t="str">
            <v xml:space="preserve">Tê c/ flanges FoFo PN 10, DN (150x150)mm </v>
          </cell>
          <cell r="E2204" t="str">
            <v>pç</v>
          </cell>
          <cell r="F2204">
            <v>2</v>
          </cell>
          <cell r="G2204">
            <v>88.8</v>
          </cell>
          <cell r="H2204">
            <v>177.6</v>
          </cell>
          <cell r="I2204">
            <v>88.9</v>
          </cell>
          <cell r="J2204">
            <v>177.8</v>
          </cell>
          <cell r="K2204">
            <v>-0.1</v>
          </cell>
          <cell r="L2204" t="str">
            <v xml:space="preserve">   </v>
          </cell>
          <cell r="M2204">
            <v>0.99890000000000001</v>
          </cell>
          <cell r="N2204">
            <v>-1.1000000000000001E-3</v>
          </cell>
          <cell r="O2204">
            <v>0</v>
          </cell>
          <cell r="P2204" t="str">
            <v xml:space="preserve">   </v>
          </cell>
          <cell r="R2204" t="str">
            <v>Comp848</v>
          </cell>
        </row>
        <row r="2205">
          <cell r="A2205">
            <v>3789</v>
          </cell>
          <cell r="B2205" t="str">
            <v>M</v>
          </cell>
          <cell r="C2205" t="str">
            <v>2.8.5.12.13</v>
          </cell>
          <cell r="D2205" t="str">
            <v xml:space="preserve">Tê c/ flanges FoFo PN 10, DN (200x100)mm </v>
          </cell>
          <cell r="E2205" t="str">
            <v>pç</v>
          </cell>
          <cell r="F2205">
            <v>1</v>
          </cell>
          <cell r="G2205">
            <v>138.19</v>
          </cell>
          <cell r="H2205">
            <v>138.19</v>
          </cell>
          <cell r="I2205">
            <v>138</v>
          </cell>
          <cell r="J2205">
            <v>138</v>
          </cell>
          <cell r="K2205">
            <v>0.19</v>
          </cell>
          <cell r="L2205" t="str">
            <v xml:space="preserve">   </v>
          </cell>
          <cell r="M2205">
            <v>1.0014000000000001</v>
          </cell>
          <cell r="N2205">
            <v>1.4E-3</v>
          </cell>
          <cell r="O2205">
            <v>0</v>
          </cell>
          <cell r="P2205">
            <v>0.189999999999998</v>
          </cell>
          <cell r="R2205" t="str">
            <v>Comp849</v>
          </cell>
        </row>
        <row r="2206">
          <cell r="A2206">
            <v>4074</v>
          </cell>
          <cell r="B2206" t="str">
            <v>M</v>
          </cell>
          <cell r="C2206" t="str">
            <v>2.9.5.12.15</v>
          </cell>
          <cell r="D2206" t="str">
            <v xml:space="preserve">Tê c/ flanges FoFo PN 10, DN (200x100)mm </v>
          </cell>
          <cell r="E2206" t="str">
            <v>pç</v>
          </cell>
          <cell r="F2206">
            <v>1</v>
          </cell>
          <cell r="G2206">
            <v>138.19</v>
          </cell>
          <cell r="H2206">
            <v>138.19</v>
          </cell>
          <cell r="I2206">
            <v>138</v>
          </cell>
          <cell r="J2206">
            <v>138</v>
          </cell>
          <cell r="K2206">
            <v>0.19</v>
          </cell>
          <cell r="L2206" t="str">
            <v xml:space="preserve">   </v>
          </cell>
          <cell r="M2206">
            <v>1.0014000000000001</v>
          </cell>
          <cell r="N2206">
            <v>1.4E-3</v>
          </cell>
          <cell r="O2206">
            <v>0</v>
          </cell>
          <cell r="P2206">
            <v>0.189999999999998</v>
          </cell>
          <cell r="R2206" t="str">
            <v>Comp849</v>
          </cell>
        </row>
        <row r="2207">
          <cell r="A2207">
            <v>3788</v>
          </cell>
          <cell r="B2207" t="str">
            <v>M</v>
          </cell>
          <cell r="C2207" t="str">
            <v>2.8.5.12.12</v>
          </cell>
          <cell r="D2207" t="str">
            <v xml:space="preserve">Tê c/ flanges FoFo PN 10, DN (200x150)mm </v>
          </cell>
          <cell r="E2207" t="str">
            <v>pç</v>
          </cell>
          <cell r="F2207">
            <v>2</v>
          </cell>
          <cell r="G2207">
            <v>253.27</v>
          </cell>
          <cell r="H2207">
            <v>506.54</v>
          </cell>
          <cell r="I2207">
            <v>253.39</v>
          </cell>
          <cell r="J2207">
            <v>506.78</v>
          </cell>
          <cell r="K2207">
            <v>-0.12</v>
          </cell>
          <cell r="L2207" t="str">
            <v xml:space="preserve">   </v>
          </cell>
          <cell r="M2207">
            <v>0.99950000000000006</v>
          </cell>
          <cell r="N2207">
            <v>-5.0000000000000001E-4</v>
          </cell>
          <cell r="O2207">
            <v>0</v>
          </cell>
          <cell r="P2207" t="str">
            <v xml:space="preserve">   </v>
          </cell>
          <cell r="R2207" t="str">
            <v>Comp850</v>
          </cell>
        </row>
        <row r="2208">
          <cell r="A2208">
            <v>4073</v>
          </cell>
          <cell r="B2208" t="str">
            <v>M</v>
          </cell>
          <cell r="C2208" t="str">
            <v>2.9.5.12.14</v>
          </cell>
          <cell r="D2208" t="str">
            <v xml:space="preserve">Tê c/ flanges FoFo PN 10, DN (200x150)mm </v>
          </cell>
          <cell r="E2208" t="str">
            <v>pç</v>
          </cell>
          <cell r="F2208">
            <v>2</v>
          </cell>
          <cell r="G2208">
            <v>253.27</v>
          </cell>
          <cell r="H2208">
            <v>506.54</v>
          </cell>
          <cell r="I2208">
            <v>253.39</v>
          </cell>
          <cell r="J2208">
            <v>506.78</v>
          </cell>
          <cell r="K2208">
            <v>-0.12</v>
          </cell>
          <cell r="L2208" t="str">
            <v xml:space="preserve">   </v>
          </cell>
          <cell r="M2208">
            <v>0.99950000000000006</v>
          </cell>
          <cell r="N2208">
            <v>-5.0000000000000001E-4</v>
          </cell>
          <cell r="O2208">
            <v>0</v>
          </cell>
          <cell r="P2208" t="str">
            <v xml:space="preserve">   </v>
          </cell>
          <cell r="R2208" t="str">
            <v>Comp850</v>
          </cell>
        </row>
        <row r="2209">
          <cell r="A2209">
            <v>2425</v>
          </cell>
          <cell r="B2209" t="str">
            <v>M</v>
          </cell>
          <cell r="C2209" t="str">
            <v>2.3.5.12.14</v>
          </cell>
          <cell r="D2209" t="str">
            <v xml:space="preserve">Tê c/ flanges FoFo PN 10, DN (250x100)mm </v>
          </cell>
          <cell r="E2209" t="str">
            <v>pç</v>
          </cell>
          <cell r="F2209">
            <v>1</v>
          </cell>
          <cell r="G2209">
            <v>318.12</v>
          </cell>
          <cell r="H2209">
            <v>318.12</v>
          </cell>
          <cell r="I2209">
            <v>318.44</v>
          </cell>
          <cell r="J2209">
            <v>318.44</v>
          </cell>
          <cell r="K2209">
            <v>-0.32</v>
          </cell>
          <cell r="L2209" t="str">
            <v xml:space="preserve">   </v>
          </cell>
          <cell r="M2209">
            <v>0.999</v>
          </cell>
          <cell r="N2209">
            <v>-1E-3</v>
          </cell>
          <cell r="O2209">
            <v>0</v>
          </cell>
          <cell r="P2209" t="str">
            <v xml:space="preserve">   </v>
          </cell>
          <cell r="R2209" t="str">
            <v>Comp851</v>
          </cell>
        </row>
        <row r="2210">
          <cell r="A2210">
            <v>2721</v>
          </cell>
          <cell r="B2210" t="str">
            <v>M</v>
          </cell>
          <cell r="C2210" t="str">
            <v>2.4.5.12.14</v>
          </cell>
          <cell r="D2210" t="str">
            <v xml:space="preserve">Tê c/ flanges FoFo PN 10, DN (250x100)mm </v>
          </cell>
          <cell r="E2210" t="str">
            <v>pç</v>
          </cell>
          <cell r="F2210">
            <v>1</v>
          </cell>
          <cell r="G2210">
            <v>318.12</v>
          </cell>
          <cell r="H2210">
            <v>318.12</v>
          </cell>
          <cell r="I2210">
            <v>318.44</v>
          </cell>
          <cell r="J2210">
            <v>318.44</v>
          </cell>
          <cell r="K2210">
            <v>-0.32</v>
          </cell>
          <cell r="L2210" t="str">
            <v xml:space="preserve">   </v>
          </cell>
          <cell r="M2210">
            <v>0.999</v>
          </cell>
          <cell r="N2210">
            <v>-1E-3</v>
          </cell>
          <cell r="O2210">
            <v>0</v>
          </cell>
          <cell r="P2210" t="str">
            <v xml:space="preserve">   </v>
          </cell>
          <cell r="R2210" t="str">
            <v>Comp851</v>
          </cell>
        </row>
        <row r="2211">
          <cell r="A2211">
            <v>2424</v>
          </cell>
          <cell r="B2211" t="str">
            <v>M</v>
          </cell>
          <cell r="C2211" t="str">
            <v>2.3.5.12.13</v>
          </cell>
          <cell r="D2211" t="str">
            <v xml:space="preserve">Tê c/ flanges FoFo PN 10, DN (250x200)mm </v>
          </cell>
          <cell r="E2211" t="str">
            <v>pç</v>
          </cell>
          <cell r="F2211">
            <v>2</v>
          </cell>
          <cell r="G2211">
            <v>415.39</v>
          </cell>
          <cell r="H2211">
            <v>830.78</v>
          </cell>
          <cell r="I2211">
            <v>416.26</v>
          </cell>
          <cell r="J2211">
            <v>832.52</v>
          </cell>
          <cell r="K2211">
            <v>-0.87</v>
          </cell>
          <cell r="L2211" t="str">
            <v xml:space="preserve">   </v>
          </cell>
          <cell r="M2211">
            <v>0.99790000000000001</v>
          </cell>
          <cell r="N2211">
            <v>-2.0999999999999999E-3</v>
          </cell>
          <cell r="O2211">
            <v>0</v>
          </cell>
          <cell r="P2211" t="str">
            <v xml:space="preserve">   </v>
          </cell>
          <cell r="R2211" t="str">
            <v>Comp852</v>
          </cell>
        </row>
        <row r="2212">
          <cell r="A2212">
            <v>2720</v>
          </cell>
          <cell r="B2212" t="str">
            <v>M</v>
          </cell>
          <cell r="C2212" t="str">
            <v>2.4.5.12.13</v>
          </cell>
          <cell r="D2212" t="str">
            <v xml:space="preserve">Tê c/ flanges FoFo PN 10, DN (250x200)mm </v>
          </cell>
          <cell r="E2212" t="str">
            <v>pç</v>
          </cell>
          <cell r="F2212">
            <v>2</v>
          </cell>
          <cell r="G2212">
            <v>415.39</v>
          </cell>
          <cell r="H2212">
            <v>830.78</v>
          </cell>
          <cell r="I2212">
            <v>416.26</v>
          </cell>
          <cell r="J2212">
            <v>832.52</v>
          </cell>
          <cell r="K2212">
            <v>-0.87</v>
          </cell>
          <cell r="L2212" t="str">
            <v xml:space="preserve">   </v>
          </cell>
          <cell r="M2212">
            <v>0.99790000000000001</v>
          </cell>
          <cell r="N2212">
            <v>-2.0999999999999999E-3</v>
          </cell>
          <cell r="O2212">
            <v>0</v>
          </cell>
          <cell r="P2212" t="str">
            <v xml:space="preserve">   </v>
          </cell>
          <cell r="R2212" t="str">
            <v>Comp852</v>
          </cell>
        </row>
        <row r="2213">
          <cell r="A2213">
            <v>3503</v>
          </cell>
          <cell r="B2213" t="str">
            <v>M</v>
          </cell>
          <cell r="C2213" t="str">
            <v>2.7.5.12.13</v>
          </cell>
          <cell r="D2213" t="str">
            <v xml:space="preserve">Tê c/ flanges FoFo PN 10, DN (500x200)mm </v>
          </cell>
          <cell r="E2213" t="str">
            <v>pç</v>
          </cell>
          <cell r="F2213">
            <v>1</v>
          </cell>
          <cell r="G2213">
            <v>1292.03</v>
          </cell>
          <cell r="H2213">
            <v>1292.03</v>
          </cell>
          <cell r="I2213">
            <v>1292.03</v>
          </cell>
          <cell r="J2213">
            <v>1292.03</v>
          </cell>
          <cell r="K2213">
            <v>0</v>
          </cell>
          <cell r="L2213" t="str">
            <v xml:space="preserve">   </v>
          </cell>
          <cell r="M2213">
            <v>1</v>
          </cell>
          <cell r="N2213">
            <v>0</v>
          </cell>
          <cell r="O2213">
            <v>0</v>
          </cell>
          <cell r="P2213" t="str">
            <v xml:space="preserve">   </v>
          </cell>
          <cell r="R2213" t="str">
            <v>Comp854</v>
          </cell>
        </row>
        <row r="2214">
          <cell r="A2214">
            <v>3502</v>
          </cell>
          <cell r="B2214" t="str">
            <v>M</v>
          </cell>
          <cell r="C2214" t="str">
            <v>2.7.5.12.12</v>
          </cell>
          <cell r="D2214" t="str">
            <v xml:space="preserve">Tê c/ flanges FoFo PN 10, DN (500x400)mm </v>
          </cell>
          <cell r="E2214" t="str">
            <v>pç</v>
          </cell>
          <cell r="F2214">
            <v>2</v>
          </cell>
          <cell r="G2214">
            <v>1600.38</v>
          </cell>
          <cell r="H2214">
            <v>3200.76</v>
          </cell>
          <cell r="I2214">
            <v>1600.04</v>
          </cell>
          <cell r="J2214">
            <v>3200.08</v>
          </cell>
          <cell r="K2214">
            <v>0.34</v>
          </cell>
          <cell r="L2214" t="str">
            <v xml:space="preserve">   </v>
          </cell>
          <cell r="M2214">
            <v>1.0002</v>
          </cell>
          <cell r="N2214">
            <v>2.0000000000000001E-4</v>
          </cell>
          <cell r="O2214">
            <v>0</v>
          </cell>
          <cell r="P2214">
            <v>0.34000000000014602</v>
          </cell>
          <cell r="R2214" t="str">
            <v>Comp855</v>
          </cell>
        </row>
        <row r="2215">
          <cell r="A2215">
            <v>4248</v>
          </cell>
          <cell r="B2215" t="str">
            <v>M</v>
          </cell>
          <cell r="C2215" t="str">
            <v>2.10.7.2.6.7</v>
          </cell>
          <cell r="D2215" t="str">
            <v>Tê c/bolsas  FoFo PN 10 DN 600mm</v>
          </cell>
          <cell r="E2215" t="str">
            <v>pc</v>
          </cell>
          <cell r="F2215">
            <v>2</v>
          </cell>
          <cell r="G2215">
            <v>997.07</v>
          </cell>
          <cell r="H2215">
            <v>1994.14</v>
          </cell>
          <cell r="I2215">
            <v>997.07</v>
          </cell>
          <cell r="J2215">
            <v>1994.14</v>
          </cell>
          <cell r="K2215">
            <v>0</v>
          </cell>
          <cell r="L2215" t="str">
            <v xml:space="preserve">   </v>
          </cell>
          <cell r="M2215">
            <v>1</v>
          </cell>
          <cell r="N2215">
            <v>0</v>
          </cell>
          <cell r="O2215">
            <v>0</v>
          </cell>
          <cell r="P2215" t="str">
            <v xml:space="preserve">   </v>
          </cell>
          <cell r="R2215" t="str">
            <v>Comp865</v>
          </cell>
        </row>
        <row r="2216">
          <cell r="A2216">
            <v>530</v>
          </cell>
          <cell r="B2216" t="str">
            <v>M</v>
          </cell>
          <cell r="C2216" t="str">
            <v>1.8.2.4.2.8</v>
          </cell>
          <cell r="D2216" t="str">
            <v>Tê C/Bolsas JGS FºFº DN 150mm Inclusive anel de borracha</v>
          </cell>
          <cell r="E2216" t="str">
            <v>un</v>
          </cell>
          <cell r="F2216">
            <v>3</v>
          </cell>
          <cell r="G2216">
            <v>90.53</v>
          </cell>
          <cell r="H2216">
            <v>271.58999999999997</v>
          </cell>
          <cell r="I2216">
            <v>90.78</v>
          </cell>
          <cell r="J2216">
            <v>272.33999999999997</v>
          </cell>
          <cell r="K2216">
            <v>-0.25</v>
          </cell>
          <cell r="L2216" t="str">
            <v xml:space="preserve">   </v>
          </cell>
          <cell r="M2216">
            <v>0.99719999999999998</v>
          </cell>
          <cell r="N2216">
            <v>-2.8E-3</v>
          </cell>
          <cell r="O2216">
            <v>0</v>
          </cell>
          <cell r="P2216" t="str">
            <v xml:space="preserve">   </v>
          </cell>
          <cell r="R2216" t="str">
            <v>Comp860</v>
          </cell>
        </row>
        <row r="2217">
          <cell r="A2217">
            <v>531</v>
          </cell>
          <cell r="B2217" t="str">
            <v>M</v>
          </cell>
          <cell r="C2217" t="str">
            <v>1.8.2.4.2.9</v>
          </cell>
          <cell r="D2217" t="str">
            <v>Tê C/Bolsas JGS FºFº DN 200mm Inclusive anel de borracha</v>
          </cell>
          <cell r="E2217" t="str">
            <v>un</v>
          </cell>
          <cell r="F2217">
            <v>1</v>
          </cell>
          <cell r="G2217">
            <v>144.52000000000001</v>
          </cell>
          <cell r="H2217">
            <v>144.52000000000001</v>
          </cell>
          <cell r="I2217">
            <v>144.75</v>
          </cell>
          <cell r="J2217">
            <v>144.75</v>
          </cell>
          <cell r="K2217">
            <v>-0.23</v>
          </cell>
          <cell r="L2217" t="str">
            <v xml:space="preserve">   </v>
          </cell>
          <cell r="M2217">
            <v>0.99839999999999995</v>
          </cell>
          <cell r="N2217">
            <v>-1.6000000000000001E-3</v>
          </cell>
          <cell r="O2217">
            <v>0</v>
          </cell>
          <cell r="P2217" t="str">
            <v xml:space="preserve">   </v>
          </cell>
          <cell r="R2217" t="str">
            <v>Comp862</v>
          </cell>
        </row>
        <row r="2218">
          <cell r="A2218">
            <v>831</v>
          </cell>
          <cell r="B2218" t="str">
            <v>M</v>
          </cell>
          <cell r="C2218" t="str">
            <v>1.8.4.4.2.6</v>
          </cell>
          <cell r="D2218" t="str">
            <v>Tê C/Bolsas JGS FºFº DN 200mm Inclusive anel de borracha</v>
          </cell>
          <cell r="E2218" t="str">
            <v xml:space="preserve">un </v>
          </cell>
          <cell r="F2218">
            <v>1</v>
          </cell>
          <cell r="G2218">
            <v>144.52000000000001</v>
          </cell>
          <cell r="H2218">
            <v>144.52000000000001</v>
          </cell>
          <cell r="I2218">
            <v>144.75</v>
          </cell>
          <cell r="J2218">
            <v>144.75</v>
          </cell>
          <cell r="K2218">
            <v>-0.23</v>
          </cell>
          <cell r="L2218" t="str">
            <v xml:space="preserve">   </v>
          </cell>
          <cell r="M2218">
            <v>0.99839999999999995</v>
          </cell>
          <cell r="N2218">
            <v>-1.6000000000000001E-3</v>
          </cell>
          <cell r="O2218">
            <v>0</v>
          </cell>
          <cell r="P2218" t="str">
            <v xml:space="preserve">   </v>
          </cell>
          <cell r="R2218" t="str">
            <v>Comp862</v>
          </cell>
        </row>
        <row r="2219">
          <cell r="A2219">
            <v>532</v>
          </cell>
          <cell r="B2219" t="str">
            <v>M</v>
          </cell>
          <cell r="C2219" t="str">
            <v>1.8.2.4.2.10</v>
          </cell>
          <cell r="D2219" t="str">
            <v>Tê C/Bolsas JGS FºFº DN 300mm Inclusive anel de borracha</v>
          </cell>
          <cell r="E2219" t="str">
            <v>un</v>
          </cell>
          <cell r="F2219">
            <v>1</v>
          </cell>
          <cell r="G2219">
            <v>240.62</v>
          </cell>
          <cell r="H2219">
            <v>240.62</v>
          </cell>
          <cell r="I2219">
            <v>240.44</v>
          </cell>
          <cell r="J2219">
            <v>240.44</v>
          </cell>
          <cell r="K2219">
            <v>0.18</v>
          </cell>
          <cell r="L2219" t="str">
            <v xml:space="preserve">   </v>
          </cell>
          <cell r="M2219">
            <v>1.0006999999999999</v>
          </cell>
          <cell r="N2219">
            <v>6.9999999999999999E-4</v>
          </cell>
          <cell r="O2219">
            <v>0</v>
          </cell>
          <cell r="P2219">
            <v>0.18000000000000699</v>
          </cell>
          <cell r="R2219" t="str">
            <v>Comp863</v>
          </cell>
        </row>
        <row r="2220">
          <cell r="A2220">
            <v>999</v>
          </cell>
          <cell r="B2220" t="str">
            <v>M</v>
          </cell>
          <cell r="C2220" t="str">
            <v>1.8.5.4.1.16</v>
          </cell>
          <cell r="D2220" t="str">
            <v>Te C/Flanges Fofo PN-10 DN 400x200</v>
          </cell>
          <cell r="E2220" t="str">
            <v>pç</v>
          </cell>
          <cell r="F2220">
            <v>1</v>
          </cell>
          <cell r="G2220">
            <v>748.62</v>
          </cell>
          <cell r="H2220">
            <v>748.62</v>
          </cell>
          <cell r="I2220">
            <v>749.15</v>
          </cell>
          <cell r="J2220">
            <v>749.15</v>
          </cell>
          <cell r="K2220">
            <v>-0.53</v>
          </cell>
          <cell r="L2220" t="str">
            <v xml:space="preserve">   </v>
          </cell>
          <cell r="M2220">
            <v>0.99929999999999997</v>
          </cell>
          <cell r="N2220">
            <v>-6.9999999999999999E-4</v>
          </cell>
          <cell r="O2220">
            <v>0</v>
          </cell>
          <cell r="P2220" t="str">
            <v xml:space="preserve">   </v>
          </cell>
          <cell r="R2220" t="str">
            <v>Comp853</v>
          </cell>
        </row>
        <row r="2221">
          <cell r="A2221">
            <v>154</v>
          </cell>
          <cell r="B2221" t="str">
            <v>M</v>
          </cell>
          <cell r="C2221" t="str">
            <v>1.4.4.1.14</v>
          </cell>
          <cell r="D2221" t="str">
            <v>Tê com Flanges nas três extremidades TFL PN-10, DN 100  18,800 kg</v>
          </cell>
          <cell r="E2221" t="str">
            <v>un</v>
          </cell>
          <cell r="F2221">
            <v>9</v>
          </cell>
          <cell r="G2221">
            <v>62.52</v>
          </cell>
          <cell r="H2221">
            <v>562.67999999999995</v>
          </cell>
          <cell r="I2221">
            <v>62.86</v>
          </cell>
          <cell r="J2221">
            <v>565.74</v>
          </cell>
          <cell r="K2221">
            <v>-0.34</v>
          </cell>
          <cell r="L2221" t="str">
            <v xml:space="preserve">   </v>
          </cell>
          <cell r="M2221">
            <v>0.99460000000000004</v>
          </cell>
          <cell r="N2221">
            <v>-5.4000000000000003E-3</v>
          </cell>
          <cell r="O2221">
            <v>0</v>
          </cell>
          <cell r="P2221" t="str">
            <v xml:space="preserve">   </v>
          </cell>
          <cell r="R2221" t="str">
            <v>Comp845</v>
          </cell>
        </row>
        <row r="2222">
          <cell r="A2222">
            <v>593</v>
          </cell>
          <cell r="B2222" t="str">
            <v>M</v>
          </cell>
          <cell r="C2222" t="str">
            <v>1.8.2.5.2.9</v>
          </cell>
          <cell r="D2222" t="str">
            <v xml:space="preserve">Tê de Redução c/ Bolsas JGS  em PVC-PBA ( 100 x 50)mm P/ Rede de Água 90G BBBB </v>
          </cell>
          <cell r="E2222" t="str">
            <v>un</v>
          </cell>
          <cell r="F2222">
            <v>1</v>
          </cell>
          <cell r="G2222">
            <v>11.35</v>
          </cell>
          <cell r="H2222">
            <v>11.35</v>
          </cell>
          <cell r="I2222">
            <v>11.31</v>
          </cell>
          <cell r="J2222">
            <v>11.31</v>
          </cell>
          <cell r="K2222">
            <v>0.04</v>
          </cell>
          <cell r="L2222" t="str">
            <v xml:space="preserve">   </v>
          </cell>
          <cell r="M2222">
            <v>1.0035000000000001</v>
          </cell>
          <cell r="N2222">
            <v>3.5000000000000001E-3</v>
          </cell>
          <cell r="O2222">
            <v>0</v>
          </cell>
          <cell r="P2222">
            <v>3.9999999999999099E-2</v>
          </cell>
          <cell r="R2222" t="str">
            <v>Comp879</v>
          </cell>
        </row>
        <row r="2223">
          <cell r="A2223">
            <v>732</v>
          </cell>
          <cell r="B2223" t="str">
            <v>M</v>
          </cell>
          <cell r="C2223" t="str">
            <v>1.8.3.5.2.7</v>
          </cell>
          <cell r="D2223" t="str">
            <v xml:space="preserve">Tê de Redução c/ Bolsas JGS  em PVC-PBA ( 100 x 50)mm P/ Rede de Água 90G BBBB </v>
          </cell>
          <cell r="E2223" t="str">
            <v>un</v>
          </cell>
          <cell r="F2223">
            <v>2</v>
          </cell>
          <cell r="G2223">
            <v>11.35</v>
          </cell>
          <cell r="H2223">
            <v>22.7</v>
          </cell>
          <cell r="I2223">
            <v>11.31</v>
          </cell>
          <cell r="J2223">
            <v>22.62</v>
          </cell>
          <cell r="K2223">
            <v>0.04</v>
          </cell>
          <cell r="L2223" t="str">
            <v xml:space="preserve">   </v>
          </cell>
          <cell r="M2223">
            <v>1.0035000000000001</v>
          </cell>
          <cell r="N2223">
            <v>3.5000000000000001E-3</v>
          </cell>
          <cell r="O2223">
            <v>0</v>
          </cell>
          <cell r="P2223">
            <v>3.9999999999999099E-2</v>
          </cell>
          <cell r="R2223" t="str">
            <v>Comp879</v>
          </cell>
        </row>
        <row r="2224">
          <cell r="A2224">
            <v>873</v>
          </cell>
          <cell r="B2224" t="str">
            <v>M</v>
          </cell>
          <cell r="C2224" t="str">
            <v>1.8.4.5.2.7</v>
          </cell>
          <cell r="D2224" t="str">
            <v xml:space="preserve">Tê de Redução c/ Bolsas JGS  em PVC-PBA ( 100 x 50)mm P/ Rede de Água 90G BBBB </v>
          </cell>
          <cell r="E2224" t="str">
            <v>un</v>
          </cell>
          <cell r="F2224">
            <v>1</v>
          </cell>
          <cell r="G2224">
            <v>11.35</v>
          </cell>
          <cell r="H2224">
            <v>11.35</v>
          </cell>
          <cell r="I2224">
            <v>11.31</v>
          </cell>
          <cell r="J2224">
            <v>11.31</v>
          </cell>
          <cell r="K2224">
            <v>0.04</v>
          </cell>
          <cell r="L2224" t="str">
            <v xml:space="preserve">   </v>
          </cell>
          <cell r="M2224">
            <v>1.0035000000000001</v>
          </cell>
          <cell r="N2224">
            <v>3.5000000000000001E-3</v>
          </cell>
          <cell r="O2224">
            <v>0</v>
          </cell>
          <cell r="P2224">
            <v>3.9999999999999099E-2</v>
          </cell>
          <cell r="R2224" t="str">
            <v>Comp879</v>
          </cell>
        </row>
        <row r="2225">
          <cell r="A2225">
            <v>594</v>
          </cell>
          <cell r="B2225" t="str">
            <v>M</v>
          </cell>
          <cell r="C2225" t="str">
            <v>1.8.2.5.2.10</v>
          </cell>
          <cell r="D2225" t="str">
            <v>Tê de Redução c/ Bolsas JGS  em PVC-PBA ( 100 x 75)mm P/ Rede de Água 90G BBBB</v>
          </cell>
          <cell r="E2225" t="str">
            <v>un</v>
          </cell>
          <cell r="F2225">
            <v>1</v>
          </cell>
          <cell r="G2225">
            <v>12.4</v>
          </cell>
          <cell r="H2225">
            <v>12.4</v>
          </cell>
          <cell r="I2225">
            <v>12.36</v>
          </cell>
          <cell r="J2225">
            <v>12.36</v>
          </cell>
          <cell r="K2225">
            <v>0.04</v>
          </cell>
          <cell r="L2225" t="str">
            <v xml:space="preserve">   </v>
          </cell>
          <cell r="M2225">
            <v>1.0032000000000001</v>
          </cell>
          <cell r="N2225">
            <v>3.2000000000000002E-3</v>
          </cell>
          <cell r="O2225">
            <v>0</v>
          </cell>
          <cell r="P2225">
            <v>4.0000000000000903E-2</v>
          </cell>
          <cell r="R2225" t="str">
            <v>Comp880</v>
          </cell>
        </row>
        <row r="2226">
          <cell r="A2226">
            <v>733</v>
          </cell>
          <cell r="B2226" t="str">
            <v>M</v>
          </cell>
          <cell r="C2226" t="str">
            <v>1.8.3.5.2.8</v>
          </cell>
          <cell r="D2226" t="str">
            <v>Tê de Redução c/ Bolsas JGS  em PVC-PBA ( 100 x 75)mm P/ Rede de Água 90G BBBB</v>
          </cell>
          <cell r="E2226" t="str">
            <v>un</v>
          </cell>
          <cell r="F2226">
            <v>1</v>
          </cell>
          <cell r="G2226">
            <v>12.4</v>
          </cell>
          <cell r="H2226">
            <v>12.4</v>
          </cell>
          <cell r="I2226">
            <v>12.36</v>
          </cell>
          <cell r="J2226">
            <v>12.36</v>
          </cell>
          <cell r="K2226">
            <v>0.04</v>
          </cell>
          <cell r="L2226" t="str">
            <v xml:space="preserve">   </v>
          </cell>
          <cell r="M2226">
            <v>1.0032000000000001</v>
          </cell>
          <cell r="N2226">
            <v>3.2000000000000002E-3</v>
          </cell>
          <cell r="O2226">
            <v>0</v>
          </cell>
          <cell r="P2226">
            <v>4.0000000000000903E-2</v>
          </cell>
          <cell r="R2226" t="str">
            <v>Comp880</v>
          </cell>
        </row>
        <row r="2227">
          <cell r="A2227">
            <v>592</v>
          </cell>
          <cell r="B2227" t="str">
            <v>M</v>
          </cell>
          <cell r="C2227" t="str">
            <v>1.8.2.5.2.8</v>
          </cell>
          <cell r="D2227" t="str">
            <v>Tê de Redução c/ Bolsas JGS  em PVC-PBA ( 75 x 50)mm P/ Rede de Água 90G BBBB</v>
          </cell>
          <cell r="E2227" t="str">
            <v>un</v>
          </cell>
          <cell r="F2227">
            <v>11</v>
          </cell>
          <cell r="G2227">
            <v>6.2</v>
          </cell>
          <cell r="H2227">
            <v>68.2</v>
          </cell>
          <cell r="I2227">
            <v>6.25</v>
          </cell>
          <cell r="J2227">
            <v>68.75</v>
          </cell>
          <cell r="K2227">
            <v>-0.05</v>
          </cell>
          <cell r="L2227" t="str">
            <v xml:space="preserve">   </v>
          </cell>
          <cell r="M2227">
            <v>0.99199999999999999</v>
          </cell>
          <cell r="N2227">
            <v>-8.0000000000000002E-3</v>
          </cell>
          <cell r="O2227">
            <v>0</v>
          </cell>
          <cell r="P2227" t="str">
            <v xml:space="preserve">   </v>
          </cell>
          <cell r="R2227" t="str">
            <v>Comp878</v>
          </cell>
        </row>
        <row r="2228">
          <cell r="A2228">
            <v>731</v>
          </cell>
          <cell r="B2228" t="str">
            <v>M</v>
          </cell>
          <cell r="C2228" t="str">
            <v>1.8.3.5.2.6</v>
          </cell>
          <cell r="D2228" t="str">
            <v>Tê de Redução c/ Bolsas JGS  em PVC-PBA ( 75 x 50)mm P/ Rede de Água 90G BBBB</v>
          </cell>
          <cell r="E2228" t="str">
            <v>un</v>
          </cell>
          <cell r="F2228">
            <v>1</v>
          </cell>
          <cell r="G2228">
            <v>6.2</v>
          </cell>
          <cell r="H2228">
            <v>6.2</v>
          </cell>
          <cell r="I2228">
            <v>6.25</v>
          </cell>
          <cell r="J2228">
            <v>6.25</v>
          </cell>
          <cell r="K2228">
            <v>-0.05</v>
          </cell>
          <cell r="L2228" t="str">
            <v xml:space="preserve">   </v>
          </cell>
          <cell r="M2228">
            <v>0.99199999999999999</v>
          </cell>
          <cell r="N2228">
            <v>-8.0000000000000002E-3</v>
          </cell>
          <cell r="O2228">
            <v>0</v>
          </cell>
          <cell r="P2228" t="str">
            <v xml:space="preserve">   </v>
          </cell>
          <cell r="R2228" t="str">
            <v>Comp878</v>
          </cell>
        </row>
        <row r="2229">
          <cell r="A2229">
            <v>872</v>
          </cell>
          <cell r="B2229" t="str">
            <v>M</v>
          </cell>
          <cell r="C2229" t="str">
            <v>1.8.4.5.2.6</v>
          </cell>
          <cell r="D2229" t="str">
            <v>Tê de Redução c/ Bolsas JGS  em PVC-PBA ( 75 x 50)mm P/ Rede de Água 90G BBBB</v>
          </cell>
          <cell r="E2229" t="str">
            <v>un</v>
          </cell>
          <cell r="F2229">
            <v>2</v>
          </cell>
          <cell r="G2229">
            <v>6.2</v>
          </cell>
          <cell r="H2229">
            <v>12.4</v>
          </cell>
          <cell r="I2229">
            <v>6.25</v>
          </cell>
          <cell r="J2229">
            <v>12.5</v>
          </cell>
          <cell r="K2229">
            <v>-0.05</v>
          </cell>
          <cell r="L2229" t="str">
            <v xml:space="preserve">   </v>
          </cell>
          <cell r="M2229">
            <v>0.99199999999999999</v>
          </cell>
          <cell r="N2229">
            <v>-8.0000000000000002E-3</v>
          </cell>
          <cell r="O2229">
            <v>0</v>
          </cell>
          <cell r="P2229" t="str">
            <v xml:space="preserve">   </v>
          </cell>
          <cell r="R2229" t="str">
            <v>Comp878</v>
          </cell>
        </row>
        <row r="2230">
          <cell r="A2230">
            <v>527</v>
          </cell>
          <cell r="B2230" t="str">
            <v>M</v>
          </cell>
          <cell r="C2230" t="str">
            <v>1.8.2.4.2.5</v>
          </cell>
          <cell r="D2230" t="str">
            <v>Tê de Redução C/Bolsas JGS FºFº DN (150 x 100)mm Inclusive anel de borracha</v>
          </cell>
          <cell r="E2230" t="str">
            <v>pç</v>
          </cell>
          <cell r="F2230">
            <v>1</v>
          </cell>
          <cell r="G2230">
            <v>80.98</v>
          </cell>
          <cell r="H2230">
            <v>80.98</v>
          </cell>
          <cell r="I2230">
            <v>80.959999999999994</v>
          </cell>
          <cell r="J2230">
            <v>80.959999999999994</v>
          </cell>
          <cell r="K2230">
            <v>0.02</v>
          </cell>
          <cell r="L2230" t="str">
            <v xml:space="preserve">   </v>
          </cell>
          <cell r="M2230">
            <v>1.0002</v>
          </cell>
          <cell r="N2230">
            <v>2.0000000000000001E-4</v>
          </cell>
          <cell r="O2230">
            <v>0</v>
          </cell>
          <cell r="P2230">
            <v>2.0000000000010201E-2</v>
          </cell>
          <cell r="R2230" t="str">
            <v>Comp866</v>
          </cell>
        </row>
        <row r="2231">
          <cell r="A2231">
            <v>830</v>
          </cell>
          <cell r="B2231" t="str">
            <v>M</v>
          </cell>
          <cell r="C2231" t="str">
            <v>1.8.4.4.2.5</v>
          </cell>
          <cell r="D2231" t="str">
            <v>Tê de Redução C/Bolsas JGS FºFº DN (150 x 100)mm Inclusive anel de borracha</v>
          </cell>
          <cell r="E2231" t="str">
            <v>pç</v>
          </cell>
          <cell r="F2231">
            <v>1</v>
          </cell>
          <cell r="G2231">
            <v>80.98</v>
          </cell>
          <cell r="H2231">
            <v>80.98</v>
          </cell>
          <cell r="I2231">
            <v>80.959999999999994</v>
          </cell>
          <cell r="J2231">
            <v>80.959999999999994</v>
          </cell>
          <cell r="K2231">
            <v>0.02</v>
          </cell>
          <cell r="L2231" t="str">
            <v xml:space="preserve">   </v>
          </cell>
          <cell r="M2231">
            <v>1.0002</v>
          </cell>
          <cell r="N2231">
            <v>2.0000000000000001E-4</v>
          </cell>
          <cell r="O2231">
            <v>0</v>
          </cell>
          <cell r="P2231">
            <v>2.0000000000010201E-2</v>
          </cell>
          <cell r="R2231" t="str">
            <v>Comp866</v>
          </cell>
        </row>
        <row r="2232">
          <cell r="A2232">
            <v>528</v>
          </cell>
          <cell r="B2232" t="str">
            <v>M</v>
          </cell>
          <cell r="C2232" t="str">
            <v>1.8.2.4.2.6</v>
          </cell>
          <cell r="D2232" t="str">
            <v>Tê de Redução C/Bolsas JGS FºFº DN (200 x 100)mm Inclusive anel de borracha</v>
          </cell>
          <cell r="E2232" t="str">
            <v>pç</v>
          </cell>
          <cell r="F2232">
            <v>1</v>
          </cell>
          <cell r="G2232">
            <v>98.06</v>
          </cell>
          <cell r="H2232">
            <v>98.06</v>
          </cell>
          <cell r="I2232">
            <v>98.14</v>
          </cell>
          <cell r="J2232">
            <v>98.14</v>
          </cell>
          <cell r="K2232">
            <v>-0.08</v>
          </cell>
          <cell r="L2232" t="str">
            <v xml:space="preserve">   </v>
          </cell>
          <cell r="M2232">
            <v>0.99919999999999998</v>
          </cell>
          <cell r="N2232">
            <v>-8.0000000000000004E-4</v>
          </cell>
          <cell r="O2232">
            <v>0</v>
          </cell>
          <cell r="P2232" t="str">
            <v xml:space="preserve">   </v>
          </cell>
          <cell r="R2232" t="str">
            <v>Comp868</v>
          </cell>
        </row>
        <row r="2233">
          <cell r="A2233">
            <v>529</v>
          </cell>
          <cell r="B2233" t="str">
            <v>M</v>
          </cell>
          <cell r="C2233" t="str">
            <v>1.8.2.4.2.7</v>
          </cell>
          <cell r="D2233" t="str">
            <v>Tê de Redução C/Bolsas JGS FºFº DN (250 x 100)mm Inclusive anel de borracha</v>
          </cell>
          <cell r="E2233" t="str">
            <v>pç</v>
          </cell>
          <cell r="F2233">
            <v>2</v>
          </cell>
          <cell r="G2233">
            <v>121.42</v>
          </cell>
          <cell r="H2233">
            <v>242.84</v>
          </cell>
          <cell r="I2233">
            <v>121.44</v>
          </cell>
          <cell r="J2233">
            <v>242.88</v>
          </cell>
          <cell r="K2233">
            <v>-0.02</v>
          </cell>
          <cell r="L2233" t="str">
            <v xml:space="preserve">   </v>
          </cell>
          <cell r="M2233">
            <v>0.99980000000000002</v>
          </cell>
          <cell r="N2233">
            <v>-2.0000000000000001E-4</v>
          </cell>
          <cell r="O2233">
            <v>0</v>
          </cell>
          <cell r="P2233" t="str">
            <v xml:space="preserve">   </v>
          </cell>
          <cell r="R2233" t="str">
            <v>Comp870</v>
          </cell>
        </row>
        <row r="2234">
          <cell r="A2234">
            <v>1502</v>
          </cell>
          <cell r="B2234" t="str">
            <v>M</v>
          </cell>
          <cell r="C2234" t="str">
            <v>1.14.5.16</v>
          </cell>
          <cell r="D2234" t="str">
            <v>Tê em PVC PBA JE cl20 DN 75</v>
          </cell>
          <cell r="E2234" t="str">
            <v>pç</v>
          </cell>
          <cell r="F2234">
            <v>3</v>
          </cell>
          <cell r="G2234">
            <v>7.57</v>
          </cell>
          <cell r="H2234">
            <v>22.71</v>
          </cell>
          <cell r="I2234">
            <v>7.52</v>
          </cell>
          <cell r="J2234">
            <v>22.56</v>
          </cell>
          <cell r="K2234">
            <v>0.05</v>
          </cell>
          <cell r="L2234" t="str">
            <v xml:space="preserve">   </v>
          </cell>
          <cell r="M2234">
            <v>1.0065999999999999</v>
          </cell>
          <cell r="N2234">
            <v>6.6E-3</v>
          </cell>
          <cell r="O2234">
            <v>0</v>
          </cell>
          <cell r="P2234">
            <v>5.0000000000000697E-2</v>
          </cell>
          <cell r="R2234" t="str">
            <v>Comp877</v>
          </cell>
        </row>
        <row r="2235">
          <cell r="A2235">
            <v>426</v>
          </cell>
          <cell r="B2235" t="str">
            <v>M</v>
          </cell>
          <cell r="C2235" t="str">
            <v>1.8.1.6.2</v>
          </cell>
          <cell r="D2235" t="str">
            <v>Te FoFo c/ bolsas e flange JMF PN 10 DN 400x100 136,000kg</v>
          </cell>
          <cell r="E2235" t="str">
            <v>pc</v>
          </cell>
          <cell r="F2235">
            <v>3</v>
          </cell>
          <cell r="G2235">
            <v>986.28</v>
          </cell>
          <cell r="H2235">
            <v>2958.84</v>
          </cell>
          <cell r="I2235">
            <v>986.22</v>
          </cell>
          <cell r="J2235">
            <v>2958.66</v>
          </cell>
          <cell r="K2235">
            <v>0.06</v>
          </cell>
          <cell r="L2235" t="str">
            <v xml:space="preserve">   </v>
          </cell>
          <cell r="M2235">
            <v>1.0001</v>
          </cell>
          <cell r="N2235">
            <v>1E-4</v>
          </cell>
          <cell r="O2235">
            <v>0</v>
          </cell>
          <cell r="P2235">
            <v>5.9999999999945403E-2</v>
          </cell>
          <cell r="R2235" t="str">
            <v>Comp857</v>
          </cell>
        </row>
        <row r="2236">
          <cell r="A2236">
            <v>427</v>
          </cell>
          <cell r="B2236" t="str">
            <v>M</v>
          </cell>
          <cell r="C2236" t="str">
            <v>1.8.1.6.3</v>
          </cell>
          <cell r="D2236" t="str">
            <v>Te FoFo c/ bolsas e flange JMF PN 10 DN 400x200 175,000kg</v>
          </cell>
          <cell r="E2236" t="str">
            <v>pc</v>
          </cell>
          <cell r="F2236">
            <v>3</v>
          </cell>
          <cell r="G2236">
            <v>1144.51</v>
          </cell>
          <cell r="H2236">
            <v>3433.53</v>
          </cell>
          <cell r="I2236">
            <v>1145.17</v>
          </cell>
          <cell r="J2236">
            <v>3435.51</v>
          </cell>
          <cell r="K2236">
            <v>-0.66</v>
          </cell>
          <cell r="L2236" t="str">
            <v xml:space="preserve">   </v>
          </cell>
          <cell r="M2236">
            <v>0.99939999999999996</v>
          </cell>
          <cell r="N2236">
            <v>-5.9999999999999995E-4</v>
          </cell>
          <cell r="O2236">
            <v>0</v>
          </cell>
          <cell r="P2236" t="str">
            <v xml:space="preserve">   </v>
          </cell>
          <cell r="R2236" t="str">
            <v>Comp858</v>
          </cell>
        </row>
        <row r="2237">
          <cell r="A2237">
            <v>428</v>
          </cell>
          <cell r="B2237" t="str">
            <v>M</v>
          </cell>
          <cell r="C2237" t="str">
            <v>1.8.1.6.4</v>
          </cell>
          <cell r="D2237" t="str">
            <v>Te FoFo c/ bolsas e flange JMF PN 10 DN 400x300 182,00kg</v>
          </cell>
          <cell r="E2237" t="str">
            <v>pc</v>
          </cell>
          <cell r="F2237">
            <v>1</v>
          </cell>
          <cell r="G2237">
            <v>1318.59</v>
          </cell>
          <cell r="H2237">
            <v>1318.59</v>
          </cell>
          <cell r="I2237">
            <v>1318.57</v>
          </cell>
          <cell r="J2237">
            <v>1318.57</v>
          </cell>
          <cell r="K2237">
            <v>0.02</v>
          </cell>
          <cell r="L2237" t="str">
            <v xml:space="preserve">   </v>
          </cell>
          <cell r="M2237">
            <v>1</v>
          </cell>
          <cell r="N2237">
            <v>0</v>
          </cell>
          <cell r="O2237">
            <v>0</v>
          </cell>
          <cell r="P2237">
            <v>1.99999999999818E-2</v>
          </cell>
          <cell r="R2237" t="str">
            <v>Comp859</v>
          </cell>
        </row>
        <row r="2238">
          <cell r="A2238">
            <v>429</v>
          </cell>
          <cell r="B2238" t="str">
            <v>M</v>
          </cell>
          <cell r="C2238" t="str">
            <v>1.8.1.6.5</v>
          </cell>
          <cell r="D2238" t="str">
            <v>Te FoFo c/ bolsas e flange PN 10 DN 300  101,500kg</v>
          </cell>
          <cell r="E2238" t="str">
            <v>pç</v>
          </cell>
          <cell r="F2238">
            <v>2</v>
          </cell>
          <cell r="G2238">
            <v>500.31</v>
          </cell>
          <cell r="H2238">
            <v>1000.62</v>
          </cell>
          <cell r="I2238">
            <v>500.59</v>
          </cell>
          <cell r="J2238">
            <v>1001.18</v>
          </cell>
          <cell r="K2238">
            <v>-0.28000000000000003</v>
          </cell>
          <cell r="L2238" t="str">
            <v xml:space="preserve">   </v>
          </cell>
          <cell r="M2238">
            <v>0.99939999999999996</v>
          </cell>
          <cell r="N2238">
            <v>-5.9999999999999995E-4</v>
          </cell>
          <cell r="O2238">
            <v>0</v>
          </cell>
          <cell r="P2238" t="str">
            <v xml:space="preserve">   </v>
          </cell>
          <cell r="R2238" t="str">
            <v>Comp856</v>
          </cell>
        </row>
        <row r="2239">
          <cell r="A2239">
            <v>4221</v>
          </cell>
          <cell r="B2239" t="str">
            <v>M</v>
          </cell>
          <cell r="C2239" t="str">
            <v>2.10.7.2.2.2</v>
          </cell>
          <cell r="D2239" t="str">
            <v>Te fofo c/bolsas PN 10 DN (300x200)mm</v>
          </cell>
          <cell r="E2239" t="str">
            <v>pc</v>
          </cell>
          <cell r="F2239">
            <v>16</v>
          </cell>
          <cell r="G2239">
            <v>210.95</v>
          </cell>
          <cell r="H2239">
            <v>3375.2</v>
          </cell>
          <cell r="I2239">
            <v>211</v>
          </cell>
          <cell r="J2239">
            <v>3376</v>
          </cell>
          <cell r="K2239">
            <v>-0.05</v>
          </cell>
          <cell r="L2239" t="str">
            <v xml:space="preserve">   </v>
          </cell>
          <cell r="M2239">
            <v>0.99980000000000002</v>
          </cell>
          <cell r="N2239">
            <v>-2.0000000000000001E-4</v>
          </cell>
          <cell r="O2239">
            <v>0</v>
          </cell>
          <cell r="P2239" t="str">
            <v xml:space="preserve">   </v>
          </cell>
          <cell r="R2239" t="str">
            <v>Comp872</v>
          </cell>
        </row>
        <row r="2240">
          <cell r="A2240">
            <v>4222</v>
          </cell>
          <cell r="B2240" t="str">
            <v>M</v>
          </cell>
          <cell r="C2240" t="str">
            <v>2.10.7.2.2.3</v>
          </cell>
          <cell r="D2240" t="str">
            <v>Te fofo c/bolsas PN 10 DN (400x300)mm</v>
          </cell>
          <cell r="E2240" t="str">
            <v>pc</v>
          </cell>
          <cell r="F2240">
            <v>2</v>
          </cell>
          <cell r="G2240">
            <v>403.05</v>
          </cell>
          <cell r="H2240">
            <v>806.1</v>
          </cell>
          <cell r="I2240">
            <v>403.44</v>
          </cell>
          <cell r="J2240">
            <v>806.88</v>
          </cell>
          <cell r="K2240">
            <v>-0.39</v>
          </cell>
          <cell r="L2240" t="str">
            <v xml:space="preserve">   </v>
          </cell>
          <cell r="M2240">
            <v>0.999</v>
          </cell>
          <cell r="N2240">
            <v>-1E-3</v>
          </cell>
          <cell r="O2240">
            <v>0</v>
          </cell>
          <cell r="P2240" t="str">
            <v xml:space="preserve">   </v>
          </cell>
          <cell r="R2240" t="str">
            <v>Comp873</v>
          </cell>
        </row>
        <row r="2241">
          <cell r="A2241">
            <v>4215</v>
          </cell>
          <cell r="B2241" t="str">
            <v>M</v>
          </cell>
          <cell r="C2241" t="str">
            <v>2.10.7.2.1.9</v>
          </cell>
          <cell r="D2241" t="str">
            <v>Te fofo c/flanges PN 10 DN 200mm</v>
          </cell>
          <cell r="E2241" t="str">
            <v>pc</v>
          </cell>
          <cell r="F2241">
            <v>20</v>
          </cell>
          <cell r="G2241">
            <v>325.68</v>
          </cell>
          <cell r="H2241">
            <v>6513.6</v>
          </cell>
          <cell r="I2241">
            <v>325</v>
          </cell>
          <cell r="J2241">
            <v>6500</v>
          </cell>
          <cell r="K2241">
            <v>0.68</v>
          </cell>
          <cell r="L2241" t="str">
            <v xml:space="preserve">   </v>
          </cell>
          <cell r="M2241">
            <v>1.0021</v>
          </cell>
          <cell r="N2241">
            <v>2.0999999999999999E-3</v>
          </cell>
          <cell r="O2241">
            <v>0</v>
          </cell>
          <cell r="P2241">
            <v>0.68000000000000704</v>
          </cell>
          <cell r="R2241" t="str">
            <v>Comp846</v>
          </cell>
        </row>
        <row r="2242">
          <cell r="A2242">
            <v>1418</v>
          </cell>
          <cell r="B2242" t="str">
            <v>M</v>
          </cell>
          <cell r="C2242" t="str">
            <v>1.13.5.15</v>
          </cell>
          <cell r="D2242" t="str">
            <v>Tê FoFo JGS DN 150 30,800 kg</v>
          </cell>
          <cell r="E2242" t="str">
            <v>pç</v>
          </cell>
          <cell r="F2242">
            <v>2</v>
          </cell>
          <cell r="G2242">
            <v>90.53</v>
          </cell>
          <cell r="H2242">
            <v>181.06</v>
          </cell>
          <cell r="I2242">
            <v>90.78</v>
          </cell>
          <cell r="J2242">
            <v>181.56</v>
          </cell>
          <cell r="K2242">
            <v>-0.25</v>
          </cell>
          <cell r="L2242" t="str">
            <v xml:space="preserve">   </v>
          </cell>
          <cell r="M2242">
            <v>0.99719999999999998</v>
          </cell>
          <cell r="N2242">
            <v>-2.8E-3</v>
          </cell>
          <cell r="O2242">
            <v>0</v>
          </cell>
          <cell r="P2242" t="str">
            <v xml:space="preserve">   </v>
          </cell>
          <cell r="R2242" t="str">
            <v>Comp861</v>
          </cell>
        </row>
        <row r="2243">
          <cell r="A2243">
            <v>1419</v>
          </cell>
          <cell r="B2243" t="str">
            <v>M</v>
          </cell>
          <cell r="C2243" t="str">
            <v>1.13.5.16</v>
          </cell>
          <cell r="D2243" t="str">
            <v>Tê FoFo JGS DN 150x100 26,000 kg</v>
          </cell>
          <cell r="E2243" t="str">
            <v>pç</v>
          </cell>
          <cell r="F2243">
            <v>1</v>
          </cell>
          <cell r="G2243">
            <v>80.98</v>
          </cell>
          <cell r="H2243">
            <v>80.98</v>
          </cell>
          <cell r="I2243">
            <v>80.959999999999994</v>
          </cell>
          <cell r="J2243">
            <v>80.959999999999994</v>
          </cell>
          <cell r="K2243">
            <v>0.02</v>
          </cell>
          <cell r="L2243" t="str">
            <v xml:space="preserve">   </v>
          </cell>
          <cell r="M2243">
            <v>1.0002</v>
          </cell>
          <cell r="N2243">
            <v>2.0000000000000001E-4</v>
          </cell>
          <cell r="O2243">
            <v>0</v>
          </cell>
          <cell r="P2243">
            <v>2.0000000000010201E-2</v>
          </cell>
          <cell r="R2243" t="str">
            <v>Comp867</v>
          </cell>
        </row>
        <row r="2244">
          <cell r="A2244">
            <v>1420</v>
          </cell>
          <cell r="B2244" t="str">
            <v>M</v>
          </cell>
          <cell r="C2244" t="str">
            <v>1.13.5.17</v>
          </cell>
          <cell r="D2244" t="str">
            <v>Tê FoFo JGS DN 200x100 36,700 kg</v>
          </cell>
          <cell r="E2244" t="str">
            <v>pç</v>
          </cell>
          <cell r="F2244">
            <v>1</v>
          </cell>
          <cell r="G2244">
            <v>98.06</v>
          </cell>
          <cell r="H2244">
            <v>98.06</v>
          </cell>
          <cell r="I2244">
            <v>98.14</v>
          </cell>
          <cell r="J2244">
            <v>98.14</v>
          </cell>
          <cell r="K2244">
            <v>-0.08</v>
          </cell>
          <cell r="L2244" t="str">
            <v xml:space="preserve">   </v>
          </cell>
          <cell r="M2244">
            <v>0.99919999999999998</v>
          </cell>
          <cell r="N2244">
            <v>-8.0000000000000004E-4</v>
          </cell>
          <cell r="O2244">
            <v>0</v>
          </cell>
          <cell r="P2244" t="str">
            <v xml:space="preserve">   </v>
          </cell>
          <cell r="R2244" t="str">
            <v>Comp869</v>
          </cell>
        </row>
        <row r="2245">
          <cell r="A2245">
            <v>1421</v>
          </cell>
          <cell r="B2245" t="str">
            <v>M</v>
          </cell>
          <cell r="C2245" t="str">
            <v>1.13.5.18</v>
          </cell>
          <cell r="D2245" t="str">
            <v>Tê FoFo JGS DN 300x200 76,600 kg</v>
          </cell>
          <cell r="E2245" t="str">
            <v>pç</v>
          </cell>
          <cell r="F2245">
            <v>1</v>
          </cell>
          <cell r="G2245">
            <v>210.95</v>
          </cell>
          <cell r="H2245">
            <v>210.95</v>
          </cell>
          <cell r="I2245">
            <v>211</v>
          </cell>
          <cell r="J2245">
            <v>211</v>
          </cell>
          <cell r="K2245">
            <v>-0.05</v>
          </cell>
          <cell r="L2245" t="str">
            <v xml:space="preserve">   </v>
          </cell>
          <cell r="M2245">
            <v>0.99980000000000002</v>
          </cell>
          <cell r="N2245">
            <v>-2.0000000000000001E-4</v>
          </cell>
          <cell r="O2245">
            <v>0</v>
          </cell>
          <cell r="P2245" t="str">
            <v xml:space="preserve">   </v>
          </cell>
          <cell r="R2245" t="str">
            <v>Comp871</v>
          </cell>
        </row>
        <row r="2246">
          <cell r="A2246">
            <v>597</v>
          </cell>
          <cell r="B2246" t="str">
            <v>M</v>
          </cell>
          <cell r="C2246" t="str">
            <v>1.8.2.5.2.13</v>
          </cell>
          <cell r="D2246" t="str">
            <v>Tê PVC-PBA (NBR 10351) P/ Rede de Água 90G BBB DN 100mm</v>
          </cell>
          <cell r="E2246" t="str">
            <v>un</v>
          </cell>
          <cell r="F2246">
            <v>1</v>
          </cell>
          <cell r="G2246">
            <v>13.91</v>
          </cell>
          <cell r="H2246">
            <v>13.91</v>
          </cell>
          <cell r="I2246">
            <v>13.96</v>
          </cell>
          <cell r="J2246">
            <v>13.96</v>
          </cell>
          <cell r="K2246">
            <v>-0.05</v>
          </cell>
          <cell r="L2246" t="str">
            <v xml:space="preserve">   </v>
          </cell>
          <cell r="M2246">
            <v>0.99639999999999995</v>
          </cell>
          <cell r="N2246">
            <v>-3.5999999999999999E-3</v>
          </cell>
          <cell r="O2246">
            <v>0</v>
          </cell>
          <cell r="P2246" t="str">
            <v xml:space="preserve">   </v>
          </cell>
          <cell r="R2246" t="str">
            <v>Comp876</v>
          </cell>
        </row>
        <row r="2247">
          <cell r="A2247">
            <v>595</v>
          </cell>
          <cell r="B2247" t="str">
            <v>M</v>
          </cell>
          <cell r="C2247" t="str">
            <v>1.8.2.5.2.11</v>
          </cell>
          <cell r="D2247" t="str">
            <v>Tê PVC-PBA (NBR 10351) P/ Rede de Água 90G BBB DN 50mm</v>
          </cell>
          <cell r="E2247" t="str">
            <v>un</v>
          </cell>
          <cell r="F2247">
            <v>25</v>
          </cell>
          <cell r="G2247">
            <v>3.02</v>
          </cell>
          <cell r="H2247">
            <v>75.5</v>
          </cell>
          <cell r="I2247">
            <v>3</v>
          </cell>
          <cell r="J2247">
            <v>75</v>
          </cell>
          <cell r="K2247">
            <v>0.02</v>
          </cell>
          <cell r="L2247" t="str">
            <v xml:space="preserve">   </v>
          </cell>
          <cell r="M2247">
            <v>1.0066999999999999</v>
          </cell>
          <cell r="N2247">
            <v>6.7000000000000002E-3</v>
          </cell>
          <cell r="O2247">
            <v>0</v>
          </cell>
          <cell r="P2247">
            <v>0.02</v>
          </cell>
          <cell r="R2247" t="str">
            <v>Comp874</v>
          </cell>
        </row>
        <row r="2248">
          <cell r="A2248">
            <v>734</v>
          </cell>
          <cell r="B2248" t="str">
            <v>M</v>
          </cell>
          <cell r="C2248" t="str">
            <v>1.8.3.5.2.9</v>
          </cell>
          <cell r="D2248" t="str">
            <v>Tê PVC-PBA (NBR 10351) P/ Rede de Água 90G BBB DN 50mm</v>
          </cell>
          <cell r="E2248" t="str">
            <v>un</v>
          </cell>
          <cell r="F2248">
            <v>18</v>
          </cell>
          <cell r="G2248">
            <v>3.02</v>
          </cell>
          <cell r="H2248">
            <v>54.36</v>
          </cell>
          <cell r="I2248">
            <v>3</v>
          </cell>
          <cell r="J2248">
            <v>54</v>
          </cell>
          <cell r="K2248">
            <v>0.02</v>
          </cell>
          <cell r="L2248" t="str">
            <v xml:space="preserve">   </v>
          </cell>
          <cell r="M2248">
            <v>1.0066999999999999</v>
          </cell>
          <cell r="N2248">
            <v>6.7000000000000002E-3</v>
          </cell>
          <cell r="O2248">
            <v>0</v>
          </cell>
          <cell r="P2248">
            <v>0.02</v>
          </cell>
          <cell r="R2248" t="str">
            <v>Comp874</v>
          </cell>
        </row>
        <row r="2249">
          <cell r="A2249">
            <v>874</v>
          </cell>
          <cell r="B2249" t="str">
            <v>M</v>
          </cell>
          <cell r="C2249" t="str">
            <v>1.8.4.5.2.8</v>
          </cell>
          <cell r="D2249" t="str">
            <v>Tê PVC-PBA (NBR 10351) P/ Rede de Água 90G BBB DN 50mm</v>
          </cell>
          <cell r="E2249" t="str">
            <v>un</v>
          </cell>
          <cell r="F2249">
            <v>21</v>
          </cell>
          <cell r="G2249">
            <v>3.02</v>
          </cell>
          <cell r="H2249">
            <v>63.42</v>
          </cell>
          <cell r="I2249">
            <v>3</v>
          </cell>
          <cell r="J2249">
            <v>63</v>
          </cell>
          <cell r="K2249">
            <v>0.02</v>
          </cell>
          <cell r="L2249" t="str">
            <v xml:space="preserve">   </v>
          </cell>
          <cell r="M2249">
            <v>1.0066999999999999</v>
          </cell>
          <cell r="N2249">
            <v>6.7000000000000002E-3</v>
          </cell>
          <cell r="O2249">
            <v>0</v>
          </cell>
          <cell r="P2249">
            <v>0.02</v>
          </cell>
          <cell r="R2249" t="str">
            <v>Comp874</v>
          </cell>
        </row>
        <row r="2250">
          <cell r="A2250">
            <v>596</v>
          </cell>
          <cell r="B2250" t="str">
            <v>M</v>
          </cell>
          <cell r="C2250" t="str">
            <v>1.8.2.5.2.12</v>
          </cell>
          <cell r="D2250" t="str">
            <v>Tê PVC-PBA (NBR 10351) P/ Rede de Água 90G BBB DN 75mm</v>
          </cell>
          <cell r="E2250" t="str">
            <v>un</v>
          </cell>
          <cell r="F2250">
            <v>4</v>
          </cell>
          <cell r="G2250">
            <v>7.57</v>
          </cell>
          <cell r="H2250">
            <v>30.28</v>
          </cell>
          <cell r="I2250">
            <v>7.52</v>
          </cell>
          <cell r="J2250">
            <v>30.08</v>
          </cell>
          <cell r="K2250">
            <v>0.05</v>
          </cell>
          <cell r="L2250" t="str">
            <v xml:space="preserve">   </v>
          </cell>
          <cell r="M2250">
            <v>1.0065999999999999</v>
          </cell>
          <cell r="N2250">
            <v>6.6E-3</v>
          </cell>
          <cell r="O2250">
            <v>0</v>
          </cell>
          <cell r="P2250">
            <v>5.0000000000000697E-2</v>
          </cell>
          <cell r="R2250" t="str">
            <v>Comp875</v>
          </cell>
        </row>
        <row r="2251">
          <cell r="A2251">
            <v>278</v>
          </cell>
          <cell r="B2251" t="str">
            <v>M</v>
          </cell>
          <cell r="C2251" t="str">
            <v>1.5.5.1.24</v>
          </cell>
          <cell r="D2251" t="str">
            <v>Te rd aço c/  flanges DN 1000 x 500 (peça especial)</v>
          </cell>
          <cell r="E2251" t="str">
            <v>pc</v>
          </cell>
          <cell r="F2251">
            <v>4</v>
          </cell>
          <cell r="G2251">
            <v>10153.200000000001</v>
          </cell>
          <cell r="H2251">
            <v>40612.800000000003</v>
          </cell>
          <cell r="I2251">
            <v>10150</v>
          </cell>
          <cell r="J2251">
            <v>40600</v>
          </cell>
          <cell r="K2251">
            <v>3.2</v>
          </cell>
          <cell r="L2251" t="str">
            <v xml:space="preserve">   </v>
          </cell>
          <cell r="M2251">
            <v>1.0003</v>
          </cell>
          <cell r="N2251">
            <v>2.9999999999999997E-4</v>
          </cell>
          <cell r="O2251">
            <v>0</v>
          </cell>
          <cell r="P2251">
            <v>3.2000000000007298</v>
          </cell>
          <cell r="R2251" t="str">
            <v>Comp843</v>
          </cell>
        </row>
        <row r="2252">
          <cell r="A2252">
            <v>270</v>
          </cell>
          <cell r="B2252" t="str">
            <v>M</v>
          </cell>
          <cell r="C2252" t="str">
            <v>1.5.5.1.16</v>
          </cell>
          <cell r="D2252" t="str">
            <v xml:space="preserve">Te redução aço c/  flanges DN 500 x 400 </v>
          </cell>
          <cell r="E2252" t="str">
            <v>pc</v>
          </cell>
          <cell r="F2252">
            <v>8</v>
          </cell>
          <cell r="G2252">
            <v>2028.13</v>
          </cell>
          <cell r="H2252">
            <v>16225.04</v>
          </cell>
          <cell r="I2252">
            <v>2028.78</v>
          </cell>
          <cell r="J2252">
            <v>16230.24</v>
          </cell>
          <cell r="K2252">
            <v>-0.65</v>
          </cell>
          <cell r="L2252" t="str">
            <v xml:space="preserve">   </v>
          </cell>
          <cell r="M2252">
            <v>0.99970000000000003</v>
          </cell>
          <cell r="N2252">
            <v>-2.9999999999999997E-4</v>
          </cell>
          <cell r="O2252">
            <v>0</v>
          </cell>
          <cell r="P2252" t="str">
            <v xml:space="preserve">   </v>
          </cell>
          <cell r="R2252" t="str">
            <v>Comp838</v>
          </cell>
        </row>
        <row r="2253">
          <cell r="A2253">
            <v>262</v>
          </cell>
          <cell r="B2253" t="str">
            <v>M</v>
          </cell>
          <cell r="C2253" t="str">
            <v>1.5.5.1.8</v>
          </cell>
          <cell r="D2253" t="str">
            <v xml:space="preserve">Te redução aço c/  flanges DN 600 x 500 </v>
          </cell>
          <cell r="E2253" t="str">
            <v>pc</v>
          </cell>
          <cell r="F2253">
            <v>4</v>
          </cell>
          <cell r="G2253">
            <v>2891.82</v>
          </cell>
          <cell r="H2253">
            <v>11567.28</v>
          </cell>
          <cell r="I2253">
            <v>2895.78</v>
          </cell>
          <cell r="J2253">
            <v>11583.12</v>
          </cell>
          <cell r="K2253">
            <v>-3.96</v>
          </cell>
          <cell r="L2253" t="str">
            <v xml:space="preserve">   </v>
          </cell>
          <cell r="M2253">
            <v>0.99860000000000004</v>
          </cell>
          <cell r="N2253">
            <v>-1.4E-3</v>
          </cell>
          <cell r="O2253">
            <v>0</v>
          </cell>
          <cell r="P2253" t="str">
            <v xml:space="preserve">   </v>
          </cell>
          <cell r="R2253" t="str">
            <v>Comp841</v>
          </cell>
        </row>
        <row r="2254">
          <cell r="A2254">
            <v>2421</v>
          </cell>
          <cell r="B2254" t="str">
            <v>M</v>
          </cell>
          <cell r="C2254" t="str">
            <v>2.3.5.12.10</v>
          </cell>
          <cell r="D2254" t="str">
            <v>Toco c/ Flanges FoFo PN 10, DN 100mm L=0,25m</v>
          </cell>
          <cell r="E2254" t="str">
            <v>pç</v>
          </cell>
          <cell r="F2254">
            <v>1</v>
          </cell>
          <cell r="G2254">
            <v>124.32</v>
          </cell>
          <cell r="H2254">
            <v>124.32</v>
          </cell>
          <cell r="I2254">
            <v>124.88</v>
          </cell>
          <cell r="J2254">
            <v>124.88</v>
          </cell>
          <cell r="K2254">
            <v>-0.56000000000000005</v>
          </cell>
          <cell r="L2254" t="str">
            <v xml:space="preserve">   </v>
          </cell>
          <cell r="M2254">
            <v>0.99550000000000005</v>
          </cell>
          <cell r="N2254">
            <v>-4.4999999999999997E-3</v>
          </cell>
          <cell r="O2254">
            <v>0</v>
          </cell>
          <cell r="P2254" t="str">
            <v xml:space="preserve">   </v>
          </cell>
          <cell r="R2254" t="str">
            <v>Comp881</v>
          </cell>
        </row>
        <row r="2255">
          <cell r="A2255">
            <v>2717</v>
          </cell>
          <cell r="B2255" t="str">
            <v>M</v>
          </cell>
          <cell r="C2255" t="str">
            <v>2.4.5.12.10</v>
          </cell>
          <cell r="D2255" t="str">
            <v>Toco c/ Flanges FoFo PN 10, DN 100mm L=0,25m</v>
          </cell>
          <cell r="E2255" t="str">
            <v>pç</v>
          </cell>
          <cell r="F2255">
            <v>1</v>
          </cell>
          <cell r="G2255">
            <v>124.32</v>
          </cell>
          <cell r="H2255">
            <v>124.32</v>
          </cell>
          <cell r="I2255">
            <v>124.88</v>
          </cell>
          <cell r="J2255">
            <v>124.88</v>
          </cell>
          <cell r="K2255">
            <v>-0.56000000000000005</v>
          </cell>
          <cell r="L2255" t="str">
            <v xml:space="preserve">   </v>
          </cell>
          <cell r="M2255">
            <v>0.99550000000000005</v>
          </cell>
          <cell r="N2255">
            <v>-4.4999999999999997E-3</v>
          </cell>
          <cell r="O2255">
            <v>0</v>
          </cell>
          <cell r="P2255" t="str">
            <v xml:space="preserve">   </v>
          </cell>
          <cell r="R2255" t="str">
            <v>Comp881</v>
          </cell>
        </row>
        <row r="2256">
          <cell r="A2256">
            <v>3149</v>
          </cell>
          <cell r="B2256" t="str">
            <v>M</v>
          </cell>
          <cell r="C2256" t="str">
            <v>2.6.5.12.10</v>
          </cell>
          <cell r="D2256" t="str">
            <v>Toco c/ Flanges FoFo PN 10, DN 100mm L=0,25m</v>
          </cell>
          <cell r="E2256" t="str">
            <v>pç</v>
          </cell>
          <cell r="F2256">
            <v>1</v>
          </cell>
          <cell r="G2256">
            <v>124.32</v>
          </cell>
          <cell r="H2256">
            <v>124.32</v>
          </cell>
          <cell r="I2256">
            <v>124.88</v>
          </cell>
          <cell r="J2256">
            <v>124.88</v>
          </cell>
          <cell r="K2256">
            <v>-0.56000000000000005</v>
          </cell>
          <cell r="L2256" t="str">
            <v xml:space="preserve">   </v>
          </cell>
          <cell r="M2256">
            <v>0.99550000000000005</v>
          </cell>
          <cell r="N2256">
            <v>-4.4999999999999997E-3</v>
          </cell>
          <cell r="O2256">
            <v>0</v>
          </cell>
          <cell r="P2256" t="str">
            <v xml:space="preserve">   </v>
          </cell>
          <cell r="R2256" t="str">
            <v>Comp881</v>
          </cell>
        </row>
        <row r="2257">
          <cell r="A2257">
            <v>3785</v>
          </cell>
          <cell r="B2257" t="str">
            <v>M</v>
          </cell>
          <cell r="C2257" t="str">
            <v>2.8.5.12.9</v>
          </cell>
          <cell r="D2257" t="str">
            <v>Toco c/ Flanges FoFo PN 10, DN 100mm L=0,25m</v>
          </cell>
          <cell r="E2257" t="str">
            <v>pç</v>
          </cell>
          <cell r="F2257">
            <v>1</v>
          </cell>
          <cell r="G2257">
            <v>124.32</v>
          </cell>
          <cell r="H2257">
            <v>124.32</v>
          </cell>
          <cell r="I2257">
            <v>124.88</v>
          </cell>
          <cell r="J2257">
            <v>124.88</v>
          </cell>
          <cell r="K2257">
            <v>-0.56000000000000005</v>
          </cell>
          <cell r="L2257" t="str">
            <v xml:space="preserve">   </v>
          </cell>
          <cell r="M2257">
            <v>0.99550000000000005</v>
          </cell>
          <cell r="N2257">
            <v>-4.4999999999999997E-3</v>
          </cell>
          <cell r="O2257">
            <v>0</v>
          </cell>
          <cell r="P2257" t="str">
            <v xml:space="preserve">   </v>
          </cell>
          <cell r="R2257" t="str">
            <v>Comp881</v>
          </cell>
        </row>
        <row r="2258">
          <cell r="A2258">
            <v>4070</v>
          </cell>
          <cell r="B2258" t="str">
            <v>M</v>
          </cell>
          <cell r="C2258" t="str">
            <v>2.9.5.12.11</v>
          </cell>
          <cell r="D2258" t="str">
            <v>Toco c/ Flanges FoFo PN 10, DN 100mm L=0,25m</v>
          </cell>
          <cell r="E2258" t="str">
            <v>pç</v>
          </cell>
          <cell r="F2258">
            <v>1</v>
          </cell>
          <cell r="G2258">
            <v>124.32</v>
          </cell>
          <cell r="H2258">
            <v>124.32</v>
          </cell>
          <cell r="I2258">
            <v>124.88</v>
          </cell>
          <cell r="J2258">
            <v>124.88</v>
          </cell>
          <cell r="K2258">
            <v>-0.56000000000000005</v>
          </cell>
          <cell r="L2258" t="str">
            <v xml:space="preserve">   </v>
          </cell>
          <cell r="M2258">
            <v>0.99550000000000005</v>
          </cell>
          <cell r="N2258">
            <v>-4.4999999999999997E-3</v>
          </cell>
          <cell r="O2258">
            <v>0</v>
          </cell>
          <cell r="P2258" t="str">
            <v xml:space="preserve">   </v>
          </cell>
          <cell r="R2258" t="str">
            <v>Comp881</v>
          </cell>
        </row>
        <row r="2259">
          <cell r="A2259">
            <v>3147</v>
          </cell>
          <cell r="B2259" t="str">
            <v>M</v>
          </cell>
          <cell r="C2259" t="str">
            <v>2.6.5.12.8</v>
          </cell>
          <cell r="D2259" t="str">
            <v>Toco c/ Flanges FoFo PN 10, DN 150mm L=0,25m</v>
          </cell>
          <cell r="E2259" t="str">
            <v>pç</v>
          </cell>
          <cell r="F2259">
            <v>2</v>
          </cell>
          <cell r="G2259">
            <v>145.94</v>
          </cell>
          <cell r="H2259">
            <v>291.88</v>
          </cell>
          <cell r="I2259">
            <v>146.01</v>
          </cell>
          <cell r="J2259">
            <v>292.02</v>
          </cell>
          <cell r="K2259">
            <v>-7.0000000000000007E-2</v>
          </cell>
          <cell r="L2259" t="str">
            <v xml:space="preserve">   </v>
          </cell>
          <cell r="M2259">
            <v>0.99950000000000006</v>
          </cell>
          <cell r="N2259">
            <v>-5.0000000000000001E-4</v>
          </cell>
          <cell r="O2259">
            <v>0</v>
          </cell>
          <cell r="P2259" t="str">
            <v xml:space="preserve">   </v>
          </cell>
          <cell r="R2259" t="str">
            <v>Comp883</v>
          </cell>
        </row>
        <row r="2260">
          <cell r="A2260">
            <v>3148</v>
          </cell>
          <cell r="B2260" t="str">
            <v>M</v>
          </cell>
          <cell r="C2260" t="str">
            <v>2.6.5.12.9</v>
          </cell>
          <cell r="D2260" t="str">
            <v>Toco c/ Flanges FoFo PN 10, DN 150mm L=0,25m</v>
          </cell>
          <cell r="E2260" t="str">
            <v>pç</v>
          </cell>
          <cell r="F2260">
            <v>1</v>
          </cell>
          <cell r="G2260">
            <v>145.94</v>
          </cell>
          <cell r="H2260">
            <v>145.94</v>
          </cell>
          <cell r="I2260">
            <v>146.01</v>
          </cell>
          <cell r="J2260">
            <v>146.01</v>
          </cell>
          <cell r="K2260">
            <v>-7.0000000000000007E-2</v>
          </cell>
          <cell r="L2260" t="str">
            <v xml:space="preserve">   </v>
          </cell>
          <cell r="M2260">
            <v>0.99950000000000006</v>
          </cell>
          <cell r="N2260">
            <v>-5.0000000000000001E-4</v>
          </cell>
          <cell r="O2260">
            <v>0</v>
          </cell>
          <cell r="P2260" t="str">
            <v xml:space="preserve">   </v>
          </cell>
          <cell r="R2260" t="str">
            <v>Comp883</v>
          </cell>
        </row>
        <row r="2261">
          <cell r="A2261">
            <v>3784</v>
          </cell>
          <cell r="B2261" t="str">
            <v>M</v>
          </cell>
          <cell r="C2261" t="str">
            <v>2.8.5.12.8</v>
          </cell>
          <cell r="D2261" t="str">
            <v>Toco c/ Flanges FoFo PN 10, DN 150mm L=0,25m</v>
          </cell>
          <cell r="E2261" t="str">
            <v>pç</v>
          </cell>
          <cell r="F2261">
            <v>2</v>
          </cell>
          <cell r="G2261">
            <v>145.94</v>
          </cell>
          <cell r="H2261">
            <v>291.88</v>
          </cell>
          <cell r="I2261">
            <v>146.01</v>
          </cell>
          <cell r="J2261">
            <v>292.02</v>
          </cell>
          <cell r="K2261">
            <v>-7.0000000000000007E-2</v>
          </cell>
          <cell r="L2261" t="str">
            <v xml:space="preserve">   </v>
          </cell>
          <cell r="M2261">
            <v>0.99950000000000006</v>
          </cell>
          <cell r="N2261">
            <v>-5.0000000000000001E-4</v>
          </cell>
          <cell r="O2261">
            <v>0</v>
          </cell>
          <cell r="P2261" t="str">
            <v xml:space="preserve">   </v>
          </cell>
          <cell r="R2261" t="str">
            <v>Comp883</v>
          </cell>
        </row>
        <row r="2262">
          <cell r="A2262">
            <v>4069</v>
          </cell>
          <cell r="B2262" t="str">
            <v>M</v>
          </cell>
          <cell r="C2262" t="str">
            <v>2.9.5.12.10</v>
          </cell>
          <cell r="D2262" t="str">
            <v>Toco c/ Flanges FoFo PN 10, DN 150mm L=0,25m</v>
          </cell>
          <cell r="E2262" t="str">
            <v>pç</v>
          </cell>
          <cell r="F2262">
            <v>2</v>
          </cell>
          <cell r="G2262">
            <v>145.94</v>
          </cell>
          <cell r="H2262">
            <v>291.88</v>
          </cell>
          <cell r="I2262">
            <v>146.01</v>
          </cell>
          <cell r="J2262">
            <v>292.02</v>
          </cell>
          <cell r="K2262">
            <v>-7.0000000000000007E-2</v>
          </cell>
          <cell r="L2262" t="str">
            <v xml:space="preserve">   </v>
          </cell>
          <cell r="M2262">
            <v>0.99950000000000006</v>
          </cell>
          <cell r="N2262">
            <v>-5.0000000000000001E-4</v>
          </cell>
          <cell r="O2262">
            <v>0</v>
          </cell>
          <cell r="P2262" t="str">
            <v xml:space="preserve">   </v>
          </cell>
          <cell r="R2262" t="str">
            <v>Comp883</v>
          </cell>
        </row>
        <row r="2263">
          <cell r="A2263">
            <v>2420</v>
          </cell>
          <cell r="B2263" t="str">
            <v>M</v>
          </cell>
          <cell r="C2263" t="str">
            <v>2.3.5.12.9</v>
          </cell>
          <cell r="D2263" t="str">
            <v>Toco c/ Flanges FoFo PN 10, DN 200mm L=0,25m</v>
          </cell>
          <cell r="E2263" t="str">
            <v>pç</v>
          </cell>
          <cell r="F2263">
            <v>2</v>
          </cell>
          <cell r="G2263">
            <v>307.31</v>
          </cell>
          <cell r="H2263">
            <v>614.62</v>
          </cell>
          <cell r="I2263">
            <v>307.49</v>
          </cell>
          <cell r="J2263">
            <v>614.98</v>
          </cell>
          <cell r="K2263">
            <v>-0.18</v>
          </cell>
          <cell r="L2263" t="str">
            <v xml:space="preserve">   </v>
          </cell>
          <cell r="M2263">
            <v>0.99939999999999996</v>
          </cell>
          <cell r="N2263">
            <v>-5.9999999999999995E-4</v>
          </cell>
          <cell r="O2263">
            <v>0</v>
          </cell>
          <cell r="P2263" t="str">
            <v xml:space="preserve">   </v>
          </cell>
          <cell r="R2263" t="str">
            <v>Comp884</v>
          </cell>
        </row>
        <row r="2264">
          <cell r="A2264">
            <v>2716</v>
          </cell>
          <cell r="B2264" t="str">
            <v>M</v>
          </cell>
          <cell r="C2264" t="str">
            <v>2.4.5.12.9</v>
          </cell>
          <cell r="D2264" t="str">
            <v>Toco c/ Flanges FoFo PN 10, DN 200mm L=0,25m</v>
          </cell>
          <cell r="E2264" t="str">
            <v>pç</v>
          </cell>
          <cell r="F2264">
            <v>2</v>
          </cell>
          <cell r="G2264">
            <v>307.31</v>
          </cell>
          <cell r="H2264">
            <v>614.62</v>
          </cell>
          <cell r="I2264">
            <v>307.49</v>
          </cell>
          <cell r="J2264">
            <v>614.98</v>
          </cell>
          <cell r="K2264">
            <v>-0.18</v>
          </cell>
          <cell r="L2264" t="str">
            <v xml:space="preserve">   </v>
          </cell>
          <cell r="M2264">
            <v>0.99939999999999996</v>
          </cell>
          <cell r="N2264">
            <v>-5.9999999999999995E-4</v>
          </cell>
          <cell r="O2264">
            <v>0</v>
          </cell>
          <cell r="P2264" t="str">
            <v xml:space="preserve">   </v>
          </cell>
          <cell r="R2264" t="str">
            <v>Comp884</v>
          </cell>
        </row>
        <row r="2265">
          <cell r="A2265">
            <v>3499</v>
          </cell>
          <cell r="B2265" t="str">
            <v>M</v>
          </cell>
          <cell r="C2265" t="str">
            <v>2.7.5.12.9</v>
          </cell>
          <cell r="D2265" t="str">
            <v>Toco c/ Flanges FoFo PN 10, DN 200mm L=0,25m</v>
          </cell>
          <cell r="E2265" t="str">
            <v>pç</v>
          </cell>
          <cell r="F2265">
            <v>2</v>
          </cell>
          <cell r="G2265">
            <v>307.31</v>
          </cell>
          <cell r="H2265">
            <v>614.62</v>
          </cell>
          <cell r="I2265">
            <v>307.49</v>
          </cell>
          <cell r="J2265">
            <v>614.98</v>
          </cell>
          <cell r="K2265">
            <v>-0.18</v>
          </cell>
          <cell r="L2265" t="str">
            <v xml:space="preserve">   </v>
          </cell>
          <cell r="M2265">
            <v>0.99939999999999996</v>
          </cell>
          <cell r="N2265">
            <v>-5.9999999999999995E-4</v>
          </cell>
          <cell r="O2265">
            <v>0</v>
          </cell>
          <cell r="P2265" t="str">
            <v xml:space="preserve">   </v>
          </cell>
          <cell r="R2265" t="str">
            <v>Comp884</v>
          </cell>
        </row>
        <row r="2266">
          <cell r="A2266">
            <v>3783</v>
          </cell>
          <cell r="B2266" t="str">
            <v>M</v>
          </cell>
          <cell r="C2266" t="str">
            <v>2.8.5.12.7</v>
          </cell>
          <cell r="D2266" t="str">
            <v>Toco c/ Flanges FoFo PN 10, DN 200mm L=0,25m</v>
          </cell>
          <cell r="E2266" t="str">
            <v>pç</v>
          </cell>
          <cell r="F2266">
            <v>2</v>
          </cell>
          <cell r="G2266">
            <v>307.31</v>
          </cell>
          <cell r="H2266">
            <v>614.62</v>
          </cell>
          <cell r="I2266">
            <v>307.49</v>
          </cell>
          <cell r="J2266">
            <v>614.98</v>
          </cell>
          <cell r="K2266">
            <v>-0.18</v>
          </cell>
          <cell r="L2266" t="str">
            <v xml:space="preserve">   </v>
          </cell>
          <cell r="M2266">
            <v>0.99939999999999996</v>
          </cell>
          <cell r="N2266">
            <v>-5.9999999999999995E-4</v>
          </cell>
          <cell r="O2266">
            <v>0</v>
          </cell>
          <cell r="P2266" t="str">
            <v xml:space="preserve">   </v>
          </cell>
          <cell r="R2266" t="str">
            <v>Comp884</v>
          </cell>
        </row>
        <row r="2267">
          <cell r="A2267">
            <v>4068</v>
          </cell>
          <cell r="B2267" t="str">
            <v>M</v>
          </cell>
          <cell r="C2267" t="str">
            <v>2.9.5.12.9</v>
          </cell>
          <cell r="D2267" t="str">
            <v>Toco c/ Flanges FoFo PN 10, DN 200mm L=0,25m</v>
          </cell>
          <cell r="E2267" t="str">
            <v>pç</v>
          </cell>
          <cell r="F2267">
            <v>2</v>
          </cell>
          <cell r="G2267">
            <v>307.31</v>
          </cell>
          <cell r="H2267">
            <v>614.62</v>
          </cell>
          <cell r="I2267">
            <v>307.49</v>
          </cell>
          <cell r="J2267">
            <v>614.98</v>
          </cell>
          <cell r="K2267">
            <v>-0.18</v>
          </cell>
          <cell r="L2267" t="str">
            <v xml:space="preserve">   </v>
          </cell>
          <cell r="M2267">
            <v>0.99939999999999996</v>
          </cell>
          <cell r="N2267">
            <v>-5.9999999999999995E-4</v>
          </cell>
          <cell r="O2267">
            <v>0</v>
          </cell>
          <cell r="P2267" t="str">
            <v xml:space="preserve">   </v>
          </cell>
          <cell r="R2267" t="str">
            <v>Comp884</v>
          </cell>
        </row>
        <row r="2268">
          <cell r="A2268">
            <v>3498</v>
          </cell>
          <cell r="B2268" t="str">
            <v>M</v>
          </cell>
          <cell r="C2268" t="str">
            <v>2.7.5.12.8</v>
          </cell>
          <cell r="D2268" t="str">
            <v>Toco c/ Flanges FoFo PN 10, DN 400mm L=0,25m</v>
          </cell>
          <cell r="E2268" t="str">
            <v>pç</v>
          </cell>
          <cell r="F2268">
            <v>1</v>
          </cell>
          <cell r="G2268">
            <v>979.25</v>
          </cell>
          <cell r="H2268">
            <v>979.25</v>
          </cell>
          <cell r="I2268">
            <v>979.77</v>
          </cell>
          <cell r="J2268">
            <v>979.77</v>
          </cell>
          <cell r="K2268">
            <v>-0.52</v>
          </cell>
          <cell r="L2268" t="str">
            <v xml:space="preserve">   </v>
          </cell>
          <cell r="M2268">
            <v>0.99950000000000006</v>
          </cell>
          <cell r="N2268">
            <v>-5.0000000000000001E-4</v>
          </cell>
          <cell r="O2268">
            <v>0</v>
          </cell>
          <cell r="P2268" t="str">
            <v xml:space="preserve">   </v>
          </cell>
          <cell r="R2268" t="str">
            <v>Comp885</v>
          </cell>
        </row>
        <row r="2269">
          <cell r="A2269">
            <v>3497</v>
          </cell>
          <cell r="B2269" t="str">
            <v>M</v>
          </cell>
          <cell r="C2269" t="str">
            <v>2.7.5.12.7</v>
          </cell>
          <cell r="D2269" t="str">
            <v>Toco c/ Flanges FoFo PN 10, DN 500mm L=0,50m</v>
          </cell>
          <cell r="E2269" t="str">
            <v>pç</v>
          </cell>
          <cell r="F2269">
            <v>2</v>
          </cell>
          <cell r="G2269">
            <v>1797.98</v>
          </cell>
          <cell r="H2269">
            <v>3595.96</v>
          </cell>
          <cell r="I2269">
            <v>1798.17</v>
          </cell>
          <cell r="J2269">
            <v>3596.34</v>
          </cell>
          <cell r="K2269">
            <v>-0.19</v>
          </cell>
          <cell r="L2269" t="str">
            <v xml:space="preserve">   </v>
          </cell>
          <cell r="M2269">
            <v>0.99990000000000001</v>
          </cell>
          <cell r="N2269">
            <v>-1E-4</v>
          </cell>
          <cell r="O2269">
            <v>0</v>
          </cell>
          <cell r="P2269" t="str">
            <v xml:space="preserve">   </v>
          </cell>
          <cell r="R2269" t="str">
            <v>Comp886</v>
          </cell>
        </row>
        <row r="2270">
          <cell r="A2270">
            <v>989</v>
          </cell>
          <cell r="B2270" t="str">
            <v>M</v>
          </cell>
          <cell r="C2270" t="str">
            <v>1.8.5.4.1.6</v>
          </cell>
          <cell r="D2270" t="str">
            <v>Toco c/flange e aba vedacao FoFo PN-10 DN 300</v>
          </cell>
          <cell r="E2270" t="str">
            <v>pç</v>
          </cell>
          <cell r="F2270">
            <v>1</v>
          </cell>
          <cell r="G2270">
            <v>1005.51</v>
          </cell>
          <cell r="H2270">
            <v>1005.51</v>
          </cell>
          <cell r="I2270">
            <v>1005.87</v>
          </cell>
          <cell r="J2270">
            <v>1005.87</v>
          </cell>
          <cell r="K2270">
            <v>-0.36</v>
          </cell>
          <cell r="L2270" t="str">
            <v xml:space="preserve">   </v>
          </cell>
          <cell r="M2270">
            <v>0.99960000000000004</v>
          </cell>
          <cell r="N2270">
            <v>-4.0000000000000002E-4</v>
          </cell>
          <cell r="O2270">
            <v>0</v>
          </cell>
          <cell r="P2270" t="str">
            <v xml:space="preserve">   </v>
          </cell>
          <cell r="R2270" t="str">
            <v>Comp887</v>
          </cell>
        </row>
        <row r="2271">
          <cell r="A2271">
            <v>994</v>
          </cell>
          <cell r="B2271" t="str">
            <v>M</v>
          </cell>
          <cell r="C2271" t="str">
            <v>1.8.5.4.1.11</v>
          </cell>
          <cell r="D2271" t="str">
            <v>Toco c/flange e aba vedacao FoFo PN-10 DN 400</v>
          </cell>
          <cell r="E2271" t="str">
            <v>pç</v>
          </cell>
          <cell r="F2271">
            <v>1</v>
          </cell>
          <cell r="G2271">
            <v>1568.07</v>
          </cell>
          <cell r="H2271">
            <v>1568.07</v>
          </cell>
          <cell r="I2271">
            <v>1567.63</v>
          </cell>
          <cell r="J2271">
            <v>1567.63</v>
          </cell>
          <cell r="K2271">
            <v>0.44</v>
          </cell>
          <cell r="L2271" t="str">
            <v xml:space="preserve">   </v>
          </cell>
          <cell r="M2271">
            <v>1.0003</v>
          </cell>
          <cell r="N2271">
            <v>2.9999999999999997E-4</v>
          </cell>
          <cell r="O2271">
            <v>0</v>
          </cell>
          <cell r="P2271">
            <v>0.43999999999982697</v>
          </cell>
          <cell r="R2271" t="str">
            <v>Comp888</v>
          </cell>
        </row>
        <row r="2272">
          <cell r="A2272">
            <v>1006</v>
          </cell>
          <cell r="B2272" t="str">
            <v>M</v>
          </cell>
          <cell r="C2272" t="str">
            <v>1.8.5.4.1.23</v>
          </cell>
          <cell r="D2272" t="str">
            <v>Toco c/flange e aba vedacao FoFo PN-10 DN 400,  L=0,70m</v>
          </cell>
          <cell r="E2272" t="str">
            <v>pç</v>
          </cell>
          <cell r="F2272">
            <v>1</v>
          </cell>
          <cell r="G2272">
            <v>1568.07</v>
          </cell>
          <cell r="H2272">
            <v>1568.07</v>
          </cell>
          <cell r="I2272">
            <v>1567.63</v>
          </cell>
          <cell r="J2272">
            <v>1567.63</v>
          </cell>
          <cell r="K2272">
            <v>0.44</v>
          </cell>
          <cell r="L2272" t="str">
            <v xml:space="preserve">   </v>
          </cell>
          <cell r="M2272">
            <v>1.0003</v>
          </cell>
          <cell r="N2272">
            <v>2.9999999999999997E-4</v>
          </cell>
          <cell r="O2272">
            <v>0</v>
          </cell>
          <cell r="P2272">
            <v>0.43999999999982697</v>
          </cell>
          <cell r="R2272" t="str">
            <v>Comp889</v>
          </cell>
        </row>
        <row r="2273">
          <cell r="A2273">
            <v>1007</v>
          </cell>
          <cell r="B2273" t="str">
            <v>M</v>
          </cell>
          <cell r="C2273" t="str">
            <v>1.8.5.4.1.24</v>
          </cell>
          <cell r="D2273" t="str">
            <v>Toco c/flange e aba vedacao FoFo PN-10 DN 400,  L=1,10m</v>
          </cell>
          <cell r="E2273" t="str">
            <v>pç</v>
          </cell>
          <cell r="F2273">
            <v>1</v>
          </cell>
          <cell r="G2273">
            <v>1724.63</v>
          </cell>
          <cell r="H2273">
            <v>1724.63</v>
          </cell>
          <cell r="I2273">
            <v>1724.4</v>
          </cell>
          <cell r="J2273">
            <v>1724.4</v>
          </cell>
          <cell r="K2273">
            <v>0.23</v>
          </cell>
          <cell r="L2273" t="str">
            <v xml:space="preserve">   </v>
          </cell>
          <cell r="M2273">
            <v>1.0001</v>
          </cell>
          <cell r="N2273">
            <v>1E-4</v>
          </cell>
          <cell r="O2273">
            <v>0</v>
          </cell>
          <cell r="P2273">
            <v>0.230000000000018</v>
          </cell>
          <cell r="R2273" t="str">
            <v>Comp890</v>
          </cell>
        </row>
        <row r="2274">
          <cell r="A2274">
            <v>153</v>
          </cell>
          <cell r="B2274" t="str">
            <v>M</v>
          </cell>
          <cell r="C2274" t="str">
            <v>1.4.4.1.13</v>
          </cell>
          <cell r="D2274" t="str">
            <v>Toco FoFo Flangeado PN  10 DN100  L=0,50 m</v>
          </cell>
          <cell r="E2274" t="str">
            <v>un</v>
          </cell>
          <cell r="F2274">
            <v>1</v>
          </cell>
          <cell r="G2274">
            <v>138.19</v>
          </cell>
          <cell r="H2274">
            <v>138.19</v>
          </cell>
          <cell r="I2274">
            <v>137.9</v>
          </cell>
          <cell r="J2274">
            <v>137.9</v>
          </cell>
          <cell r="K2274">
            <v>0.28999999999999998</v>
          </cell>
          <cell r="L2274" t="str">
            <v xml:space="preserve">   </v>
          </cell>
          <cell r="M2274">
            <v>1.0021</v>
          </cell>
          <cell r="N2274">
            <v>2.0999999999999999E-3</v>
          </cell>
          <cell r="O2274">
            <v>0</v>
          </cell>
          <cell r="P2274">
            <v>0.28999999999999199</v>
          </cell>
          <cell r="R2274" t="str">
            <v>Comp882</v>
          </cell>
        </row>
        <row r="2275">
          <cell r="A2275">
            <v>1145</v>
          </cell>
          <cell r="B2275" t="str">
            <v>M</v>
          </cell>
          <cell r="C2275" t="str">
            <v>1.9.3.5.1.13</v>
          </cell>
          <cell r="D2275" t="str">
            <v>Transmissor de pressão piezoresistivo, analógico (4-20ma), rosca dn 1/2", classe de pressão 300lbs</v>
          </cell>
          <cell r="E2275" t="str">
            <v>pc</v>
          </cell>
          <cell r="F2275">
            <v>1</v>
          </cell>
          <cell r="G2275">
            <v>619.87</v>
          </cell>
          <cell r="H2275">
            <v>619.87</v>
          </cell>
          <cell r="I2275">
            <v>620</v>
          </cell>
          <cell r="J2275">
            <v>620</v>
          </cell>
          <cell r="K2275">
            <v>-0.13</v>
          </cell>
          <cell r="L2275" t="str">
            <v xml:space="preserve">   </v>
          </cell>
          <cell r="M2275">
            <v>0.99980000000000002</v>
          </cell>
          <cell r="N2275">
            <v>-2.0000000000000001E-4</v>
          </cell>
          <cell r="O2275">
            <v>0</v>
          </cell>
          <cell r="P2275" t="str">
            <v xml:space="preserve">   </v>
          </cell>
          <cell r="R2275" t="str">
            <v>Comp891</v>
          </cell>
        </row>
        <row r="2276">
          <cell r="A2276">
            <v>1202</v>
          </cell>
          <cell r="B2276" t="str">
            <v>M</v>
          </cell>
          <cell r="C2276" t="str">
            <v>1.10.4.1.13</v>
          </cell>
          <cell r="D2276" t="str">
            <v>Transmissor de pressão piezoresistivo, analógico (4-20ma), rosca dn 1/2", classe de pressão 300lbs</v>
          </cell>
          <cell r="E2276" t="str">
            <v>pc</v>
          </cell>
          <cell r="F2276">
            <v>1</v>
          </cell>
          <cell r="G2276">
            <v>619.87</v>
          </cell>
          <cell r="H2276">
            <v>619.87</v>
          </cell>
          <cell r="I2276">
            <v>620</v>
          </cell>
          <cell r="J2276">
            <v>620</v>
          </cell>
          <cell r="K2276">
            <v>-0.13</v>
          </cell>
          <cell r="L2276" t="str">
            <v xml:space="preserve">   </v>
          </cell>
          <cell r="M2276">
            <v>0.99980000000000002</v>
          </cell>
          <cell r="N2276">
            <v>-2.0000000000000001E-4</v>
          </cell>
          <cell r="O2276">
            <v>0</v>
          </cell>
          <cell r="P2276" t="str">
            <v xml:space="preserve">   </v>
          </cell>
          <cell r="R2276" t="str">
            <v>Comp891</v>
          </cell>
        </row>
        <row r="2277">
          <cell r="A2277">
            <v>1278</v>
          </cell>
          <cell r="B2277" t="str">
            <v>M</v>
          </cell>
          <cell r="C2277" t="str">
            <v>1.11.7.1.13</v>
          </cell>
          <cell r="D2277" t="str">
            <v>Transmissor de pressão piezoresistivo, analógico (4-20ma), rosca dn 1/2", classe de pressão 300lbs</v>
          </cell>
          <cell r="E2277" t="str">
            <v>pc</v>
          </cell>
          <cell r="F2277">
            <v>1</v>
          </cell>
          <cell r="G2277">
            <v>619.87</v>
          </cell>
          <cell r="H2277">
            <v>619.87</v>
          </cell>
          <cell r="I2277">
            <v>620</v>
          </cell>
          <cell r="J2277">
            <v>620</v>
          </cell>
          <cell r="K2277">
            <v>-0.13</v>
          </cell>
          <cell r="L2277" t="str">
            <v xml:space="preserve">   </v>
          </cell>
          <cell r="M2277">
            <v>0.99980000000000002</v>
          </cell>
          <cell r="N2277">
            <v>-2.0000000000000001E-4</v>
          </cell>
          <cell r="O2277">
            <v>0</v>
          </cell>
          <cell r="P2277" t="str">
            <v xml:space="preserve">   </v>
          </cell>
          <cell r="R2277" t="str">
            <v>Comp891</v>
          </cell>
        </row>
        <row r="2278">
          <cell r="A2278">
            <v>1354</v>
          </cell>
          <cell r="B2278" t="str">
            <v>M</v>
          </cell>
          <cell r="C2278" t="str">
            <v>1.12.7.1.13</v>
          </cell>
          <cell r="D2278" t="str">
            <v>Transmissor de pressão piezoresistivo, analógico (4-20ma), rosca dn 1/2", classe de pressão 300lbs</v>
          </cell>
          <cell r="E2278" t="str">
            <v>pc</v>
          </cell>
          <cell r="F2278">
            <v>1</v>
          </cell>
          <cell r="G2278">
            <v>619.87</v>
          </cell>
          <cell r="H2278">
            <v>619.87</v>
          </cell>
          <cell r="I2278">
            <v>620</v>
          </cell>
          <cell r="J2278">
            <v>620</v>
          </cell>
          <cell r="K2278">
            <v>-0.13</v>
          </cell>
          <cell r="L2278" t="str">
            <v xml:space="preserve">   </v>
          </cell>
          <cell r="M2278">
            <v>0.99980000000000002</v>
          </cell>
          <cell r="N2278">
            <v>-2.0000000000000001E-4</v>
          </cell>
          <cell r="O2278">
            <v>0</v>
          </cell>
          <cell r="P2278" t="str">
            <v xml:space="preserve">   </v>
          </cell>
          <cell r="R2278" t="str">
            <v>Comp891</v>
          </cell>
        </row>
        <row r="2279">
          <cell r="A2279">
            <v>533</v>
          </cell>
          <cell r="B2279" t="str">
            <v>M</v>
          </cell>
          <cell r="C2279" t="str">
            <v>1.8.2.4.2.11</v>
          </cell>
          <cell r="D2279" t="str">
            <v>Transmissor de pressão tipo Piezoresistivo "Nivetec 790" (4-20mA) ou similar, Rosca NPT 1/2, DN 1/2"</v>
          </cell>
          <cell r="E2279" t="str">
            <v>pç</v>
          </cell>
          <cell r="F2279">
            <v>1</v>
          </cell>
          <cell r="G2279">
            <v>619.87</v>
          </cell>
          <cell r="H2279">
            <v>619.87</v>
          </cell>
          <cell r="I2279">
            <v>620</v>
          </cell>
          <cell r="J2279">
            <v>620</v>
          </cell>
          <cell r="K2279">
            <v>-0.13</v>
          </cell>
          <cell r="L2279" t="str">
            <v xml:space="preserve">   </v>
          </cell>
          <cell r="M2279">
            <v>0.99980000000000002</v>
          </cell>
          <cell r="N2279">
            <v>-2.0000000000000001E-4</v>
          </cell>
          <cell r="O2279">
            <v>0</v>
          </cell>
          <cell r="P2279" t="str">
            <v xml:space="preserve">   </v>
          </cell>
          <cell r="R2279" t="str">
            <v>Comp892</v>
          </cell>
        </row>
        <row r="2280">
          <cell r="A2280">
            <v>689</v>
          </cell>
          <cell r="B2280" t="str">
            <v>M</v>
          </cell>
          <cell r="C2280" t="str">
            <v>1.8.3.4.2.4</v>
          </cell>
          <cell r="D2280" t="str">
            <v>Transmissor de pressão tipo Piezoresistivo "Nivetec 790" (4-20mA) ou similar, Rosca NPT 1/2, DN 1/2"</v>
          </cell>
          <cell r="E2280" t="str">
            <v>pç</v>
          </cell>
          <cell r="F2280">
            <v>1</v>
          </cell>
          <cell r="G2280">
            <v>619.87</v>
          </cell>
          <cell r="H2280">
            <v>619.87</v>
          </cell>
          <cell r="I2280">
            <v>620</v>
          </cell>
          <cell r="J2280">
            <v>620</v>
          </cell>
          <cell r="K2280">
            <v>-0.13</v>
          </cell>
          <cell r="L2280" t="str">
            <v xml:space="preserve">   </v>
          </cell>
          <cell r="M2280">
            <v>0.99980000000000002</v>
          </cell>
          <cell r="N2280">
            <v>-2.0000000000000001E-4</v>
          </cell>
          <cell r="O2280">
            <v>0</v>
          </cell>
          <cell r="P2280" t="str">
            <v xml:space="preserve">   </v>
          </cell>
          <cell r="R2280" t="str">
            <v>Comp892</v>
          </cell>
        </row>
        <row r="2281">
          <cell r="A2281">
            <v>829</v>
          </cell>
          <cell r="B2281" t="str">
            <v>M</v>
          </cell>
          <cell r="C2281" t="str">
            <v>1.8.4.4.2.4</v>
          </cell>
          <cell r="D2281" t="str">
            <v>Transmissor de pressão tipo Piezoresistivo "Nivetec 790" (4-20mA) ou similar, Rosca NPT 1/2, DN 1/2"</v>
          </cell>
          <cell r="E2281" t="str">
            <v>pç</v>
          </cell>
          <cell r="F2281">
            <v>1</v>
          </cell>
          <cell r="G2281">
            <v>619.87</v>
          </cell>
          <cell r="H2281">
            <v>619.87</v>
          </cell>
          <cell r="I2281">
            <v>620</v>
          </cell>
          <cell r="J2281">
            <v>620</v>
          </cell>
          <cell r="K2281">
            <v>-0.13</v>
          </cell>
          <cell r="L2281" t="str">
            <v xml:space="preserve">   </v>
          </cell>
          <cell r="M2281">
            <v>0.99980000000000002</v>
          </cell>
          <cell r="N2281">
            <v>-2.0000000000000001E-4</v>
          </cell>
          <cell r="O2281">
            <v>0</v>
          </cell>
          <cell r="P2281" t="str">
            <v xml:space="preserve">   </v>
          </cell>
          <cell r="R2281" t="str">
            <v>Comp892</v>
          </cell>
        </row>
        <row r="2282">
          <cell r="A2282">
            <v>985</v>
          </cell>
          <cell r="B2282" t="str">
            <v>M</v>
          </cell>
          <cell r="C2282" t="str">
            <v>1.8.5.4.1.2</v>
          </cell>
          <cell r="D2282" t="str">
            <v xml:space="preserve">Tubo c/ Flanges FoFo PN 10, DN 300mm L=2,50m  </v>
          </cell>
          <cell r="E2282" t="str">
            <v>pç</v>
          </cell>
          <cell r="F2282">
            <v>1</v>
          </cell>
          <cell r="G2282">
            <v>934.25</v>
          </cell>
          <cell r="H2282">
            <v>934.25</v>
          </cell>
          <cell r="I2282">
            <v>934.82</v>
          </cell>
          <cell r="J2282">
            <v>934.82</v>
          </cell>
          <cell r="K2282">
            <v>-0.56999999999999995</v>
          </cell>
          <cell r="L2282" t="str">
            <v xml:space="preserve">   </v>
          </cell>
          <cell r="M2282">
            <v>0.99939999999999996</v>
          </cell>
          <cell r="N2282">
            <v>-5.9999999999999995E-4</v>
          </cell>
          <cell r="O2282">
            <v>0</v>
          </cell>
          <cell r="P2282" t="str">
            <v xml:space="preserve">   </v>
          </cell>
          <cell r="R2282" t="str">
            <v>Comp960</v>
          </cell>
        </row>
        <row r="2283">
          <cell r="A2283">
            <v>986</v>
          </cell>
          <cell r="B2283" t="str">
            <v>M</v>
          </cell>
          <cell r="C2283" t="str">
            <v>1.8.5.4.1.3</v>
          </cell>
          <cell r="D2283" t="str">
            <v xml:space="preserve">Tubo c/ Flanges FoFo PN 10, DN 300mm L=3,00m  </v>
          </cell>
          <cell r="E2283" t="str">
            <v>pç</v>
          </cell>
          <cell r="F2283">
            <v>1</v>
          </cell>
          <cell r="G2283">
            <v>1079.4000000000001</v>
          </cell>
          <cell r="H2283">
            <v>1079.4000000000001</v>
          </cell>
          <cell r="I2283">
            <v>1080.23</v>
          </cell>
          <cell r="J2283">
            <v>1080.23</v>
          </cell>
          <cell r="K2283">
            <v>-0.83</v>
          </cell>
          <cell r="L2283" t="str">
            <v xml:space="preserve">   </v>
          </cell>
          <cell r="M2283">
            <v>0.99919999999999998</v>
          </cell>
          <cell r="N2283">
            <v>-8.0000000000000004E-4</v>
          </cell>
          <cell r="O2283">
            <v>0</v>
          </cell>
          <cell r="P2283" t="str">
            <v xml:space="preserve">   </v>
          </cell>
          <cell r="R2283" t="str">
            <v>Comp961</v>
          </cell>
        </row>
        <row r="2284">
          <cell r="A2284">
            <v>987</v>
          </cell>
          <cell r="B2284" t="str">
            <v>M</v>
          </cell>
          <cell r="C2284" t="str">
            <v>1.8.5.4.1.4</v>
          </cell>
          <cell r="D2284" t="str">
            <v xml:space="preserve">Tubo c/ Flanges FoFo PN 10, DN 300mm L=4,50m  </v>
          </cell>
          <cell r="E2284" t="str">
            <v>pç</v>
          </cell>
          <cell r="F2284">
            <v>1</v>
          </cell>
          <cell r="G2284">
            <v>1432.99</v>
          </cell>
          <cell r="H2284">
            <v>1432.99</v>
          </cell>
          <cell r="I2284">
            <v>1433.37</v>
          </cell>
          <cell r="J2284">
            <v>1433.37</v>
          </cell>
          <cell r="K2284">
            <v>-0.38</v>
          </cell>
          <cell r="L2284" t="str">
            <v xml:space="preserve">   </v>
          </cell>
          <cell r="M2284">
            <v>0.99970000000000003</v>
          </cell>
          <cell r="N2284">
            <v>-2.9999999999999997E-4</v>
          </cell>
          <cell r="O2284">
            <v>0</v>
          </cell>
          <cell r="P2284" t="str">
            <v xml:space="preserve">   </v>
          </cell>
          <cell r="R2284" t="str">
            <v>Comp962</v>
          </cell>
        </row>
        <row r="2285">
          <cell r="A2285">
            <v>988</v>
          </cell>
          <cell r="B2285" t="str">
            <v>M</v>
          </cell>
          <cell r="C2285" t="str">
            <v>1.8.5.4.1.5</v>
          </cell>
          <cell r="D2285" t="str">
            <v xml:space="preserve">Tubo c/ Flanges FoFo PN 10, DN 300mm L=5,80m  </v>
          </cell>
          <cell r="E2285" t="str">
            <v>pç</v>
          </cell>
          <cell r="F2285">
            <v>4</v>
          </cell>
          <cell r="G2285">
            <v>1638.04</v>
          </cell>
          <cell r="H2285">
            <v>6552.16</v>
          </cell>
          <cell r="I2285">
            <v>1638.6</v>
          </cell>
          <cell r="J2285">
            <v>6554.4</v>
          </cell>
          <cell r="K2285">
            <v>-0.56000000000000005</v>
          </cell>
          <cell r="L2285" t="str">
            <v xml:space="preserve">   </v>
          </cell>
          <cell r="M2285">
            <v>0.99970000000000003</v>
          </cell>
          <cell r="N2285">
            <v>-2.9999999999999997E-4</v>
          </cell>
          <cell r="O2285">
            <v>0</v>
          </cell>
          <cell r="P2285" t="str">
            <v xml:space="preserve">   </v>
          </cell>
          <cell r="R2285" t="str">
            <v>Comp963</v>
          </cell>
        </row>
        <row r="2286">
          <cell r="A2286">
            <v>1009</v>
          </cell>
          <cell r="B2286" t="str">
            <v>M</v>
          </cell>
          <cell r="C2286" t="str">
            <v>1.8.5.4.1.26</v>
          </cell>
          <cell r="D2286" t="str">
            <v xml:space="preserve">Tubo c/ Flanges FoFo PN 10, DN 400mm L=2,00m  </v>
          </cell>
          <cell r="E2286" t="str">
            <v>pç</v>
          </cell>
          <cell r="F2286">
            <v>1</v>
          </cell>
          <cell r="G2286">
            <v>1211.7</v>
          </cell>
          <cell r="H2286">
            <v>1211.7</v>
          </cell>
          <cell r="I2286">
            <v>1212.45</v>
          </cell>
          <cell r="J2286">
            <v>1212.45</v>
          </cell>
          <cell r="K2286">
            <v>-0.75</v>
          </cell>
          <cell r="L2286" t="str">
            <v xml:space="preserve">   </v>
          </cell>
          <cell r="M2286">
            <v>0.99939999999999996</v>
          </cell>
          <cell r="N2286">
            <v>-5.9999999999999995E-4</v>
          </cell>
          <cell r="O2286">
            <v>0</v>
          </cell>
          <cell r="P2286" t="str">
            <v xml:space="preserve">   </v>
          </cell>
          <cell r="R2286" t="str">
            <v>Comp964</v>
          </cell>
        </row>
        <row r="2287">
          <cell r="A2287">
            <v>996</v>
          </cell>
          <cell r="B2287" t="str">
            <v>M</v>
          </cell>
          <cell r="C2287" t="str">
            <v>1.8.5.4.1.13</v>
          </cell>
          <cell r="D2287" t="str">
            <v xml:space="preserve">Tubo c/ Flanges FoFo PN 10, DN 400mm L=2,50m  </v>
          </cell>
          <cell r="E2287" t="str">
            <v>pç</v>
          </cell>
          <cell r="F2287">
            <v>1</v>
          </cell>
          <cell r="G2287">
            <v>1461.71</v>
          </cell>
          <cell r="H2287">
            <v>1461.71</v>
          </cell>
          <cell r="I2287">
            <v>1461.71</v>
          </cell>
          <cell r="J2287">
            <v>1461.71</v>
          </cell>
          <cell r="K2287">
            <v>0</v>
          </cell>
          <cell r="L2287" t="str">
            <v xml:space="preserve">   </v>
          </cell>
          <cell r="M2287">
            <v>1</v>
          </cell>
          <cell r="N2287">
            <v>0</v>
          </cell>
          <cell r="O2287">
            <v>0</v>
          </cell>
          <cell r="P2287" t="str">
            <v xml:space="preserve">   </v>
          </cell>
          <cell r="R2287" t="str">
            <v>Comp965</v>
          </cell>
        </row>
        <row r="2288">
          <cell r="A2288">
            <v>997</v>
          </cell>
          <cell r="B2288" t="str">
            <v>M</v>
          </cell>
          <cell r="C2288" t="str">
            <v>1.8.5.4.1.14</v>
          </cell>
          <cell r="D2288" t="str">
            <v xml:space="preserve">Tubo c/ Flanges FoFo PN 10, DN 400mm L=3,10m  </v>
          </cell>
          <cell r="E2288" t="str">
            <v>pç</v>
          </cell>
          <cell r="F2288">
            <v>1</v>
          </cell>
          <cell r="G2288">
            <v>1733.46</v>
          </cell>
          <cell r="H2288">
            <v>1733.46</v>
          </cell>
          <cell r="I2288">
            <v>1732.38</v>
          </cell>
          <cell r="J2288">
            <v>1732.38</v>
          </cell>
          <cell r="K2288">
            <v>1.08</v>
          </cell>
          <cell r="L2288" t="str">
            <v xml:space="preserve">   </v>
          </cell>
          <cell r="M2288">
            <v>1.0005999999999999</v>
          </cell>
          <cell r="N2288">
            <v>5.9999999999999995E-4</v>
          </cell>
          <cell r="O2288">
            <v>0</v>
          </cell>
          <cell r="P2288">
            <v>1.0799999999999299</v>
          </cell>
          <cell r="R2288" t="str">
            <v>Comp966</v>
          </cell>
        </row>
        <row r="2289">
          <cell r="A2289">
            <v>1004</v>
          </cell>
          <cell r="B2289" t="str">
            <v>M</v>
          </cell>
          <cell r="C2289" t="str">
            <v>1.8.5.4.1.21</v>
          </cell>
          <cell r="D2289" t="str">
            <v xml:space="preserve">Tubo c/ Flanges FoFo PN 10, DN 400mm L=4,00m  </v>
          </cell>
          <cell r="E2289" t="str">
            <v>pç</v>
          </cell>
          <cell r="F2289">
            <v>1</v>
          </cell>
          <cell r="G2289">
            <v>2080.9899999999998</v>
          </cell>
          <cell r="H2289">
            <v>2080.9899999999998</v>
          </cell>
          <cell r="I2289">
            <v>2080.21</v>
          </cell>
          <cell r="J2289">
            <v>2080.21</v>
          </cell>
          <cell r="K2289">
            <v>0.78</v>
          </cell>
          <cell r="L2289" t="str">
            <v xml:space="preserve">   </v>
          </cell>
          <cell r="M2289">
            <v>1.0004</v>
          </cell>
          <cell r="N2289">
            <v>4.0000000000000002E-4</v>
          </cell>
          <cell r="O2289">
            <v>0</v>
          </cell>
          <cell r="P2289">
            <v>0.77999999999974501</v>
          </cell>
          <cell r="R2289" t="str">
            <v>Comp968</v>
          </cell>
        </row>
        <row r="2290">
          <cell r="A2290">
            <v>995</v>
          </cell>
          <cell r="B2290" t="str">
            <v>M</v>
          </cell>
          <cell r="C2290" t="str">
            <v>1.8.5.4.1.12</v>
          </cell>
          <cell r="D2290" t="str">
            <v xml:space="preserve">Tubo c/ Flanges FoFo PN 10, DN 400mm L=5,80m  </v>
          </cell>
          <cell r="E2290" t="str">
            <v>pç</v>
          </cell>
          <cell r="F2290">
            <v>3</v>
          </cell>
          <cell r="G2290">
            <v>2565.88</v>
          </cell>
          <cell r="H2290">
            <v>7697.64</v>
          </cell>
          <cell r="I2290">
            <v>2566.48</v>
          </cell>
          <cell r="J2290">
            <v>7699.44</v>
          </cell>
          <cell r="K2290">
            <v>-0.6</v>
          </cell>
          <cell r="L2290" t="str">
            <v xml:space="preserve">   </v>
          </cell>
          <cell r="M2290">
            <v>0.99980000000000002</v>
          </cell>
          <cell r="N2290">
            <v>-2.0000000000000001E-4</v>
          </cell>
          <cell r="O2290">
            <v>0</v>
          </cell>
          <cell r="P2290" t="str">
            <v xml:space="preserve">   </v>
          </cell>
          <cell r="R2290" t="str">
            <v>Comp971</v>
          </cell>
        </row>
        <row r="2291">
          <cell r="A2291">
            <v>1005</v>
          </cell>
          <cell r="B2291" t="str">
            <v>M</v>
          </cell>
          <cell r="C2291" t="str">
            <v>1.8.5.4.1.22</v>
          </cell>
          <cell r="D2291" t="str">
            <v xml:space="preserve">Tubo c/ Flanges FoFo PN 10, DN 400mm L=5,80m  </v>
          </cell>
          <cell r="E2291" t="str">
            <v>pç</v>
          </cell>
          <cell r="F2291">
            <v>4</v>
          </cell>
          <cell r="G2291">
            <v>2565.88</v>
          </cell>
          <cell r="H2291">
            <v>10263.52</v>
          </cell>
          <cell r="I2291">
            <v>2566.48</v>
          </cell>
          <cell r="J2291">
            <v>10265.92</v>
          </cell>
          <cell r="K2291">
            <v>-0.6</v>
          </cell>
          <cell r="L2291" t="str">
            <v xml:space="preserve">   </v>
          </cell>
          <cell r="M2291">
            <v>0.99980000000000002</v>
          </cell>
          <cell r="N2291">
            <v>-2.0000000000000001E-4</v>
          </cell>
          <cell r="O2291">
            <v>0</v>
          </cell>
          <cell r="P2291" t="str">
            <v xml:space="preserve">   </v>
          </cell>
          <cell r="R2291" t="str">
            <v>Comp971</v>
          </cell>
        </row>
        <row r="2292">
          <cell r="A2292">
            <v>1135</v>
          </cell>
          <cell r="B2292" t="str">
            <v>M</v>
          </cell>
          <cell r="C2292" t="str">
            <v>1.9.3.5.1.3</v>
          </cell>
          <cell r="D2292" t="str">
            <v>Tubo c/ flanges pn10 fofo dn  300 x 1.50 121,650 kg</v>
          </cell>
          <cell r="E2292" t="str">
            <v>pc</v>
          </cell>
          <cell r="F2292">
            <v>1</v>
          </cell>
          <cell r="G2292">
            <v>602.99</v>
          </cell>
          <cell r="H2292">
            <v>602.99</v>
          </cell>
          <cell r="I2292">
            <v>602.44000000000005</v>
          </cell>
          <cell r="J2292">
            <v>602.44000000000005</v>
          </cell>
          <cell r="K2292">
            <v>0.55000000000000004</v>
          </cell>
          <cell r="L2292" t="str">
            <v xml:space="preserve">   </v>
          </cell>
          <cell r="M2292">
            <v>1.0008999999999999</v>
          </cell>
          <cell r="N2292">
            <v>8.9999999999999998E-4</v>
          </cell>
          <cell r="O2292">
            <v>0</v>
          </cell>
          <cell r="P2292">
            <v>0.54999999999995497</v>
          </cell>
          <cell r="R2292" t="str">
            <v>Comp959</v>
          </cell>
        </row>
        <row r="2293">
          <cell r="A2293">
            <v>1192</v>
          </cell>
          <cell r="B2293" t="str">
            <v>M</v>
          </cell>
          <cell r="C2293" t="str">
            <v>1.10.4.1.3</v>
          </cell>
          <cell r="D2293" t="str">
            <v>Tubo c/ flanges pn10 fofo dn  300 x 1.50 121,650 kg</v>
          </cell>
          <cell r="E2293" t="str">
            <v>pc</v>
          </cell>
          <cell r="F2293">
            <v>1</v>
          </cell>
          <cell r="G2293">
            <v>602.99</v>
          </cell>
          <cell r="H2293">
            <v>602.99</v>
          </cell>
          <cell r="I2293">
            <v>602.44000000000005</v>
          </cell>
          <cell r="J2293">
            <v>602.44000000000005</v>
          </cell>
          <cell r="K2293">
            <v>0.55000000000000004</v>
          </cell>
          <cell r="L2293" t="str">
            <v xml:space="preserve">   </v>
          </cell>
          <cell r="M2293">
            <v>1.0008999999999999</v>
          </cell>
          <cell r="N2293">
            <v>8.9999999999999998E-4</v>
          </cell>
          <cell r="O2293">
            <v>0</v>
          </cell>
          <cell r="P2293">
            <v>0.54999999999995497</v>
          </cell>
          <cell r="R2293" t="str">
            <v>Comp959</v>
          </cell>
        </row>
        <row r="2294">
          <cell r="A2294">
            <v>1268</v>
          </cell>
          <cell r="B2294" t="str">
            <v>M</v>
          </cell>
          <cell r="C2294" t="str">
            <v>1.11.7.1.3</v>
          </cell>
          <cell r="D2294" t="str">
            <v>Tubo c/ flanges pn10 fofo dn  300 x 1.50 121,650 kg</v>
          </cell>
          <cell r="E2294" t="str">
            <v>pc</v>
          </cell>
          <cell r="F2294">
            <v>1</v>
          </cell>
          <cell r="G2294">
            <v>602.99</v>
          </cell>
          <cell r="H2294">
            <v>602.99</v>
          </cell>
          <cell r="I2294">
            <v>602.44000000000005</v>
          </cell>
          <cell r="J2294">
            <v>602.44000000000005</v>
          </cell>
          <cell r="K2294">
            <v>0.55000000000000004</v>
          </cell>
          <cell r="L2294" t="str">
            <v xml:space="preserve">   </v>
          </cell>
          <cell r="M2294">
            <v>1.0008999999999999</v>
          </cell>
          <cell r="N2294">
            <v>8.9999999999999998E-4</v>
          </cell>
          <cell r="O2294">
            <v>0</v>
          </cell>
          <cell r="P2294">
            <v>0.54999999999995497</v>
          </cell>
          <cell r="R2294" t="str">
            <v>Comp959</v>
          </cell>
        </row>
        <row r="2295">
          <cell r="A2295">
            <v>1344</v>
          </cell>
          <cell r="B2295" t="str">
            <v>M</v>
          </cell>
          <cell r="C2295" t="str">
            <v>1.12.7.1.3</v>
          </cell>
          <cell r="D2295" t="str">
            <v>Tubo c/ flanges pn10 fofo dn  300 x 1.50 121,650 kg</v>
          </cell>
          <cell r="E2295" t="str">
            <v>pc</v>
          </cell>
          <cell r="F2295">
            <v>1</v>
          </cell>
          <cell r="G2295">
            <v>602.99</v>
          </cell>
          <cell r="H2295">
            <v>602.99</v>
          </cell>
          <cell r="I2295">
            <v>602.44000000000005</v>
          </cell>
          <cell r="J2295">
            <v>602.44000000000005</v>
          </cell>
          <cell r="K2295">
            <v>0.55000000000000004</v>
          </cell>
          <cell r="L2295" t="str">
            <v xml:space="preserve">   </v>
          </cell>
          <cell r="M2295">
            <v>1.0008999999999999</v>
          </cell>
          <cell r="N2295">
            <v>8.9999999999999998E-4</v>
          </cell>
          <cell r="O2295">
            <v>0</v>
          </cell>
          <cell r="P2295">
            <v>0.54999999999995497</v>
          </cell>
          <cell r="R2295" t="str">
            <v>Comp959</v>
          </cell>
        </row>
        <row r="2296">
          <cell r="A2296">
            <v>1503</v>
          </cell>
          <cell r="B2296" t="str">
            <v>M</v>
          </cell>
          <cell r="C2296" t="str">
            <v>1.14.5.17</v>
          </cell>
          <cell r="D2296" t="str">
            <v>Tubo cilindrico em fofo pn10, DN 100 L=1,00m 17,200 kg</v>
          </cell>
          <cell r="E2296" t="str">
            <v>pç</v>
          </cell>
          <cell r="F2296">
            <v>4</v>
          </cell>
          <cell r="G2296">
            <v>59.93</v>
          </cell>
          <cell r="H2296">
            <v>239.72</v>
          </cell>
          <cell r="I2296">
            <v>59.97</v>
          </cell>
          <cell r="J2296">
            <v>239.88</v>
          </cell>
          <cell r="K2296">
            <v>-0.04</v>
          </cell>
          <cell r="L2296" t="str">
            <v xml:space="preserve">   </v>
          </cell>
          <cell r="M2296">
            <v>0.99929999999999997</v>
          </cell>
          <cell r="N2296">
            <v>-6.9999999999999999E-4</v>
          </cell>
          <cell r="O2296">
            <v>0</v>
          </cell>
          <cell r="P2296" t="str">
            <v xml:space="preserve">   </v>
          </cell>
          <cell r="R2296" t="str">
            <v>Comp918</v>
          </cell>
        </row>
        <row r="2297">
          <cell r="A2297">
            <v>1504</v>
          </cell>
          <cell r="B2297" t="str">
            <v>M</v>
          </cell>
          <cell r="C2297" t="str">
            <v>1.14.5.18</v>
          </cell>
          <cell r="D2297" t="str">
            <v>Tubo cilindrico em fofo pn10, DN 150 L=1,00m 26,000 kg</v>
          </cell>
          <cell r="E2297" t="str">
            <v>pç</v>
          </cell>
          <cell r="F2297">
            <v>2</v>
          </cell>
          <cell r="G2297">
            <v>83.1</v>
          </cell>
          <cell r="H2297">
            <v>166.2</v>
          </cell>
          <cell r="I2297">
            <v>83.03</v>
          </cell>
          <cell r="J2297">
            <v>166.06</v>
          </cell>
          <cell r="K2297">
            <v>7.0000000000000007E-2</v>
          </cell>
          <cell r="L2297" t="str">
            <v xml:space="preserve">   </v>
          </cell>
          <cell r="M2297">
            <v>1.0007999999999999</v>
          </cell>
          <cell r="N2297">
            <v>8.0000000000000004E-4</v>
          </cell>
          <cell r="O2297">
            <v>0</v>
          </cell>
          <cell r="P2297">
            <v>6.9999999999993207E-2</v>
          </cell>
          <cell r="R2297" t="str">
            <v>Comp919</v>
          </cell>
        </row>
        <row r="2298">
          <cell r="A2298">
            <v>1141</v>
          </cell>
          <cell r="B2298" t="str">
            <v>M</v>
          </cell>
          <cell r="C2298" t="str">
            <v>1.9.3.5.1.9</v>
          </cell>
          <cell r="D2298" t="str">
            <v>Tubo cilindrico fofo dn  300 57,100 kg</v>
          </cell>
          <cell r="E2298" t="str">
            <v>m</v>
          </cell>
          <cell r="F2298">
            <v>2</v>
          </cell>
          <cell r="G2298">
            <v>183.85</v>
          </cell>
          <cell r="H2298">
            <v>367.7</v>
          </cell>
          <cell r="I2298">
            <v>183.93</v>
          </cell>
          <cell r="J2298">
            <v>367.86</v>
          </cell>
          <cell r="K2298">
            <v>-0.08</v>
          </cell>
          <cell r="L2298" t="str">
            <v xml:space="preserve">   </v>
          </cell>
          <cell r="M2298">
            <v>0.99960000000000004</v>
          </cell>
          <cell r="N2298">
            <v>-4.0000000000000002E-4</v>
          </cell>
          <cell r="O2298">
            <v>0</v>
          </cell>
          <cell r="P2298" t="str">
            <v xml:space="preserve">   </v>
          </cell>
          <cell r="R2298" t="str">
            <v>Comp922</v>
          </cell>
        </row>
        <row r="2299">
          <cell r="A2299">
            <v>1198</v>
          </cell>
          <cell r="B2299" t="str">
            <v>M</v>
          </cell>
          <cell r="C2299" t="str">
            <v>1.10.4.1.9</v>
          </cell>
          <cell r="D2299" t="str">
            <v>Tubo cilindrico fofo dn  300 57,100 kg</v>
          </cell>
          <cell r="E2299" t="str">
            <v>m</v>
          </cell>
          <cell r="F2299">
            <v>2</v>
          </cell>
          <cell r="G2299">
            <v>183.85</v>
          </cell>
          <cell r="H2299">
            <v>367.7</v>
          </cell>
          <cell r="I2299">
            <v>183.93</v>
          </cell>
          <cell r="J2299">
            <v>367.86</v>
          </cell>
          <cell r="K2299">
            <v>-0.08</v>
          </cell>
          <cell r="L2299" t="str">
            <v xml:space="preserve">   </v>
          </cell>
          <cell r="M2299">
            <v>0.99960000000000004</v>
          </cell>
          <cell r="N2299">
            <v>-4.0000000000000002E-4</v>
          </cell>
          <cell r="O2299">
            <v>0</v>
          </cell>
          <cell r="P2299" t="str">
            <v xml:space="preserve">   </v>
          </cell>
          <cell r="R2299" t="str">
            <v>Comp922</v>
          </cell>
        </row>
        <row r="2300">
          <cell r="A2300">
            <v>1274</v>
          </cell>
          <cell r="B2300" t="str">
            <v>M</v>
          </cell>
          <cell r="C2300" t="str">
            <v>1.11.7.1.9</v>
          </cell>
          <cell r="D2300" t="str">
            <v>Tubo cilindrico fofo dn  300 57,100 kg</v>
          </cell>
          <cell r="E2300" t="str">
            <v>m</v>
          </cell>
          <cell r="F2300">
            <v>2</v>
          </cell>
          <cell r="G2300">
            <v>183.85</v>
          </cell>
          <cell r="H2300">
            <v>367.7</v>
          </cell>
          <cell r="I2300">
            <v>183.93</v>
          </cell>
          <cell r="J2300">
            <v>367.86</v>
          </cell>
          <cell r="K2300">
            <v>-0.08</v>
          </cell>
          <cell r="L2300" t="str">
            <v xml:space="preserve">   </v>
          </cell>
          <cell r="M2300">
            <v>0.99960000000000004</v>
          </cell>
          <cell r="N2300">
            <v>-4.0000000000000002E-4</v>
          </cell>
          <cell r="O2300">
            <v>0</v>
          </cell>
          <cell r="P2300" t="str">
            <v xml:space="preserve">   </v>
          </cell>
          <cell r="R2300" t="str">
            <v>Comp922</v>
          </cell>
        </row>
        <row r="2301">
          <cell r="A2301">
            <v>1350</v>
          </cell>
          <cell r="B2301" t="str">
            <v>M</v>
          </cell>
          <cell r="C2301" t="str">
            <v>1.12.7.1.9</v>
          </cell>
          <cell r="D2301" t="str">
            <v>Tubo cilindrico fofo dn  300 57,100 kg</v>
          </cell>
          <cell r="E2301" t="str">
            <v>m</v>
          </cell>
          <cell r="F2301">
            <v>2</v>
          </cell>
          <cell r="G2301">
            <v>183.85</v>
          </cell>
          <cell r="H2301">
            <v>367.7</v>
          </cell>
          <cell r="I2301">
            <v>183.93</v>
          </cell>
          <cell r="J2301">
            <v>367.86</v>
          </cell>
          <cell r="K2301">
            <v>-0.08</v>
          </cell>
          <cell r="L2301" t="str">
            <v xml:space="preserve">   </v>
          </cell>
          <cell r="M2301">
            <v>0.99960000000000004</v>
          </cell>
          <cell r="N2301">
            <v>-4.0000000000000002E-4</v>
          </cell>
          <cell r="O2301">
            <v>0</v>
          </cell>
          <cell r="P2301" t="str">
            <v xml:space="preserve">   </v>
          </cell>
          <cell r="R2301" t="str">
            <v>Comp922</v>
          </cell>
        </row>
        <row r="2302">
          <cell r="A2302">
            <v>152</v>
          </cell>
          <cell r="B2302" t="str">
            <v>M</v>
          </cell>
          <cell r="C2302" t="str">
            <v>1.4.4.1.12</v>
          </cell>
          <cell r="D2302" t="str">
            <v>Tubo com Pontas e Flange, FoFo L =  0,50 m, PN 10  DN 500 mm</v>
          </cell>
          <cell r="E2302" t="str">
            <v>un</v>
          </cell>
          <cell r="F2302">
            <v>1</v>
          </cell>
          <cell r="G2302">
            <v>342.86</v>
          </cell>
          <cell r="H2302">
            <v>342.86</v>
          </cell>
          <cell r="I2302">
            <v>343.32</v>
          </cell>
          <cell r="J2302">
            <v>343.32</v>
          </cell>
          <cell r="K2302">
            <v>-0.46</v>
          </cell>
          <cell r="L2302" t="str">
            <v xml:space="preserve">   </v>
          </cell>
          <cell r="M2302">
            <v>0.99870000000000003</v>
          </cell>
          <cell r="N2302">
            <v>-1.2999999999999999E-3</v>
          </cell>
          <cell r="O2302">
            <v>0</v>
          </cell>
          <cell r="P2302" t="str">
            <v xml:space="preserve">   </v>
          </cell>
          <cell r="R2302" t="str">
            <v>Comp1004</v>
          </cell>
        </row>
        <row r="2303">
          <cell r="A2303">
            <v>143</v>
          </cell>
          <cell r="B2303" t="str">
            <v>M</v>
          </cell>
          <cell r="C2303" t="str">
            <v>1.4.4.1.3</v>
          </cell>
          <cell r="D2303" t="str">
            <v>Tubo com Pontas e Flange, FoFo L =  0,50 m, PN 10  DN 600 mm</v>
          </cell>
          <cell r="E2303" t="str">
            <v>un</v>
          </cell>
          <cell r="F2303">
            <v>8</v>
          </cell>
          <cell r="G2303">
            <v>461.59</v>
          </cell>
          <cell r="H2303">
            <v>3692.72</v>
          </cell>
          <cell r="I2303">
            <v>461.16</v>
          </cell>
          <cell r="J2303">
            <v>3689.28</v>
          </cell>
          <cell r="K2303">
            <v>0.43</v>
          </cell>
          <cell r="L2303" t="str">
            <v xml:space="preserve">   </v>
          </cell>
          <cell r="M2303">
            <v>1.0008999999999999</v>
          </cell>
          <cell r="N2303">
            <v>8.9999999999999998E-4</v>
          </cell>
          <cell r="O2303">
            <v>0</v>
          </cell>
          <cell r="P2303">
            <v>0.42999999999994998</v>
          </cell>
          <cell r="R2303" t="str">
            <v>Comp1006</v>
          </cell>
        </row>
        <row r="2304">
          <cell r="A2304">
            <v>144</v>
          </cell>
          <cell r="B2304" t="str">
            <v>M</v>
          </cell>
          <cell r="C2304" t="str">
            <v>1.4.4.1.4</v>
          </cell>
          <cell r="D2304" t="str">
            <v>Tubo com Pontas e Flange, FoFo L =  5,20 m, PN 10  DN 100 mm</v>
          </cell>
          <cell r="E2304" t="str">
            <v>un</v>
          </cell>
          <cell r="F2304">
            <v>8</v>
          </cell>
          <cell r="G2304">
            <v>402.71</v>
          </cell>
          <cell r="H2304">
            <v>3221.68</v>
          </cell>
          <cell r="I2304">
            <v>403.78</v>
          </cell>
          <cell r="J2304">
            <v>3230.24</v>
          </cell>
          <cell r="K2304">
            <v>-1.07</v>
          </cell>
          <cell r="L2304" t="str">
            <v xml:space="preserve">   </v>
          </cell>
          <cell r="M2304">
            <v>0.99739999999999995</v>
          </cell>
          <cell r="N2304">
            <v>-2.5999999999999999E-3</v>
          </cell>
          <cell r="O2304">
            <v>0</v>
          </cell>
          <cell r="P2304" t="str">
            <v xml:space="preserve">   </v>
          </cell>
          <cell r="R2304" t="str">
            <v>Comp982</v>
          </cell>
        </row>
        <row r="2305">
          <cell r="A2305">
            <v>148</v>
          </cell>
          <cell r="B2305" t="str">
            <v>M</v>
          </cell>
          <cell r="C2305" t="str">
            <v>1.4.4.1.8</v>
          </cell>
          <cell r="D2305" t="str">
            <v>Tubo com Pontas PVC  L =  3,65 m, DN 400 mm</v>
          </cell>
          <cell r="E2305" t="str">
            <v>un</v>
          </cell>
          <cell r="F2305">
            <v>8</v>
          </cell>
          <cell r="G2305">
            <v>122.42</v>
          </cell>
          <cell r="H2305">
            <v>979.36</v>
          </cell>
          <cell r="I2305">
            <v>122.51</v>
          </cell>
          <cell r="J2305">
            <v>980.08</v>
          </cell>
          <cell r="K2305">
            <v>-0.09</v>
          </cell>
          <cell r="L2305" t="str">
            <v xml:space="preserve">   </v>
          </cell>
          <cell r="M2305">
            <v>0.99929999999999997</v>
          </cell>
          <cell r="N2305">
            <v>-6.9999999999999999E-4</v>
          </cell>
          <cell r="O2305">
            <v>0</v>
          </cell>
          <cell r="P2305" t="str">
            <v xml:space="preserve">   </v>
          </cell>
          <cell r="R2305" t="str">
            <v>Comp1018</v>
          </cell>
        </row>
        <row r="2306">
          <cell r="A2306">
            <v>4250</v>
          </cell>
          <cell r="B2306" t="str">
            <v>M</v>
          </cell>
          <cell r="C2306" t="str">
            <v>2.10.7.2.7.1</v>
          </cell>
          <cell r="D2306" t="str">
            <v>Tubo concreto armado classe A-2 PB JE NBR 8890 DN 200mm para esgoto sanitário, inclusive com anel de borracha</v>
          </cell>
          <cell r="E2306" t="str">
            <v>m</v>
          </cell>
          <cell r="F2306">
            <v>54</v>
          </cell>
          <cell r="G2306">
            <v>28.41</v>
          </cell>
          <cell r="H2306">
            <v>1534.14</v>
          </cell>
          <cell r="I2306">
            <v>28.63</v>
          </cell>
          <cell r="J2306">
            <v>1546.02</v>
          </cell>
          <cell r="K2306">
            <v>-0.22</v>
          </cell>
          <cell r="L2306" t="str">
            <v xml:space="preserve">   </v>
          </cell>
          <cell r="M2306">
            <v>0.99229999999999996</v>
          </cell>
          <cell r="N2306">
            <v>-7.7000000000000002E-3</v>
          </cell>
          <cell r="O2306">
            <v>0</v>
          </cell>
          <cell r="P2306" t="str">
            <v xml:space="preserve">   </v>
          </cell>
          <cell r="R2306" t="str">
            <v>Comp893</v>
          </cell>
        </row>
        <row r="2307">
          <cell r="A2307">
            <v>2843</v>
          </cell>
          <cell r="B2307" t="str">
            <v>M</v>
          </cell>
          <cell r="C2307" t="str">
            <v>2.5.1.8.2.1</v>
          </cell>
          <cell r="D2307" t="str">
            <v>Tubo concreto armado classe A-2 PB JE NBR 8890 DN 500mm para esgoto sanitário, inclusive com anel de borracha</v>
          </cell>
          <cell r="E2307" t="str">
            <v>m</v>
          </cell>
          <cell r="F2307">
            <v>118.15</v>
          </cell>
          <cell r="G2307">
            <v>46.98</v>
          </cell>
          <cell r="H2307">
            <v>5550.68</v>
          </cell>
          <cell r="I2307">
            <v>46.92</v>
          </cell>
          <cell r="J2307">
            <v>5543.59</v>
          </cell>
          <cell r="K2307">
            <v>0.06</v>
          </cell>
          <cell r="L2307" t="str">
            <v xml:space="preserve">   </v>
          </cell>
          <cell r="M2307">
            <v>1.0013000000000001</v>
          </cell>
          <cell r="N2307">
            <v>1.2999999999999999E-3</v>
          </cell>
          <cell r="O2307">
            <v>0</v>
          </cell>
          <cell r="P2307">
            <v>5.9999999999995203E-2</v>
          </cell>
          <cell r="R2307" t="str">
            <v>Comp894</v>
          </cell>
        </row>
        <row r="2308">
          <cell r="A2308">
            <v>3299</v>
          </cell>
          <cell r="B2308" t="str">
            <v>M</v>
          </cell>
          <cell r="C2308" t="str">
            <v>2.7.1.9.2.1</v>
          </cell>
          <cell r="D2308" t="str">
            <v>Tubo concreto armado classe A-2 PB JE NBR 8890 DN 500mm para esgoto sanitário, inclusive com anel de borracha</v>
          </cell>
          <cell r="E2308" t="str">
            <v>m</v>
          </cell>
          <cell r="F2308">
            <v>558.99</v>
          </cell>
          <cell r="G2308">
            <v>46.98</v>
          </cell>
          <cell r="H2308">
            <v>26261.35</v>
          </cell>
          <cell r="I2308">
            <v>46.92</v>
          </cell>
          <cell r="J2308">
            <v>26227.81</v>
          </cell>
          <cell r="K2308">
            <v>0.06</v>
          </cell>
          <cell r="L2308" t="str">
            <v xml:space="preserve">   </v>
          </cell>
          <cell r="M2308">
            <v>1.0013000000000001</v>
          </cell>
          <cell r="N2308">
            <v>1.2999999999999999E-3</v>
          </cell>
          <cell r="O2308">
            <v>0</v>
          </cell>
          <cell r="P2308">
            <v>5.9999999999995203E-2</v>
          </cell>
          <cell r="R2308" t="str">
            <v>Comp894</v>
          </cell>
        </row>
        <row r="2309">
          <cell r="A2309">
            <v>4251</v>
          </cell>
          <cell r="B2309" t="str">
            <v>M</v>
          </cell>
          <cell r="C2309" t="str">
            <v>2.10.7.2.7.2</v>
          </cell>
          <cell r="D2309" t="str">
            <v>Tubo concreto armado classe A-2 PB JE NBR 8890 DN 500mm para esgoto sanitário, inclusive com anel de borracha</v>
          </cell>
          <cell r="E2309" t="str">
            <v>m</v>
          </cell>
          <cell r="F2309">
            <v>148</v>
          </cell>
          <cell r="G2309">
            <v>46.98</v>
          </cell>
          <cell r="H2309">
            <v>6953.04</v>
          </cell>
          <cell r="I2309">
            <v>46.92</v>
          </cell>
          <cell r="J2309">
            <v>6944.16</v>
          </cell>
          <cell r="K2309">
            <v>0.06</v>
          </cell>
          <cell r="L2309" t="str">
            <v xml:space="preserve">   </v>
          </cell>
          <cell r="M2309">
            <v>1.0013000000000001</v>
          </cell>
          <cell r="N2309">
            <v>1.2999999999999999E-3</v>
          </cell>
          <cell r="O2309">
            <v>0</v>
          </cell>
          <cell r="P2309">
            <v>5.9999999999995203E-2</v>
          </cell>
          <cell r="R2309" t="str">
            <v>Comp894</v>
          </cell>
        </row>
        <row r="2310">
          <cell r="A2310">
            <v>2094</v>
          </cell>
          <cell r="B2310" t="str">
            <v>M</v>
          </cell>
          <cell r="C2310" t="str">
            <v>2.2.1.9.2.3</v>
          </cell>
          <cell r="D2310" t="str">
            <v>Tubo Concreto Armado Classe A-2 PB JE NBR-8890 DN 1000mm para esgoto sanitário</v>
          </cell>
          <cell r="E2310" t="str">
            <v>m</v>
          </cell>
          <cell r="F2310">
            <v>549.42999999999995</v>
          </cell>
          <cell r="G2310">
            <v>127.58</v>
          </cell>
          <cell r="H2310">
            <v>70096.27</v>
          </cell>
          <cell r="I2310">
            <v>127.67</v>
          </cell>
          <cell r="J2310">
            <v>70145.72</v>
          </cell>
          <cell r="K2310">
            <v>-0.09</v>
          </cell>
          <cell r="L2310" t="str">
            <v xml:space="preserve">   </v>
          </cell>
          <cell r="M2310">
            <v>0.99929999999999997</v>
          </cell>
          <cell r="N2310">
            <v>-6.9999999999999999E-4</v>
          </cell>
          <cell r="O2310">
            <v>0</v>
          </cell>
          <cell r="P2310" t="str">
            <v xml:space="preserve">   </v>
          </cell>
          <cell r="R2310" t="str">
            <v>Comp898</v>
          </cell>
        </row>
        <row r="2311">
          <cell r="A2311">
            <v>3300</v>
          </cell>
          <cell r="B2311" t="str">
            <v>M</v>
          </cell>
          <cell r="C2311" t="str">
            <v>2.7.1.9.2.2</v>
          </cell>
          <cell r="D2311" t="str">
            <v>Tubo Concreto Armado Classe A-2 PB JE NBR-8890 DN 700mm para esgoto sanitário</v>
          </cell>
          <cell r="E2311" t="str">
            <v>m</v>
          </cell>
          <cell r="F2311">
            <v>173.49</v>
          </cell>
          <cell r="G2311">
            <v>75.400000000000006</v>
          </cell>
          <cell r="H2311">
            <v>13081.14</v>
          </cell>
          <cell r="I2311">
            <v>75.33</v>
          </cell>
          <cell r="J2311">
            <v>13069</v>
          </cell>
          <cell r="K2311">
            <v>7.0000000000000007E-2</v>
          </cell>
          <cell r="L2311" t="str">
            <v xml:space="preserve">   </v>
          </cell>
          <cell r="M2311">
            <v>1.0008999999999999</v>
          </cell>
          <cell r="N2311">
            <v>8.9999999999999998E-4</v>
          </cell>
          <cell r="O2311">
            <v>0</v>
          </cell>
          <cell r="P2311">
            <v>7.0000000000007404E-2</v>
          </cell>
          <cell r="R2311" t="str">
            <v>Comp895</v>
          </cell>
        </row>
        <row r="2312">
          <cell r="A2312">
            <v>2092</v>
          </cell>
          <cell r="B2312" t="str">
            <v>M</v>
          </cell>
          <cell r="C2312" t="str">
            <v>2.2.1.9.2.1</v>
          </cell>
          <cell r="D2312" t="str">
            <v>Tubo Concreto Armado Classe A-2 PB JE NBR-8890 DN 800mm para esgoto sanitário</v>
          </cell>
          <cell r="E2312" t="str">
            <v>m</v>
          </cell>
          <cell r="F2312">
            <v>148.25</v>
          </cell>
          <cell r="G2312">
            <v>87.09</v>
          </cell>
          <cell r="H2312">
            <v>12911.09</v>
          </cell>
          <cell r="I2312">
            <v>87.05</v>
          </cell>
          <cell r="J2312">
            <v>12905.16</v>
          </cell>
          <cell r="K2312">
            <v>0.04</v>
          </cell>
          <cell r="L2312" t="str">
            <v xml:space="preserve">   </v>
          </cell>
          <cell r="M2312">
            <v>1.0004999999999999</v>
          </cell>
          <cell r="N2312">
            <v>5.0000000000000001E-4</v>
          </cell>
          <cell r="O2312">
            <v>0</v>
          </cell>
          <cell r="P2312">
            <v>4.0000000000006301E-2</v>
          </cell>
          <cell r="R2312" t="str">
            <v>Comp896</v>
          </cell>
        </row>
        <row r="2313">
          <cell r="A2313">
            <v>3301</v>
          </cell>
          <cell r="B2313" t="str">
            <v>M</v>
          </cell>
          <cell r="C2313" t="str">
            <v>2.7.1.9.2.3</v>
          </cell>
          <cell r="D2313" t="str">
            <v>Tubo Concreto Armado Classe A-2 PB JE NBR-8890 DN 800mm para esgoto sanitário</v>
          </cell>
          <cell r="E2313" t="str">
            <v>m</v>
          </cell>
          <cell r="F2313">
            <v>64.7</v>
          </cell>
          <cell r="G2313">
            <v>87.09</v>
          </cell>
          <cell r="H2313">
            <v>5634.72</v>
          </cell>
          <cell r="I2313">
            <v>87.05</v>
          </cell>
          <cell r="J2313">
            <v>5632.13</v>
          </cell>
          <cell r="K2313">
            <v>0.04</v>
          </cell>
          <cell r="L2313" t="str">
            <v xml:space="preserve">   </v>
          </cell>
          <cell r="M2313">
            <v>1.0004999999999999</v>
          </cell>
          <cell r="N2313">
            <v>5.0000000000000001E-4</v>
          </cell>
          <cell r="O2313">
            <v>0</v>
          </cell>
          <cell r="P2313">
            <v>4.0000000000006301E-2</v>
          </cell>
          <cell r="R2313" t="str">
            <v>Comp896</v>
          </cell>
        </row>
        <row r="2314">
          <cell r="A2314">
            <v>2093</v>
          </cell>
          <cell r="B2314" t="str">
            <v>M</v>
          </cell>
          <cell r="C2314" t="str">
            <v>2.2.1.9.2.2</v>
          </cell>
          <cell r="D2314" t="str">
            <v>Tubo Concreto Armado Classe A-2 PB JE NBR-8890 DN 900mm para esgoto sanitário</v>
          </cell>
          <cell r="E2314" t="str">
            <v>m</v>
          </cell>
          <cell r="F2314">
            <v>667.23</v>
          </cell>
          <cell r="G2314">
            <v>119.39</v>
          </cell>
          <cell r="H2314">
            <v>79660.58</v>
          </cell>
          <cell r="I2314">
            <v>119.28</v>
          </cell>
          <cell r="J2314">
            <v>79587.19</v>
          </cell>
          <cell r="K2314">
            <v>0.11</v>
          </cell>
          <cell r="L2314" t="str">
            <v xml:space="preserve">   </v>
          </cell>
          <cell r="M2314">
            <v>1.0008999999999999</v>
          </cell>
          <cell r="N2314">
            <v>8.9999999999999998E-4</v>
          </cell>
          <cell r="O2314">
            <v>0</v>
          </cell>
          <cell r="P2314">
            <v>0.109999999999999</v>
          </cell>
          <cell r="R2314" t="str">
            <v>Comp897</v>
          </cell>
        </row>
        <row r="2315">
          <cell r="A2315">
            <v>279</v>
          </cell>
          <cell r="B2315" t="str">
            <v>M</v>
          </cell>
          <cell r="C2315" t="str">
            <v>1.5.5.1.25</v>
          </cell>
          <cell r="D2315" t="str">
            <v>Tubo de aço c/ flange e  ponta DN 1000 mm L = 1,90 m</v>
          </cell>
          <cell r="E2315" t="str">
            <v>pc</v>
          </cell>
          <cell r="F2315">
            <v>2</v>
          </cell>
          <cell r="G2315">
            <v>7559.66</v>
          </cell>
          <cell r="H2315">
            <v>15119.32</v>
          </cell>
          <cell r="I2315">
            <v>7540.22</v>
          </cell>
          <cell r="J2315">
            <v>15080.44</v>
          </cell>
          <cell r="K2315">
            <v>19.440000000000001</v>
          </cell>
          <cell r="L2315" t="str">
            <v xml:space="preserve">   </v>
          </cell>
          <cell r="M2315">
            <v>1.0025999999999999</v>
          </cell>
          <cell r="N2315">
            <v>2.5999999999999999E-3</v>
          </cell>
          <cell r="O2315">
            <v>0</v>
          </cell>
          <cell r="P2315">
            <v>19.4399999999996</v>
          </cell>
          <cell r="R2315" t="str">
            <v>Comp906</v>
          </cell>
        </row>
        <row r="2316">
          <cell r="A2316">
            <v>280</v>
          </cell>
          <cell r="B2316" t="str">
            <v>M</v>
          </cell>
          <cell r="C2316" t="str">
            <v>1.5.5.1.26</v>
          </cell>
          <cell r="D2316" t="str">
            <v>Tubo de aço c/ flange e  ponta DN 1000 mm L= 8,80 m</v>
          </cell>
          <cell r="E2316" t="str">
            <v>pc</v>
          </cell>
          <cell r="F2316">
            <v>1</v>
          </cell>
          <cell r="G2316">
            <v>30862.05</v>
          </cell>
          <cell r="H2316">
            <v>30862.05</v>
          </cell>
          <cell r="I2316">
            <v>30852.59</v>
          </cell>
          <cell r="J2316">
            <v>30852.59</v>
          </cell>
          <cell r="K2316">
            <v>9.4600000000000009</v>
          </cell>
          <cell r="L2316" t="str">
            <v xml:space="preserve">   </v>
          </cell>
          <cell r="M2316">
            <v>1.0003</v>
          </cell>
          <cell r="N2316">
            <v>2.9999999999999997E-4</v>
          </cell>
          <cell r="O2316">
            <v>0</v>
          </cell>
          <cell r="P2316">
            <v>9.4599999999991304</v>
          </cell>
          <cell r="R2316" t="str">
            <v>Comp907</v>
          </cell>
        </row>
        <row r="2317">
          <cell r="A2317">
            <v>285</v>
          </cell>
          <cell r="B2317" t="str">
            <v>M</v>
          </cell>
          <cell r="C2317" t="str">
            <v>1.5.5.1.31</v>
          </cell>
          <cell r="D2317" t="str">
            <v>Tubo de aço c/ flange e  ponta DN 400 mm L = 0,50 m</v>
          </cell>
          <cell r="E2317" t="str">
            <v>pc</v>
          </cell>
          <cell r="F2317">
            <v>8</v>
          </cell>
          <cell r="G2317">
            <v>545.55999999999995</v>
          </cell>
          <cell r="H2317">
            <v>4364.4799999999996</v>
          </cell>
          <cell r="I2317">
            <v>543.82000000000005</v>
          </cell>
          <cell r="J2317">
            <v>4350.5600000000004</v>
          </cell>
          <cell r="K2317">
            <v>1.74</v>
          </cell>
          <cell r="L2317" t="str">
            <v xml:space="preserve">   </v>
          </cell>
          <cell r="M2317">
            <v>1.0032000000000001</v>
          </cell>
          <cell r="N2317">
            <v>3.2000000000000002E-3</v>
          </cell>
          <cell r="O2317">
            <v>0</v>
          </cell>
          <cell r="P2317">
            <v>1.7399999999999001</v>
          </cell>
          <cell r="R2317" t="str">
            <v>Comp900</v>
          </cell>
        </row>
        <row r="2318">
          <cell r="A2318">
            <v>284</v>
          </cell>
          <cell r="B2318" t="str">
            <v>M</v>
          </cell>
          <cell r="C2318" t="str">
            <v>1.5.5.1.30</v>
          </cell>
          <cell r="D2318" t="str">
            <v>Tubo de aço c/ flange e  ponta DN 600 mm L = 0,50 m</v>
          </cell>
          <cell r="E2318" t="str">
            <v>pc</v>
          </cell>
          <cell r="F2318">
            <v>8</v>
          </cell>
          <cell r="G2318">
            <v>1013.16</v>
          </cell>
          <cell r="H2318">
            <v>8105.28</v>
          </cell>
          <cell r="I2318">
            <v>1009.2</v>
          </cell>
          <cell r="J2318">
            <v>8073.6</v>
          </cell>
          <cell r="K2318">
            <v>3.96</v>
          </cell>
          <cell r="L2318" t="str">
            <v xml:space="preserve">   </v>
          </cell>
          <cell r="M2318">
            <v>1.0039</v>
          </cell>
          <cell r="N2318">
            <v>3.8999999999999998E-3</v>
          </cell>
          <cell r="O2318">
            <v>0</v>
          </cell>
          <cell r="P2318">
            <v>3.95999999999992</v>
          </cell>
          <cell r="R2318" t="str">
            <v>Comp901</v>
          </cell>
        </row>
        <row r="2319">
          <cell r="A2319">
            <v>263</v>
          </cell>
          <cell r="B2319" t="str">
            <v>M</v>
          </cell>
          <cell r="C2319" t="str">
            <v>1.5.5.1.9</v>
          </cell>
          <cell r="D2319" t="str">
            <v>Tubo de aço c/ flange e  ponta DN 600 mm L = 2,15 m</v>
          </cell>
          <cell r="E2319" t="str">
            <v>pc</v>
          </cell>
          <cell r="F2319">
            <v>4</v>
          </cell>
          <cell r="G2319">
            <v>2961.5</v>
          </cell>
          <cell r="H2319">
            <v>11846</v>
          </cell>
          <cell r="I2319">
            <v>2958.87</v>
          </cell>
          <cell r="J2319">
            <v>11835.48</v>
          </cell>
          <cell r="K2319">
            <v>2.63</v>
          </cell>
          <cell r="L2319" t="str">
            <v xml:space="preserve">   </v>
          </cell>
          <cell r="M2319">
            <v>1.0008999999999999</v>
          </cell>
          <cell r="N2319">
            <v>8.9999999999999998E-4</v>
          </cell>
          <cell r="O2319">
            <v>0</v>
          </cell>
          <cell r="P2319">
            <v>2.63000000000011</v>
          </cell>
          <cell r="R2319" t="str">
            <v>Comp903</v>
          </cell>
        </row>
        <row r="2320">
          <cell r="A2320">
            <v>291</v>
          </cell>
          <cell r="B2320" t="str">
            <v>M</v>
          </cell>
          <cell r="C2320" t="str">
            <v>1.5.5.1.37</v>
          </cell>
          <cell r="D2320" t="str">
            <v>Tubo de aço c/ flange e  ponta para junta alvenius DN 600 mm L = 1,20 m</v>
          </cell>
          <cell r="E2320" t="str">
            <v>pc</v>
          </cell>
          <cell r="F2320">
            <v>1</v>
          </cell>
          <cell r="G2320">
            <v>1831.47</v>
          </cell>
          <cell r="H2320">
            <v>1831.47</v>
          </cell>
          <cell r="I2320">
            <v>1836.13</v>
          </cell>
          <cell r="J2320">
            <v>1836.13</v>
          </cell>
          <cell r="K2320">
            <v>-4.66</v>
          </cell>
          <cell r="L2320" t="str">
            <v xml:space="preserve">   </v>
          </cell>
          <cell r="M2320">
            <v>0.99750000000000005</v>
          </cell>
          <cell r="N2320">
            <v>-2.5000000000000001E-3</v>
          </cell>
          <cell r="O2320">
            <v>0</v>
          </cell>
          <cell r="P2320" t="str">
            <v xml:space="preserve">   </v>
          </cell>
          <cell r="R2320" t="str">
            <v>Comp902</v>
          </cell>
        </row>
        <row r="2321">
          <cell r="A2321">
            <v>149</v>
          </cell>
          <cell r="B2321" t="str">
            <v>M</v>
          </cell>
          <cell r="C2321" t="str">
            <v>1.4.4.1.9</v>
          </cell>
          <cell r="D2321" t="str">
            <v xml:space="preserve">Tubo de aço c/ flange e Ponta DN 600 L=3,40 </v>
          </cell>
          <cell r="E2321" t="str">
            <v>un</v>
          </cell>
          <cell r="F2321">
            <v>1</v>
          </cell>
          <cell r="G2321">
            <v>4442.28</v>
          </cell>
          <cell r="H2321">
            <v>4442.28</v>
          </cell>
          <cell r="I2321">
            <v>4436.43</v>
          </cell>
          <cell r="J2321">
            <v>4436.43</v>
          </cell>
          <cell r="K2321">
            <v>5.85</v>
          </cell>
          <cell r="L2321" t="str">
            <v xml:space="preserve">   </v>
          </cell>
          <cell r="M2321">
            <v>1.0013000000000001</v>
          </cell>
          <cell r="N2321">
            <v>1.2999999999999999E-3</v>
          </cell>
          <cell r="O2321">
            <v>0</v>
          </cell>
          <cell r="P2321">
            <v>5.8499999999994499</v>
          </cell>
          <cell r="R2321" t="str">
            <v>Comp905</v>
          </cell>
        </row>
        <row r="2322">
          <cell r="A2322">
            <v>272</v>
          </cell>
          <cell r="B2322" t="str">
            <v>M</v>
          </cell>
          <cell r="C2322" t="str">
            <v>1.5.5.1.18</v>
          </cell>
          <cell r="D2322" t="str">
            <v>Tubo de aço c/ flanges DN 400 mm L = 0,45 m 169,935 kg</v>
          </cell>
          <cell r="E2322" t="str">
            <v>pc</v>
          </cell>
          <cell r="F2322">
            <v>2</v>
          </cell>
          <cell r="G2322">
            <v>720.03</v>
          </cell>
          <cell r="H2322">
            <v>1440.06</v>
          </cell>
          <cell r="I2322">
            <v>719.36</v>
          </cell>
          <cell r="J2322">
            <v>1438.72</v>
          </cell>
          <cell r="K2322">
            <v>0.67</v>
          </cell>
          <cell r="L2322" t="str">
            <v xml:space="preserve">   </v>
          </cell>
          <cell r="M2322">
            <v>1.0008999999999999</v>
          </cell>
          <cell r="N2322">
            <v>8.9999999999999998E-4</v>
          </cell>
          <cell r="O2322">
            <v>0</v>
          </cell>
          <cell r="P2322">
            <v>0.66999999999995896</v>
          </cell>
          <cell r="R2322" t="str">
            <v>Comp908</v>
          </cell>
        </row>
        <row r="2323">
          <cell r="A2323">
            <v>287</v>
          </cell>
          <cell r="B2323" t="str">
            <v>M</v>
          </cell>
          <cell r="C2323" t="str">
            <v>1.5.5.1.33</v>
          </cell>
          <cell r="D2323" t="str">
            <v>Tubo de aço c/ flanges DN 400 mm L = 1,00 m</v>
          </cell>
          <cell r="E2323" t="str">
            <v>pc</v>
          </cell>
          <cell r="F2323">
            <v>8</v>
          </cell>
          <cell r="G2323">
            <v>1086.67</v>
          </cell>
          <cell r="H2323">
            <v>8693.36</v>
          </cell>
          <cell r="I2323">
            <v>1086.8900000000001</v>
          </cell>
          <cell r="J2323">
            <v>8695.1200000000008</v>
          </cell>
          <cell r="K2323">
            <v>-0.22</v>
          </cell>
          <cell r="L2323" t="str">
            <v xml:space="preserve">   </v>
          </cell>
          <cell r="M2323">
            <v>0.99980000000000002</v>
          </cell>
          <cell r="N2323">
            <v>-2.0000000000000001E-4</v>
          </cell>
          <cell r="O2323">
            <v>0</v>
          </cell>
          <cell r="P2323" t="str">
            <v xml:space="preserve">   </v>
          </cell>
          <cell r="R2323" t="str">
            <v>Comp909</v>
          </cell>
        </row>
        <row r="2324">
          <cell r="A2324">
            <v>274</v>
          </cell>
          <cell r="B2324" t="str">
            <v>M</v>
          </cell>
          <cell r="C2324" t="str">
            <v>1.5.5.1.20</v>
          </cell>
          <cell r="D2324" t="str">
            <v>Tubo de aço c/ flanges DN 400 mm L = 1,35 m 100,610 kg</v>
          </cell>
          <cell r="E2324" t="str">
            <v>pc</v>
          </cell>
          <cell r="F2324">
            <v>2</v>
          </cell>
          <cell r="G2324">
            <v>1318.02</v>
          </cell>
          <cell r="H2324">
            <v>2636.04</v>
          </cell>
          <cell r="I2324">
            <v>1320.7</v>
          </cell>
          <cell r="J2324">
            <v>2641.4</v>
          </cell>
          <cell r="K2324">
            <v>-2.68</v>
          </cell>
          <cell r="L2324" t="str">
            <v xml:space="preserve">   </v>
          </cell>
          <cell r="M2324">
            <v>0.998</v>
          </cell>
          <cell r="N2324">
            <v>-2E-3</v>
          </cell>
          <cell r="O2324">
            <v>0</v>
          </cell>
          <cell r="P2324" t="str">
            <v xml:space="preserve">   </v>
          </cell>
          <cell r="R2324" t="str">
            <v>Comp910</v>
          </cell>
        </row>
        <row r="2325">
          <cell r="A2325">
            <v>275</v>
          </cell>
          <cell r="B2325" t="str">
            <v>M</v>
          </cell>
          <cell r="C2325" t="str">
            <v>1.5.5.1.21</v>
          </cell>
          <cell r="D2325" t="str">
            <v>Tubo de aço c/ flanges DN 400 mm L = 1,80 m 100,610 kg</v>
          </cell>
          <cell r="E2325" t="str">
            <v>pc</v>
          </cell>
          <cell r="F2325">
            <v>2</v>
          </cell>
          <cell r="G2325">
            <v>1617.28</v>
          </cell>
          <cell r="H2325">
            <v>3234.56</v>
          </cell>
          <cell r="I2325">
            <v>1621.74</v>
          </cell>
          <cell r="J2325">
            <v>3243.48</v>
          </cell>
          <cell r="K2325">
            <v>-4.46</v>
          </cell>
          <cell r="L2325" t="str">
            <v xml:space="preserve">   </v>
          </cell>
          <cell r="M2325">
            <v>0.99719999999999998</v>
          </cell>
          <cell r="N2325">
            <v>-2.8E-3</v>
          </cell>
          <cell r="O2325">
            <v>0</v>
          </cell>
          <cell r="P2325" t="str">
            <v xml:space="preserve">   </v>
          </cell>
          <cell r="R2325" t="str">
            <v>Comp911</v>
          </cell>
        </row>
        <row r="2326">
          <cell r="A2326">
            <v>269</v>
          </cell>
          <cell r="B2326" t="str">
            <v>M</v>
          </cell>
          <cell r="C2326" t="str">
            <v>1.5.5.1.15</v>
          </cell>
          <cell r="D2326" t="str">
            <v>Tubo de aço c/ flanges DN 500 mm L = 0,45 m 116,780 kg</v>
          </cell>
          <cell r="E2326" t="str">
            <v>pc</v>
          </cell>
          <cell r="F2326">
            <v>8</v>
          </cell>
          <cell r="G2326">
            <v>973.82</v>
          </cell>
          <cell r="H2326">
            <v>7790.56</v>
          </cell>
          <cell r="I2326">
            <v>977.08</v>
          </cell>
          <cell r="J2326">
            <v>7816.64</v>
          </cell>
          <cell r="K2326">
            <v>-3.26</v>
          </cell>
          <cell r="L2326" t="str">
            <v xml:space="preserve">   </v>
          </cell>
          <cell r="M2326">
            <v>0.99670000000000003</v>
          </cell>
          <cell r="N2326">
            <v>-3.3E-3</v>
          </cell>
          <cell r="O2326">
            <v>0</v>
          </cell>
          <cell r="P2326" t="str">
            <v xml:space="preserve">   </v>
          </cell>
          <cell r="R2326" t="str">
            <v>Comp912</v>
          </cell>
        </row>
        <row r="2327">
          <cell r="A2327">
            <v>299</v>
          </cell>
          <cell r="B2327" t="str">
            <v>M</v>
          </cell>
          <cell r="C2327" t="str">
            <v>1.5.5.1.45</v>
          </cell>
          <cell r="D2327" t="str">
            <v>Tubo de aço c/ flanges DN 600 mm L = 1,40 m</v>
          </cell>
          <cell r="E2327" t="str">
            <v>pc</v>
          </cell>
          <cell r="F2327">
            <v>1</v>
          </cell>
          <cell r="G2327">
            <v>2491.0100000000002</v>
          </cell>
          <cell r="H2327">
            <v>2491.0100000000002</v>
          </cell>
          <cell r="I2327">
            <v>2491.25</v>
          </cell>
          <cell r="J2327">
            <v>2491.25</v>
          </cell>
          <cell r="K2327">
            <v>-0.24</v>
          </cell>
          <cell r="L2327" t="str">
            <v xml:space="preserve">   </v>
          </cell>
          <cell r="M2327">
            <v>0.99990000000000001</v>
          </cell>
          <cell r="N2327">
            <v>-1E-4</v>
          </cell>
          <cell r="O2327">
            <v>0</v>
          </cell>
          <cell r="P2327" t="str">
            <v xml:space="preserve">   </v>
          </cell>
          <cell r="R2327" t="str">
            <v>Comp914</v>
          </cell>
        </row>
        <row r="2328">
          <cell r="A2328">
            <v>296</v>
          </cell>
          <cell r="B2328" t="str">
            <v>M</v>
          </cell>
          <cell r="C2328" t="str">
            <v>1.5.5.1.42</v>
          </cell>
          <cell r="D2328" t="str">
            <v>Tubo de aço c/ flanges DN 600 mm L = 2,20 m</v>
          </cell>
          <cell r="E2328" t="str">
            <v>pc</v>
          </cell>
          <cell r="F2328">
            <v>2</v>
          </cell>
          <cell r="G2328">
            <v>3437.23</v>
          </cell>
          <cell r="H2328">
            <v>6874.46</v>
          </cell>
          <cell r="I2328">
            <v>3436.2</v>
          </cell>
          <cell r="J2328">
            <v>6872.4</v>
          </cell>
          <cell r="K2328">
            <v>1.03</v>
          </cell>
          <cell r="L2328" t="str">
            <v xml:space="preserve">   </v>
          </cell>
          <cell r="M2328">
            <v>1.0003</v>
          </cell>
          <cell r="N2328">
            <v>2.9999999999999997E-4</v>
          </cell>
          <cell r="O2328">
            <v>0</v>
          </cell>
          <cell r="P2328">
            <v>1.0300000000002001</v>
          </cell>
          <cell r="R2328" t="str">
            <v>Comp915</v>
          </cell>
        </row>
        <row r="2329">
          <cell r="A2329">
            <v>290</v>
          </cell>
          <cell r="B2329" t="str">
            <v>M</v>
          </cell>
          <cell r="C2329" t="str">
            <v>1.5.5.1.36</v>
          </cell>
          <cell r="D2329" t="str">
            <v>Tubo de aço c/ flanges DN 600 mm L = 4,60 m</v>
          </cell>
          <cell r="E2329" t="str">
            <v>pc</v>
          </cell>
          <cell r="F2329">
            <v>6</v>
          </cell>
          <cell r="G2329">
            <v>6267.79</v>
          </cell>
          <cell r="H2329">
            <v>37606.74</v>
          </cell>
          <cell r="I2329">
            <v>6272.56</v>
          </cell>
          <cell r="J2329">
            <v>37635.360000000001</v>
          </cell>
          <cell r="K2329">
            <v>-4.7699999999999996</v>
          </cell>
          <cell r="L2329" t="str">
            <v xml:space="preserve">   </v>
          </cell>
          <cell r="M2329">
            <v>0.99919999999999998</v>
          </cell>
          <cell r="N2329">
            <v>-8.0000000000000004E-4</v>
          </cell>
          <cell r="O2329">
            <v>0</v>
          </cell>
          <cell r="P2329" t="str">
            <v xml:space="preserve">   </v>
          </cell>
          <cell r="R2329" t="str">
            <v>Comp916</v>
          </cell>
        </row>
        <row r="2330">
          <cell r="A2330">
            <v>261</v>
          </cell>
          <cell r="B2330" t="str">
            <v>M</v>
          </cell>
          <cell r="C2330" t="str">
            <v>1.5.5.1.7</v>
          </cell>
          <cell r="D2330" t="str">
            <v>Tubo de aço c/ flanges DN 600mm L = 0,40 m 152,320 kg</v>
          </cell>
          <cell r="E2330" t="str">
            <v>pc</v>
          </cell>
          <cell r="F2330">
            <v>2</v>
          </cell>
          <cell r="G2330">
            <v>1308.81</v>
          </cell>
          <cell r="H2330">
            <v>2617.62</v>
          </cell>
          <cell r="I2330">
            <v>1309.49</v>
          </cell>
          <cell r="J2330">
            <v>2618.98</v>
          </cell>
          <cell r="K2330">
            <v>-0.68</v>
          </cell>
          <cell r="L2330" t="str">
            <v xml:space="preserve">   </v>
          </cell>
          <cell r="M2330">
            <v>0.99950000000000006</v>
          </cell>
          <cell r="N2330">
            <v>-5.0000000000000001E-4</v>
          </cell>
          <cell r="O2330">
            <v>0</v>
          </cell>
          <cell r="P2330" t="str">
            <v xml:space="preserve">   </v>
          </cell>
          <cell r="R2330" t="str">
            <v>Comp913</v>
          </cell>
        </row>
        <row r="2331">
          <cell r="A2331">
            <v>301</v>
          </cell>
          <cell r="B2331" t="str">
            <v>M</v>
          </cell>
          <cell r="C2331" t="str">
            <v>1.5.5.1.47</v>
          </cell>
          <cell r="D2331" t="str">
            <v>Tubo de aço c/ pontas p/ junta alvenius e flangeada DN 600 mm L = 2,15 m</v>
          </cell>
          <cell r="E2331" t="str">
            <v>pc</v>
          </cell>
          <cell r="F2331">
            <v>1</v>
          </cell>
          <cell r="G2331">
            <v>2532.88</v>
          </cell>
          <cell r="H2331">
            <v>2532.88</v>
          </cell>
          <cell r="I2331">
            <v>2540.5500000000002</v>
          </cell>
          <cell r="J2331">
            <v>2540.5500000000002</v>
          </cell>
          <cell r="K2331">
            <v>-7.67</v>
          </cell>
          <cell r="L2331" t="str">
            <v xml:space="preserve">   </v>
          </cell>
          <cell r="M2331">
            <v>0.997</v>
          </cell>
          <cell r="N2331">
            <v>-3.0000000000000001E-3</v>
          </cell>
          <cell r="O2331">
            <v>0</v>
          </cell>
          <cell r="P2331" t="str">
            <v xml:space="preserve">   </v>
          </cell>
          <cell r="R2331" t="str">
            <v>Comp899</v>
          </cell>
        </row>
        <row r="2332">
          <cell r="A2332">
            <v>294</v>
          </cell>
          <cell r="B2332" t="str">
            <v>M</v>
          </cell>
          <cell r="C2332" t="str">
            <v>1.5.5.1.40</v>
          </cell>
          <cell r="D2332" t="str">
            <v>Tubo de aço com pontas para junta alvenius DN 600 mm L = 1,25 m</v>
          </cell>
          <cell r="E2332" t="str">
            <v>pc</v>
          </cell>
          <cell r="F2332">
            <v>1</v>
          </cell>
          <cell r="G2332">
            <v>1831.47</v>
          </cell>
          <cell r="H2332">
            <v>1831.47</v>
          </cell>
          <cell r="I2332">
            <v>1836.13</v>
          </cell>
          <cell r="J2332">
            <v>1836.13</v>
          </cell>
          <cell r="K2332">
            <v>-4.66</v>
          </cell>
          <cell r="L2332" t="str">
            <v xml:space="preserve">   </v>
          </cell>
          <cell r="M2332">
            <v>0.99750000000000005</v>
          </cell>
          <cell r="N2332">
            <v>-2.5000000000000001E-3</v>
          </cell>
          <cell r="O2332">
            <v>0</v>
          </cell>
          <cell r="P2332" t="str">
            <v xml:space="preserve">   </v>
          </cell>
          <cell r="R2332" t="str">
            <v>Comp904</v>
          </cell>
        </row>
        <row r="2333">
          <cell r="A2333">
            <v>436</v>
          </cell>
          <cell r="B2333" t="str">
            <v>M</v>
          </cell>
          <cell r="C2333" t="str">
            <v>1.8.1.6.12</v>
          </cell>
          <cell r="D2333" t="str">
            <v xml:space="preserve">Tubo de fofo ductil c/  01 flange e 01 ponta lisa (tfp)  150 x 1,00 </v>
          </cell>
          <cell r="E2333" t="str">
            <v>pc</v>
          </cell>
          <cell r="F2333">
            <v>3</v>
          </cell>
          <cell r="G2333">
            <v>143.04</v>
          </cell>
          <cell r="H2333">
            <v>429.12</v>
          </cell>
          <cell r="I2333">
            <v>143.16</v>
          </cell>
          <cell r="J2333">
            <v>429.48</v>
          </cell>
          <cell r="K2333">
            <v>-0.12</v>
          </cell>
          <cell r="L2333" t="str">
            <v xml:space="preserve">   </v>
          </cell>
          <cell r="M2333">
            <v>0.99919999999999998</v>
          </cell>
          <cell r="N2333">
            <v>-8.0000000000000004E-4</v>
          </cell>
          <cell r="O2333">
            <v>0</v>
          </cell>
          <cell r="P2333" t="str">
            <v xml:space="preserve">   </v>
          </cell>
          <cell r="R2333" t="str">
            <v>Comp975</v>
          </cell>
        </row>
        <row r="2334">
          <cell r="A2334">
            <v>298</v>
          </cell>
          <cell r="B2334" t="str">
            <v>M</v>
          </cell>
          <cell r="C2334" t="str">
            <v>1.5.5.1.44</v>
          </cell>
          <cell r="D2334" t="str">
            <v>Tubo de fofo ductil c/ flange e ponta DN 300 mm L = 0,25 m 46,550 kg</v>
          </cell>
          <cell r="E2334" t="str">
            <v>pc</v>
          </cell>
          <cell r="F2334">
            <v>4</v>
          </cell>
          <cell r="G2334">
            <v>81.459999999999994</v>
          </cell>
          <cell r="H2334">
            <v>325.83999999999997</v>
          </cell>
          <cell r="I2334">
            <v>81.5</v>
          </cell>
          <cell r="J2334">
            <v>326</v>
          </cell>
          <cell r="K2334">
            <v>-0.04</v>
          </cell>
          <cell r="L2334" t="str">
            <v xml:space="preserve">   </v>
          </cell>
          <cell r="M2334">
            <v>0.99950000000000006</v>
          </cell>
          <cell r="N2334">
            <v>-5.0000000000000001E-4</v>
          </cell>
          <cell r="O2334">
            <v>0</v>
          </cell>
          <cell r="P2334" t="str">
            <v xml:space="preserve">   </v>
          </cell>
          <cell r="R2334" t="str">
            <v>Comp976</v>
          </cell>
        </row>
        <row r="2335">
          <cell r="A2335">
            <v>425</v>
          </cell>
          <cell r="B2335" t="str">
            <v>M</v>
          </cell>
          <cell r="C2335" t="str">
            <v>1.8.1.6.1</v>
          </cell>
          <cell r="D2335" t="str">
            <v>Tubo de fofo ductil K7 ponta e bolsa c/ junta elastica (jgs), incluindo aneis de borracha DN 400  78,100kg</v>
          </cell>
          <cell r="E2335" t="str">
            <v>m</v>
          </cell>
          <cell r="F2335">
            <v>2292.7800000000002</v>
          </cell>
          <cell r="G2335">
            <v>90.13</v>
          </cell>
          <cell r="H2335">
            <v>206648.26</v>
          </cell>
          <cell r="I2335">
            <v>90.1</v>
          </cell>
          <cell r="J2335">
            <v>206579.47</v>
          </cell>
          <cell r="K2335">
            <v>0.03</v>
          </cell>
          <cell r="L2335" t="str">
            <v xml:space="preserve">   </v>
          </cell>
          <cell r="M2335">
            <v>1.0003</v>
          </cell>
          <cell r="N2335">
            <v>2.9999999999999997E-4</v>
          </cell>
          <cell r="O2335">
            <v>0</v>
          </cell>
          <cell r="P2335">
            <v>3.0000000000001099E-2</v>
          </cell>
          <cell r="R2335" t="str">
            <v>Comp932</v>
          </cell>
        </row>
        <row r="2336">
          <cell r="A2336">
            <v>444</v>
          </cell>
          <cell r="B2336" t="str">
            <v>M</v>
          </cell>
          <cell r="C2336" t="str">
            <v>1.8.1.6.20</v>
          </cell>
          <cell r="D2336" t="str">
            <v>Tubo de fofo ductil K7 ponta e bolsa c/ junta elastica (jgs), incluindo aneis de borracha DN 400, L=6,00m  468,600kg</v>
          </cell>
          <cell r="E2336" t="str">
            <v>pc</v>
          </cell>
          <cell r="F2336">
            <v>2</v>
          </cell>
          <cell r="G2336">
            <v>1081.31</v>
          </cell>
          <cell r="H2336">
            <v>2162.62</v>
          </cell>
          <cell r="I2336">
            <v>1081.19</v>
          </cell>
          <cell r="J2336">
            <v>2162.38</v>
          </cell>
          <cell r="K2336">
            <v>0.12</v>
          </cell>
          <cell r="L2336" t="str">
            <v xml:space="preserve">   </v>
          </cell>
          <cell r="M2336">
            <v>1.0001</v>
          </cell>
          <cell r="N2336">
            <v>1E-4</v>
          </cell>
          <cell r="O2336">
            <v>0</v>
          </cell>
          <cell r="P2336">
            <v>0.119999999999891</v>
          </cell>
          <cell r="R2336" t="str">
            <v>Comp934</v>
          </cell>
        </row>
        <row r="2337">
          <cell r="A2337">
            <v>302</v>
          </cell>
          <cell r="B2337" t="str">
            <v>M</v>
          </cell>
          <cell r="C2337" t="str">
            <v>1.5.5.1.48</v>
          </cell>
          <cell r="D2337" t="str">
            <v>Tubo de fofo ductil k7 ponta e bolsa c/ junta elastica (jgs), incluindo aneis de borracha, DN 800 mm L = 7,00 m</v>
          </cell>
          <cell r="E2337" t="str">
            <v>pc</v>
          </cell>
          <cell r="F2337">
            <v>3</v>
          </cell>
          <cell r="G2337">
            <v>3292.46</v>
          </cell>
          <cell r="H2337">
            <v>9877.3799999999992</v>
          </cell>
          <cell r="I2337">
            <v>3292.6</v>
          </cell>
          <cell r="J2337">
            <v>9877.7999999999993</v>
          </cell>
          <cell r="K2337">
            <v>-0.14000000000000001</v>
          </cell>
          <cell r="L2337" t="str">
            <v xml:space="preserve">   </v>
          </cell>
          <cell r="M2337">
            <v>1</v>
          </cell>
          <cell r="N2337">
            <v>0</v>
          </cell>
          <cell r="O2337">
            <v>0</v>
          </cell>
          <cell r="P2337" t="str">
            <v xml:space="preserve">   </v>
          </cell>
          <cell r="R2337" t="str">
            <v>Comp935</v>
          </cell>
        </row>
        <row r="2338">
          <cell r="A2338">
            <v>151</v>
          </cell>
          <cell r="B2338" t="str">
            <v>M</v>
          </cell>
          <cell r="C2338" t="str">
            <v>1.4.4.1.11</v>
          </cell>
          <cell r="D2338" t="str">
            <v>Tubo em aço, com Flanges(Peça Especial) com curva 90° Conforme det 02 TFL  PN-10 DN 600 mm L =3,25 m</v>
          </cell>
          <cell r="E2338" t="str">
            <v>un</v>
          </cell>
          <cell r="F2338">
            <v>1</v>
          </cell>
          <cell r="G2338">
            <v>7508.71</v>
          </cell>
          <cell r="H2338">
            <v>7508.71</v>
          </cell>
          <cell r="I2338">
            <v>7508.84</v>
          </cell>
          <cell r="J2338">
            <v>7508.84</v>
          </cell>
          <cell r="K2338">
            <v>-0.13</v>
          </cell>
          <cell r="L2338" t="str">
            <v xml:space="preserve">   </v>
          </cell>
          <cell r="M2338">
            <v>1</v>
          </cell>
          <cell r="N2338">
            <v>0</v>
          </cell>
          <cell r="O2338">
            <v>0</v>
          </cell>
          <cell r="P2338" t="str">
            <v xml:space="preserve">   </v>
          </cell>
          <cell r="R2338" t="str">
            <v>Comp917</v>
          </cell>
        </row>
        <row r="2339">
          <cell r="A2339">
            <v>1422</v>
          </cell>
          <cell r="B2339" t="str">
            <v>M</v>
          </cell>
          <cell r="C2339" t="str">
            <v>1.13.5.19</v>
          </cell>
          <cell r="D2339" t="str">
            <v>Tubo PVC DEFºFº (EB-1208) P/ Rede de Água JE 1 Mpa DN 150mm, Inclusive anel de borracha.</v>
          </cell>
          <cell r="E2339" t="str">
            <v>m</v>
          </cell>
          <cell r="F2339">
            <v>721</v>
          </cell>
          <cell r="G2339">
            <v>5.49</v>
          </cell>
          <cell r="H2339">
            <v>3958.29</v>
          </cell>
          <cell r="I2339">
            <v>5.51</v>
          </cell>
          <cell r="J2339">
            <v>3972.71</v>
          </cell>
          <cell r="K2339">
            <v>-0.02</v>
          </cell>
          <cell r="L2339" t="str">
            <v xml:space="preserve">   </v>
          </cell>
          <cell r="M2339">
            <v>0.99639999999999995</v>
          </cell>
          <cell r="N2339">
            <v>-3.5999999999999999E-3</v>
          </cell>
          <cell r="O2339">
            <v>0</v>
          </cell>
          <cell r="P2339" t="str">
            <v xml:space="preserve">   </v>
          </cell>
          <cell r="R2339" t="str">
            <v>Comp1008</v>
          </cell>
        </row>
        <row r="2340">
          <cell r="A2340">
            <v>1423</v>
          </cell>
          <cell r="B2340" t="str">
            <v>M</v>
          </cell>
          <cell r="C2340" t="str">
            <v>1.13.5.20</v>
          </cell>
          <cell r="D2340" t="str">
            <v>Tubo PVC DEFºFº (EB-1208) P/ Rede de Água JE 1 Mpa DN 200mm, Inclusive anel de borracha.</v>
          </cell>
          <cell r="E2340" t="str">
            <v>m</v>
          </cell>
          <cell r="F2340">
            <v>237</v>
          </cell>
          <cell r="G2340">
            <v>9.36</v>
          </cell>
          <cell r="H2340">
            <v>2218.3200000000002</v>
          </cell>
          <cell r="I2340">
            <v>9.3699999999999992</v>
          </cell>
          <cell r="J2340">
            <v>2220.69</v>
          </cell>
          <cell r="K2340">
            <v>-0.01</v>
          </cell>
          <cell r="L2340" t="str">
            <v xml:space="preserve">   </v>
          </cell>
          <cell r="M2340">
            <v>0.99890000000000001</v>
          </cell>
          <cell r="N2340">
            <v>-1.1000000000000001E-3</v>
          </cell>
          <cell r="O2340">
            <v>0</v>
          </cell>
          <cell r="P2340" t="str">
            <v xml:space="preserve">   </v>
          </cell>
          <cell r="R2340" t="str">
            <v>Comp1009</v>
          </cell>
        </row>
        <row r="2341">
          <cell r="A2341">
            <v>1505</v>
          </cell>
          <cell r="B2341" t="str">
            <v>M</v>
          </cell>
          <cell r="C2341" t="str">
            <v>1.14.5.19</v>
          </cell>
          <cell r="D2341" t="str">
            <v>Tubo em PVC PBA PB JE cl20 DN 100</v>
          </cell>
          <cell r="E2341" t="str">
            <v>m</v>
          </cell>
          <cell r="F2341">
            <v>660</v>
          </cell>
          <cell r="G2341">
            <v>3.58</v>
          </cell>
          <cell r="H2341">
            <v>2362.8000000000002</v>
          </cell>
          <cell r="I2341">
            <v>3.59</v>
          </cell>
          <cell r="J2341">
            <v>2369.4</v>
          </cell>
          <cell r="K2341">
            <v>-0.01</v>
          </cell>
          <cell r="L2341" t="str">
            <v xml:space="preserve">   </v>
          </cell>
          <cell r="M2341">
            <v>0.99719999999999998</v>
          </cell>
          <cell r="N2341">
            <v>-2.8E-3</v>
          </cell>
          <cell r="O2341">
            <v>0</v>
          </cell>
          <cell r="P2341" t="str">
            <v xml:space="preserve">   </v>
          </cell>
          <cell r="R2341" t="str">
            <v>Comp1023</v>
          </cell>
        </row>
        <row r="2342">
          <cell r="A2342">
            <v>1506</v>
          </cell>
          <cell r="B2342" t="str">
            <v>M</v>
          </cell>
          <cell r="C2342" t="str">
            <v>1.14.5.20</v>
          </cell>
          <cell r="D2342" t="str">
            <v>Tubo em PVC PBA PB JE cl20 DN 75</v>
          </cell>
          <cell r="E2342" t="str">
            <v>m</v>
          </cell>
          <cell r="F2342">
            <v>2674.37</v>
          </cell>
          <cell r="G2342">
            <v>2.15</v>
          </cell>
          <cell r="H2342">
            <v>5749.89</v>
          </cell>
          <cell r="I2342">
            <v>2.15</v>
          </cell>
          <cell r="J2342">
            <v>5749.89</v>
          </cell>
          <cell r="K2342">
            <v>0</v>
          </cell>
          <cell r="L2342" t="str">
            <v xml:space="preserve">   </v>
          </cell>
          <cell r="M2342">
            <v>1</v>
          </cell>
          <cell r="N2342">
            <v>0</v>
          </cell>
          <cell r="O2342">
            <v>0</v>
          </cell>
          <cell r="P2342" t="str">
            <v xml:space="preserve">   </v>
          </cell>
          <cell r="R2342" t="str">
            <v>Comp1022</v>
          </cell>
        </row>
        <row r="2343">
          <cell r="A2343">
            <v>4231</v>
          </cell>
          <cell r="B2343" t="str">
            <v>M</v>
          </cell>
          <cell r="C2343" t="str">
            <v>2.10.7.2.3.1</v>
          </cell>
          <cell r="D2343" t="str">
            <v>Tubo em RPVC Classe 06 DN 100mm L=6,60m</v>
          </cell>
          <cell r="E2343" t="str">
            <v>pc</v>
          </cell>
          <cell r="F2343">
            <v>160</v>
          </cell>
          <cell r="G2343">
            <v>226.43</v>
          </cell>
          <cell r="H2343">
            <v>36228.800000000003</v>
          </cell>
          <cell r="I2343">
            <v>226.46</v>
          </cell>
          <cell r="J2343">
            <v>36233.599999999999</v>
          </cell>
          <cell r="K2343">
            <v>-0.03</v>
          </cell>
          <cell r="L2343" t="str">
            <v xml:space="preserve">   </v>
          </cell>
          <cell r="M2343">
            <v>0.99990000000000001</v>
          </cell>
          <cell r="N2343">
            <v>-1E-4</v>
          </cell>
          <cell r="O2343">
            <v>0</v>
          </cell>
          <cell r="P2343" t="str">
            <v xml:space="preserve">   </v>
          </cell>
          <cell r="R2343" t="str">
            <v>Comp1025</v>
          </cell>
        </row>
        <row r="2344">
          <cell r="A2344">
            <v>1136</v>
          </cell>
          <cell r="B2344" t="str">
            <v>M</v>
          </cell>
          <cell r="C2344" t="str">
            <v>1.9.3.5.1.4</v>
          </cell>
          <cell r="D2344" t="str">
            <v>Tubo flange e ponta pn10 fofo dn  300 x 0,50 46,550 kg</v>
          </cell>
          <cell r="E2344" t="str">
            <v>pc</v>
          </cell>
          <cell r="F2344">
            <v>2</v>
          </cell>
          <cell r="G2344">
            <v>161.16999999999999</v>
          </cell>
          <cell r="H2344">
            <v>322.33999999999997</v>
          </cell>
          <cell r="I2344">
            <v>161.37</v>
          </cell>
          <cell r="J2344">
            <v>322.74</v>
          </cell>
          <cell r="K2344">
            <v>-0.2</v>
          </cell>
          <cell r="L2344" t="str">
            <v xml:space="preserve">   </v>
          </cell>
          <cell r="M2344">
            <v>0.99880000000000002</v>
          </cell>
          <cell r="N2344">
            <v>-1.1999999999999999E-3</v>
          </cell>
          <cell r="O2344">
            <v>0</v>
          </cell>
          <cell r="P2344" t="str">
            <v xml:space="preserve">   </v>
          </cell>
          <cell r="R2344" t="str">
            <v>Comp996</v>
          </cell>
        </row>
        <row r="2345">
          <cell r="A2345">
            <v>1193</v>
          </cell>
          <cell r="B2345" t="str">
            <v>M</v>
          </cell>
          <cell r="C2345" t="str">
            <v>1.10.4.1.4</v>
          </cell>
          <cell r="D2345" t="str">
            <v>Tubo flange e ponta pn10 fofo dn  300 x 0,50 46,550 kg</v>
          </cell>
          <cell r="E2345" t="str">
            <v>pc</v>
          </cell>
          <cell r="F2345">
            <v>2</v>
          </cell>
          <cell r="G2345">
            <v>161.16999999999999</v>
          </cell>
          <cell r="H2345">
            <v>322.33999999999997</v>
          </cell>
          <cell r="I2345">
            <v>161.37</v>
          </cell>
          <cell r="J2345">
            <v>322.74</v>
          </cell>
          <cell r="K2345">
            <v>-0.2</v>
          </cell>
          <cell r="L2345" t="str">
            <v xml:space="preserve">   </v>
          </cell>
          <cell r="M2345">
            <v>0.99880000000000002</v>
          </cell>
          <cell r="N2345">
            <v>-1.1999999999999999E-3</v>
          </cell>
          <cell r="O2345">
            <v>0</v>
          </cell>
          <cell r="P2345" t="str">
            <v xml:space="preserve">   </v>
          </cell>
          <cell r="R2345" t="str">
            <v>Comp996</v>
          </cell>
        </row>
        <row r="2346">
          <cell r="A2346">
            <v>1269</v>
          </cell>
          <cell r="B2346" t="str">
            <v>M</v>
          </cell>
          <cell r="C2346" t="str">
            <v>1.11.7.1.4</v>
          </cell>
          <cell r="D2346" t="str">
            <v>Tubo flange e ponta pn10 fofo dn  300 x 0,50 46,550 kg</v>
          </cell>
          <cell r="E2346" t="str">
            <v>pc</v>
          </cell>
          <cell r="F2346">
            <v>2</v>
          </cell>
          <cell r="G2346">
            <v>161.16999999999999</v>
          </cell>
          <cell r="H2346">
            <v>322.33999999999997</v>
          </cell>
          <cell r="I2346">
            <v>161.37</v>
          </cell>
          <cell r="J2346">
            <v>322.74</v>
          </cell>
          <cell r="K2346">
            <v>-0.2</v>
          </cell>
          <cell r="L2346" t="str">
            <v xml:space="preserve">   </v>
          </cell>
          <cell r="M2346">
            <v>0.99880000000000002</v>
          </cell>
          <cell r="N2346">
            <v>-1.1999999999999999E-3</v>
          </cell>
          <cell r="O2346">
            <v>0</v>
          </cell>
          <cell r="P2346" t="str">
            <v xml:space="preserve">   </v>
          </cell>
          <cell r="R2346" t="str">
            <v>Comp996</v>
          </cell>
        </row>
        <row r="2347">
          <cell r="A2347">
            <v>1345</v>
          </cell>
          <cell r="B2347" t="str">
            <v>M</v>
          </cell>
          <cell r="C2347" t="str">
            <v>1.12.7.1.4</v>
          </cell>
          <cell r="D2347" t="str">
            <v>Tubo flange e ponta pn10 fofo dn  300 x 0,50 46,550 kg</v>
          </cell>
          <cell r="E2347" t="str">
            <v>pc</v>
          </cell>
          <cell r="F2347">
            <v>2</v>
          </cell>
          <cell r="G2347">
            <v>161.16999999999999</v>
          </cell>
          <cell r="H2347">
            <v>322.33999999999997</v>
          </cell>
          <cell r="I2347">
            <v>161.37</v>
          </cell>
          <cell r="J2347">
            <v>322.74</v>
          </cell>
          <cell r="K2347">
            <v>-0.2</v>
          </cell>
          <cell r="L2347" t="str">
            <v xml:space="preserve">   </v>
          </cell>
          <cell r="M2347">
            <v>0.99880000000000002</v>
          </cell>
          <cell r="N2347">
            <v>-1.1999999999999999E-3</v>
          </cell>
          <cell r="O2347">
            <v>0</v>
          </cell>
          <cell r="P2347" t="str">
            <v xml:space="preserve">   </v>
          </cell>
          <cell r="R2347" t="str">
            <v>Comp996</v>
          </cell>
        </row>
        <row r="2348">
          <cell r="A2348">
            <v>1137</v>
          </cell>
          <cell r="B2348" t="str">
            <v>M</v>
          </cell>
          <cell r="C2348" t="str">
            <v>1.9.3.5.1.5</v>
          </cell>
          <cell r="D2348" t="str">
            <v>Tubo flange e ponta pn10 fofo dn  300 x 1,00 75,100 kg</v>
          </cell>
          <cell r="E2348" t="str">
            <v>pc</v>
          </cell>
          <cell r="F2348">
            <v>1</v>
          </cell>
          <cell r="G2348">
            <v>316.2</v>
          </cell>
          <cell r="H2348">
            <v>316.2</v>
          </cell>
          <cell r="I2348">
            <v>316.20999999999998</v>
          </cell>
          <cell r="J2348">
            <v>316.20999999999998</v>
          </cell>
          <cell r="K2348">
            <v>-0.01</v>
          </cell>
          <cell r="L2348" t="str">
            <v xml:space="preserve">   </v>
          </cell>
          <cell r="M2348">
            <v>1</v>
          </cell>
          <cell r="N2348">
            <v>0</v>
          </cell>
          <cell r="O2348">
            <v>0</v>
          </cell>
          <cell r="P2348" t="str">
            <v xml:space="preserve">   </v>
          </cell>
          <cell r="R2348" t="str">
            <v>Comp997</v>
          </cell>
        </row>
        <row r="2349">
          <cell r="A2349">
            <v>1194</v>
          </cell>
          <cell r="B2349" t="str">
            <v>M</v>
          </cell>
          <cell r="C2349" t="str">
            <v>1.10.4.1.5</v>
          </cell>
          <cell r="D2349" t="str">
            <v>Tubo flange e ponta pn10 fofo dn  300 x 1,00 75,100 kg</v>
          </cell>
          <cell r="E2349" t="str">
            <v>pc</v>
          </cell>
          <cell r="F2349">
            <v>1</v>
          </cell>
          <cell r="G2349">
            <v>316.2</v>
          </cell>
          <cell r="H2349">
            <v>316.2</v>
          </cell>
          <cell r="I2349">
            <v>316.20999999999998</v>
          </cell>
          <cell r="J2349">
            <v>316.20999999999998</v>
          </cell>
          <cell r="K2349">
            <v>-0.01</v>
          </cell>
          <cell r="L2349" t="str">
            <v xml:space="preserve">   </v>
          </cell>
          <cell r="M2349">
            <v>1</v>
          </cell>
          <cell r="N2349">
            <v>0</v>
          </cell>
          <cell r="O2349">
            <v>0</v>
          </cell>
          <cell r="P2349" t="str">
            <v xml:space="preserve">   </v>
          </cell>
          <cell r="R2349" t="str">
            <v>Comp997</v>
          </cell>
        </row>
        <row r="2350">
          <cell r="A2350">
            <v>1270</v>
          </cell>
          <cell r="B2350" t="str">
            <v>M</v>
          </cell>
          <cell r="C2350" t="str">
            <v>1.11.7.1.5</v>
          </cell>
          <cell r="D2350" t="str">
            <v>Tubo flange e ponta pn10 fofo dn  300 x 1,00 75,100 kg</v>
          </cell>
          <cell r="E2350" t="str">
            <v>pc</v>
          </cell>
          <cell r="F2350">
            <v>1</v>
          </cell>
          <cell r="G2350">
            <v>316.2</v>
          </cell>
          <cell r="H2350">
            <v>316.2</v>
          </cell>
          <cell r="I2350">
            <v>316.20999999999998</v>
          </cell>
          <cell r="J2350">
            <v>316.20999999999998</v>
          </cell>
          <cell r="K2350">
            <v>-0.01</v>
          </cell>
          <cell r="L2350" t="str">
            <v xml:space="preserve">   </v>
          </cell>
          <cell r="M2350">
            <v>1</v>
          </cell>
          <cell r="N2350">
            <v>0</v>
          </cell>
          <cell r="O2350">
            <v>0</v>
          </cell>
          <cell r="P2350" t="str">
            <v xml:space="preserve">   </v>
          </cell>
          <cell r="R2350" t="str">
            <v>Comp997</v>
          </cell>
        </row>
        <row r="2351">
          <cell r="A2351">
            <v>1346</v>
          </cell>
          <cell r="B2351" t="str">
            <v>M</v>
          </cell>
          <cell r="C2351" t="str">
            <v>1.12.7.1.5</v>
          </cell>
          <cell r="D2351" t="str">
            <v>Tubo flange e ponta pn10 fofo dn  300 x 1,00 75,100 kg</v>
          </cell>
          <cell r="E2351" t="str">
            <v>pc</v>
          </cell>
          <cell r="F2351">
            <v>1</v>
          </cell>
          <cell r="G2351">
            <v>316.2</v>
          </cell>
          <cell r="H2351">
            <v>316.2</v>
          </cell>
          <cell r="I2351">
            <v>316.20999999999998</v>
          </cell>
          <cell r="J2351">
            <v>316.20999999999998</v>
          </cell>
          <cell r="K2351">
            <v>-0.01</v>
          </cell>
          <cell r="L2351" t="str">
            <v xml:space="preserve">   </v>
          </cell>
          <cell r="M2351">
            <v>1</v>
          </cell>
          <cell r="N2351">
            <v>0</v>
          </cell>
          <cell r="O2351">
            <v>0</v>
          </cell>
          <cell r="P2351" t="str">
            <v xml:space="preserve">   </v>
          </cell>
          <cell r="R2351" t="str">
            <v>Comp997</v>
          </cell>
        </row>
        <row r="2352">
          <cell r="A2352">
            <v>1138</v>
          </cell>
          <cell r="B2352" t="str">
            <v>M</v>
          </cell>
          <cell r="C2352" t="str">
            <v>1.9.3.5.1.6</v>
          </cell>
          <cell r="D2352" t="str">
            <v>Tubo FoFo c/ flange e ponta TFP PN 10 DN 300mm, L=2,00m.</v>
          </cell>
          <cell r="E2352" t="str">
            <v>pc</v>
          </cell>
          <cell r="F2352">
            <v>1</v>
          </cell>
          <cell r="G2352">
            <v>605.79</v>
          </cell>
          <cell r="H2352">
            <v>605.79</v>
          </cell>
          <cell r="I2352">
            <v>606.29</v>
          </cell>
          <cell r="J2352">
            <v>606.29</v>
          </cell>
          <cell r="K2352">
            <v>-0.5</v>
          </cell>
          <cell r="L2352" t="str">
            <v xml:space="preserve">   </v>
          </cell>
          <cell r="M2352">
            <v>0.99919999999999998</v>
          </cell>
          <cell r="N2352">
            <v>-8.0000000000000004E-4</v>
          </cell>
          <cell r="O2352">
            <v>0</v>
          </cell>
          <cell r="P2352" t="str">
            <v xml:space="preserve">   </v>
          </cell>
          <cell r="R2352" t="str">
            <v>Comp998</v>
          </cell>
        </row>
        <row r="2353">
          <cell r="A2353">
            <v>1195</v>
          </cell>
          <cell r="B2353" t="str">
            <v>M</v>
          </cell>
          <cell r="C2353" t="str">
            <v>1.10.4.1.6</v>
          </cell>
          <cell r="D2353" t="str">
            <v>Tubo FoFo c/ flange e ponta TFP PN 10 DN 300mm, L=2,00m.</v>
          </cell>
          <cell r="E2353" t="str">
            <v>pc</v>
          </cell>
          <cell r="F2353">
            <v>1</v>
          </cell>
          <cell r="G2353">
            <v>605.79</v>
          </cell>
          <cell r="H2353">
            <v>605.79</v>
          </cell>
          <cell r="I2353">
            <v>606.29</v>
          </cell>
          <cell r="J2353">
            <v>606.29</v>
          </cell>
          <cell r="K2353">
            <v>-0.5</v>
          </cell>
          <cell r="L2353" t="str">
            <v xml:space="preserve">   </v>
          </cell>
          <cell r="M2353">
            <v>0.99919999999999998</v>
          </cell>
          <cell r="N2353">
            <v>-8.0000000000000004E-4</v>
          </cell>
          <cell r="O2353">
            <v>0</v>
          </cell>
          <cell r="P2353" t="str">
            <v xml:space="preserve">   </v>
          </cell>
          <cell r="R2353" t="str">
            <v>Comp998</v>
          </cell>
        </row>
        <row r="2354">
          <cell r="A2354">
            <v>1271</v>
          </cell>
          <cell r="B2354" t="str">
            <v>M</v>
          </cell>
          <cell r="C2354" t="str">
            <v>1.11.7.1.6</v>
          </cell>
          <cell r="D2354" t="str">
            <v>Tubo FoFo c/ flange e ponta TFP PN 10 DN 300mm, L=2,00m.</v>
          </cell>
          <cell r="E2354" t="str">
            <v>pc</v>
          </cell>
          <cell r="F2354">
            <v>1</v>
          </cell>
          <cell r="G2354">
            <v>605.79</v>
          </cell>
          <cell r="H2354">
            <v>605.79</v>
          </cell>
          <cell r="I2354">
            <v>606.29</v>
          </cell>
          <cell r="J2354">
            <v>606.29</v>
          </cell>
          <cell r="K2354">
            <v>-0.5</v>
          </cell>
          <cell r="L2354" t="str">
            <v xml:space="preserve">   </v>
          </cell>
          <cell r="M2354">
            <v>0.99919999999999998</v>
          </cell>
          <cell r="N2354">
            <v>-8.0000000000000004E-4</v>
          </cell>
          <cell r="O2354">
            <v>0</v>
          </cell>
          <cell r="P2354" t="str">
            <v xml:space="preserve">   </v>
          </cell>
          <cell r="R2354" t="str">
            <v>Comp998</v>
          </cell>
        </row>
        <row r="2355">
          <cell r="A2355">
            <v>1347</v>
          </cell>
          <cell r="B2355" t="str">
            <v>M</v>
          </cell>
          <cell r="C2355" t="str">
            <v>1.12.7.1.6</v>
          </cell>
          <cell r="D2355" t="str">
            <v>Tubo FoFo c/ flange e ponta TFP PN 10 DN 300mm, L=2,00m.</v>
          </cell>
          <cell r="E2355" t="str">
            <v>pc</v>
          </cell>
          <cell r="F2355">
            <v>1</v>
          </cell>
          <cell r="G2355">
            <v>605.79</v>
          </cell>
          <cell r="H2355">
            <v>605.79</v>
          </cell>
          <cell r="I2355">
            <v>606.29</v>
          </cell>
          <cell r="J2355">
            <v>606.29</v>
          </cell>
          <cell r="K2355">
            <v>-0.5</v>
          </cell>
          <cell r="L2355" t="str">
            <v xml:space="preserve">   </v>
          </cell>
          <cell r="M2355">
            <v>0.99919999999999998</v>
          </cell>
          <cell r="N2355">
            <v>-8.0000000000000004E-4</v>
          </cell>
          <cell r="O2355">
            <v>0</v>
          </cell>
          <cell r="P2355" t="str">
            <v xml:space="preserve">   </v>
          </cell>
          <cell r="R2355" t="str">
            <v>Comp998</v>
          </cell>
        </row>
        <row r="2356">
          <cell r="A2356">
            <v>4243</v>
          </cell>
          <cell r="B2356" t="str">
            <v>M</v>
          </cell>
          <cell r="C2356" t="str">
            <v>2.10.7.2.6.2</v>
          </cell>
          <cell r="D2356" t="str">
            <v>Tubo FoFo c/ bolsas TB PN 10 DN 600mm L= 16,40m</v>
          </cell>
          <cell r="E2356" t="str">
            <v>pc</v>
          </cell>
          <cell r="F2356">
            <v>2</v>
          </cell>
          <cell r="G2356">
            <v>5211.8599999999997</v>
          </cell>
          <cell r="H2356">
            <v>10423.719999999999</v>
          </cell>
          <cell r="I2356">
            <v>5214.49</v>
          </cell>
          <cell r="J2356">
            <v>10428.98</v>
          </cell>
          <cell r="K2356">
            <v>-2.63</v>
          </cell>
          <cell r="L2356" t="str">
            <v xml:space="preserve">   </v>
          </cell>
          <cell r="M2356">
            <v>0.99950000000000006</v>
          </cell>
          <cell r="N2356">
            <v>-5.0000000000000001E-4</v>
          </cell>
          <cell r="O2356">
            <v>0</v>
          </cell>
          <cell r="P2356" t="str">
            <v xml:space="preserve">   </v>
          </cell>
          <cell r="R2356" t="str">
            <v>Comp930</v>
          </cell>
        </row>
        <row r="2357">
          <cell r="A2357">
            <v>3146</v>
          </cell>
          <cell r="B2357" t="str">
            <v>M</v>
          </cell>
          <cell r="C2357" t="str">
            <v>2.6.5.12.7</v>
          </cell>
          <cell r="D2357" t="str">
            <v>Tubo FoFo c/ flange e ponta TFP PN 10 DN 100mm, L=2,00m</v>
          </cell>
          <cell r="E2357" t="str">
            <v>pç</v>
          </cell>
          <cell r="F2357">
            <v>3</v>
          </cell>
          <cell r="G2357">
            <v>176.44</v>
          </cell>
          <cell r="H2357">
            <v>529.32000000000005</v>
          </cell>
          <cell r="I2357">
            <v>176.21</v>
          </cell>
          <cell r="J2357">
            <v>528.63</v>
          </cell>
          <cell r="K2357">
            <v>0.23</v>
          </cell>
          <cell r="L2357" t="str">
            <v xml:space="preserve">   </v>
          </cell>
          <cell r="M2357">
            <v>1.0013000000000001</v>
          </cell>
          <cell r="N2357">
            <v>1.2999999999999999E-3</v>
          </cell>
          <cell r="O2357">
            <v>0</v>
          </cell>
          <cell r="P2357">
            <v>0.22999999999998999</v>
          </cell>
          <cell r="R2357" t="str">
            <v>Comp978</v>
          </cell>
        </row>
        <row r="2358">
          <cell r="A2358">
            <v>4066</v>
          </cell>
          <cell r="B2358" t="str">
            <v>M</v>
          </cell>
          <cell r="C2358" t="str">
            <v>2.9.5.12.7</v>
          </cell>
          <cell r="D2358" t="str">
            <v>Tubo FoFo c/ flange e ponta TFP PN 10 DN 100mm, L=2,70m</v>
          </cell>
          <cell r="E2358" t="str">
            <v>pç</v>
          </cell>
          <cell r="F2358">
            <v>1</v>
          </cell>
          <cell r="G2358">
            <v>231.11</v>
          </cell>
          <cell r="H2358">
            <v>231.11</v>
          </cell>
          <cell r="I2358">
            <v>231.71</v>
          </cell>
          <cell r="J2358">
            <v>231.71</v>
          </cell>
          <cell r="K2358">
            <v>-0.6</v>
          </cell>
          <cell r="L2358" t="str">
            <v xml:space="preserve">   </v>
          </cell>
          <cell r="M2358">
            <v>0.99739999999999995</v>
          </cell>
          <cell r="N2358">
            <v>-2.5999999999999999E-3</v>
          </cell>
          <cell r="O2358">
            <v>0</v>
          </cell>
          <cell r="P2358" t="str">
            <v xml:space="preserve">   </v>
          </cell>
          <cell r="R2358" t="str">
            <v>Comp979</v>
          </cell>
        </row>
        <row r="2359">
          <cell r="A2359">
            <v>3145</v>
          </cell>
          <cell r="B2359" t="str">
            <v>M</v>
          </cell>
          <cell r="C2359" t="str">
            <v>2.6.5.12.6</v>
          </cell>
          <cell r="D2359" t="str">
            <v>Tubo FoFo c/ flange e ponta TFP PN 10 DN 100mm, L=3,00m</v>
          </cell>
          <cell r="E2359" t="str">
            <v>pç</v>
          </cell>
          <cell r="F2359">
            <v>2</v>
          </cell>
          <cell r="G2359">
            <v>253.88</v>
          </cell>
          <cell r="H2359">
            <v>507.76</v>
          </cell>
          <cell r="I2359">
            <v>254.51</v>
          </cell>
          <cell r="J2359">
            <v>509.02</v>
          </cell>
          <cell r="K2359">
            <v>-0.63</v>
          </cell>
          <cell r="L2359" t="str">
            <v xml:space="preserve">   </v>
          </cell>
          <cell r="M2359">
            <v>0.99750000000000005</v>
          </cell>
          <cell r="N2359">
            <v>-2.5000000000000001E-3</v>
          </cell>
          <cell r="O2359">
            <v>0</v>
          </cell>
          <cell r="P2359" t="str">
            <v xml:space="preserve">   </v>
          </cell>
          <cell r="R2359" t="str">
            <v>Comp980</v>
          </cell>
        </row>
        <row r="2360">
          <cell r="A2360">
            <v>3781</v>
          </cell>
          <cell r="B2360" t="str">
            <v>M</v>
          </cell>
          <cell r="C2360" t="str">
            <v>2.8.5.12.5</v>
          </cell>
          <cell r="D2360" t="str">
            <v>Tubo FoFo c/ flange e ponta TFP PN 10 DN 100mm, L=3,00m</v>
          </cell>
          <cell r="E2360" t="str">
            <v>pç</v>
          </cell>
          <cell r="F2360">
            <v>1</v>
          </cell>
          <cell r="G2360">
            <v>253.88</v>
          </cell>
          <cell r="H2360">
            <v>253.88</v>
          </cell>
          <cell r="I2360">
            <v>254.51</v>
          </cell>
          <cell r="J2360">
            <v>254.51</v>
          </cell>
          <cell r="K2360">
            <v>-0.63</v>
          </cell>
          <cell r="L2360" t="str">
            <v xml:space="preserve">   </v>
          </cell>
          <cell r="M2360">
            <v>0.99750000000000005</v>
          </cell>
          <cell r="N2360">
            <v>-2.5000000000000001E-3</v>
          </cell>
          <cell r="O2360">
            <v>0</v>
          </cell>
          <cell r="P2360" t="str">
            <v xml:space="preserve">   </v>
          </cell>
          <cell r="R2360" t="str">
            <v>Comp980</v>
          </cell>
        </row>
        <row r="2361">
          <cell r="A2361">
            <v>4065</v>
          </cell>
          <cell r="B2361" t="str">
            <v>M</v>
          </cell>
          <cell r="C2361" t="str">
            <v>2.9.5.12.6</v>
          </cell>
          <cell r="D2361" t="str">
            <v>Tubo FoFo c/ flange e ponta TFP PN 10 DN 100mm, L=3,00m</v>
          </cell>
          <cell r="E2361" t="str">
            <v>pç</v>
          </cell>
          <cell r="F2361">
            <v>1</v>
          </cell>
          <cell r="G2361">
            <v>253.88</v>
          </cell>
          <cell r="H2361">
            <v>253.88</v>
          </cell>
          <cell r="I2361">
            <v>254.51</v>
          </cell>
          <cell r="J2361">
            <v>254.51</v>
          </cell>
          <cell r="K2361">
            <v>-0.63</v>
          </cell>
          <cell r="L2361" t="str">
            <v xml:space="preserve">   </v>
          </cell>
          <cell r="M2361">
            <v>0.99750000000000005</v>
          </cell>
          <cell r="N2361">
            <v>-2.5000000000000001E-3</v>
          </cell>
          <cell r="O2361">
            <v>0</v>
          </cell>
          <cell r="P2361" t="str">
            <v xml:space="preserve">   </v>
          </cell>
          <cell r="R2361" t="str">
            <v>Comp980</v>
          </cell>
        </row>
        <row r="2362">
          <cell r="A2362">
            <v>3144</v>
          </cell>
          <cell r="B2362" t="str">
            <v>M</v>
          </cell>
          <cell r="C2362" t="str">
            <v>2.6.5.12.5</v>
          </cell>
          <cell r="D2362" t="str">
            <v>Tubo FoFo c/ flange e ponta TFP PN 10 DN 150mm, L=1,50m</v>
          </cell>
          <cell r="E2362" t="str">
            <v>pç</v>
          </cell>
          <cell r="F2362">
            <v>1</v>
          </cell>
          <cell r="G2362">
            <v>210.77</v>
          </cell>
          <cell r="H2362">
            <v>210.77</v>
          </cell>
          <cell r="I2362">
            <v>210.38</v>
          </cell>
          <cell r="J2362">
            <v>210.38</v>
          </cell>
          <cell r="K2362">
            <v>0.39</v>
          </cell>
          <cell r="L2362" t="str">
            <v xml:space="preserve">   </v>
          </cell>
          <cell r="M2362">
            <v>1.0019</v>
          </cell>
          <cell r="N2362">
            <v>1.9E-3</v>
          </cell>
          <cell r="O2362">
            <v>0</v>
          </cell>
          <cell r="P2362">
            <v>0.390000000000015</v>
          </cell>
          <cell r="R2362" t="str">
            <v>Comp983</v>
          </cell>
        </row>
        <row r="2363">
          <cell r="A2363">
            <v>4242</v>
          </cell>
          <cell r="B2363" t="str">
            <v>M</v>
          </cell>
          <cell r="C2363" t="str">
            <v>2.10.7.2.6.1</v>
          </cell>
          <cell r="D2363" t="str">
            <v>Tubo FoFo c/ Flange e ponta TFP PN 10 DN 200mm</v>
          </cell>
          <cell r="E2363" t="str">
            <v>m</v>
          </cell>
          <cell r="F2363">
            <v>6.8</v>
          </cell>
          <cell r="G2363">
            <v>188.58</v>
          </cell>
          <cell r="H2363">
            <v>1282.3399999999999</v>
          </cell>
          <cell r="I2363">
            <v>188.63</v>
          </cell>
          <cell r="J2363">
            <v>1282.68</v>
          </cell>
          <cell r="K2363">
            <v>-0.05</v>
          </cell>
          <cell r="L2363" t="str">
            <v xml:space="preserve">   </v>
          </cell>
          <cell r="M2363">
            <v>0.99970000000000003</v>
          </cell>
          <cell r="N2363">
            <v>-2.9999999999999997E-4</v>
          </cell>
          <cell r="O2363">
            <v>0</v>
          </cell>
          <cell r="P2363" t="str">
            <v xml:space="preserve">   </v>
          </cell>
          <cell r="R2363" t="str">
            <v>Comp986</v>
          </cell>
        </row>
        <row r="2364">
          <cell r="A2364">
            <v>4226</v>
          </cell>
          <cell r="B2364" t="str">
            <v>M</v>
          </cell>
          <cell r="C2364" t="str">
            <v>2.10.7.2.2.7</v>
          </cell>
          <cell r="D2364" t="str">
            <v>Tubo FºFº c/ ponta e flange PN-10 DN 200 mm, L= 0,50m</v>
          </cell>
          <cell r="E2364" t="str">
            <v>pc</v>
          </cell>
          <cell r="F2364">
            <v>16</v>
          </cell>
          <cell r="G2364">
            <v>96.33</v>
          </cell>
          <cell r="H2364">
            <v>1541.28</v>
          </cell>
          <cell r="I2364">
            <v>96.13</v>
          </cell>
          <cell r="J2364">
            <v>1538.08</v>
          </cell>
          <cell r="K2364">
            <v>0.2</v>
          </cell>
          <cell r="L2364" t="str">
            <v xml:space="preserve">   </v>
          </cell>
          <cell r="M2364">
            <v>1.0021</v>
          </cell>
          <cell r="N2364">
            <v>2.0999999999999999E-3</v>
          </cell>
          <cell r="O2364">
            <v>0</v>
          </cell>
          <cell r="P2364">
            <v>0.20000000000000301</v>
          </cell>
          <cell r="R2364" t="str">
            <v>Comp984</v>
          </cell>
        </row>
        <row r="2365">
          <cell r="A2365">
            <v>4229</v>
          </cell>
          <cell r="B2365" t="str">
            <v>M</v>
          </cell>
          <cell r="C2365" t="str">
            <v>2.10.7.2.2.10</v>
          </cell>
          <cell r="D2365" t="str">
            <v>Tubo FoFo c/ flange e ponta TFP PN 10 DN 200mm, L=0,60m</v>
          </cell>
          <cell r="E2365" t="str">
            <v>pc</v>
          </cell>
          <cell r="F2365">
            <v>16</v>
          </cell>
          <cell r="G2365">
            <v>115.01</v>
          </cell>
          <cell r="H2365">
            <v>1840.16</v>
          </cell>
          <cell r="I2365">
            <v>114.92</v>
          </cell>
          <cell r="J2365">
            <v>1838.72</v>
          </cell>
          <cell r="K2365">
            <v>0.09</v>
          </cell>
          <cell r="L2365" t="str">
            <v xml:space="preserve">   </v>
          </cell>
          <cell r="M2365">
            <v>1.0007999999999999</v>
          </cell>
          <cell r="N2365">
            <v>8.0000000000000004E-4</v>
          </cell>
          <cell r="O2365">
            <v>0</v>
          </cell>
          <cell r="P2365">
            <v>9.0000000000003397E-2</v>
          </cell>
          <cell r="R2365" t="str">
            <v>Comp985</v>
          </cell>
        </row>
        <row r="2366">
          <cell r="A2366">
            <v>4212</v>
          </cell>
          <cell r="B2366" t="str">
            <v>M</v>
          </cell>
          <cell r="C2366" t="str">
            <v>2.10.7.2.1.6</v>
          </cell>
          <cell r="D2366" t="str">
            <v>Tubo FoFo c/ flange e ponta TFP PN 10 DN 200mm, L=1,20m</v>
          </cell>
          <cell r="E2366" t="str">
            <v>pc</v>
          </cell>
          <cell r="F2366">
            <v>16</v>
          </cell>
          <cell r="G2366">
            <v>224.64</v>
          </cell>
          <cell r="H2366">
            <v>3594.24</v>
          </cell>
          <cell r="I2366">
            <v>224.61</v>
          </cell>
          <cell r="J2366">
            <v>3593.76</v>
          </cell>
          <cell r="K2366">
            <v>0.03</v>
          </cell>
          <cell r="L2366" t="str">
            <v xml:space="preserve">   </v>
          </cell>
          <cell r="M2366">
            <v>1.0001</v>
          </cell>
          <cell r="N2366">
            <v>1E-4</v>
          </cell>
          <cell r="O2366">
            <v>0</v>
          </cell>
          <cell r="P2366">
            <v>2.9999999999972701E-2</v>
          </cell>
          <cell r="R2366" t="str">
            <v>Comp987</v>
          </cell>
        </row>
        <row r="2367">
          <cell r="A2367">
            <v>3780</v>
          </cell>
          <cell r="B2367" t="str">
            <v>M</v>
          </cell>
          <cell r="C2367" t="str">
            <v>2.8.5.12.4</v>
          </cell>
          <cell r="D2367" t="str">
            <v>Tubo FºFº c/ ponta e flange PN-10 DN 200 mm, L= 1,50m</v>
          </cell>
          <cell r="E2367" t="str">
            <v>pç</v>
          </cell>
          <cell r="F2367">
            <v>2</v>
          </cell>
          <cell r="G2367">
            <v>277.82</v>
          </cell>
          <cell r="H2367">
            <v>555.64</v>
          </cell>
          <cell r="I2367">
            <v>277.5</v>
          </cell>
          <cell r="J2367">
            <v>555</v>
          </cell>
          <cell r="K2367">
            <v>0.32</v>
          </cell>
          <cell r="L2367" t="str">
            <v xml:space="preserve">   </v>
          </cell>
          <cell r="M2367">
            <v>1.0012000000000001</v>
          </cell>
          <cell r="N2367">
            <v>1.1999999999999999E-3</v>
          </cell>
          <cell r="O2367">
            <v>0</v>
          </cell>
          <cell r="P2367">
            <v>0.31999999999999301</v>
          </cell>
          <cell r="R2367" t="str">
            <v>Comp988</v>
          </cell>
        </row>
        <row r="2368">
          <cell r="A2368">
            <v>4064</v>
          </cell>
          <cell r="B2368" t="str">
            <v>M</v>
          </cell>
          <cell r="C2368" t="str">
            <v>2.9.5.12.5</v>
          </cell>
          <cell r="D2368" t="str">
            <v>Tubo FºFº c/ ponta e flange PN-10 DN 200 mm, L= 1,50m</v>
          </cell>
          <cell r="E2368" t="str">
            <v>pç</v>
          </cell>
          <cell r="F2368">
            <v>1</v>
          </cell>
          <cell r="G2368">
            <v>277.82</v>
          </cell>
          <cell r="H2368">
            <v>277.82</v>
          </cell>
          <cell r="I2368">
            <v>277.5</v>
          </cell>
          <cell r="J2368">
            <v>277.5</v>
          </cell>
          <cell r="K2368">
            <v>0.32</v>
          </cell>
          <cell r="L2368" t="str">
            <v xml:space="preserve">   </v>
          </cell>
          <cell r="M2368">
            <v>1.0012000000000001</v>
          </cell>
          <cell r="N2368">
            <v>1.1999999999999999E-3</v>
          </cell>
          <cell r="O2368">
            <v>0</v>
          </cell>
          <cell r="P2368">
            <v>0.31999999999999301</v>
          </cell>
          <cell r="R2368" t="str">
            <v>Comp988</v>
          </cell>
        </row>
        <row r="2369">
          <cell r="A2369">
            <v>4063</v>
          </cell>
          <cell r="B2369" t="str">
            <v>M</v>
          </cell>
          <cell r="C2369" t="str">
            <v>2.9.5.12.4</v>
          </cell>
          <cell r="D2369" t="str">
            <v>Tubo FoFo c/ flange e ponta TFP PN 10 DN 250mm, L=1,00m</v>
          </cell>
          <cell r="E2369" t="str">
            <v>pç</v>
          </cell>
          <cell r="F2369">
            <v>1</v>
          </cell>
          <cell r="G2369">
            <v>252.28</v>
          </cell>
          <cell r="H2369">
            <v>252.28</v>
          </cell>
          <cell r="I2369">
            <v>252.21</v>
          </cell>
          <cell r="J2369">
            <v>252.21</v>
          </cell>
          <cell r="K2369">
            <v>7.0000000000000007E-2</v>
          </cell>
          <cell r="L2369" t="str">
            <v xml:space="preserve">   </v>
          </cell>
          <cell r="M2369">
            <v>1.0003</v>
          </cell>
          <cell r="N2369">
            <v>2.9999999999999997E-4</v>
          </cell>
          <cell r="O2369">
            <v>0</v>
          </cell>
          <cell r="P2369">
            <v>6.9999999999993207E-2</v>
          </cell>
          <cell r="R2369" t="str">
            <v>Comp992</v>
          </cell>
        </row>
        <row r="2370">
          <cell r="A2370">
            <v>2418</v>
          </cell>
          <cell r="B2370" t="str">
            <v>M</v>
          </cell>
          <cell r="C2370" t="str">
            <v>2.3.5.12.7</v>
          </cell>
          <cell r="D2370" t="str">
            <v>Tubo FoFo c/ flange e ponta TFP PN 10 DN 250mm, L=1,25m</v>
          </cell>
          <cell r="E2370" t="str">
            <v>pç</v>
          </cell>
          <cell r="F2370">
            <v>1</v>
          </cell>
          <cell r="G2370">
            <v>311.57</v>
          </cell>
          <cell r="H2370">
            <v>311.57</v>
          </cell>
          <cell r="I2370">
            <v>311.97000000000003</v>
          </cell>
          <cell r="J2370">
            <v>311.97000000000003</v>
          </cell>
          <cell r="K2370">
            <v>-0.4</v>
          </cell>
          <cell r="L2370" t="str">
            <v xml:space="preserve">   </v>
          </cell>
          <cell r="M2370">
            <v>0.99870000000000003</v>
          </cell>
          <cell r="N2370">
            <v>-1.2999999999999999E-3</v>
          </cell>
          <cell r="O2370">
            <v>0</v>
          </cell>
          <cell r="P2370" t="str">
            <v xml:space="preserve">   </v>
          </cell>
          <cell r="R2370" t="str">
            <v>Comp993</v>
          </cell>
        </row>
        <row r="2371">
          <cell r="A2371">
            <v>3779</v>
          </cell>
          <cell r="B2371" t="str">
            <v>M</v>
          </cell>
          <cell r="C2371" t="str">
            <v>2.8.5.12.3</v>
          </cell>
          <cell r="D2371" t="str">
            <v>Tubo FoFo c/ flange e ponta TFP PN 10 DN 250mm, L=1,50m</v>
          </cell>
          <cell r="E2371" t="str">
            <v>pç</v>
          </cell>
          <cell r="F2371">
            <v>3</v>
          </cell>
          <cell r="G2371">
            <v>370.89</v>
          </cell>
          <cell r="H2371">
            <v>1112.67</v>
          </cell>
          <cell r="I2371">
            <v>370.42</v>
          </cell>
          <cell r="J2371">
            <v>1111.26</v>
          </cell>
          <cell r="K2371">
            <v>0.47</v>
          </cell>
          <cell r="L2371" t="str">
            <v xml:space="preserve">   </v>
          </cell>
          <cell r="M2371">
            <v>1.0013000000000001</v>
          </cell>
          <cell r="N2371">
            <v>1.2999999999999999E-3</v>
          </cell>
          <cell r="O2371">
            <v>0</v>
          </cell>
          <cell r="P2371">
            <v>0.46999999999997</v>
          </cell>
          <cell r="R2371" t="str">
            <v>Comp994</v>
          </cell>
        </row>
        <row r="2372">
          <cell r="A2372">
            <v>4062</v>
          </cell>
          <cell r="B2372" t="str">
            <v>M</v>
          </cell>
          <cell r="C2372" t="str">
            <v>2.9.5.12.3</v>
          </cell>
          <cell r="D2372" t="str">
            <v>Tubo FoFo c/ flange e ponta TFP PN 10 DN 250mm, L=1,50m</v>
          </cell>
          <cell r="E2372" t="str">
            <v>pç</v>
          </cell>
          <cell r="F2372">
            <v>1</v>
          </cell>
          <cell r="G2372">
            <v>370.89</v>
          </cell>
          <cell r="H2372">
            <v>370.89</v>
          </cell>
          <cell r="I2372">
            <v>370.42</v>
          </cell>
          <cell r="J2372">
            <v>370.42</v>
          </cell>
          <cell r="K2372">
            <v>0.47</v>
          </cell>
          <cell r="L2372" t="str">
            <v xml:space="preserve">   </v>
          </cell>
          <cell r="M2372">
            <v>1.0013000000000001</v>
          </cell>
          <cell r="N2372">
            <v>1.2999999999999999E-3</v>
          </cell>
          <cell r="O2372">
            <v>0</v>
          </cell>
          <cell r="P2372">
            <v>0.46999999999997</v>
          </cell>
          <cell r="R2372" t="str">
            <v>Comp994</v>
          </cell>
        </row>
        <row r="2373">
          <cell r="A2373">
            <v>2714</v>
          </cell>
          <cell r="B2373" t="str">
            <v>M</v>
          </cell>
          <cell r="C2373" t="str">
            <v>2.4.5.12.7</v>
          </cell>
          <cell r="D2373" t="str">
            <v>Tubo FºFº c/ ponta e flange classe PN-10 JGS DN 250 mm, L= 2,00m</v>
          </cell>
          <cell r="E2373" t="str">
            <v>pç</v>
          </cell>
          <cell r="F2373">
            <v>1</v>
          </cell>
          <cell r="G2373">
            <v>483.39</v>
          </cell>
          <cell r="H2373">
            <v>483.39</v>
          </cell>
          <cell r="I2373">
            <v>483.36</v>
          </cell>
          <cell r="J2373">
            <v>483.36</v>
          </cell>
          <cell r="K2373">
            <v>0.03</v>
          </cell>
          <cell r="L2373" t="str">
            <v xml:space="preserve">   </v>
          </cell>
          <cell r="M2373">
            <v>1.0001</v>
          </cell>
          <cell r="N2373">
            <v>1E-4</v>
          </cell>
          <cell r="O2373">
            <v>0</v>
          </cell>
          <cell r="P2373">
            <v>2.9999999999972701E-2</v>
          </cell>
          <cell r="R2373" t="str">
            <v>Comp995</v>
          </cell>
        </row>
        <row r="2374">
          <cell r="A2374">
            <v>984</v>
          </cell>
          <cell r="B2374" t="str">
            <v>M</v>
          </cell>
          <cell r="C2374" t="str">
            <v>1.8.5.4.1.1</v>
          </cell>
          <cell r="D2374" t="str">
            <v>Tubo FoFo c/ flange e ponta TFP PN 10 DN 300mm, L=2,00m.</v>
          </cell>
          <cell r="E2374" t="str">
            <v>pç</v>
          </cell>
          <cell r="F2374">
            <v>1</v>
          </cell>
          <cell r="G2374">
            <v>605.79</v>
          </cell>
          <cell r="H2374">
            <v>605.79</v>
          </cell>
          <cell r="I2374">
            <v>606.29</v>
          </cell>
          <cell r="J2374">
            <v>606.29</v>
          </cell>
          <cell r="K2374">
            <v>-0.5</v>
          </cell>
          <cell r="L2374" t="str">
            <v xml:space="preserve">   </v>
          </cell>
          <cell r="M2374">
            <v>0.99919999999999998</v>
          </cell>
          <cell r="N2374">
            <v>-8.0000000000000004E-4</v>
          </cell>
          <cell r="O2374">
            <v>0</v>
          </cell>
          <cell r="P2374" t="str">
            <v xml:space="preserve">   </v>
          </cell>
          <cell r="R2374" t="str">
            <v>Comp998</v>
          </cell>
        </row>
        <row r="2375">
          <cell r="A2375">
            <v>3143</v>
          </cell>
          <cell r="B2375" t="str">
            <v>M</v>
          </cell>
          <cell r="C2375" t="str">
            <v>2.6.5.12.4</v>
          </cell>
          <cell r="D2375" t="str">
            <v>Tubo FoFo c/ flange e ponta TFP PN 10 DN 350mm, L=1,00m</v>
          </cell>
          <cell r="E2375" t="str">
            <v>pç</v>
          </cell>
          <cell r="F2375">
            <v>1</v>
          </cell>
          <cell r="G2375">
            <v>415.03</v>
          </cell>
          <cell r="H2375">
            <v>415.03</v>
          </cell>
          <cell r="I2375">
            <v>414.74</v>
          </cell>
          <cell r="J2375">
            <v>414.74</v>
          </cell>
          <cell r="K2375">
            <v>0.28999999999999998</v>
          </cell>
          <cell r="L2375" t="str">
            <v xml:space="preserve">   </v>
          </cell>
          <cell r="M2375">
            <v>1.0006999999999999</v>
          </cell>
          <cell r="N2375">
            <v>6.9999999999999999E-4</v>
          </cell>
          <cell r="O2375">
            <v>0</v>
          </cell>
          <cell r="P2375">
            <v>0.28999999999996401</v>
          </cell>
          <cell r="R2375" t="str">
            <v>Comp999</v>
          </cell>
        </row>
        <row r="2376">
          <cell r="A2376">
            <v>2713</v>
          </cell>
          <cell r="B2376" t="str">
            <v>M</v>
          </cell>
          <cell r="C2376" t="str">
            <v>2.4.5.12.6</v>
          </cell>
          <cell r="D2376" t="str">
            <v>Tubo FoFo c/ flange e ponta TFP PN 10 DN 350mm, L=1,20m</v>
          </cell>
          <cell r="E2376" t="str">
            <v>pç</v>
          </cell>
          <cell r="F2376">
            <v>1</v>
          </cell>
          <cell r="G2376">
            <v>493.29</v>
          </cell>
          <cell r="H2376">
            <v>493.29</v>
          </cell>
          <cell r="I2376">
            <v>493.68</v>
          </cell>
          <cell r="J2376">
            <v>493.68</v>
          </cell>
          <cell r="K2376">
            <v>-0.39</v>
          </cell>
          <cell r="L2376" t="str">
            <v xml:space="preserve">   </v>
          </cell>
          <cell r="M2376">
            <v>0.99919999999999998</v>
          </cell>
          <cell r="N2376">
            <v>-8.0000000000000004E-4</v>
          </cell>
          <cell r="O2376">
            <v>0</v>
          </cell>
          <cell r="P2376" t="str">
            <v xml:space="preserve">   </v>
          </cell>
          <cell r="R2376" t="str">
            <v>Comp1000</v>
          </cell>
        </row>
        <row r="2377">
          <cell r="A2377">
            <v>3142</v>
          </cell>
          <cell r="B2377" t="str">
            <v>M</v>
          </cell>
          <cell r="C2377" t="str">
            <v>2.6.5.12.3</v>
          </cell>
          <cell r="D2377" t="str">
            <v>Tubo FoFo c/ flange e ponta TFP PN 10 DN 350mm, L=1,20m</v>
          </cell>
          <cell r="E2377" t="str">
            <v>pç</v>
          </cell>
          <cell r="F2377">
            <v>1</v>
          </cell>
          <cell r="G2377">
            <v>493.29</v>
          </cell>
          <cell r="H2377">
            <v>493.29</v>
          </cell>
          <cell r="I2377">
            <v>493.68</v>
          </cell>
          <cell r="J2377">
            <v>493.68</v>
          </cell>
          <cell r="K2377">
            <v>-0.39</v>
          </cell>
          <cell r="L2377" t="str">
            <v xml:space="preserve">   </v>
          </cell>
          <cell r="M2377">
            <v>0.99919999999999998</v>
          </cell>
          <cell r="N2377">
            <v>-8.0000000000000004E-4</v>
          </cell>
          <cell r="O2377">
            <v>0</v>
          </cell>
          <cell r="P2377" t="str">
            <v xml:space="preserve">   </v>
          </cell>
          <cell r="R2377" t="str">
            <v>Comp1000</v>
          </cell>
        </row>
        <row r="2378">
          <cell r="A2378">
            <v>2712</v>
          </cell>
          <cell r="B2378" t="str">
            <v>M</v>
          </cell>
          <cell r="C2378" t="str">
            <v>2.4.5.12.5</v>
          </cell>
          <cell r="D2378" t="str">
            <v>Tubo FoFo c/ flange e ponta TFP PN 10 DN 350mm, L=1,50m</v>
          </cell>
          <cell r="E2378" t="str">
            <v>pç</v>
          </cell>
          <cell r="F2378">
            <v>1</v>
          </cell>
          <cell r="G2378">
            <v>608.99</v>
          </cell>
          <cell r="H2378">
            <v>608.99</v>
          </cell>
          <cell r="I2378">
            <v>609.59</v>
          </cell>
          <cell r="J2378">
            <v>609.59</v>
          </cell>
          <cell r="K2378">
            <v>-0.6</v>
          </cell>
          <cell r="L2378" t="str">
            <v xml:space="preserve">   </v>
          </cell>
          <cell r="M2378">
            <v>0.999</v>
          </cell>
          <cell r="N2378">
            <v>-1E-3</v>
          </cell>
          <cell r="O2378">
            <v>0</v>
          </cell>
          <cell r="P2378" t="str">
            <v xml:space="preserve">   </v>
          </cell>
          <cell r="R2378" t="str">
            <v>Comp1001</v>
          </cell>
        </row>
        <row r="2379">
          <cell r="A2379">
            <v>2416</v>
          </cell>
          <cell r="B2379" t="str">
            <v>M</v>
          </cell>
          <cell r="C2379" t="str">
            <v>2.3.5.12.5</v>
          </cell>
          <cell r="D2379" t="str">
            <v>Tubo FoFo c/ flange e ponta TFP PN 10 DN 400mm, L=1,50m</v>
          </cell>
          <cell r="E2379" t="str">
            <v>pç</v>
          </cell>
          <cell r="F2379">
            <v>1</v>
          </cell>
          <cell r="G2379">
            <v>726.67</v>
          </cell>
          <cell r="H2379">
            <v>726.67</v>
          </cell>
          <cell r="I2379">
            <v>726.87</v>
          </cell>
          <cell r="J2379">
            <v>726.87</v>
          </cell>
          <cell r="K2379">
            <v>-0.2</v>
          </cell>
          <cell r="L2379" t="str">
            <v xml:space="preserve">   </v>
          </cell>
          <cell r="M2379">
            <v>0.99970000000000003</v>
          </cell>
          <cell r="N2379">
            <v>-2.9999999999999997E-4</v>
          </cell>
          <cell r="O2379">
            <v>0</v>
          </cell>
          <cell r="P2379" t="str">
            <v xml:space="preserve">   </v>
          </cell>
          <cell r="R2379" t="str">
            <v>Comp1002</v>
          </cell>
        </row>
        <row r="2380">
          <cell r="A2380">
            <v>2417</v>
          </cell>
          <cell r="B2380" t="str">
            <v>M</v>
          </cell>
          <cell r="C2380" t="str">
            <v>2.3.5.12.6</v>
          </cell>
          <cell r="D2380" t="str">
            <v>Tubo FoFo c/ flange e ponta TFP PN 10 DN 400mm, L=1,50m</v>
          </cell>
          <cell r="E2380" t="str">
            <v>pç</v>
          </cell>
          <cell r="F2380">
            <v>1</v>
          </cell>
          <cell r="G2380">
            <v>726.67</v>
          </cell>
          <cell r="H2380">
            <v>726.67</v>
          </cell>
          <cell r="I2380">
            <v>726.87</v>
          </cell>
          <cell r="J2380">
            <v>726.87</v>
          </cell>
          <cell r="K2380">
            <v>-0.2</v>
          </cell>
          <cell r="L2380" t="str">
            <v xml:space="preserve">   </v>
          </cell>
          <cell r="M2380">
            <v>0.99970000000000003</v>
          </cell>
          <cell r="N2380">
            <v>-2.9999999999999997E-4</v>
          </cell>
          <cell r="O2380">
            <v>0</v>
          </cell>
          <cell r="P2380" t="str">
            <v xml:space="preserve">   </v>
          </cell>
          <cell r="R2380" t="str">
            <v>Comp1002</v>
          </cell>
        </row>
        <row r="2381">
          <cell r="A2381">
            <v>1002</v>
          </cell>
          <cell r="B2381" t="str">
            <v>M</v>
          </cell>
          <cell r="C2381" t="str">
            <v>1.8.5.4.1.19</v>
          </cell>
          <cell r="D2381" t="str">
            <v>Tubo FoFo c/ flange e ponta TFP PN 10 DN 400mm, L=2,00m.</v>
          </cell>
          <cell r="E2381" t="str">
            <v>pç</v>
          </cell>
          <cell r="F2381">
            <v>1</v>
          </cell>
          <cell r="G2381">
            <v>948.77</v>
          </cell>
          <cell r="H2381">
            <v>948.77</v>
          </cell>
          <cell r="I2381">
            <v>948.83</v>
          </cell>
          <cell r="J2381">
            <v>948.83</v>
          </cell>
          <cell r="K2381">
            <v>-0.06</v>
          </cell>
          <cell r="L2381" t="str">
            <v xml:space="preserve">   </v>
          </cell>
          <cell r="M2381">
            <v>0.99990000000000001</v>
          </cell>
          <cell r="N2381">
            <v>-1E-4</v>
          </cell>
          <cell r="O2381">
            <v>0</v>
          </cell>
          <cell r="P2381" t="str">
            <v xml:space="preserve">   </v>
          </cell>
          <cell r="R2381" t="str">
            <v>Comp1003</v>
          </cell>
        </row>
        <row r="2382">
          <cell r="A2382">
            <v>3495</v>
          </cell>
          <cell r="B2382" t="str">
            <v>M</v>
          </cell>
          <cell r="C2382" t="str">
            <v>2.7.5.12.5</v>
          </cell>
          <cell r="D2382" t="str">
            <v>Tubo FoFo c/ flange e ponta TFP PN 10 DN 800mm</v>
          </cell>
          <cell r="E2382" t="str">
            <v>pç</v>
          </cell>
          <cell r="F2382">
            <v>2</v>
          </cell>
          <cell r="G2382">
            <v>1755.83</v>
          </cell>
          <cell r="H2382">
            <v>3511.66</v>
          </cell>
          <cell r="I2382">
            <v>1755.38</v>
          </cell>
          <cell r="J2382">
            <v>3510.76</v>
          </cell>
          <cell r="K2382">
            <v>0.45</v>
          </cell>
          <cell r="L2382" t="str">
            <v xml:space="preserve">   </v>
          </cell>
          <cell r="M2382">
            <v>1.0003</v>
          </cell>
          <cell r="N2382">
            <v>2.9999999999999997E-4</v>
          </cell>
          <cell r="O2382">
            <v>0</v>
          </cell>
          <cell r="P2382">
            <v>0.44999999999981799</v>
          </cell>
          <cell r="R2382" t="str">
            <v>Comp1007</v>
          </cell>
        </row>
        <row r="2383">
          <cell r="A2383">
            <v>525</v>
          </cell>
          <cell r="B2383" t="str">
            <v>M</v>
          </cell>
          <cell r="C2383" t="str">
            <v>1.8.2.4.2.3</v>
          </cell>
          <cell r="D2383" t="str">
            <v>Tubo FºFº c/ flanges classe PN-10 JGS DN 250 mm, L= 1,25m</v>
          </cell>
          <cell r="E2383" t="str">
            <v>pç</v>
          </cell>
          <cell r="F2383">
            <v>1</v>
          </cell>
          <cell r="G2383">
            <v>408.42</v>
          </cell>
          <cell r="H2383">
            <v>408.42</v>
          </cell>
          <cell r="I2383">
            <v>408.05</v>
          </cell>
          <cell r="J2383">
            <v>408.05</v>
          </cell>
          <cell r="K2383">
            <v>0.37</v>
          </cell>
          <cell r="L2383" t="str">
            <v xml:space="preserve">   </v>
          </cell>
          <cell r="M2383">
            <v>1.0008999999999999</v>
          </cell>
          <cell r="N2383">
            <v>8.9999999999999998E-4</v>
          </cell>
          <cell r="O2383">
            <v>0</v>
          </cell>
          <cell r="P2383">
            <v>0.37000000000000499</v>
          </cell>
          <cell r="R2383" t="str">
            <v>Comp958</v>
          </cell>
        </row>
        <row r="2384">
          <cell r="A2384">
            <v>686</v>
          </cell>
          <cell r="B2384" t="str">
            <v>M</v>
          </cell>
          <cell r="C2384" t="str">
            <v>1.8.3.4.2.1</v>
          </cell>
          <cell r="D2384" t="str">
            <v>Tubo FºFº c/ flanges PN-10 DN 200 mm, L= 1,00m</v>
          </cell>
          <cell r="E2384" t="str">
            <v>pç</v>
          </cell>
          <cell r="F2384">
            <v>1</v>
          </cell>
          <cell r="G2384">
            <v>243.97</v>
          </cell>
          <cell r="H2384">
            <v>243.97</v>
          </cell>
          <cell r="I2384">
            <v>244.55</v>
          </cell>
          <cell r="J2384">
            <v>244.55</v>
          </cell>
          <cell r="K2384">
            <v>-0.57999999999999996</v>
          </cell>
          <cell r="L2384" t="str">
            <v xml:space="preserve">   </v>
          </cell>
          <cell r="M2384">
            <v>0.99760000000000004</v>
          </cell>
          <cell r="N2384">
            <v>-2.3999999999999998E-3</v>
          </cell>
          <cell r="O2384">
            <v>0</v>
          </cell>
          <cell r="P2384" t="str">
            <v xml:space="preserve">   </v>
          </cell>
          <cell r="R2384" t="str">
            <v>Comp947</v>
          </cell>
        </row>
        <row r="2385">
          <cell r="A2385">
            <v>826</v>
          </cell>
          <cell r="B2385" t="str">
            <v>M</v>
          </cell>
          <cell r="C2385" t="str">
            <v>1.8.4.4.2.1</v>
          </cell>
          <cell r="D2385" t="str">
            <v>Tubo FºFº c/ flanges PN-10 DN 200 mm, L= 1,00m</v>
          </cell>
          <cell r="E2385" t="str">
            <v>pç</v>
          </cell>
          <cell r="F2385">
            <v>1</v>
          </cell>
          <cell r="G2385">
            <v>243.97</v>
          </cell>
          <cell r="H2385">
            <v>243.97</v>
          </cell>
          <cell r="I2385">
            <v>244.55</v>
          </cell>
          <cell r="J2385">
            <v>244.55</v>
          </cell>
          <cell r="K2385">
            <v>-0.57999999999999996</v>
          </cell>
          <cell r="L2385" t="str">
            <v xml:space="preserve">   </v>
          </cell>
          <cell r="M2385">
            <v>0.99760000000000004</v>
          </cell>
          <cell r="N2385">
            <v>-2.3999999999999998E-3</v>
          </cell>
          <cell r="O2385">
            <v>0</v>
          </cell>
          <cell r="P2385" t="str">
            <v xml:space="preserve">   </v>
          </cell>
          <cell r="R2385" t="str">
            <v>Comp947</v>
          </cell>
        </row>
        <row r="2386">
          <cell r="A2386">
            <v>4227</v>
          </cell>
          <cell r="B2386" t="str">
            <v>M</v>
          </cell>
          <cell r="C2386" t="str">
            <v>2.10.7.2.2.8</v>
          </cell>
          <cell r="D2386" t="str">
            <v>Tubo FoFo c/flanges TFL PN 10 DN 200mm L=5,80m</v>
          </cell>
          <cell r="E2386" t="str">
            <v>pc</v>
          </cell>
          <cell r="F2386">
            <v>16</v>
          </cell>
          <cell r="G2386">
            <v>989.82</v>
          </cell>
          <cell r="H2386">
            <v>15837.12</v>
          </cell>
          <cell r="I2386">
            <v>989.99</v>
          </cell>
          <cell r="J2386">
            <v>15839.84</v>
          </cell>
          <cell r="K2386">
            <v>-0.17</v>
          </cell>
          <cell r="L2386" t="str">
            <v xml:space="preserve">   </v>
          </cell>
          <cell r="M2386">
            <v>0.99980000000000002</v>
          </cell>
          <cell r="N2386">
            <v>-2.0000000000000001E-4</v>
          </cell>
          <cell r="O2386">
            <v>0</v>
          </cell>
          <cell r="P2386" t="str">
            <v xml:space="preserve">   </v>
          </cell>
          <cell r="R2386" t="str">
            <v>Comp957</v>
          </cell>
        </row>
        <row r="2387">
          <cell r="A2387">
            <v>523</v>
          </cell>
          <cell r="B2387" t="str">
            <v>M</v>
          </cell>
          <cell r="C2387" t="str">
            <v>1.8.2.4.2.1</v>
          </cell>
          <cell r="D2387" t="str">
            <v>Tubo FºFº c/ ponta e bolsa classe K-7 JGS DN 300 mm, L= 1,50m</v>
          </cell>
          <cell r="E2387" t="str">
            <v>pç</v>
          </cell>
          <cell r="F2387">
            <v>1</v>
          </cell>
          <cell r="G2387">
            <v>216.33</v>
          </cell>
          <cell r="H2387">
            <v>216.33</v>
          </cell>
          <cell r="I2387">
            <v>216.33</v>
          </cell>
          <cell r="J2387">
            <v>216.33</v>
          </cell>
          <cell r="K2387">
            <v>0</v>
          </cell>
          <cell r="L2387" t="str">
            <v xml:space="preserve">   </v>
          </cell>
          <cell r="M2387">
            <v>1</v>
          </cell>
          <cell r="N2387">
            <v>0</v>
          </cell>
          <cell r="O2387">
            <v>0</v>
          </cell>
          <cell r="P2387" t="str">
            <v xml:space="preserve">   </v>
          </cell>
          <cell r="R2387" t="str">
            <v>Comp933</v>
          </cell>
        </row>
        <row r="2388">
          <cell r="A2388">
            <v>4225</v>
          </cell>
          <cell r="B2388" t="str">
            <v>M</v>
          </cell>
          <cell r="C2388" t="str">
            <v>2.10.7.2.2.6</v>
          </cell>
          <cell r="D2388" t="str">
            <v>Tubo FoFo c/ ponta e bolsa TFP PN 10 DN 300mm, (metros)</v>
          </cell>
          <cell r="E2388" t="str">
            <v>pc</v>
          </cell>
          <cell r="F2388">
            <v>138</v>
          </cell>
          <cell r="G2388">
            <v>252.94</v>
          </cell>
          <cell r="H2388">
            <v>34905.72</v>
          </cell>
          <cell r="I2388">
            <v>252.97</v>
          </cell>
          <cell r="J2388">
            <v>34909.86</v>
          </cell>
          <cell r="K2388">
            <v>-0.03</v>
          </cell>
          <cell r="L2388" t="str">
            <v xml:space="preserve">   </v>
          </cell>
          <cell r="M2388">
            <v>0.99990000000000001</v>
          </cell>
          <cell r="N2388">
            <v>-1E-4</v>
          </cell>
          <cell r="O2388">
            <v>0</v>
          </cell>
          <cell r="P2388" t="str">
            <v xml:space="preserve">   </v>
          </cell>
          <cell r="R2388" t="str">
            <v>Comp972</v>
          </cell>
        </row>
        <row r="2389">
          <cell r="A2389">
            <v>526</v>
          </cell>
          <cell r="B2389" t="str">
            <v>M</v>
          </cell>
          <cell r="C2389" t="str">
            <v>1.8.2.4.2.4</v>
          </cell>
          <cell r="D2389" t="str">
            <v>Tubo FºFº c/ ponta e flange classe PN-10 JGS DN 250 mm, L= 2,00m</v>
          </cell>
          <cell r="E2389" t="str">
            <v>pç</v>
          </cell>
          <cell r="F2389">
            <v>1</v>
          </cell>
          <cell r="G2389">
            <v>483.39</v>
          </cell>
          <cell r="H2389">
            <v>483.39</v>
          </cell>
          <cell r="I2389">
            <v>483.36</v>
          </cell>
          <cell r="J2389">
            <v>483.36</v>
          </cell>
          <cell r="K2389">
            <v>0.03</v>
          </cell>
          <cell r="L2389" t="str">
            <v xml:space="preserve">   </v>
          </cell>
          <cell r="M2389">
            <v>1.0001</v>
          </cell>
          <cell r="N2389">
            <v>1E-4</v>
          </cell>
          <cell r="O2389">
            <v>0</v>
          </cell>
          <cell r="P2389">
            <v>2.9999999999972701E-2</v>
          </cell>
          <cell r="R2389" t="str">
            <v>Comp995</v>
          </cell>
        </row>
        <row r="2390">
          <cell r="A2390">
            <v>524</v>
          </cell>
          <cell r="B2390" t="str">
            <v>M</v>
          </cell>
          <cell r="C2390" t="str">
            <v>1.8.2.4.2.2</v>
          </cell>
          <cell r="D2390" t="str">
            <v>Tubo FºFº c/ ponta e flange classe PN-10 JGS DN 250 mm,L= 0,50m</v>
          </cell>
          <cell r="E2390" t="str">
            <v>pç</v>
          </cell>
          <cell r="F2390">
            <v>3</v>
          </cell>
          <cell r="G2390">
            <v>128.44</v>
          </cell>
          <cell r="H2390">
            <v>385.32</v>
          </cell>
          <cell r="I2390">
            <v>128.74</v>
          </cell>
          <cell r="J2390">
            <v>386.22</v>
          </cell>
          <cell r="K2390">
            <v>-0.3</v>
          </cell>
          <cell r="L2390" t="str">
            <v xml:space="preserve">   </v>
          </cell>
          <cell r="M2390">
            <v>0.99770000000000003</v>
          </cell>
          <cell r="N2390">
            <v>-2.3E-3</v>
          </cell>
          <cell r="O2390">
            <v>0</v>
          </cell>
          <cell r="P2390" t="str">
            <v xml:space="preserve">   </v>
          </cell>
          <cell r="R2390" t="str">
            <v>Comp991</v>
          </cell>
        </row>
        <row r="2391">
          <cell r="A2391">
            <v>688</v>
          </cell>
          <cell r="B2391" t="str">
            <v>M</v>
          </cell>
          <cell r="C2391" t="str">
            <v>1.8.3.4.2.3</v>
          </cell>
          <cell r="D2391" t="str">
            <v>Tubo FºFº c/ ponta e flange PN-10 DN 200 mm, L= 0,50m</v>
          </cell>
          <cell r="E2391" t="str">
            <v>pç</v>
          </cell>
          <cell r="F2391">
            <v>4</v>
          </cell>
          <cell r="G2391">
            <v>96.33</v>
          </cell>
          <cell r="H2391">
            <v>385.32</v>
          </cell>
          <cell r="I2391">
            <v>96.13</v>
          </cell>
          <cell r="J2391">
            <v>384.52</v>
          </cell>
          <cell r="K2391">
            <v>0.2</v>
          </cell>
          <cell r="L2391" t="str">
            <v xml:space="preserve">   </v>
          </cell>
          <cell r="M2391">
            <v>1.0021</v>
          </cell>
          <cell r="N2391">
            <v>2.0999999999999999E-3</v>
          </cell>
          <cell r="O2391">
            <v>0</v>
          </cell>
          <cell r="P2391">
            <v>0.20000000000000301</v>
          </cell>
          <cell r="R2391" t="str">
            <v>Comp984</v>
          </cell>
        </row>
        <row r="2392">
          <cell r="A2392">
            <v>828</v>
          </cell>
          <cell r="B2392" t="str">
            <v>M</v>
          </cell>
          <cell r="C2392" t="str">
            <v>1.8.4.4.2.3</v>
          </cell>
          <cell r="D2392" t="str">
            <v>Tubo FºFº c/ ponta e flange PN-10 DN 200 mm, L= 0,50m</v>
          </cell>
          <cell r="E2392" t="str">
            <v>pç</v>
          </cell>
          <cell r="F2392">
            <v>4</v>
          </cell>
          <cell r="G2392">
            <v>96.33</v>
          </cell>
          <cell r="H2392">
            <v>385.32</v>
          </cell>
          <cell r="I2392">
            <v>96.13</v>
          </cell>
          <cell r="J2392">
            <v>384.52</v>
          </cell>
          <cell r="K2392">
            <v>0.2</v>
          </cell>
          <cell r="L2392" t="str">
            <v xml:space="preserve">   </v>
          </cell>
          <cell r="M2392">
            <v>1.0021</v>
          </cell>
          <cell r="N2392">
            <v>2.0999999999999999E-3</v>
          </cell>
          <cell r="O2392">
            <v>0</v>
          </cell>
          <cell r="P2392">
            <v>0.20000000000000301</v>
          </cell>
          <cell r="R2392" t="str">
            <v>Comp984</v>
          </cell>
        </row>
        <row r="2393">
          <cell r="A2393">
            <v>687</v>
          </cell>
          <cell r="B2393" t="str">
            <v>M</v>
          </cell>
          <cell r="C2393" t="str">
            <v>1.8.3.4.2.2</v>
          </cell>
          <cell r="D2393" t="str">
            <v>Tubo FºFº c/ ponta e flange PN-10 DN 200 mm, L= 1,50m</v>
          </cell>
          <cell r="E2393" t="str">
            <v>pç</v>
          </cell>
          <cell r="F2393">
            <v>1</v>
          </cell>
          <cell r="G2393">
            <v>277.82</v>
          </cell>
          <cell r="H2393">
            <v>277.82</v>
          </cell>
          <cell r="I2393">
            <v>277.5</v>
          </cell>
          <cell r="J2393">
            <v>277.5</v>
          </cell>
          <cell r="K2393">
            <v>0.32</v>
          </cell>
          <cell r="L2393" t="str">
            <v xml:space="preserve">   </v>
          </cell>
          <cell r="M2393">
            <v>1.0012000000000001</v>
          </cell>
          <cell r="N2393">
            <v>1.1999999999999999E-3</v>
          </cell>
          <cell r="O2393">
            <v>0</v>
          </cell>
          <cell r="P2393">
            <v>0.31999999999999301</v>
          </cell>
          <cell r="R2393" t="str">
            <v>Comp988</v>
          </cell>
        </row>
        <row r="2394">
          <cell r="A2394">
            <v>827</v>
          </cell>
          <cell r="B2394" t="str">
            <v>M</v>
          </cell>
          <cell r="C2394" t="str">
            <v>1.8.4.4.2.2</v>
          </cell>
          <cell r="D2394" t="str">
            <v>Tubo FºFº c/ ponta e flange PN-10 DN 200 mm, L= 1,50m</v>
          </cell>
          <cell r="E2394" t="str">
            <v>pç</v>
          </cell>
          <cell r="F2394">
            <v>1</v>
          </cell>
          <cell r="G2394">
            <v>277.82</v>
          </cell>
          <cell r="H2394">
            <v>277.82</v>
          </cell>
          <cell r="I2394">
            <v>277.5</v>
          </cell>
          <cell r="J2394">
            <v>277.5</v>
          </cell>
          <cell r="K2394">
            <v>0.32</v>
          </cell>
          <cell r="L2394" t="str">
            <v xml:space="preserve">   </v>
          </cell>
          <cell r="M2394">
            <v>1.0012000000000001</v>
          </cell>
          <cell r="N2394">
            <v>1.1999999999999999E-3</v>
          </cell>
          <cell r="O2394">
            <v>0</v>
          </cell>
          <cell r="P2394">
            <v>0.31999999999999301</v>
          </cell>
          <cell r="R2394" t="str">
            <v>Comp988</v>
          </cell>
        </row>
        <row r="2395">
          <cell r="A2395">
            <v>4232</v>
          </cell>
          <cell r="B2395" t="str">
            <v>M</v>
          </cell>
          <cell r="C2395" t="str">
            <v>2.10.7.2.3.2</v>
          </cell>
          <cell r="D2395" t="str">
            <v>Tubo FoFo c/flange e Ponta TFP PN 10 DN 200mm L=3,20m</v>
          </cell>
          <cell r="E2395" t="str">
            <v>pc</v>
          </cell>
          <cell r="F2395">
            <v>8</v>
          </cell>
          <cell r="G2395">
            <v>890.77</v>
          </cell>
          <cell r="H2395">
            <v>7126.16</v>
          </cell>
          <cell r="I2395">
            <v>891.96</v>
          </cell>
          <cell r="J2395">
            <v>7135.68</v>
          </cell>
          <cell r="K2395">
            <v>-1.19</v>
          </cell>
          <cell r="L2395" t="str">
            <v xml:space="preserve">   </v>
          </cell>
          <cell r="M2395">
            <v>0.99870000000000003</v>
          </cell>
          <cell r="N2395">
            <v>-1.2999999999999999E-3</v>
          </cell>
          <cell r="O2395">
            <v>0</v>
          </cell>
          <cell r="P2395" t="str">
            <v xml:space="preserve">   </v>
          </cell>
          <cell r="R2395" t="str">
            <v>Comp989</v>
          </cell>
        </row>
        <row r="2396">
          <cell r="A2396">
            <v>4235</v>
          </cell>
          <cell r="B2396" t="str">
            <v>M</v>
          </cell>
          <cell r="C2396" t="str">
            <v>2.10.7.2.3.5</v>
          </cell>
          <cell r="D2396" t="str">
            <v>Tubo FoFo c/flange e Ponta TFP PN 10 DN 200mm L=5,80m</v>
          </cell>
          <cell r="E2396" t="str">
            <v>pc</v>
          </cell>
          <cell r="F2396">
            <v>8</v>
          </cell>
          <cell r="G2396">
            <v>881.08</v>
          </cell>
          <cell r="H2396">
            <v>7048.64</v>
          </cell>
          <cell r="I2396">
            <v>881.93</v>
          </cell>
          <cell r="J2396">
            <v>7055.44</v>
          </cell>
          <cell r="K2396">
            <v>-0.85</v>
          </cell>
          <cell r="L2396" t="str">
            <v xml:space="preserve">   </v>
          </cell>
          <cell r="M2396">
            <v>0.999</v>
          </cell>
          <cell r="N2396">
            <v>-1E-3</v>
          </cell>
          <cell r="O2396">
            <v>0</v>
          </cell>
          <cell r="P2396" t="str">
            <v xml:space="preserve">   </v>
          </cell>
          <cell r="R2396" t="str">
            <v>Comp990</v>
          </cell>
        </row>
        <row r="2397">
          <cell r="A2397">
            <v>2710</v>
          </cell>
          <cell r="B2397" t="str">
            <v>M</v>
          </cell>
          <cell r="C2397" t="str">
            <v>2.4.5.12.3</v>
          </cell>
          <cell r="D2397" t="str">
            <v>Tubo FoFo c/flanges TFL PN 10 DN 100mm L=1,40m</v>
          </cell>
          <cell r="E2397" t="str">
            <v>pç</v>
          </cell>
          <cell r="F2397">
            <v>1</v>
          </cell>
          <cell r="G2397">
            <v>159.77000000000001</v>
          </cell>
          <cell r="H2397">
            <v>159.77000000000001</v>
          </cell>
          <cell r="I2397">
            <v>159.82</v>
          </cell>
          <cell r="J2397">
            <v>159.82</v>
          </cell>
          <cell r="K2397">
            <v>-0.05</v>
          </cell>
          <cell r="L2397" t="str">
            <v xml:space="preserve">   </v>
          </cell>
          <cell r="M2397">
            <v>0.99970000000000003</v>
          </cell>
          <cell r="N2397">
            <v>-2.9999999999999997E-4</v>
          </cell>
          <cell r="O2397">
            <v>0</v>
          </cell>
          <cell r="P2397" t="str">
            <v xml:space="preserve">   </v>
          </cell>
          <cell r="R2397" t="str">
            <v>Comp936</v>
          </cell>
        </row>
        <row r="2398">
          <cell r="A2398">
            <v>2711</v>
          </cell>
          <cell r="B2398" t="str">
            <v>M</v>
          </cell>
          <cell r="C2398" t="str">
            <v>2.4.5.12.4</v>
          </cell>
          <cell r="D2398" t="str">
            <v>Tubo FoFo c/flanges TFL PN 10 DN 100mm L=2,10m</v>
          </cell>
          <cell r="E2398" t="str">
            <v>pç</v>
          </cell>
          <cell r="F2398">
            <v>1</v>
          </cell>
          <cell r="G2398">
            <v>229.2</v>
          </cell>
          <cell r="H2398">
            <v>229.2</v>
          </cell>
          <cell r="I2398">
            <v>229.55</v>
          </cell>
          <cell r="J2398">
            <v>229.55</v>
          </cell>
          <cell r="K2398">
            <v>-0.35</v>
          </cell>
          <cell r="L2398" t="str">
            <v xml:space="preserve">   </v>
          </cell>
          <cell r="M2398">
            <v>0.99850000000000005</v>
          </cell>
          <cell r="N2398">
            <v>-1.5E-3</v>
          </cell>
          <cell r="O2398">
            <v>0</v>
          </cell>
          <cell r="P2398" t="str">
            <v xml:space="preserve">   </v>
          </cell>
          <cell r="R2398" t="str">
            <v>Comp937</v>
          </cell>
        </row>
        <row r="2399">
          <cell r="A2399">
            <v>2415</v>
          </cell>
          <cell r="B2399" t="str">
            <v>M</v>
          </cell>
          <cell r="C2399" t="str">
            <v>2.3.5.12.4</v>
          </cell>
          <cell r="D2399" t="str">
            <v>Tubo FoFo c/flanges TFL PN 10 DN 100mm L=3,10m</v>
          </cell>
          <cell r="E2399" t="str">
            <v>pç</v>
          </cell>
          <cell r="F2399">
            <v>1</v>
          </cell>
          <cell r="G2399">
            <v>318.02</v>
          </cell>
          <cell r="H2399">
            <v>318.02</v>
          </cell>
          <cell r="I2399">
            <v>317.39</v>
          </cell>
          <cell r="J2399">
            <v>317.39</v>
          </cell>
          <cell r="K2399">
            <v>0.63</v>
          </cell>
          <cell r="L2399" t="str">
            <v xml:space="preserve">   </v>
          </cell>
          <cell r="M2399">
            <v>1.002</v>
          </cell>
          <cell r="N2399">
            <v>2E-3</v>
          </cell>
          <cell r="O2399">
            <v>0</v>
          </cell>
          <cell r="P2399">
            <v>0.62999999999999501</v>
          </cell>
          <cell r="R2399" t="str">
            <v>Comp939</v>
          </cell>
        </row>
        <row r="2400">
          <cell r="A2400">
            <v>2414</v>
          </cell>
          <cell r="B2400" t="str">
            <v>M</v>
          </cell>
          <cell r="C2400" t="str">
            <v>2.3.5.12.3</v>
          </cell>
          <cell r="D2400" t="str">
            <v>Tubo FoFo c/flanges TFL PN 10 DN 100mm L=4,69m</v>
          </cell>
          <cell r="E2400" t="str">
            <v>pç</v>
          </cell>
          <cell r="F2400">
            <v>1</v>
          </cell>
          <cell r="G2400">
            <v>427.6</v>
          </cell>
          <cell r="H2400">
            <v>427.6</v>
          </cell>
          <cell r="I2400">
            <v>428.54</v>
          </cell>
          <cell r="J2400">
            <v>428.54</v>
          </cell>
          <cell r="K2400">
            <v>-0.94</v>
          </cell>
          <cell r="L2400" t="str">
            <v xml:space="preserve">   </v>
          </cell>
          <cell r="M2400">
            <v>0.99780000000000002</v>
          </cell>
          <cell r="N2400">
            <v>-2.2000000000000001E-3</v>
          </cell>
          <cell r="O2400">
            <v>0</v>
          </cell>
          <cell r="P2400" t="str">
            <v xml:space="preserve">   </v>
          </cell>
          <cell r="R2400" t="str">
            <v>Comp940</v>
          </cell>
        </row>
        <row r="2401">
          <cell r="A2401">
            <v>3141</v>
          </cell>
          <cell r="B2401" t="str">
            <v>M</v>
          </cell>
          <cell r="C2401" t="str">
            <v>2.6.5.12.2</v>
          </cell>
          <cell r="D2401" t="str">
            <v>Tubo FoFo c/flanges TFL PN 10 DN 150mm L=1,20m</v>
          </cell>
          <cell r="E2401" t="str">
            <v>pç</v>
          </cell>
          <cell r="F2401">
            <v>2</v>
          </cell>
          <cell r="G2401">
            <v>221.53</v>
          </cell>
          <cell r="H2401">
            <v>443.06</v>
          </cell>
          <cell r="I2401">
            <v>221.96</v>
          </cell>
          <cell r="J2401">
            <v>443.92</v>
          </cell>
          <cell r="K2401">
            <v>-0.43</v>
          </cell>
          <cell r="L2401" t="str">
            <v xml:space="preserve">   </v>
          </cell>
          <cell r="M2401">
            <v>0.99809999999999999</v>
          </cell>
          <cell r="N2401">
            <v>-1.9E-3</v>
          </cell>
          <cell r="O2401">
            <v>0</v>
          </cell>
          <cell r="P2401" t="str">
            <v xml:space="preserve">   </v>
          </cell>
          <cell r="R2401" t="str">
            <v>Comp941</v>
          </cell>
        </row>
        <row r="2402">
          <cell r="A2402">
            <v>3778</v>
          </cell>
          <cell r="B2402" t="str">
            <v>M</v>
          </cell>
          <cell r="C2402" t="str">
            <v>2.8.5.12.2</v>
          </cell>
          <cell r="D2402" t="str">
            <v>Tubo FoFo c/flanges TFL PN 10 DN 150mm L=2,20m</v>
          </cell>
          <cell r="E2402" t="str">
            <v>pç</v>
          </cell>
          <cell r="F2402">
            <v>3</v>
          </cell>
          <cell r="G2402">
            <v>379.03</v>
          </cell>
          <cell r="H2402">
            <v>1137.0899999999999</v>
          </cell>
          <cell r="I2402">
            <v>379.84</v>
          </cell>
          <cell r="J2402">
            <v>1139.52</v>
          </cell>
          <cell r="K2402">
            <v>-0.81</v>
          </cell>
          <cell r="L2402" t="str">
            <v xml:space="preserve">   </v>
          </cell>
          <cell r="M2402">
            <v>0.99790000000000001</v>
          </cell>
          <cell r="N2402">
            <v>-2.0999999999999999E-3</v>
          </cell>
          <cell r="O2402">
            <v>0</v>
          </cell>
          <cell r="P2402" t="str">
            <v xml:space="preserve">   </v>
          </cell>
          <cell r="R2402" t="str">
            <v>Comp942</v>
          </cell>
        </row>
        <row r="2403">
          <cell r="A2403">
            <v>4061</v>
          </cell>
          <cell r="B2403" t="str">
            <v>M</v>
          </cell>
          <cell r="C2403" t="str">
            <v>2.9.5.12.2</v>
          </cell>
          <cell r="D2403" t="str">
            <v>Tubo FoFo c/flanges TFL PN 10 DN 150mm L=2,20m</v>
          </cell>
          <cell r="E2403" t="str">
            <v>pç</v>
          </cell>
          <cell r="F2403">
            <v>2</v>
          </cell>
          <cell r="G2403">
            <v>379.03</v>
          </cell>
          <cell r="H2403">
            <v>758.06</v>
          </cell>
          <cell r="I2403">
            <v>379.84</v>
          </cell>
          <cell r="J2403">
            <v>759.68</v>
          </cell>
          <cell r="K2403">
            <v>-0.81</v>
          </cell>
          <cell r="L2403" t="str">
            <v xml:space="preserve">   </v>
          </cell>
          <cell r="M2403">
            <v>0.99790000000000001</v>
          </cell>
          <cell r="N2403">
            <v>-2.0999999999999999E-3</v>
          </cell>
          <cell r="O2403">
            <v>0</v>
          </cell>
          <cell r="P2403" t="str">
            <v xml:space="preserve">   </v>
          </cell>
          <cell r="R2403" t="str">
            <v>Comp942</v>
          </cell>
        </row>
        <row r="2404">
          <cell r="A2404">
            <v>3140</v>
          </cell>
          <cell r="B2404" t="str">
            <v>M</v>
          </cell>
          <cell r="C2404" t="str">
            <v>2.6.5.12.1</v>
          </cell>
          <cell r="D2404" t="str">
            <v>Tubo FoFo c/flanges TFL PN 10 DN 150mm L=3,90m</v>
          </cell>
          <cell r="E2404" t="str">
            <v>pç</v>
          </cell>
          <cell r="F2404">
            <v>2</v>
          </cell>
          <cell r="G2404">
            <v>590.55999999999995</v>
          </cell>
          <cell r="H2404">
            <v>1181.1199999999999</v>
          </cell>
          <cell r="I2404">
            <v>591.74</v>
          </cell>
          <cell r="J2404">
            <v>1183.48</v>
          </cell>
          <cell r="K2404">
            <v>-1.18</v>
          </cell>
          <cell r="L2404" t="str">
            <v xml:space="preserve">   </v>
          </cell>
          <cell r="M2404">
            <v>0.998</v>
          </cell>
          <cell r="N2404">
            <v>-2E-3</v>
          </cell>
          <cell r="O2404">
            <v>0</v>
          </cell>
          <cell r="P2404" t="str">
            <v xml:space="preserve">   </v>
          </cell>
          <cell r="R2404" t="str">
            <v>Comp943</v>
          </cell>
        </row>
        <row r="2405">
          <cell r="A2405">
            <v>3777</v>
          </cell>
          <cell r="B2405" t="str">
            <v>M</v>
          </cell>
          <cell r="C2405" t="str">
            <v>2.8.5.12.1</v>
          </cell>
          <cell r="D2405" t="str">
            <v>Tubo FoFo c/flanges TFL PN 10 DN 150mm L=4,20m</v>
          </cell>
          <cell r="E2405" t="str">
            <v>pç</v>
          </cell>
          <cell r="F2405">
            <v>2</v>
          </cell>
          <cell r="G2405">
            <v>620.66999999999996</v>
          </cell>
          <cell r="H2405">
            <v>1241.3399999999999</v>
          </cell>
          <cell r="I2405">
            <v>621.75</v>
          </cell>
          <cell r="J2405">
            <v>1243.5</v>
          </cell>
          <cell r="K2405">
            <v>-1.08</v>
          </cell>
          <cell r="L2405" t="str">
            <v xml:space="preserve">   </v>
          </cell>
          <cell r="M2405">
            <v>0.99829999999999997</v>
          </cell>
          <cell r="N2405">
            <v>-1.6999999999999999E-3</v>
          </cell>
          <cell r="O2405">
            <v>0</v>
          </cell>
          <cell r="P2405" t="str">
            <v xml:space="preserve">   </v>
          </cell>
          <cell r="R2405" t="str">
            <v>Comp944</v>
          </cell>
        </row>
        <row r="2406">
          <cell r="A2406">
            <v>4060</v>
          </cell>
          <cell r="B2406" t="str">
            <v>M</v>
          </cell>
          <cell r="C2406" t="str">
            <v>2.9.5.12.1</v>
          </cell>
          <cell r="D2406" t="str">
            <v>Tubo FoFo c/flanges TFL PN 10 DN 150mm L=4,20m</v>
          </cell>
          <cell r="E2406" t="str">
            <v>pç</v>
          </cell>
          <cell r="F2406">
            <v>2</v>
          </cell>
          <cell r="G2406">
            <v>620.66999999999996</v>
          </cell>
          <cell r="H2406">
            <v>1241.3399999999999</v>
          </cell>
          <cell r="I2406">
            <v>621.75</v>
          </cell>
          <cell r="J2406">
            <v>1243.5</v>
          </cell>
          <cell r="K2406">
            <v>-1.08</v>
          </cell>
          <cell r="L2406" t="str">
            <v xml:space="preserve">   </v>
          </cell>
          <cell r="M2406">
            <v>0.99829999999999997</v>
          </cell>
          <cell r="N2406">
            <v>-1.6999999999999999E-3</v>
          </cell>
          <cell r="O2406">
            <v>0</v>
          </cell>
          <cell r="P2406" t="str">
            <v xml:space="preserve">   </v>
          </cell>
          <cell r="R2406" t="str">
            <v>Comp944</v>
          </cell>
        </row>
        <row r="2407">
          <cell r="A2407">
            <v>4213</v>
          </cell>
          <cell r="B2407" t="str">
            <v>M</v>
          </cell>
          <cell r="C2407" t="str">
            <v>2.10.7.2.1.7</v>
          </cell>
          <cell r="D2407" t="str">
            <v>Tubo FoFo c/flanges TFL PN 10 DN 200mm com abas de vedação</v>
          </cell>
          <cell r="E2407" t="str">
            <v>pc</v>
          </cell>
          <cell r="F2407">
            <v>16</v>
          </cell>
          <cell r="G2407">
            <v>521.86</v>
          </cell>
          <cell r="H2407">
            <v>8349.76</v>
          </cell>
          <cell r="I2407">
            <v>522.45000000000005</v>
          </cell>
          <cell r="J2407">
            <v>8359.2000000000007</v>
          </cell>
          <cell r="K2407">
            <v>-0.59</v>
          </cell>
          <cell r="L2407" t="str">
            <v xml:space="preserve">   </v>
          </cell>
          <cell r="M2407">
            <v>0.99890000000000001</v>
          </cell>
          <cell r="N2407">
            <v>-1.1000000000000001E-3</v>
          </cell>
          <cell r="O2407">
            <v>0</v>
          </cell>
          <cell r="P2407" t="str">
            <v xml:space="preserve">   </v>
          </cell>
          <cell r="R2407" t="str">
            <v>Comp945</v>
          </cell>
        </row>
        <row r="2408">
          <cell r="A2408">
            <v>4207</v>
          </cell>
          <cell r="B2408" t="str">
            <v>M</v>
          </cell>
          <cell r="C2408" t="str">
            <v>2.10.7.2.1.1</v>
          </cell>
          <cell r="D2408" t="str">
            <v>Tubo FoFo c/flanges TFL PN 10 DN 200mm L=1,00m</v>
          </cell>
          <cell r="E2408" t="str">
            <v>pc</v>
          </cell>
          <cell r="F2408">
            <v>16</v>
          </cell>
          <cell r="G2408">
            <v>243.97</v>
          </cell>
          <cell r="H2408">
            <v>3903.52</v>
          </cell>
          <cell r="I2408">
            <v>244.55</v>
          </cell>
          <cell r="J2408">
            <v>3912.8</v>
          </cell>
          <cell r="K2408">
            <v>-0.57999999999999996</v>
          </cell>
          <cell r="L2408" t="str">
            <v xml:space="preserve">   </v>
          </cell>
          <cell r="M2408">
            <v>0.99760000000000004</v>
          </cell>
          <cell r="N2408">
            <v>-2.3999999999999998E-3</v>
          </cell>
          <cell r="O2408">
            <v>0</v>
          </cell>
          <cell r="P2408" t="str">
            <v xml:space="preserve">   </v>
          </cell>
          <cell r="R2408" t="str">
            <v>Comp946</v>
          </cell>
        </row>
        <row r="2409">
          <cell r="A2409">
            <v>2413</v>
          </cell>
          <cell r="B2409" t="str">
            <v>M</v>
          </cell>
          <cell r="C2409" t="str">
            <v>2.3.5.12.2</v>
          </cell>
          <cell r="D2409" t="str">
            <v>Tubo FoFo c/flanges TFL PN 10 DN 200mm L=1,85m</v>
          </cell>
          <cell r="E2409" t="str">
            <v>pç</v>
          </cell>
          <cell r="F2409">
            <v>2</v>
          </cell>
          <cell r="G2409">
            <v>427.73</v>
          </cell>
          <cell r="H2409">
            <v>855.46</v>
          </cell>
          <cell r="I2409">
            <v>428.22</v>
          </cell>
          <cell r="J2409">
            <v>856.44</v>
          </cell>
          <cell r="K2409">
            <v>-0.49</v>
          </cell>
          <cell r="L2409" t="str">
            <v xml:space="preserve">   </v>
          </cell>
          <cell r="M2409">
            <v>0.99890000000000001</v>
          </cell>
          <cell r="N2409">
            <v>-1.1000000000000001E-3</v>
          </cell>
          <cell r="O2409">
            <v>0</v>
          </cell>
          <cell r="P2409" t="str">
            <v xml:space="preserve">   </v>
          </cell>
          <cell r="R2409" t="str">
            <v>Comp948</v>
          </cell>
        </row>
        <row r="2410">
          <cell r="A2410">
            <v>2709</v>
          </cell>
          <cell r="B2410" t="str">
            <v>M</v>
          </cell>
          <cell r="C2410" t="str">
            <v>2.4.5.12.2</v>
          </cell>
          <cell r="D2410" t="str">
            <v>Tubo FoFo c/flanges TFL PN 10 DN 200mm L=1,85m</v>
          </cell>
          <cell r="E2410" t="str">
            <v>pç</v>
          </cell>
          <cell r="F2410">
            <v>2</v>
          </cell>
          <cell r="G2410">
            <v>427.73</v>
          </cell>
          <cell r="H2410">
            <v>855.46</v>
          </cell>
          <cell r="I2410">
            <v>428.22</v>
          </cell>
          <cell r="J2410">
            <v>856.44</v>
          </cell>
          <cell r="K2410">
            <v>-0.49</v>
          </cell>
          <cell r="L2410" t="str">
            <v xml:space="preserve">   </v>
          </cell>
          <cell r="M2410">
            <v>0.99890000000000001</v>
          </cell>
          <cell r="N2410">
            <v>-1.1000000000000001E-3</v>
          </cell>
          <cell r="O2410">
            <v>0</v>
          </cell>
          <cell r="P2410" t="str">
            <v xml:space="preserve">   </v>
          </cell>
          <cell r="R2410" t="str">
            <v>Comp948</v>
          </cell>
        </row>
        <row r="2411">
          <cell r="A2411">
            <v>2708</v>
          </cell>
          <cell r="B2411" t="str">
            <v>M</v>
          </cell>
          <cell r="C2411" t="str">
            <v>2.4.5.12.1</v>
          </cell>
          <cell r="D2411" t="str">
            <v>Tubo FoFo c/flanges TFL PN 10 DN 200mm L=1,90m</v>
          </cell>
          <cell r="E2411" t="str">
            <v>pç</v>
          </cell>
          <cell r="F2411">
            <v>2</v>
          </cell>
          <cell r="G2411">
            <v>438.53</v>
          </cell>
          <cell r="H2411">
            <v>877.06</v>
          </cell>
          <cell r="I2411">
            <v>438.33</v>
          </cell>
          <cell r="J2411">
            <v>876.66</v>
          </cell>
          <cell r="K2411">
            <v>0.2</v>
          </cell>
          <cell r="L2411" t="str">
            <v xml:space="preserve">   </v>
          </cell>
          <cell r="M2411">
            <v>1.0004999999999999</v>
          </cell>
          <cell r="N2411">
            <v>5.0000000000000001E-4</v>
          </cell>
          <cell r="O2411">
            <v>0</v>
          </cell>
          <cell r="P2411">
            <v>0.19999999999998899</v>
          </cell>
          <cell r="R2411" t="str">
            <v>Comp949</v>
          </cell>
        </row>
        <row r="2412">
          <cell r="A2412">
            <v>2412</v>
          </cell>
          <cell r="B2412" t="str">
            <v>M</v>
          </cell>
          <cell r="C2412" t="str">
            <v>2.3.5.12.1</v>
          </cell>
          <cell r="D2412" t="str">
            <v>Tubo FoFo c/flanges TFL PN 10 DN 200mm L=2,20m</v>
          </cell>
          <cell r="E2412" t="str">
            <v>pç</v>
          </cell>
          <cell r="F2412">
            <v>2</v>
          </cell>
          <cell r="G2412">
            <v>497.22</v>
          </cell>
          <cell r="H2412">
            <v>994.44</v>
          </cell>
          <cell r="I2412">
            <v>497.39</v>
          </cell>
          <cell r="J2412">
            <v>994.78</v>
          </cell>
          <cell r="K2412">
            <v>-0.17</v>
          </cell>
          <cell r="L2412" t="str">
            <v xml:space="preserve">   </v>
          </cell>
          <cell r="M2412">
            <v>0.99970000000000003</v>
          </cell>
          <cell r="N2412">
            <v>-2.9999999999999997E-4</v>
          </cell>
          <cell r="O2412">
            <v>0</v>
          </cell>
          <cell r="P2412" t="str">
            <v xml:space="preserve">   </v>
          </cell>
          <cell r="R2412" t="str">
            <v>Comp950</v>
          </cell>
        </row>
        <row r="2413">
          <cell r="A2413">
            <v>4208</v>
          </cell>
          <cell r="B2413" t="str">
            <v>M</v>
          </cell>
          <cell r="C2413" t="str">
            <v>2.10.7.2.1.2</v>
          </cell>
          <cell r="D2413" t="str">
            <v>Tubo FoFo c/flanges TFL PN 10 DN 200mm L=2,40m</v>
          </cell>
          <cell r="E2413" t="str">
            <v>pc</v>
          </cell>
          <cell r="F2413">
            <v>12</v>
          </cell>
          <cell r="G2413">
            <v>535.07000000000005</v>
          </cell>
          <cell r="H2413">
            <v>6420.84</v>
          </cell>
          <cell r="I2413">
            <v>535.22</v>
          </cell>
          <cell r="J2413">
            <v>6422.64</v>
          </cell>
          <cell r="K2413">
            <v>-0.15</v>
          </cell>
          <cell r="L2413" t="str">
            <v xml:space="preserve">   </v>
          </cell>
          <cell r="M2413">
            <v>0.99970000000000003</v>
          </cell>
          <cell r="N2413">
            <v>-2.9999999999999997E-4</v>
          </cell>
          <cell r="O2413">
            <v>0</v>
          </cell>
          <cell r="P2413" t="str">
            <v xml:space="preserve">   </v>
          </cell>
          <cell r="R2413" t="str">
            <v>Comp951</v>
          </cell>
        </row>
        <row r="2414">
          <cell r="A2414">
            <v>3494</v>
          </cell>
          <cell r="B2414" t="str">
            <v>M</v>
          </cell>
          <cell r="C2414" t="str">
            <v>2.7.5.12.4</v>
          </cell>
          <cell r="D2414" t="str">
            <v>Tubo FoFo c/flanges TFL PN 10 DN 200mm L=3,50m</v>
          </cell>
          <cell r="E2414" t="str">
            <v>pç</v>
          </cell>
          <cell r="F2414">
            <v>1</v>
          </cell>
          <cell r="G2414">
            <v>721.89</v>
          </cell>
          <cell r="H2414">
            <v>721.89</v>
          </cell>
          <cell r="I2414">
            <v>721.28</v>
          </cell>
          <cell r="J2414">
            <v>721.28</v>
          </cell>
          <cell r="K2414">
            <v>0.61</v>
          </cell>
          <cell r="L2414" t="str">
            <v xml:space="preserve">   </v>
          </cell>
          <cell r="M2414">
            <v>1.0007999999999999</v>
          </cell>
          <cell r="N2414">
            <v>8.0000000000000004E-4</v>
          </cell>
          <cell r="O2414">
            <v>0</v>
          </cell>
          <cell r="P2414">
            <v>0.61000000000001398</v>
          </cell>
          <cell r="R2414" t="str">
            <v>Comp952</v>
          </cell>
        </row>
        <row r="2415">
          <cell r="A2415">
            <v>4209</v>
          </cell>
          <cell r="B2415" t="str">
            <v>M</v>
          </cell>
          <cell r="C2415" t="str">
            <v>2.10.7.2.1.3</v>
          </cell>
          <cell r="D2415" t="str">
            <v>Tubo FoFo c/flanges TFL PN 10 DN 200mm L=4,60m</v>
          </cell>
          <cell r="E2415" t="str">
            <v>pc</v>
          </cell>
          <cell r="F2415">
            <v>2</v>
          </cell>
          <cell r="G2415">
            <v>870.16</v>
          </cell>
          <cell r="H2415">
            <v>1740.32</v>
          </cell>
          <cell r="I2415">
            <v>870.11</v>
          </cell>
          <cell r="J2415">
            <v>1740.22</v>
          </cell>
          <cell r="K2415">
            <v>0.05</v>
          </cell>
          <cell r="L2415" t="str">
            <v xml:space="preserve">   </v>
          </cell>
          <cell r="M2415">
            <v>1.0001</v>
          </cell>
          <cell r="N2415">
            <v>1E-4</v>
          </cell>
          <cell r="O2415">
            <v>0</v>
          </cell>
          <cell r="P2415">
            <v>4.9999999999954498E-2</v>
          </cell>
          <cell r="R2415" t="str">
            <v>Comp953</v>
          </cell>
        </row>
        <row r="2416">
          <cell r="A2416">
            <v>4234</v>
          </cell>
          <cell r="B2416" t="str">
            <v>M</v>
          </cell>
          <cell r="C2416" t="str">
            <v>2.10.7.2.3.4</v>
          </cell>
          <cell r="D2416" t="str">
            <v>Tubo FoFo c/flanges TFL PN 10 DN 200mm L=4,80m</v>
          </cell>
          <cell r="E2416" t="str">
            <v>pc</v>
          </cell>
          <cell r="F2416">
            <v>8</v>
          </cell>
          <cell r="G2416">
            <v>892.53</v>
          </cell>
          <cell r="H2416">
            <v>7140.24</v>
          </cell>
          <cell r="I2416">
            <v>893.16</v>
          </cell>
          <cell r="J2416">
            <v>7145.28</v>
          </cell>
          <cell r="K2416">
            <v>-0.63</v>
          </cell>
          <cell r="L2416" t="str">
            <v xml:space="preserve">   </v>
          </cell>
          <cell r="M2416">
            <v>0.99929999999999997</v>
          </cell>
          <cell r="N2416">
            <v>-6.9999999999999999E-4</v>
          </cell>
          <cell r="O2416">
            <v>0</v>
          </cell>
          <cell r="P2416" t="str">
            <v xml:space="preserve">   </v>
          </cell>
          <cell r="R2416" t="str">
            <v>Comp954</v>
          </cell>
        </row>
        <row r="2417">
          <cell r="A2417">
            <v>4210</v>
          </cell>
          <cell r="B2417" t="str">
            <v>M</v>
          </cell>
          <cell r="C2417" t="str">
            <v>2.10.7.2.1.4</v>
          </cell>
          <cell r="D2417" t="str">
            <v>Tubo FoFo c/flanges TFL PN 10 DN 200mm L=5,00m</v>
          </cell>
          <cell r="E2417" t="str">
            <v>pc</v>
          </cell>
          <cell r="F2417">
            <v>4</v>
          </cell>
          <cell r="G2417">
            <v>914.15</v>
          </cell>
          <cell r="H2417">
            <v>3656.6</v>
          </cell>
          <cell r="I2417">
            <v>914.99</v>
          </cell>
          <cell r="J2417">
            <v>3659.96</v>
          </cell>
          <cell r="K2417">
            <v>-0.84</v>
          </cell>
          <cell r="L2417" t="str">
            <v xml:space="preserve">   </v>
          </cell>
          <cell r="M2417">
            <v>0.99909999999999999</v>
          </cell>
          <cell r="N2417">
            <v>-8.9999999999999998E-4</v>
          </cell>
          <cell r="O2417">
            <v>0</v>
          </cell>
          <cell r="P2417" t="str">
            <v xml:space="preserve">   </v>
          </cell>
          <cell r="R2417" t="str">
            <v>Comp955</v>
          </cell>
        </row>
        <row r="2418">
          <cell r="A2418">
            <v>3493</v>
          </cell>
          <cell r="B2418" t="str">
            <v>M</v>
          </cell>
          <cell r="C2418" t="str">
            <v>2.7.5.12.3</v>
          </cell>
          <cell r="D2418" t="str">
            <v>Tubo FoFo c/flanges TFL PN 10 DN 200mm L=5,50m</v>
          </cell>
          <cell r="E2418" t="str">
            <v>pç</v>
          </cell>
          <cell r="F2418">
            <v>1</v>
          </cell>
          <cell r="G2418">
            <v>963.55</v>
          </cell>
          <cell r="H2418">
            <v>963.55</v>
          </cell>
          <cell r="I2418">
            <v>964.17</v>
          </cell>
          <cell r="J2418">
            <v>964.17</v>
          </cell>
          <cell r="K2418">
            <v>-0.62</v>
          </cell>
          <cell r="L2418" t="str">
            <v xml:space="preserve">   </v>
          </cell>
          <cell r="M2418">
            <v>0.99939999999999996</v>
          </cell>
          <cell r="N2418">
            <v>-5.9999999999999995E-4</v>
          </cell>
          <cell r="O2418">
            <v>0</v>
          </cell>
          <cell r="P2418" t="str">
            <v xml:space="preserve">   </v>
          </cell>
          <cell r="R2418" t="str">
            <v>Comp956</v>
          </cell>
        </row>
        <row r="2419">
          <cell r="A2419">
            <v>4211</v>
          </cell>
          <cell r="B2419" t="str">
            <v>M</v>
          </cell>
          <cell r="C2419" t="str">
            <v>2.10.7.2.1.5</v>
          </cell>
          <cell r="D2419" t="str">
            <v>Tubo FoFo c/flanges TFL PN 10 DN 200mm L=5,80m</v>
          </cell>
          <cell r="E2419" t="str">
            <v>pc</v>
          </cell>
          <cell r="F2419">
            <v>18</v>
          </cell>
          <cell r="G2419">
            <v>989.82</v>
          </cell>
          <cell r="H2419">
            <v>17816.759999999998</v>
          </cell>
          <cell r="I2419">
            <v>989.99</v>
          </cell>
          <cell r="J2419">
            <v>17819.82</v>
          </cell>
          <cell r="K2419">
            <v>-0.17</v>
          </cell>
          <cell r="L2419" t="str">
            <v xml:space="preserve">   </v>
          </cell>
          <cell r="M2419">
            <v>0.99980000000000002</v>
          </cell>
          <cell r="N2419">
            <v>-2.0000000000000001E-4</v>
          </cell>
          <cell r="O2419">
            <v>0</v>
          </cell>
          <cell r="P2419" t="str">
            <v xml:space="preserve">   </v>
          </cell>
          <cell r="R2419" t="str">
            <v>Comp957</v>
          </cell>
        </row>
        <row r="2420">
          <cell r="A2420">
            <v>3492</v>
          </cell>
          <cell r="B2420" t="str">
            <v>M</v>
          </cell>
          <cell r="C2420" t="str">
            <v>2.7.5.12.2</v>
          </cell>
          <cell r="D2420" t="str">
            <v>Tubo FoFo c/flanges TFL PN 10 DN 400mm L=3,80m</v>
          </cell>
          <cell r="E2420" t="str">
            <v>pç</v>
          </cell>
          <cell r="F2420">
            <v>2</v>
          </cell>
          <cell r="G2420">
            <v>2008.23</v>
          </cell>
          <cell r="H2420">
            <v>4016.46</v>
          </cell>
          <cell r="I2420">
            <v>2008.95</v>
          </cell>
          <cell r="J2420">
            <v>4017.9</v>
          </cell>
          <cell r="K2420">
            <v>-0.72</v>
          </cell>
          <cell r="L2420" t="str">
            <v xml:space="preserve">   </v>
          </cell>
          <cell r="M2420">
            <v>0.99960000000000004</v>
          </cell>
          <cell r="N2420">
            <v>-4.0000000000000002E-4</v>
          </cell>
          <cell r="O2420">
            <v>0</v>
          </cell>
          <cell r="P2420" t="str">
            <v xml:space="preserve">   </v>
          </cell>
          <cell r="R2420" t="str">
            <v>Comp967</v>
          </cell>
        </row>
        <row r="2421">
          <cell r="A2421">
            <v>3491</v>
          </cell>
          <cell r="B2421" t="str">
            <v>M</v>
          </cell>
          <cell r="C2421" t="str">
            <v>2.7.5.12.1</v>
          </cell>
          <cell r="D2421" t="str">
            <v>Tubo FoFo c/flanges TFL PN 10 DN 400mm L=5,20m</v>
          </cell>
          <cell r="E2421" t="str">
            <v>pç</v>
          </cell>
          <cell r="F2421">
            <v>2</v>
          </cell>
          <cell r="G2421">
            <v>2434.54</v>
          </cell>
          <cell r="H2421">
            <v>4869.08</v>
          </cell>
          <cell r="I2421">
            <v>2435.41</v>
          </cell>
          <cell r="J2421">
            <v>4870.82</v>
          </cell>
          <cell r="K2421">
            <v>-0.87</v>
          </cell>
          <cell r="L2421" t="str">
            <v xml:space="preserve">   </v>
          </cell>
          <cell r="M2421">
            <v>0.99960000000000004</v>
          </cell>
          <cell r="N2421">
            <v>-4.0000000000000002E-4</v>
          </cell>
          <cell r="O2421">
            <v>0</v>
          </cell>
          <cell r="P2421" t="str">
            <v xml:space="preserve">   </v>
          </cell>
          <cell r="R2421" t="str">
            <v>Comp969</v>
          </cell>
        </row>
        <row r="2422">
          <cell r="A2422">
            <v>4237</v>
          </cell>
          <cell r="B2422" t="str">
            <v>M</v>
          </cell>
          <cell r="C2422" t="str">
            <v>2.10.7.2.4.1</v>
          </cell>
          <cell r="D2422" t="str">
            <v>Tubo FoFo c/flanges TFL PN 10 DN 400mm L=5,80m</v>
          </cell>
          <cell r="E2422" t="str">
            <v>pc</v>
          </cell>
          <cell r="F2422">
            <v>8</v>
          </cell>
          <cell r="G2422">
            <v>2565.88</v>
          </cell>
          <cell r="H2422">
            <v>20527.04</v>
          </cell>
          <cell r="I2422">
            <v>2566.48</v>
          </cell>
          <cell r="J2422">
            <v>20531.84</v>
          </cell>
          <cell r="K2422">
            <v>-0.6</v>
          </cell>
          <cell r="L2422" t="str">
            <v xml:space="preserve">   </v>
          </cell>
          <cell r="M2422">
            <v>0.99980000000000002</v>
          </cell>
          <cell r="N2422">
            <v>-2.0000000000000001E-4</v>
          </cell>
          <cell r="O2422">
            <v>0</v>
          </cell>
          <cell r="P2422" t="str">
            <v xml:space="preserve">   </v>
          </cell>
          <cell r="R2422" t="str">
            <v>Comp970</v>
          </cell>
        </row>
        <row r="2423">
          <cell r="A2423">
            <v>3782</v>
          </cell>
          <cell r="B2423" t="str">
            <v>M</v>
          </cell>
          <cell r="C2423" t="str">
            <v>2.8.5.12.6</v>
          </cell>
          <cell r="D2423" t="str">
            <v>Tubo FoFo Cilindrico TCL DN 250mm</v>
          </cell>
          <cell r="E2423" t="str">
            <v>m</v>
          </cell>
          <cell r="F2423">
            <v>1</v>
          </cell>
          <cell r="G2423">
            <v>182.1</v>
          </cell>
          <cell r="H2423">
            <v>182.1</v>
          </cell>
          <cell r="I2423">
            <v>182.43</v>
          </cell>
          <cell r="J2423">
            <v>182.43</v>
          </cell>
          <cell r="K2423">
            <v>-0.33</v>
          </cell>
          <cell r="L2423" t="str">
            <v xml:space="preserve">   </v>
          </cell>
          <cell r="M2423">
            <v>0.99819999999999998</v>
          </cell>
          <cell r="N2423">
            <v>-1.8E-3</v>
          </cell>
          <cell r="O2423">
            <v>0</v>
          </cell>
          <cell r="P2423" t="str">
            <v xml:space="preserve">   </v>
          </cell>
          <cell r="R2423" t="str">
            <v>Comp921</v>
          </cell>
        </row>
        <row r="2424">
          <cell r="A2424">
            <v>4067</v>
          </cell>
          <cell r="B2424" t="str">
            <v>M</v>
          </cell>
          <cell r="C2424" t="str">
            <v>2.9.5.12.8</v>
          </cell>
          <cell r="D2424" t="str">
            <v>Tubo FoFo Cilindrico TCL DN 250mm</v>
          </cell>
          <cell r="E2424" t="str">
            <v>m</v>
          </cell>
          <cell r="F2424">
            <v>1</v>
          </cell>
          <cell r="G2424">
            <v>182.1</v>
          </cell>
          <cell r="H2424">
            <v>182.1</v>
          </cell>
          <cell r="I2424">
            <v>182.43</v>
          </cell>
          <cell r="J2424">
            <v>182.43</v>
          </cell>
          <cell r="K2424">
            <v>-0.33</v>
          </cell>
          <cell r="L2424" t="str">
            <v xml:space="preserve">   </v>
          </cell>
          <cell r="M2424">
            <v>0.99819999999999998</v>
          </cell>
          <cell r="N2424">
            <v>-1.8E-3</v>
          </cell>
          <cell r="O2424">
            <v>0</v>
          </cell>
          <cell r="P2424" t="str">
            <v xml:space="preserve">   </v>
          </cell>
          <cell r="R2424" t="str">
            <v>Comp921</v>
          </cell>
        </row>
        <row r="2425">
          <cell r="A2425">
            <v>2715</v>
          </cell>
          <cell r="B2425" t="str">
            <v>M</v>
          </cell>
          <cell r="C2425" t="str">
            <v>2.4.5.12.8</v>
          </cell>
          <cell r="D2425" t="str">
            <v>Tubo FoFo Cilindrico TCL DN 350mm</v>
          </cell>
          <cell r="E2425" t="str">
            <v>m</v>
          </cell>
          <cell r="F2425">
            <v>1</v>
          </cell>
          <cell r="G2425">
            <v>300.33999999999997</v>
          </cell>
          <cell r="H2425">
            <v>300.33999999999997</v>
          </cell>
          <cell r="I2425">
            <v>301</v>
          </cell>
          <cell r="J2425">
            <v>301</v>
          </cell>
          <cell r="K2425">
            <v>-0.66</v>
          </cell>
          <cell r="L2425" t="str">
            <v xml:space="preserve">   </v>
          </cell>
          <cell r="M2425">
            <v>0.99780000000000002</v>
          </cell>
          <cell r="N2425">
            <v>-2.2000000000000001E-3</v>
          </cell>
          <cell r="O2425">
            <v>0</v>
          </cell>
          <cell r="P2425" t="str">
            <v xml:space="preserve">   </v>
          </cell>
          <cell r="R2425" t="str">
            <v>Comp923</v>
          </cell>
        </row>
        <row r="2426">
          <cell r="A2426">
            <v>2419</v>
          </cell>
          <cell r="B2426" t="str">
            <v>M</v>
          </cell>
          <cell r="C2426" t="str">
            <v>2.3.5.12.8</v>
          </cell>
          <cell r="D2426" t="str">
            <v>Tubo FoFo Cilindrico TCL DN 400mm</v>
          </cell>
          <cell r="E2426" t="str">
            <v>m</v>
          </cell>
          <cell r="F2426">
            <v>1</v>
          </cell>
          <cell r="G2426">
            <v>357.55</v>
          </cell>
          <cell r="H2426">
            <v>357.55</v>
          </cell>
          <cell r="I2426">
            <v>357.55</v>
          </cell>
          <cell r="J2426">
            <v>357.55</v>
          </cell>
          <cell r="K2426">
            <v>0</v>
          </cell>
          <cell r="L2426" t="str">
            <v xml:space="preserve">   </v>
          </cell>
          <cell r="M2426">
            <v>1</v>
          </cell>
          <cell r="N2426">
            <v>0</v>
          </cell>
          <cell r="O2426">
            <v>0</v>
          </cell>
          <cell r="P2426" t="str">
            <v xml:space="preserve">   </v>
          </cell>
          <cell r="R2426" t="str">
            <v>Comp924</v>
          </cell>
        </row>
        <row r="2427">
          <cell r="A2427">
            <v>3496</v>
          </cell>
          <cell r="B2427" t="str">
            <v>M</v>
          </cell>
          <cell r="C2427" t="str">
            <v>2.7.5.12.6</v>
          </cell>
          <cell r="D2427" t="str">
            <v>Tubo FoFo Cilindrico TCL DN 800mm</v>
          </cell>
          <cell r="E2427" t="str">
            <v>m</v>
          </cell>
          <cell r="F2427">
            <v>1</v>
          </cell>
          <cell r="G2427">
            <v>946.27</v>
          </cell>
          <cell r="H2427">
            <v>946.27</v>
          </cell>
          <cell r="I2427">
            <v>945.53</v>
          </cell>
          <cell r="J2427">
            <v>945.53</v>
          </cell>
          <cell r="K2427">
            <v>0.74</v>
          </cell>
          <cell r="L2427" t="str">
            <v xml:space="preserve">   </v>
          </cell>
          <cell r="M2427">
            <v>1.0007999999999999</v>
          </cell>
          <cell r="N2427">
            <v>8.0000000000000004E-4</v>
          </cell>
          <cell r="O2427">
            <v>0</v>
          </cell>
          <cell r="P2427">
            <v>0.74000000000000898</v>
          </cell>
          <cell r="R2427" t="str">
            <v>Comp925</v>
          </cell>
        </row>
        <row r="2428">
          <cell r="A2428">
            <v>1898</v>
          </cell>
          <cell r="B2428" t="str">
            <v>M</v>
          </cell>
          <cell r="C2428" t="str">
            <v>1.19.1.4.1.1</v>
          </cell>
          <cell r="D2428" t="str">
            <v>Tubo FoFo classe K-7 JGS DN 400 mm, inclusive anel de borracha</v>
          </cell>
          <cell r="E2428" t="str">
            <v>m</v>
          </cell>
          <cell r="F2428">
            <v>30</v>
          </cell>
          <cell r="G2428">
            <v>89.88</v>
          </cell>
          <cell r="H2428">
            <v>2696.4</v>
          </cell>
          <cell r="I2428">
            <v>90.1</v>
          </cell>
          <cell r="J2428">
            <v>2703</v>
          </cell>
          <cell r="K2428">
            <v>-0.22</v>
          </cell>
          <cell r="L2428" t="str">
            <v xml:space="preserve">   </v>
          </cell>
          <cell r="M2428">
            <v>0.99760000000000004</v>
          </cell>
          <cell r="N2428">
            <v>-2.3999999999999998E-3</v>
          </cell>
          <cell r="O2428">
            <v>0</v>
          </cell>
          <cell r="P2428" t="str">
            <v xml:space="preserve">   </v>
          </cell>
          <cell r="R2428" t="str">
            <v>Comp931</v>
          </cell>
        </row>
        <row r="2429">
          <cell r="A2429">
            <v>142</v>
          </cell>
          <cell r="B2429" t="str">
            <v>M</v>
          </cell>
          <cell r="C2429" t="str">
            <v>1.4.4.1.2</v>
          </cell>
          <cell r="D2429" t="str">
            <v>Tubo FoFo com Flange e Ponta TFP PN-10 DN 100 mm L = 0,70m</v>
          </cell>
          <cell r="E2429" t="str">
            <v>un</v>
          </cell>
          <cell r="F2429">
            <v>2</v>
          </cell>
          <cell r="G2429">
            <v>64.23</v>
          </cell>
          <cell r="H2429">
            <v>128.46</v>
          </cell>
          <cell r="I2429">
            <v>64.650000000000006</v>
          </cell>
          <cell r="J2429">
            <v>129.30000000000001</v>
          </cell>
          <cell r="K2429">
            <v>-0.42</v>
          </cell>
          <cell r="L2429" t="str">
            <v xml:space="preserve">   </v>
          </cell>
          <cell r="M2429">
            <v>0.99350000000000005</v>
          </cell>
          <cell r="N2429">
            <v>-6.4999999999999997E-3</v>
          </cell>
          <cell r="O2429">
            <v>0</v>
          </cell>
          <cell r="P2429" t="str">
            <v xml:space="preserve">   </v>
          </cell>
          <cell r="R2429" t="str">
            <v>Comp977</v>
          </cell>
        </row>
        <row r="2430">
          <cell r="A2430">
            <v>141</v>
          </cell>
          <cell r="B2430" t="str">
            <v>M</v>
          </cell>
          <cell r="C2430" t="str">
            <v>1.4.4.1.1</v>
          </cell>
          <cell r="D2430" t="str">
            <v>Tubo FoFo com Flange e Ponta TFP PN-10 DN 100 mm L = 4,00 m</v>
          </cell>
          <cell r="E2430" t="str">
            <v>un</v>
          </cell>
          <cell r="F2430">
            <v>4</v>
          </cell>
          <cell r="G2430">
            <v>326.69</v>
          </cell>
          <cell r="H2430">
            <v>1306.76</v>
          </cell>
          <cell r="I2430">
            <v>326.27999999999997</v>
          </cell>
          <cell r="J2430">
            <v>1305.1199999999999</v>
          </cell>
          <cell r="K2430">
            <v>0.41</v>
          </cell>
          <cell r="L2430" t="str">
            <v xml:space="preserve">   </v>
          </cell>
          <cell r="M2430">
            <v>1.0013000000000001</v>
          </cell>
          <cell r="N2430">
            <v>1.2999999999999999E-3</v>
          </cell>
          <cell r="O2430">
            <v>0</v>
          </cell>
          <cell r="P2430">
            <v>0.41000000000002501</v>
          </cell>
          <cell r="R2430" t="str">
            <v>Comp981</v>
          </cell>
        </row>
        <row r="2431">
          <cell r="A2431">
            <v>145</v>
          </cell>
          <cell r="B2431" t="str">
            <v>M</v>
          </cell>
          <cell r="C2431" t="str">
            <v>1.4.4.1.5</v>
          </cell>
          <cell r="D2431" t="str">
            <v>Tubo FoFo com Flange e Ponta TFP PN-10 DN 500 mm L = 5,75m</v>
          </cell>
          <cell r="E2431" t="str">
            <v>un</v>
          </cell>
          <cell r="F2431">
            <v>1</v>
          </cell>
          <cell r="G2431">
            <v>3115.48</v>
          </cell>
          <cell r="H2431">
            <v>3115.48</v>
          </cell>
          <cell r="I2431">
            <v>3115.43</v>
          </cell>
          <cell r="J2431">
            <v>3115.43</v>
          </cell>
          <cell r="K2431">
            <v>0.05</v>
          </cell>
          <cell r="L2431" t="str">
            <v xml:space="preserve">   </v>
          </cell>
          <cell r="M2431">
            <v>1</v>
          </cell>
          <cell r="N2431">
            <v>0</v>
          </cell>
          <cell r="O2431">
            <v>0</v>
          </cell>
          <cell r="P2431">
            <v>5.0000000000181899E-2</v>
          </cell>
          <cell r="R2431" t="str">
            <v>Comp1005</v>
          </cell>
        </row>
        <row r="2432">
          <cell r="A2432">
            <v>150</v>
          </cell>
          <cell r="B2432" t="str">
            <v>M</v>
          </cell>
          <cell r="C2432" t="str">
            <v>1.4.4.1.10</v>
          </cell>
          <cell r="D2432" t="str">
            <v>Tubo FoFo com Flanges(Peça Especial) TFL  PN-10 DN 100 mm L = 2,20 m</v>
          </cell>
          <cell r="E2432" t="str">
            <v>un</v>
          </cell>
          <cell r="F2432">
            <v>8</v>
          </cell>
          <cell r="G2432">
            <v>238.51</v>
          </cell>
          <cell r="H2432">
            <v>1908.08</v>
          </cell>
          <cell r="I2432">
            <v>238.96</v>
          </cell>
          <cell r="J2432">
            <v>1911.68</v>
          </cell>
          <cell r="K2432">
            <v>-0.45</v>
          </cell>
          <cell r="L2432" t="str">
            <v xml:space="preserve">   </v>
          </cell>
          <cell r="M2432">
            <v>0.99809999999999999</v>
          </cell>
          <cell r="N2432">
            <v>-1.9E-3</v>
          </cell>
          <cell r="O2432">
            <v>0</v>
          </cell>
          <cell r="P2432" t="str">
            <v xml:space="preserve">   </v>
          </cell>
          <cell r="R2432" t="str">
            <v>Comp938</v>
          </cell>
        </row>
        <row r="2433">
          <cell r="A2433">
            <v>3063</v>
          </cell>
          <cell r="B2433" t="str">
            <v>M</v>
          </cell>
          <cell r="C2433" t="str">
            <v>2.6.4.8.1.1</v>
          </cell>
          <cell r="D2433" t="str">
            <v>Tubo FoFo integral c/ponta e bolsa p/ esgoto sanitário JGS DN 150 mm, inclusive anel de borracha</v>
          </cell>
          <cell r="E2433" t="str">
            <v>m</v>
          </cell>
          <cell r="F2433">
            <v>678</v>
          </cell>
          <cell r="G2433">
            <v>28.95</v>
          </cell>
          <cell r="H2433">
            <v>19628.099999999999</v>
          </cell>
          <cell r="I2433">
            <v>29.02</v>
          </cell>
          <cell r="J2433">
            <v>19675.560000000001</v>
          </cell>
          <cell r="K2433">
            <v>-7.0000000000000007E-2</v>
          </cell>
          <cell r="L2433" t="str">
            <v xml:space="preserve">   </v>
          </cell>
          <cell r="M2433">
            <v>0.99760000000000004</v>
          </cell>
          <cell r="N2433">
            <v>-2.3999999999999998E-3</v>
          </cell>
          <cell r="O2433">
            <v>0</v>
          </cell>
          <cell r="P2433" t="str">
            <v xml:space="preserve">   </v>
          </cell>
          <cell r="R2433" t="str">
            <v>Comp926</v>
          </cell>
        </row>
        <row r="2434">
          <cell r="A2434">
            <v>3700</v>
          </cell>
          <cell r="B2434" t="str">
            <v>M</v>
          </cell>
          <cell r="C2434" t="str">
            <v>2.8.4.8.1.1</v>
          </cell>
          <cell r="D2434" t="str">
            <v>Tubo FoFo integral c/ponta e bolsa p/ esgoto sanitário JGS DN 200 mm, inclusive anel de borracha</v>
          </cell>
          <cell r="E2434" t="str">
            <v>m</v>
          </cell>
          <cell r="F2434">
            <v>306</v>
          </cell>
          <cell r="G2434">
            <v>39.14</v>
          </cell>
          <cell r="H2434">
            <v>11976.84</v>
          </cell>
          <cell r="I2434">
            <v>39.159999999999997</v>
          </cell>
          <cell r="J2434">
            <v>11982.96</v>
          </cell>
          <cell r="K2434">
            <v>-0.02</v>
          </cell>
          <cell r="L2434" t="str">
            <v xml:space="preserve">   </v>
          </cell>
          <cell r="M2434">
            <v>0.99950000000000006</v>
          </cell>
          <cell r="N2434">
            <v>-5.0000000000000001E-4</v>
          </cell>
          <cell r="O2434">
            <v>0</v>
          </cell>
          <cell r="P2434" t="str">
            <v xml:space="preserve">   </v>
          </cell>
          <cell r="R2434" t="str">
            <v>Comp927</v>
          </cell>
        </row>
        <row r="2435">
          <cell r="A2435">
            <v>3981</v>
          </cell>
          <cell r="B2435" t="str">
            <v>M</v>
          </cell>
          <cell r="C2435" t="str">
            <v>2.9.4.8.1.1</v>
          </cell>
          <cell r="D2435" t="str">
            <v>Tubo FoFo integral c/ponta e bolsa p/ esgoto sanitário JGS DN 200 mm, inclusive anel de borracha</v>
          </cell>
          <cell r="E2435" t="str">
            <v>m</v>
          </cell>
          <cell r="F2435">
            <v>218</v>
          </cell>
          <cell r="G2435">
            <v>39.14</v>
          </cell>
          <cell r="H2435">
            <v>8532.52</v>
          </cell>
          <cell r="I2435">
            <v>39.159999999999997</v>
          </cell>
          <cell r="J2435">
            <v>8536.8799999999992</v>
          </cell>
          <cell r="K2435">
            <v>-0.02</v>
          </cell>
          <cell r="L2435" t="str">
            <v xml:space="preserve">   </v>
          </cell>
          <cell r="M2435">
            <v>0.99950000000000006</v>
          </cell>
          <cell r="N2435">
            <v>-5.0000000000000001E-4</v>
          </cell>
          <cell r="O2435">
            <v>0</v>
          </cell>
          <cell r="P2435" t="str">
            <v xml:space="preserve">   </v>
          </cell>
          <cell r="R2435" t="str">
            <v>Comp927</v>
          </cell>
        </row>
        <row r="2436">
          <cell r="A2436">
            <v>2331</v>
          </cell>
          <cell r="B2436" t="str">
            <v>M</v>
          </cell>
          <cell r="C2436" t="str">
            <v>2.3.4.9.1.1</v>
          </cell>
          <cell r="D2436" t="str">
            <v>Tubo FoFo integral c/ponta e bolsa p/ esgoto sanitário JGS DN 250 mm, inclusive anel de borracha</v>
          </cell>
          <cell r="E2436" t="str">
            <v>m</v>
          </cell>
          <cell r="F2436">
            <v>812</v>
          </cell>
          <cell r="G2436">
            <v>50.3</v>
          </cell>
          <cell r="H2436">
            <v>40843.599999999999</v>
          </cell>
          <cell r="I2436">
            <v>50.29</v>
          </cell>
          <cell r="J2436">
            <v>40835.480000000003</v>
          </cell>
          <cell r="K2436">
            <v>0.01</v>
          </cell>
          <cell r="L2436" t="str">
            <v xml:space="preserve">   </v>
          </cell>
          <cell r="M2436">
            <v>1.0002</v>
          </cell>
          <cell r="N2436">
            <v>2.0000000000000001E-4</v>
          </cell>
          <cell r="O2436">
            <v>0</v>
          </cell>
          <cell r="P2436">
            <v>9.9999999999980105E-3</v>
          </cell>
          <cell r="R2436" t="str">
            <v>Comp928</v>
          </cell>
        </row>
        <row r="2437">
          <cell r="A2437">
            <v>2629</v>
          </cell>
          <cell r="B2437" t="str">
            <v>M</v>
          </cell>
          <cell r="C2437" t="str">
            <v>2.4.4.9.1.1</v>
          </cell>
          <cell r="D2437" t="str">
            <v>Tubo FoFo integral c/ponta e bolsa p/ esgoto sanitário JGS DN 250 mm, inclusive anel de borracha</v>
          </cell>
          <cell r="E2437" t="str">
            <v>m</v>
          </cell>
          <cell r="F2437">
            <v>978</v>
          </cell>
          <cell r="G2437">
            <v>50.3</v>
          </cell>
          <cell r="H2437">
            <v>49193.4</v>
          </cell>
          <cell r="I2437">
            <v>50.29</v>
          </cell>
          <cell r="J2437">
            <v>49183.62</v>
          </cell>
          <cell r="K2437">
            <v>0.01</v>
          </cell>
          <cell r="L2437" t="str">
            <v xml:space="preserve">   </v>
          </cell>
          <cell r="M2437">
            <v>1.0002</v>
          </cell>
          <cell r="N2437">
            <v>2.0000000000000001E-4</v>
          </cell>
          <cell r="O2437">
            <v>0</v>
          </cell>
          <cell r="P2437">
            <v>9.9999999999980105E-3</v>
          </cell>
          <cell r="R2437" t="str">
            <v>Comp928</v>
          </cell>
        </row>
        <row r="2438">
          <cell r="A2438">
            <v>3408</v>
          </cell>
          <cell r="B2438" t="str">
            <v>M</v>
          </cell>
          <cell r="C2438" t="str">
            <v>2.7.4.8.1.1</v>
          </cell>
          <cell r="D2438" t="str">
            <v>Tubo FoFo integral c/ponta e bolsa p/ esgoto sanitário JGS DN 500 mm, inclusive anel de borracha</v>
          </cell>
          <cell r="E2438" t="str">
            <v>m</v>
          </cell>
          <cell r="F2438">
            <v>1725</v>
          </cell>
          <cell r="G2438">
            <v>134.99</v>
          </cell>
          <cell r="H2438">
            <v>232857.75</v>
          </cell>
          <cell r="I2438">
            <v>134.99</v>
          </cell>
          <cell r="J2438">
            <v>232857.75</v>
          </cell>
          <cell r="K2438">
            <v>0</v>
          </cell>
          <cell r="L2438" t="str">
            <v xml:space="preserve">   </v>
          </cell>
          <cell r="M2438">
            <v>1</v>
          </cell>
          <cell r="N2438">
            <v>0</v>
          </cell>
          <cell r="O2438">
            <v>0</v>
          </cell>
          <cell r="P2438" t="str">
            <v xml:space="preserve">   </v>
          </cell>
          <cell r="R2438" t="str">
            <v>Comp929</v>
          </cell>
        </row>
        <row r="2439">
          <cell r="A2439">
            <v>588</v>
          </cell>
          <cell r="B2439" t="str">
            <v>M</v>
          </cell>
          <cell r="C2439" t="str">
            <v>1.8.2.5.2.4</v>
          </cell>
          <cell r="D2439" t="str">
            <v>Tubo PVC DEFºFº (EB-1208) P/ Rede de Água JE 1 Mpa DN 150mm, Inclusive anel de borracha.</v>
          </cell>
          <cell r="E2439" t="str">
            <v>m</v>
          </cell>
          <cell r="F2439">
            <v>2022</v>
          </cell>
          <cell r="G2439">
            <v>5.49</v>
          </cell>
          <cell r="H2439">
            <v>11100.78</v>
          </cell>
          <cell r="I2439">
            <v>5.51</v>
          </cell>
          <cell r="J2439">
            <v>11141.22</v>
          </cell>
          <cell r="K2439">
            <v>-0.02</v>
          </cell>
          <cell r="L2439" t="str">
            <v xml:space="preserve">   </v>
          </cell>
          <cell r="M2439">
            <v>0.99639999999999995</v>
          </cell>
          <cell r="N2439">
            <v>-3.5999999999999999E-3</v>
          </cell>
          <cell r="O2439">
            <v>0</v>
          </cell>
          <cell r="P2439" t="str">
            <v xml:space="preserve">   </v>
          </cell>
          <cell r="R2439" t="str">
            <v>Comp1008</v>
          </cell>
        </row>
        <row r="2440">
          <cell r="A2440">
            <v>729</v>
          </cell>
          <cell r="B2440" t="str">
            <v>M</v>
          </cell>
          <cell r="C2440" t="str">
            <v>1.8.3.5.2.4</v>
          </cell>
          <cell r="D2440" t="str">
            <v>Tubo PVC DEFºFº (EB-1208) P/ Rede de Água JE 1 Mpa DN 150mm, Inclusive anel de borracha.</v>
          </cell>
          <cell r="E2440" t="str">
            <v>m</v>
          </cell>
          <cell r="F2440">
            <v>330</v>
          </cell>
          <cell r="G2440">
            <v>5.49</v>
          </cell>
          <cell r="H2440">
            <v>1811.7</v>
          </cell>
          <cell r="I2440">
            <v>5.51</v>
          </cell>
          <cell r="J2440">
            <v>1818.3</v>
          </cell>
          <cell r="K2440">
            <v>-0.02</v>
          </cell>
          <cell r="L2440" t="str">
            <v xml:space="preserve">   </v>
          </cell>
          <cell r="M2440">
            <v>0.99639999999999995</v>
          </cell>
          <cell r="N2440">
            <v>-3.5999999999999999E-3</v>
          </cell>
          <cell r="O2440">
            <v>0</v>
          </cell>
          <cell r="P2440" t="str">
            <v xml:space="preserve">   </v>
          </cell>
          <cell r="R2440" t="str">
            <v>Comp1008</v>
          </cell>
        </row>
        <row r="2441">
          <cell r="A2441">
            <v>870</v>
          </cell>
          <cell r="B2441" t="str">
            <v>M</v>
          </cell>
          <cell r="C2441" t="str">
            <v>1.8.4.5.2.4</v>
          </cell>
          <cell r="D2441" t="str">
            <v>Tubo PVC DEFºFº (EB-1208) P/ Rede de Água JE 1 Mpa DN 150mm, Inclusive anel de borracha.</v>
          </cell>
          <cell r="E2441" t="str">
            <v>m</v>
          </cell>
          <cell r="F2441">
            <v>426</v>
          </cell>
          <cell r="G2441">
            <v>5.49</v>
          </cell>
          <cell r="H2441">
            <v>2338.7399999999998</v>
          </cell>
          <cell r="I2441">
            <v>5.51</v>
          </cell>
          <cell r="J2441">
            <v>2347.2600000000002</v>
          </cell>
          <cell r="K2441">
            <v>-0.02</v>
          </cell>
          <cell r="L2441" t="str">
            <v xml:space="preserve">   </v>
          </cell>
          <cell r="M2441">
            <v>0.99639999999999995</v>
          </cell>
          <cell r="N2441">
            <v>-3.5999999999999999E-3</v>
          </cell>
          <cell r="O2441">
            <v>0</v>
          </cell>
          <cell r="P2441" t="str">
            <v xml:space="preserve">   </v>
          </cell>
          <cell r="R2441" t="str">
            <v>Comp1008</v>
          </cell>
        </row>
        <row r="2442">
          <cell r="A2442">
            <v>589</v>
          </cell>
          <cell r="B2442" t="str">
            <v>M</v>
          </cell>
          <cell r="C2442" t="str">
            <v>1.8.2.5.2.5</v>
          </cell>
          <cell r="D2442" t="str">
            <v>Tubo PVC DEFºFº (EB-1208) P/ Rede de Água JE 1 Mpa DN 200mm, Inclusive anel de borracha.</v>
          </cell>
          <cell r="E2442" t="str">
            <v>m</v>
          </cell>
          <cell r="F2442">
            <v>192</v>
          </cell>
          <cell r="G2442">
            <v>9.36</v>
          </cell>
          <cell r="H2442">
            <v>1797.12</v>
          </cell>
          <cell r="I2442">
            <v>9.3699999999999992</v>
          </cell>
          <cell r="J2442">
            <v>1799.04</v>
          </cell>
          <cell r="K2442">
            <v>-0.01</v>
          </cell>
          <cell r="L2442" t="str">
            <v xml:space="preserve">   </v>
          </cell>
          <cell r="M2442">
            <v>0.99890000000000001</v>
          </cell>
          <cell r="N2442">
            <v>-1.1000000000000001E-3</v>
          </cell>
          <cell r="O2442">
            <v>0</v>
          </cell>
          <cell r="P2442" t="str">
            <v xml:space="preserve">   </v>
          </cell>
          <cell r="R2442" t="str">
            <v>Comp1009</v>
          </cell>
        </row>
        <row r="2443">
          <cell r="A2443">
            <v>730</v>
          </cell>
          <cell r="B2443" t="str">
            <v>M</v>
          </cell>
          <cell r="C2443" t="str">
            <v>1.8.3.5.2.5</v>
          </cell>
          <cell r="D2443" t="str">
            <v>Tubo PVC DEFºFº (EB-1208) P/ Rede de Água JE 1 Mpa DN 200mm, Inclusive anel de borracha.</v>
          </cell>
          <cell r="E2443" t="str">
            <v>m</v>
          </cell>
          <cell r="F2443">
            <v>180</v>
          </cell>
          <cell r="G2443">
            <v>9.36</v>
          </cell>
          <cell r="H2443">
            <v>1684.8</v>
          </cell>
          <cell r="I2443">
            <v>9.3699999999999992</v>
          </cell>
          <cell r="J2443">
            <v>1686.6</v>
          </cell>
          <cell r="K2443">
            <v>-0.01</v>
          </cell>
          <cell r="L2443" t="str">
            <v xml:space="preserve">   </v>
          </cell>
          <cell r="M2443">
            <v>0.99890000000000001</v>
          </cell>
          <cell r="N2443">
            <v>-1.1000000000000001E-3</v>
          </cell>
          <cell r="O2443">
            <v>0</v>
          </cell>
          <cell r="P2443" t="str">
            <v xml:space="preserve">   </v>
          </cell>
          <cell r="R2443" t="str">
            <v>Comp1009</v>
          </cell>
        </row>
        <row r="2444">
          <cell r="A2444">
            <v>871</v>
          </cell>
          <cell r="B2444" t="str">
            <v>M</v>
          </cell>
          <cell r="C2444" t="str">
            <v>1.8.4.5.2.5</v>
          </cell>
          <cell r="D2444" t="str">
            <v>Tubo PVC DEFºFº (EB-1208) P/ Rede de Água JE 1 Mpa DN 200mm, Inclusive anel de borracha.</v>
          </cell>
          <cell r="E2444" t="str">
            <v>m</v>
          </cell>
          <cell r="F2444">
            <v>42</v>
          </cell>
          <cell r="G2444">
            <v>9.36</v>
          </cell>
          <cell r="H2444">
            <v>393.12</v>
          </cell>
          <cell r="I2444">
            <v>9.3699999999999992</v>
          </cell>
          <cell r="J2444">
            <v>393.54</v>
          </cell>
          <cell r="K2444">
            <v>-0.01</v>
          </cell>
          <cell r="L2444" t="str">
            <v xml:space="preserve">   </v>
          </cell>
          <cell r="M2444">
            <v>0.99890000000000001</v>
          </cell>
          <cell r="N2444">
            <v>-1.1000000000000001E-3</v>
          </cell>
          <cell r="O2444">
            <v>0</v>
          </cell>
          <cell r="P2444" t="str">
            <v xml:space="preserve">   </v>
          </cell>
          <cell r="R2444" t="str">
            <v>Comp1009</v>
          </cell>
        </row>
        <row r="2445">
          <cell r="A2445">
            <v>590</v>
          </cell>
          <cell r="B2445" t="str">
            <v>M</v>
          </cell>
          <cell r="C2445" t="str">
            <v>1.8.2.5.2.6</v>
          </cell>
          <cell r="D2445" t="str">
            <v>Tubo PVC DEFºFº (EB-1208) P/ Rede de Água JE 1 Mpa DN 250mm, Inclusive anel de borracha.</v>
          </cell>
          <cell r="E2445" t="str">
            <v>m</v>
          </cell>
          <cell r="F2445">
            <v>246</v>
          </cell>
          <cell r="G2445">
            <v>14.25</v>
          </cell>
          <cell r="H2445">
            <v>3505.5</v>
          </cell>
          <cell r="I2445">
            <v>14.26</v>
          </cell>
          <cell r="J2445">
            <v>3507.96</v>
          </cell>
          <cell r="K2445">
            <v>-0.01</v>
          </cell>
          <cell r="L2445" t="str">
            <v xml:space="preserve">   </v>
          </cell>
          <cell r="M2445">
            <v>0.99929999999999997</v>
          </cell>
          <cell r="N2445">
            <v>-6.9999999999999999E-4</v>
          </cell>
          <cell r="O2445">
            <v>0</v>
          </cell>
          <cell r="P2445" t="str">
            <v xml:space="preserve">   </v>
          </cell>
          <cell r="R2445" t="str">
            <v>Comp1010</v>
          </cell>
        </row>
        <row r="2446">
          <cell r="A2446">
            <v>591</v>
          </cell>
          <cell r="B2446" t="str">
            <v>M</v>
          </cell>
          <cell r="C2446" t="str">
            <v>1.8.2.5.2.7</v>
          </cell>
          <cell r="D2446" t="str">
            <v>Tubo PVC DEFºFº (EB-1208) P/ Rede de Água JE 1 Mpa DN 300mm, Inclusive anel de borracha.</v>
          </cell>
          <cell r="E2446" t="str">
            <v>m</v>
          </cell>
          <cell r="F2446">
            <v>18</v>
          </cell>
          <cell r="G2446">
            <v>20.16</v>
          </cell>
          <cell r="H2446">
            <v>362.88</v>
          </cell>
          <cell r="I2446">
            <v>20.170000000000002</v>
          </cell>
          <cell r="J2446">
            <v>363.06</v>
          </cell>
          <cell r="K2446">
            <v>-0.01</v>
          </cell>
          <cell r="L2446" t="str">
            <v xml:space="preserve">   </v>
          </cell>
          <cell r="M2446">
            <v>0.99950000000000006</v>
          </cell>
          <cell r="N2446">
            <v>-5.0000000000000001E-4</v>
          </cell>
          <cell r="O2446">
            <v>0</v>
          </cell>
          <cell r="P2446" t="str">
            <v xml:space="preserve">   </v>
          </cell>
          <cell r="R2446" t="str">
            <v>Comp1011</v>
          </cell>
        </row>
        <row r="2447">
          <cell r="A2447">
            <v>2076</v>
          </cell>
          <cell r="B2447" t="str">
            <v>M</v>
          </cell>
          <cell r="C2447" t="str">
            <v>2.2.1.9.1.1</v>
          </cell>
          <cell r="D2447" t="str">
            <v>Tubo Pvc Eb-644 Para Rede Coletora de Esgoto JE Dn 150mm</v>
          </cell>
          <cell r="E2447" t="str">
            <v>m</v>
          </cell>
          <cell r="F2447">
            <v>2655.84</v>
          </cell>
          <cell r="G2447">
            <v>2.48</v>
          </cell>
          <cell r="H2447">
            <v>6586.48</v>
          </cell>
          <cell r="I2447">
            <v>2.48</v>
          </cell>
          <cell r="J2447">
            <v>6586.48</v>
          </cell>
          <cell r="K2447">
            <v>0</v>
          </cell>
          <cell r="L2447" t="str">
            <v xml:space="preserve">   </v>
          </cell>
          <cell r="M2447">
            <v>1</v>
          </cell>
          <cell r="N2447">
            <v>0</v>
          </cell>
          <cell r="O2447">
            <v>0</v>
          </cell>
          <cell r="P2447" t="str">
            <v xml:space="preserve">   </v>
          </cell>
          <cell r="R2447" t="str">
            <v>Comp1012</v>
          </cell>
        </row>
        <row r="2448">
          <cell r="A2448">
            <v>2226</v>
          </cell>
          <cell r="B2448" t="str">
            <v>M</v>
          </cell>
          <cell r="C2448" t="str">
            <v>2.3.1.8.1.1</v>
          </cell>
          <cell r="D2448" t="str">
            <v>Tubo Pvc Eb-644 Para Rede Coletora de Esgoto JE Dn 150mm</v>
          </cell>
          <cell r="E2448" t="str">
            <v>m</v>
          </cell>
          <cell r="F2448">
            <v>6140.42</v>
          </cell>
          <cell r="G2448">
            <v>2.48</v>
          </cell>
          <cell r="H2448">
            <v>15228.24</v>
          </cell>
          <cell r="I2448">
            <v>2.48</v>
          </cell>
          <cell r="J2448">
            <v>15228.24</v>
          </cell>
          <cell r="K2448">
            <v>0</v>
          </cell>
          <cell r="L2448" t="str">
            <v xml:space="preserve">   </v>
          </cell>
          <cell r="M2448">
            <v>1</v>
          </cell>
          <cell r="N2448">
            <v>0</v>
          </cell>
          <cell r="O2448">
            <v>0</v>
          </cell>
          <cell r="P2448" t="str">
            <v xml:space="preserve">   </v>
          </cell>
          <cell r="R2448" t="str">
            <v>Comp1012</v>
          </cell>
        </row>
        <row r="2449">
          <cell r="A2449">
            <v>2524</v>
          </cell>
          <cell r="B2449" t="str">
            <v>M</v>
          </cell>
          <cell r="C2449" t="str">
            <v>2.4.1.8.1</v>
          </cell>
          <cell r="D2449" t="str">
            <v>Tubo Pvc Eb-644 Para Rede Coletora de Esgoto JE Dn 150mm</v>
          </cell>
          <cell r="E2449" t="str">
            <v>m</v>
          </cell>
          <cell r="F2449">
            <v>5578.05</v>
          </cell>
          <cell r="G2449">
            <v>2.48</v>
          </cell>
          <cell r="H2449">
            <v>13833.56</v>
          </cell>
          <cell r="I2449">
            <v>2.48</v>
          </cell>
          <cell r="J2449">
            <v>13833.56</v>
          </cell>
          <cell r="K2449">
            <v>0</v>
          </cell>
          <cell r="L2449" t="str">
            <v xml:space="preserve">   </v>
          </cell>
          <cell r="M2449">
            <v>1</v>
          </cell>
          <cell r="N2449">
            <v>0</v>
          </cell>
          <cell r="O2449">
            <v>0</v>
          </cell>
          <cell r="P2449" t="str">
            <v xml:space="preserve">   </v>
          </cell>
          <cell r="R2449" t="str">
            <v>Comp1012</v>
          </cell>
        </row>
        <row r="2450">
          <cell r="A2450">
            <v>2828</v>
          </cell>
          <cell r="B2450" t="str">
            <v>M</v>
          </cell>
          <cell r="C2450" t="str">
            <v>2.5.1.8.1.1</v>
          </cell>
          <cell r="D2450" t="str">
            <v>Tubo Pvc Eb-644 Para Rede Coletora de Esgoto JE Dn 150mm</v>
          </cell>
          <cell r="E2450" t="str">
            <v>m</v>
          </cell>
          <cell r="F2450">
            <v>20990.2</v>
          </cell>
          <cell r="G2450">
            <v>2.48</v>
          </cell>
          <cell r="H2450">
            <v>52055.69</v>
          </cell>
          <cell r="I2450">
            <v>2.48</v>
          </cell>
          <cell r="J2450">
            <v>52055.69</v>
          </cell>
          <cell r="K2450">
            <v>0</v>
          </cell>
          <cell r="L2450" t="str">
            <v xml:space="preserve">   </v>
          </cell>
          <cell r="M2450">
            <v>1</v>
          </cell>
          <cell r="N2450">
            <v>0</v>
          </cell>
          <cell r="O2450">
            <v>0</v>
          </cell>
          <cell r="P2450" t="str">
            <v xml:space="preserve">   </v>
          </cell>
          <cell r="R2450" t="str">
            <v>Comp1012</v>
          </cell>
        </row>
        <row r="2451">
          <cell r="A2451">
            <v>2962</v>
          </cell>
          <cell r="B2451" t="str">
            <v>M</v>
          </cell>
          <cell r="C2451" t="str">
            <v>2.6.1.8.1.1</v>
          </cell>
          <cell r="D2451" t="str">
            <v>Tubo Pvc Eb-644 Para Rede Coletora de Esgoto JE Dn 150mm</v>
          </cell>
          <cell r="E2451" t="str">
            <v>m</v>
          </cell>
          <cell r="F2451">
            <v>6431.08</v>
          </cell>
          <cell r="G2451">
            <v>2.48</v>
          </cell>
          <cell r="H2451">
            <v>15949.07</v>
          </cell>
          <cell r="I2451">
            <v>2.48</v>
          </cell>
          <cell r="J2451">
            <v>15949.07</v>
          </cell>
          <cell r="K2451">
            <v>0</v>
          </cell>
          <cell r="L2451" t="str">
            <v xml:space="preserve">   </v>
          </cell>
          <cell r="M2451">
            <v>1</v>
          </cell>
          <cell r="N2451">
            <v>0</v>
          </cell>
          <cell r="O2451">
            <v>0</v>
          </cell>
          <cell r="P2451" t="str">
            <v xml:space="preserve">   </v>
          </cell>
          <cell r="R2451" t="str">
            <v>Comp1012</v>
          </cell>
        </row>
        <row r="2452">
          <cell r="A2452">
            <v>3274</v>
          </cell>
          <cell r="B2452" t="str">
            <v>M</v>
          </cell>
          <cell r="C2452" t="str">
            <v>2.7.1.9.1.1</v>
          </cell>
          <cell r="D2452" t="str">
            <v>Tubo Pvc Eb-644 Para Rede Coletora de Esgoto JE Dn 150mm</v>
          </cell>
          <cell r="E2452" t="str">
            <v>m</v>
          </cell>
          <cell r="F2452">
            <v>19860.63</v>
          </cell>
          <cell r="G2452">
            <v>2.48</v>
          </cell>
          <cell r="H2452">
            <v>49254.36</v>
          </cell>
          <cell r="I2452">
            <v>2.48</v>
          </cell>
          <cell r="J2452">
            <v>49254.36</v>
          </cell>
          <cell r="K2452">
            <v>0</v>
          </cell>
          <cell r="L2452" t="str">
            <v xml:space="preserve">   </v>
          </cell>
          <cell r="M2452">
            <v>1</v>
          </cell>
          <cell r="N2452">
            <v>0</v>
          </cell>
          <cell r="O2452">
            <v>0</v>
          </cell>
          <cell r="P2452" t="str">
            <v xml:space="preserve">   </v>
          </cell>
          <cell r="R2452" t="str">
            <v>Comp1012</v>
          </cell>
        </row>
        <row r="2453">
          <cell r="A2453">
            <v>3598</v>
          </cell>
          <cell r="B2453" t="str">
            <v>M</v>
          </cell>
          <cell r="C2453" t="str">
            <v>2.8.1.8.1.1</v>
          </cell>
          <cell r="D2453" t="str">
            <v>Tubo Pvc Eb-644 Para Rede Coletora de Esgoto JE Dn 150mm</v>
          </cell>
          <cell r="E2453" t="str">
            <v>m</v>
          </cell>
          <cell r="F2453">
            <v>1795.06</v>
          </cell>
          <cell r="G2453">
            <v>2.48</v>
          </cell>
          <cell r="H2453">
            <v>4451.74</v>
          </cell>
          <cell r="I2453">
            <v>2.48</v>
          </cell>
          <cell r="J2453">
            <v>4451.74</v>
          </cell>
          <cell r="K2453">
            <v>0</v>
          </cell>
          <cell r="L2453" t="str">
            <v xml:space="preserve">   </v>
          </cell>
          <cell r="M2453">
            <v>1</v>
          </cell>
          <cell r="N2453">
            <v>0</v>
          </cell>
          <cell r="O2453">
            <v>0</v>
          </cell>
          <cell r="P2453" t="str">
            <v xml:space="preserve">   </v>
          </cell>
          <cell r="R2453" t="str">
            <v>Comp1012</v>
          </cell>
        </row>
        <row r="2454">
          <cell r="A2454">
            <v>3879</v>
          </cell>
          <cell r="B2454" t="str">
            <v>M</v>
          </cell>
          <cell r="C2454" t="str">
            <v>2.9.1.8.1</v>
          </cell>
          <cell r="D2454" t="str">
            <v>Tubo Pvc Eb-644 Para Rede Coletora de Esgoto JE Dn 150mm</v>
          </cell>
          <cell r="E2454" t="str">
            <v>m</v>
          </cell>
          <cell r="F2454">
            <v>7598.79</v>
          </cell>
          <cell r="G2454">
            <v>2.48</v>
          </cell>
          <cell r="H2454">
            <v>18844.990000000002</v>
          </cell>
          <cell r="I2454">
            <v>2.48</v>
          </cell>
          <cell r="J2454">
            <v>18844.990000000002</v>
          </cell>
          <cell r="K2454">
            <v>0</v>
          </cell>
          <cell r="L2454" t="str">
            <v xml:space="preserve">   </v>
          </cell>
          <cell r="M2454">
            <v>1</v>
          </cell>
          <cell r="N2454">
            <v>0</v>
          </cell>
          <cell r="O2454">
            <v>0</v>
          </cell>
          <cell r="P2454" t="str">
            <v xml:space="preserve">   </v>
          </cell>
          <cell r="R2454" t="str">
            <v>Comp1012</v>
          </cell>
        </row>
        <row r="2455">
          <cell r="A2455">
            <v>2077</v>
          </cell>
          <cell r="B2455" t="str">
            <v>M</v>
          </cell>
          <cell r="C2455" t="str">
            <v>2.2.1.9.1.2</v>
          </cell>
          <cell r="D2455" t="str">
            <v>Tubo Pvc Eb-644 Para Rede Coletora de Esgoto JE Dn 200mm</v>
          </cell>
          <cell r="E2455" t="str">
            <v>m</v>
          </cell>
          <cell r="F2455">
            <v>484.92</v>
          </cell>
          <cell r="G2455">
            <v>3.84</v>
          </cell>
          <cell r="H2455">
            <v>1862.09</v>
          </cell>
          <cell r="I2455">
            <v>3.83</v>
          </cell>
          <cell r="J2455">
            <v>1857.24</v>
          </cell>
          <cell r="K2455">
            <v>0.01</v>
          </cell>
          <cell r="L2455" t="str">
            <v xml:space="preserve">   </v>
          </cell>
          <cell r="M2455">
            <v>1.0025999999999999</v>
          </cell>
          <cell r="N2455">
            <v>2.5999999999999999E-3</v>
          </cell>
          <cell r="O2455">
            <v>0</v>
          </cell>
          <cell r="P2455">
            <v>9.9999999999997903E-3</v>
          </cell>
          <cell r="R2455" t="str">
            <v>Comp1013</v>
          </cell>
        </row>
        <row r="2456">
          <cell r="A2456">
            <v>2525</v>
          </cell>
          <cell r="B2456" t="str">
            <v>M</v>
          </cell>
          <cell r="C2456" t="str">
            <v>2.4.1.8.2</v>
          </cell>
          <cell r="D2456" t="str">
            <v>Tubo Pvc Eb-644 Para Rede Coletora de Esgoto JE Dn 200mm</v>
          </cell>
          <cell r="E2456" t="str">
            <v>m</v>
          </cell>
          <cell r="F2456">
            <v>501.04</v>
          </cell>
          <cell r="G2456">
            <v>3.84</v>
          </cell>
          <cell r="H2456">
            <v>1923.99</v>
          </cell>
          <cell r="I2456">
            <v>3.83</v>
          </cell>
          <cell r="J2456">
            <v>1918.98</v>
          </cell>
          <cell r="K2456">
            <v>0.01</v>
          </cell>
          <cell r="L2456" t="str">
            <v xml:space="preserve">   </v>
          </cell>
          <cell r="M2456">
            <v>1.0025999999999999</v>
          </cell>
          <cell r="N2456">
            <v>2.5999999999999999E-3</v>
          </cell>
          <cell r="O2456">
            <v>0</v>
          </cell>
          <cell r="P2456">
            <v>9.9999999999997903E-3</v>
          </cell>
          <cell r="R2456" t="str">
            <v>Comp1013</v>
          </cell>
        </row>
        <row r="2457">
          <cell r="A2457">
            <v>2829</v>
          </cell>
          <cell r="B2457" t="str">
            <v>M</v>
          </cell>
          <cell r="C2457" t="str">
            <v>2.5.1.8.1.2</v>
          </cell>
          <cell r="D2457" t="str">
            <v>Tubo Pvc Eb-644 Para Rede Coletora de Esgoto JE Dn 200mm</v>
          </cell>
          <cell r="E2457" t="str">
            <v>m</v>
          </cell>
          <cell r="F2457">
            <v>1072.47</v>
          </cell>
          <cell r="G2457">
            <v>3.84</v>
          </cell>
          <cell r="H2457">
            <v>4118.28</v>
          </cell>
          <cell r="I2457">
            <v>3.83</v>
          </cell>
          <cell r="J2457">
            <v>4107.5600000000004</v>
          </cell>
          <cell r="K2457">
            <v>0.01</v>
          </cell>
          <cell r="L2457" t="str">
            <v xml:space="preserve">   </v>
          </cell>
          <cell r="M2457">
            <v>1.0025999999999999</v>
          </cell>
          <cell r="N2457">
            <v>2.5999999999999999E-3</v>
          </cell>
          <cell r="O2457">
            <v>0</v>
          </cell>
          <cell r="P2457">
            <v>9.9999999999997903E-3</v>
          </cell>
          <cell r="R2457" t="str">
            <v>Comp1013</v>
          </cell>
        </row>
        <row r="2458">
          <cell r="A2458">
            <v>2963</v>
          </cell>
          <cell r="B2458" t="str">
            <v>M</v>
          </cell>
          <cell r="C2458" t="str">
            <v>2.6.1.8.1.2</v>
          </cell>
          <cell r="D2458" t="str">
            <v>Tubo Pvc Eb-644 Para Rede Coletora de Esgoto JE Dn 200mm</v>
          </cell>
          <cell r="E2458" t="str">
            <v>m</v>
          </cell>
          <cell r="F2458">
            <v>221.76</v>
          </cell>
          <cell r="G2458">
            <v>3.84</v>
          </cell>
          <cell r="H2458">
            <v>851.55</v>
          </cell>
          <cell r="I2458">
            <v>3.83</v>
          </cell>
          <cell r="J2458">
            <v>849.34</v>
          </cell>
          <cell r="K2458">
            <v>0.01</v>
          </cell>
          <cell r="L2458" t="str">
            <v xml:space="preserve">   </v>
          </cell>
          <cell r="M2458">
            <v>1.0025999999999999</v>
          </cell>
          <cell r="N2458">
            <v>2.5999999999999999E-3</v>
          </cell>
          <cell r="O2458">
            <v>0</v>
          </cell>
          <cell r="P2458">
            <v>9.9999999999997903E-3</v>
          </cell>
          <cell r="R2458" t="str">
            <v>Comp1013</v>
          </cell>
        </row>
        <row r="2459">
          <cell r="A2459">
            <v>3275</v>
          </cell>
          <cell r="B2459" t="str">
            <v>M</v>
          </cell>
          <cell r="C2459" t="str">
            <v>2.7.1.9.1.2</v>
          </cell>
          <cell r="D2459" t="str">
            <v>Tubo Pvc Eb-644 Para Rede Coletora de Esgoto JE Dn 200mm</v>
          </cell>
          <cell r="E2459" t="str">
            <v>m</v>
          </cell>
          <cell r="F2459">
            <v>298.58999999999997</v>
          </cell>
          <cell r="G2459">
            <v>3.84</v>
          </cell>
          <cell r="H2459">
            <v>1146.58</v>
          </cell>
          <cell r="I2459">
            <v>3.83</v>
          </cell>
          <cell r="J2459">
            <v>1143.5899999999999</v>
          </cell>
          <cell r="K2459">
            <v>0.01</v>
          </cell>
          <cell r="L2459" t="str">
            <v xml:space="preserve">   </v>
          </cell>
          <cell r="M2459">
            <v>1.0025999999999999</v>
          </cell>
          <cell r="N2459">
            <v>2.5999999999999999E-3</v>
          </cell>
          <cell r="O2459">
            <v>0</v>
          </cell>
          <cell r="P2459">
            <v>9.9999999999997903E-3</v>
          </cell>
          <cell r="R2459" t="str">
            <v>Comp1013</v>
          </cell>
        </row>
        <row r="2460">
          <cell r="A2460">
            <v>3599</v>
          </cell>
          <cell r="B2460" t="str">
            <v>M</v>
          </cell>
          <cell r="C2460" t="str">
            <v>2.8.1.8.1.2</v>
          </cell>
          <cell r="D2460" t="str">
            <v>Tubo Pvc Eb-644 Para Rede Coletora de Esgoto JE Dn 200mm</v>
          </cell>
          <cell r="E2460" t="str">
            <v>m</v>
          </cell>
          <cell r="F2460">
            <v>303.27999999999997</v>
          </cell>
          <cell r="G2460">
            <v>3.84</v>
          </cell>
          <cell r="H2460">
            <v>1164.5899999999999</v>
          </cell>
          <cell r="I2460">
            <v>3.83</v>
          </cell>
          <cell r="J2460">
            <v>1161.56</v>
          </cell>
          <cell r="K2460">
            <v>0.01</v>
          </cell>
          <cell r="L2460" t="str">
            <v xml:space="preserve">   </v>
          </cell>
          <cell r="M2460">
            <v>1.0025999999999999</v>
          </cell>
          <cell r="N2460">
            <v>2.5999999999999999E-3</v>
          </cell>
          <cell r="O2460">
            <v>0</v>
          </cell>
          <cell r="P2460">
            <v>9.9999999999997903E-3</v>
          </cell>
          <cell r="R2460" t="str">
            <v>Comp1013</v>
          </cell>
        </row>
        <row r="2461">
          <cell r="A2461">
            <v>3880</v>
          </cell>
          <cell r="B2461" t="str">
            <v>M</v>
          </cell>
          <cell r="C2461" t="str">
            <v>2.9.1.8.2</v>
          </cell>
          <cell r="D2461" t="str">
            <v>Tubo Pvc Eb-644 Para Rede Coletora de Esgoto JE Dn 200mm</v>
          </cell>
          <cell r="E2461" t="str">
            <v>m</v>
          </cell>
          <cell r="F2461">
            <v>234.42</v>
          </cell>
          <cell r="G2461">
            <v>3.84</v>
          </cell>
          <cell r="H2461">
            <v>900.17</v>
          </cell>
          <cell r="I2461">
            <v>3.83</v>
          </cell>
          <cell r="J2461">
            <v>897.82</v>
          </cell>
          <cell r="K2461">
            <v>0.01</v>
          </cell>
          <cell r="L2461" t="str">
            <v xml:space="preserve">   </v>
          </cell>
          <cell r="M2461">
            <v>1.0025999999999999</v>
          </cell>
          <cell r="N2461">
            <v>2.5999999999999999E-3</v>
          </cell>
          <cell r="O2461">
            <v>0</v>
          </cell>
          <cell r="P2461">
            <v>9.9999999999997903E-3</v>
          </cell>
          <cell r="R2461" t="str">
            <v>Comp1013</v>
          </cell>
        </row>
        <row r="2462">
          <cell r="A2462">
            <v>2227</v>
          </cell>
          <cell r="B2462" t="str">
            <v>M</v>
          </cell>
          <cell r="C2462" t="str">
            <v>2.3.1.8.1.2</v>
          </cell>
          <cell r="D2462" t="str">
            <v>Tubo Pvc Eb-644 Para Rede Coletora de Esgoto JE Dn 250mm</v>
          </cell>
          <cell r="E2462" t="str">
            <v>m</v>
          </cell>
          <cell r="F2462">
            <v>55.97</v>
          </cell>
          <cell r="G2462">
            <v>6.5</v>
          </cell>
          <cell r="H2462">
            <v>363.8</v>
          </cell>
          <cell r="I2462">
            <v>6.53</v>
          </cell>
          <cell r="J2462">
            <v>365.48</v>
          </cell>
          <cell r="K2462">
            <v>-0.03</v>
          </cell>
          <cell r="L2462" t="str">
            <v xml:space="preserve">   </v>
          </cell>
          <cell r="M2462">
            <v>0.99539999999999995</v>
          </cell>
          <cell r="N2462">
            <v>-4.5999999999999999E-3</v>
          </cell>
          <cell r="O2462">
            <v>0</v>
          </cell>
          <cell r="P2462" t="str">
            <v xml:space="preserve">   </v>
          </cell>
          <cell r="R2462" t="str">
            <v>Comp1014</v>
          </cell>
        </row>
        <row r="2463">
          <cell r="A2463">
            <v>2526</v>
          </cell>
          <cell r="B2463" t="str">
            <v>M</v>
          </cell>
          <cell r="C2463" t="str">
            <v>2.4.1.8.3</v>
          </cell>
          <cell r="D2463" t="str">
            <v>Tubo Pvc Eb-644 Para Rede Coletora de Esgoto JE Dn 250mm</v>
          </cell>
          <cell r="E2463" t="str">
            <v>m</v>
          </cell>
          <cell r="F2463">
            <v>208.97</v>
          </cell>
          <cell r="G2463">
            <v>6.5</v>
          </cell>
          <cell r="H2463">
            <v>1358.3</v>
          </cell>
          <cell r="I2463">
            <v>6.53</v>
          </cell>
          <cell r="J2463">
            <v>1364.57</v>
          </cell>
          <cell r="K2463">
            <v>-0.03</v>
          </cell>
          <cell r="L2463" t="str">
            <v xml:space="preserve">   </v>
          </cell>
          <cell r="M2463">
            <v>0.99539999999999995</v>
          </cell>
          <cell r="N2463">
            <v>-4.5999999999999999E-3</v>
          </cell>
          <cell r="O2463">
            <v>0</v>
          </cell>
          <cell r="P2463" t="str">
            <v xml:space="preserve">   </v>
          </cell>
          <cell r="R2463" t="str">
            <v>Comp1014</v>
          </cell>
        </row>
        <row r="2464">
          <cell r="A2464">
            <v>2830</v>
          </cell>
          <cell r="B2464" t="str">
            <v>M</v>
          </cell>
          <cell r="C2464" t="str">
            <v>2.5.1.8.1.3</v>
          </cell>
          <cell r="D2464" t="str">
            <v>Tubo Pvc Eb-644 Para Rede Coletora de Esgoto JE Dn 250mm</v>
          </cell>
          <cell r="E2464" t="str">
            <v>m</v>
          </cell>
          <cell r="F2464">
            <v>641.24</v>
          </cell>
          <cell r="G2464">
            <v>6.5</v>
          </cell>
          <cell r="H2464">
            <v>4168.0600000000004</v>
          </cell>
          <cell r="I2464">
            <v>6.53</v>
          </cell>
          <cell r="J2464">
            <v>4187.29</v>
          </cell>
          <cell r="K2464">
            <v>-0.03</v>
          </cell>
          <cell r="L2464" t="str">
            <v xml:space="preserve">   </v>
          </cell>
          <cell r="M2464">
            <v>0.99539999999999995</v>
          </cell>
          <cell r="N2464">
            <v>-4.5999999999999999E-3</v>
          </cell>
          <cell r="O2464">
            <v>0</v>
          </cell>
          <cell r="P2464" t="str">
            <v xml:space="preserve">   </v>
          </cell>
          <cell r="R2464" t="str">
            <v>Comp1014</v>
          </cell>
        </row>
        <row r="2465">
          <cell r="A2465">
            <v>2964</v>
          </cell>
          <cell r="B2465" t="str">
            <v>M</v>
          </cell>
          <cell r="C2465" t="str">
            <v>2.6.1.8.1.3</v>
          </cell>
          <cell r="D2465" t="str">
            <v>Tubo Pvc Eb-644 Para Rede Coletora de Esgoto JE Dn 250mm</v>
          </cell>
          <cell r="E2465" t="str">
            <v>m</v>
          </cell>
          <cell r="F2465">
            <v>17.399999999999999</v>
          </cell>
          <cell r="G2465">
            <v>6.5</v>
          </cell>
          <cell r="H2465">
            <v>113.1</v>
          </cell>
          <cell r="I2465">
            <v>6.53</v>
          </cell>
          <cell r="J2465">
            <v>113.62</v>
          </cell>
          <cell r="K2465">
            <v>-0.03</v>
          </cell>
          <cell r="L2465" t="str">
            <v xml:space="preserve">   </v>
          </cell>
          <cell r="M2465">
            <v>0.99539999999999995</v>
          </cell>
          <cell r="N2465">
            <v>-4.5999999999999999E-3</v>
          </cell>
          <cell r="O2465">
            <v>0</v>
          </cell>
          <cell r="P2465" t="str">
            <v xml:space="preserve">   </v>
          </cell>
          <cell r="R2465" t="str">
            <v>Comp1014</v>
          </cell>
        </row>
        <row r="2466">
          <cell r="A2466">
            <v>3276</v>
          </cell>
          <cell r="B2466" t="str">
            <v>M</v>
          </cell>
          <cell r="C2466" t="str">
            <v>2.7.1.9.1.3</v>
          </cell>
          <cell r="D2466" t="str">
            <v>Tubo Pvc Eb-644 Para Rede Coletora de Esgoto JE Dn 250mm</v>
          </cell>
          <cell r="E2466" t="str">
            <v>m</v>
          </cell>
          <cell r="F2466">
            <v>639.33000000000004</v>
          </cell>
          <cell r="G2466">
            <v>6.5</v>
          </cell>
          <cell r="H2466">
            <v>4155.6400000000003</v>
          </cell>
          <cell r="I2466">
            <v>6.53</v>
          </cell>
          <cell r="J2466">
            <v>4174.82</v>
          </cell>
          <cell r="K2466">
            <v>-0.03</v>
          </cell>
          <cell r="L2466" t="str">
            <v xml:space="preserve">   </v>
          </cell>
          <cell r="M2466">
            <v>0.99539999999999995</v>
          </cell>
          <cell r="N2466">
            <v>-4.5999999999999999E-3</v>
          </cell>
          <cell r="O2466">
            <v>0</v>
          </cell>
          <cell r="P2466" t="str">
            <v xml:space="preserve">   </v>
          </cell>
          <cell r="R2466" t="str">
            <v>Comp1014</v>
          </cell>
        </row>
        <row r="2467">
          <cell r="A2467">
            <v>3600</v>
          </cell>
          <cell r="B2467" t="str">
            <v>M</v>
          </cell>
          <cell r="C2467" t="str">
            <v>2.8.1.8.1.3</v>
          </cell>
          <cell r="D2467" t="str">
            <v>Tubo Pvc Eb-644 Para Rede Coletora de Esgoto JE Dn 250mm</v>
          </cell>
          <cell r="E2467" t="str">
            <v>m</v>
          </cell>
          <cell r="F2467">
            <v>458.85</v>
          </cell>
          <cell r="G2467">
            <v>6.5</v>
          </cell>
          <cell r="H2467">
            <v>2982.52</v>
          </cell>
          <cell r="I2467">
            <v>6.53</v>
          </cell>
          <cell r="J2467">
            <v>2996.29</v>
          </cell>
          <cell r="K2467">
            <v>-0.03</v>
          </cell>
          <cell r="L2467" t="str">
            <v xml:space="preserve">   </v>
          </cell>
          <cell r="M2467">
            <v>0.99539999999999995</v>
          </cell>
          <cell r="N2467">
            <v>-4.5999999999999999E-3</v>
          </cell>
          <cell r="O2467">
            <v>0</v>
          </cell>
          <cell r="P2467" t="str">
            <v xml:space="preserve">   </v>
          </cell>
          <cell r="R2467" t="str">
            <v>Comp1014</v>
          </cell>
        </row>
        <row r="2468">
          <cell r="A2468">
            <v>3881</v>
          </cell>
          <cell r="B2468" t="str">
            <v>M</v>
          </cell>
          <cell r="C2468" t="str">
            <v>2.9.1.8.3</v>
          </cell>
          <cell r="D2468" t="str">
            <v>Tubo Pvc Eb-644 Para Rede Coletora de Esgoto JE Dn 250mm</v>
          </cell>
          <cell r="E2468" t="str">
            <v>m</v>
          </cell>
          <cell r="F2468">
            <v>119.04</v>
          </cell>
          <cell r="G2468">
            <v>6.5</v>
          </cell>
          <cell r="H2468">
            <v>773.76</v>
          </cell>
          <cell r="I2468">
            <v>6.53</v>
          </cell>
          <cell r="J2468">
            <v>777.33</v>
          </cell>
          <cell r="K2468">
            <v>-0.03</v>
          </cell>
          <cell r="L2468" t="str">
            <v xml:space="preserve">   </v>
          </cell>
          <cell r="M2468">
            <v>0.99539999999999995</v>
          </cell>
          <cell r="N2468">
            <v>-4.5999999999999999E-3</v>
          </cell>
          <cell r="O2468">
            <v>0</v>
          </cell>
          <cell r="P2468" t="str">
            <v xml:space="preserve">   </v>
          </cell>
          <cell r="R2468" t="str">
            <v>Comp1014</v>
          </cell>
        </row>
        <row r="2469">
          <cell r="A2469">
            <v>3277</v>
          </cell>
          <cell r="B2469" t="str">
            <v>M</v>
          </cell>
          <cell r="C2469" t="str">
            <v>2.7.1.9.1.4</v>
          </cell>
          <cell r="D2469" t="str">
            <v>Tubo Pvc Eb-644 Para Rede Coletora de Esgoto JE Dn 300mm</v>
          </cell>
          <cell r="E2469" t="str">
            <v>m</v>
          </cell>
          <cell r="F2469">
            <v>572.21</v>
          </cell>
          <cell r="G2469">
            <v>10.23</v>
          </cell>
          <cell r="H2469">
            <v>5853.7</v>
          </cell>
          <cell r="I2469">
            <v>10.24</v>
          </cell>
          <cell r="J2469">
            <v>5859.43</v>
          </cell>
          <cell r="K2469">
            <v>-0.01</v>
          </cell>
          <cell r="L2469" t="str">
            <v xml:space="preserve">   </v>
          </cell>
          <cell r="M2469">
            <v>0.999</v>
          </cell>
          <cell r="N2469">
            <v>-1E-3</v>
          </cell>
          <cell r="O2469">
            <v>0</v>
          </cell>
          <cell r="P2469" t="str">
            <v xml:space="preserve">   </v>
          </cell>
          <cell r="R2469" t="str">
            <v>Comp1015</v>
          </cell>
        </row>
        <row r="2470">
          <cell r="A2470">
            <v>2228</v>
          </cell>
          <cell r="B2470" t="str">
            <v>M</v>
          </cell>
          <cell r="C2470" t="str">
            <v>2.3.1.8.1.3</v>
          </cell>
          <cell r="D2470" t="str">
            <v>Tubo Pvc Eb-644 Para Rede Coletora de Esgoto JE Dn 350mm</v>
          </cell>
          <cell r="E2470" t="str">
            <v>m</v>
          </cell>
          <cell r="F2470">
            <v>322.35000000000002</v>
          </cell>
          <cell r="G2470">
            <v>13.16</v>
          </cell>
          <cell r="H2470">
            <v>4242.12</v>
          </cell>
          <cell r="I2470">
            <v>13.15</v>
          </cell>
          <cell r="J2470">
            <v>4238.8999999999996</v>
          </cell>
          <cell r="K2470">
            <v>0.01</v>
          </cell>
          <cell r="L2470" t="str">
            <v xml:space="preserve">   </v>
          </cell>
          <cell r="M2470">
            <v>1.0007999999999999</v>
          </cell>
          <cell r="N2470">
            <v>8.0000000000000004E-4</v>
          </cell>
          <cell r="O2470">
            <v>0</v>
          </cell>
          <cell r="P2470">
            <v>9.9999999999997903E-3</v>
          </cell>
          <cell r="R2470" t="str">
            <v>Comp1016</v>
          </cell>
        </row>
        <row r="2471">
          <cell r="A2471">
            <v>2527</v>
          </cell>
          <cell r="B2471" t="str">
            <v>M</v>
          </cell>
          <cell r="C2471" t="str">
            <v>2.4.1.8.4</v>
          </cell>
          <cell r="D2471" t="str">
            <v>Tubo Pvc Eb-644 Para Rede Coletora de Esgoto JE Dn 350mm</v>
          </cell>
          <cell r="E2471" t="str">
            <v>m</v>
          </cell>
          <cell r="F2471">
            <v>18.45</v>
          </cell>
          <cell r="G2471">
            <v>13.16</v>
          </cell>
          <cell r="H2471">
            <v>242.8</v>
          </cell>
          <cell r="I2471">
            <v>13.15</v>
          </cell>
          <cell r="J2471">
            <v>242.61</v>
          </cell>
          <cell r="K2471">
            <v>0.01</v>
          </cell>
          <cell r="L2471" t="str">
            <v xml:space="preserve">   </v>
          </cell>
          <cell r="M2471">
            <v>1.0007999999999999</v>
          </cell>
          <cell r="N2471">
            <v>8.0000000000000004E-4</v>
          </cell>
          <cell r="O2471">
            <v>0</v>
          </cell>
          <cell r="P2471">
            <v>9.9999999999997903E-3</v>
          </cell>
          <cell r="R2471" t="str">
            <v>Comp1016</v>
          </cell>
        </row>
        <row r="2472">
          <cell r="A2472">
            <v>2831</v>
          </cell>
          <cell r="B2472" t="str">
            <v>M</v>
          </cell>
          <cell r="C2472" t="str">
            <v>2.5.1.8.1.4</v>
          </cell>
          <cell r="D2472" t="str">
            <v>Tubo Pvc Eb-644 Para Rede Coletora de Esgoto JE Dn 350mm</v>
          </cell>
          <cell r="E2472" t="str">
            <v>m</v>
          </cell>
          <cell r="F2472">
            <v>609.29</v>
          </cell>
          <cell r="G2472">
            <v>13.16</v>
          </cell>
          <cell r="H2472">
            <v>8018.25</v>
          </cell>
          <cell r="I2472">
            <v>13.15</v>
          </cell>
          <cell r="J2472">
            <v>8012.16</v>
          </cell>
          <cell r="K2472">
            <v>0.01</v>
          </cell>
          <cell r="L2472" t="str">
            <v xml:space="preserve">   </v>
          </cell>
          <cell r="M2472">
            <v>1.0007999999999999</v>
          </cell>
          <cell r="N2472">
            <v>8.0000000000000004E-4</v>
          </cell>
          <cell r="O2472">
            <v>0</v>
          </cell>
          <cell r="P2472">
            <v>9.9999999999997903E-3</v>
          </cell>
          <cell r="R2472" t="str">
            <v>Comp1016</v>
          </cell>
        </row>
        <row r="2473">
          <cell r="A2473">
            <v>3278</v>
          </cell>
          <cell r="B2473" t="str">
            <v>M</v>
          </cell>
          <cell r="C2473" t="str">
            <v>2.7.1.9.1.5</v>
          </cell>
          <cell r="D2473" t="str">
            <v>Tubo Pvc Eb-644 Para Rede Coletora de Esgoto JE Dn 350mm</v>
          </cell>
          <cell r="E2473" t="str">
            <v>m</v>
          </cell>
          <cell r="F2473">
            <v>71.42</v>
          </cell>
          <cell r="G2473">
            <v>13.16</v>
          </cell>
          <cell r="H2473">
            <v>939.88</v>
          </cell>
          <cell r="I2473">
            <v>13.15</v>
          </cell>
          <cell r="J2473">
            <v>939.17</v>
          </cell>
          <cell r="K2473">
            <v>0.01</v>
          </cell>
          <cell r="L2473" t="str">
            <v xml:space="preserve">   </v>
          </cell>
          <cell r="M2473">
            <v>1.0007999999999999</v>
          </cell>
          <cell r="N2473">
            <v>8.0000000000000004E-4</v>
          </cell>
          <cell r="O2473">
            <v>0</v>
          </cell>
          <cell r="P2473">
            <v>9.9999999999997903E-3</v>
          </cell>
          <cell r="R2473" t="str">
            <v>Comp1016</v>
          </cell>
        </row>
        <row r="2474">
          <cell r="A2474">
            <v>2078</v>
          </cell>
          <cell r="B2474" t="str">
            <v>M</v>
          </cell>
          <cell r="C2474" t="str">
            <v>2.2.1.9.1.3</v>
          </cell>
          <cell r="D2474" t="str">
            <v>Tubo Pvc Eb-644 Para Rede Coletora de Esgoto JE Dn 400mm</v>
          </cell>
          <cell r="E2474" t="str">
            <v>m</v>
          </cell>
          <cell r="F2474">
            <v>56.13</v>
          </cell>
          <cell r="G2474">
            <v>16.8</v>
          </cell>
          <cell r="H2474">
            <v>942.98</v>
          </cell>
          <cell r="I2474">
            <v>16.78</v>
          </cell>
          <cell r="J2474">
            <v>941.86</v>
          </cell>
          <cell r="K2474">
            <v>0.02</v>
          </cell>
          <cell r="L2474" t="str">
            <v xml:space="preserve">   </v>
          </cell>
          <cell r="M2474">
            <v>1.0012000000000001</v>
          </cell>
          <cell r="N2474">
            <v>1.1999999999999999E-3</v>
          </cell>
          <cell r="O2474">
            <v>0</v>
          </cell>
          <cell r="P2474">
            <v>1.9999999999999601E-2</v>
          </cell>
          <cell r="R2474" t="str">
            <v>Comp1017</v>
          </cell>
        </row>
        <row r="2475">
          <cell r="A2475">
            <v>2229</v>
          </cell>
          <cell r="B2475" t="str">
            <v>M</v>
          </cell>
          <cell r="C2475" t="str">
            <v>2.3.1.8.1.4</v>
          </cell>
          <cell r="D2475" t="str">
            <v>Tubo Pvc Eb-644 Para Rede Coletora de Esgoto JE Dn 400mm</v>
          </cell>
          <cell r="E2475" t="str">
            <v>m</v>
          </cell>
          <cell r="F2475">
            <v>388.96</v>
          </cell>
          <cell r="G2475">
            <v>16.8</v>
          </cell>
          <cell r="H2475">
            <v>6534.52</v>
          </cell>
          <cell r="I2475">
            <v>16.78</v>
          </cell>
          <cell r="J2475">
            <v>6526.74</v>
          </cell>
          <cell r="K2475">
            <v>0.02</v>
          </cell>
          <cell r="L2475" t="str">
            <v xml:space="preserve">   </v>
          </cell>
          <cell r="M2475">
            <v>1.0012000000000001</v>
          </cell>
          <cell r="N2475">
            <v>1.1999999999999999E-3</v>
          </cell>
          <cell r="O2475">
            <v>0</v>
          </cell>
          <cell r="P2475">
            <v>1.9999999999999601E-2</v>
          </cell>
          <cell r="R2475" t="str">
            <v>Comp1017</v>
          </cell>
        </row>
        <row r="2476">
          <cell r="A2476">
            <v>2832</v>
          </cell>
          <cell r="B2476" t="str">
            <v>M</v>
          </cell>
          <cell r="C2476" t="str">
            <v>2.5.1.8.1.5</v>
          </cell>
          <cell r="D2476" t="str">
            <v>Tubo Pvc Eb-644 Para Rede Coletora de Esgoto JE Dn 400mm</v>
          </cell>
          <cell r="E2476" t="str">
            <v>m</v>
          </cell>
          <cell r="F2476">
            <v>101.77</v>
          </cell>
          <cell r="G2476">
            <v>16.8</v>
          </cell>
          <cell r="H2476">
            <v>1709.73</v>
          </cell>
          <cell r="I2476">
            <v>16.78</v>
          </cell>
          <cell r="J2476">
            <v>1707.7</v>
          </cell>
          <cell r="K2476">
            <v>0.02</v>
          </cell>
          <cell r="L2476" t="str">
            <v xml:space="preserve">   </v>
          </cell>
          <cell r="M2476">
            <v>1.0012000000000001</v>
          </cell>
          <cell r="N2476">
            <v>1.1999999999999999E-3</v>
          </cell>
          <cell r="O2476">
            <v>0</v>
          </cell>
          <cell r="P2476">
            <v>1.9999999999999601E-2</v>
          </cell>
          <cell r="R2476" t="str">
            <v>Comp1017</v>
          </cell>
        </row>
        <row r="2477">
          <cell r="A2477">
            <v>3279</v>
          </cell>
          <cell r="B2477" t="str">
            <v>M</v>
          </cell>
          <cell r="C2477" t="str">
            <v>2.7.1.9.1.6</v>
          </cell>
          <cell r="D2477" t="str">
            <v>Tubo Pvc Eb-644 Para Rede Coletora de Esgoto JE Dn 400mm</v>
          </cell>
          <cell r="E2477" t="str">
            <v>m</v>
          </cell>
          <cell r="F2477">
            <v>144.43</v>
          </cell>
          <cell r="G2477">
            <v>16.8</v>
          </cell>
          <cell r="H2477">
            <v>2426.42</v>
          </cell>
          <cell r="I2477">
            <v>16.78</v>
          </cell>
          <cell r="J2477">
            <v>2423.5300000000002</v>
          </cell>
          <cell r="K2477">
            <v>0.02</v>
          </cell>
          <cell r="L2477" t="str">
            <v xml:space="preserve">   </v>
          </cell>
          <cell r="M2477">
            <v>1.0012000000000001</v>
          </cell>
          <cell r="N2477">
            <v>1.1999999999999999E-3</v>
          </cell>
          <cell r="O2477">
            <v>0</v>
          </cell>
          <cell r="P2477">
            <v>1.9999999999999601E-2</v>
          </cell>
          <cell r="R2477" t="str">
            <v>Comp1017</v>
          </cell>
        </row>
        <row r="2478">
          <cell r="A2478">
            <v>4240</v>
          </cell>
          <cell r="B2478" t="str">
            <v>M</v>
          </cell>
          <cell r="C2478" t="str">
            <v>2.10.7.2.5.1</v>
          </cell>
          <cell r="D2478" t="str">
            <v>Tubo PVC Vinilfort DN 200mm (L=Metros)</v>
          </cell>
          <cell r="E2478" t="str">
            <v>m</v>
          </cell>
          <cell r="F2478">
            <v>240.4</v>
          </cell>
          <cell r="G2478">
            <v>3.82</v>
          </cell>
          <cell r="H2478">
            <v>918.32</v>
          </cell>
          <cell r="I2478">
            <v>3.83</v>
          </cell>
          <cell r="J2478">
            <v>920.73</v>
          </cell>
          <cell r="K2478">
            <v>-0.01</v>
          </cell>
          <cell r="L2478" t="str">
            <v xml:space="preserve">   </v>
          </cell>
          <cell r="M2478">
            <v>0.99739999999999995</v>
          </cell>
          <cell r="N2478">
            <v>-2.5999999999999999E-3</v>
          </cell>
          <cell r="O2478">
            <v>0</v>
          </cell>
          <cell r="P2478" t="str">
            <v xml:space="preserve">   </v>
          </cell>
          <cell r="R2478" t="str">
            <v>Comp1024</v>
          </cell>
        </row>
        <row r="2479">
          <cell r="A2479">
            <v>587</v>
          </cell>
          <cell r="B2479" t="str">
            <v>M</v>
          </cell>
          <cell r="C2479" t="str">
            <v>1.8.2.5.2.3</v>
          </cell>
          <cell r="D2479" t="str">
            <v>Tubo PVC-PBA Classe 15 (EB-183) DN 100mm, Inclusive anel de borracha para rede de água.</v>
          </cell>
          <cell r="E2479" t="str">
            <v>m</v>
          </cell>
          <cell r="F2479">
            <v>708</v>
          </cell>
          <cell r="G2479">
            <v>2.87</v>
          </cell>
          <cell r="H2479">
            <v>2031.96</v>
          </cell>
          <cell r="I2479">
            <v>2.87</v>
          </cell>
          <cell r="J2479">
            <v>2031.96</v>
          </cell>
          <cell r="K2479">
            <v>0</v>
          </cell>
          <cell r="L2479" t="str">
            <v xml:space="preserve">   </v>
          </cell>
          <cell r="M2479">
            <v>1</v>
          </cell>
          <cell r="N2479">
            <v>0</v>
          </cell>
          <cell r="O2479">
            <v>0</v>
          </cell>
          <cell r="P2479" t="str">
            <v xml:space="preserve">   </v>
          </cell>
          <cell r="R2479" t="str">
            <v>Comp1021</v>
          </cell>
        </row>
        <row r="2480">
          <cell r="A2480">
            <v>728</v>
          </cell>
          <cell r="B2480" t="str">
            <v>M</v>
          </cell>
          <cell r="C2480" t="str">
            <v>1.8.3.5.2.3</v>
          </cell>
          <cell r="D2480" t="str">
            <v>Tubo PVC-PBA Classe 15 (EB-183) DN 100mm, Inclusive anel de borracha para rede de água.</v>
          </cell>
          <cell r="E2480" t="str">
            <v>m</v>
          </cell>
          <cell r="F2480">
            <v>804</v>
          </cell>
          <cell r="G2480">
            <v>2.87</v>
          </cell>
          <cell r="H2480">
            <v>2307.48</v>
          </cell>
          <cell r="I2480">
            <v>2.87</v>
          </cell>
          <cell r="J2480">
            <v>2307.48</v>
          </cell>
          <cell r="K2480">
            <v>0</v>
          </cell>
          <cell r="L2480" t="str">
            <v xml:space="preserve">   </v>
          </cell>
          <cell r="M2480">
            <v>1</v>
          </cell>
          <cell r="N2480">
            <v>0</v>
          </cell>
          <cell r="O2480">
            <v>0</v>
          </cell>
          <cell r="P2480" t="str">
            <v xml:space="preserve">   </v>
          </cell>
          <cell r="R2480" t="str">
            <v>Comp1021</v>
          </cell>
        </row>
        <row r="2481">
          <cell r="A2481">
            <v>869</v>
          </cell>
          <cell r="B2481" t="str">
            <v>M</v>
          </cell>
          <cell r="C2481" t="str">
            <v>1.8.4.5.2.3</v>
          </cell>
          <cell r="D2481" t="str">
            <v>Tubo PVC-PBA Classe 15 (EB-183) DN 100mm, Inclusive anel de borracha para rede de água.</v>
          </cell>
          <cell r="E2481" t="str">
            <v>m</v>
          </cell>
          <cell r="F2481">
            <v>300</v>
          </cell>
          <cell r="G2481">
            <v>2.87</v>
          </cell>
          <cell r="H2481">
            <v>861</v>
          </cell>
          <cell r="I2481">
            <v>2.87</v>
          </cell>
          <cell r="J2481">
            <v>861</v>
          </cell>
          <cell r="K2481">
            <v>0</v>
          </cell>
          <cell r="L2481" t="str">
            <v xml:space="preserve">   </v>
          </cell>
          <cell r="M2481">
            <v>1</v>
          </cell>
          <cell r="N2481">
            <v>0</v>
          </cell>
          <cell r="O2481">
            <v>0</v>
          </cell>
          <cell r="P2481" t="str">
            <v xml:space="preserve">   </v>
          </cell>
          <cell r="R2481" t="str">
            <v>Comp1021</v>
          </cell>
        </row>
        <row r="2482">
          <cell r="A2482">
            <v>585</v>
          </cell>
          <cell r="B2482" t="str">
            <v>M</v>
          </cell>
          <cell r="C2482" t="str">
            <v>1.8.2.5.2.1</v>
          </cell>
          <cell r="D2482" t="str">
            <v>Tubo PVC-PBA Classe 15 (EB-183) DN 50mm, Inclusive anel de borracha, para rede de água.</v>
          </cell>
          <cell r="E2482" t="str">
            <v>m</v>
          </cell>
          <cell r="F2482">
            <v>9120</v>
          </cell>
          <cell r="G2482">
            <v>0.85</v>
          </cell>
          <cell r="H2482">
            <v>7752</v>
          </cell>
          <cell r="I2482">
            <v>0.85</v>
          </cell>
          <cell r="J2482">
            <v>7752</v>
          </cell>
          <cell r="K2482">
            <v>0</v>
          </cell>
          <cell r="L2482" t="str">
            <v xml:space="preserve">   </v>
          </cell>
          <cell r="M2482">
            <v>1</v>
          </cell>
          <cell r="N2482">
            <v>0</v>
          </cell>
          <cell r="O2482">
            <v>0</v>
          </cell>
          <cell r="P2482" t="str">
            <v xml:space="preserve">   </v>
          </cell>
          <cell r="R2482" t="str">
            <v>Comp1019</v>
          </cell>
        </row>
        <row r="2483">
          <cell r="A2483">
            <v>726</v>
          </cell>
          <cell r="B2483" t="str">
            <v>M</v>
          </cell>
          <cell r="C2483" t="str">
            <v>1.8.3.5.2.1</v>
          </cell>
          <cell r="D2483" t="str">
            <v>Tubo PVC-PBA Classe 15 (EB-183) DN 50mm, Inclusive anel de borracha, para rede de água.</v>
          </cell>
          <cell r="E2483" t="str">
            <v>m</v>
          </cell>
          <cell r="F2483">
            <v>8514</v>
          </cell>
          <cell r="G2483">
            <v>0.85</v>
          </cell>
          <cell r="H2483">
            <v>7236.9</v>
          </cell>
          <cell r="I2483">
            <v>0.85</v>
          </cell>
          <cell r="J2483">
            <v>7236.9</v>
          </cell>
          <cell r="K2483">
            <v>0</v>
          </cell>
          <cell r="L2483" t="str">
            <v xml:space="preserve">   </v>
          </cell>
          <cell r="M2483">
            <v>1</v>
          </cell>
          <cell r="N2483">
            <v>0</v>
          </cell>
          <cell r="O2483">
            <v>0</v>
          </cell>
          <cell r="P2483" t="str">
            <v xml:space="preserve">   </v>
          </cell>
          <cell r="R2483" t="str">
            <v>Comp1019</v>
          </cell>
        </row>
        <row r="2484">
          <cell r="A2484">
            <v>867</v>
          </cell>
          <cell r="B2484" t="str">
            <v>M</v>
          </cell>
          <cell r="C2484" t="str">
            <v>1.8.4.5.2.1</v>
          </cell>
          <cell r="D2484" t="str">
            <v>Tubo PVC-PBA Classe 15 (EB-183) DN 50mm, Inclusive anel de borracha, para rede de água.</v>
          </cell>
          <cell r="E2484" t="str">
            <v>m</v>
          </cell>
          <cell r="F2484">
            <v>7434</v>
          </cell>
          <cell r="G2484">
            <v>0.85</v>
          </cell>
          <cell r="H2484">
            <v>6318.9</v>
          </cell>
          <cell r="I2484">
            <v>0.85</v>
          </cell>
          <cell r="J2484">
            <v>6318.9</v>
          </cell>
          <cell r="K2484">
            <v>0</v>
          </cell>
          <cell r="L2484" t="str">
            <v xml:space="preserve">   </v>
          </cell>
          <cell r="M2484">
            <v>1</v>
          </cell>
          <cell r="N2484">
            <v>0</v>
          </cell>
          <cell r="O2484">
            <v>0</v>
          </cell>
          <cell r="P2484" t="str">
            <v xml:space="preserve">   </v>
          </cell>
          <cell r="R2484" t="str">
            <v>Comp1019</v>
          </cell>
        </row>
        <row r="2485">
          <cell r="A2485">
            <v>586</v>
          </cell>
          <cell r="B2485" t="str">
            <v>M</v>
          </cell>
          <cell r="C2485" t="str">
            <v>1.8.2.5.2.2</v>
          </cell>
          <cell r="D2485" t="str">
            <v>Tubo PVC-PBA Classe 15 (EB-183) DN 75mm, Inclusive anel de borracha, para rede de água.</v>
          </cell>
          <cell r="E2485" t="str">
            <v>m</v>
          </cell>
          <cell r="F2485">
            <v>1518</v>
          </cell>
          <cell r="G2485">
            <v>1.69</v>
          </cell>
          <cell r="H2485">
            <v>2565.42</v>
          </cell>
          <cell r="I2485">
            <v>1.7</v>
          </cell>
          <cell r="J2485">
            <v>2580.6</v>
          </cell>
          <cell r="K2485">
            <v>-0.01</v>
          </cell>
          <cell r="L2485" t="str">
            <v xml:space="preserve">   </v>
          </cell>
          <cell r="M2485">
            <v>0.99409999999999998</v>
          </cell>
          <cell r="N2485">
            <v>-5.8999999999999999E-3</v>
          </cell>
          <cell r="O2485">
            <v>0</v>
          </cell>
          <cell r="P2485" t="str">
            <v xml:space="preserve">   </v>
          </cell>
          <cell r="R2485" t="str">
            <v>Comp1020</v>
          </cell>
        </row>
        <row r="2486">
          <cell r="A2486">
            <v>727</v>
          </cell>
          <cell r="B2486" t="str">
            <v>M</v>
          </cell>
          <cell r="C2486" t="str">
            <v>1.8.3.5.2.2</v>
          </cell>
          <cell r="D2486" t="str">
            <v>Tubo PVC-PBA Classe 15 (EB-183) DN 75mm, Inclusive anel de borracha, para rede de água.</v>
          </cell>
          <cell r="E2486" t="str">
            <v>m</v>
          </cell>
          <cell r="F2486">
            <v>420</v>
          </cell>
          <cell r="G2486">
            <v>1.69</v>
          </cell>
          <cell r="H2486">
            <v>709.8</v>
          </cell>
          <cell r="I2486">
            <v>1.7</v>
          </cell>
          <cell r="J2486">
            <v>714</v>
          </cell>
          <cell r="K2486">
            <v>-0.01</v>
          </cell>
          <cell r="L2486" t="str">
            <v xml:space="preserve">   </v>
          </cell>
          <cell r="M2486">
            <v>0.99409999999999998</v>
          </cell>
          <cell r="N2486">
            <v>-5.8999999999999999E-3</v>
          </cell>
          <cell r="O2486">
            <v>0</v>
          </cell>
          <cell r="P2486" t="str">
            <v xml:space="preserve">   </v>
          </cell>
          <cell r="R2486" t="str">
            <v>Comp1020</v>
          </cell>
        </row>
        <row r="2487">
          <cell r="A2487">
            <v>868</v>
          </cell>
          <cell r="B2487" t="str">
            <v>M</v>
          </cell>
          <cell r="C2487" t="str">
            <v>1.8.4.5.2.2</v>
          </cell>
          <cell r="D2487" t="str">
            <v>Tubo PVC-PBA Classe 15 (EB-183) DN 75mm, Inclusive anel de borracha, para rede de água.</v>
          </cell>
          <cell r="E2487" t="str">
            <v>m</v>
          </cell>
          <cell r="F2487">
            <v>684</v>
          </cell>
          <cell r="G2487">
            <v>1.69</v>
          </cell>
          <cell r="H2487">
            <v>1155.96</v>
          </cell>
          <cell r="I2487">
            <v>1.7</v>
          </cell>
          <cell r="J2487">
            <v>1162.8</v>
          </cell>
          <cell r="K2487">
            <v>-0.01</v>
          </cell>
          <cell r="L2487" t="str">
            <v xml:space="preserve">   </v>
          </cell>
          <cell r="M2487">
            <v>0.99409999999999998</v>
          </cell>
          <cell r="N2487">
            <v>-5.8999999999999999E-3</v>
          </cell>
          <cell r="O2487">
            <v>0</v>
          </cell>
          <cell r="P2487" t="str">
            <v xml:space="preserve">   </v>
          </cell>
          <cell r="R2487" t="str">
            <v>Comp1020</v>
          </cell>
        </row>
        <row r="2488">
          <cell r="A2488">
            <v>448</v>
          </cell>
          <cell r="B2488" t="str">
            <v>M</v>
          </cell>
          <cell r="C2488" t="str">
            <v>1.8.1.6.24</v>
          </cell>
          <cell r="D2488" t="str">
            <v>Tubos de fofo DUCTIL c/  01 flange e 01 ponta lisa (tfp) DN 400 PN-10  L=2,15m  207,000kg</v>
          </cell>
          <cell r="E2488" t="str">
            <v>pc</v>
          </cell>
          <cell r="F2488">
            <v>1</v>
          </cell>
          <cell r="G2488">
            <v>1013.14</v>
          </cell>
          <cell r="H2488">
            <v>1013.14</v>
          </cell>
          <cell r="I2488">
            <v>1013.44</v>
          </cell>
          <cell r="J2488">
            <v>1013.44</v>
          </cell>
          <cell r="K2488">
            <v>-0.3</v>
          </cell>
          <cell r="L2488" t="str">
            <v xml:space="preserve">   </v>
          </cell>
          <cell r="M2488">
            <v>0.99970000000000003</v>
          </cell>
          <cell r="N2488">
            <v>-2.9999999999999997E-4</v>
          </cell>
          <cell r="O2488">
            <v>0</v>
          </cell>
          <cell r="P2488" t="str">
            <v xml:space="preserve">   </v>
          </cell>
          <cell r="R2488" t="str">
            <v>Comp973</v>
          </cell>
        </row>
        <row r="2489">
          <cell r="A2489">
            <v>445</v>
          </cell>
          <cell r="B2489" t="str">
            <v>M</v>
          </cell>
          <cell r="C2489" t="str">
            <v>1.8.1.6.21</v>
          </cell>
          <cell r="D2489" t="str">
            <v>Tubos de fofo DUCTIL c/  01 flange e 01 ponta lisa (tfp)
 DN 400 PN-10, L=1,00m  207,000kg</v>
          </cell>
          <cell r="E2489" t="str">
            <v>pc</v>
          </cell>
          <cell r="F2489">
            <v>1</v>
          </cell>
          <cell r="G2489">
            <v>494.03</v>
          </cell>
          <cell r="H2489">
            <v>494.03</v>
          </cell>
          <cell r="I2489">
            <v>494.74</v>
          </cell>
          <cell r="J2489">
            <v>494.74</v>
          </cell>
          <cell r="K2489">
            <v>-0.71</v>
          </cell>
          <cell r="L2489" t="str">
            <v xml:space="preserve">   </v>
          </cell>
          <cell r="M2489">
            <v>0.99860000000000004</v>
          </cell>
          <cell r="N2489">
            <v>-1.4E-3</v>
          </cell>
          <cell r="O2489">
            <v>0</v>
          </cell>
          <cell r="P2489" t="str">
            <v xml:space="preserve">   </v>
          </cell>
          <cell r="R2489" t="str">
            <v>Comp974</v>
          </cell>
        </row>
        <row r="2490">
          <cell r="A2490">
            <v>441</v>
          </cell>
          <cell r="B2490" t="str">
            <v>M</v>
          </cell>
          <cell r="C2490" t="str">
            <v>1.8.1.6.17</v>
          </cell>
          <cell r="D2490" t="str">
            <v>Tubos de FoFo ductil cilindricos (tcl) DN 500, L=0,50m  60,900kg</v>
          </cell>
          <cell r="E2490" t="str">
            <v>pc</v>
          </cell>
          <cell r="F2490">
            <v>2</v>
          </cell>
          <cell r="G2490">
            <v>202.14</v>
          </cell>
          <cell r="H2490">
            <v>404.28</v>
          </cell>
          <cell r="I2490">
            <v>202.19</v>
          </cell>
          <cell r="J2490">
            <v>404.38</v>
          </cell>
          <cell r="K2490">
            <v>-0.05</v>
          </cell>
          <cell r="L2490" t="str">
            <v xml:space="preserve">   </v>
          </cell>
          <cell r="M2490">
            <v>0.99980000000000002</v>
          </cell>
          <cell r="N2490">
            <v>-2.0000000000000001E-4</v>
          </cell>
          <cell r="O2490">
            <v>0</v>
          </cell>
          <cell r="P2490" t="str">
            <v xml:space="preserve">   </v>
          </cell>
          <cell r="R2490" t="str">
            <v>Comp920</v>
          </cell>
        </row>
        <row r="2491">
          <cell r="A2491">
            <v>271</v>
          </cell>
          <cell r="B2491" t="str">
            <v>M</v>
          </cell>
          <cell r="C2491" t="str">
            <v>1.5.5.1.17</v>
          </cell>
          <cell r="D2491" t="str">
            <v>Valvula borboleta fofo c/ flanges PN10 - awwa - corpo curto com açoionamento automático, através de atuador elétrico, DN 400 159,000 kg</v>
          </cell>
          <cell r="E2491" t="str">
            <v>pc</v>
          </cell>
          <cell r="F2491">
            <v>8</v>
          </cell>
          <cell r="G2491">
            <v>2051.14</v>
          </cell>
          <cell r="H2491">
            <v>16409.12</v>
          </cell>
          <cell r="I2491">
            <v>16850</v>
          </cell>
          <cell r="J2491">
            <v>134800</v>
          </cell>
          <cell r="K2491">
            <v>-14798.86</v>
          </cell>
          <cell r="L2491" t="str">
            <v xml:space="preserve">   </v>
          </cell>
          <cell r="M2491">
            <v>0.1217</v>
          </cell>
          <cell r="N2491">
            <v>-0.87829999999999997</v>
          </cell>
          <cell r="O2491">
            <v>0</v>
          </cell>
          <cell r="P2491" t="str">
            <v xml:space="preserve">   </v>
          </cell>
          <cell r="R2491" t="str">
            <v>Comp1027</v>
          </cell>
        </row>
        <row r="2492">
          <cell r="A2492">
            <v>268</v>
          </cell>
          <cell r="B2492" t="str">
            <v>M</v>
          </cell>
          <cell r="C2492" t="str">
            <v>1.5.5.1.14</v>
          </cell>
          <cell r="D2492" t="str">
            <v>Válvula borboleta fofo c/ flanges PN10 - awwa - corpo curto com açoionamento automático, através de atuador elétrico, DN 500 291,000 kg</v>
          </cell>
          <cell r="E2492" t="str">
            <v>pc</v>
          </cell>
          <cell r="F2492">
            <v>8</v>
          </cell>
          <cell r="G2492">
            <v>2595.5500000000002</v>
          </cell>
          <cell r="H2492">
            <v>20764.400000000001</v>
          </cell>
          <cell r="I2492">
            <v>20000</v>
          </cell>
          <cell r="J2492">
            <v>160000</v>
          </cell>
          <cell r="K2492">
            <v>-17404.45</v>
          </cell>
          <cell r="L2492" t="str">
            <v xml:space="preserve">   </v>
          </cell>
          <cell r="M2492">
            <v>0.1298</v>
          </cell>
          <cell r="N2492">
            <v>-0.87019999999999997</v>
          </cell>
          <cell r="O2492">
            <v>0</v>
          </cell>
          <cell r="P2492" t="str">
            <v xml:space="preserve">   </v>
          </cell>
          <cell r="R2492" t="str">
            <v>Comp1028</v>
          </cell>
        </row>
        <row r="2493">
          <cell r="A2493">
            <v>283</v>
          </cell>
          <cell r="B2493" t="str">
            <v>M</v>
          </cell>
          <cell r="C2493" t="str">
            <v>1.5.5.1.29</v>
          </cell>
          <cell r="D2493" t="str">
            <v>Válvula borboleta fofo c/ flanges PN10 - awwa - corpo curto com açoionamento automático, através de atuador elétrico, DN 600 452,000 kg</v>
          </cell>
          <cell r="E2493" t="str">
            <v>pc</v>
          </cell>
          <cell r="F2493">
            <v>8</v>
          </cell>
          <cell r="G2493">
            <v>3318.87</v>
          </cell>
          <cell r="H2493">
            <v>26550.959999999999</v>
          </cell>
          <cell r="I2493">
            <v>23750</v>
          </cell>
          <cell r="J2493">
            <v>190000</v>
          </cell>
          <cell r="K2493">
            <v>-20431.13</v>
          </cell>
          <cell r="L2493" t="str">
            <v xml:space="preserve">   </v>
          </cell>
          <cell r="M2493">
            <v>0.13969999999999999</v>
          </cell>
          <cell r="N2493">
            <v>-0.86029999999999995</v>
          </cell>
          <cell r="O2493">
            <v>0</v>
          </cell>
          <cell r="P2493" t="str">
            <v xml:space="preserve">   </v>
          </cell>
          <cell r="R2493" t="str">
            <v>Comp1029</v>
          </cell>
        </row>
        <row r="2494">
          <cell r="A2494">
            <v>446</v>
          </cell>
          <cell r="B2494" t="str">
            <v>M</v>
          </cell>
          <cell r="C2494" t="str">
            <v>1.8.1.6.22</v>
          </cell>
          <cell r="D2494" t="str">
            <v>Válvula borboleta tipo awwa com flanges FoFo Dn 400 PN-10 159,000kg</v>
          </cell>
          <cell r="E2494" t="str">
            <v>pc</v>
          </cell>
          <cell r="F2494">
            <v>1</v>
          </cell>
          <cell r="G2494">
            <v>922.48</v>
          </cell>
          <cell r="H2494">
            <v>922.48</v>
          </cell>
          <cell r="I2494">
            <v>16850</v>
          </cell>
          <cell r="J2494">
            <v>16850</v>
          </cell>
          <cell r="K2494">
            <v>-15927.52</v>
          </cell>
          <cell r="L2494" t="str">
            <v xml:space="preserve">   </v>
          </cell>
          <cell r="M2494">
            <v>5.4699999999999999E-2</v>
          </cell>
          <cell r="N2494">
            <v>-0.94530000000000003</v>
          </cell>
          <cell r="O2494">
            <v>0</v>
          </cell>
          <cell r="P2494" t="str">
            <v xml:space="preserve">   </v>
          </cell>
          <cell r="R2494" t="str">
            <v>Comp1026</v>
          </cell>
        </row>
        <row r="2495">
          <cell r="A2495">
            <v>3157</v>
          </cell>
          <cell r="B2495" t="str">
            <v>M</v>
          </cell>
          <cell r="C2495" t="str">
            <v>2.6.5.12.18</v>
          </cell>
          <cell r="D2495" t="str">
            <v>Valvula Borboleta Triexcentrica c/ flanges FoFo PN 10,  DN 250mm</v>
          </cell>
          <cell r="E2495" t="str">
            <v>pç</v>
          </cell>
          <cell r="F2495">
            <v>1</v>
          </cell>
          <cell r="G2495">
            <v>1577.11</v>
          </cell>
          <cell r="H2495">
            <v>1577.11</v>
          </cell>
          <cell r="I2495">
            <v>12624.5</v>
          </cell>
          <cell r="J2495">
            <v>12624.5</v>
          </cell>
          <cell r="K2495">
            <v>-11047.39</v>
          </cell>
          <cell r="L2495" t="str">
            <v xml:space="preserve">   </v>
          </cell>
          <cell r="M2495">
            <v>0.1249</v>
          </cell>
          <cell r="N2495">
            <v>-0.87509999999999999</v>
          </cell>
          <cell r="O2495">
            <v>0</v>
          </cell>
          <cell r="P2495" t="str">
            <v xml:space="preserve">   </v>
          </cell>
          <cell r="R2495" t="str">
            <v>Comp1031</v>
          </cell>
        </row>
        <row r="2496">
          <cell r="A2496">
            <v>3793</v>
          </cell>
          <cell r="B2496" t="str">
            <v>M</v>
          </cell>
          <cell r="C2496" t="str">
            <v>2.8.5.12.17</v>
          </cell>
          <cell r="D2496" t="str">
            <v>Valvula Borboleta Triexcentrica c/ flanges FoFo PN 10,  DN 250mm</v>
          </cell>
          <cell r="E2496" t="str">
            <v>pç</v>
          </cell>
          <cell r="F2496">
            <v>1</v>
          </cell>
          <cell r="G2496">
            <v>1577.11</v>
          </cell>
          <cell r="H2496">
            <v>1577.11</v>
          </cell>
          <cell r="I2496">
            <v>12624.5</v>
          </cell>
          <cell r="J2496">
            <v>12624.5</v>
          </cell>
          <cell r="K2496">
            <v>-11047.39</v>
          </cell>
          <cell r="L2496" t="str">
            <v xml:space="preserve">   </v>
          </cell>
          <cell r="M2496">
            <v>0.1249</v>
          </cell>
          <cell r="N2496">
            <v>-0.87509999999999999</v>
          </cell>
          <cell r="O2496">
            <v>0</v>
          </cell>
          <cell r="P2496" t="str">
            <v xml:space="preserve">   </v>
          </cell>
          <cell r="R2496" t="str">
            <v>Comp1031</v>
          </cell>
        </row>
        <row r="2497">
          <cell r="A2497">
            <v>4078</v>
          </cell>
          <cell r="B2497" t="str">
            <v>M</v>
          </cell>
          <cell r="C2497" t="str">
            <v>2.9.5.12.19</v>
          </cell>
          <cell r="D2497" t="str">
            <v>Valvula Borboleta Triexcentrica c/ flanges FoFo PN 10,  DN 250mm</v>
          </cell>
          <cell r="E2497" t="str">
            <v>pç</v>
          </cell>
          <cell r="F2497">
            <v>1</v>
          </cell>
          <cell r="G2497">
            <v>1577.11</v>
          </cell>
          <cell r="H2497">
            <v>1577.11</v>
          </cell>
          <cell r="I2497">
            <v>12624.5</v>
          </cell>
          <cell r="J2497">
            <v>12624.5</v>
          </cell>
          <cell r="K2497">
            <v>-11047.39</v>
          </cell>
          <cell r="L2497" t="str">
            <v xml:space="preserve">   </v>
          </cell>
          <cell r="M2497">
            <v>0.1249</v>
          </cell>
          <cell r="N2497">
            <v>-0.87509999999999999</v>
          </cell>
          <cell r="O2497">
            <v>0</v>
          </cell>
          <cell r="P2497" t="str">
            <v xml:space="preserve">   </v>
          </cell>
          <cell r="R2497" t="str">
            <v>Comp1031</v>
          </cell>
        </row>
        <row r="2498">
          <cell r="A2498">
            <v>2725</v>
          </cell>
          <cell r="B2498" t="str">
            <v>M</v>
          </cell>
          <cell r="C2498" t="str">
            <v>2.4.5.12.18</v>
          </cell>
          <cell r="D2498" t="str">
            <v>Valvula Borboleta Triexcentrica c/ flanges FoFo PN 10,  DN 350mm</v>
          </cell>
          <cell r="E2498" t="str">
            <v>pç</v>
          </cell>
          <cell r="F2498">
            <v>1</v>
          </cell>
          <cell r="G2498">
            <v>2464.33</v>
          </cell>
          <cell r="H2498">
            <v>2464.33</v>
          </cell>
          <cell r="I2498">
            <v>14038.35</v>
          </cell>
          <cell r="J2498">
            <v>14038.35</v>
          </cell>
          <cell r="K2498">
            <v>-11574.02</v>
          </cell>
          <cell r="L2498" t="str">
            <v xml:space="preserve">   </v>
          </cell>
          <cell r="M2498">
            <v>0.17549999999999999</v>
          </cell>
          <cell r="N2498">
            <v>-0.82450000000000001</v>
          </cell>
          <cell r="O2498">
            <v>0</v>
          </cell>
          <cell r="P2498" t="str">
            <v xml:space="preserve">   </v>
          </cell>
          <cell r="R2498" t="str">
            <v>Comp1032</v>
          </cell>
        </row>
        <row r="2499">
          <cell r="A2499">
            <v>2429</v>
          </cell>
          <cell r="B2499" t="str">
            <v>M</v>
          </cell>
          <cell r="C2499" t="str">
            <v>2.3.5.12.18</v>
          </cell>
          <cell r="D2499" t="str">
            <v>Valvula Borboleta Triexcentrica c/ flanges FoFo PN 10,  DN 400mm</v>
          </cell>
          <cell r="E2499" t="str">
            <v>pç</v>
          </cell>
          <cell r="F2499">
            <v>1</v>
          </cell>
          <cell r="G2499">
            <v>2965.51</v>
          </cell>
          <cell r="H2499">
            <v>2965.51</v>
          </cell>
          <cell r="I2499">
            <v>19351.919999999998</v>
          </cell>
          <cell r="J2499">
            <v>19351.919999999998</v>
          </cell>
          <cell r="K2499">
            <v>-16386.41</v>
          </cell>
          <cell r="L2499" t="str">
            <v xml:space="preserve">   </v>
          </cell>
          <cell r="M2499">
            <v>0.1532</v>
          </cell>
          <cell r="N2499">
            <v>-0.8468</v>
          </cell>
          <cell r="O2499">
            <v>0</v>
          </cell>
          <cell r="P2499" t="str">
            <v xml:space="preserve">   </v>
          </cell>
          <cell r="R2499" t="str">
            <v>Comp1033</v>
          </cell>
        </row>
        <row r="2500">
          <cell r="A2500">
            <v>3507</v>
          </cell>
          <cell r="B2500" t="str">
            <v>M</v>
          </cell>
          <cell r="C2500" t="str">
            <v>2.7.5.12.17</v>
          </cell>
          <cell r="D2500" t="str">
            <v>Valvula Borboleta Triexcentrica c/ flanges FoFo PN 10,  DN 800mm</v>
          </cell>
          <cell r="E2500" t="str">
            <v>pç</v>
          </cell>
          <cell r="F2500">
            <v>1</v>
          </cell>
          <cell r="G2500">
            <v>8604.1200000000008</v>
          </cell>
          <cell r="H2500">
            <v>8604.1200000000008</v>
          </cell>
          <cell r="I2500">
            <v>81783.45</v>
          </cell>
          <cell r="J2500">
            <v>81783.45</v>
          </cell>
          <cell r="K2500">
            <v>-73179.33</v>
          </cell>
          <cell r="L2500" t="str">
            <v xml:space="preserve">   </v>
          </cell>
          <cell r="M2500">
            <v>0.1052</v>
          </cell>
          <cell r="N2500">
            <v>-0.89480000000000004</v>
          </cell>
          <cell r="O2500">
            <v>0</v>
          </cell>
          <cell r="P2500" t="str">
            <v xml:space="preserve">   </v>
          </cell>
          <cell r="R2500" t="str">
            <v>Comp1034</v>
          </cell>
        </row>
        <row r="2501">
          <cell r="A2501">
            <v>1946</v>
          </cell>
          <cell r="B2501" t="str">
            <v>M</v>
          </cell>
          <cell r="C2501" t="str">
            <v>1.19.1.14.2</v>
          </cell>
          <cell r="D2501" t="str">
            <v>Válvula Borboleta triexcêntrica C/ flanges, FºFº DN300 PN 16, e acionamento elétrico</v>
          </cell>
          <cell r="E2501" t="str">
            <v>un</v>
          </cell>
          <cell r="F2501">
            <v>4</v>
          </cell>
          <cell r="G2501">
            <v>3087.53</v>
          </cell>
          <cell r="H2501">
            <v>12350.12</v>
          </cell>
          <cell r="I2501">
            <v>13872</v>
          </cell>
          <cell r="J2501">
            <v>55488</v>
          </cell>
          <cell r="K2501">
            <v>-10784.47</v>
          </cell>
          <cell r="L2501" t="str">
            <v xml:space="preserve">   </v>
          </cell>
          <cell r="M2501">
            <v>0.22259999999999999</v>
          </cell>
          <cell r="N2501">
            <v>-0.77739999999999998</v>
          </cell>
          <cell r="O2501">
            <v>0</v>
          </cell>
          <cell r="P2501" t="str">
            <v xml:space="preserve">   </v>
          </cell>
          <cell r="R2501" t="str">
            <v>Comp1036</v>
          </cell>
        </row>
        <row r="2502">
          <cell r="A2502">
            <v>158</v>
          </cell>
          <cell r="B2502" t="str">
            <v>M</v>
          </cell>
          <cell r="C2502" t="str">
            <v>1.4.4.1.18</v>
          </cell>
          <cell r="D2502" t="str">
            <v>Válvula Borboleta triexcêntricas F°F°, FL DN 100 e acionamento elétrico</v>
          </cell>
          <cell r="E2502" t="str">
            <v>un</v>
          </cell>
          <cell r="F2502">
            <v>8</v>
          </cell>
          <cell r="G2502">
            <v>1628.02</v>
          </cell>
          <cell r="H2502">
            <v>13024.16</v>
          </cell>
          <cell r="I2502">
            <v>7798</v>
          </cell>
          <cell r="J2502">
            <v>62384</v>
          </cell>
          <cell r="K2502">
            <v>-6169.98</v>
          </cell>
          <cell r="L2502" t="str">
            <v xml:space="preserve">   </v>
          </cell>
          <cell r="M2502">
            <v>0.20880000000000001</v>
          </cell>
          <cell r="N2502">
            <v>-0.79120000000000001</v>
          </cell>
          <cell r="O2502">
            <v>0</v>
          </cell>
          <cell r="P2502" t="str">
            <v xml:space="preserve">   </v>
          </cell>
          <cell r="R2502" t="str">
            <v>Comp1035</v>
          </cell>
        </row>
        <row r="2503">
          <cell r="A2503">
            <v>1945</v>
          </cell>
          <cell r="B2503" t="str">
            <v>M</v>
          </cell>
          <cell r="C2503" t="str">
            <v>1.19.1.14.1</v>
          </cell>
          <cell r="D2503" t="str">
            <v>Válvula Borboleta,biexcêntrica vulcanizadas intertravadas com flanges, FºFº DN400  PN 16</v>
          </cell>
          <cell r="E2503" t="str">
            <v>un</v>
          </cell>
          <cell r="F2503">
            <v>4</v>
          </cell>
          <cell r="G2503">
            <v>2164.6</v>
          </cell>
          <cell r="H2503">
            <v>8658.4</v>
          </cell>
          <cell r="I2503">
            <v>11850</v>
          </cell>
          <cell r="J2503">
            <v>47400</v>
          </cell>
          <cell r="K2503">
            <v>-9685.4</v>
          </cell>
          <cell r="L2503" t="str">
            <v xml:space="preserve">   </v>
          </cell>
          <cell r="M2503">
            <v>0.1827</v>
          </cell>
          <cell r="N2503">
            <v>-0.81730000000000003</v>
          </cell>
          <cell r="O2503">
            <v>0</v>
          </cell>
          <cell r="P2503" t="str">
            <v xml:space="preserve">   </v>
          </cell>
          <cell r="R2503" t="str">
            <v>Comp1030</v>
          </cell>
        </row>
        <row r="2504">
          <cell r="A2504">
            <v>992</v>
          </cell>
          <cell r="B2504" t="str">
            <v>M</v>
          </cell>
          <cell r="C2504" t="str">
            <v>1.8.5.4.1.9</v>
          </cell>
          <cell r="D2504" t="str">
            <v>Válvula controladora de nível sustentadora de pressão c/ flanges  FoFo PN 10 DN 300mm</v>
          </cell>
          <cell r="E2504" t="str">
            <v>pç</v>
          </cell>
          <cell r="F2504">
            <v>1</v>
          </cell>
          <cell r="G2504">
            <v>5630.81</v>
          </cell>
          <cell r="H2504">
            <v>5630.81</v>
          </cell>
          <cell r="I2504">
            <v>5625</v>
          </cell>
          <cell r="J2504">
            <v>5625</v>
          </cell>
          <cell r="K2504">
            <v>5.81</v>
          </cell>
          <cell r="L2504" t="str">
            <v xml:space="preserve">   </v>
          </cell>
          <cell r="M2504">
            <v>1.0009999999999999</v>
          </cell>
          <cell r="N2504">
            <v>1E-3</v>
          </cell>
          <cell r="O2504">
            <v>0</v>
          </cell>
          <cell r="P2504">
            <v>5.8100000000004002</v>
          </cell>
          <cell r="R2504" t="str">
            <v>Comp1037</v>
          </cell>
        </row>
        <row r="2505">
          <cell r="A2505">
            <v>288</v>
          </cell>
          <cell r="B2505" t="str">
            <v>M</v>
          </cell>
          <cell r="C2505" t="str">
            <v>1.5.5.1.34</v>
          </cell>
          <cell r="D2505" t="str">
            <v>Válvula de controle , monovar ou similar, DN 400</v>
          </cell>
          <cell r="E2505" t="str">
            <v>pc</v>
          </cell>
          <cell r="F2505">
            <v>8</v>
          </cell>
          <cell r="G2505">
            <v>1872.7</v>
          </cell>
          <cell r="H2505">
            <v>14981.6</v>
          </cell>
          <cell r="I2505">
            <v>1875.5</v>
          </cell>
          <cell r="J2505">
            <v>15004</v>
          </cell>
          <cell r="K2505">
            <v>-2.8</v>
          </cell>
          <cell r="L2505" t="str">
            <v xml:space="preserve">   </v>
          </cell>
          <cell r="M2505">
            <v>0.99850000000000005</v>
          </cell>
          <cell r="N2505">
            <v>-1.5E-3</v>
          </cell>
          <cell r="O2505">
            <v>0</v>
          </cell>
          <cell r="P2505" t="str">
            <v xml:space="preserve">   </v>
          </cell>
          <cell r="R2505" t="str">
            <v>Comp1038</v>
          </cell>
        </row>
        <row r="2506">
          <cell r="A2506">
            <v>696</v>
          </cell>
          <cell r="B2506" t="str">
            <v>M</v>
          </cell>
          <cell r="C2506" t="str">
            <v>1.8.3.4.2.11</v>
          </cell>
          <cell r="D2506" t="str">
            <v xml:space="preserve">Válvula de gaveta acionamento manual FºFº DN 200mm  </v>
          </cell>
          <cell r="E2506" t="str">
            <v>pç</v>
          </cell>
          <cell r="F2506">
            <v>2</v>
          </cell>
          <cell r="G2506">
            <v>684.92</v>
          </cell>
          <cell r="H2506">
            <v>1369.84</v>
          </cell>
          <cell r="I2506">
            <v>683.65</v>
          </cell>
          <cell r="J2506">
            <v>1367.3</v>
          </cell>
          <cell r="K2506">
            <v>1.27</v>
          </cell>
          <cell r="L2506" t="str">
            <v xml:space="preserve">   </v>
          </cell>
          <cell r="M2506">
            <v>1.0019</v>
          </cell>
          <cell r="N2506">
            <v>1.9E-3</v>
          </cell>
          <cell r="O2506">
            <v>0</v>
          </cell>
          <cell r="P2506">
            <v>1.26999999999998</v>
          </cell>
          <cell r="R2506" t="str">
            <v>Comp1039</v>
          </cell>
        </row>
        <row r="2507">
          <cell r="A2507">
            <v>837</v>
          </cell>
          <cell r="B2507" t="str">
            <v>M</v>
          </cell>
          <cell r="C2507" t="str">
            <v>1.8.4.4.2.12</v>
          </cell>
          <cell r="D2507" t="str">
            <v xml:space="preserve">Válvula de gaveta acionamento manual FºFº DN 200mm  </v>
          </cell>
          <cell r="E2507" t="str">
            <v>pç</v>
          </cell>
          <cell r="F2507">
            <v>2</v>
          </cell>
          <cell r="G2507">
            <v>684.92</v>
          </cell>
          <cell r="H2507">
            <v>1369.84</v>
          </cell>
          <cell r="I2507">
            <v>683.65</v>
          </cell>
          <cell r="J2507">
            <v>1367.3</v>
          </cell>
          <cell r="K2507">
            <v>1.27</v>
          </cell>
          <cell r="L2507" t="str">
            <v xml:space="preserve">   </v>
          </cell>
          <cell r="M2507">
            <v>1.0019</v>
          </cell>
          <cell r="N2507">
            <v>1.9E-3</v>
          </cell>
          <cell r="O2507">
            <v>0</v>
          </cell>
          <cell r="P2507">
            <v>1.26999999999998</v>
          </cell>
          <cell r="R2507" t="str">
            <v>Comp1039</v>
          </cell>
        </row>
        <row r="2508">
          <cell r="A2508">
            <v>545</v>
          </cell>
          <cell r="B2508" t="str">
            <v>M</v>
          </cell>
          <cell r="C2508" t="str">
            <v>1.8.2.4.2.23</v>
          </cell>
          <cell r="D2508" t="str">
            <v xml:space="preserve">Válvula de Gaveta Flangeada PN10 c/ acionamento manual FºFº DN 250mm </v>
          </cell>
          <cell r="E2508" t="str">
            <v>pç</v>
          </cell>
          <cell r="F2508">
            <v>2</v>
          </cell>
          <cell r="G2508">
            <v>918.8</v>
          </cell>
          <cell r="H2508">
            <v>1837.6</v>
          </cell>
          <cell r="I2508">
            <v>919.6</v>
          </cell>
          <cell r="J2508">
            <v>1839.2</v>
          </cell>
          <cell r="K2508">
            <v>-0.8</v>
          </cell>
          <cell r="L2508" t="str">
            <v xml:space="preserve">   </v>
          </cell>
          <cell r="M2508">
            <v>0.99909999999999999</v>
          </cell>
          <cell r="N2508">
            <v>-8.9999999999999998E-4</v>
          </cell>
          <cell r="O2508">
            <v>0</v>
          </cell>
          <cell r="P2508" t="str">
            <v xml:space="preserve">   </v>
          </cell>
          <cell r="R2508" t="str">
            <v>Comp1040</v>
          </cell>
        </row>
        <row r="2509">
          <cell r="A2509">
            <v>3790</v>
          </cell>
          <cell r="B2509" t="str">
            <v>M</v>
          </cell>
          <cell r="C2509" t="str">
            <v>2.8.5.12.14</v>
          </cell>
          <cell r="D2509" t="str">
            <v>Válvula de retenção Portinhola Dupla com Flanges FoFo PN 10 DN 150mm</v>
          </cell>
          <cell r="E2509" t="str">
            <v>pç</v>
          </cell>
          <cell r="F2509">
            <v>2</v>
          </cell>
          <cell r="G2509">
            <v>489.35</v>
          </cell>
          <cell r="H2509">
            <v>978.7</v>
          </cell>
          <cell r="I2509">
            <v>485</v>
          </cell>
          <cell r="J2509">
            <v>970</v>
          </cell>
          <cell r="K2509">
            <v>4.3499999999999996</v>
          </cell>
          <cell r="L2509" t="str">
            <v xml:space="preserve">   </v>
          </cell>
          <cell r="M2509">
            <v>1.0089999999999999</v>
          </cell>
          <cell r="N2509">
            <v>8.9999999999999993E-3</v>
          </cell>
          <cell r="O2509">
            <v>0</v>
          </cell>
          <cell r="P2509">
            <v>4.3500000000000201</v>
          </cell>
          <cell r="R2509" t="str">
            <v>Comp1044</v>
          </cell>
        </row>
        <row r="2510">
          <cell r="A2510">
            <v>4075</v>
          </cell>
          <cell r="B2510" t="str">
            <v>M</v>
          </cell>
          <cell r="C2510" t="str">
            <v>2.9.5.12.16</v>
          </cell>
          <cell r="D2510" t="str">
            <v>Válvula de retenção Portinhola Dupla com Flanges FoFo PN 10 DN 150mm</v>
          </cell>
          <cell r="E2510" t="str">
            <v>pç</v>
          </cell>
          <cell r="F2510">
            <v>2</v>
          </cell>
          <cell r="G2510">
            <v>489.35</v>
          </cell>
          <cell r="H2510">
            <v>978.7</v>
          </cell>
          <cell r="I2510">
            <v>485</v>
          </cell>
          <cell r="J2510">
            <v>970</v>
          </cell>
          <cell r="K2510">
            <v>4.3499999999999996</v>
          </cell>
          <cell r="L2510" t="str">
            <v xml:space="preserve">   </v>
          </cell>
          <cell r="M2510">
            <v>1.0089999999999999</v>
          </cell>
          <cell r="N2510">
            <v>8.9999999999999993E-3</v>
          </cell>
          <cell r="O2510">
            <v>0</v>
          </cell>
          <cell r="P2510">
            <v>4.3500000000000201</v>
          </cell>
          <cell r="R2510" t="str">
            <v>Comp1044</v>
          </cell>
        </row>
        <row r="2511">
          <cell r="A2511">
            <v>3154</v>
          </cell>
          <cell r="B2511" t="str">
            <v>M</v>
          </cell>
          <cell r="C2511" t="str">
            <v>2.6.5.12.15</v>
          </cell>
          <cell r="D2511" t="str">
            <v>Válvula de retenção Portinhola Única com Flanges FoFo PN 10 DN 150mm</v>
          </cell>
          <cell r="E2511" t="str">
            <v>pç</v>
          </cell>
          <cell r="F2511">
            <v>2</v>
          </cell>
          <cell r="G2511">
            <v>402.61</v>
          </cell>
          <cell r="H2511">
            <v>805.22</v>
          </cell>
          <cell r="I2511">
            <v>403.78</v>
          </cell>
          <cell r="J2511">
            <v>807.56</v>
          </cell>
          <cell r="K2511">
            <v>-1.17</v>
          </cell>
          <cell r="L2511" t="str">
            <v xml:space="preserve">   </v>
          </cell>
          <cell r="M2511">
            <v>0.99709999999999999</v>
          </cell>
          <cell r="N2511">
            <v>-2.8999999999999998E-3</v>
          </cell>
          <cell r="O2511">
            <v>0</v>
          </cell>
          <cell r="P2511" t="str">
            <v xml:space="preserve">   </v>
          </cell>
          <cell r="R2511" t="str">
            <v>Comp1041</v>
          </cell>
        </row>
        <row r="2512">
          <cell r="A2512">
            <v>2426</v>
          </cell>
          <cell r="B2512" t="str">
            <v>M</v>
          </cell>
          <cell r="C2512" t="str">
            <v>2.3.5.12.15</v>
          </cell>
          <cell r="D2512" t="str">
            <v>Válvula de retenção Portinhola Unica com Flanges FoFo PN 10 DN 200mm</v>
          </cell>
          <cell r="E2512" t="str">
            <v>pç</v>
          </cell>
          <cell r="F2512">
            <v>2</v>
          </cell>
          <cell r="G2512">
            <v>499.41</v>
          </cell>
          <cell r="H2512">
            <v>998.82</v>
          </cell>
          <cell r="I2512">
            <v>496.84</v>
          </cell>
          <cell r="J2512">
            <v>993.68</v>
          </cell>
          <cell r="K2512">
            <v>2.57</v>
          </cell>
          <cell r="L2512" t="str">
            <v xml:space="preserve">   </v>
          </cell>
          <cell r="M2512">
            <v>1.0052000000000001</v>
          </cell>
          <cell r="N2512">
            <v>5.1999999999999998E-3</v>
          </cell>
          <cell r="O2512">
            <v>0</v>
          </cell>
          <cell r="P2512">
            <v>2.57000000000005</v>
          </cell>
          <cell r="R2512" t="str">
            <v>Comp1042</v>
          </cell>
        </row>
        <row r="2513">
          <cell r="A2513">
            <v>2722</v>
          </cell>
          <cell r="B2513" t="str">
            <v>M</v>
          </cell>
          <cell r="C2513" t="str">
            <v>2.4.5.12.15</v>
          </cell>
          <cell r="D2513" t="str">
            <v>Válvula de retenção Portinhola Unica com Flanges FoFo PN 10 DN 200mm</v>
          </cell>
          <cell r="E2513" t="str">
            <v>pç</v>
          </cell>
          <cell r="F2513">
            <v>2</v>
          </cell>
          <cell r="G2513">
            <v>499.41</v>
          </cell>
          <cell r="H2513">
            <v>998.82</v>
          </cell>
          <cell r="I2513">
            <v>496.84</v>
          </cell>
          <cell r="J2513">
            <v>993.68</v>
          </cell>
          <cell r="K2513">
            <v>2.57</v>
          </cell>
          <cell r="L2513" t="str">
            <v xml:space="preserve">   </v>
          </cell>
          <cell r="M2513">
            <v>1.0052000000000001</v>
          </cell>
          <cell r="N2513">
            <v>5.1999999999999998E-3</v>
          </cell>
          <cell r="O2513">
            <v>0</v>
          </cell>
          <cell r="P2513">
            <v>2.57000000000005</v>
          </cell>
          <cell r="R2513" t="str">
            <v>Comp1042</v>
          </cell>
        </row>
        <row r="2514">
          <cell r="A2514">
            <v>3504</v>
          </cell>
          <cell r="B2514" t="str">
            <v>M</v>
          </cell>
          <cell r="C2514" t="str">
            <v>2.7.5.12.14</v>
          </cell>
          <cell r="D2514" t="str">
            <v>Válvula de retenção Portinhola Única com Flanges FoFo PN 10 DN 400mm</v>
          </cell>
          <cell r="E2514" t="str">
            <v>pç</v>
          </cell>
          <cell r="F2514">
            <v>2</v>
          </cell>
          <cell r="G2514">
            <v>1680.37</v>
          </cell>
          <cell r="H2514">
            <v>3360.74</v>
          </cell>
          <cell r="I2514">
            <v>1684.47</v>
          </cell>
          <cell r="J2514">
            <v>3368.94</v>
          </cell>
          <cell r="K2514">
            <v>-4.0999999999999996</v>
          </cell>
          <cell r="L2514" t="str">
            <v xml:space="preserve">   </v>
          </cell>
          <cell r="M2514">
            <v>0.99760000000000004</v>
          </cell>
          <cell r="N2514">
            <v>-2.3999999999999998E-3</v>
          </cell>
          <cell r="O2514">
            <v>0</v>
          </cell>
          <cell r="P2514" t="str">
            <v xml:space="preserve">   </v>
          </cell>
          <cell r="R2514" t="str">
            <v>Comp1043</v>
          </cell>
        </row>
        <row r="2515">
          <cell r="A2515">
            <v>1824</v>
          </cell>
          <cell r="B2515" t="str">
            <v>M</v>
          </cell>
          <cell r="C2515" t="str">
            <v>1.18.2.3.2.1</v>
          </cell>
          <cell r="D2515" t="str">
            <v>Válvula de Retenção, tipo fechamento rápido, c/deslocamento axial  FoFo DN200 PN 16</v>
          </cell>
          <cell r="E2515" t="str">
            <v>pç</v>
          </cell>
          <cell r="F2515">
            <v>2</v>
          </cell>
          <cell r="G2515">
            <v>18342.740000000002</v>
          </cell>
          <cell r="H2515">
            <v>36685.480000000003</v>
          </cell>
          <cell r="I2515">
            <v>18350</v>
          </cell>
          <cell r="J2515">
            <v>36700</v>
          </cell>
          <cell r="K2515">
            <v>-7.26</v>
          </cell>
          <cell r="L2515" t="str">
            <v xml:space="preserve">   </v>
          </cell>
          <cell r="M2515">
            <v>0.99960000000000004</v>
          </cell>
          <cell r="N2515">
            <v>-4.0000000000000002E-4</v>
          </cell>
          <cell r="O2515">
            <v>0</v>
          </cell>
          <cell r="P2515" t="str">
            <v xml:space="preserve">   </v>
          </cell>
          <cell r="R2515" t="str">
            <v>Comp1045</v>
          </cell>
        </row>
        <row r="2516">
          <cell r="A2516">
            <v>1947</v>
          </cell>
          <cell r="B2516" t="str">
            <v>M</v>
          </cell>
          <cell r="C2516" t="str">
            <v>1.19.1.14.3</v>
          </cell>
          <cell r="D2516" t="str">
            <v>Válvula de Retenção, tipo fechamento rápido, c/deslocamento axial  FoFo DN300 PN 16</v>
          </cell>
          <cell r="E2516" t="str">
            <v>un</v>
          </cell>
          <cell r="F2516">
            <v>4</v>
          </cell>
          <cell r="G2516">
            <v>10173.879999999999</v>
          </cell>
          <cell r="H2516">
            <v>40695.519999999997</v>
          </cell>
          <cell r="I2516">
            <v>10175</v>
          </cell>
          <cell r="J2516">
            <v>40700</v>
          </cell>
          <cell r="K2516">
            <v>-1.1200000000000001</v>
          </cell>
          <cell r="L2516" t="str">
            <v xml:space="preserve">   </v>
          </cell>
          <cell r="M2516">
            <v>0.99990000000000001</v>
          </cell>
          <cell r="N2516">
            <v>-1E-4</v>
          </cell>
          <cell r="O2516">
            <v>0</v>
          </cell>
          <cell r="P2516" t="str">
            <v xml:space="preserve">   </v>
          </cell>
          <cell r="R2516" t="str">
            <v>Comp1046</v>
          </cell>
        </row>
        <row r="2517">
          <cell r="A2517">
            <v>1144</v>
          </cell>
          <cell r="B2517" t="str">
            <v>M</v>
          </cell>
          <cell r="C2517" t="str">
            <v>1.9.3.5.1.12</v>
          </cell>
          <cell r="D2517" t="str">
            <v>Válvula flangeada sustentadora de pressão a jusante com acionamento e transmissão de dados via plc dn 300</v>
          </cell>
          <cell r="E2517" t="str">
            <v>pc</v>
          </cell>
          <cell r="F2517">
            <v>1</v>
          </cell>
          <cell r="G2517">
            <v>3690.19</v>
          </cell>
          <cell r="H2517">
            <v>3690.19</v>
          </cell>
          <cell r="I2517">
            <v>3690</v>
          </cell>
          <cell r="J2517">
            <v>3690</v>
          </cell>
          <cell r="K2517">
            <v>0.19</v>
          </cell>
          <cell r="L2517" t="str">
            <v xml:space="preserve">   </v>
          </cell>
          <cell r="M2517">
            <v>1.0001</v>
          </cell>
          <cell r="N2517">
            <v>1E-4</v>
          </cell>
          <cell r="O2517">
            <v>0</v>
          </cell>
          <cell r="P2517">
            <v>0.19000000000005501</v>
          </cell>
          <cell r="R2517" t="str">
            <v>Comp1049</v>
          </cell>
        </row>
        <row r="2518">
          <cell r="A2518">
            <v>1201</v>
          </cell>
          <cell r="B2518" t="str">
            <v>M</v>
          </cell>
          <cell r="C2518" t="str">
            <v>1.10.4.1.12</v>
          </cell>
          <cell r="D2518" t="str">
            <v>Válvula flangeada sustentadora de pressão a jusante com acionamento e transmissão de dados via plc dn 300</v>
          </cell>
          <cell r="E2518" t="str">
            <v>pc</v>
          </cell>
          <cell r="F2518">
            <v>1</v>
          </cell>
          <cell r="G2518">
            <v>3690.19</v>
          </cell>
          <cell r="H2518">
            <v>3690.19</v>
          </cell>
          <cell r="I2518">
            <v>3690</v>
          </cell>
          <cell r="J2518">
            <v>3690</v>
          </cell>
          <cell r="K2518">
            <v>0.19</v>
          </cell>
          <cell r="L2518" t="str">
            <v xml:space="preserve">   </v>
          </cell>
          <cell r="M2518">
            <v>1.0001</v>
          </cell>
          <cell r="N2518">
            <v>1E-4</v>
          </cell>
          <cell r="O2518">
            <v>0</v>
          </cell>
          <cell r="P2518">
            <v>0.19000000000005501</v>
          </cell>
          <cell r="R2518" t="str">
            <v>Comp1049</v>
          </cell>
        </row>
        <row r="2519">
          <cell r="A2519">
            <v>1277</v>
          </cell>
          <cell r="B2519" t="str">
            <v>M</v>
          </cell>
          <cell r="C2519" t="str">
            <v>1.11.7.1.12</v>
          </cell>
          <cell r="D2519" t="str">
            <v>Válvula flangeada sustentadora de pressão a jusante com acionamento e transmissão de dados via plc dn 300</v>
          </cell>
          <cell r="E2519" t="str">
            <v>pc</v>
          </cell>
          <cell r="F2519">
            <v>1</v>
          </cell>
          <cell r="G2519">
            <v>3690.19</v>
          </cell>
          <cell r="H2519">
            <v>3690.19</v>
          </cell>
          <cell r="I2519">
            <v>3690</v>
          </cell>
          <cell r="J2519">
            <v>3690</v>
          </cell>
          <cell r="K2519">
            <v>0.19</v>
          </cell>
          <cell r="L2519" t="str">
            <v xml:space="preserve">   </v>
          </cell>
          <cell r="M2519">
            <v>1.0001</v>
          </cell>
          <cell r="N2519">
            <v>1E-4</v>
          </cell>
          <cell r="O2519">
            <v>0</v>
          </cell>
          <cell r="P2519">
            <v>0.19000000000005501</v>
          </cell>
          <cell r="R2519" t="str">
            <v>Comp1049</v>
          </cell>
        </row>
        <row r="2520">
          <cell r="A2520">
            <v>1353</v>
          </cell>
          <cell r="B2520" t="str">
            <v>M</v>
          </cell>
          <cell r="C2520" t="str">
            <v>1.12.7.1.12</v>
          </cell>
          <cell r="D2520" t="str">
            <v>Válvula flangeada sustentadora de pressão a jusante com acionamento e transmissão de dados via plc dn 300</v>
          </cell>
          <cell r="E2520" t="str">
            <v>pc</v>
          </cell>
          <cell r="F2520">
            <v>1</v>
          </cell>
          <cell r="G2520">
            <v>3690.19</v>
          </cell>
          <cell r="H2520">
            <v>3690.19</v>
          </cell>
          <cell r="I2520">
            <v>3690</v>
          </cell>
          <cell r="J2520">
            <v>3690</v>
          </cell>
          <cell r="K2520">
            <v>0.19</v>
          </cell>
          <cell r="L2520" t="str">
            <v xml:space="preserve">   </v>
          </cell>
          <cell r="M2520">
            <v>1.0001</v>
          </cell>
          <cell r="N2520">
            <v>1E-4</v>
          </cell>
          <cell r="O2520">
            <v>0</v>
          </cell>
          <cell r="P2520">
            <v>0.19000000000005501</v>
          </cell>
          <cell r="R2520" t="str">
            <v>Comp1049</v>
          </cell>
        </row>
        <row r="2521">
          <cell r="A2521">
            <v>697</v>
          </cell>
          <cell r="B2521" t="str">
            <v>M</v>
          </cell>
          <cell r="C2521" t="str">
            <v>1.8.3.4.2.12</v>
          </cell>
          <cell r="D2521" t="str">
            <v>Válvula flangeada sustentadora de pressão a jusante, com acionamento e transmissão de dados via PLC, DN 200 FºFº</v>
          </cell>
          <cell r="E2521" t="str">
            <v>pç</v>
          </cell>
          <cell r="F2521">
            <v>1</v>
          </cell>
          <cell r="G2521">
            <v>2439.02</v>
          </cell>
          <cell r="H2521">
            <v>2439.02</v>
          </cell>
          <cell r="I2521">
            <v>2440</v>
          </cell>
          <cell r="J2521">
            <v>2440</v>
          </cell>
          <cell r="K2521">
            <v>-0.98</v>
          </cell>
          <cell r="L2521" t="str">
            <v xml:space="preserve">   </v>
          </cell>
          <cell r="M2521">
            <v>0.99960000000000004</v>
          </cell>
          <cell r="N2521">
            <v>-4.0000000000000002E-4</v>
          </cell>
          <cell r="O2521">
            <v>0</v>
          </cell>
          <cell r="P2521" t="str">
            <v xml:space="preserve">   </v>
          </cell>
          <cell r="R2521" t="str">
            <v>Comp1047</v>
          </cell>
        </row>
        <row r="2522">
          <cell r="A2522">
            <v>838</v>
          </cell>
          <cell r="B2522" t="str">
            <v>M</v>
          </cell>
          <cell r="C2522" t="str">
            <v>1.8.4.4.2.13</v>
          </cell>
          <cell r="D2522" t="str">
            <v>Válvula flangeada sustentadora de pressão a jusante, com acionamento e transmissão de dados via PLC, DN 200 FºFº</v>
          </cell>
          <cell r="E2522" t="str">
            <v>pç</v>
          </cell>
          <cell r="F2522">
            <v>1</v>
          </cell>
          <cell r="G2522">
            <v>2439.02</v>
          </cell>
          <cell r="H2522">
            <v>2439.02</v>
          </cell>
          <cell r="I2522">
            <v>2440</v>
          </cell>
          <cell r="J2522">
            <v>2440</v>
          </cell>
          <cell r="K2522">
            <v>-0.98</v>
          </cell>
          <cell r="L2522" t="str">
            <v xml:space="preserve">   </v>
          </cell>
          <cell r="M2522">
            <v>0.99960000000000004</v>
          </cell>
          <cell r="N2522">
            <v>-4.0000000000000002E-4</v>
          </cell>
          <cell r="O2522">
            <v>0</v>
          </cell>
          <cell r="P2522" t="str">
            <v xml:space="preserve">   </v>
          </cell>
          <cell r="R2522" t="str">
            <v>Comp1047</v>
          </cell>
        </row>
        <row r="2523">
          <cell r="A2523">
            <v>546</v>
          </cell>
          <cell r="B2523" t="str">
            <v>M</v>
          </cell>
          <cell r="C2523" t="str">
            <v>1.8.2.4.2.24</v>
          </cell>
          <cell r="D2523" t="str">
            <v>Válvula flangeada sustentadora de pressão a jusante, com acionamento e transmissão de dados via PLC, DN 250 FºFº</v>
          </cell>
          <cell r="E2523" t="str">
            <v>pç</v>
          </cell>
          <cell r="F2523">
            <v>1</v>
          </cell>
          <cell r="G2523">
            <v>3318.41</v>
          </cell>
          <cell r="H2523">
            <v>3318.41</v>
          </cell>
          <cell r="I2523">
            <v>3320</v>
          </cell>
          <cell r="J2523">
            <v>3320</v>
          </cell>
          <cell r="K2523">
            <v>-1.59</v>
          </cell>
          <cell r="L2523" t="str">
            <v xml:space="preserve">   </v>
          </cell>
          <cell r="M2523">
            <v>0.99950000000000006</v>
          </cell>
          <cell r="N2523">
            <v>-5.0000000000000001E-4</v>
          </cell>
          <cell r="O2523">
            <v>0</v>
          </cell>
          <cell r="P2523" t="str">
            <v xml:space="preserve">   </v>
          </cell>
          <cell r="R2523" t="str">
            <v>Comp1048</v>
          </cell>
        </row>
        <row r="2524">
          <cell r="A2524">
            <v>1142</v>
          </cell>
          <cell r="B2524" t="str">
            <v>M</v>
          </cell>
          <cell r="C2524" t="str">
            <v>1.9.3.5.1.10</v>
          </cell>
          <cell r="D2524" t="str">
            <v>Valvula gaveta fofo acionamento manual dn 300</v>
          </cell>
          <cell r="E2524" t="str">
            <v>un</v>
          </cell>
          <cell r="F2524">
            <v>2</v>
          </cell>
          <cell r="G2524">
            <v>1294.54</v>
          </cell>
          <cell r="H2524">
            <v>2589.08</v>
          </cell>
          <cell r="I2524">
            <v>1296.75</v>
          </cell>
          <cell r="J2524">
            <v>2593.5</v>
          </cell>
          <cell r="K2524">
            <v>-2.21</v>
          </cell>
          <cell r="L2524" t="str">
            <v xml:space="preserve">   </v>
          </cell>
          <cell r="M2524">
            <v>0.99829999999999997</v>
          </cell>
          <cell r="N2524">
            <v>-1.6999999999999999E-3</v>
          </cell>
          <cell r="O2524">
            <v>0</v>
          </cell>
          <cell r="P2524" t="str">
            <v xml:space="preserve">   </v>
          </cell>
          <cell r="R2524" t="str">
            <v>Comp1050</v>
          </cell>
        </row>
        <row r="2525">
          <cell r="A2525">
            <v>1199</v>
          </cell>
          <cell r="B2525" t="str">
            <v>M</v>
          </cell>
          <cell r="C2525" t="str">
            <v>1.10.4.1.10</v>
          </cell>
          <cell r="D2525" t="str">
            <v>Valvula gaveta fofo acionamento manual dn 300</v>
          </cell>
          <cell r="E2525" t="str">
            <v>un</v>
          </cell>
          <cell r="F2525">
            <v>2</v>
          </cell>
          <cell r="G2525">
            <v>1294.54</v>
          </cell>
          <cell r="H2525">
            <v>2589.08</v>
          </cell>
          <cell r="I2525">
            <v>1296.75</v>
          </cell>
          <cell r="J2525">
            <v>2593.5</v>
          </cell>
          <cell r="K2525">
            <v>-2.21</v>
          </cell>
          <cell r="L2525" t="str">
            <v xml:space="preserve">   </v>
          </cell>
          <cell r="M2525">
            <v>0.99829999999999997</v>
          </cell>
          <cell r="N2525">
            <v>-1.6999999999999999E-3</v>
          </cell>
          <cell r="O2525">
            <v>0</v>
          </cell>
          <cell r="P2525" t="str">
            <v xml:space="preserve">   </v>
          </cell>
          <cell r="R2525" t="str">
            <v>Comp1050</v>
          </cell>
        </row>
        <row r="2526">
          <cell r="A2526">
            <v>1275</v>
          </cell>
          <cell r="B2526" t="str">
            <v>M</v>
          </cell>
          <cell r="C2526" t="str">
            <v>1.11.7.1.10</v>
          </cell>
          <cell r="D2526" t="str">
            <v>Valvula gaveta fofo acionamento manual dn 300</v>
          </cell>
          <cell r="E2526" t="str">
            <v>un</v>
          </cell>
          <cell r="F2526">
            <v>2</v>
          </cell>
          <cell r="G2526">
            <v>1294.54</v>
          </cell>
          <cell r="H2526">
            <v>2589.08</v>
          </cell>
          <cell r="I2526">
            <v>1296.75</v>
          </cell>
          <cell r="J2526">
            <v>2593.5</v>
          </cell>
          <cell r="K2526">
            <v>-2.21</v>
          </cell>
          <cell r="L2526" t="str">
            <v xml:space="preserve">   </v>
          </cell>
          <cell r="M2526">
            <v>0.99829999999999997</v>
          </cell>
          <cell r="N2526">
            <v>-1.6999999999999999E-3</v>
          </cell>
          <cell r="O2526">
            <v>0</v>
          </cell>
          <cell r="P2526" t="str">
            <v xml:space="preserve">   </v>
          </cell>
          <cell r="R2526" t="str">
            <v>Comp1050</v>
          </cell>
        </row>
        <row r="2527">
          <cell r="A2527">
            <v>1351</v>
          </cell>
          <cell r="B2527" t="str">
            <v>M</v>
          </cell>
          <cell r="C2527" t="str">
            <v>1.12.7.1.10</v>
          </cell>
          <cell r="D2527" t="str">
            <v>Valvula gaveta fofo acionamento manual dn 300</v>
          </cell>
          <cell r="E2527" t="str">
            <v>un</v>
          </cell>
          <cell r="F2527">
            <v>2</v>
          </cell>
          <cell r="G2527">
            <v>1294.54</v>
          </cell>
          <cell r="H2527">
            <v>2589.08</v>
          </cell>
          <cell r="I2527">
            <v>1296.75</v>
          </cell>
          <cell r="J2527">
            <v>2593.5</v>
          </cell>
          <cell r="K2527">
            <v>-2.21</v>
          </cell>
          <cell r="L2527" t="str">
            <v xml:space="preserve">   </v>
          </cell>
          <cell r="M2527">
            <v>0.99829999999999997</v>
          </cell>
          <cell r="N2527">
            <v>-1.6999999999999999E-3</v>
          </cell>
          <cell r="O2527">
            <v>0</v>
          </cell>
          <cell r="P2527" t="str">
            <v xml:space="preserve">   </v>
          </cell>
          <cell r="R2527" t="str">
            <v>Comp1050</v>
          </cell>
        </row>
        <row r="2528">
          <cell r="A2528">
            <v>439</v>
          </cell>
          <cell r="B2528" t="str">
            <v>M</v>
          </cell>
          <cell r="C2528" t="str">
            <v>1.8.1.6.15</v>
          </cell>
          <cell r="D2528" t="str">
            <v>Ventosa simples fofo c/ flanges pn-10/16/25 dn 50  5,800kg</v>
          </cell>
          <cell r="E2528" t="str">
            <v>pc</v>
          </cell>
          <cell r="F2528">
            <v>3</v>
          </cell>
          <cell r="G2528">
            <v>71.81</v>
          </cell>
          <cell r="H2528">
            <v>215.43</v>
          </cell>
          <cell r="I2528">
            <v>70.98</v>
          </cell>
          <cell r="J2528">
            <v>212.94</v>
          </cell>
          <cell r="K2528">
            <v>0.83</v>
          </cell>
          <cell r="L2528" t="str">
            <v xml:space="preserve">   </v>
          </cell>
          <cell r="M2528">
            <v>1.0117</v>
          </cell>
          <cell r="N2528">
            <v>1.17E-2</v>
          </cell>
          <cell r="O2528">
            <v>0</v>
          </cell>
          <cell r="P2528">
            <v>0.82999999999999796</v>
          </cell>
          <cell r="R2528" t="str">
            <v>Comp1051</v>
          </cell>
        </row>
        <row r="2529">
          <cell r="A2529">
            <v>23</v>
          </cell>
          <cell r="B2529" t="str">
            <v>P</v>
          </cell>
          <cell r="C2529" t="str">
            <v>1.1.1.2.3</v>
          </cell>
          <cell r="D2529" t="str">
            <v>Almoxarife</v>
          </cell>
          <cell r="E2529" t="str">
            <v>h</v>
          </cell>
          <cell r="F2529">
            <v>5280</v>
          </cell>
          <cell r="G2529">
            <v>8.8000000000000007</v>
          </cell>
          <cell r="H2529">
            <v>46464</v>
          </cell>
          <cell r="I2529">
            <v>8.8000000000000007</v>
          </cell>
          <cell r="J2529">
            <v>46464</v>
          </cell>
          <cell r="K2529">
            <v>0</v>
          </cell>
          <cell r="L2529" t="str">
            <v xml:space="preserve">   </v>
          </cell>
          <cell r="M2529">
            <v>1</v>
          </cell>
          <cell r="N2529">
            <v>0</v>
          </cell>
          <cell r="O2529">
            <v>0</v>
          </cell>
          <cell r="P2529" t="str">
            <v xml:space="preserve">   </v>
          </cell>
          <cell r="R2529" t="str">
            <v>0253</v>
          </cell>
        </row>
        <row r="2530">
          <cell r="A2530">
            <v>1975</v>
          </cell>
          <cell r="B2530" t="str">
            <v>P</v>
          </cell>
          <cell r="C2530" t="str">
            <v>2.1.1.2.3</v>
          </cell>
          <cell r="D2530" t="str">
            <v>Almoxarife</v>
          </cell>
          <cell r="E2530" t="str">
            <v>h</v>
          </cell>
          <cell r="F2530">
            <v>15840</v>
          </cell>
          <cell r="G2530">
            <v>8.8000000000000007</v>
          </cell>
          <cell r="H2530">
            <v>139392</v>
          </cell>
          <cell r="I2530">
            <v>8.8000000000000007</v>
          </cell>
          <cell r="J2530">
            <v>139392</v>
          </cell>
          <cell r="K2530">
            <v>0</v>
          </cell>
          <cell r="L2530" t="str">
            <v xml:space="preserve">   </v>
          </cell>
          <cell r="M2530">
            <v>1</v>
          </cell>
          <cell r="N2530">
            <v>0</v>
          </cell>
          <cell r="O2530">
            <v>0</v>
          </cell>
          <cell r="P2530" t="str">
            <v xml:space="preserve">   </v>
          </cell>
          <cell r="R2530" t="str">
            <v>0253</v>
          </cell>
        </row>
        <row r="2531">
          <cell r="A2531">
            <v>27</v>
          </cell>
          <cell r="B2531" t="str">
            <v>P</v>
          </cell>
          <cell r="C2531" t="str">
            <v>1.1.1.2.7</v>
          </cell>
          <cell r="D2531" t="str">
            <v>Apontador</v>
          </cell>
          <cell r="E2531" t="str">
            <v>h</v>
          </cell>
          <cell r="F2531">
            <v>5280</v>
          </cell>
          <cell r="G2531">
            <v>8.8000000000000007</v>
          </cell>
          <cell r="H2531">
            <v>46464</v>
          </cell>
          <cell r="I2531">
            <v>8.8000000000000007</v>
          </cell>
          <cell r="J2531">
            <v>46464</v>
          </cell>
          <cell r="K2531">
            <v>0</v>
          </cell>
          <cell r="L2531" t="str">
            <v xml:space="preserve">   </v>
          </cell>
          <cell r="M2531">
            <v>1</v>
          </cell>
          <cell r="N2531">
            <v>0</v>
          </cell>
          <cell r="O2531">
            <v>0</v>
          </cell>
          <cell r="P2531" t="str">
            <v xml:space="preserve">   </v>
          </cell>
          <cell r="R2531" t="str">
            <v>6122</v>
          </cell>
        </row>
        <row r="2532">
          <cell r="A2532">
            <v>1979</v>
          </cell>
          <cell r="B2532" t="str">
            <v>P</v>
          </cell>
          <cell r="C2532" t="str">
            <v>2.1.1.2.7</v>
          </cell>
          <cell r="D2532" t="str">
            <v>Apontador</v>
          </cell>
          <cell r="E2532" t="str">
            <v>h</v>
          </cell>
          <cell r="F2532">
            <v>7920</v>
          </cell>
          <cell r="G2532">
            <v>8.8000000000000007</v>
          </cell>
          <cell r="H2532">
            <v>69696</v>
          </cell>
          <cell r="I2532">
            <v>8.8000000000000007</v>
          </cell>
          <cell r="J2532">
            <v>69696</v>
          </cell>
          <cell r="K2532">
            <v>0</v>
          </cell>
          <cell r="L2532" t="str">
            <v xml:space="preserve">   </v>
          </cell>
          <cell r="M2532">
            <v>1</v>
          </cell>
          <cell r="N2532">
            <v>0</v>
          </cell>
          <cell r="O2532">
            <v>0</v>
          </cell>
          <cell r="P2532" t="str">
            <v xml:space="preserve">   </v>
          </cell>
          <cell r="R2532" t="str">
            <v>6122</v>
          </cell>
        </row>
        <row r="2533">
          <cell r="A2533">
            <v>22</v>
          </cell>
          <cell r="B2533" t="str">
            <v>P</v>
          </cell>
          <cell r="C2533" t="str">
            <v>1.1.1.2.2</v>
          </cell>
          <cell r="D2533" t="str">
            <v>Auxiliar administrativo</v>
          </cell>
          <cell r="E2533" t="str">
            <v>h</v>
          </cell>
          <cell r="F2533">
            <v>5280</v>
          </cell>
          <cell r="G2533">
            <v>7.02</v>
          </cell>
          <cell r="H2533">
            <v>37065.599999999999</v>
          </cell>
          <cell r="I2533">
            <v>7.02</v>
          </cell>
          <cell r="J2533">
            <v>37065.599999999999</v>
          </cell>
          <cell r="K2533">
            <v>0</v>
          </cell>
          <cell r="L2533" t="str">
            <v xml:space="preserve">   </v>
          </cell>
          <cell r="M2533">
            <v>1</v>
          </cell>
          <cell r="N2533">
            <v>0</v>
          </cell>
          <cell r="O2533">
            <v>0</v>
          </cell>
          <cell r="P2533" t="str">
            <v xml:space="preserve">   </v>
          </cell>
          <cell r="R2533" t="str">
            <v>Comp001</v>
          </cell>
        </row>
        <row r="2534">
          <cell r="A2534">
            <v>1974</v>
          </cell>
          <cell r="B2534" t="str">
            <v>P</v>
          </cell>
          <cell r="C2534" t="str">
            <v>2.1.1.2.2</v>
          </cell>
          <cell r="D2534" t="str">
            <v>Auxiliar administrativo</v>
          </cell>
          <cell r="E2534" t="str">
            <v>h</v>
          </cell>
          <cell r="F2534">
            <v>7920</v>
          </cell>
          <cell r="G2534">
            <v>7.02</v>
          </cell>
          <cell r="H2534">
            <v>55598.400000000001</v>
          </cell>
          <cell r="I2534">
            <v>7.02</v>
          </cell>
          <cell r="J2534">
            <v>55598.400000000001</v>
          </cell>
          <cell r="K2534">
            <v>0</v>
          </cell>
          <cell r="L2534" t="str">
            <v xml:space="preserve">   </v>
          </cell>
          <cell r="M2534">
            <v>1</v>
          </cell>
          <cell r="N2534">
            <v>0</v>
          </cell>
          <cell r="O2534">
            <v>0</v>
          </cell>
          <cell r="P2534" t="str">
            <v xml:space="preserve">   </v>
          </cell>
          <cell r="R2534" t="str">
            <v>Comp001</v>
          </cell>
        </row>
        <row r="2535">
          <cell r="A2535">
            <v>24</v>
          </cell>
          <cell r="B2535" t="str">
            <v>P</v>
          </cell>
          <cell r="C2535" t="str">
            <v>1.1.1.2.4</v>
          </cell>
          <cell r="D2535" t="str">
            <v>Auxiliar de Almoxarifado</v>
          </cell>
          <cell r="E2535" t="str">
            <v>h</v>
          </cell>
          <cell r="F2535">
            <v>2640</v>
          </cell>
          <cell r="G2535">
            <v>6.41</v>
          </cell>
          <cell r="H2535">
            <v>16922.400000000001</v>
          </cell>
          <cell r="I2535">
            <v>6.41</v>
          </cell>
          <cell r="J2535">
            <v>16922.400000000001</v>
          </cell>
          <cell r="K2535">
            <v>0</v>
          </cell>
          <cell r="L2535" t="str">
            <v xml:space="preserve">   </v>
          </cell>
          <cell r="M2535">
            <v>1</v>
          </cell>
          <cell r="N2535">
            <v>0</v>
          </cell>
          <cell r="O2535">
            <v>0</v>
          </cell>
          <cell r="P2535" t="str">
            <v xml:space="preserve">   </v>
          </cell>
          <cell r="R2535" t="str">
            <v>Comp002</v>
          </cell>
        </row>
        <row r="2536">
          <cell r="A2536">
            <v>1976</v>
          </cell>
          <cell r="B2536" t="str">
            <v>P</v>
          </cell>
          <cell r="C2536" t="str">
            <v>2.1.1.2.4</v>
          </cell>
          <cell r="D2536" t="str">
            <v>Auxiliar de Almoxarifado</v>
          </cell>
          <cell r="E2536" t="str">
            <v>h</v>
          </cell>
          <cell r="F2536">
            <v>15840</v>
          </cell>
          <cell r="G2536">
            <v>6.41</v>
          </cell>
          <cell r="H2536">
            <v>101534.39999999999</v>
          </cell>
          <cell r="I2536">
            <v>6.41</v>
          </cell>
          <cell r="J2536">
            <v>101534.39999999999</v>
          </cell>
          <cell r="K2536">
            <v>0</v>
          </cell>
          <cell r="L2536" t="str">
            <v xml:space="preserve">   </v>
          </cell>
          <cell r="M2536">
            <v>1</v>
          </cell>
          <cell r="N2536">
            <v>0</v>
          </cell>
          <cell r="O2536">
            <v>0</v>
          </cell>
          <cell r="P2536" t="str">
            <v xml:space="preserve">   </v>
          </cell>
          <cell r="R2536" t="str">
            <v>Comp002</v>
          </cell>
        </row>
        <row r="2537">
          <cell r="A2537">
            <v>26</v>
          </cell>
          <cell r="B2537" t="str">
            <v>P</v>
          </cell>
          <cell r="C2537" t="str">
            <v>1.1.1.2.6</v>
          </cell>
          <cell r="D2537" t="str">
            <v>Auxiliar de Tesouraria</v>
          </cell>
          <cell r="E2537" t="str">
            <v>h</v>
          </cell>
          <cell r="F2537">
            <v>2640</v>
          </cell>
          <cell r="G2537">
            <v>7.02</v>
          </cell>
          <cell r="H2537">
            <v>18532.8</v>
          </cell>
          <cell r="I2537">
            <v>7.02</v>
          </cell>
          <cell r="J2537">
            <v>18532.8</v>
          </cell>
          <cell r="K2537">
            <v>0</v>
          </cell>
          <cell r="L2537" t="str">
            <v xml:space="preserve">   </v>
          </cell>
          <cell r="M2537">
            <v>1</v>
          </cell>
          <cell r="N2537">
            <v>0</v>
          </cell>
          <cell r="O2537">
            <v>0</v>
          </cell>
          <cell r="P2537" t="str">
            <v xml:space="preserve">   </v>
          </cell>
          <cell r="R2537" t="str">
            <v>Comp003</v>
          </cell>
        </row>
        <row r="2538">
          <cell r="A2538">
            <v>1978</v>
          </cell>
          <cell r="B2538" t="str">
            <v>P</v>
          </cell>
          <cell r="C2538" t="str">
            <v>2.1.1.2.6</v>
          </cell>
          <cell r="D2538" t="str">
            <v>Auxiliar de Tesouraria</v>
          </cell>
          <cell r="E2538" t="str">
            <v>h</v>
          </cell>
          <cell r="F2538">
            <v>7920</v>
          </cell>
          <cell r="G2538">
            <v>7.02</v>
          </cell>
          <cell r="H2538">
            <v>55598.400000000001</v>
          </cell>
          <cell r="I2538">
            <v>7.02</v>
          </cell>
          <cell r="J2538">
            <v>55598.400000000001</v>
          </cell>
          <cell r="K2538">
            <v>0</v>
          </cell>
          <cell r="L2538" t="str">
            <v xml:space="preserve">   </v>
          </cell>
          <cell r="M2538">
            <v>1</v>
          </cell>
          <cell r="N2538">
            <v>0</v>
          </cell>
          <cell r="O2538">
            <v>0</v>
          </cell>
          <cell r="P2538" t="str">
            <v xml:space="preserve">   </v>
          </cell>
          <cell r="R2538" t="str">
            <v>Comp003</v>
          </cell>
        </row>
        <row r="2539">
          <cell r="A2539">
            <v>31</v>
          </cell>
          <cell r="B2539" t="str">
            <v>P</v>
          </cell>
          <cell r="C2539" t="str">
            <v>1.1.1.2.11</v>
          </cell>
          <cell r="D2539" t="str">
            <v>Copeira</v>
          </cell>
          <cell r="E2539" t="str">
            <v>h</v>
          </cell>
          <cell r="F2539">
            <v>5280</v>
          </cell>
          <cell r="G2539">
            <v>6.41</v>
          </cell>
          <cell r="H2539">
            <v>33844.800000000003</v>
          </cell>
          <cell r="I2539">
            <v>6.41</v>
          </cell>
          <cell r="J2539">
            <v>33844.800000000003</v>
          </cell>
          <cell r="K2539">
            <v>0</v>
          </cell>
          <cell r="L2539" t="str">
            <v xml:space="preserve">   </v>
          </cell>
          <cell r="M2539">
            <v>1</v>
          </cell>
          <cell r="N2539">
            <v>0</v>
          </cell>
          <cell r="O2539">
            <v>0</v>
          </cell>
          <cell r="P2539" t="str">
            <v xml:space="preserve">   </v>
          </cell>
          <cell r="R2539" t="str">
            <v>Comp004</v>
          </cell>
        </row>
        <row r="2540">
          <cell r="A2540">
            <v>1983</v>
          </cell>
          <cell r="B2540" t="str">
            <v>P</v>
          </cell>
          <cell r="C2540" t="str">
            <v>2.1.1.2.11</v>
          </cell>
          <cell r="D2540" t="str">
            <v>Copeira</v>
          </cell>
          <cell r="E2540" t="str">
            <v>h</v>
          </cell>
          <cell r="F2540">
            <v>7920</v>
          </cell>
          <cell r="G2540">
            <v>6.41</v>
          </cell>
          <cell r="H2540">
            <v>50767.199999999997</v>
          </cell>
          <cell r="I2540">
            <v>6.41</v>
          </cell>
          <cell r="J2540">
            <v>50767.199999999997</v>
          </cell>
          <cell r="K2540">
            <v>0</v>
          </cell>
          <cell r="L2540" t="str">
            <v xml:space="preserve">   </v>
          </cell>
          <cell r="M2540">
            <v>1</v>
          </cell>
          <cell r="N2540">
            <v>0</v>
          </cell>
          <cell r="O2540">
            <v>0</v>
          </cell>
          <cell r="P2540" t="str">
            <v xml:space="preserve">   </v>
          </cell>
          <cell r="R2540" t="str">
            <v>Comp004</v>
          </cell>
        </row>
        <row r="2541">
          <cell r="A2541">
            <v>19</v>
          </cell>
          <cell r="B2541" t="str">
            <v>P</v>
          </cell>
          <cell r="C2541" t="str">
            <v>1.1.1.1.15</v>
          </cell>
          <cell r="D2541" t="str">
            <v>Encarregado de Obra</v>
          </cell>
          <cell r="E2541" t="str">
            <v>h</v>
          </cell>
          <cell r="F2541">
            <v>10560</v>
          </cell>
          <cell r="G2541">
            <v>10.35</v>
          </cell>
          <cell r="H2541">
            <v>109296</v>
          </cell>
          <cell r="I2541">
            <v>10.35</v>
          </cell>
          <cell r="J2541">
            <v>109296</v>
          </cell>
          <cell r="K2541">
            <v>0</v>
          </cell>
          <cell r="L2541" t="str">
            <v xml:space="preserve">   </v>
          </cell>
          <cell r="M2541">
            <v>1</v>
          </cell>
          <cell r="N2541">
            <v>0</v>
          </cell>
          <cell r="O2541">
            <v>0</v>
          </cell>
          <cell r="P2541" t="str">
            <v xml:space="preserve">   </v>
          </cell>
          <cell r="R2541" t="str">
            <v>Comp005</v>
          </cell>
        </row>
        <row r="2542">
          <cell r="A2542">
            <v>1971</v>
          </cell>
          <cell r="B2542" t="str">
            <v>P</v>
          </cell>
          <cell r="C2542" t="str">
            <v>2.1.1.15</v>
          </cell>
          <cell r="D2542" t="str">
            <v>Encarregado de Obra</v>
          </cell>
          <cell r="E2542" t="str">
            <v>h</v>
          </cell>
          <cell r="F2542">
            <v>15840</v>
          </cell>
          <cell r="G2542">
            <v>10.35</v>
          </cell>
          <cell r="H2542">
            <v>163944</v>
          </cell>
          <cell r="I2542">
            <v>10.35</v>
          </cell>
          <cell r="J2542">
            <v>163944</v>
          </cell>
          <cell r="K2542">
            <v>0</v>
          </cell>
          <cell r="L2542" t="str">
            <v xml:space="preserve">   </v>
          </cell>
          <cell r="M2542">
            <v>1</v>
          </cell>
          <cell r="N2542">
            <v>0</v>
          </cell>
          <cell r="O2542">
            <v>0</v>
          </cell>
          <cell r="P2542" t="str">
            <v xml:space="preserve">   </v>
          </cell>
          <cell r="R2542" t="str">
            <v>Comp005</v>
          </cell>
        </row>
        <row r="2543">
          <cell r="A2543">
            <v>29</v>
          </cell>
          <cell r="B2543" t="str">
            <v>P</v>
          </cell>
          <cell r="C2543" t="str">
            <v>1.1.1.2.9</v>
          </cell>
          <cell r="D2543" t="str">
            <v>Encarregado de Pessoal</v>
          </cell>
          <cell r="E2543" t="str">
            <v>h</v>
          </cell>
          <cell r="F2543">
            <v>5280</v>
          </cell>
          <cell r="G2543">
            <v>10.35</v>
          </cell>
          <cell r="H2543">
            <v>54648</v>
          </cell>
          <cell r="I2543">
            <v>10.35</v>
          </cell>
          <cell r="J2543">
            <v>54648</v>
          </cell>
          <cell r="K2543">
            <v>0</v>
          </cell>
          <cell r="L2543" t="str">
            <v xml:space="preserve">   </v>
          </cell>
          <cell r="M2543">
            <v>1</v>
          </cell>
          <cell r="N2543">
            <v>0</v>
          </cell>
          <cell r="O2543">
            <v>0</v>
          </cell>
          <cell r="P2543" t="str">
            <v xml:space="preserve">   </v>
          </cell>
          <cell r="R2543" t="str">
            <v>Comp006</v>
          </cell>
        </row>
        <row r="2544">
          <cell r="A2544">
            <v>1981</v>
          </cell>
          <cell r="B2544" t="str">
            <v>P</v>
          </cell>
          <cell r="C2544" t="str">
            <v>2.1.1.2.9</v>
          </cell>
          <cell r="D2544" t="str">
            <v>Encarregado de Pessoal</v>
          </cell>
          <cell r="E2544" t="str">
            <v>h</v>
          </cell>
          <cell r="F2544">
            <v>15840</v>
          </cell>
          <cell r="G2544">
            <v>10.35</v>
          </cell>
          <cell r="H2544">
            <v>163944</v>
          </cell>
          <cell r="I2544">
            <v>10.35</v>
          </cell>
          <cell r="J2544">
            <v>163944</v>
          </cell>
          <cell r="K2544">
            <v>0</v>
          </cell>
          <cell r="L2544" t="str">
            <v xml:space="preserve">   </v>
          </cell>
          <cell r="M2544">
            <v>1</v>
          </cell>
          <cell r="N2544">
            <v>0</v>
          </cell>
          <cell r="O2544">
            <v>0</v>
          </cell>
          <cell r="P2544" t="str">
            <v xml:space="preserve">   </v>
          </cell>
          <cell r="R2544" t="str">
            <v>Comp006</v>
          </cell>
        </row>
        <row r="2545">
          <cell r="A2545">
            <v>5</v>
          </cell>
          <cell r="B2545" t="str">
            <v>P</v>
          </cell>
          <cell r="C2545" t="str">
            <v>1.1.1.1.1</v>
          </cell>
          <cell r="D2545" t="str">
            <v>Engenheiro Chefe de Obra</v>
          </cell>
          <cell r="E2545" t="str">
            <v>h</v>
          </cell>
          <cell r="F2545">
            <v>2640</v>
          </cell>
          <cell r="G2545">
            <v>100.18</v>
          </cell>
          <cell r="H2545">
            <v>264475.2</v>
          </cell>
          <cell r="I2545">
            <v>100.18</v>
          </cell>
          <cell r="J2545">
            <v>264475.2</v>
          </cell>
          <cell r="K2545">
            <v>0</v>
          </cell>
          <cell r="L2545" t="str">
            <v xml:space="preserve">   </v>
          </cell>
          <cell r="M2545">
            <v>1</v>
          </cell>
          <cell r="N2545">
            <v>0</v>
          </cell>
          <cell r="O2545">
            <v>0</v>
          </cell>
          <cell r="P2545" t="str">
            <v xml:space="preserve">   </v>
          </cell>
          <cell r="R2545" t="str">
            <v>Comp007</v>
          </cell>
        </row>
        <row r="2546">
          <cell r="A2546">
            <v>1957</v>
          </cell>
          <cell r="B2546" t="str">
            <v>P</v>
          </cell>
          <cell r="C2546" t="str">
            <v>2.1.1.1</v>
          </cell>
          <cell r="D2546" t="str">
            <v>Engenheiro Chefe de Obra</v>
          </cell>
          <cell r="E2546" t="str">
            <v>h</v>
          </cell>
          <cell r="F2546">
            <v>3960</v>
          </cell>
          <cell r="G2546">
            <v>100.18</v>
          </cell>
          <cell r="H2546">
            <v>396712.8</v>
          </cell>
          <cell r="I2546">
            <v>100.18</v>
          </cell>
          <cell r="J2546">
            <v>396712.8</v>
          </cell>
          <cell r="K2546">
            <v>0</v>
          </cell>
          <cell r="L2546" t="str">
            <v xml:space="preserve">   </v>
          </cell>
          <cell r="M2546">
            <v>1</v>
          </cell>
          <cell r="N2546">
            <v>0</v>
          </cell>
          <cell r="O2546">
            <v>0</v>
          </cell>
          <cell r="P2546" t="str">
            <v xml:space="preserve">   </v>
          </cell>
          <cell r="R2546" t="str">
            <v>Comp007</v>
          </cell>
        </row>
        <row r="2547">
          <cell r="A2547">
            <v>8</v>
          </cell>
          <cell r="B2547" t="str">
            <v>P</v>
          </cell>
          <cell r="C2547" t="str">
            <v>1.1.1.1.4</v>
          </cell>
          <cell r="D2547" t="str">
            <v>Engenheiro de Obra</v>
          </cell>
          <cell r="E2547" t="str">
            <v>h</v>
          </cell>
          <cell r="F2547">
            <v>2640</v>
          </cell>
          <cell r="G2547">
            <v>51.25</v>
          </cell>
          <cell r="H2547">
            <v>135300</v>
          </cell>
          <cell r="I2547">
            <v>51.25</v>
          </cell>
          <cell r="J2547">
            <v>135300</v>
          </cell>
          <cell r="K2547">
            <v>0</v>
          </cell>
          <cell r="L2547" t="str">
            <v xml:space="preserve">   </v>
          </cell>
          <cell r="M2547">
            <v>1</v>
          </cell>
          <cell r="N2547">
            <v>0</v>
          </cell>
          <cell r="O2547">
            <v>0</v>
          </cell>
          <cell r="P2547" t="str">
            <v xml:space="preserve">   </v>
          </cell>
          <cell r="R2547" t="str">
            <v>Comp008</v>
          </cell>
        </row>
        <row r="2548">
          <cell r="A2548">
            <v>1960</v>
          </cell>
          <cell r="B2548" t="str">
            <v>P</v>
          </cell>
          <cell r="C2548" t="str">
            <v>2.1.1.4</v>
          </cell>
          <cell r="D2548" t="str">
            <v>Engenheiro de Obra</v>
          </cell>
          <cell r="E2548" t="str">
            <v>h</v>
          </cell>
          <cell r="F2548">
            <v>7920</v>
          </cell>
          <cell r="G2548">
            <v>51.25</v>
          </cell>
          <cell r="H2548">
            <v>405900</v>
          </cell>
          <cell r="I2548">
            <v>51.25</v>
          </cell>
          <cell r="J2548">
            <v>405900</v>
          </cell>
          <cell r="K2548">
            <v>0</v>
          </cell>
          <cell r="L2548" t="str">
            <v xml:space="preserve">   </v>
          </cell>
          <cell r="M2548">
            <v>1</v>
          </cell>
          <cell r="N2548">
            <v>0</v>
          </cell>
          <cell r="O2548">
            <v>0</v>
          </cell>
          <cell r="P2548" t="str">
            <v xml:space="preserve">   </v>
          </cell>
          <cell r="R2548" t="str">
            <v>Comp008</v>
          </cell>
        </row>
        <row r="2549">
          <cell r="A2549">
            <v>6</v>
          </cell>
          <cell r="B2549" t="str">
            <v>P</v>
          </cell>
          <cell r="C2549" t="str">
            <v>1.1.1.1.2</v>
          </cell>
          <cell r="D2549" t="str">
            <v>Engenheiro de Produção Civil</v>
          </cell>
          <cell r="E2549" t="str">
            <v>h</v>
          </cell>
          <cell r="F2549">
            <v>2640</v>
          </cell>
          <cell r="G2549">
            <v>72.31</v>
          </cell>
          <cell r="H2549">
            <v>190898.4</v>
          </cell>
          <cell r="I2549">
            <v>72.31</v>
          </cell>
          <cell r="J2549">
            <v>190898.4</v>
          </cell>
          <cell r="K2549">
            <v>0</v>
          </cell>
          <cell r="L2549" t="str">
            <v xml:space="preserve">   </v>
          </cell>
          <cell r="M2549">
            <v>1</v>
          </cell>
          <cell r="N2549">
            <v>0</v>
          </cell>
          <cell r="O2549">
            <v>0</v>
          </cell>
          <cell r="P2549" t="str">
            <v xml:space="preserve">   </v>
          </cell>
          <cell r="R2549" t="str">
            <v>Comp009</v>
          </cell>
        </row>
        <row r="2550">
          <cell r="A2550">
            <v>1958</v>
          </cell>
          <cell r="B2550" t="str">
            <v>P</v>
          </cell>
          <cell r="C2550" t="str">
            <v>2.1.1.2</v>
          </cell>
          <cell r="D2550" t="str">
            <v>Engenheiro de Produção Civil</v>
          </cell>
          <cell r="E2550" t="str">
            <v>h</v>
          </cell>
          <cell r="F2550">
            <v>3960</v>
          </cell>
          <cell r="G2550">
            <v>72.31</v>
          </cell>
          <cell r="H2550">
            <v>286347.59999999998</v>
          </cell>
          <cell r="I2550">
            <v>72.31</v>
          </cell>
          <cell r="J2550">
            <v>286347.59999999998</v>
          </cell>
          <cell r="K2550">
            <v>0</v>
          </cell>
          <cell r="L2550" t="str">
            <v xml:space="preserve">   </v>
          </cell>
          <cell r="M2550">
            <v>1</v>
          </cell>
          <cell r="N2550">
            <v>0</v>
          </cell>
          <cell r="O2550">
            <v>0</v>
          </cell>
          <cell r="P2550" t="str">
            <v xml:space="preserve">   </v>
          </cell>
          <cell r="R2550" t="str">
            <v>Comp009</v>
          </cell>
        </row>
        <row r="2551">
          <cell r="A2551">
            <v>7</v>
          </cell>
          <cell r="B2551" t="str">
            <v>P</v>
          </cell>
          <cell r="C2551" t="str">
            <v>1.1.1.1.3</v>
          </cell>
          <cell r="D2551" t="str">
            <v>Engenheiro de Produção de Rede</v>
          </cell>
          <cell r="E2551" t="str">
            <v>h</v>
          </cell>
          <cell r="F2551">
            <v>2640</v>
          </cell>
          <cell r="G2551">
            <v>72.31</v>
          </cell>
          <cell r="H2551">
            <v>190898.4</v>
          </cell>
          <cell r="I2551">
            <v>72.31</v>
          </cell>
          <cell r="J2551">
            <v>190898.4</v>
          </cell>
          <cell r="K2551">
            <v>0</v>
          </cell>
          <cell r="L2551" t="str">
            <v xml:space="preserve">   </v>
          </cell>
          <cell r="M2551">
            <v>1</v>
          </cell>
          <cell r="N2551">
            <v>0</v>
          </cell>
          <cell r="O2551">
            <v>0</v>
          </cell>
          <cell r="P2551" t="str">
            <v xml:space="preserve">   </v>
          </cell>
          <cell r="R2551" t="str">
            <v>Comp010</v>
          </cell>
        </row>
        <row r="2552">
          <cell r="A2552">
            <v>1959</v>
          </cell>
          <cell r="B2552" t="str">
            <v>P</v>
          </cell>
          <cell r="C2552" t="str">
            <v>2.1.1.3</v>
          </cell>
          <cell r="D2552" t="str">
            <v>Engenheiro de Produção de Rede</v>
          </cell>
          <cell r="E2552" t="str">
            <v>h</v>
          </cell>
          <cell r="F2552">
            <v>7920</v>
          </cell>
          <cell r="G2552">
            <v>72.31</v>
          </cell>
          <cell r="H2552">
            <v>572695.19999999995</v>
          </cell>
          <cell r="I2552">
            <v>72.31</v>
          </cell>
          <cell r="J2552">
            <v>572695.19999999995</v>
          </cell>
          <cell r="K2552">
            <v>0</v>
          </cell>
          <cell r="L2552" t="str">
            <v xml:space="preserve">   </v>
          </cell>
          <cell r="M2552">
            <v>1</v>
          </cell>
          <cell r="N2552">
            <v>0</v>
          </cell>
          <cell r="O2552">
            <v>0</v>
          </cell>
          <cell r="P2552" t="str">
            <v xml:space="preserve">   </v>
          </cell>
          <cell r="R2552" t="str">
            <v>Comp010</v>
          </cell>
        </row>
        <row r="2553">
          <cell r="A2553">
            <v>21</v>
          </cell>
          <cell r="B2553" t="str">
            <v>P</v>
          </cell>
          <cell r="C2553" t="str">
            <v>1.1.1.2.1</v>
          </cell>
          <cell r="D2553" t="str">
            <v>Gerente administrativo</v>
          </cell>
          <cell r="E2553" t="str">
            <v>h</v>
          </cell>
          <cell r="F2553">
            <v>2640</v>
          </cell>
          <cell r="G2553">
            <v>23.78</v>
          </cell>
          <cell r="H2553">
            <v>62779.199999999997</v>
          </cell>
          <cell r="I2553">
            <v>23.78</v>
          </cell>
          <cell r="J2553">
            <v>62779.199999999997</v>
          </cell>
          <cell r="K2553">
            <v>0</v>
          </cell>
          <cell r="L2553" t="str">
            <v xml:space="preserve">   </v>
          </cell>
          <cell r="M2553">
            <v>1</v>
          </cell>
          <cell r="N2553">
            <v>0</v>
          </cell>
          <cell r="O2553">
            <v>0</v>
          </cell>
          <cell r="P2553" t="str">
            <v xml:space="preserve">   </v>
          </cell>
          <cell r="R2553" t="str">
            <v>Comp011</v>
          </cell>
        </row>
        <row r="2554">
          <cell r="A2554">
            <v>1973</v>
          </cell>
          <cell r="B2554" t="str">
            <v>P</v>
          </cell>
          <cell r="C2554" t="str">
            <v>2.1.1.2.1</v>
          </cell>
          <cell r="D2554" t="str">
            <v>Gerente administrativo</v>
          </cell>
          <cell r="E2554" t="str">
            <v>h</v>
          </cell>
          <cell r="F2554">
            <v>7920</v>
          </cell>
          <cell r="G2554">
            <v>23.78</v>
          </cell>
          <cell r="H2554">
            <v>188337.6</v>
          </cell>
          <cell r="I2554">
            <v>23.78</v>
          </cell>
          <cell r="J2554">
            <v>188337.6</v>
          </cell>
          <cell r="K2554">
            <v>0</v>
          </cell>
          <cell r="L2554" t="str">
            <v xml:space="preserve">   </v>
          </cell>
          <cell r="M2554">
            <v>1</v>
          </cell>
          <cell r="N2554">
            <v>0</v>
          </cell>
          <cell r="O2554">
            <v>0</v>
          </cell>
          <cell r="P2554" t="str">
            <v xml:space="preserve">   </v>
          </cell>
          <cell r="R2554" t="str">
            <v>Comp011</v>
          </cell>
        </row>
        <row r="2555">
          <cell r="A2555">
            <v>18</v>
          </cell>
          <cell r="B2555" t="str">
            <v>P</v>
          </cell>
          <cell r="C2555" t="str">
            <v>1.1.1.1.14</v>
          </cell>
          <cell r="D2555" t="str">
            <v>Laboratorista</v>
          </cell>
          <cell r="E2555" t="str">
            <v>h</v>
          </cell>
          <cell r="F2555">
            <v>2640</v>
          </cell>
          <cell r="G2555">
            <v>23.78</v>
          </cell>
          <cell r="H2555">
            <v>62779.199999999997</v>
          </cell>
          <cell r="I2555">
            <v>23.78</v>
          </cell>
          <cell r="J2555">
            <v>62779.199999999997</v>
          </cell>
          <cell r="K2555">
            <v>0</v>
          </cell>
          <cell r="L2555" t="str">
            <v xml:space="preserve">   </v>
          </cell>
          <cell r="M2555">
            <v>1</v>
          </cell>
          <cell r="N2555">
            <v>0</v>
          </cell>
          <cell r="O2555">
            <v>0</v>
          </cell>
          <cell r="P2555" t="str">
            <v xml:space="preserve">   </v>
          </cell>
          <cell r="R2555" t="str">
            <v>Comp012</v>
          </cell>
        </row>
        <row r="2556">
          <cell r="A2556">
            <v>1970</v>
          </cell>
          <cell r="B2556" t="str">
            <v>P</v>
          </cell>
          <cell r="C2556" t="str">
            <v>2.1.1.14</v>
          </cell>
          <cell r="D2556" t="str">
            <v>Laboratorista</v>
          </cell>
          <cell r="E2556" t="str">
            <v>h</v>
          </cell>
          <cell r="F2556">
            <v>7920</v>
          </cell>
          <cell r="G2556">
            <v>23.78</v>
          </cell>
          <cell r="H2556">
            <v>188337.6</v>
          </cell>
          <cell r="I2556">
            <v>23.78</v>
          </cell>
          <cell r="J2556">
            <v>188337.6</v>
          </cell>
          <cell r="K2556">
            <v>0</v>
          </cell>
          <cell r="L2556" t="str">
            <v xml:space="preserve">   </v>
          </cell>
          <cell r="M2556">
            <v>1</v>
          </cell>
          <cell r="N2556">
            <v>0</v>
          </cell>
          <cell r="O2556">
            <v>0</v>
          </cell>
          <cell r="P2556" t="str">
            <v xml:space="preserve">   </v>
          </cell>
          <cell r="R2556" t="str">
            <v>Comp012</v>
          </cell>
        </row>
        <row r="2557">
          <cell r="A2557">
            <v>13</v>
          </cell>
          <cell r="B2557" t="str">
            <v>P</v>
          </cell>
          <cell r="C2557" t="str">
            <v>1.1.1.1.9</v>
          </cell>
          <cell r="D2557" t="str">
            <v>Mestre de Obras - Civil</v>
          </cell>
          <cell r="E2557" t="str">
            <v>h</v>
          </cell>
          <cell r="F2557">
            <v>2640</v>
          </cell>
          <cell r="G2557">
            <v>13.46</v>
          </cell>
          <cell r="H2557">
            <v>35534.400000000001</v>
          </cell>
          <cell r="I2557">
            <v>13.46</v>
          </cell>
          <cell r="J2557">
            <v>35534.400000000001</v>
          </cell>
          <cell r="K2557">
            <v>0</v>
          </cell>
          <cell r="L2557" t="str">
            <v xml:space="preserve">   </v>
          </cell>
          <cell r="M2557">
            <v>1</v>
          </cell>
          <cell r="N2557">
            <v>0</v>
          </cell>
          <cell r="O2557">
            <v>0</v>
          </cell>
          <cell r="P2557" t="str">
            <v xml:space="preserve">   </v>
          </cell>
          <cell r="R2557" t="str">
            <v>Comp013</v>
          </cell>
        </row>
        <row r="2558">
          <cell r="A2558">
            <v>1965</v>
          </cell>
          <cell r="B2558" t="str">
            <v>P</v>
          </cell>
          <cell r="C2558" t="str">
            <v>2.1.1.9</v>
          </cell>
          <cell r="D2558" t="str">
            <v>Mestre de Obras - Civil</v>
          </cell>
          <cell r="E2558" t="str">
            <v>h</v>
          </cell>
          <cell r="F2558">
            <v>3960</v>
          </cell>
          <cell r="G2558">
            <v>13.46</v>
          </cell>
          <cell r="H2558">
            <v>53301.599999999999</v>
          </cell>
          <cell r="I2558">
            <v>13.46</v>
          </cell>
          <cell r="J2558">
            <v>53301.599999999999</v>
          </cell>
          <cell r="K2558">
            <v>0</v>
          </cell>
          <cell r="L2558" t="str">
            <v xml:space="preserve">   </v>
          </cell>
          <cell r="M2558">
            <v>1</v>
          </cell>
          <cell r="N2558">
            <v>0</v>
          </cell>
          <cell r="O2558">
            <v>0</v>
          </cell>
          <cell r="P2558" t="str">
            <v xml:space="preserve">   </v>
          </cell>
          <cell r="R2558" t="str">
            <v>Comp013</v>
          </cell>
        </row>
        <row r="2559">
          <cell r="A2559">
            <v>16</v>
          </cell>
          <cell r="B2559" t="str">
            <v>P</v>
          </cell>
          <cell r="C2559" t="str">
            <v>1.1.1.1.12</v>
          </cell>
          <cell r="D2559" t="str">
            <v>Mestre de Obras - Elétrica</v>
          </cell>
          <cell r="E2559" t="str">
            <v>h</v>
          </cell>
          <cell r="F2559">
            <v>2200</v>
          </cell>
          <cell r="G2559">
            <v>13.46</v>
          </cell>
          <cell r="H2559">
            <v>29612</v>
          </cell>
          <cell r="I2559">
            <v>13.46</v>
          </cell>
          <cell r="J2559">
            <v>29612</v>
          </cell>
          <cell r="K2559">
            <v>0</v>
          </cell>
          <cell r="L2559" t="str">
            <v xml:space="preserve">   </v>
          </cell>
          <cell r="M2559">
            <v>1</v>
          </cell>
          <cell r="N2559">
            <v>0</v>
          </cell>
          <cell r="O2559">
            <v>0</v>
          </cell>
          <cell r="P2559" t="str">
            <v xml:space="preserve">   </v>
          </cell>
          <cell r="R2559" t="str">
            <v>Comp014</v>
          </cell>
        </row>
        <row r="2560">
          <cell r="A2560">
            <v>1968</v>
          </cell>
          <cell r="B2560" t="str">
            <v>P</v>
          </cell>
          <cell r="C2560" t="str">
            <v>2.1.1.12</v>
          </cell>
          <cell r="D2560" t="str">
            <v>Mestre de Obras - Elétrica</v>
          </cell>
          <cell r="E2560" t="str">
            <v>h</v>
          </cell>
          <cell r="F2560">
            <v>3960</v>
          </cell>
          <cell r="G2560">
            <v>13.46</v>
          </cell>
          <cell r="H2560">
            <v>53301.599999999999</v>
          </cell>
          <cell r="I2560">
            <v>13.46</v>
          </cell>
          <cell r="J2560">
            <v>53301.599999999999</v>
          </cell>
          <cell r="K2560">
            <v>0</v>
          </cell>
          <cell r="L2560" t="str">
            <v xml:space="preserve">   </v>
          </cell>
          <cell r="M2560">
            <v>1</v>
          </cell>
          <cell r="N2560">
            <v>0</v>
          </cell>
          <cell r="O2560">
            <v>0</v>
          </cell>
          <cell r="P2560" t="str">
            <v xml:space="preserve">   </v>
          </cell>
          <cell r="R2560" t="str">
            <v>Comp014</v>
          </cell>
        </row>
        <row r="2561">
          <cell r="A2561">
            <v>15</v>
          </cell>
          <cell r="B2561" t="str">
            <v>P</v>
          </cell>
          <cell r="C2561" t="str">
            <v>1.1.1.1.11</v>
          </cell>
          <cell r="D2561" t="str">
            <v>Mestre de Obras - Montagem</v>
          </cell>
          <cell r="E2561" t="str">
            <v>h</v>
          </cell>
          <cell r="F2561">
            <v>2200</v>
          </cell>
          <cell r="G2561">
            <v>13.46</v>
          </cell>
          <cell r="H2561">
            <v>29612</v>
          </cell>
          <cell r="I2561">
            <v>13.46</v>
          </cell>
          <cell r="J2561">
            <v>29612</v>
          </cell>
          <cell r="K2561">
            <v>0</v>
          </cell>
          <cell r="L2561" t="str">
            <v xml:space="preserve">   </v>
          </cell>
          <cell r="M2561">
            <v>1</v>
          </cell>
          <cell r="N2561">
            <v>0</v>
          </cell>
          <cell r="O2561">
            <v>0</v>
          </cell>
          <cell r="P2561" t="str">
            <v xml:space="preserve">   </v>
          </cell>
          <cell r="R2561" t="str">
            <v>Comp015</v>
          </cell>
        </row>
        <row r="2562">
          <cell r="A2562">
            <v>1967</v>
          </cell>
          <cell r="B2562" t="str">
            <v>P</v>
          </cell>
          <cell r="C2562" t="str">
            <v>2.1.1.11</v>
          </cell>
          <cell r="D2562" t="str">
            <v>Mestre de Obras - Montagem</v>
          </cell>
          <cell r="E2562" t="str">
            <v>h</v>
          </cell>
          <cell r="F2562">
            <v>3960</v>
          </cell>
          <cell r="G2562">
            <v>13.46</v>
          </cell>
          <cell r="H2562">
            <v>53301.599999999999</v>
          </cell>
          <cell r="I2562">
            <v>13.46</v>
          </cell>
          <cell r="J2562">
            <v>53301.599999999999</v>
          </cell>
          <cell r="K2562">
            <v>0</v>
          </cell>
          <cell r="L2562" t="str">
            <v xml:space="preserve">   </v>
          </cell>
          <cell r="M2562">
            <v>1</v>
          </cell>
          <cell r="N2562">
            <v>0</v>
          </cell>
          <cell r="O2562">
            <v>0</v>
          </cell>
          <cell r="P2562" t="str">
            <v xml:space="preserve">   </v>
          </cell>
          <cell r="R2562" t="str">
            <v>Comp015</v>
          </cell>
        </row>
        <row r="2563">
          <cell r="A2563">
            <v>14</v>
          </cell>
          <cell r="B2563" t="str">
            <v>P</v>
          </cell>
          <cell r="C2563" t="str">
            <v>1.1.1.1.10</v>
          </cell>
          <cell r="D2563" t="str">
            <v>Mestre de Obras - Rede</v>
          </cell>
          <cell r="E2563" t="str">
            <v>h</v>
          </cell>
          <cell r="F2563">
            <v>2640</v>
          </cell>
          <cell r="G2563">
            <v>13.46</v>
          </cell>
          <cell r="H2563">
            <v>35534.400000000001</v>
          </cell>
          <cell r="I2563">
            <v>13.46</v>
          </cell>
          <cell r="J2563">
            <v>35534.400000000001</v>
          </cell>
          <cell r="K2563">
            <v>0</v>
          </cell>
          <cell r="L2563" t="str">
            <v xml:space="preserve">   </v>
          </cell>
          <cell r="M2563">
            <v>1</v>
          </cell>
          <cell r="N2563">
            <v>0</v>
          </cell>
          <cell r="O2563">
            <v>0</v>
          </cell>
          <cell r="P2563" t="str">
            <v xml:space="preserve">   </v>
          </cell>
          <cell r="R2563" t="str">
            <v>Comp016</v>
          </cell>
        </row>
        <row r="2564">
          <cell r="A2564">
            <v>1966</v>
          </cell>
          <cell r="B2564" t="str">
            <v>P</v>
          </cell>
          <cell r="C2564" t="str">
            <v>2.1.1.10</v>
          </cell>
          <cell r="D2564" t="str">
            <v>Mestre de Obras - Rede</v>
          </cell>
          <cell r="E2564" t="str">
            <v>h</v>
          </cell>
          <cell r="F2564">
            <v>7920</v>
          </cell>
          <cell r="G2564">
            <v>13.46</v>
          </cell>
          <cell r="H2564">
            <v>106603.2</v>
          </cell>
          <cell r="I2564">
            <v>13.46</v>
          </cell>
          <cell r="J2564">
            <v>106603.2</v>
          </cell>
          <cell r="K2564">
            <v>0</v>
          </cell>
          <cell r="L2564" t="str">
            <v xml:space="preserve">   </v>
          </cell>
          <cell r="M2564">
            <v>1</v>
          </cell>
          <cell r="N2564">
            <v>0</v>
          </cell>
          <cell r="O2564">
            <v>0</v>
          </cell>
          <cell r="P2564" t="str">
            <v xml:space="preserve">   </v>
          </cell>
          <cell r="R2564" t="str">
            <v>Comp016</v>
          </cell>
        </row>
        <row r="2565">
          <cell r="A2565">
            <v>30</v>
          </cell>
          <cell r="B2565" t="str">
            <v>P</v>
          </cell>
          <cell r="C2565" t="str">
            <v>1.1.1.2.10</v>
          </cell>
          <cell r="D2565" t="str">
            <v>Secretária</v>
          </cell>
          <cell r="E2565" t="str">
            <v>h</v>
          </cell>
          <cell r="F2565">
            <v>2640</v>
          </cell>
          <cell r="G2565">
            <v>7.02</v>
          </cell>
          <cell r="H2565">
            <v>18532.8</v>
          </cell>
          <cell r="I2565">
            <v>7.02</v>
          </cell>
          <cell r="J2565">
            <v>18532.8</v>
          </cell>
          <cell r="K2565">
            <v>0</v>
          </cell>
          <cell r="L2565" t="str">
            <v xml:space="preserve">   </v>
          </cell>
          <cell r="M2565">
            <v>1</v>
          </cell>
          <cell r="N2565">
            <v>0</v>
          </cell>
          <cell r="O2565">
            <v>0</v>
          </cell>
          <cell r="P2565" t="str">
            <v xml:space="preserve">   </v>
          </cell>
          <cell r="R2565" t="str">
            <v>Comp017</v>
          </cell>
        </row>
        <row r="2566">
          <cell r="A2566">
            <v>1982</v>
          </cell>
          <cell r="B2566" t="str">
            <v>P</v>
          </cell>
          <cell r="C2566" t="str">
            <v>2.1.1.2.10</v>
          </cell>
          <cell r="D2566" t="str">
            <v>Secretária</v>
          </cell>
          <cell r="E2566" t="str">
            <v>h</v>
          </cell>
          <cell r="F2566">
            <v>7920</v>
          </cell>
          <cell r="G2566">
            <v>7.02</v>
          </cell>
          <cell r="H2566">
            <v>55598.400000000001</v>
          </cell>
          <cell r="I2566">
            <v>7.02</v>
          </cell>
          <cell r="J2566">
            <v>55598.400000000001</v>
          </cell>
          <cell r="K2566">
            <v>0</v>
          </cell>
          <cell r="L2566" t="str">
            <v xml:space="preserve">   </v>
          </cell>
          <cell r="M2566">
            <v>1</v>
          </cell>
          <cell r="N2566">
            <v>0</v>
          </cell>
          <cell r="O2566">
            <v>0</v>
          </cell>
          <cell r="P2566" t="str">
            <v xml:space="preserve">   </v>
          </cell>
          <cell r="R2566" t="str">
            <v>Comp017</v>
          </cell>
        </row>
        <row r="2567">
          <cell r="A2567">
            <v>12</v>
          </cell>
          <cell r="B2567" t="str">
            <v>P</v>
          </cell>
          <cell r="C2567" t="str">
            <v>1.1.1.1.8</v>
          </cell>
          <cell r="D2567" t="str">
            <v>Técnico de Campo - Auxiliar de Engenharia</v>
          </cell>
          <cell r="E2567" t="str">
            <v>h</v>
          </cell>
          <cell r="F2567">
            <v>5280</v>
          </cell>
          <cell r="G2567">
            <v>23.78</v>
          </cell>
          <cell r="H2567">
            <v>125558.39999999999</v>
          </cell>
          <cell r="I2567">
            <v>23.78</v>
          </cell>
          <cell r="J2567">
            <v>125558.39999999999</v>
          </cell>
          <cell r="K2567">
            <v>0</v>
          </cell>
          <cell r="L2567" t="str">
            <v xml:space="preserve">   </v>
          </cell>
          <cell r="M2567">
            <v>1</v>
          </cell>
          <cell r="N2567">
            <v>0</v>
          </cell>
          <cell r="O2567">
            <v>0</v>
          </cell>
          <cell r="P2567" t="str">
            <v xml:space="preserve">   </v>
          </cell>
          <cell r="R2567" t="str">
            <v>Comp018</v>
          </cell>
        </row>
        <row r="2568">
          <cell r="A2568">
            <v>1964</v>
          </cell>
          <cell r="B2568" t="str">
            <v>P</v>
          </cell>
          <cell r="C2568" t="str">
            <v>2.1.1.8</v>
          </cell>
          <cell r="D2568" t="str">
            <v>Técnico de Campo - Auxiliar de Engenharia</v>
          </cell>
          <cell r="E2568" t="str">
            <v>h</v>
          </cell>
          <cell r="F2568">
            <v>15840</v>
          </cell>
          <cell r="G2568">
            <v>23.78</v>
          </cell>
          <cell r="H2568">
            <v>376675.2</v>
          </cell>
          <cell r="I2568">
            <v>23.78</v>
          </cell>
          <cell r="J2568">
            <v>376675.2</v>
          </cell>
          <cell r="K2568">
            <v>0</v>
          </cell>
          <cell r="L2568" t="str">
            <v xml:space="preserve">   </v>
          </cell>
          <cell r="M2568">
            <v>1</v>
          </cell>
          <cell r="N2568">
            <v>0</v>
          </cell>
          <cell r="O2568">
            <v>0</v>
          </cell>
          <cell r="P2568" t="str">
            <v xml:space="preserve">   </v>
          </cell>
          <cell r="R2568" t="str">
            <v>Comp018</v>
          </cell>
        </row>
        <row r="2569">
          <cell r="A2569">
            <v>10</v>
          </cell>
          <cell r="B2569" t="str">
            <v>P</v>
          </cell>
          <cell r="C2569" t="str">
            <v>1.1.1.1.6</v>
          </cell>
          <cell r="D2569" t="str">
            <v>Técnico de Compras</v>
          </cell>
          <cell r="E2569" t="str">
            <v>h</v>
          </cell>
          <cell r="F2569">
            <v>2640</v>
          </cell>
          <cell r="G2569">
            <v>23.78</v>
          </cell>
          <cell r="H2569">
            <v>62779.199999999997</v>
          </cell>
          <cell r="I2569">
            <v>23.78</v>
          </cell>
          <cell r="J2569">
            <v>62779.199999999997</v>
          </cell>
          <cell r="K2569">
            <v>0</v>
          </cell>
          <cell r="L2569" t="str">
            <v xml:space="preserve">   </v>
          </cell>
          <cell r="M2569">
            <v>1</v>
          </cell>
          <cell r="N2569">
            <v>0</v>
          </cell>
          <cell r="O2569">
            <v>0</v>
          </cell>
          <cell r="P2569" t="str">
            <v xml:space="preserve">   </v>
          </cell>
          <cell r="R2569" t="str">
            <v>Comp019</v>
          </cell>
        </row>
        <row r="2570">
          <cell r="A2570">
            <v>1962</v>
          </cell>
          <cell r="B2570" t="str">
            <v>P</v>
          </cell>
          <cell r="C2570" t="str">
            <v>2.1.1.6</v>
          </cell>
          <cell r="D2570" t="str">
            <v>Técnico de Compras</v>
          </cell>
          <cell r="E2570" t="str">
            <v>h</v>
          </cell>
          <cell r="F2570">
            <v>3960</v>
          </cell>
          <cell r="G2570">
            <v>23.78</v>
          </cell>
          <cell r="H2570">
            <v>94168.8</v>
          </cell>
          <cell r="I2570">
            <v>23.78</v>
          </cell>
          <cell r="J2570">
            <v>94168.8</v>
          </cell>
          <cell r="K2570">
            <v>0</v>
          </cell>
          <cell r="L2570" t="str">
            <v xml:space="preserve">   </v>
          </cell>
          <cell r="M2570">
            <v>1</v>
          </cell>
          <cell r="N2570">
            <v>0</v>
          </cell>
          <cell r="O2570">
            <v>0</v>
          </cell>
          <cell r="P2570" t="str">
            <v xml:space="preserve">   </v>
          </cell>
          <cell r="R2570" t="str">
            <v>Comp019</v>
          </cell>
        </row>
        <row r="2571">
          <cell r="A2571">
            <v>11</v>
          </cell>
          <cell r="B2571" t="str">
            <v>P</v>
          </cell>
          <cell r="C2571" t="str">
            <v>1.1.1.1.7</v>
          </cell>
          <cell r="D2571" t="str">
            <v>Técnico de Medição - Auxiliar de Engenharia</v>
          </cell>
          <cell r="E2571" t="str">
            <v>h</v>
          </cell>
          <cell r="F2571">
            <v>2640</v>
          </cell>
          <cell r="G2571">
            <v>23.78</v>
          </cell>
          <cell r="H2571">
            <v>62779.199999999997</v>
          </cell>
          <cell r="I2571">
            <v>23.78</v>
          </cell>
          <cell r="J2571">
            <v>62779.199999999997</v>
          </cell>
          <cell r="K2571">
            <v>0</v>
          </cell>
          <cell r="L2571" t="str">
            <v xml:space="preserve">   </v>
          </cell>
          <cell r="M2571">
            <v>1</v>
          </cell>
          <cell r="N2571">
            <v>0</v>
          </cell>
          <cell r="O2571">
            <v>0</v>
          </cell>
          <cell r="P2571" t="str">
            <v xml:space="preserve">   </v>
          </cell>
          <cell r="R2571" t="str">
            <v>Comp020</v>
          </cell>
        </row>
        <row r="2572">
          <cell r="A2572">
            <v>1963</v>
          </cell>
          <cell r="B2572" t="str">
            <v>P</v>
          </cell>
          <cell r="C2572" t="str">
            <v>2.1.1.7</v>
          </cell>
          <cell r="D2572" t="str">
            <v>Técnico de Medição - Auxiliar de Engenharia</v>
          </cell>
          <cell r="E2572" t="str">
            <v>h</v>
          </cell>
          <cell r="F2572">
            <v>3960</v>
          </cell>
          <cell r="G2572">
            <v>23.78</v>
          </cell>
          <cell r="H2572">
            <v>94168.8</v>
          </cell>
          <cell r="I2572">
            <v>23.78</v>
          </cell>
          <cell r="J2572">
            <v>94168.8</v>
          </cell>
          <cell r="K2572">
            <v>0</v>
          </cell>
          <cell r="L2572" t="str">
            <v xml:space="preserve">   </v>
          </cell>
          <cell r="M2572">
            <v>1</v>
          </cell>
          <cell r="N2572">
            <v>0</v>
          </cell>
          <cell r="O2572">
            <v>0</v>
          </cell>
          <cell r="P2572" t="str">
            <v xml:space="preserve">   </v>
          </cell>
          <cell r="R2572" t="str">
            <v>Comp020</v>
          </cell>
        </row>
        <row r="2573">
          <cell r="A2573">
            <v>9</v>
          </cell>
          <cell r="B2573" t="str">
            <v>P</v>
          </cell>
          <cell r="C2573" t="str">
            <v>1.1.1.1.5</v>
          </cell>
          <cell r="D2573" t="str">
            <v>Técnico de Planejamento</v>
          </cell>
          <cell r="E2573" t="str">
            <v>h</v>
          </cell>
          <cell r="F2573">
            <v>2640</v>
          </cell>
          <cell r="G2573">
            <v>23.78</v>
          </cell>
          <cell r="H2573">
            <v>62779.199999999997</v>
          </cell>
          <cell r="I2573">
            <v>23.78</v>
          </cell>
          <cell r="J2573">
            <v>62779.199999999997</v>
          </cell>
          <cell r="K2573">
            <v>0</v>
          </cell>
          <cell r="L2573" t="str">
            <v xml:space="preserve">   </v>
          </cell>
          <cell r="M2573">
            <v>1</v>
          </cell>
          <cell r="N2573">
            <v>0</v>
          </cell>
          <cell r="O2573">
            <v>0</v>
          </cell>
          <cell r="P2573" t="str">
            <v xml:space="preserve">   </v>
          </cell>
          <cell r="R2573" t="str">
            <v>Comp021</v>
          </cell>
        </row>
        <row r="2574">
          <cell r="A2574">
            <v>1961</v>
          </cell>
          <cell r="B2574" t="str">
            <v>P</v>
          </cell>
          <cell r="C2574" t="str">
            <v>2.1.1.5</v>
          </cell>
          <cell r="D2574" t="str">
            <v>Técnico de Planejamento</v>
          </cell>
          <cell r="E2574" t="str">
            <v>h</v>
          </cell>
          <cell r="F2574">
            <v>7920</v>
          </cell>
          <cell r="G2574">
            <v>23.78</v>
          </cell>
          <cell r="H2574">
            <v>188337.6</v>
          </cell>
          <cell r="I2574">
            <v>23.78</v>
          </cell>
          <cell r="J2574">
            <v>188337.6</v>
          </cell>
          <cell r="K2574">
            <v>0</v>
          </cell>
          <cell r="L2574" t="str">
            <v xml:space="preserve">   </v>
          </cell>
          <cell r="M2574">
            <v>1</v>
          </cell>
          <cell r="N2574">
            <v>0</v>
          </cell>
          <cell r="O2574">
            <v>0</v>
          </cell>
          <cell r="P2574" t="str">
            <v xml:space="preserve">   </v>
          </cell>
          <cell r="R2574" t="str">
            <v>Comp021</v>
          </cell>
        </row>
        <row r="2575">
          <cell r="A2575">
            <v>28</v>
          </cell>
          <cell r="B2575" t="str">
            <v>P</v>
          </cell>
          <cell r="C2575" t="str">
            <v>1.1.1.2.8</v>
          </cell>
          <cell r="D2575" t="str">
            <v>Técnico em Segurança do Trabalho</v>
          </cell>
          <cell r="E2575" t="str">
            <v>h</v>
          </cell>
          <cell r="F2575">
            <v>5280</v>
          </cell>
          <cell r="G2575">
            <v>23.78</v>
          </cell>
          <cell r="H2575">
            <v>125558.39999999999</v>
          </cell>
          <cell r="I2575">
            <v>23.78</v>
          </cell>
          <cell r="J2575">
            <v>125558.39999999999</v>
          </cell>
          <cell r="K2575">
            <v>0</v>
          </cell>
          <cell r="L2575" t="str">
            <v xml:space="preserve">   </v>
          </cell>
          <cell r="M2575">
            <v>1</v>
          </cell>
          <cell r="N2575">
            <v>0</v>
          </cell>
          <cell r="O2575">
            <v>0</v>
          </cell>
          <cell r="P2575" t="str">
            <v xml:space="preserve">   </v>
          </cell>
          <cell r="R2575" t="str">
            <v>Comp022</v>
          </cell>
        </row>
        <row r="2576">
          <cell r="A2576">
            <v>1980</v>
          </cell>
          <cell r="B2576" t="str">
            <v>P</v>
          </cell>
          <cell r="C2576" t="str">
            <v>2.1.1.2.8</v>
          </cell>
          <cell r="D2576" t="str">
            <v>Técnico em Segurança do Trabalho</v>
          </cell>
          <cell r="E2576" t="str">
            <v>h</v>
          </cell>
          <cell r="F2576">
            <v>7920</v>
          </cell>
          <cell r="G2576">
            <v>23.78</v>
          </cell>
          <cell r="H2576">
            <v>188337.6</v>
          </cell>
          <cell r="I2576">
            <v>23.78</v>
          </cell>
          <cell r="J2576">
            <v>188337.6</v>
          </cell>
          <cell r="K2576">
            <v>0</v>
          </cell>
          <cell r="L2576" t="str">
            <v xml:space="preserve">   </v>
          </cell>
          <cell r="M2576">
            <v>1</v>
          </cell>
          <cell r="N2576">
            <v>0</v>
          </cell>
          <cell r="O2576">
            <v>0</v>
          </cell>
          <cell r="P2576" t="str">
            <v xml:space="preserve">   </v>
          </cell>
          <cell r="R2576" t="str">
            <v>Comp022</v>
          </cell>
        </row>
        <row r="2577">
          <cell r="A2577">
            <v>25</v>
          </cell>
          <cell r="B2577" t="str">
            <v>P</v>
          </cell>
          <cell r="C2577" t="str">
            <v>1.1.1.2.5</v>
          </cell>
          <cell r="D2577" t="str">
            <v>Tesoureiro</v>
          </cell>
          <cell r="E2577" t="str">
            <v>h</v>
          </cell>
          <cell r="F2577">
            <v>2640</v>
          </cell>
          <cell r="G2577">
            <v>7.02</v>
          </cell>
          <cell r="H2577">
            <v>18532.8</v>
          </cell>
          <cell r="I2577">
            <v>7.02</v>
          </cell>
          <cell r="J2577">
            <v>18532.8</v>
          </cell>
          <cell r="K2577">
            <v>0</v>
          </cell>
          <cell r="L2577" t="str">
            <v xml:space="preserve">   </v>
          </cell>
          <cell r="M2577">
            <v>1</v>
          </cell>
          <cell r="N2577">
            <v>0</v>
          </cell>
          <cell r="O2577">
            <v>0</v>
          </cell>
          <cell r="P2577" t="str">
            <v xml:space="preserve">   </v>
          </cell>
          <cell r="R2577" t="str">
            <v>Comp023</v>
          </cell>
        </row>
        <row r="2578">
          <cell r="A2578">
            <v>1977</v>
          </cell>
          <cell r="B2578" t="str">
            <v>P</v>
          </cell>
          <cell r="C2578" t="str">
            <v>2.1.1.2.5</v>
          </cell>
          <cell r="D2578" t="str">
            <v>Tesoureiro</v>
          </cell>
          <cell r="E2578" t="str">
            <v>h</v>
          </cell>
          <cell r="F2578">
            <v>7920</v>
          </cell>
          <cell r="G2578">
            <v>7.02</v>
          </cell>
          <cell r="H2578">
            <v>55598.400000000001</v>
          </cell>
          <cell r="I2578">
            <v>7.02</v>
          </cell>
          <cell r="J2578">
            <v>55598.400000000001</v>
          </cell>
          <cell r="K2578">
            <v>0</v>
          </cell>
          <cell r="L2578" t="str">
            <v xml:space="preserve">   </v>
          </cell>
          <cell r="M2578">
            <v>1</v>
          </cell>
          <cell r="N2578">
            <v>0</v>
          </cell>
          <cell r="O2578">
            <v>0</v>
          </cell>
          <cell r="P2578" t="str">
            <v xml:space="preserve">   </v>
          </cell>
          <cell r="R2578" t="str">
            <v>Comp023</v>
          </cell>
        </row>
        <row r="2579">
          <cell r="A2579">
            <v>17</v>
          </cell>
          <cell r="B2579" t="str">
            <v>P</v>
          </cell>
          <cell r="C2579" t="str">
            <v>1.1.1.1.13</v>
          </cell>
          <cell r="D2579" t="str">
            <v>Topógrafo</v>
          </cell>
          <cell r="E2579" t="str">
            <v>h</v>
          </cell>
          <cell r="F2579">
            <v>2640</v>
          </cell>
          <cell r="G2579">
            <v>11.4</v>
          </cell>
          <cell r="H2579">
            <v>30096</v>
          </cell>
          <cell r="I2579">
            <v>11.4</v>
          </cell>
          <cell r="J2579">
            <v>30096</v>
          </cell>
          <cell r="K2579">
            <v>0</v>
          </cell>
          <cell r="L2579" t="str">
            <v xml:space="preserve">   </v>
          </cell>
          <cell r="M2579">
            <v>1</v>
          </cell>
          <cell r="N2579">
            <v>0</v>
          </cell>
          <cell r="O2579">
            <v>0</v>
          </cell>
          <cell r="P2579" t="str">
            <v xml:space="preserve">   </v>
          </cell>
          <cell r="R2579" t="str">
            <v>7592</v>
          </cell>
        </row>
        <row r="2580">
          <cell r="A2580">
            <v>1969</v>
          </cell>
          <cell r="B2580" t="str">
            <v>P</v>
          </cell>
          <cell r="C2580" t="str">
            <v>2.1.1.13</v>
          </cell>
          <cell r="D2580" t="str">
            <v>Topógrafo</v>
          </cell>
          <cell r="E2580" t="str">
            <v>h</v>
          </cell>
          <cell r="F2580">
            <v>7920</v>
          </cell>
          <cell r="G2580">
            <v>11.4</v>
          </cell>
          <cell r="H2580">
            <v>90288</v>
          </cell>
          <cell r="I2580">
            <v>11.4</v>
          </cell>
          <cell r="J2580">
            <v>90288</v>
          </cell>
          <cell r="K2580">
            <v>0</v>
          </cell>
          <cell r="L2580" t="str">
            <v xml:space="preserve">   </v>
          </cell>
          <cell r="M2580">
            <v>1</v>
          </cell>
          <cell r="N2580">
            <v>0</v>
          </cell>
          <cell r="O2580">
            <v>0</v>
          </cell>
          <cell r="P2580" t="str">
            <v xml:space="preserve">   </v>
          </cell>
          <cell r="R2580" t="str">
            <v>7592</v>
          </cell>
        </row>
        <row r="2581">
          <cell r="A2581">
            <v>1558</v>
          </cell>
          <cell r="B2581" t="str">
            <v>S/F</v>
          </cell>
          <cell r="C2581" t="str">
            <v>1.15.5.7</v>
          </cell>
          <cell r="D2581" t="str">
            <v>Abertura de rasgos e enchimentos para assentamentos de eletrodutos de ramal de entrada e distribuição, instalação conforme detalhe em projeto</v>
          </cell>
          <cell r="E2581" t="str">
            <v>cj</v>
          </cell>
          <cell r="F2581">
            <v>1</v>
          </cell>
          <cell r="G2581">
            <v>5.63</v>
          </cell>
          <cell r="H2581">
            <v>5.63</v>
          </cell>
          <cell r="I2581">
            <v>5.64</v>
          </cell>
          <cell r="J2581">
            <v>5.64</v>
          </cell>
          <cell r="K2581">
            <v>-0.01</v>
          </cell>
          <cell r="L2581" t="str">
            <v xml:space="preserve">   </v>
          </cell>
          <cell r="M2581">
            <v>0.99819999999999998</v>
          </cell>
          <cell r="N2581">
            <v>-1.8E-3</v>
          </cell>
          <cell r="O2581">
            <v>0</v>
          </cell>
          <cell r="P2581" t="str">
            <v xml:space="preserve">   </v>
          </cell>
          <cell r="R2581" t="str">
            <v>Comp024</v>
          </cell>
        </row>
        <row r="2582">
          <cell r="A2582">
            <v>2370</v>
          </cell>
          <cell r="B2582" t="str">
            <v>S/F</v>
          </cell>
          <cell r="C2582" t="str">
            <v>2.3.5.7.1</v>
          </cell>
          <cell r="D2582" t="str">
            <v>Armação em aço CA-50/60, incluindo fornecimento, corte, dobra e colocação.</v>
          </cell>
          <cell r="E2582" t="str">
            <v>kg</v>
          </cell>
          <cell r="F2582">
            <v>858</v>
          </cell>
          <cell r="G2582">
            <v>8</v>
          </cell>
          <cell r="H2582">
            <v>6864</v>
          </cell>
          <cell r="I2582">
            <v>8</v>
          </cell>
          <cell r="J2582">
            <v>6864</v>
          </cell>
          <cell r="K2582">
            <v>0</v>
          </cell>
          <cell r="L2582" t="str">
            <v xml:space="preserve">   </v>
          </cell>
          <cell r="M2582">
            <v>1</v>
          </cell>
          <cell r="N2582">
            <v>0</v>
          </cell>
          <cell r="O2582">
            <v>0</v>
          </cell>
          <cell r="P2582" t="str">
            <v xml:space="preserve">   </v>
          </cell>
          <cell r="R2582" t="str">
            <v>Comp031</v>
          </cell>
        </row>
        <row r="2583">
          <cell r="A2583">
            <v>2667</v>
          </cell>
          <cell r="B2583" t="str">
            <v>S/F</v>
          </cell>
          <cell r="C2583" t="str">
            <v>2.4.5.7.1</v>
          </cell>
          <cell r="D2583" t="str">
            <v>Armação em aço CA-50/60, incluindo fornecimento, corte, dobra e colocação.</v>
          </cell>
          <cell r="E2583" t="str">
            <v>kg</v>
          </cell>
          <cell r="F2583">
            <v>858</v>
          </cell>
          <cell r="G2583">
            <v>8</v>
          </cell>
          <cell r="H2583">
            <v>6864</v>
          </cell>
          <cell r="I2583">
            <v>8</v>
          </cell>
          <cell r="J2583">
            <v>6864</v>
          </cell>
          <cell r="K2583">
            <v>0</v>
          </cell>
          <cell r="L2583" t="str">
            <v xml:space="preserve">   </v>
          </cell>
          <cell r="M2583">
            <v>1</v>
          </cell>
          <cell r="N2583">
            <v>0</v>
          </cell>
          <cell r="O2583">
            <v>0</v>
          </cell>
          <cell r="P2583" t="str">
            <v xml:space="preserve">   </v>
          </cell>
          <cell r="R2583" t="str">
            <v>Comp031</v>
          </cell>
        </row>
        <row r="2584">
          <cell r="A2584">
            <v>3101</v>
          </cell>
          <cell r="B2584" t="str">
            <v>S/F</v>
          </cell>
          <cell r="C2584" t="str">
            <v>2.6.5.7.1</v>
          </cell>
          <cell r="D2584" t="str">
            <v>Armação em aço CA-50/60, incluindo fornecimento, corte, dobra e colocação.</v>
          </cell>
          <cell r="E2584" t="str">
            <v>kg</v>
          </cell>
          <cell r="F2584">
            <v>4271</v>
          </cell>
          <cell r="G2584">
            <v>8</v>
          </cell>
          <cell r="H2584">
            <v>34168</v>
          </cell>
          <cell r="I2584">
            <v>8</v>
          </cell>
          <cell r="J2584">
            <v>34168</v>
          </cell>
          <cell r="K2584">
            <v>0</v>
          </cell>
          <cell r="L2584" t="str">
            <v xml:space="preserve">   </v>
          </cell>
          <cell r="M2584">
            <v>1</v>
          </cell>
          <cell r="N2584">
            <v>0</v>
          </cell>
          <cell r="O2584">
            <v>0</v>
          </cell>
          <cell r="P2584" t="str">
            <v xml:space="preserve">   </v>
          </cell>
          <cell r="R2584" t="str">
            <v>Comp031</v>
          </cell>
        </row>
        <row r="2585">
          <cell r="A2585">
            <v>3450</v>
          </cell>
          <cell r="B2585" t="str">
            <v>S/F</v>
          </cell>
          <cell r="C2585" t="str">
            <v>2.7.5.7.1</v>
          </cell>
          <cell r="D2585" t="str">
            <v>Armação em aço CA-50/60, incluindo fornecimento, corte, dobra e colocação.</v>
          </cell>
          <cell r="E2585" t="str">
            <v>kg</v>
          </cell>
          <cell r="F2585">
            <v>33394</v>
          </cell>
          <cell r="G2585">
            <v>8</v>
          </cell>
          <cell r="H2585">
            <v>267152</v>
          </cell>
          <cell r="I2585">
            <v>8</v>
          </cell>
          <cell r="J2585">
            <v>267152</v>
          </cell>
          <cell r="K2585">
            <v>0</v>
          </cell>
          <cell r="L2585" t="str">
            <v xml:space="preserve">   </v>
          </cell>
          <cell r="M2585">
            <v>1</v>
          </cell>
          <cell r="N2585">
            <v>0</v>
          </cell>
          <cell r="O2585">
            <v>0</v>
          </cell>
          <cell r="P2585" t="str">
            <v xml:space="preserve">   </v>
          </cell>
          <cell r="R2585" t="str">
            <v>Comp031</v>
          </cell>
        </row>
        <row r="2586">
          <cell r="A2586">
            <v>3739</v>
          </cell>
          <cell r="B2586" t="str">
            <v>S/F</v>
          </cell>
          <cell r="C2586" t="str">
            <v>2.8.5.7.1</v>
          </cell>
          <cell r="D2586" t="str">
            <v>Armação em aço CA-50/60, incluindo fornecimento, corte, dobra e colocação.</v>
          </cell>
          <cell r="E2586" t="str">
            <v>kg</v>
          </cell>
          <cell r="F2586">
            <v>858</v>
          </cell>
          <cell r="G2586">
            <v>8</v>
          </cell>
          <cell r="H2586">
            <v>6864</v>
          </cell>
          <cell r="I2586">
            <v>8</v>
          </cell>
          <cell r="J2586">
            <v>6864</v>
          </cell>
          <cell r="K2586">
            <v>0</v>
          </cell>
          <cell r="L2586" t="str">
            <v xml:space="preserve">   </v>
          </cell>
          <cell r="M2586">
            <v>1</v>
          </cell>
          <cell r="N2586">
            <v>0</v>
          </cell>
          <cell r="O2586">
            <v>0</v>
          </cell>
          <cell r="P2586" t="str">
            <v xml:space="preserve">   </v>
          </cell>
          <cell r="R2586" t="str">
            <v>Comp031</v>
          </cell>
        </row>
        <row r="2587">
          <cell r="A2587">
            <v>4020</v>
          </cell>
          <cell r="B2587" t="str">
            <v>S/F</v>
          </cell>
          <cell r="C2587" t="str">
            <v>2.9.5.7.1</v>
          </cell>
          <cell r="D2587" t="str">
            <v>Armação em aço CA-50/60, incluindo fornecimento, corte, dobra e colocação.</v>
          </cell>
          <cell r="E2587" t="str">
            <v>kg</v>
          </cell>
          <cell r="F2587">
            <v>858</v>
          </cell>
          <cell r="G2587">
            <v>8</v>
          </cell>
          <cell r="H2587">
            <v>6864</v>
          </cell>
          <cell r="I2587">
            <v>8</v>
          </cell>
          <cell r="J2587">
            <v>6864</v>
          </cell>
          <cell r="K2587">
            <v>0</v>
          </cell>
          <cell r="L2587" t="str">
            <v xml:space="preserve">   </v>
          </cell>
          <cell r="M2587">
            <v>1</v>
          </cell>
          <cell r="N2587">
            <v>0</v>
          </cell>
          <cell r="O2587">
            <v>0</v>
          </cell>
          <cell r="P2587" t="str">
            <v xml:space="preserve">   </v>
          </cell>
          <cell r="R2587" t="str">
            <v>Comp031</v>
          </cell>
        </row>
        <row r="2588">
          <cell r="A2588">
            <v>4123</v>
          </cell>
          <cell r="B2588" t="str">
            <v>S/F</v>
          </cell>
          <cell r="C2588" t="str">
            <v>2.10.3.1.3</v>
          </cell>
          <cell r="D2588" t="str">
            <v>Armação em aço CA-50/60, incluindo fornecimento, corte, dobra e colocação.</v>
          </cell>
          <cell r="E2588" t="str">
            <v>kg</v>
          </cell>
          <cell r="F2588">
            <v>420782.92</v>
          </cell>
          <cell r="G2588">
            <v>8</v>
          </cell>
          <cell r="H2588">
            <v>3366263.36</v>
          </cell>
          <cell r="I2588">
            <v>8</v>
          </cell>
          <cell r="J2588">
            <v>3366263.36</v>
          </cell>
          <cell r="K2588">
            <v>0</v>
          </cell>
          <cell r="L2588" t="str">
            <v xml:space="preserve">   </v>
          </cell>
          <cell r="M2588">
            <v>1</v>
          </cell>
          <cell r="N2588">
            <v>0</v>
          </cell>
          <cell r="O2588">
            <v>0</v>
          </cell>
          <cell r="P2588" t="str">
            <v xml:space="preserve">   </v>
          </cell>
          <cell r="R2588" t="str">
            <v>Comp031</v>
          </cell>
        </row>
        <row r="2589">
          <cell r="A2589">
            <v>66</v>
          </cell>
          <cell r="B2589" t="str">
            <v>S/F</v>
          </cell>
          <cell r="C2589" t="str">
            <v>1.2.1.5.1.4</v>
          </cell>
          <cell r="D2589" t="str">
            <v>Alvenaria 1/2 vez de tijolo cerâmico furado 10x20x20, e=10cm, com argamassa de cimento: cal: areia 1:2:8</v>
          </cell>
          <cell r="E2589" t="str">
            <v>m2</v>
          </cell>
          <cell r="F2589">
            <v>149.79</v>
          </cell>
          <cell r="G2589">
            <v>24.38</v>
          </cell>
          <cell r="H2589">
            <v>3651.88</v>
          </cell>
          <cell r="I2589">
            <v>24.3</v>
          </cell>
          <cell r="J2589">
            <v>3639.89</v>
          </cell>
          <cell r="K2589">
            <v>0.08</v>
          </cell>
          <cell r="L2589" t="str">
            <v xml:space="preserve">   </v>
          </cell>
          <cell r="M2589">
            <v>1.0033000000000001</v>
          </cell>
          <cell r="N2589">
            <v>3.3E-3</v>
          </cell>
          <cell r="O2589">
            <v>0</v>
          </cell>
          <cell r="P2589">
            <v>7.9999999999998295E-2</v>
          </cell>
          <cell r="R2589" t="str">
            <v>Comp025</v>
          </cell>
        </row>
        <row r="2590">
          <cell r="A2590">
            <v>91</v>
          </cell>
          <cell r="B2590" t="str">
            <v>S/F</v>
          </cell>
          <cell r="C2590" t="str">
            <v>1.3.5.1.4</v>
          </cell>
          <cell r="D2590" t="str">
            <v>Alvenaria 1/2 vez de tijolo cerâmico furado 10x20x20, e=10cm, com argamassa de cimento: cal: areia 1:2:8</v>
          </cell>
          <cell r="E2590" t="str">
            <v>m2</v>
          </cell>
          <cell r="F2590">
            <v>459.36</v>
          </cell>
          <cell r="G2590">
            <v>24.38</v>
          </cell>
          <cell r="H2590">
            <v>11199.19</v>
          </cell>
          <cell r="I2590">
            <v>24.3</v>
          </cell>
          <cell r="J2590">
            <v>11162.44</v>
          </cell>
          <cell r="K2590">
            <v>0.08</v>
          </cell>
          <cell r="L2590" t="str">
            <v xml:space="preserve">   </v>
          </cell>
          <cell r="M2590">
            <v>1.0033000000000001</v>
          </cell>
          <cell r="N2590">
            <v>3.3E-3</v>
          </cell>
          <cell r="O2590">
            <v>0</v>
          </cell>
          <cell r="P2590">
            <v>7.9999999999998295E-2</v>
          </cell>
          <cell r="R2590" t="str">
            <v>Comp025</v>
          </cell>
        </row>
        <row r="2591">
          <cell r="A2591">
            <v>367</v>
          </cell>
          <cell r="B2591" t="str">
            <v>S/F</v>
          </cell>
          <cell r="C2591" t="str">
            <v>1.7.5.1.4</v>
          </cell>
          <cell r="D2591" t="str">
            <v>Alvenaria 1/2 vez de tijolo cerâmico furado 10x20x20, e=10cm, com argamassa de cimento: cal: areia 1:2:8</v>
          </cell>
          <cell r="E2591" t="str">
            <v>m2</v>
          </cell>
          <cell r="F2591">
            <v>199.72</v>
          </cell>
          <cell r="G2591">
            <v>24.38</v>
          </cell>
          <cell r="H2591">
            <v>4869.17</v>
          </cell>
          <cell r="I2591">
            <v>24.3</v>
          </cell>
          <cell r="J2591">
            <v>4853.1899999999996</v>
          </cell>
          <cell r="K2591">
            <v>0.08</v>
          </cell>
          <cell r="L2591" t="str">
            <v xml:space="preserve">   </v>
          </cell>
          <cell r="M2591">
            <v>1.0033000000000001</v>
          </cell>
          <cell r="N2591">
            <v>3.3E-3</v>
          </cell>
          <cell r="O2591">
            <v>0</v>
          </cell>
          <cell r="P2591">
            <v>7.9999999999998295E-2</v>
          </cell>
          <cell r="R2591" t="str">
            <v>Comp025</v>
          </cell>
        </row>
        <row r="2592">
          <cell r="A2592">
            <v>1553</v>
          </cell>
          <cell r="B2592" t="str">
            <v>S/F</v>
          </cell>
          <cell r="C2592" t="str">
            <v>1.15.5.2</v>
          </cell>
          <cell r="D2592" t="str">
            <v>Alvenaria 1/2 vez de tijolo cerâmico furado 10x20x20, e=10cm, com argamassa de cimento: cal: areia 1:2:8</v>
          </cell>
          <cell r="E2592" t="str">
            <v>m²</v>
          </cell>
          <cell r="F2592">
            <v>160.66999999999999</v>
          </cell>
          <cell r="G2592">
            <v>24.38</v>
          </cell>
          <cell r="H2592">
            <v>3917.13</v>
          </cell>
          <cell r="I2592">
            <v>24.3</v>
          </cell>
          <cell r="J2592">
            <v>3904.28</v>
          </cell>
          <cell r="K2592">
            <v>0.08</v>
          </cell>
          <cell r="L2592" t="str">
            <v xml:space="preserve">   </v>
          </cell>
          <cell r="M2592">
            <v>1.0033000000000001</v>
          </cell>
          <cell r="N2592">
            <v>3.3E-3</v>
          </cell>
          <cell r="O2592">
            <v>0</v>
          </cell>
          <cell r="P2592">
            <v>7.9999999999998295E-2</v>
          </cell>
          <cell r="R2592" t="str">
            <v>Comp025</v>
          </cell>
        </row>
        <row r="2593">
          <cell r="A2593">
            <v>1850</v>
          </cell>
          <cell r="B2593" t="str">
            <v>S/F</v>
          </cell>
          <cell r="C2593" t="str">
            <v>1.18.3.5.1.4</v>
          </cell>
          <cell r="D2593" t="str">
            <v>Alvenaria 1/2 vez de tijolo cerâmico furado 10x20x20, e=10cm, com argamassa de cimento: cal: areia 1:2:8</v>
          </cell>
          <cell r="E2593" t="str">
            <v>m2</v>
          </cell>
          <cell r="F2593">
            <v>199.72</v>
          </cell>
          <cell r="G2593">
            <v>24.38</v>
          </cell>
          <cell r="H2593">
            <v>4869.17</v>
          </cell>
          <cell r="I2593">
            <v>24.3</v>
          </cell>
          <cell r="J2593">
            <v>4853.1899999999996</v>
          </cell>
          <cell r="K2593">
            <v>0.08</v>
          </cell>
          <cell r="L2593" t="str">
            <v xml:space="preserve">   </v>
          </cell>
          <cell r="M2593">
            <v>1.0033000000000001</v>
          </cell>
          <cell r="N2593">
            <v>3.3E-3</v>
          </cell>
          <cell r="O2593">
            <v>0</v>
          </cell>
          <cell r="P2593">
            <v>7.9999999999998295E-2</v>
          </cell>
          <cell r="R2593" t="str">
            <v>Comp025</v>
          </cell>
        </row>
        <row r="2594">
          <cell r="A2594">
            <v>1931</v>
          </cell>
          <cell r="B2594" t="str">
            <v>S/F</v>
          </cell>
          <cell r="C2594" t="str">
            <v>1.19.1.11.2</v>
          </cell>
          <cell r="D2594" t="str">
            <v>Alvenaria 1/2 vez de tijolo cerâmico furado 10x20x20, e=10cm, com argamassa de cimento: cal: areia 1:2:8</v>
          </cell>
          <cell r="E2594" t="str">
            <v>m2</v>
          </cell>
          <cell r="F2594">
            <v>62.1</v>
          </cell>
          <cell r="G2594">
            <v>24.38</v>
          </cell>
          <cell r="H2594">
            <v>1513.99</v>
          </cell>
          <cell r="I2594">
            <v>24.3</v>
          </cell>
          <cell r="J2594">
            <v>1509.03</v>
          </cell>
          <cell r="K2594">
            <v>0.08</v>
          </cell>
          <cell r="L2594" t="str">
            <v xml:space="preserve">   </v>
          </cell>
          <cell r="M2594">
            <v>1.0033000000000001</v>
          </cell>
          <cell r="N2594">
            <v>3.3E-3</v>
          </cell>
          <cell r="O2594">
            <v>0</v>
          </cell>
          <cell r="P2594">
            <v>7.9999999999998295E-2</v>
          </cell>
          <cell r="R2594" t="str">
            <v>Comp025</v>
          </cell>
        </row>
        <row r="2595">
          <cell r="A2595">
            <v>1155</v>
          </cell>
          <cell r="B2595" t="str">
            <v>S/F</v>
          </cell>
          <cell r="C2595" t="str">
            <v>1.9.4.1.4</v>
          </cell>
          <cell r="D2595" t="str">
            <v>Alvenaria c 1vez tijolo cerâmico maciço 5x10x20, e=10cm, assentado com argam de cimento: cal: areia 1:2:8</v>
          </cell>
          <cell r="E2595" t="str">
            <v>m2</v>
          </cell>
          <cell r="F2595">
            <v>35.700000000000003</v>
          </cell>
          <cell r="G2595">
            <v>95.65</v>
          </cell>
          <cell r="H2595">
            <v>3414.7</v>
          </cell>
          <cell r="I2595">
            <v>95.91</v>
          </cell>
          <cell r="J2595">
            <v>3423.98</v>
          </cell>
          <cell r="K2595">
            <v>-0.26</v>
          </cell>
          <cell r="L2595" t="str">
            <v xml:space="preserve">   </v>
          </cell>
          <cell r="M2595">
            <v>0.99729999999999996</v>
          </cell>
          <cell r="N2595">
            <v>-2.7000000000000001E-3</v>
          </cell>
          <cell r="O2595">
            <v>0</v>
          </cell>
          <cell r="P2595" t="str">
            <v xml:space="preserve">   </v>
          </cell>
          <cell r="R2595" t="str">
            <v>Comp026</v>
          </cell>
        </row>
        <row r="2596">
          <cell r="A2596">
            <v>1212</v>
          </cell>
          <cell r="B2596" t="str">
            <v>S/F</v>
          </cell>
          <cell r="C2596" t="str">
            <v>1.105.1.4</v>
          </cell>
          <cell r="D2596" t="str">
            <v>Alvenaria c 1vez tijolo cerâmico maciço 5x10x20, e=10cm, assentado com argam de cimento: cal: areia 1:2:8</v>
          </cell>
          <cell r="E2596" t="str">
            <v>m2</v>
          </cell>
          <cell r="F2596">
            <v>35.700000000000003</v>
          </cell>
          <cell r="G2596">
            <v>95.65</v>
          </cell>
          <cell r="H2596">
            <v>3414.7</v>
          </cell>
          <cell r="I2596">
            <v>95.91</v>
          </cell>
          <cell r="J2596">
            <v>3423.98</v>
          </cell>
          <cell r="K2596">
            <v>-0.26</v>
          </cell>
          <cell r="L2596" t="str">
            <v xml:space="preserve">   </v>
          </cell>
          <cell r="M2596">
            <v>0.99729999999999996</v>
          </cell>
          <cell r="N2596">
            <v>-2.7000000000000001E-3</v>
          </cell>
          <cell r="O2596">
            <v>0</v>
          </cell>
          <cell r="P2596" t="str">
            <v xml:space="preserve">   </v>
          </cell>
          <cell r="R2596" t="str">
            <v>Comp026</v>
          </cell>
        </row>
        <row r="2597">
          <cell r="A2597">
            <v>1288</v>
          </cell>
          <cell r="B2597" t="str">
            <v>S/F</v>
          </cell>
          <cell r="C2597" t="str">
            <v>1.11.9.1.4</v>
          </cell>
          <cell r="D2597" t="str">
            <v>Alvenaria c 1vez tijolo cerâmico maciço 5x10x20, e=10cm, assentado com argam de cimento: cal: areia 1:2:8</v>
          </cell>
          <cell r="E2597" t="str">
            <v>m2</v>
          </cell>
          <cell r="F2597">
            <v>35.700000000000003</v>
          </cell>
          <cell r="G2597">
            <v>95.65</v>
          </cell>
          <cell r="H2597">
            <v>3414.7</v>
          </cell>
          <cell r="I2597">
            <v>95.91</v>
          </cell>
          <cell r="J2597">
            <v>3423.98</v>
          </cell>
          <cell r="K2597">
            <v>-0.26</v>
          </cell>
          <cell r="L2597" t="str">
            <v xml:space="preserve">   </v>
          </cell>
          <cell r="M2597">
            <v>0.99729999999999996</v>
          </cell>
          <cell r="N2597">
            <v>-2.7000000000000001E-3</v>
          </cell>
          <cell r="O2597">
            <v>0</v>
          </cell>
          <cell r="P2597" t="str">
            <v xml:space="preserve">   </v>
          </cell>
          <cell r="R2597" t="str">
            <v>Comp026</v>
          </cell>
        </row>
        <row r="2598">
          <cell r="A2598">
            <v>1364</v>
          </cell>
          <cell r="B2598" t="str">
            <v>S/F</v>
          </cell>
          <cell r="C2598" t="str">
            <v>1.12.9.1.4</v>
          </cell>
          <cell r="D2598" t="str">
            <v>Alvenaria c 1vez tijolo cerâmico maciço 5x10x20, e=10cm, assentado com argam de cimento: cal: areia 1:2:8</v>
          </cell>
          <cell r="E2598" t="str">
            <v>m2</v>
          </cell>
          <cell r="F2598">
            <v>35.700000000000003</v>
          </cell>
          <cell r="G2598">
            <v>95.65</v>
          </cell>
          <cell r="H2598">
            <v>3414.7</v>
          </cell>
          <cell r="I2598">
            <v>95.91</v>
          </cell>
          <cell r="J2598">
            <v>3423.98</v>
          </cell>
          <cell r="K2598">
            <v>-0.26</v>
          </cell>
          <cell r="L2598" t="str">
            <v xml:space="preserve">   </v>
          </cell>
          <cell r="M2598">
            <v>0.99729999999999996</v>
          </cell>
          <cell r="N2598">
            <v>-2.7000000000000001E-3</v>
          </cell>
          <cell r="O2598">
            <v>0</v>
          </cell>
          <cell r="P2598" t="str">
            <v xml:space="preserve">   </v>
          </cell>
          <cell r="R2598" t="str">
            <v>Comp026</v>
          </cell>
        </row>
        <row r="2599">
          <cell r="A2599">
            <v>4149</v>
          </cell>
          <cell r="B2599" t="str">
            <v>S/F</v>
          </cell>
          <cell r="C2599" t="str">
            <v>2.10.6.3</v>
          </cell>
          <cell r="D2599" t="str">
            <v>Alvenaria c 1vez tijolo cerâmico maciço 5x10x20, e=10cm, assentado com argam de cimento: cal: areia 1:2:8</v>
          </cell>
          <cell r="E2599" t="str">
            <v>m2</v>
          </cell>
          <cell r="F2599">
            <v>954.8</v>
          </cell>
          <cell r="G2599">
            <v>95.65</v>
          </cell>
          <cell r="H2599">
            <v>91326.62</v>
          </cell>
          <cell r="I2599">
            <v>95.91</v>
          </cell>
          <cell r="J2599">
            <v>91574.86</v>
          </cell>
          <cell r="K2599">
            <v>-0.26</v>
          </cell>
          <cell r="L2599" t="str">
            <v xml:space="preserve">   </v>
          </cell>
          <cell r="M2599">
            <v>0.99729999999999996</v>
          </cell>
          <cell r="N2599">
            <v>-2.7000000000000001E-3</v>
          </cell>
          <cell r="O2599">
            <v>0</v>
          </cell>
          <cell r="P2599" t="str">
            <v xml:space="preserve">   </v>
          </cell>
          <cell r="R2599" t="str">
            <v>Comp026</v>
          </cell>
        </row>
        <row r="2600">
          <cell r="A2600">
            <v>1078</v>
          </cell>
          <cell r="B2600" t="str">
            <v>S/F</v>
          </cell>
          <cell r="C2600" t="str">
            <v>1.8.5.10.6.1</v>
          </cell>
          <cell r="D2600" t="str">
            <v>Alvenaria de bloco de concreto com função estrutural, e=15cm, assentado com argamassa traço 1:4 (Cimento/areia).</v>
          </cell>
          <cell r="E2600" t="str">
            <v>m2</v>
          </cell>
          <cell r="F2600">
            <v>5.4</v>
          </cell>
          <cell r="G2600">
            <v>46.1</v>
          </cell>
          <cell r="H2600">
            <v>248.94</v>
          </cell>
          <cell r="I2600">
            <v>46.07</v>
          </cell>
          <cell r="J2600">
            <v>248.77</v>
          </cell>
          <cell r="K2600">
            <v>0.03</v>
          </cell>
          <cell r="L2600" t="str">
            <v xml:space="preserve">   </v>
          </cell>
          <cell r="M2600">
            <v>1.0006999999999999</v>
          </cell>
          <cell r="N2600">
            <v>6.9999999999999999E-4</v>
          </cell>
          <cell r="O2600">
            <v>0</v>
          </cell>
          <cell r="P2600">
            <v>3.0000000000001099E-2</v>
          </cell>
          <cell r="R2600" t="str">
            <v>Comp027</v>
          </cell>
        </row>
        <row r="2601">
          <cell r="A2601">
            <v>4127</v>
          </cell>
          <cell r="B2601" t="str">
            <v>S/F</v>
          </cell>
          <cell r="C2601" t="str">
            <v>2.10.3.2.1</v>
          </cell>
          <cell r="D2601" t="str">
            <v>Alvenaria de bloco de concreto com função estrutural, e=15cm, assentado com argamassa traço 1:4 (Cimento/areia).</v>
          </cell>
          <cell r="E2601" t="str">
            <v>m2</v>
          </cell>
          <cell r="F2601">
            <v>711.76</v>
          </cell>
          <cell r="G2601">
            <v>46.1</v>
          </cell>
          <cell r="H2601">
            <v>32812.129999999997</v>
          </cell>
          <cell r="I2601">
            <v>46.07</v>
          </cell>
          <cell r="J2601">
            <v>32790.78</v>
          </cell>
          <cell r="K2601">
            <v>0.03</v>
          </cell>
          <cell r="L2601" t="str">
            <v xml:space="preserve">   </v>
          </cell>
          <cell r="M2601">
            <v>1.0006999999999999</v>
          </cell>
          <cell r="N2601">
            <v>6.9999999999999999E-4</v>
          </cell>
          <cell r="O2601">
            <v>0</v>
          </cell>
          <cell r="P2601">
            <v>3.0000000000001099E-2</v>
          </cell>
          <cell r="R2601" t="str">
            <v>Comp027</v>
          </cell>
        </row>
        <row r="2602">
          <cell r="A2602">
            <v>1042</v>
          </cell>
          <cell r="B2602" t="str">
            <v>S/F</v>
          </cell>
          <cell r="C2602" t="str">
            <v>1.8.5.8.3.1</v>
          </cell>
          <cell r="D2602" t="str">
            <v>Alvenaria de vedação c/ bloco cerâmico furado 10x20x20, 1 vez assentado com argamassa traço 1:4</v>
          </cell>
          <cell r="E2602" t="str">
            <v>m2</v>
          </cell>
          <cell r="F2602">
            <v>11.38</v>
          </cell>
          <cell r="G2602">
            <v>48.65</v>
          </cell>
          <cell r="H2602">
            <v>553.63</v>
          </cell>
          <cell r="I2602">
            <v>48.71</v>
          </cell>
          <cell r="J2602">
            <v>554.30999999999995</v>
          </cell>
          <cell r="K2602">
            <v>-0.06</v>
          </cell>
          <cell r="L2602" t="str">
            <v xml:space="preserve">   </v>
          </cell>
          <cell r="M2602">
            <v>0.99880000000000002</v>
          </cell>
          <cell r="N2602">
            <v>-1.1999999999999999E-3</v>
          </cell>
          <cell r="O2602">
            <v>0</v>
          </cell>
          <cell r="P2602" t="str">
            <v xml:space="preserve">   </v>
          </cell>
          <cell r="R2602" t="str">
            <v>Comp028</v>
          </cell>
        </row>
        <row r="2603">
          <cell r="A2603">
            <v>1054</v>
          </cell>
          <cell r="B2603" t="str">
            <v>S/F</v>
          </cell>
          <cell r="C2603" t="str">
            <v>1.8.5.9.3.1</v>
          </cell>
          <cell r="D2603" t="str">
            <v>Alvenaria de vedação c/ bloco cerâmico furado 10x20x20, 1 vez assentado com argamassa traço 1:4</v>
          </cell>
          <cell r="E2603" t="str">
            <v>m2</v>
          </cell>
          <cell r="F2603">
            <v>15.93</v>
          </cell>
          <cell r="G2603">
            <v>48.65</v>
          </cell>
          <cell r="H2603">
            <v>774.99</v>
          </cell>
          <cell r="I2603">
            <v>48.71</v>
          </cell>
          <cell r="J2603">
            <v>775.95</v>
          </cell>
          <cell r="K2603">
            <v>-0.06</v>
          </cell>
          <cell r="L2603" t="str">
            <v xml:space="preserve">   </v>
          </cell>
          <cell r="M2603">
            <v>0.99880000000000002</v>
          </cell>
          <cell r="N2603">
            <v>-1.1999999999999999E-3</v>
          </cell>
          <cell r="O2603">
            <v>0</v>
          </cell>
          <cell r="P2603" t="str">
            <v xml:space="preserve">   </v>
          </cell>
          <cell r="R2603" t="str">
            <v>Comp028</v>
          </cell>
        </row>
        <row r="2604">
          <cell r="A2604">
            <v>1066</v>
          </cell>
          <cell r="B2604" t="str">
            <v>S/F</v>
          </cell>
          <cell r="C2604" t="str">
            <v>1.8.5.10.3.1</v>
          </cell>
          <cell r="D2604" t="str">
            <v>Alvenaria de vedação c/ bloco cerâmico furado 10x20x20, 1 vez assentado com argamassa traço 1:4</v>
          </cell>
          <cell r="E2604" t="str">
            <v>m2</v>
          </cell>
          <cell r="F2604">
            <v>9.48</v>
          </cell>
          <cell r="G2604">
            <v>48.65</v>
          </cell>
          <cell r="H2604">
            <v>461.2</v>
          </cell>
          <cell r="I2604">
            <v>48.71</v>
          </cell>
          <cell r="J2604">
            <v>461.77</v>
          </cell>
          <cell r="K2604">
            <v>-0.06</v>
          </cell>
          <cell r="L2604" t="str">
            <v xml:space="preserve">   </v>
          </cell>
          <cell r="M2604">
            <v>0.99880000000000002</v>
          </cell>
          <cell r="N2604">
            <v>-1.1999999999999999E-3</v>
          </cell>
          <cell r="O2604">
            <v>0</v>
          </cell>
          <cell r="P2604" t="str">
            <v xml:space="preserve">   </v>
          </cell>
          <cell r="R2604" t="str">
            <v>Comp028</v>
          </cell>
        </row>
        <row r="2605">
          <cell r="A2605">
            <v>1557</v>
          </cell>
          <cell r="B2605" t="str">
            <v>S/F</v>
          </cell>
          <cell r="C2605" t="str">
            <v>1.15.5.6</v>
          </cell>
          <cell r="D2605" t="str">
            <v>Alvenaria elem vazado concreto 7x50x50cm cimento/areia 1:4</v>
          </cell>
          <cell r="E2605" t="str">
            <v>m²</v>
          </cell>
          <cell r="F2605">
            <v>3</v>
          </cell>
          <cell r="G2605">
            <v>54.17</v>
          </cell>
          <cell r="H2605">
            <v>162.51</v>
          </cell>
          <cell r="I2605">
            <v>54.17</v>
          </cell>
          <cell r="J2605">
            <v>162.51</v>
          </cell>
          <cell r="K2605">
            <v>0</v>
          </cell>
          <cell r="L2605" t="str">
            <v xml:space="preserve">   </v>
          </cell>
          <cell r="M2605">
            <v>1</v>
          </cell>
          <cell r="N2605">
            <v>0</v>
          </cell>
          <cell r="O2605">
            <v>0</v>
          </cell>
          <cell r="P2605" t="str">
            <v xml:space="preserve">   </v>
          </cell>
          <cell r="R2605" t="str">
            <v>Comp029</v>
          </cell>
        </row>
        <row r="2606">
          <cell r="A2606">
            <v>1998</v>
          </cell>
          <cell r="B2606" t="str">
            <v>S/F</v>
          </cell>
          <cell r="C2606" t="str">
            <v>2.1.2.2.2</v>
          </cell>
          <cell r="D2606" t="str">
            <v>Aquisição de placa pronta e assentamento.</v>
          </cell>
          <cell r="E2606" t="str">
            <v>m2</v>
          </cell>
          <cell r="F2606">
            <v>181.67</v>
          </cell>
          <cell r="G2606">
            <v>400.02</v>
          </cell>
          <cell r="H2606">
            <v>72671.63</v>
          </cell>
          <cell r="I2606">
            <v>400.04</v>
          </cell>
          <cell r="J2606">
            <v>72675.259999999995</v>
          </cell>
          <cell r="K2606">
            <v>-0.02</v>
          </cell>
          <cell r="L2606" t="str">
            <v xml:space="preserve">   </v>
          </cell>
          <cell r="M2606">
            <v>1</v>
          </cell>
          <cell r="N2606">
            <v>0</v>
          </cell>
          <cell r="O2606">
            <v>0</v>
          </cell>
          <cell r="P2606" t="str">
            <v xml:space="preserve">   </v>
          </cell>
          <cell r="R2606" t="str">
            <v>Comp030</v>
          </cell>
        </row>
        <row r="2607">
          <cell r="A2607">
            <v>4268</v>
          </cell>
          <cell r="B2607" t="str">
            <v>S/F</v>
          </cell>
          <cell r="C2607" t="str">
            <v>2.11.2.2</v>
          </cell>
          <cell r="D2607" t="str">
            <v>Aquisição de placa pronta e assentamento.</v>
          </cell>
          <cell r="E2607" t="str">
            <v>m2</v>
          </cell>
          <cell r="F2607">
            <v>16</v>
          </cell>
          <cell r="G2607">
            <v>400.02</v>
          </cell>
          <cell r="H2607">
            <v>6400.32</v>
          </cell>
          <cell r="I2607">
            <v>400.04</v>
          </cell>
          <cell r="J2607">
            <v>6400.64</v>
          </cell>
          <cell r="K2607">
            <v>-0.02</v>
          </cell>
          <cell r="L2607" t="str">
            <v xml:space="preserve">   </v>
          </cell>
          <cell r="M2607">
            <v>1</v>
          </cell>
          <cell r="N2607">
            <v>0</v>
          </cell>
          <cell r="O2607">
            <v>0</v>
          </cell>
          <cell r="P2607" t="str">
            <v xml:space="preserve">   </v>
          </cell>
          <cell r="R2607" t="str">
            <v>Comp030</v>
          </cell>
        </row>
        <row r="2608">
          <cell r="A2608">
            <v>46</v>
          </cell>
          <cell r="B2608" t="str">
            <v>S/F</v>
          </cell>
          <cell r="C2608" t="str">
            <v>1.1.2.2.2</v>
          </cell>
          <cell r="D2608" t="str">
            <v>Aquisição de placa pronta e assentamento.</v>
          </cell>
          <cell r="E2608" t="str">
            <v>m2</v>
          </cell>
          <cell r="F2608">
            <v>270</v>
          </cell>
          <cell r="G2608">
            <v>400.02</v>
          </cell>
          <cell r="H2608">
            <v>108005.4</v>
          </cell>
          <cell r="I2608">
            <v>400.04</v>
          </cell>
          <cell r="J2608">
            <v>108010.8</v>
          </cell>
          <cell r="K2608">
            <v>-0.02</v>
          </cell>
          <cell r="L2608" t="str">
            <v xml:space="preserve">   </v>
          </cell>
          <cell r="M2608">
            <v>1</v>
          </cell>
          <cell r="N2608">
            <v>0</v>
          </cell>
          <cell r="O2608">
            <v>0</v>
          </cell>
          <cell r="P2608" t="str">
            <v xml:space="preserve">   </v>
          </cell>
          <cell r="R2608" t="str">
            <v>Comp030</v>
          </cell>
        </row>
        <row r="2609">
          <cell r="A2609">
            <v>347</v>
          </cell>
          <cell r="B2609" t="str">
            <v>S/F</v>
          </cell>
          <cell r="C2609" t="str">
            <v>1.6.4.3</v>
          </cell>
          <cell r="D2609" t="str">
            <v>Armação em aço CA-50/60, incluindo fornecimento, corte, dobra e colocação.</v>
          </cell>
          <cell r="E2609" t="str">
            <v>kg</v>
          </cell>
          <cell r="F2609">
            <v>4247.84</v>
          </cell>
          <cell r="G2609">
            <v>8</v>
          </cell>
          <cell r="H2609">
            <v>33982.720000000001</v>
          </cell>
          <cell r="I2609">
            <v>8</v>
          </cell>
          <cell r="J2609">
            <v>33982.720000000001</v>
          </cell>
          <cell r="K2609">
            <v>0</v>
          </cell>
          <cell r="L2609" t="str">
            <v xml:space="preserve">   </v>
          </cell>
          <cell r="M2609">
            <v>1</v>
          </cell>
          <cell r="N2609">
            <v>0</v>
          </cell>
          <cell r="O2609">
            <v>0</v>
          </cell>
          <cell r="P2609" t="str">
            <v xml:space="preserve">   </v>
          </cell>
          <cell r="R2609" t="str">
            <v>Comp031</v>
          </cell>
        </row>
        <row r="2610">
          <cell r="A2610">
            <v>1549</v>
          </cell>
          <cell r="B2610" t="str">
            <v>S/F</v>
          </cell>
          <cell r="C2610" t="str">
            <v>1.15.4.5</v>
          </cell>
          <cell r="D2610" t="str">
            <v>Armação em aço CA-50/60, incluindo fornecimento, corte, dobra e colocação.</v>
          </cell>
          <cell r="E2610" t="str">
            <v>Kg</v>
          </cell>
          <cell r="F2610">
            <v>1943.9</v>
          </cell>
          <cell r="G2610">
            <v>8</v>
          </cell>
          <cell r="H2610">
            <v>15551.2</v>
          </cell>
          <cell r="I2610">
            <v>8</v>
          </cell>
          <cell r="J2610">
            <v>15551.2</v>
          </cell>
          <cell r="K2610">
            <v>0</v>
          </cell>
          <cell r="L2610" t="str">
            <v xml:space="preserve">   </v>
          </cell>
          <cell r="M2610">
            <v>1</v>
          </cell>
          <cell r="N2610">
            <v>0</v>
          </cell>
          <cell r="O2610">
            <v>0</v>
          </cell>
          <cell r="P2610" t="str">
            <v xml:space="preserve">   </v>
          </cell>
          <cell r="R2610" t="str">
            <v>Comp031</v>
          </cell>
        </row>
        <row r="2611">
          <cell r="A2611">
            <v>1830</v>
          </cell>
          <cell r="B2611" t="str">
            <v>S/F</v>
          </cell>
          <cell r="C2611" t="str">
            <v>1.18.2.5.3</v>
          </cell>
          <cell r="D2611" t="str">
            <v>Armação em aço CA-50/60, incluindo fornecimento, corte, dobra e colocação.</v>
          </cell>
          <cell r="E2611" t="str">
            <v>kg</v>
          </cell>
          <cell r="F2611">
            <v>3532.49</v>
          </cell>
          <cell r="G2611">
            <v>8</v>
          </cell>
          <cell r="H2611">
            <v>28259.919999999998</v>
          </cell>
          <cell r="I2611">
            <v>8</v>
          </cell>
          <cell r="J2611">
            <v>28259.919999999998</v>
          </cell>
          <cell r="K2611">
            <v>0</v>
          </cell>
          <cell r="L2611" t="str">
            <v xml:space="preserve">   </v>
          </cell>
          <cell r="M2611">
            <v>1</v>
          </cell>
          <cell r="N2611">
            <v>0</v>
          </cell>
          <cell r="O2611">
            <v>0</v>
          </cell>
          <cell r="P2611" t="str">
            <v xml:space="preserve">   </v>
          </cell>
          <cell r="R2611" t="str">
            <v>Comp031</v>
          </cell>
        </row>
        <row r="2612">
          <cell r="A2612">
            <v>1871</v>
          </cell>
          <cell r="B2612" t="str">
            <v>S/F</v>
          </cell>
          <cell r="C2612" t="str">
            <v>1.18.4.3.3</v>
          </cell>
          <cell r="D2612" t="str">
            <v>Armação em aço CA-50/60, incluindo fornecimento, corte, dobra e colocação.</v>
          </cell>
          <cell r="E2612" t="str">
            <v>kg</v>
          </cell>
          <cell r="F2612">
            <v>4247.84</v>
          </cell>
          <cell r="G2612">
            <v>8</v>
          </cell>
          <cell r="H2612">
            <v>33982.720000000001</v>
          </cell>
          <cell r="I2612">
            <v>8</v>
          </cell>
          <cell r="J2612">
            <v>33982.720000000001</v>
          </cell>
          <cell r="K2612">
            <v>0</v>
          </cell>
          <cell r="L2612" t="str">
            <v xml:space="preserve">   </v>
          </cell>
          <cell r="M2612">
            <v>1</v>
          </cell>
          <cell r="N2612">
            <v>0</v>
          </cell>
          <cell r="O2612">
            <v>0</v>
          </cell>
          <cell r="P2612" t="str">
            <v xml:space="preserve">   </v>
          </cell>
          <cell r="R2612" t="str">
            <v>Comp031</v>
          </cell>
        </row>
        <row r="2613">
          <cell r="A2613">
            <v>65</v>
          </cell>
          <cell r="B2613" t="str">
            <v>S/F</v>
          </cell>
          <cell r="C2613" t="str">
            <v>1.2.1.5.1.3</v>
          </cell>
          <cell r="D2613" t="str">
            <v>Armação em aço CA-50/60, incluindo fornecimento, corte, dobra e colocação.</v>
          </cell>
          <cell r="E2613" t="str">
            <v>kg</v>
          </cell>
          <cell r="F2613">
            <v>1636.63</v>
          </cell>
          <cell r="G2613">
            <v>8</v>
          </cell>
          <cell r="H2613">
            <v>13093.04</v>
          </cell>
          <cell r="I2613">
            <v>8</v>
          </cell>
          <cell r="J2613">
            <v>13093.04</v>
          </cell>
          <cell r="K2613">
            <v>0</v>
          </cell>
          <cell r="L2613" t="str">
            <v xml:space="preserve">   </v>
          </cell>
          <cell r="M2613">
            <v>1</v>
          </cell>
          <cell r="N2613">
            <v>0</v>
          </cell>
          <cell r="O2613">
            <v>0</v>
          </cell>
          <cell r="P2613" t="str">
            <v xml:space="preserve">   </v>
          </cell>
          <cell r="R2613" t="str">
            <v>Comp031</v>
          </cell>
        </row>
        <row r="2614">
          <cell r="A2614">
            <v>90</v>
          </cell>
          <cell r="B2614" t="str">
            <v>S/F</v>
          </cell>
          <cell r="C2614" t="str">
            <v>1.3.5.1.3</v>
          </cell>
          <cell r="D2614" t="str">
            <v>Armação em aço CA-50/60, incluindo fornecimento, corte, dobra e colocação.</v>
          </cell>
          <cell r="E2614" t="str">
            <v>kg</v>
          </cell>
          <cell r="F2614">
            <v>5019.01</v>
          </cell>
          <cell r="G2614">
            <v>8</v>
          </cell>
          <cell r="H2614">
            <v>40152.080000000002</v>
          </cell>
          <cell r="I2614">
            <v>8</v>
          </cell>
          <cell r="J2614">
            <v>40152.080000000002</v>
          </cell>
          <cell r="K2614">
            <v>0</v>
          </cell>
          <cell r="L2614" t="str">
            <v xml:space="preserve">   </v>
          </cell>
          <cell r="M2614">
            <v>1</v>
          </cell>
          <cell r="N2614">
            <v>0</v>
          </cell>
          <cell r="O2614">
            <v>0</v>
          </cell>
          <cell r="P2614" t="str">
            <v xml:space="preserve">   </v>
          </cell>
          <cell r="R2614" t="str">
            <v>Comp031</v>
          </cell>
        </row>
        <row r="2615">
          <cell r="A2615">
            <v>179</v>
          </cell>
          <cell r="B2615" t="str">
            <v>S/F</v>
          </cell>
          <cell r="C2615" t="str">
            <v>1.4.7.1.2</v>
          </cell>
          <cell r="D2615" t="str">
            <v>Armação em aço CA-50/60, incluindo fornecimento, corte, dobra e colocação.</v>
          </cell>
          <cell r="E2615" t="str">
            <v>kg</v>
          </cell>
          <cell r="F2615">
            <v>32328.77</v>
          </cell>
          <cell r="G2615">
            <v>8</v>
          </cell>
          <cell r="H2615">
            <v>258630.16</v>
          </cell>
          <cell r="I2615">
            <v>8</v>
          </cell>
          <cell r="J2615">
            <v>258630.16</v>
          </cell>
          <cell r="K2615">
            <v>0</v>
          </cell>
          <cell r="L2615" t="str">
            <v xml:space="preserve">   </v>
          </cell>
          <cell r="M2615">
            <v>1</v>
          </cell>
          <cell r="N2615">
            <v>0</v>
          </cell>
          <cell r="O2615">
            <v>0</v>
          </cell>
          <cell r="P2615" t="str">
            <v xml:space="preserve">   </v>
          </cell>
          <cell r="R2615" t="str">
            <v>Comp031</v>
          </cell>
        </row>
        <row r="2616">
          <cell r="A2616">
            <v>320</v>
          </cell>
          <cell r="B2616" t="str">
            <v>S/F</v>
          </cell>
          <cell r="C2616" t="str">
            <v>1.5.8.1.3</v>
          </cell>
          <cell r="D2616" t="str">
            <v>Armação em aço CA-50/60, incluindo fornecimento, corte, dobra e colocação.</v>
          </cell>
          <cell r="E2616" t="str">
            <v>kg</v>
          </cell>
          <cell r="F2616">
            <v>28175.65</v>
          </cell>
          <cell r="G2616">
            <v>8</v>
          </cell>
          <cell r="H2616">
            <v>225405.2</v>
          </cell>
          <cell r="I2616">
            <v>8</v>
          </cell>
          <cell r="J2616">
            <v>225405.2</v>
          </cell>
          <cell r="K2616">
            <v>0</v>
          </cell>
          <cell r="L2616" t="str">
            <v xml:space="preserve">   </v>
          </cell>
          <cell r="M2616">
            <v>1</v>
          </cell>
          <cell r="N2616">
            <v>0</v>
          </cell>
          <cell r="O2616">
            <v>0</v>
          </cell>
          <cell r="P2616" t="str">
            <v xml:space="preserve">   </v>
          </cell>
          <cell r="R2616" t="str">
            <v>Comp031</v>
          </cell>
        </row>
        <row r="2617">
          <cell r="A2617">
            <v>366</v>
          </cell>
          <cell r="B2617" t="str">
            <v>S/F</v>
          </cell>
          <cell r="C2617" t="str">
            <v>1.7.5.1.3</v>
          </cell>
          <cell r="D2617" t="str">
            <v>Armação em aço CA-50/60, incluindo fornecimento, corte, dobra e colocação.</v>
          </cell>
          <cell r="E2617" t="str">
            <v>kg</v>
          </cell>
          <cell r="F2617">
            <v>2182.1799999999998</v>
          </cell>
          <cell r="G2617">
            <v>8</v>
          </cell>
          <cell r="H2617">
            <v>17457.439999999999</v>
          </cell>
          <cell r="I2617">
            <v>8</v>
          </cell>
          <cell r="J2617">
            <v>17457.439999999999</v>
          </cell>
          <cell r="K2617">
            <v>0</v>
          </cell>
          <cell r="L2617" t="str">
            <v xml:space="preserve">   </v>
          </cell>
          <cell r="M2617">
            <v>1</v>
          </cell>
          <cell r="N2617">
            <v>0</v>
          </cell>
          <cell r="O2617">
            <v>0</v>
          </cell>
          <cell r="P2617" t="str">
            <v xml:space="preserve">   </v>
          </cell>
          <cell r="R2617" t="str">
            <v>Comp031</v>
          </cell>
        </row>
        <row r="2618">
          <cell r="A2618">
            <v>1029</v>
          </cell>
          <cell r="B2618" t="str">
            <v>S/F</v>
          </cell>
          <cell r="C2618" t="str">
            <v>1.8.5.7.1.3</v>
          </cell>
          <cell r="D2618" t="str">
            <v>Armação em aço CA-50/60, incluindo fornecimento, corte, dobra e colocação.</v>
          </cell>
          <cell r="E2618" t="str">
            <v>kg</v>
          </cell>
          <cell r="F2618">
            <v>27014.76</v>
          </cell>
          <cell r="G2618">
            <v>8</v>
          </cell>
          <cell r="H2618">
            <v>216118.08</v>
          </cell>
          <cell r="I2618">
            <v>8</v>
          </cell>
          <cell r="J2618">
            <v>216118.08</v>
          </cell>
          <cell r="K2618">
            <v>0</v>
          </cell>
          <cell r="L2618" t="str">
            <v xml:space="preserve">   </v>
          </cell>
          <cell r="M2618">
            <v>1</v>
          </cell>
          <cell r="N2618">
            <v>0</v>
          </cell>
          <cell r="O2618">
            <v>0</v>
          </cell>
          <cell r="P2618" t="str">
            <v xml:space="preserve">   </v>
          </cell>
          <cell r="R2618" t="str">
            <v>Comp031</v>
          </cell>
        </row>
        <row r="2619">
          <cell r="A2619">
            <v>1154</v>
          </cell>
          <cell r="B2619" t="str">
            <v>S/F</v>
          </cell>
          <cell r="C2619" t="str">
            <v>1.9.4.1.3</v>
          </cell>
          <cell r="D2619" t="str">
            <v>Armação em aço CA-50/60, incluindo fornecimento, corte, dobra e colocação.</v>
          </cell>
          <cell r="E2619" t="str">
            <v>kg</v>
          </cell>
          <cell r="F2619">
            <v>282.39999999999998</v>
          </cell>
          <cell r="G2619">
            <v>8</v>
          </cell>
          <cell r="H2619">
            <v>2259.1999999999998</v>
          </cell>
          <cell r="I2619">
            <v>8</v>
          </cell>
          <cell r="J2619">
            <v>2259.1999999999998</v>
          </cell>
          <cell r="K2619">
            <v>0</v>
          </cell>
          <cell r="L2619" t="str">
            <v xml:space="preserve">   </v>
          </cell>
          <cell r="M2619">
            <v>1</v>
          </cell>
          <cell r="N2619">
            <v>0</v>
          </cell>
          <cell r="O2619">
            <v>0</v>
          </cell>
          <cell r="P2619" t="str">
            <v xml:space="preserve">   </v>
          </cell>
          <cell r="R2619" t="str">
            <v>Comp031</v>
          </cell>
        </row>
        <row r="2620">
          <cell r="A2620">
            <v>1211</v>
          </cell>
          <cell r="B2620" t="str">
            <v>S/F</v>
          </cell>
          <cell r="C2620" t="str">
            <v>1.105.1.3</v>
          </cell>
          <cell r="D2620" t="str">
            <v>Armação em aço CA-50/60, incluindo fornecimento, corte, dobra e colocação.</v>
          </cell>
          <cell r="E2620" t="str">
            <v>kg</v>
          </cell>
          <cell r="F2620">
            <v>282.39999999999998</v>
          </cell>
          <cell r="G2620">
            <v>8</v>
          </cell>
          <cell r="H2620">
            <v>2259.1999999999998</v>
          </cell>
          <cell r="I2620">
            <v>8</v>
          </cell>
          <cell r="J2620">
            <v>2259.1999999999998</v>
          </cell>
          <cell r="K2620">
            <v>0</v>
          </cell>
          <cell r="L2620" t="str">
            <v xml:space="preserve">   </v>
          </cell>
          <cell r="M2620">
            <v>1</v>
          </cell>
          <cell r="N2620">
            <v>0</v>
          </cell>
          <cell r="O2620">
            <v>0</v>
          </cell>
          <cell r="P2620" t="str">
            <v xml:space="preserve">   </v>
          </cell>
          <cell r="R2620" t="str">
            <v>Comp031</v>
          </cell>
        </row>
        <row r="2621">
          <cell r="A2621">
            <v>1287</v>
          </cell>
          <cell r="B2621" t="str">
            <v>S/F</v>
          </cell>
          <cell r="C2621" t="str">
            <v>1.11.9.1.3</v>
          </cell>
          <cell r="D2621" t="str">
            <v>Armação em aço CA-50/60, incluindo fornecimento, corte, dobra e colocação.</v>
          </cell>
          <cell r="E2621" t="str">
            <v>kg</v>
          </cell>
          <cell r="F2621">
            <v>282.39999999999998</v>
          </cell>
          <cell r="G2621">
            <v>8</v>
          </cell>
          <cell r="H2621">
            <v>2259.1999999999998</v>
          </cell>
          <cell r="I2621">
            <v>8</v>
          </cell>
          <cell r="J2621">
            <v>2259.1999999999998</v>
          </cell>
          <cell r="K2621">
            <v>0</v>
          </cell>
          <cell r="L2621" t="str">
            <v xml:space="preserve">   </v>
          </cell>
          <cell r="M2621">
            <v>1</v>
          </cell>
          <cell r="N2621">
            <v>0</v>
          </cell>
          <cell r="O2621">
            <v>0</v>
          </cell>
          <cell r="P2621" t="str">
            <v xml:space="preserve">   </v>
          </cell>
          <cell r="R2621" t="str">
            <v>Comp031</v>
          </cell>
        </row>
        <row r="2622">
          <cell r="A2622">
            <v>1363</v>
          </cell>
          <cell r="B2622" t="str">
            <v>S/F</v>
          </cell>
          <cell r="C2622" t="str">
            <v>1.12.9.1.3</v>
          </cell>
          <cell r="D2622" t="str">
            <v>Armação em aço CA-50/60, incluindo fornecimento, corte, dobra e colocação.</v>
          </cell>
          <cell r="E2622" t="str">
            <v>kg</v>
          </cell>
          <cell r="F2622">
            <v>282.39999999999998</v>
          </cell>
          <cell r="G2622">
            <v>8</v>
          </cell>
          <cell r="H2622">
            <v>2259.1999999999998</v>
          </cell>
          <cell r="I2622">
            <v>8</v>
          </cell>
          <cell r="J2622">
            <v>2259.1999999999998</v>
          </cell>
          <cell r="K2622">
            <v>0</v>
          </cell>
          <cell r="L2622" t="str">
            <v xml:space="preserve">   </v>
          </cell>
          <cell r="M2622">
            <v>1</v>
          </cell>
          <cell r="N2622">
            <v>0</v>
          </cell>
          <cell r="O2622">
            <v>0</v>
          </cell>
          <cell r="P2622" t="str">
            <v xml:space="preserve">   </v>
          </cell>
          <cell r="R2622" t="str">
            <v>Comp031</v>
          </cell>
        </row>
        <row r="2623">
          <cell r="A2623">
            <v>1799</v>
          </cell>
          <cell r="B2623" t="str">
            <v>S/F</v>
          </cell>
          <cell r="C2623" t="str">
            <v>1.18.1.6.1.3</v>
          </cell>
          <cell r="D2623" t="str">
            <v>Armação em aço CA-50/60, incluindo fornecimento, corte, dobra e colocação.</v>
          </cell>
          <cell r="E2623" t="str">
            <v>kg</v>
          </cell>
          <cell r="F2623">
            <v>4226.3500000000004</v>
          </cell>
          <cell r="G2623">
            <v>8</v>
          </cell>
          <cell r="H2623">
            <v>33810.800000000003</v>
          </cell>
          <cell r="I2623">
            <v>8</v>
          </cell>
          <cell r="J2623">
            <v>33810.800000000003</v>
          </cell>
          <cell r="K2623">
            <v>0</v>
          </cell>
          <cell r="L2623" t="str">
            <v xml:space="preserve">   </v>
          </cell>
          <cell r="M2623">
            <v>1</v>
          </cell>
          <cell r="N2623">
            <v>0</v>
          </cell>
          <cell r="O2623">
            <v>0</v>
          </cell>
          <cell r="P2623" t="str">
            <v xml:space="preserve">   </v>
          </cell>
          <cell r="R2623" t="str">
            <v>Comp031</v>
          </cell>
        </row>
        <row r="2624">
          <cell r="A2624">
            <v>1849</v>
          </cell>
          <cell r="B2624" t="str">
            <v>S/F</v>
          </cell>
          <cell r="C2624" t="str">
            <v>1.18.3.5.1.3</v>
          </cell>
          <cell r="D2624" t="str">
            <v>Armação em aço CA-50/60, incluindo fornecimento, corte, dobra e colocação.</v>
          </cell>
          <cell r="E2624" t="str">
            <v>kg</v>
          </cell>
          <cell r="F2624">
            <v>2182.1799999999998</v>
          </cell>
          <cell r="G2624">
            <v>8</v>
          </cell>
          <cell r="H2624">
            <v>17457.439999999999</v>
          </cell>
          <cell r="I2624">
            <v>8</v>
          </cell>
          <cell r="J2624">
            <v>17457.439999999999</v>
          </cell>
          <cell r="K2624">
            <v>0</v>
          </cell>
          <cell r="L2624" t="str">
            <v xml:space="preserve">   </v>
          </cell>
          <cell r="M2624">
            <v>1</v>
          </cell>
          <cell r="N2624">
            <v>0</v>
          </cell>
          <cell r="O2624">
            <v>0</v>
          </cell>
          <cell r="P2624" t="str">
            <v xml:space="preserve">   </v>
          </cell>
          <cell r="R2624" t="str">
            <v>Comp031</v>
          </cell>
        </row>
        <row r="2625">
          <cell r="A2625">
            <v>1994</v>
          </cell>
          <cell r="B2625" t="str">
            <v>S/F</v>
          </cell>
          <cell r="C2625" t="str">
            <v>2.1.2.1.1</v>
          </cell>
          <cell r="D2625" t="str">
            <v>Barracão de obra de madeira inclusive instalações hidro-sanitárias e elétricas.</v>
          </cell>
          <cell r="E2625" t="str">
            <v>m2</v>
          </cell>
          <cell r="F2625">
            <v>280</v>
          </cell>
          <cell r="G2625">
            <v>137.12</v>
          </cell>
          <cell r="H2625">
            <v>38393.599999999999</v>
          </cell>
          <cell r="I2625">
            <v>137.12</v>
          </cell>
          <cell r="J2625">
            <v>38393.599999999999</v>
          </cell>
          <cell r="K2625">
            <v>0</v>
          </cell>
          <cell r="L2625" t="str">
            <v xml:space="preserve">   </v>
          </cell>
          <cell r="M2625">
            <v>1</v>
          </cell>
          <cell r="N2625">
            <v>0</v>
          </cell>
          <cell r="O2625">
            <v>0</v>
          </cell>
          <cell r="P2625" t="str">
            <v xml:space="preserve">   </v>
          </cell>
          <cell r="R2625" t="str">
            <v>Comp032</v>
          </cell>
        </row>
        <row r="2626">
          <cell r="A2626">
            <v>42</v>
          </cell>
          <cell r="B2626" t="str">
            <v>S/F</v>
          </cell>
          <cell r="C2626" t="str">
            <v>1.1.2.1.1</v>
          </cell>
          <cell r="D2626" t="str">
            <v>Barracão de obra de madeira inclusive instalações hidro-sanitárias e elétricas.</v>
          </cell>
          <cell r="E2626" t="str">
            <v>m2</v>
          </cell>
          <cell r="F2626">
            <v>420</v>
          </cell>
          <cell r="G2626">
            <v>137.12</v>
          </cell>
          <cell r="H2626">
            <v>57590.400000000001</v>
          </cell>
          <cell r="I2626">
            <v>137.12</v>
          </cell>
          <cell r="J2626">
            <v>57590.400000000001</v>
          </cell>
          <cell r="K2626">
            <v>0</v>
          </cell>
          <cell r="L2626" t="str">
            <v xml:space="preserve">   </v>
          </cell>
          <cell r="M2626">
            <v>1</v>
          </cell>
          <cell r="N2626">
            <v>0</v>
          </cell>
          <cell r="O2626">
            <v>0</v>
          </cell>
          <cell r="P2626" t="str">
            <v xml:space="preserve">   </v>
          </cell>
          <cell r="R2626" t="str">
            <v>Comp032</v>
          </cell>
        </row>
        <row r="2627">
          <cell r="A2627">
            <v>1995</v>
          </cell>
          <cell r="B2627" t="str">
            <v>S/F</v>
          </cell>
          <cell r="C2627" t="str">
            <v>2.1.2.1.2</v>
          </cell>
          <cell r="D2627" t="str">
            <v>Barracão de obra em tábuas para depósito com piso de argamassa de cimento e areia traço 1:6.</v>
          </cell>
          <cell r="E2627" t="str">
            <v>m2</v>
          </cell>
          <cell r="F2627">
            <v>280</v>
          </cell>
          <cell r="G2627">
            <v>206.52</v>
          </cell>
          <cell r="H2627">
            <v>57825.599999999999</v>
          </cell>
          <cell r="I2627">
            <v>206.52</v>
          </cell>
          <cell r="J2627">
            <v>57825.599999999999</v>
          </cell>
          <cell r="K2627">
            <v>0</v>
          </cell>
          <cell r="L2627" t="str">
            <v xml:space="preserve">   </v>
          </cell>
          <cell r="M2627">
            <v>1</v>
          </cell>
          <cell r="N2627">
            <v>0</v>
          </cell>
          <cell r="O2627">
            <v>0</v>
          </cell>
          <cell r="P2627" t="str">
            <v xml:space="preserve">   </v>
          </cell>
          <cell r="R2627" t="str">
            <v>Comp033</v>
          </cell>
        </row>
        <row r="2628">
          <cell r="A2628">
            <v>43</v>
          </cell>
          <cell r="B2628" t="str">
            <v>S/F</v>
          </cell>
          <cell r="C2628" t="str">
            <v>1.1.2.1.2</v>
          </cell>
          <cell r="D2628" t="str">
            <v>Barracão de obra em tábuas para depósito com piso de argamassa de cimento e areia traço 1:6.</v>
          </cell>
          <cell r="E2628" t="str">
            <v>m2</v>
          </cell>
          <cell r="F2628">
            <v>420</v>
          </cell>
          <cell r="G2628">
            <v>206.52</v>
          </cell>
          <cell r="H2628">
            <v>86738.4</v>
          </cell>
          <cell r="I2628">
            <v>206.52</v>
          </cell>
          <cell r="J2628">
            <v>86738.4</v>
          </cell>
          <cell r="K2628">
            <v>0</v>
          </cell>
          <cell r="L2628" t="str">
            <v xml:space="preserve">   </v>
          </cell>
          <cell r="M2628">
            <v>1</v>
          </cell>
          <cell r="N2628">
            <v>0</v>
          </cell>
          <cell r="O2628">
            <v>0</v>
          </cell>
          <cell r="P2628" t="str">
            <v xml:space="preserve">   </v>
          </cell>
          <cell r="R2628" t="str">
            <v>Comp033</v>
          </cell>
        </row>
        <row r="2629">
          <cell r="A2629">
            <v>2315</v>
          </cell>
          <cell r="B2629" t="str">
            <v>S/F</v>
          </cell>
          <cell r="C2629" t="str">
            <v>2.3.4.5.1</v>
          </cell>
          <cell r="D2629" t="str">
            <v>Bloco de ancoragem em concreto simples 15 Mpa, incluindo forma, escoramento e desforma</v>
          </cell>
          <cell r="E2629" t="str">
            <v>m3</v>
          </cell>
          <cell r="F2629">
            <v>4</v>
          </cell>
          <cell r="G2629">
            <v>1276.1199999999999</v>
          </cell>
          <cell r="H2629">
            <v>5104.4799999999996</v>
          </cell>
          <cell r="I2629">
            <v>1276.5</v>
          </cell>
          <cell r="J2629">
            <v>5106</v>
          </cell>
          <cell r="K2629">
            <v>-0.38</v>
          </cell>
          <cell r="L2629" t="str">
            <v xml:space="preserve">   </v>
          </cell>
          <cell r="M2629">
            <v>0.99970000000000003</v>
          </cell>
          <cell r="N2629">
            <v>-2.9999999999999997E-4</v>
          </cell>
          <cell r="O2629">
            <v>0</v>
          </cell>
          <cell r="P2629" t="str">
            <v xml:space="preserve">   </v>
          </cell>
          <cell r="R2629" t="str">
            <v>Comp034</v>
          </cell>
        </row>
        <row r="2630">
          <cell r="A2630">
            <v>2614</v>
          </cell>
          <cell r="B2630" t="str">
            <v>S/F</v>
          </cell>
          <cell r="C2630" t="str">
            <v>2.4.4.5.1</v>
          </cell>
          <cell r="D2630" t="str">
            <v>Bloco de ancoragem em concreto simples 15 Mpa, incluindo forma, escoramento e desforma</v>
          </cell>
          <cell r="E2630" t="str">
            <v>m3</v>
          </cell>
          <cell r="F2630">
            <v>3</v>
          </cell>
          <cell r="G2630">
            <v>1276.1199999999999</v>
          </cell>
          <cell r="H2630">
            <v>3828.36</v>
          </cell>
          <cell r="I2630">
            <v>1276.5</v>
          </cell>
          <cell r="J2630">
            <v>3829.5</v>
          </cell>
          <cell r="K2630">
            <v>-0.38</v>
          </cell>
          <cell r="L2630" t="str">
            <v xml:space="preserve">   </v>
          </cell>
          <cell r="M2630">
            <v>0.99970000000000003</v>
          </cell>
          <cell r="N2630">
            <v>-2.9999999999999997E-4</v>
          </cell>
          <cell r="O2630">
            <v>0</v>
          </cell>
          <cell r="P2630" t="str">
            <v xml:space="preserve">   </v>
          </cell>
          <cell r="R2630" t="str">
            <v>Comp034</v>
          </cell>
        </row>
        <row r="2631">
          <cell r="A2631">
            <v>3048</v>
          </cell>
          <cell r="B2631" t="str">
            <v>S/F</v>
          </cell>
          <cell r="C2631" t="str">
            <v>2.6.4.5.1</v>
          </cell>
          <cell r="D2631" t="str">
            <v>Bloco de ancoragem em concreto simples 15 Mpa, incluindo forma, escoramento e desforma</v>
          </cell>
          <cell r="E2631" t="str">
            <v>m3</v>
          </cell>
          <cell r="F2631">
            <v>3</v>
          </cell>
          <cell r="G2631">
            <v>1276.1199999999999</v>
          </cell>
          <cell r="H2631">
            <v>3828.36</v>
          </cell>
          <cell r="I2631">
            <v>1276.5</v>
          </cell>
          <cell r="J2631">
            <v>3829.5</v>
          </cell>
          <cell r="K2631">
            <v>-0.38</v>
          </cell>
          <cell r="L2631" t="str">
            <v xml:space="preserve">   </v>
          </cell>
          <cell r="M2631">
            <v>0.99970000000000003</v>
          </cell>
          <cell r="N2631">
            <v>-2.9999999999999997E-4</v>
          </cell>
          <cell r="O2631">
            <v>0</v>
          </cell>
          <cell r="P2631" t="str">
            <v xml:space="preserve">   </v>
          </cell>
          <cell r="R2631" t="str">
            <v>Comp034</v>
          </cell>
        </row>
        <row r="2632">
          <cell r="A2632">
            <v>3390</v>
          </cell>
          <cell r="B2632" t="str">
            <v>S/F</v>
          </cell>
          <cell r="C2632" t="str">
            <v>2.7.4.5.1</v>
          </cell>
          <cell r="D2632" t="str">
            <v>Bloco de ancoragem em concreto simples 15 Mpa, incluindo forma, escoramento e desforma</v>
          </cell>
          <cell r="E2632" t="str">
            <v>m3</v>
          </cell>
          <cell r="F2632">
            <v>4</v>
          </cell>
          <cell r="G2632">
            <v>1276.1199999999999</v>
          </cell>
          <cell r="H2632">
            <v>5104.4799999999996</v>
          </cell>
          <cell r="I2632">
            <v>1276.5</v>
          </cell>
          <cell r="J2632">
            <v>5106</v>
          </cell>
          <cell r="K2632">
            <v>-0.38</v>
          </cell>
          <cell r="L2632" t="str">
            <v xml:space="preserve">   </v>
          </cell>
          <cell r="M2632">
            <v>0.99970000000000003</v>
          </cell>
          <cell r="N2632">
            <v>-2.9999999999999997E-4</v>
          </cell>
          <cell r="O2632">
            <v>0</v>
          </cell>
          <cell r="P2632" t="str">
            <v xml:space="preserve">   </v>
          </cell>
          <cell r="R2632" t="str">
            <v>Comp034</v>
          </cell>
        </row>
        <row r="2633">
          <cell r="A2633">
            <v>3684</v>
          </cell>
          <cell r="B2633" t="str">
            <v>S/F</v>
          </cell>
          <cell r="C2633" t="str">
            <v>2.8.4.5.1</v>
          </cell>
          <cell r="D2633" t="str">
            <v>Bloco de ancoragem em concreto simples 15 Mpa, incluindo forma, escoramento e desforma</v>
          </cell>
          <cell r="E2633" t="str">
            <v>m3</v>
          </cell>
          <cell r="F2633">
            <v>3</v>
          </cell>
          <cell r="G2633">
            <v>1276.1199999999999</v>
          </cell>
          <cell r="H2633">
            <v>3828.36</v>
          </cell>
          <cell r="I2633">
            <v>1276.5</v>
          </cell>
          <cell r="J2633">
            <v>3829.5</v>
          </cell>
          <cell r="K2633">
            <v>-0.38</v>
          </cell>
          <cell r="L2633" t="str">
            <v xml:space="preserve">   </v>
          </cell>
          <cell r="M2633">
            <v>0.99970000000000003</v>
          </cell>
          <cell r="N2633">
            <v>-2.9999999999999997E-4</v>
          </cell>
          <cell r="O2633">
            <v>0</v>
          </cell>
          <cell r="P2633" t="str">
            <v xml:space="preserve">   </v>
          </cell>
          <cell r="R2633" t="str">
            <v>Comp034</v>
          </cell>
        </row>
        <row r="2634">
          <cell r="A2634">
            <v>3965</v>
          </cell>
          <cell r="B2634" t="str">
            <v>S/F</v>
          </cell>
          <cell r="C2634" t="str">
            <v>2.9.4.5.1</v>
          </cell>
          <cell r="D2634" t="str">
            <v>Bloco de ancoragem em concreto simples 15 Mpa, incluindo forma, escoramento e desforma</v>
          </cell>
          <cell r="E2634" t="str">
            <v>m3</v>
          </cell>
          <cell r="F2634">
            <v>3</v>
          </cell>
          <cell r="G2634">
            <v>1276.1199999999999</v>
          </cell>
          <cell r="H2634">
            <v>3828.36</v>
          </cell>
          <cell r="I2634">
            <v>1276.5</v>
          </cell>
          <cell r="J2634">
            <v>3829.5</v>
          </cell>
          <cell r="K2634">
            <v>-0.38</v>
          </cell>
          <cell r="L2634" t="str">
            <v xml:space="preserve">   </v>
          </cell>
          <cell r="M2634">
            <v>0.99970000000000003</v>
          </cell>
          <cell r="N2634">
            <v>-2.9999999999999997E-4</v>
          </cell>
          <cell r="O2634">
            <v>0</v>
          </cell>
          <cell r="P2634" t="str">
            <v xml:space="preserve">   </v>
          </cell>
          <cell r="R2634" t="str">
            <v>Comp034</v>
          </cell>
        </row>
        <row r="2635">
          <cell r="A2635">
            <v>1919</v>
          </cell>
          <cell r="B2635" t="str">
            <v>S/F</v>
          </cell>
          <cell r="C2635" t="str">
            <v>1.19.1.8.1</v>
          </cell>
          <cell r="D2635" t="str">
            <v>Bloco de ancoragem em concreto simples 15 Mpa, incluindo forma, escoramento e desforma</v>
          </cell>
          <cell r="E2635" t="str">
            <v>m³</v>
          </cell>
          <cell r="F2635">
            <v>4.68</v>
          </cell>
          <cell r="G2635">
            <v>1276.1199999999999</v>
          </cell>
          <cell r="H2635">
            <v>5972.24</v>
          </cell>
          <cell r="I2635">
            <v>1276.5</v>
          </cell>
          <cell r="J2635">
            <v>5974.02</v>
          </cell>
          <cell r="K2635">
            <v>-0.38</v>
          </cell>
          <cell r="L2635" t="str">
            <v xml:space="preserve">   </v>
          </cell>
          <cell r="M2635">
            <v>0.99970000000000003</v>
          </cell>
          <cell r="N2635">
            <v>-2.9999999999999997E-4</v>
          </cell>
          <cell r="O2635">
            <v>0</v>
          </cell>
          <cell r="P2635" t="str">
            <v xml:space="preserve">   </v>
          </cell>
          <cell r="R2635" t="str">
            <v>Comp034</v>
          </cell>
        </row>
        <row r="2636">
          <cell r="A2636">
            <v>1447</v>
          </cell>
          <cell r="B2636" t="str">
            <v>S/F</v>
          </cell>
          <cell r="C2636" t="str">
            <v>1.13.8.2</v>
          </cell>
          <cell r="D2636" t="str">
            <v>Bloco de ancoragem em concreto simples 15 Mpa, incluindo forma, escoramento e desforma</v>
          </cell>
          <cell r="E2636" t="str">
            <v>m3</v>
          </cell>
          <cell r="F2636">
            <v>13.3</v>
          </cell>
          <cell r="G2636">
            <v>1276.1199999999999</v>
          </cell>
          <cell r="H2636">
            <v>16972.39</v>
          </cell>
          <cell r="I2636">
            <v>1276.5</v>
          </cell>
          <cell r="J2636">
            <v>16977.45</v>
          </cell>
          <cell r="K2636">
            <v>-0.38</v>
          </cell>
          <cell r="L2636" t="str">
            <v xml:space="preserve">   </v>
          </cell>
          <cell r="M2636">
            <v>0.99970000000000003</v>
          </cell>
          <cell r="N2636">
            <v>-2.9999999999999997E-4</v>
          </cell>
          <cell r="O2636">
            <v>0</v>
          </cell>
          <cell r="P2636" t="str">
            <v xml:space="preserve">   </v>
          </cell>
          <cell r="R2636" t="str">
            <v>Comp034</v>
          </cell>
        </row>
        <row r="2637">
          <cell r="A2637">
            <v>1529</v>
          </cell>
          <cell r="B2637" t="str">
            <v>S/F</v>
          </cell>
          <cell r="C2637" t="str">
            <v>1.14.8.1</v>
          </cell>
          <cell r="D2637" t="str">
            <v>Bloco de ancoragem em concreto simples 15 Mpa, incluindo forma, escoramento e desforma</v>
          </cell>
          <cell r="E2637" t="str">
            <v>m3</v>
          </cell>
          <cell r="F2637">
            <v>1.5</v>
          </cell>
          <cell r="G2637">
            <v>1276.1199999999999</v>
          </cell>
          <cell r="H2637">
            <v>1914.18</v>
          </cell>
          <cell r="I2637">
            <v>1276.5</v>
          </cell>
          <cell r="J2637">
            <v>1914.75</v>
          </cell>
          <cell r="K2637">
            <v>-0.38</v>
          </cell>
          <cell r="L2637" t="str">
            <v xml:space="preserve">   </v>
          </cell>
          <cell r="M2637">
            <v>0.99970000000000003</v>
          </cell>
          <cell r="N2637">
            <v>-2.9999999999999997E-4</v>
          </cell>
          <cell r="O2637">
            <v>0</v>
          </cell>
          <cell r="P2637" t="str">
            <v xml:space="preserve">   </v>
          </cell>
          <cell r="R2637" t="str">
            <v>Comp034</v>
          </cell>
        </row>
        <row r="2638">
          <cell r="A2638">
            <v>468</v>
          </cell>
          <cell r="B2638" t="str">
            <v>S/F</v>
          </cell>
          <cell r="C2638" t="str">
            <v>1.8.1.9.1</v>
          </cell>
          <cell r="D2638" t="str">
            <v>Bloco de ancoragem em concreto simples 15 Mpa, incluindo forma, escoramento e desforma</v>
          </cell>
          <cell r="E2638" t="str">
            <v>m³</v>
          </cell>
          <cell r="F2638">
            <v>12.65</v>
          </cell>
          <cell r="G2638">
            <v>1276.1199999999999</v>
          </cell>
          <cell r="H2638">
            <v>16142.91</v>
          </cell>
          <cell r="I2638">
            <v>1276.5</v>
          </cell>
          <cell r="J2638">
            <v>16147.72</v>
          </cell>
          <cell r="K2638">
            <v>-0.38</v>
          </cell>
          <cell r="L2638" t="str">
            <v xml:space="preserve">   </v>
          </cell>
          <cell r="M2638">
            <v>0.99970000000000003</v>
          </cell>
          <cell r="N2638">
            <v>-2.9999999999999997E-4</v>
          </cell>
          <cell r="O2638">
            <v>0</v>
          </cell>
          <cell r="P2638" t="str">
            <v xml:space="preserve">   </v>
          </cell>
          <cell r="R2638" t="str">
            <v>Comp034</v>
          </cell>
        </row>
        <row r="2639">
          <cell r="A2639">
            <v>632</v>
          </cell>
          <cell r="B2639" t="str">
            <v>S/F</v>
          </cell>
          <cell r="C2639" t="str">
            <v>1.8.2.10.1</v>
          </cell>
          <cell r="D2639" t="str">
            <v>Bloco de ancoragem em concreto simples 15 Mpa, incluindo forma, escoramento e desforma</v>
          </cell>
          <cell r="E2639" t="str">
            <v>m³</v>
          </cell>
          <cell r="F2639">
            <v>16.309999999999999</v>
          </cell>
          <cell r="G2639">
            <v>1276.1199999999999</v>
          </cell>
          <cell r="H2639">
            <v>20813.509999999998</v>
          </cell>
          <cell r="I2639">
            <v>1276.5</v>
          </cell>
          <cell r="J2639">
            <v>20819.71</v>
          </cell>
          <cell r="K2639">
            <v>-0.38</v>
          </cell>
          <cell r="L2639" t="str">
            <v xml:space="preserve">   </v>
          </cell>
          <cell r="M2639">
            <v>0.99970000000000003</v>
          </cell>
          <cell r="N2639">
            <v>-2.9999999999999997E-4</v>
          </cell>
          <cell r="O2639">
            <v>0</v>
          </cell>
          <cell r="P2639" t="str">
            <v xml:space="preserve">   </v>
          </cell>
          <cell r="R2639" t="str">
            <v>Comp034</v>
          </cell>
        </row>
        <row r="2640">
          <cell r="A2640">
            <v>770</v>
          </cell>
          <cell r="B2640" t="str">
            <v>S/F</v>
          </cell>
          <cell r="C2640" t="str">
            <v>1.8.3.10.1</v>
          </cell>
          <cell r="D2640" t="str">
            <v>Bloco de ancoragem em concreto simples 15 Mpa, incluindo forma, escoramento e desforma</v>
          </cell>
          <cell r="E2640" t="str">
            <v>m³</v>
          </cell>
          <cell r="F2640">
            <v>11.93</v>
          </cell>
          <cell r="G2640">
            <v>1276.1199999999999</v>
          </cell>
          <cell r="H2640">
            <v>15224.11</v>
          </cell>
          <cell r="I2640">
            <v>1276.5</v>
          </cell>
          <cell r="J2640">
            <v>15228.64</v>
          </cell>
          <cell r="K2640">
            <v>-0.38</v>
          </cell>
          <cell r="L2640" t="str">
            <v xml:space="preserve">   </v>
          </cell>
          <cell r="M2640">
            <v>0.99970000000000003</v>
          </cell>
          <cell r="N2640">
            <v>-2.9999999999999997E-4</v>
          </cell>
          <cell r="O2640">
            <v>0</v>
          </cell>
          <cell r="P2640" t="str">
            <v xml:space="preserve">   </v>
          </cell>
          <cell r="R2640" t="str">
            <v>Comp034</v>
          </cell>
        </row>
        <row r="2641">
          <cell r="A2641">
            <v>910</v>
          </cell>
          <cell r="B2641" t="str">
            <v>S/F</v>
          </cell>
          <cell r="C2641" t="str">
            <v>1.8.4.10.1</v>
          </cell>
          <cell r="D2641" t="str">
            <v>Bloco de ancoragem em concreto simples 15 Mpa, incluindo forma, escoramento e desforma</v>
          </cell>
          <cell r="E2641" t="str">
            <v>m³</v>
          </cell>
          <cell r="F2641">
            <v>10.35</v>
          </cell>
          <cell r="G2641">
            <v>1276.1199999999999</v>
          </cell>
          <cell r="H2641">
            <v>13207.84</v>
          </cell>
          <cell r="I2641">
            <v>1276.5</v>
          </cell>
          <cell r="J2641">
            <v>13211.77</v>
          </cell>
          <cell r="K2641">
            <v>-0.38</v>
          </cell>
          <cell r="L2641" t="str">
            <v xml:space="preserve">   </v>
          </cell>
          <cell r="M2641">
            <v>0.99970000000000003</v>
          </cell>
          <cell r="N2641">
            <v>-2.9999999999999997E-4</v>
          </cell>
          <cell r="O2641">
            <v>0</v>
          </cell>
          <cell r="P2641" t="str">
            <v xml:space="preserve">   </v>
          </cell>
          <cell r="R2641" t="str">
            <v>Comp034</v>
          </cell>
        </row>
        <row r="2642">
          <cell r="A2642">
            <v>645</v>
          </cell>
          <cell r="B2642" t="str">
            <v>S/F</v>
          </cell>
          <cell r="C2642" t="str">
            <v>1.8.2.13.3</v>
          </cell>
          <cell r="D2642" t="str">
            <v>C90o PVC JR DN 1/2'</v>
          </cell>
          <cell r="E2642" t="str">
            <v>pç</v>
          </cell>
          <cell r="F2642">
            <v>2080</v>
          </cell>
          <cell r="G2642">
            <v>2.11</v>
          </cell>
          <cell r="H2642">
            <v>4388.8</v>
          </cell>
          <cell r="I2642">
            <v>2.1</v>
          </cell>
          <cell r="J2642">
            <v>4368</v>
          </cell>
          <cell r="K2642">
            <v>0.01</v>
          </cell>
          <cell r="L2642" t="str">
            <v xml:space="preserve">   </v>
          </cell>
          <cell r="M2642">
            <v>1.0047999999999999</v>
          </cell>
          <cell r="N2642">
            <v>4.7999999999999996E-3</v>
          </cell>
          <cell r="O2642">
            <v>0</v>
          </cell>
          <cell r="P2642">
            <v>9.9999999999997903E-3</v>
          </cell>
          <cell r="R2642" t="str">
            <v>Comp035</v>
          </cell>
        </row>
        <row r="2643">
          <cell r="A2643">
            <v>783</v>
          </cell>
          <cell r="B2643" t="str">
            <v>S/F</v>
          </cell>
          <cell r="C2643" t="str">
            <v>1.8.3.13.3</v>
          </cell>
          <cell r="D2643" t="str">
            <v>C90o PVC JR DN 1/2'</v>
          </cell>
          <cell r="E2643" t="str">
            <v>pç</v>
          </cell>
          <cell r="F2643">
            <v>1275</v>
          </cell>
          <cell r="G2643">
            <v>2.11</v>
          </cell>
          <cell r="H2643">
            <v>2690.25</v>
          </cell>
          <cell r="I2643">
            <v>2.1</v>
          </cell>
          <cell r="J2643">
            <v>2677.5</v>
          </cell>
          <cell r="K2643">
            <v>0.01</v>
          </cell>
          <cell r="L2643" t="str">
            <v xml:space="preserve">   </v>
          </cell>
          <cell r="M2643">
            <v>1.0047999999999999</v>
          </cell>
          <cell r="N2643">
            <v>4.7999999999999996E-3</v>
          </cell>
          <cell r="O2643">
            <v>0</v>
          </cell>
          <cell r="P2643">
            <v>9.9999999999997903E-3</v>
          </cell>
          <cell r="R2643" t="str">
            <v>Comp035</v>
          </cell>
        </row>
        <row r="2644">
          <cell r="A2644">
            <v>923</v>
          </cell>
          <cell r="B2644" t="str">
            <v>S/F</v>
          </cell>
          <cell r="C2644" t="str">
            <v>1.8.4.13.3</v>
          </cell>
          <cell r="D2644" t="str">
            <v>C90o PVC JR DN 1/2'</v>
          </cell>
          <cell r="E2644" t="str">
            <v>pç</v>
          </cell>
          <cell r="F2644">
            <v>1197</v>
          </cell>
          <cell r="G2644">
            <v>2.11</v>
          </cell>
          <cell r="H2644">
            <v>2525.67</v>
          </cell>
          <cell r="I2644">
            <v>2.1</v>
          </cell>
          <cell r="J2644">
            <v>2513.6999999999998</v>
          </cell>
          <cell r="K2644">
            <v>0.01</v>
          </cell>
          <cell r="L2644" t="str">
            <v xml:space="preserve">   </v>
          </cell>
          <cell r="M2644">
            <v>1.0047999999999999</v>
          </cell>
          <cell r="N2644">
            <v>4.7999999999999996E-3</v>
          </cell>
          <cell r="O2644">
            <v>0</v>
          </cell>
          <cell r="P2644">
            <v>9.9999999999997903E-3</v>
          </cell>
          <cell r="R2644" t="str">
            <v>Comp035</v>
          </cell>
        </row>
        <row r="2645">
          <cell r="A2645">
            <v>386</v>
          </cell>
          <cell r="B2645" t="str">
            <v>S/F</v>
          </cell>
          <cell r="C2645" t="str">
            <v>1.8.1.3.1</v>
          </cell>
          <cell r="D2645" t="str">
            <v>Cadastro completo de adutora, interceptor ou emissário</v>
          </cell>
          <cell r="E2645" t="str">
            <v>m</v>
          </cell>
          <cell r="F2645">
            <v>2226</v>
          </cell>
          <cell r="G2645">
            <v>4.28</v>
          </cell>
          <cell r="H2645">
            <v>9527.2800000000007</v>
          </cell>
          <cell r="I2645">
            <v>4.28</v>
          </cell>
          <cell r="J2645">
            <v>9527.2800000000007</v>
          </cell>
          <cell r="K2645">
            <v>0</v>
          </cell>
          <cell r="L2645" t="str">
            <v xml:space="preserve">   </v>
          </cell>
          <cell r="M2645">
            <v>1</v>
          </cell>
          <cell r="N2645">
            <v>0</v>
          </cell>
          <cell r="O2645">
            <v>0</v>
          </cell>
          <cell r="P2645" t="str">
            <v xml:space="preserve">   </v>
          </cell>
          <cell r="R2645" t="str">
            <v>Comp037</v>
          </cell>
        </row>
        <row r="2646">
          <cell r="A2646">
            <v>485</v>
          </cell>
          <cell r="B2646" t="str">
            <v>S/F</v>
          </cell>
          <cell r="C2646" t="str">
            <v>1.8.2.3.1</v>
          </cell>
          <cell r="D2646" t="str">
            <v>Cadastro completo de adutora, interceptor ou emissário</v>
          </cell>
          <cell r="E2646" t="str">
            <v>m</v>
          </cell>
          <cell r="F2646">
            <v>13592.5</v>
          </cell>
          <cell r="G2646">
            <v>4.28</v>
          </cell>
          <cell r="H2646">
            <v>58175.9</v>
          </cell>
          <cell r="I2646">
            <v>4.28</v>
          </cell>
          <cell r="J2646">
            <v>58175.9</v>
          </cell>
          <cell r="K2646">
            <v>0</v>
          </cell>
          <cell r="L2646" t="str">
            <v xml:space="preserve">   </v>
          </cell>
          <cell r="M2646">
            <v>1</v>
          </cell>
          <cell r="N2646">
            <v>0</v>
          </cell>
          <cell r="O2646">
            <v>0</v>
          </cell>
          <cell r="P2646" t="str">
            <v xml:space="preserve">   </v>
          </cell>
          <cell r="R2646" t="str">
            <v>Comp037</v>
          </cell>
        </row>
        <row r="2647">
          <cell r="A2647">
            <v>667</v>
          </cell>
          <cell r="B2647" t="str">
            <v>S/F</v>
          </cell>
          <cell r="C2647" t="str">
            <v>1.8.3.3.1</v>
          </cell>
          <cell r="D2647" t="str">
            <v>Cadastro completo de adutora, interceptor ou emissário</v>
          </cell>
          <cell r="E2647" t="str">
            <v>m</v>
          </cell>
          <cell r="F2647">
            <v>9944</v>
          </cell>
          <cell r="G2647">
            <v>4.28</v>
          </cell>
          <cell r="H2647">
            <v>42560.32</v>
          </cell>
          <cell r="I2647">
            <v>4.28</v>
          </cell>
          <cell r="J2647">
            <v>42560.32</v>
          </cell>
          <cell r="K2647">
            <v>0</v>
          </cell>
          <cell r="L2647" t="str">
            <v xml:space="preserve">   </v>
          </cell>
          <cell r="M2647">
            <v>1</v>
          </cell>
          <cell r="N2647">
            <v>0</v>
          </cell>
          <cell r="O2647">
            <v>0</v>
          </cell>
          <cell r="P2647" t="str">
            <v xml:space="preserve">   </v>
          </cell>
          <cell r="R2647" t="str">
            <v>Comp037</v>
          </cell>
        </row>
        <row r="2648">
          <cell r="A2648">
            <v>805</v>
          </cell>
          <cell r="B2648" t="str">
            <v>S/F</v>
          </cell>
          <cell r="C2648" t="str">
            <v>1.8.4.3.1</v>
          </cell>
          <cell r="D2648" t="str">
            <v>Cadastro completo de adutora, interceptor ou emissário</v>
          </cell>
          <cell r="E2648" t="str">
            <v>m</v>
          </cell>
          <cell r="F2648">
            <v>8627</v>
          </cell>
          <cell r="G2648">
            <v>4.28</v>
          </cell>
          <cell r="H2648">
            <v>36923.56</v>
          </cell>
          <cell r="I2648">
            <v>4.28</v>
          </cell>
          <cell r="J2648">
            <v>36923.56</v>
          </cell>
          <cell r="K2648">
            <v>0</v>
          </cell>
          <cell r="L2648" t="str">
            <v xml:space="preserve">   </v>
          </cell>
          <cell r="M2648">
            <v>1</v>
          </cell>
          <cell r="N2648">
            <v>0</v>
          </cell>
          <cell r="O2648">
            <v>0</v>
          </cell>
          <cell r="P2648" t="str">
            <v xml:space="preserve">   </v>
          </cell>
          <cell r="R2648" t="str">
            <v>Comp037</v>
          </cell>
        </row>
        <row r="2649">
          <cell r="A2649">
            <v>1381</v>
          </cell>
          <cell r="B2649" t="str">
            <v>S/F</v>
          </cell>
          <cell r="C2649" t="str">
            <v>1.13.3.1</v>
          </cell>
          <cell r="D2649" t="str">
            <v>Cadastro completo de adutora, interceptor ou emissário</v>
          </cell>
          <cell r="E2649" t="str">
            <v>m</v>
          </cell>
          <cell r="F2649">
            <v>930</v>
          </cell>
          <cell r="G2649">
            <v>4.28</v>
          </cell>
          <cell r="H2649">
            <v>3980.4</v>
          </cell>
          <cell r="I2649">
            <v>4.28</v>
          </cell>
          <cell r="J2649">
            <v>3980.4</v>
          </cell>
          <cell r="K2649">
            <v>0</v>
          </cell>
          <cell r="L2649" t="str">
            <v xml:space="preserve">   </v>
          </cell>
          <cell r="M2649">
            <v>1</v>
          </cell>
          <cell r="N2649">
            <v>0</v>
          </cell>
          <cell r="O2649">
            <v>0</v>
          </cell>
          <cell r="P2649" t="str">
            <v xml:space="preserve">   </v>
          </cell>
          <cell r="R2649" t="str">
            <v>Comp037</v>
          </cell>
        </row>
        <row r="2650">
          <cell r="A2650">
            <v>1464</v>
          </cell>
          <cell r="B2650" t="str">
            <v>S/F</v>
          </cell>
          <cell r="C2650" t="str">
            <v>1.14.3.1</v>
          </cell>
          <cell r="D2650" t="str">
            <v>Cadastro completo de adutora, interceptor ou emissário</v>
          </cell>
          <cell r="E2650" t="str">
            <v>m</v>
          </cell>
          <cell r="F2650">
            <v>2594.14</v>
          </cell>
          <cell r="G2650">
            <v>4.28</v>
          </cell>
          <cell r="H2650">
            <v>11102.91</v>
          </cell>
          <cell r="I2650">
            <v>4.28</v>
          </cell>
          <cell r="J2650">
            <v>11102.91</v>
          </cell>
          <cell r="K2650">
            <v>0</v>
          </cell>
          <cell r="L2650" t="str">
            <v xml:space="preserve">   </v>
          </cell>
          <cell r="M2650">
            <v>1</v>
          </cell>
          <cell r="N2650">
            <v>0</v>
          </cell>
          <cell r="O2650">
            <v>0</v>
          </cell>
          <cell r="P2650" t="str">
            <v xml:space="preserve">   </v>
          </cell>
          <cell r="R2650" t="str">
            <v>Comp037</v>
          </cell>
        </row>
        <row r="2651">
          <cell r="A2651">
            <v>1891</v>
          </cell>
          <cell r="B2651" t="str">
            <v>S/F</v>
          </cell>
          <cell r="C2651" t="str">
            <v>1.19.1.2.1</v>
          </cell>
          <cell r="D2651" t="str">
            <v>Cadastro completo de adutora, interceptor ou emissário</v>
          </cell>
          <cell r="E2651" t="str">
            <v>m</v>
          </cell>
          <cell r="F2651">
            <v>30</v>
          </cell>
          <cell r="G2651">
            <v>4.28</v>
          </cell>
          <cell r="H2651">
            <v>128.4</v>
          </cell>
          <cell r="I2651">
            <v>4.28</v>
          </cell>
          <cell r="J2651">
            <v>128.4</v>
          </cell>
          <cell r="K2651">
            <v>0</v>
          </cell>
          <cell r="L2651" t="str">
            <v xml:space="preserve">   </v>
          </cell>
          <cell r="M2651">
            <v>1</v>
          </cell>
          <cell r="N2651">
            <v>0</v>
          </cell>
          <cell r="O2651">
            <v>0</v>
          </cell>
          <cell r="P2651" t="str">
            <v xml:space="preserve">   </v>
          </cell>
          <cell r="R2651" t="str">
            <v>Comp037</v>
          </cell>
        </row>
        <row r="2652">
          <cell r="A2652">
            <v>2004</v>
          </cell>
          <cell r="B2652" t="str">
            <v>S/F</v>
          </cell>
          <cell r="C2652" t="str">
            <v>2.2.1.1.2</v>
          </cell>
          <cell r="D2652" t="str">
            <v>Cadastro completo de adutora, interceptor ou emissário</v>
          </cell>
          <cell r="E2652" t="str">
            <v>m</v>
          </cell>
          <cell r="F2652">
            <v>4561.8</v>
          </cell>
          <cell r="G2652">
            <v>4.28</v>
          </cell>
          <cell r="H2652">
            <v>19524.5</v>
          </cell>
          <cell r="I2652">
            <v>4.28</v>
          </cell>
          <cell r="J2652">
            <v>19524.5</v>
          </cell>
          <cell r="K2652">
            <v>0</v>
          </cell>
          <cell r="L2652" t="str">
            <v xml:space="preserve">   </v>
          </cell>
          <cell r="M2652">
            <v>1</v>
          </cell>
          <cell r="N2652">
            <v>0</v>
          </cell>
          <cell r="O2652">
            <v>0</v>
          </cell>
          <cell r="P2652" t="str">
            <v xml:space="preserve">   </v>
          </cell>
          <cell r="R2652" t="str">
            <v>Comp037</v>
          </cell>
        </row>
        <row r="2653">
          <cell r="A2653">
            <v>2167</v>
          </cell>
          <cell r="B2653" t="str">
            <v>S/F</v>
          </cell>
          <cell r="C2653" t="str">
            <v>2.3.1.1.2</v>
          </cell>
          <cell r="D2653" t="str">
            <v>Cadastro completo de adutora, interceptor ou emissário</v>
          </cell>
          <cell r="E2653" t="str">
            <v>m</v>
          </cell>
          <cell r="F2653">
            <v>6907.7</v>
          </cell>
          <cell r="G2653">
            <v>4.28</v>
          </cell>
          <cell r="H2653">
            <v>29564.95</v>
          </cell>
          <cell r="I2653">
            <v>4.28</v>
          </cell>
          <cell r="J2653">
            <v>29564.95</v>
          </cell>
          <cell r="K2653">
            <v>0</v>
          </cell>
          <cell r="L2653" t="str">
            <v xml:space="preserve">   </v>
          </cell>
          <cell r="M2653">
            <v>1</v>
          </cell>
          <cell r="N2653">
            <v>0</v>
          </cell>
          <cell r="O2653">
            <v>0</v>
          </cell>
          <cell r="P2653" t="str">
            <v xml:space="preserve">   </v>
          </cell>
          <cell r="R2653" t="str">
            <v>Comp037</v>
          </cell>
        </row>
        <row r="2654">
          <cell r="A2654">
            <v>2293</v>
          </cell>
          <cell r="B2654" t="str">
            <v>S/F</v>
          </cell>
          <cell r="C2654" t="str">
            <v>2.3.4.1.2</v>
          </cell>
          <cell r="D2654" t="str">
            <v>Cadastro completo de adutora, interceptor ou emissário</v>
          </cell>
          <cell r="E2654" t="str">
            <v>m</v>
          </cell>
          <cell r="F2654">
            <v>812</v>
          </cell>
          <cell r="G2654">
            <v>4.28</v>
          </cell>
          <cell r="H2654">
            <v>3475.36</v>
          </cell>
          <cell r="I2654">
            <v>4.28</v>
          </cell>
          <cell r="J2654">
            <v>3475.36</v>
          </cell>
          <cell r="K2654">
            <v>0</v>
          </cell>
          <cell r="L2654" t="str">
            <v xml:space="preserve">   </v>
          </cell>
          <cell r="M2654">
            <v>1</v>
          </cell>
          <cell r="N2654">
            <v>0</v>
          </cell>
          <cell r="O2654">
            <v>0</v>
          </cell>
          <cell r="P2654" t="str">
            <v xml:space="preserve">   </v>
          </cell>
          <cell r="R2654" t="str">
            <v>Comp037</v>
          </cell>
        </row>
        <row r="2655">
          <cell r="A2655">
            <v>2463</v>
          </cell>
          <cell r="B2655" t="str">
            <v>S/F</v>
          </cell>
          <cell r="C2655" t="str">
            <v>2.4.1.1.2</v>
          </cell>
          <cell r="D2655" t="str">
            <v>Cadastro completo de adutora, interceptor ou emissário</v>
          </cell>
          <cell r="E2655" t="str">
            <v>m</v>
          </cell>
          <cell r="F2655">
            <v>6306.51</v>
          </cell>
          <cell r="G2655">
            <v>4.28</v>
          </cell>
          <cell r="H2655">
            <v>26991.86</v>
          </cell>
          <cell r="I2655">
            <v>4.28</v>
          </cell>
          <cell r="J2655">
            <v>26991.86</v>
          </cell>
          <cell r="K2655">
            <v>0</v>
          </cell>
          <cell r="L2655" t="str">
            <v xml:space="preserve">   </v>
          </cell>
          <cell r="M2655">
            <v>1</v>
          </cell>
          <cell r="N2655">
            <v>0</v>
          </cell>
          <cell r="O2655">
            <v>0</v>
          </cell>
          <cell r="P2655" t="str">
            <v xml:space="preserve">   </v>
          </cell>
          <cell r="R2655" t="str">
            <v>Comp037</v>
          </cell>
        </row>
        <row r="2656">
          <cell r="A2656">
            <v>2592</v>
          </cell>
          <cell r="B2656" t="str">
            <v>S/F</v>
          </cell>
          <cell r="C2656" t="str">
            <v>2.4.4.1.2</v>
          </cell>
          <cell r="D2656" t="str">
            <v>Cadastro completo de adutora, interceptor ou emissário</v>
          </cell>
          <cell r="E2656" t="str">
            <v>m</v>
          </cell>
          <cell r="F2656">
            <v>978</v>
          </cell>
          <cell r="G2656">
            <v>4.28</v>
          </cell>
          <cell r="H2656">
            <v>4185.84</v>
          </cell>
          <cell r="I2656">
            <v>4.28</v>
          </cell>
          <cell r="J2656">
            <v>4185.84</v>
          </cell>
          <cell r="K2656">
            <v>0</v>
          </cell>
          <cell r="L2656" t="str">
            <v xml:space="preserve">   </v>
          </cell>
          <cell r="M2656">
            <v>1</v>
          </cell>
          <cell r="N2656">
            <v>0</v>
          </cell>
          <cell r="O2656">
            <v>0</v>
          </cell>
          <cell r="P2656" t="str">
            <v xml:space="preserve">   </v>
          </cell>
          <cell r="R2656" t="str">
            <v>Comp037</v>
          </cell>
        </row>
        <row r="2657">
          <cell r="A2657">
            <v>2759</v>
          </cell>
          <cell r="B2657" t="str">
            <v>S/F</v>
          </cell>
          <cell r="C2657" t="str">
            <v>2.5.1.1.2</v>
          </cell>
          <cell r="D2657" t="str">
            <v>Cadastro completo de adutora, interceptor ou emissário</v>
          </cell>
          <cell r="E2657" t="str">
            <v>m</v>
          </cell>
          <cell r="F2657">
            <v>23533.119999999999</v>
          </cell>
          <cell r="G2657">
            <v>4.28</v>
          </cell>
          <cell r="H2657">
            <v>100721.75</v>
          </cell>
          <cell r="I2657">
            <v>4.28</v>
          </cell>
          <cell r="J2657">
            <v>100721.75</v>
          </cell>
          <cell r="K2657">
            <v>0</v>
          </cell>
          <cell r="L2657" t="str">
            <v xml:space="preserve">   </v>
          </cell>
          <cell r="M2657">
            <v>1</v>
          </cell>
          <cell r="N2657">
            <v>0</v>
          </cell>
          <cell r="O2657">
            <v>0</v>
          </cell>
          <cell r="P2657" t="str">
            <v xml:space="preserve">   </v>
          </cell>
          <cell r="R2657" t="str">
            <v>Comp037</v>
          </cell>
        </row>
        <row r="2658">
          <cell r="A2658">
            <v>2905</v>
          </cell>
          <cell r="B2658" t="str">
            <v>S/F</v>
          </cell>
          <cell r="C2658" t="str">
            <v>2.6.1.1.2</v>
          </cell>
          <cell r="D2658" t="str">
            <v>Cadastro completo de adutora, interceptor ou emissário</v>
          </cell>
          <cell r="E2658" t="str">
            <v>m</v>
          </cell>
          <cell r="F2658">
            <v>6670.24</v>
          </cell>
          <cell r="G2658">
            <v>4.28</v>
          </cell>
          <cell r="H2658">
            <v>28548.62</v>
          </cell>
          <cell r="I2658">
            <v>4.28</v>
          </cell>
          <cell r="J2658">
            <v>28548.62</v>
          </cell>
          <cell r="K2658">
            <v>0</v>
          </cell>
          <cell r="L2658" t="str">
            <v xml:space="preserve">   </v>
          </cell>
          <cell r="M2658">
            <v>1</v>
          </cell>
          <cell r="N2658">
            <v>0</v>
          </cell>
          <cell r="O2658">
            <v>0</v>
          </cell>
          <cell r="P2658" t="str">
            <v xml:space="preserve">   </v>
          </cell>
          <cell r="R2658" t="str">
            <v>Comp037</v>
          </cell>
        </row>
        <row r="2659">
          <cell r="A2659">
            <v>3026</v>
          </cell>
          <cell r="B2659" t="str">
            <v>S/F</v>
          </cell>
          <cell r="C2659" t="str">
            <v>2.6.4.1.2</v>
          </cell>
          <cell r="D2659" t="str">
            <v>Cadastro completo de adutora, interceptor ou emissário</v>
          </cell>
          <cell r="E2659" t="str">
            <v>m</v>
          </cell>
          <cell r="F2659">
            <v>678</v>
          </cell>
          <cell r="G2659">
            <v>4.28</v>
          </cell>
          <cell r="H2659">
            <v>2901.84</v>
          </cell>
          <cell r="I2659">
            <v>4.28</v>
          </cell>
          <cell r="J2659">
            <v>2901.84</v>
          </cell>
          <cell r="K2659">
            <v>0</v>
          </cell>
          <cell r="L2659" t="str">
            <v xml:space="preserve">   </v>
          </cell>
          <cell r="M2659">
            <v>1</v>
          </cell>
          <cell r="N2659">
            <v>0</v>
          </cell>
          <cell r="O2659">
            <v>0</v>
          </cell>
          <cell r="P2659" t="str">
            <v xml:space="preserve">   </v>
          </cell>
          <cell r="R2659" t="str">
            <v>Comp037</v>
          </cell>
        </row>
        <row r="2660">
          <cell r="A2660">
            <v>3191</v>
          </cell>
          <cell r="B2660" t="str">
            <v>S/F</v>
          </cell>
          <cell r="C2660" t="str">
            <v>2.7.1.1.2</v>
          </cell>
          <cell r="D2660" t="str">
            <v>Cadastro completo de adutora, interceptor ou emissário</v>
          </cell>
          <cell r="E2660" t="str">
            <v>m</v>
          </cell>
          <cell r="F2660">
            <v>22383.79</v>
          </cell>
          <cell r="G2660">
            <v>4.28</v>
          </cell>
          <cell r="H2660">
            <v>95802.62</v>
          </cell>
          <cell r="I2660">
            <v>4.28</v>
          </cell>
          <cell r="J2660">
            <v>95802.62</v>
          </cell>
          <cell r="K2660">
            <v>0</v>
          </cell>
          <cell r="L2660" t="str">
            <v xml:space="preserve">   </v>
          </cell>
          <cell r="M2660">
            <v>1</v>
          </cell>
          <cell r="N2660">
            <v>0</v>
          </cell>
          <cell r="O2660">
            <v>0</v>
          </cell>
          <cell r="P2660" t="str">
            <v xml:space="preserve">   </v>
          </cell>
          <cell r="R2660" t="str">
            <v>Comp037</v>
          </cell>
        </row>
        <row r="2661">
          <cell r="A2661">
            <v>3368</v>
          </cell>
          <cell r="B2661" t="str">
            <v>S/F</v>
          </cell>
          <cell r="C2661" t="str">
            <v>2.7.4.1.2</v>
          </cell>
          <cell r="D2661" t="str">
            <v>Cadastro completo de adutora, interceptor ou emissário</v>
          </cell>
          <cell r="E2661" t="str">
            <v>m</v>
          </cell>
          <cell r="F2661">
            <v>1725</v>
          </cell>
          <cell r="G2661">
            <v>4.28</v>
          </cell>
          <cell r="H2661">
            <v>7383</v>
          </cell>
          <cell r="I2661">
            <v>4.28</v>
          </cell>
          <cell r="J2661">
            <v>7383</v>
          </cell>
          <cell r="K2661">
            <v>0</v>
          </cell>
          <cell r="L2661" t="str">
            <v xml:space="preserve">   </v>
          </cell>
          <cell r="M2661">
            <v>1</v>
          </cell>
          <cell r="N2661">
            <v>0</v>
          </cell>
          <cell r="O2661">
            <v>0</v>
          </cell>
          <cell r="P2661" t="str">
            <v xml:space="preserve">   </v>
          </cell>
          <cell r="R2661" t="str">
            <v>Comp037</v>
          </cell>
        </row>
        <row r="2662">
          <cell r="A2662">
            <v>3541</v>
          </cell>
          <cell r="B2662" t="str">
            <v>S/F</v>
          </cell>
          <cell r="C2662" t="str">
            <v>2.8.1.1.2</v>
          </cell>
          <cell r="D2662" t="str">
            <v>Cadastro completo de adutora, interceptor ou emissário</v>
          </cell>
          <cell r="E2662" t="str">
            <v>m</v>
          </cell>
          <cell r="F2662">
            <v>2557.19</v>
          </cell>
          <cell r="G2662">
            <v>4.28</v>
          </cell>
          <cell r="H2662">
            <v>10944.77</v>
          </cell>
          <cell r="I2662">
            <v>4.28</v>
          </cell>
          <cell r="J2662">
            <v>10944.77</v>
          </cell>
          <cell r="K2662">
            <v>0</v>
          </cell>
          <cell r="L2662" t="str">
            <v xml:space="preserve">   </v>
          </cell>
          <cell r="M2662">
            <v>1</v>
          </cell>
          <cell r="N2662">
            <v>0</v>
          </cell>
          <cell r="O2662">
            <v>0</v>
          </cell>
          <cell r="P2662" t="str">
            <v xml:space="preserve">   </v>
          </cell>
          <cell r="R2662" t="str">
            <v>Comp037</v>
          </cell>
        </row>
        <row r="2663">
          <cell r="A2663">
            <v>3662</v>
          </cell>
          <cell r="B2663" t="str">
            <v>S/F</v>
          </cell>
          <cell r="C2663" t="str">
            <v>2.8.4.1.2</v>
          </cell>
          <cell r="D2663" t="str">
            <v>Cadastro completo de adutora, interceptor ou emissário</v>
          </cell>
          <cell r="E2663" t="str">
            <v>m</v>
          </cell>
          <cell r="F2663">
            <v>306</v>
          </cell>
          <cell r="G2663">
            <v>4.28</v>
          </cell>
          <cell r="H2663">
            <v>1309.68</v>
          </cell>
          <cell r="I2663">
            <v>4.28</v>
          </cell>
          <cell r="J2663">
            <v>1309.68</v>
          </cell>
          <cell r="K2663">
            <v>0</v>
          </cell>
          <cell r="L2663" t="str">
            <v xml:space="preserve">   </v>
          </cell>
          <cell r="M2663">
            <v>1</v>
          </cell>
          <cell r="N2663">
            <v>0</v>
          </cell>
          <cell r="O2663">
            <v>0</v>
          </cell>
          <cell r="P2663" t="str">
            <v xml:space="preserve">   </v>
          </cell>
          <cell r="R2663" t="str">
            <v>Comp037</v>
          </cell>
        </row>
        <row r="2664">
          <cell r="A2664">
            <v>3826</v>
          </cell>
          <cell r="B2664" t="str">
            <v>S/F</v>
          </cell>
          <cell r="C2664" t="str">
            <v>2.9.1.1.2</v>
          </cell>
          <cell r="D2664" t="str">
            <v>Cadastro completo de adutora, interceptor ou emissário</v>
          </cell>
          <cell r="E2664" t="str">
            <v>m</v>
          </cell>
          <cell r="F2664">
            <v>7952.25</v>
          </cell>
          <cell r="G2664">
            <v>4.28</v>
          </cell>
          <cell r="H2664">
            <v>34035.629999999997</v>
          </cell>
          <cell r="I2664">
            <v>4.28</v>
          </cell>
          <cell r="J2664">
            <v>34035.629999999997</v>
          </cell>
          <cell r="K2664">
            <v>0</v>
          </cell>
          <cell r="L2664" t="str">
            <v xml:space="preserve">   </v>
          </cell>
          <cell r="M2664">
            <v>1</v>
          </cell>
          <cell r="N2664">
            <v>0</v>
          </cell>
          <cell r="O2664">
            <v>0</v>
          </cell>
          <cell r="P2664" t="str">
            <v xml:space="preserve">   </v>
          </cell>
          <cell r="R2664" t="str">
            <v>Comp037</v>
          </cell>
        </row>
        <row r="2665">
          <cell r="A2665">
            <v>3943</v>
          </cell>
          <cell r="B2665" t="str">
            <v>S/F</v>
          </cell>
          <cell r="C2665" t="str">
            <v>2.9.4.1.2</v>
          </cell>
          <cell r="D2665" t="str">
            <v>Cadastro completo de adutora, interceptor ou emissário</v>
          </cell>
          <cell r="E2665" t="str">
            <v>m</v>
          </cell>
          <cell r="F2665">
            <v>218</v>
          </cell>
          <cell r="G2665">
            <v>4.28</v>
          </cell>
          <cell r="H2665">
            <v>933.04</v>
          </cell>
          <cell r="I2665">
            <v>4.28</v>
          </cell>
          <cell r="J2665">
            <v>933.04</v>
          </cell>
          <cell r="K2665">
            <v>0</v>
          </cell>
          <cell r="L2665" t="str">
            <v xml:space="preserve">   </v>
          </cell>
          <cell r="M2665">
            <v>1</v>
          </cell>
          <cell r="N2665">
            <v>0</v>
          </cell>
          <cell r="O2665">
            <v>0</v>
          </cell>
          <cell r="P2665" t="str">
            <v xml:space="preserve">   </v>
          </cell>
          <cell r="R2665" t="str">
            <v>Comp037</v>
          </cell>
        </row>
        <row r="2666">
          <cell r="A2666">
            <v>190</v>
          </cell>
          <cell r="B2666" t="str">
            <v>S/F</v>
          </cell>
          <cell r="C2666" t="str">
            <v>1.5.3.1</v>
          </cell>
          <cell r="D2666" t="str">
            <v>Cadastro completo de estruturas</v>
          </cell>
          <cell r="E2666" t="str">
            <v>m2</v>
          </cell>
          <cell r="F2666">
            <v>595.96</v>
          </cell>
          <cell r="G2666">
            <v>7.62</v>
          </cell>
          <cell r="H2666">
            <v>4541.21</v>
          </cell>
          <cell r="I2666">
            <v>7.6</v>
          </cell>
          <cell r="J2666">
            <v>4529.29</v>
          </cell>
          <cell r="K2666">
            <v>0.02</v>
          </cell>
          <cell r="L2666" t="str">
            <v xml:space="preserve">   </v>
          </cell>
          <cell r="M2666">
            <v>1.0025999999999999</v>
          </cell>
          <cell r="N2666">
            <v>2.5999999999999999E-3</v>
          </cell>
          <cell r="O2666">
            <v>0</v>
          </cell>
          <cell r="P2666">
            <v>2.00000000000005E-2</v>
          </cell>
          <cell r="R2666" t="str">
            <v>Comp040</v>
          </cell>
        </row>
        <row r="2667">
          <cell r="A2667">
            <v>1785</v>
          </cell>
          <cell r="B2667" t="str">
            <v>S/F</v>
          </cell>
          <cell r="C2667" t="str">
            <v>1.18.1.3.1</v>
          </cell>
          <cell r="D2667" t="str">
            <v>Cadastro completo de estruturas</v>
          </cell>
          <cell r="E2667" t="str">
            <v>m2</v>
          </cell>
          <cell r="F2667">
            <v>59.6</v>
          </cell>
          <cell r="G2667">
            <v>7.62</v>
          </cell>
          <cell r="H2667">
            <v>454.15</v>
          </cell>
          <cell r="I2667">
            <v>7.6</v>
          </cell>
          <cell r="J2667">
            <v>452.96</v>
          </cell>
          <cell r="K2667">
            <v>0.02</v>
          </cell>
          <cell r="L2667" t="str">
            <v xml:space="preserve">   </v>
          </cell>
          <cell r="M2667">
            <v>1.0025999999999999</v>
          </cell>
          <cell r="N2667">
            <v>2.5999999999999999E-3</v>
          </cell>
          <cell r="O2667">
            <v>0</v>
          </cell>
          <cell r="P2667">
            <v>2.00000000000005E-2</v>
          </cell>
          <cell r="R2667" t="str">
            <v>Comp040</v>
          </cell>
        </row>
        <row r="2668">
          <cell r="A2668">
            <v>2141</v>
          </cell>
          <cell r="B2668" t="str">
            <v>S/F</v>
          </cell>
          <cell r="C2668" t="str">
            <v>2.2.3.1.1</v>
          </cell>
          <cell r="D2668" t="str">
            <v>Cadastro de ligações domiciliares (novas) em redes de água / esgoto</v>
          </cell>
          <cell r="E2668" t="str">
            <v>un</v>
          </cell>
          <cell r="F2668">
            <v>578</v>
          </cell>
          <cell r="G2668">
            <v>4.08</v>
          </cell>
          <cell r="H2668">
            <v>2358.2399999999998</v>
          </cell>
          <cell r="I2668">
            <v>4</v>
          </cell>
          <cell r="J2668">
            <v>2312</v>
          </cell>
          <cell r="K2668">
            <v>0.08</v>
          </cell>
          <cell r="L2668" t="str">
            <v xml:space="preserve">   </v>
          </cell>
          <cell r="M2668">
            <v>1.02</v>
          </cell>
          <cell r="N2668">
            <v>0.02</v>
          </cell>
          <cell r="O2668">
            <v>0</v>
          </cell>
          <cell r="P2668">
            <v>8.0000000000000099E-2</v>
          </cell>
          <cell r="R2668" t="str">
            <v>Comp036</v>
          </cell>
        </row>
        <row r="2669">
          <cell r="A2669">
            <v>2273</v>
          </cell>
          <cell r="B2669" t="str">
            <v>S/F</v>
          </cell>
          <cell r="C2669" t="str">
            <v>2.3.3.1.1</v>
          </cell>
          <cell r="D2669" t="str">
            <v>Cadastro de ligações domiciliares (novas) em redes de água / esgoto</v>
          </cell>
          <cell r="E2669" t="str">
            <v>un</v>
          </cell>
          <cell r="F2669">
            <v>982</v>
          </cell>
          <cell r="G2669">
            <v>4.08</v>
          </cell>
          <cell r="H2669">
            <v>4006.56</v>
          </cell>
          <cell r="I2669">
            <v>4</v>
          </cell>
          <cell r="J2669">
            <v>3928</v>
          </cell>
          <cell r="K2669">
            <v>0.08</v>
          </cell>
          <cell r="L2669" t="str">
            <v xml:space="preserve">   </v>
          </cell>
          <cell r="M2669">
            <v>1.02</v>
          </cell>
          <cell r="N2669">
            <v>0.02</v>
          </cell>
          <cell r="O2669">
            <v>0</v>
          </cell>
          <cell r="P2669">
            <v>8.0000000000000099E-2</v>
          </cell>
          <cell r="R2669" t="str">
            <v>Comp036</v>
          </cell>
        </row>
        <row r="2670">
          <cell r="A2670">
            <v>2572</v>
          </cell>
          <cell r="B2670" t="str">
            <v>S/F</v>
          </cell>
          <cell r="C2670" t="str">
            <v>2.4.3.1.1</v>
          </cell>
          <cell r="D2670" t="str">
            <v>Cadastro de ligações domiciliares (novas) em redes de água / esgoto</v>
          </cell>
          <cell r="E2670" t="str">
            <v>un</v>
          </cell>
          <cell r="F2670">
            <v>530</v>
          </cell>
          <cell r="G2670">
            <v>4.08</v>
          </cell>
          <cell r="H2670">
            <v>2162.4</v>
          </cell>
          <cell r="I2670">
            <v>4</v>
          </cell>
          <cell r="J2670">
            <v>2120</v>
          </cell>
          <cell r="K2670">
            <v>0.08</v>
          </cell>
          <cell r="L2670" t="str">
            <v xml:space="preserve">   </v>
          </cell>
          <cell r="M2670">
            <v>1.02</v>
          </cell>
          <cell r="N2670">
            <v>0.02</v>
          </cell>
          <cell r="O2670">
            <v>0</v>
          </cell>
          <cell r="P2670">
            <v>8.0000000000000099E-2</v>
          </cell>
          <cell r="R2670" t="str">
            <v>Comp036</v>
          </cell>
        </row>
        <row r="2671">
          <cell r="A2671">
            <v>2884</v>
          </cell>
          <cell r="B2671" t="str">
            <v>S/F</v>
          </cell>
          <cell r="C2671" t="str">
            <v>2.5.3.1.1</v>
          </cell>
          <cell r="D2671" t="str">
            <v>Cadastro de ligações domiciliares (novas) em redes de água / esgoto</v>
          </cell>
          <cell r="E2671" t="str">
            <v>un</v>
          </cell>
          <cell r="F2671">
            <v>1755</v>
          </cell>
          <cell r="G2671">
            <v>4.08</v>
          </cell>
          <cell r="H2671">
            <v>7160.4</v>
          </cell>
          <cell r="I2671">
            <v>4</v>
          </cell>
          <cell r="J2671">
            <v>7020</v>
          </cell>
          <cell r="K2671">
            <v>0.08</v>
          </cell>
          <cell r="L2671" t="str">
            <v xml:space="preserve">   </v>
          </cell>
          <cell r="M2671">
            <v>1.02</v>
          </cell>
          <cell r="N2671">
            <v>0.02</v>
          </cell>
          <cell r="O2671">
            <v>0</v>
          </cell>
          <cell r="P2671">
            <v>8.0000000000000099E-2</v>
          </cell>
          <cell r="R2671" t="str">
            <v>Comp036</v>
          </cell>
        </row>
        <row r="2672">
          <cell r="A2672">
            <v>3006</v>
          </cell>
          <cell r="B2672" t="str">
            <v>S/F</v>
          </cell>
          <cell r="C2672" t="str">
            <v>2.6.3.1.1</v>
          </cell>
          <cell r="D2672" t="str">
            <v>Cadastro de ligações domiciliares (novas) em redes de água / esgoto</v>
          </cell>
          <cell r="E2672" t="str">
            <v>un</v>
          </cell>
          <cell r="F2672">
            <v>483</v>
          </cell>
          <cell r="G2672">
            <v>4.08</v>
          </cell>
          <cell r="H2672">
            <v>1970.64</v>
          </cell>
          <cell r="I2672">
            <v>4</v>
          </cell>
          <cell r="J2672">
            <v>1932</v>
          </cell>
          <cell r="K2672">
            <v>0.08</v>
          </cell>
          <cell r="L2672" t="str">
            <v xml:space="preserve">   </v>
          </cell>
          <cell r="M2672">
            <v>1.02</v>
          </cell>
          <cell r="N2672">
            <v>0.02</v>
          </cell>
          <cell r="O2672">
            <v>0</v>
          </cell>
          <cell r="P2672">
            <v>8.0000000000000099E-2</v>
          </cell>
          <cell r="R2672" t="str">
            <v>Comp036</v>
          </cell>
        </row>
        <row r="2673">
          <cell r="A2673">
            <v>3348</v>
          </cell>
          <cell r="B2673" t="str">
            <v>S/F</v>
          </cell>
          <cell r="C2673" t="str">
            <v>2.7.3.1.1</v>
          </cell>
          <cell r="D2673" t="str">
            <v>Cadastro de ligações domiciliares (novas) em redes de água / esgoto</v>
          </cell>
          <cell r="E2673" t="str">
            <v>un</v>
          </cell>
          <cell r="F2673">
            <v>1792</v>
          </cell>
          <cell r="G2673">
            <v>4.08</v>
          </cell>
          <cell r="H2673">
            <v>7311.36</v>
          </cell>
          <cell r="I2673">
            <v>4</v>
          </cell>
          <cell r="J2673">
            <v>7168</v>
          </cell>
          <cell r="K2673">
            <v>0.08</v>
          </cell>
          <cell r="L2673" t="str">
            <v xml:space="preserve">   </v>
          </cell>
          <cell r="M2673">
            <v>1.02</v>
          </cell>
          <cell r="N2673">
            <v>0.02</v>
          </cell>
          <cell r="O2673">
            <v>0</v>
          </cell>
          <cell r="P2673">
            <v>8.0000000000000099E-2</v>
          </cell>
          <cell r="R2673" t="str">
            <v>Comp036</v>
          </cell>
        </row>
        <row r="2674">
          <cell r="A2674">
            <v>3642</v>
          </cell>
          <cell r="B2674" t="str">
            <v>S/F</v>
          </cell>
          <cell r="C2674" t="str">
            <v>2.8.3.1.1</v>
          </cell>
          <cell r="D2674" t="str">
            <v>Cadastro de ligações domiciliares (novas) em redes de água / esgoto</v>
          </cell>
          <cell r="E2674" t="str">
            <v>un</v>
          </cell>
          <cell r="F2674">
            <v>510</v>
          </cell>
          <cell r="G2674">
            <v>4.08</v>
          </cell>
          <cell r="H2674">
            <v>2080.8000000000002</v>
          </cell>
          <cell r="I2674">
            <v>4</v>
          </cell>
          <cell r="J2674">
            <v>2040</v>
          </cell>
          <cell r="K2674">
            <v>0.08</v>
          </cell>
          <cell r="L2674" t="str">
            <v xml:space="preserve">   </v>
          </cell>
          <cell r="M2674">
            <v>1.02</v>
          </cell>
          <cell r="N2674">
            <v>0.02</v>
          </cell>
          <cell r="O2674">
            <v>0</v>
          </cell>
          <cell r="P2674">
            <v>8.0000000000000099E-2</v>
          </cell>
          <cell r="R2674" t="str">
            <v>Comp036</v>
          </cell>
        </row>
        <row r="2675">
          <cell r="A2675">
            <v>3923</v>
          </cell>
          <cell r="B2675" t="str">
            <v>S/F</v>
          </cell>
          <cell r="C2675" t="str">
            <v>2.9.3.1.1</v>
          </cell>
          <cell r="D2675" t="str">
            <v>Cadastro de ligações domiciliares (novas) em redes de água / esgoto</v>
          </cell>
          <cell r="E2675" t="str">
            <v>un</v>
          </cell>
          <cell r="F2675">
            <v>608</v>
          </cell>
          <cell r="G2675">
            <v>4.08</v>
          </cell>
          <cell r="H2675">
            <v>2480.64</v>
          </cell>
          <cell r="I2675">
            <v>4</v>
          </cell>
          <cell r="J2675">
            <v>2432</v>
          </cell>
          <cell r="K2675">
            <v>0.08</v>
          </cell>
          <cell r="L2675" t="str">
            <v xml:space="preserve">   </v>
          </cell>
          <cell r="M2675">
            <v>1.02</v>
          </cell>
          <cell r="N2675">
            <v>0.02</v>
          </cell>
          <cell r="O2675">
            <v>0</v>
          </cell>
          <cell r="P2675">
            <v>8.0000000000000099E-2</v>
          </cell>
          <cell r="R2675" t="str">
            <v>Comp036</v>
          </cell>
        </row>
        <row r="2676">
          <cell r="A2676">
            <v>1537</v>
          </cell>
          <cell r="B2676" t="str">
            <v>S/F</v>
          </cell>
          <cell r="C2676" t="str">
            <v>1.15.1.1</v>
          </cell>
          <cell r="D2676" t="str">
            <v>Cadastro de obra localizada</v>
          </cell>
          <cell r="E2676" t="str">
            <v>m²</v>
          </cell>
          <cell r="F2676">
            <v>164.22</v>
          </cell>
          <cell r="G2676">
            <v>7.62</v>
          </cell>
          <cell r="H2676">
            <v>1251.3499999999999</v>
          </cell>
          <cell r="I2676">
            <v>7.6</v>
          </cell>
          <cell r="J2676">
            <v>1248.07</v>
          </cell>
          <cell r="K2676">
            <v>0.02</v>
          </cell>
          <cell r="L2676" t="str">
            <v xml:space="preserve">   </v>
          </cell>
          <cell r="M2676">
            <v>1.0025999999999999</v>
          </cell>
          <cell r="N2676">
            <v>2.5999999999999999E-3</v>
          </cell>
          <cell r="O2676">
            <v>0</v>
          </cell>
          <cell r="P2676">
            <v>2.00000000000005E-2</v>
          </cell>
          <cell r="R2676" t="str">
            <v>Comp038</v>
          </cell>
        </row>
        <row r="2677">
          <cell r="A2677">
            <v>334</v>
          </cell>
          <cell r="B2677" t="str">
            <v>S/F</v>
          </cell>
          <cell r="C2677" t="str">
            <v>1.6.1.1</v>
          </cell>
          <cell r="D2677" t="str">
            <v>Cadastro de obras civis</v>
          </cell>
          <cell r="E2677" t="str">
            <v>m²</v>
          </cell>
          <cell r="F2677">
            <v>90.79</v>
          </cell>
          <cell r="G2677">
            <v>7.62</v>
          </cell>
          <cell r="H2677">
            <v>691.81</v>
          </cell>
          <cell r="I2677">
            <v>7.6</v>
          </cell>
          <cell r="J2677">
            <v>690</v>
          </cell>
          <cell r="K2677">
            <v>0.02</v>
          </cell>
          <cell r="L2677" t="str">
            <v xml:space="preserve">   </v>
          </cell>
          <cell r="M2677">
            <v>1.0025999999999999</v>
          </cell>
          <cell r="N2677">
            <v>2.5999999999999999E-3</v>
          </cell>
          <cell r="O2677">
            <v>0</v>
          </cell>
          <cell r="P2677">
            <v>2.00000000000005E-2</v>
          </cell>
          <cell r="R2677" t="str">
            <v>Comp039</v>
          </cell>
        </row>
        <row r="2678">
          <cell r="A2678">
            <v>1812</v>
          </cell>
          <cell r="B2678" t="str">
            <v>S/F</v>
          </cell>
          <cell r="C2678" t="str">
            <v>1.18.2.1.1</v>
          </cell>
          <cell r="D2678" t="str">
            <v>Cadastro de obras civis</v>
          </cell>
          <cell r="E2678" t="str">
            <v>m²</v>
          </cell>
          <cell r="F2678">
            <v>75.5</v>
          </cell>
          <cell r="G2678">
            <v>7.62</v>
          </cell>
          <cell r="H2678">
            <v>575.30999999999995</v>
          </cell>
          <cell r="I2678">
            <v>7.6</v>
          </cell>
          <cell r="J2678">
            <v>573.79999999999995</v>
          </cell>
          <cell r="K2678">
            <v>0.02</v>
          </cell>
          <cell r="L2678" t="str">
            <v xml:space="preserve">   </v>
          </cell>
          <cell r="M2678">
            <v>1.0025999999999999</v>
          </cell>
          <cell r="N2678">
            <v>2.5999999999999999E-3</v>
          </cell>
          <cell r="O2678">
            <v>0</v>
          </cell>
          <cell r="P2678">
            <v>2.00000000000005E-2</v>
          </cell>
          <cell r="R2678" t="str">
            <v>Comp039</v>
          </cell>
        </row>
        <row r="2679">
          <cell r="A2679">
            <v>1860</v>
          </cell>
          <cell r="B2679" t="str">
            <v>S/F</v>
          </cell>
          <cell r="C2679" t="str">
            <v>1.18.4.1.1</v>
          </cell>
          <cell r="D2679" t="str">
            <v>Cadastro de obras civis</v>
          </cell>
          <cell r="E2679" t="str">
            <v>m²</v>
          </cell>
          <cell r="F2679">
            <v>90.79</v>
          </cell>
          <cell r="G2679">
            <v>7.62</v>
          </cell>
          <cell r="H2679">
            <v>691.81</v>
          </cell>
          <cell r="I2679">
            <v>7.6</v>
          </cell>
          <cell r="J2679">
            <v>690</v>
          </cell>
          <cell r="K2679">
            <v>0.02</v>
          </cell>
          <cell r="L2679" t="str">
            <v xml:space="preserve">   </v>
          </cell>
          <cell r="M2679">
            <v>1.0025999999999999</v>
          </cell>
          <cell r="N2679">
            <v>2.5999999999999999E-3</v>
          </cell>
          <cell r="O2679">
            <v>0</v>
          </cell>
          <cell r="P2679">
            <v>2.00000000000005E-2</v>
          </cell>
          <cell r="R2679" t="str">
            <v>Comp039</v>
          </cell>
        </row>
        <row r="2680">
          <cell r="A2680">
            <v>4109</v>
          </cell>
          <cell r="B2680" t="str">
            <v>S/F</v>
          </cell>
          <cell r="C2680" t="str">
            <v>2.10.1.1</v>
          </cell>
          <cell r="D2680" t="str">
            <v>Cadastro de obras civis</v>
          </cell>
          <cell r="E2680" t="str">
            <v>m2</v>
          </cell>
          <cell r="F2680">
            <v>1251.3800000000001</v>
          </cell>
          <cell r="G2680">
            <v>7.62</v>
          </cell>
          <cell r="H2680">
            <v>9535.51</v>
          </cell>
          <cell r="I2680">
            <v>7.6</v>
          </cell>
          <cell r="J2680">
            <v>9510.48</v>
          </cell>
          <cell r="K2680">
            <v>0.02</v>
          </cell>
          <cell r="L2680" t="str">
            <v xml:space="preserve">   </v>
          </cell>
          <cell r="M2680">
            <v>1.0025999999999999</v>
          </cell>
          <cell r="N2680">
            <v>2.5999999999999999E-3</v>
          </cell>
          <cell r="O2680">
            <v>0</v>
          </cell>
          <cell r="P2680">
            <v>2.00000000000005E-2</v>
          </cell>
          <cell r="R2680" t="str">
            <v>Comp039</v>
          </cell>
        </row>
        <row r="2681">
          <cell r="A2681">
            <v>469</v>
          </cell>
          <cell r="B2681" t="str">
            <v>S/F</v>
          </cell>
          <cell r="C2681" t="str">
            <v>1.8.1.9.2</v>
          </cell>
          <cell r="D2681" t="str">
            <v>Caixa de blocos de cimento cheio de concreto com dimensões 1,90x1,50x1,90m com fundo de concreto armado de e=0,10m e tampa de  concreto armado com e=0,08m, drenos de Dn100 L=0,50m PVC cheio de brita 2.</v>
          </cell>
          <cell r="E2681" t="str">
            <v>un</v>
          </cell>
          <cell r="F2681">
            <v>3</v>
          </cell>
          <cell r="G2681">
            <v>1807.49</v>
          </cell>
          <cell r="H2681">
            <v>5422.47</v>
          </cell>
          <cell r="I2681">
            <v>1803.48</v>
          </cell>
          <cell r="J2681">
            <v>5410.44</v>
          </cell>
          <cell r="K2681">
            <v>4.01</v>
          </cell>
          <cell r="L2681" t="str">
            <v xml:space="preserve">   </v>
          </cell>
          <cell r="M2681">
            <v>1.0022</v>
          </cell>
          <cell r="N2681">
            <v>2.2000000000000001E-3</v>
          </cell>
          <cell r="O2681">
            <v>0</v>
          </cell>
          <cell r="P2681">
            <v>4.00999999999999</v>
          </cell>
          <cell r="R2681" t="str">
            <v>Comp050</v>
          </cell>
        </row>
        <row r="2682">
          <cell r="A2682">
            <v>470</v>
          </cell>
          <cell r="B2682" t="str">
            <v>S/F</v>
          </cell>
          <cell r="C2682" t="str">
            <v>1.8.1.9.3</v>
          </cell>
          <cell r="D2682" t="str">
            <v>Caixa de blocos de cimento com dimensões 2,10x1,90x1,70m com fundo de concreto armado de e=0,10m e tampa de  concreto armado com e=0,07m, drenos de Dn100 L=0,50m PVC cheio de brita 2.</v>
          </cell>
          <cell r="E2682" t="str">
            <v>un</v>
          </cell>
          <cell r="F2682">
            <v>3</v>
          </cell>
          <cell r="G2682">
            <v>2161.73</v>
          </cell>
          <cell r="H2682">
            <v>6485.19</v>
          </cell>
          <cell r="I2682">
            <v>2159.3000000000002</v>
          </cell>
          <cell r="J2682">
            <v>6477.9</v>
          </cell>
          <cell r="K2682">
            <v>2.4300000000000002</v>
          </cell>
          <cell r="L2682" t="str">
            <v xml:space="preserve">   </v>
          </cell>
          <cell r="M2682">
            <v>1.0011000000000001</v>
          </cell>
          <cell r="N2682">
            <v>1.1000000000000001E-3</v>
          </cell>
          <cell r="O2682">
            <v>0</v>
          </cell>
          <cell r="P2682">
            <v>2.4299999999998398</v>
          </cell>
          <cell r="R2682" t="str">
            <v>Comp051</v>
          </cell>
        </row>
        <row r="2683">
          <cell r="A2683">
            <v>4457</v>
          </cell>
          <cell r="B2683" t="str">
            <v>S/F</v>
          </cell>
          <cell r="C2683" t="str">
            <v>2.12.2.2.1.20</v>
          </cell>
          <cell r="D2683" t="str">
            <v>Caixa de passagem em alvenaria com tampa em concreto e fundo em brita, nas dimensões de 0,3 x 0,3 x 0,3m</v>
          </cell>
          <cell r="E2683" t="str">
            <v>un</v>
          </cell>
          <cell r="F2683">
            <v>4</v>
          </cell>
          <cell r="G2683">
            <v>397.03</v>
          </cell>
          <cell r="H2683">
            <v>1588.12</v>
          </cell>
          <cell r="I2683">
            <v>396</v>
          </cell>
          <cell r="J2683">
            <v>1584</v>
          </cell>
          <cell r="K2683">
            <v>1.03</v>
          </cell>
          <cell r="L2683" t="str">
            <v xml:space="preserve">   </v>
          </cell>
          <cell r="M2683">
            <v>1.0025999999999999</v>
          </cell>
          <cell r="N2683">
            <v>2.5999999999999999E-3</v>
          </cell>
          <cell r="O2683">
            <v>0</v>
          </cell>
          <cell r="P2683">
            <v>1.0299999999999701</v>
          </cell>
          <cell r="R2683" t="str">
            <v>Comp045</v>
          </cell>
        </row>
        <row r="2684">
          <cell r="A2684">
            <v>4683</v>
          </cell>
          <cell r="B2684" t="str">
            <v>S/F</v>
          </cell>
          <cell r="C2684" t="str">
            <v>2.12.3.2.1.20</v>
          </cell>
          <cell r="D2684" t="str">
            <v>Caixa de passagem em alvenaria com tampa em concreto e fundo em brita, nas dimensões de 0,3 x 0,3 x 0,3m</v>
          </cell>
          <cell r="E2684" t="str">
            <v>un</v>
          </cell>
          <cell r="F2684">
            <v>4</v>
          </cell>
          <cell r="G2684">
            <v>397.03</v>
          </cell>
          <cell r="H2684">
            <v>1588.12</v>
          </cell>
          <cell r="I2684">
            <v>396</v>
          </cell>
          <cell r="J2684">
            <v>1584</v>
          </cell>
          <cell r="K2684">
            <v>1.03</v>
          </cell>
          <cell r="L2684" t="str">
            <v xml:space="preserve">   </v>
          </cell>
          <cell r="M2684">
            <v>1.0025999999999999</v>
          </cell>
          <cell r="N2684">
            <v>2.5999999999999999E-3</v>
          </cell>
          <cell r="O2684">
            <v>0</v>
          </cell>
          <cell r="P2684">
            <v>1.0299999999999701</v>
          </cell>
          <cell r="R2684" t="str">
            <v>Comp045</v>
          </cell>
        </row>
        <row r="2685">
          <cell r="A2685">
            <v>4907</v>
          </cell>
          <cell r="B2685" t="str">
            <v>S/F</v>
          </cell>
          <cell r="C2685" t="str">
            <v>2.12.4.2.1.19</v>
          </cell>
          <cell r="D2685" t="str">
            <v>Caixa de passagem em alvenaria com tampa em concreto e fundo em brita, nas dimensões de 0,3 x 0,3 x 0,3m</v>
          </cell>
          <cell r="E2685" t="str">
            <v>un</v>
          </cell>
          <cell r="F2685">
            <v>4</v>
          </cell>
          <cell r="G2685">
            <v>397.03</v>
          </cell>
          <cell r="H2685">
            <v>1588.12</v>
          </cell>
          <cell r="I2685">
            <v>396</v>
          </cell>
          <cell r="J2685">
            <v>1584</v>
          </cell>
          <cell r="K2685">
            <v>1.03</v>
          </cell>
          <cell r="L2685" t="str">
            <v xml:space="preserve">   </v>
          </cell>
          <cell r="M2685">
            <v>1.0025999999999999</v>
          </cell>
          <cell r="N2685">
            <v>2.5999999999999999E-3</v>
          </cell>
          <cell r="O2685">
            <v>0</v>
          </cell>
          <cell r="P2685">
            <v>1.0299999999999701</v>
          </cell>
          <cell r="R2685" t="str">
            <v>Comp045</v>
          </cell>
        </row>
        <row r="2686">
          <cell r="A2686">
            <v>5140</v>
          </cell>
          <cell r="B2686" t="str">
            <v>S/F</v>
          </cell>
          <cell r="C2686" t="str">
            <v>2.12.5.2.1.19</v>
          </cell>
          <cell r="D2686" t="str">
            <v>Caixa de passagem em alvenaria com tampa em concreto e fundo em brita, nas dimensões de 0,3 x 0,3 x 0,3m</v>
          </cell>
          <cell r="E2686" t="str">
            <v>un</v>
          </cell>
          <cell r="F2686">
            <v>4</v>
          </cell>
          <cell r="G2686">
            <v>397.03</v>
          </cell>
          <cell r="H2686">
            <v>1588.12</v>
          </cell>
          <cell r="I2686">
            <v>396</v>
          </cell>
          <cell r="J2686">
            <v>1584</v>
          </cell>
          <cell r="K2686">
            <v>1.03</v>
          </cell>
          <cell r="L2686" t="str">
            <v xml:space="preserve">   </v>
          </cell>
          <cell r="M2686">
            <v>1.0025999999999999</v>
          </cell>
          <cell r="N2686">
            <v>2.5999999999999999E-3</v>
          </cell>
          <cell r="O2686">
            <v>0</v>
          </cell>
          <cell r="P2686">
            <v>1.0299999999999701</v>
          </cell>
          <cell r="R2686" t="str">
            <v>Comp045</v>
          </cell>
        </row>
        <row r="2687">
          <cell r="A2687">
            <v>5365</v>
          </cell>
          <cell r="B2687" t="str">
            <v>S/F</v>
          </cell>
          <cell r="C2687" t="str">
            <v>2.12.6.2.1.19</v>
          </cell>
          <cell r="D2687" t="str">
            <v>Caixa de passagem em alvenaria com tampa em concreto e fundo em brita, nas dimensões de 0,3 x 0,3 x 0,3m</v>
          </cell>
          <cell r="E2687" t="str">
            <v>un</v>
          </cell>
          <cell r="F2687">
            <v>4</v>
          </cell>
          <cell r="G2687">
            <v>397.03</v>
          </cell>
          <cell r="H2687">
            <v>1588.12</v>
          </cell>
          <cell r="I2687">
            <v>396</v>
          </cell>
          <cell r="J2687">
            <v>1584</v>
          </cell>
          <cell r="K2687">
            <v>1.03</v>
          </cell>
          <cell r="L2687" t="str">
            <v xml:space="preserve">   </v>
          </cell>
          <cell r="M2687">
            <v>1.0025999999999999</v>
          </cell>
          <cell r="N2687">
            <v>2.5999999999999999E-3</v>
          </cell>
          <cell r="O2687">
            <v>0</v>
          </cell>
          <cell r="P2687">
            <v>1.0299999999999701</v>
          </cell>
          <cell r="R2687" t="str">
            <v>Comp045</v>
          </cell>
        </row>
        <row r="2688">
          <cell r="A2688">
            <v>5591</v>
          </cell>
          <cell r="B2688" t="str">
            <v>S/F</v>
          </cell>
          <cell r="C2688" t="str">
            <v>2.12.7.2.1.19</v>
          </cell>
          <cell r="D2688" t="str">
            <v>Caixa de passagem em alvenaria com tampa em concreto e fundo em brita, nas dimensões de 0,3 x 0,3 x 0,3m</v>
          </cell>
          <cell r="E2688" t="str">
            <v>un</v>
          </cell>
          <cell r="F2688">
            <v>4</v>
          </cell>
          <cell r="G2688">
            <v>397.03</v>
          </cell>
          <cell r="H2688">
            <v>1588.12</v>
          </cell>
          <cell r="I2688">
            <v>396</v>
          </cell>
          <cell r="J2688">
            <v>1584</v>
          </cell>
          <cell r="K2688">
            <v>1.03</v>
          </cell>
          <cell r="L2688" t="str">
            <v xml:space="preserve">   </v>
          </cell>
          <cell r="M2688">
            <v>1.0025999999999999</v>
          </cell>
          <cell r="N2688">
            <v>2.5999999999999999E-3</v>
          </cell>
          <cell r="O2688">
            <v>0</v>
          </cell>
          <cell r="P2688">
            <v>1.0299999999999701</v>
          </cell>
          <cell r="R2688" t="str">
            <v>Comp045</v>
          </cell>
        </row>
        <row r="2689">
          <cell r="A2689">
            <v>1731</v>
          </cell>
          <cell r="B2689" t="str">
            <v>S/F</v>
          </cell>
          <cell r="C2689" t="str">
            <v>1.16.5.1.41</v>
          </cell>
          <cell r="D2689" t="str">
            <v>Caixa de passagem em alvenaria com tampa em concreto e fundo em brita, nas dimensões de 0,5 x 0,5 x 0,5m</v>
          </cell>
          <cell r="E2689" t="str">
            <v>un</v>
          </cell>
          <cell r="F2689">
            <v>1</v>
          </cell>
          <cell r="G2689">
            <v>477.87</v>
          </cell>
          <cell r="H2689">
            <v>477.87</v>
          </cell>
          <cell r="I2689">
            <v>476</v>
          </cell>
          <cell r="J2689">
            <v>476</v>
          </cell>
          <cell r="K2689">
            <v>1.87</v>
          </cell>
          <cell r="L2689" t="str">
            <v xml:space="preserve">   </v>
          </cell>
          <cell r="M2689">
            <v>1.0039</v>
          </cell>
          <cell r="N2689">
            <v>3.8999999999999998E-3</v>
          </cell>
          <cell r="O2689">
            <v>0</v>
          </cell>
          <cell r="P2689">
            <v>1.87</v>
          </cell>
          <cell r="R2689" t="str">
            <v>Comp046</v>
          </cell>
        </row>
        <row r="2690">
          <cell r="A2690">
            <v>4320</v>
          </cell>
          <cell r="B2690" t="str">
            <v>S/F</v>
          </cell>
          <cell r="C2690" t="str">
            <v>2.12.1.1.1.42</v>
          </cell>
          <cell r="D2690" t="str">
            <v>Caixa de passagem em alvenaria com tampa em concreto e fundo em brita, nas dimensões de 0,5 x 0,5 x 0,5m</v>
          </cell>
          <cell r="E2690" t="str">
            <v>un</v>
          </cell>
          <cell r="F2690">
            <v>1</v>
          </cell>
          <cell r="G2690">
            <v>477.87</v>
          </cell>
          <cell r="H2690">
            <v>477.87</v>
          </cell>
          <cell r="I2690">
            <v>476</v>
          </cell>
          <cell r="J2690">
            <v>476</v>
          </cell>
          <cell r="K2690">
            <v>1.87</v>
          </cell>
          <cell r="L2690" t="str">
            <v xml:space="preserve">   </v>
          </cell>
          <cell r="M2690">
            <v>1.0039</v>
          </cell>
          <cell r="N2690">
            <v>3.8999999999999998E-3</v>
          </cell>
          <cell r="O2690">
            <v>0</v>
          </cell>
          <cell r="P2690">
            <v>1.87</v>
          </cell>
          <cell r="R2690" t="str">
            <v>Comp046</v>
          </cell>
        </row>
        <row r="2691">
          <cell r="A2691">
            <v>4433</v>
          </cell>
          <cell r="B2691" t="str">
            <v>S/F</v>
          </cell>
          <cell r="C2691" t="str">
            <v>2.12.2.1.1.35</v>
          </cell>
          <cell r="D2691" t="str">
            <v>Caixa de passagem em alvenaria com tampa em concreto e fundo em brita, nas dimensões de 0,5 x 0,5 x 0,5m</v>
          </cell>
          <cell r="E2691" t="str">
            <v>un</v>
          </cell>
          <cell r="F2691">
            <v>1</v>
          </cell>
          <cell r="G2691">
            <v>477.87</v>
          </cell>
          <cell r="H2691">
            <v>477.87</v>
          </cell>
          <cell r="I2691">
            <v>476</v>
          </cell>
          <cell r="J2691">
            <v>476</v>
          </cell>
          <cell r="K2691">
            <v>1.87</v>
          </cell>
          <cell r="L2691" t="str">
            <v xml:space="preserve">   </v>
          </cell>
          <cell r="M2691">
            <v>1.0039</v>
          </cell>
          <cell r="N2691">
            <v>3.8999999999999998E-3</v>
          </cell>
          <cell r="O2691">
            <v>0</v>
          </cell>
          <cell r="P2691">
            <v>1.87</v>
          </cell>
          <cell r="R2691" t="str">
            <v>Comp046</v>
          </cell>
        </row>
        <row r="2692">
          <cell r="A2692">
            <v>4458</v>
          </cell>
          <cell r="B2692" t="str">
            <v>S/F</v>
          </cell>
          <cell r="C2692" t="str">
            <v>2.12.2.2.1.21</v>
          </cell>
          <cell r="D2692" t="str">
            <v>Caixa de passagem em alvenaria com tampa em concreto e fundo em brita, nas dimensões de 0,5 x 0,5 x 0,5m</v>
          </cell>
          <cell r="E2692" t="str">
            <v>un</v>
          </cell>
          <cell r="F2692">
            <v>4</v>
          </cell>
          <cell r="G2692">
            <v>477.87</v>
          </cell>
          <cell r="H2692">
            <v>1911.48</v>
          </cell>
          <cell r="I2692">
            <v>476</v>
          </cell>
          <cell r="J2692">
            <v>1904</v>
          </cell>
          <cell r="K2692">
            <v>1.87</v>
          </cell>
          <cell r="L2692" t="str">
            <v xml:space="preserve">   </v>
          </cell>
          <cell r="M2692">
            <v>1.0039</v>
          </cell>
          <cell r="N2692">
            <v>3.8999999999999998E-3</v>
          </cell>
          <cell r="O2692">
            <v>0</v>
          </cell>
          <cell r="P2692">
            <v>1.87</v>
          </cell>
          <cell r="R2692" t="str">
            <v>Comp046</v>
          </cell>
        </row>
        <row r="2693">
          <cell r="A2693">
            <v>4659</v>
          </cell>
          <cell r="B2693" t="str">
            <v>S/F</v>
          </cell>
          <cell r="C2693" t="str">
            <v>2.12.3.1.1.35</v>
          </cell>
          <cell r="D2693" t="str">
            <v>Caixa de passagem em alvenaria com tampa em concreto e fundo em brita, nas dimensões de 0,5 x 0,5 x 0,5m</v>
          </cell>
          <cell r="E2693" t="str">
            <v>un</v>
          </cell>
          <cell r="F2693">
            <v>1</v>
          </cell>
          <cell r="G2693">
            <v>477.87</v>
          </cell>
          <cell r="H2693">
            <v>477.87</v>
          </cell>
          <cell r="I2693">
            <v>476</v>
          </cell>
          <cell r="J2693">
            <v>476</v>
          </cell>
          <cell r="K2693">
            <v>1.87</v>
          </cell>
          <cell r="L2693" t="str">
            <v xml:space="preserve">   </v>
          </cell>
          <cell r="M2693">
            <v>1.0039</v>
          </cell>
          <cell r="N2693">
            <v>3.8999999999999998E-3</v>
          </cell>
          <cell r="O2693">
            <v>0</v>
          </cell>
          <cell r="P2693">
            <v>1.87</v>
          </cell>
          <cell r="R2693" t="str">
            <v>Comp046</v>
          </cell>
        </row>
        <row r="2694">
          <cell r="A2694">
            <v>4684</v>
          </cell>
          <cell r="B2694" t="str">
            <v>S/F</v>
          </cell>
          <cell r="C2694" t="str">
            <v>2.12.3.2.1.21</v>
          </cell>
          <cell r="D2694" t="str">
            <v>Caixa de passagem em alvenaria com tampa em concreto e fundo em brita, nas dimensões de 0,5 x 0,5 x 0,5m</v>
          </cell>
          <cell r="E2694" t="str">
            <v>un</v>
          </cell>
          <cell r="F2694">
            <v>4</v>
          </cell>
          <cell r="G2694">
            <v>477.87</v>
          </cell>
          <cell r="H2694">
            <v>1911.48</v>
          </cell>
          <cell r="I2694">
            <v>476</v>
          </cell>
          <cell r="J2694">
            <v>1904</v>
          </cell>
          <cell r="K2694">
            <v>1.87</v>
          </cell>
          <cell r="L2694" t="str">
            <v xml:space="preserve">   </v>
          </cell>
          <cell r="M2694">
            <v>1.0039</v>
          </cell>
          <cell r="N2694">
            <v>3.8999999999999998E-3</v>
          </cell>
          <cell r="O2694">
            <v>0</v>
          </cell>
          <cell r="P2694">
            <v>1.87</v>
          </cell>
          <cell r="R2694" t="str">
            <v>Comp046</v>
          </cell>
        </row>
        <row r="2695">
          <cell r="A2695">
            <v>4884</v>
          </cell>
          <cell r="B2695" t="str">
            <v>S/F</v>
          </cell>
          <cell r="C2695" t="str">
            <v>2.12.4.1.1.34</v>
          </cell>
          <cell r="D2695" t="str">
            <v>Caixa de passagem em alvenaria com tampa em concreto e fundo em brita, nas dimensões de 0,5 x 0,5 x 0,5m</v>
          </cell>
          <cell r="E2695" t="str">
            <v>un</v>
          </cell>
          <cell r="F2695">
            <v>1</v>
          </cell>
          <cell r="G2695">
            <v>477.87</v>
          </cell>
          <cell r="H2695">
            <v>477.87</v>
          </cell>
          <cell r="I2695">
            <v>476</v>
          </cell>
          <cell r="J2695">
            <v>476</v>
          </cell>
          <cell r="K2695">
            <v>1.87</v>
          </cell>
          <cell r="L2695" t="str">
            <v xml:space="preserve">   </v>
          </cell>
          <cell r="M2695">
            <v>1.0039</v>
          </cell>
          <cell r="N2695">
            <v>3.8999999999999998E-3</v>
          </cell>
          <cell r="O2695">
            <v>0</v>
          </cell>
          <cell r="P2695">
            <v>1.87</v>
          </cell>
          <cell r="R2695" t="str">
            <v>Comp046</v>
          </cell>
        </row>
        <row r="2696">
          <cell r="A2696">
            <v>4908</v>
          </cell>
          <cell r="B2696" t="str">
            <v>S/F</v>
          </cell>
          <cell r="C2696" t="str">
            <v>2.12.4.2.1.20</v>
          </cell>
          <cell r="D2696" t="str">
            <v>Caixa de passagem em alvenaria com tampa em concreto e fundo em brita, nas dimensões de 0,5 x 0,5 x 0,5m</v>
          </cell>
          <cell r="E2696" t="str">
            <v>un</v>
          </cell>
          <cell r="F2696">
            <v>4</v>
          </cell>
          <cell r="G2696">
            <v>477.87</v>
          </cell>
          <cell r="H2696">
            <v>1911.48</v>
          </cell>
          <cell r="I2696">
            <v>476</v>
          </cell>
          <cell r="J2696">
            <v>1904</v>
          </cell>
          <cell r="K2696">
            <v>1.87</v>
          </cell>
          <cell r="L2696" t="str">
            <v xml:space="preserve">   </v>
          </cell>
          <cell r="M2696">
            <v>1.0039</v>
          </cell>
          <cell r="N2696">
            <v>3.8999999999999998E-3</v>
          </cell>
          <cell r="O2696">
            <v>0</v>
          </cell>
          <cell r="P2696">
            <v>1.87</v>
          </cell>
          <cell r="R2696" t="str">
            <v>Comp046</v>
          </cell>
        </row>
        <row r="2697">
          <cell r="A2697">
            <v>5117</v>
          </cell>
          <cell r="B2697" t="str">
            <v>S/F</v>
          </cell>
          <cell r="C2697" t="str">
            <v>2.12.5.1.1.42</v>
          </cell>
          <cell r="D2697" t="str">
            <v>Caixa de passagem em alvenaria com tampa em concreto e fundo em brita, nas dimensões de 0,5 x 0,5 x 0,5m</v>
          </cell>
          <cell r="E2697" t="str">
            <v>un</v>
          </cell>
          <cell r="F2697">
            <v>1</v>
          </cell>
          <cell r="G2697">
            <v>477.87</v>
          </cell>
          <cell r="H2697">
            <v>477.87</v>
          </cell>
          <cell r="I2697">
            <v>476</v>
          </cell>
          <cell r="J2697">
            <v>476</v>
          </cell>
          <cell r="K2697">
            <v>1.87</v>
          </cell>
          <cell r="L2697" t="str">
            <v xml:space="preserve">   </v>
          </cell>
          <cell r="M2697">
            <v>1.0039</v>
          </cell>
          <cell r="N2697">
            <v>3.8999999999999998E-3</v>
          </cell>
          <cell r="O2697">
            <v>0</v>
          </cell>
          <cell r="P2697">
            <v>1.87</v>
          </cell>
          <cell r="R2697" t="str">
            <v>Comp046</v>
          </cell>
        </row>
        <row r="2698">
          <cell r="A2698">
            <v>5141</v>
          </cell>
          <cell r="B2698" t="str">
            <v>S/F</v>
          </cell>
          <cell r="C2698" t="str">
            <v>2.12.5.2.1.20</v>
          </cell>
          <cell r="D2698" t="str">
            <v>Caixa de passagem em alvenaria com tampa em concreto e fundo em brita, nas dimensões de 0,5 x 0,5 x 0,5m</v>
          </cell>
          <cell r="E2698" t="str">
            <v>un</v>
          </cell>
          <cell r="F2698">
            <v>4</v>
          </cell>
          <cell r="G2698">
            <v>477.87</v>
          </cell>
          <cell r="H2698">
            <v>1911.48</v>
          </cell>
          <cell r="I2698">
            <v>476</v>
          </cell>
          <cell r="J2698">
            <v>1904</v>
          </cell>
          <cell r="K2698">
            <v>1.87</v>
          </cell>
          <cell r="L2698" t="str">
            <v xml:space="preserve">   </v>
          </cell>
          <cell r="M2698">
            <v>1.0039</v>
          </cell>
          <cell r="N2698">
            <v>3.8999999999999998E-3</v>
          </cell>
          <cell r="O2698">
            <v>0</v>
          </cell>
          <cell r="P2698">
            <v>1.87</v>
          </cell>
          <cell r="R2698" t="str">
            <v>Comp046</v>
          </cell>
        </row>
        <row r="2699">
          <cell r="A2699">
            <v>5342</v>
          </cell>
          <cell r="B2699" t="str">
            <v>S/F</v>
          </cell>
          <cell r="C2699" t="str">
            <v>2.12.6.1.1.34</v>
          </cell>
          <cell r="D2699" t="str">
            <v>Caixa de passagem em alvenaria com tampa em concreto e fundo em brita, nas dimensões de 0,5 x 0,5 x 0,5m</v>
          </cell>
          <cell r="E2699" t="str">
            <v>un</v>
          </cell>
          <cell r="F2699">
            <v>1</v>
          </cell>
          <cell r="G2699">
            <v>477.87</v>
          </cell>
          <cell r="H2699">
            <v>477.87</v>
          </cell>
          <cell r="I2699">
            <v>476</v>
          </cell>
          <cell r="J2699">
            <v>476</v>
          </cell>
          <cell r="K2699">
            <v>1.87</v>
          </cell>
          <cell r="L2699" t="str">
            <v xml:space="preserve">   </v>
          </cell>
          <cell r="M2699">
            <v>1.0039</v>
          </cell>
          <cell r="N2699">
            <v>3.8999999999999998E-3</v>
          </cell>
          <cell r="O2699">
            <v>0</v>
          </cell>
          <cell r="P2699">
            <v>1.87</v>
          </cell>
          <cell r="R2699" t="str">
            <v>Comp046</v>
          </cell>
        </row>
        <row r="2700">
          <cell r="A2700">
            <v>5366</v>
          </cell>
          <cell r="B2700" t="str">
            <v>S/F</v>
          </cell>
          <cell r="C2700" t="str">
            <v>2.12.6.2.1.20</v>
          </cell>
          <cell r="D2700" t="str">
            <v>Caixa de passagem em alvenaria com tampa em concreto e fundo em brita, nas dimensões de 0,5 x 0,5 x 0,5m</v>
          </cell>
          <cell r="E2700" t="str">
            <v>un</v>
          </cell>
          <cell r="F2700">
            <v>4</v>
          </cell>
          <cell r="G2700">
            <v>477.87</v>
          </cell>
          <cell r="H2700">
            <v>1911.48</v>
          </cell>
          <cell r="I2700">
            <v>476</v>
          </cell>
          <cell r="J2700">
            <v>1904</v>
          </cell>
          <cell r="K2700">
            <v>1.87</v>
          </cell>
          <cell r="L2700" t="str">
            <v xml:space="preserve">   </v>
          </cell>
          <cell r="M2700">
            <v>1.0039</v>
          </cell>
          <cell r="N2700">
            <v>3.8999999999999998E-3</v>
          </cell>
          <cell r="O2700">
            <v>0</v>
          </cell>
          <cell r="P2700">
            <v>1.87</v>
          </cell>
          <cell r="R2700" t="str">
            <v>Comp046</v>
          </cell>
        </row>
        <row r="2701">
          <cell r="A2701">
            <v>5568</v>
          </cell>
          <cell r="B2701" t="str">
            <v>S/F</v>
          </cell>
          <cell r="C2701" t="str">
            <v>2.12.7.1.1.34</v>
          </cell>
          <cell r="D2701" t="str">
            <v>Caixa de passagem em alvenaria com tampa em concreto e fundo em brita, nas dimensões de 0,5 x 0,5 x 0,5m</v>
          </cell>
          <cell r="E2701" t="str">
            <v>un</v>
          </cell>
          <cell r="F2701">
            <v>2</v>
          </cell>
          <cell r="G2701">
            <v>477.87</v>
          </cell>
          <cell r="H2701">
            <v>955.74</v>
          </cell>
          <cell r="I2701">
            <v>476</v>
          </cell>
          <cell r="J2701">
            <v>952</v>
          </cell>
          <cell r="K2701">
            <v>1.87</v>
          </cell>
          <cell r="L2701" t="str">
            <v xml:space="preserve">   </v>
          </cell>
          <cell r="M2701">
            <v>1.0039</v>
          </cell>
          <cell r="N2701">
            <v>3.8999999999999998E-3</v>
          </cell>
          <cell r="O2701">
            <v>0</v>
          </cell>
          <cell r="P2701">
            <v>1.87</v>
          </cell>
          <cell r="R2701" t="str">
            <v>Comp046</v>
          </cell>
        </row>
        <row r="2702">
          <cell r="A2702">
            <v>5592</v>
          </cell>
          <cell r="B2702" t="str">
            <v>S/F</v>
          </cell>
          <cell r="C2702" t="str">
            <v>2.12.7.2.1.20</v>
          </cell>
          <cell r="D2702" t="str">
            <v>Caixa de passagem em alvenaria com tampa em concreto e fundo em brita, nas dimensões de 0,5 x 0,5 x 0,5m</v>
          </cell>
          <cell r="E2702" t="str">
            <v>un</v>
          </cell>
          <cell r="F2702">
            <v>4</v>
          </cell>
          <cell r="G2702">
            <v>477.87</v>
          </cell>
          <cell r="H2702">
            <v>1911.48</v>
          </cell>
          <cell r="I2702">
            <v>476</v>
          </cell>
          <cell r="J2702">
            <v>1904</v>
          </cell>
          <cell r="K2702">
            <v>1.87</v>
          </cell>
          <cell r="L2702" t="str">
            <v xml:space="preserve">   </v>
          </cell>
          <cell r="M2702">
            <v>1.0039</v>
          </cell>
          <cell r="N2702">
            <v>3.8999999999999998E-3</v>
          </cell>
          <cell r="O2702">
            <v>0</v>
          </cell>
          <cell r="P2702">
            <v>1.87</v>
          </cell>
          <cell r="R2702" t="str">
            <v>Comp046</v>
          </cell>
        </row>
        <row r="2703">
          <cell r="A2703">
            <v>1566</v>
          </cell>
          <cell r="B2703" t="str">
            <v>S/F</v>
          </cell>
          <cell r="C2703" t="str">
            <v>1.15.5.15</v>
          </cell>
          <cell r="D2703" t="str">
            <v>Caixa em tijolo maciço, 120x120 cm, revestida com massa única, com tampão e fundo de concreto armado</v>
          </cell>
          <cell r="E2703" t="str">
            <v>un</v>
          </cell>
          <cell r="F2703">
            <v>2</v>
          </cell>
          <cell r="G2703">
            <v>953.47</v>
          </cell>
          <cell r="H2703">
            <v>1906.94</v>
          </cell>
          <cell r="I2703">
            <v>948.08</v>
          </cell>
          <cell r="J2703">
            <v>1896.16</v>
          </cell>
          <cell r="K2703">
            <v>5.39</v>
          </cell>
          <cell r="L2703" t="str">
            <v xml:space="preserve">   </v>
          </cell>
          <cell r="M2703">
            <v>1.0057</v>
          </cell>
          <cell r="N2703">
            <v>5.7000000000000002E-3</v>
          </cell>
          <cell r="O2703">
            <v>0</v>
          </cell>
          <cell r="P2703">
            <v>5.3899999999999899</v>
          </cell>
          <cell r="R2703" t="str">
            <v>Comp048</v>
          </cell>
        </row>
        <row r="2704">
          <cell r="A2704">
            <v>1572</v>
          </cell>
          <cell r="B2704" t="str">
            <v>S/F</v>
          </cell>
          <cell r="C2704" t="str">
            <v>1.15.6.1</v>
          </cell>
          <cell r="D2704" t="str">
            <v>Caixa em tijolo maciço, 120x120 cm, revestida com massa única, com tampão e fundo de concreto armado</v>
          </cell>
          <cell r="E2704" t="str">
            <v>un</v>
          </cell>
          <cell r="F2704">
            <v>2</v>
          </cell>
          <cell r="G2704">
            <v>953.47</v>
          </cell>
          <cell r="H2704">
            <v>1906.94</v>
          </cell>
          <cell r="I2704">
            <v>948.08</v>
          </cell>
          <cell r="J2704">
            <v>1896.16</v>
          </cell>
          <cell r="K2704">
            <v>5.39</v>
          </cell>
          <cell r="L2704" t="str">
            <v xml:space="preserve">   </v>
          </cell>
          <cell r="M2704">
            <v>1.0057</v>
          </cell>
          <cell r="N2704">
            <v>5.7000000000000002E-3</v>
          </cell>
          <cell r="O2704">
            <v>0</v>
          </cell>
          <cell r="P2704">
            <v>5.3899999999999899</v>
          </cell>
          <cell r="R2704" t="str">
            <v>Comp048</v>
          </cell>
        </row>
        <row r="2705">
          <cell r="A2705">
            <v>633</v>
          </cell>
          <cell r="B2705" t="str">
            <v>S/F</v>
          </cell>
          <cell r="C2705" t="str">
            <v>1.8.2.10.2</v>
          </cell>
          <cell r="D2705" t="str">
            <v xml:space="preserve">Caixa p/ Descarga e/ou Ventosa em Alven. Tijolo Maciço, Seção Interna 1,30x1,10m, h&lt;=1,30m, p/ linha principal. c/ 50mm&lt;=dn&lt;=300mm, s/ fornec. mat. hidráulico </v>
          </cell>
          <cell r="E2705" t="str">
            <v>un</v>
          </cell>
          <cell r="F2705">
            <v>2</v>
          </cell>
          <cell r="G2705">
            <v>1252.98</v>
          </cell>
          <cell r="H2705">
            <v>2505.96</v>
          </cell>
          <cell r="I2705">
            <v>1252.3599999999999</v>
          </cell>
          <cell r="J2705">
            <v>2504.7199999999998</v>
          </cell>
          <cell r="K2705">
            <v>0.62</v>
          </cell>
          <cell r="L2705" t="str">
            <v xml:space="preserve">   </v>
          </cell>
          <cell r="M2705">
            <v>1.0004999999999999</v>
          </cell>
          <cell r="N2705">
            <v>5.0000000000000001E-4</v>
          </cell>
          <cell r="O2705">
            <v>0</v>
          </cell>
          <cell r="P2705">
            <v>0.62000000000011801</v>
          </cell>
          <cell r="R2705" t="str">
            <v>Comp049</v>
          </cell>
        </row>
        <row r="2706">
          <cell r="A2706">
            <v>771</v>
          </cell>
          <cell r="B2706" t="str">
            <v>S/F</v>
          </cell>
          <cell r="C2706" t="str">
            <v>1.8.3.10.2</v>
          </cell>
          <cell r="D2706" t="str">
            <v xml:space="preserve">Caixa p/ Descarga e/ou Ventosa em Alven. Tijolo Maciço, Seção Interna 1,30x1,10m, h&lt;=1,30m, p/ linha principal. c/ 50mm&lt;=dn&lt;=300mm, s/ fornec. mat. hidráulico </v>
          </cell>
          <cell r="E2706" t="str">
            <v>un</v>
          </cell>
          <cell r="F2706">
            <v>1</v>
          </cell>
          <cell r="G2706">
            <v>1252.98</v>
          </cell>
          <cell r="H2706">
            <v>1252.98</v>
          </cell>
          <cell r="I2706">
            <v>1252.3599999999999</v>
          </cell>
          <cell r="J2706">
            <v>1252.3599999999999</v>
          </cell>
          <cell r="K2706">
            <v>0.62</v>
          </cell>
          <cell r="L2706" t="str">
            <v xml:space="preserve">   </v>
          </cell>
          <cell r="M2706">
            <v>1.0004999999999999</v>
          </cell>
          <cell r="N2706">
            <v>5.0000000000000001E-4</v>
          </cell>
          <cell r="O2706">
            <v>0</v>
          </cell>
          <cell r="P2706">
            <v>0.62000000000011801</v>
          </cell>
          <cell r="R2706" t="str">
            <v>Comp049</v>
          </cell>
        </row>
        <row r="2707">
          <cell r="A2707">
            <v>911</v>
          </cell>
          <cell r="B2707" t="str">
            <v>S/F</v>
          </cell>
          <cell r="C2707" t="str">
            <v>1.8.4.10.2</v>
          </cell>
          <cell r="D2707" t="str">
            <v xml:space="preserve">Caixa p/ Descarga e/ou Ventosa em Alven. Tijolo Maciço, Seção Interna 1,30x1,10m, h&lt;=1,30m, p/ linha principal. c/ 50mm&lt;=dn&lt;=300mm, s/ fornec. mat. hidráulico </v>
          </cell>
          <cell r="E2707" t="str">
            <v>un</v>
          </cell>
          <cell r="F2707">
            <v>1</v>
          </cell>
          <cell r="G2707">
            <v>1252.98</v>
          </cell>
          <cell r="H2707">
            <v>1252.98</v>
          </cell>
          <cell r="I2707">
            <v>1252.3599999999999</v>
          </cell>
          <cell r="J2707">
            <v>1252.3599999999999</v>
          </cell>
          <cell r="K2707">
            <v>0.62</v>
          </cell>
          <cell r="L2707" t="str">
            <v xml:space="preserve">   </v>
          </cell>
          <cell r="M2707">
            <v>1.0004999999999999</v>
          </cell>
          <cell r="N2707">
            <v>5.0000000000000001E-4</v>
          </cell>
          <cell r="O2707">
            <v>0</v>
          </cell>
          <cell r="P2707">
            <v>0.62000000000011801</v>
          </cell>
          <cell r="R2707" t="str">
            <v>Comp049</v>
          </cell>
        </row>
        <row r="2708">
          <cell r="A2708">
            <v>2145</v>
          </cell>
          <cell r="B2708" t="str">
            <v>S/F</v>
          </cell>
          <cell r="C2708" t="str">
            <v>2.3.2.3</v>
          </cell>
          <cell r="D2708" t="str">
            <v>Caixa para ligação predial de esgoto sanitário, em anel de concreto dn=0,60m, e=7cm, em profundidade de 0,81m ate 1,20m, incluindo tampa de concreto armado com e=0,07m</v>
          </cell>
          <cell r="E2708" t="str">
            <v>un</v>
          </cell>
          <cell r="F2708">
            <v>58</v>
          </cell>
          <cell r="G2708">
            <v>475.88</v>
          </cell>
          <cell r="H2708">
            <v>27601.040000000001</v>
          </cell>
          <cell r="I2708">
            <v>476.06</v>
          </cell>
          <cell r="J2708">
            <v>27611.48</v>
          </cell>
          <cell r="K2708">
            <v>-0.18</v>
          </cell>
          <cell r="L2708" t="str">
            <v xml:space="preserve">   </v>
          </cell>
          <cell r="M2708">
            <v>0.99960000000000004</v>
          </cell>
          <cell r="N2708">
            <v>-4.0000000000000002E-4</v>
          </cell>
          <cell r="O2708">
            <v>0</v>
          </cell>
          <cell r="P2708" t="str">
            <v xml:space="preserve">   </v>
          </cell>
          <cell r="R2708" t="str">
            <v>Comp047</v>
          </cell>
        </row>
        <row r="2709">
          <cell r="A2709">
            <v>2277</v>
          </cell>
          <cell r="B2709" t="str">
            <v>S/F</v>
          </cell>
          <cell r="C2709" t="str">
            <v>2.3.3.2.3</v>
          </cell>
          <cell r="D2709" t="str">
            <v>Caixa para ligação predial de esgoto sanitário, em anel de concreto dn=0,60m, e=7cm, em profundidade de 0,81m ate 1,20m, incluindo tampa de concreto armado com e=0,07m</v>
          </cell>
          <cell r="E2709" t="str">
            <v>un</v>
          </cell>
          <cell r="F2709">
            <v>98</v>
          </cell>
          <cell r="G2709">
            <v>475.88</v>
          </cell>
          <cell r="H2709">
            <v>46636.24</v>
          </cell>
          <cell r="I2709">
            <v>476.06</v>
          </cell>
          <cell r="J2709">
            <v>46653.88</v>
          </cell>
          <cell r="K2709">
            <v>-0.18</v>
          </cell>
          <cell r="L2709" t="str">
            <v xml:space="preserve">   </v>
          </cell>
          <cell r="M2709">
            <v>0.99960000000000004</v>
          </cell>
          <cell r="N2709">
            <v>-4.0000000000000002E-4</v>
          </cell>
          <cell r="O2709">
            <v>0</v>
          </cell>
          <cell r="P2709" t="str">
            <v xml:space="preserve">   </v>
          </cell>
          <cell r="R2709" t="str">
            <v>Comp047</v>
          </cell>
        </row>
        <row r="2710">
          <cell r="A2710">
            <v>2576</v>
          </cell>
          <cell r="B2710" t="str">
            <v>S/F</v>
          </cell>
          <cell r="C2710" t="str">
            <v>2.4.3.2.3</v>
          </cell>
          <cell r="D2710" t="str">
            <v>Caixa para ligação predial de esgoto sanitário, em anel de concreto dn=0,60m, e=7cm, em profundidade de 0,81m ate 1,20m, incluindo tampa de concreto armado com e=0,07m</v>
          </cell>
          <cell r="E2710" t="str">
            <v>un</v>
          </cell>
          <cell r="F2710">
            <v>53</v>
          </cell>
          <cell r="G2710">
            <v>475.88</v>
          </cell>
          <cell r="H2710">
            <v>25221.64</v>
          </cell>
          <cell r="I2710">
            <v>476.06</v>
          </cell>
          <cell r="J2710">
            <v>25231.18</v>
          </cell>
          <cell r="K2710">
            <v>-0.18</v>
          </cell>
          <cell r="L2710" t="str">
            <v xml:space="preserve">   </v>
          </cell>
          <cell r="M2710">
            <v>0.99960000000000004</v>
          </cell>
          <cell r="N2710">
            <v>-4.0000000000000002E-4</v>
          </cell>
          <cell r="O2710">
            <v>0</v>
          </cell>
          <cell r="P2710" t="str">
            <v xml:space="preserve">   </v>
          </cell>
          <cell r="R2710" t="str">
            <v>Comp047</v>
          </cell>
        </row>
        <row r="2711">
          <cell r="A2711">
            <v>2888</v>
          </cell>
          <cell r="B2711" t="str">
            <v>S/F</v>
          </cell>
          <cell r="C2711" t="str">
            <v>2.5.3.2.3</v>
          </cell>
          <cell r="D2711" t="str">
            <v>Caixa para ligação predial de esgoto sanitário, em anel de concreto dn=0,60m, e=7cm, em profundidade de 0,81m ate 1,20m, incluindo tampa de concreto armado com e=0,07m</v>
          </cell>
          <cell r="E2711" t="str">
            <v>un</v>
          </cell>
          <cell r="F2711">
            <v>174</v>
          </cell>
          <cell r="G2711">
            <v>475.88</v>
          </cell>
          <cell r="H2711">
            <v>82803.12</v>
          </cell>
          <cell r="I2711">
            <v>476.06</v>
          </cell>
          <cell r="J2711">
            <v>82834.44</v>
          </cell>
          <cell r="K2711">
            <v>-0.18</v>
          </cell>
          <cell r="L2711" t="str">
            <v xml:space="preserve">   </v>
          </cell>
          <cell r="M2711">
            <v>0.99960000000000004</v>
          </cell>
          <cell r="N2711">
            <v>-4.0000000000000002E-4</v>
          </cell>
          <cell r="O2711">
            <v>0</v>
          </cell>
          <cell r="P2711" t="str">
            <v xml:space="preserve">   </v>
          </cell>
          <cell r="R2711" t="str">
            <v>Comp047</v>
          </cell>
        </row>
        <row r="2712">
          <cell r="A2712">
            <v>3010</v>
          </cell>
          <cell r="B2712" t="str">
            <v>S/F</v>
          </cell>
          <cell r="C2712" t="str">
            <v>2.6.3.2.3</v>
          </cell>
          <cell r="D2712" t="str">
            <v>Caixa para ligação predial de esgoto sanitário, em anel de concreto dn=0,60m, e=7cm, em profundidade de 0,81m ate 1,20m, incluindo tampa de concreto armado com e=0,07m</v>
          </cell>
          <cell r="E2712" t="str">
            <v>un</v>
          </cell>
          <cell r="F2712">
            <v>49</v>
          </cell>
          <cell r="G2712">
            <v>475.88</v>
          </cell>
          <cell r="H2712">
            <v>23318.12</v>
          </cell>
          <cell r="I2712">
            <v>476.06</v>
          </cell>
          <cell r="J2712">
            <v>23326.94</v>
          </cell>
          <cell r="K2712">
            <v>-0.18</v>
          </cell>
          <cell r="L2712" t="str">
            <v xml:space="preserve">   </v>
          </cell>
          <cell r="M2712">
            <v>0.99960000000000004</v>
          </cell>
          <cell r="N2712">
            <v>-4.0000000000000002E-4</v>
          </cell>
          <cell r="O2712">
            <v>0</v>
          </cell>
          <cell r="P2712" t="str">
            <v xml:space="preserve">   </v>
          </cell>
          <cell r="R2712" t="str">
            <v>Comp047</v>
          </cell>
        </row>
        <row r="2713">
          <cell r="A2713">
            <v>3352</v>
          </cell>
          <cell r="B2713" t="str">
            <v>S/F</v>
          </cell>
          <cell r="C2713" t="str">
            <v>2.7.3.2.3</v>
          </cell>
          <cell r="D2713" t="str">
            <v>Caixa para ligação predial de esgoto sanitário, em anel de concreto dn=0,60m, e=7cm, em profundidade de 0,81m ate 1,20m, incluindo tampa de concreto armado com e=0,07m</v>
          </cell>
          <cell r="E2713" t="str">
            <v>un</v>
          </cell>
          <cell r="F2713">
            <v>179</v>
          </cell>
          <cell r="G2713">
            <v>475.88</v>
          </cell>
          <cell r="H2713">
            <v>85182.52</v>
          </cell>
          <cell r="I2713">
            <v>476.06</v>
          </cell>
          <cell r="J2713">
            <v>85214.74</v>
          </cell>
          <cell r="K2713">
            <v>-0.18</v>
          </cell>
          <cell r="L2713" t="str">
            <v xml:space="preserve">   </v>
          </cell>
          <cell r="M2713">
            <v>0.99960000000000004</v>
          </cell>
          <cell r="N2713">
            <v>-4.0000000000000002E-4</v>
          </cell>
          <cell r="O2713">
            <v>0</v>
          </cell>
          <cell r="P2713" t="str">
            <v xml:space="preserve">   </v>
          </cell>
          <cell r="R2713" t="str">
            <v>Comp047</v>
          </cell>
        </row>
        <row r="2714">
          <cell r="A2714">
            <v>3646</v>
          </cell>
          <cell r="B2714" t="str">
            <v>S/F</v>
          </cell>
          <cell r="C2714" t="str">
            <v>2.8.3.2.3</v>
          </cell>
          <cell r="D2714" t="str">
            <v>Caixa para ligação predial de esgoto sanitário, em anel de concreto dn=0,60m, e=7cm, em profundidade de 0,81m ate 1,20m, incluindo tampa de concreto armado com e=0,07m</v>
          </cell>
          <cell r="E2714" t="str">
            <v>un</v>
          </cell>
          <cell r="F2714">
            <v>51</v>
          </cell>
          <cell r="G2714">
            <v>475.88</v>
          </cell>
          <cell r="H2714">
            <v>24269.88</v>
          </cell>
          <cell r="I2714">
            <v>476.06</v>
          </cell>
          <cell r="J2714">
            <v>24279.06</v>
          </cell>
          <cell r="K2714">
            <v>-0.18</v>
          </cell>
          <cell r="L2714" t="str">
            <v xml:space="preserve">   </v>
          </cell>
          <cell r="M2714">
            <v>0.99960000000000004</v>
          </cell>
          <cell r="N2714">
            <v>-4.0000000000000002E-4</v>
          </cell>
          <cell r="O2714">
            <v>0</v>
          </cell>
          <cell r="P2714" t="str">
            <v xml:space="preserve">   </v>
          </cell>
          <cell r="R2714" t="str">
            <v>Comp047</v>
          </cell>
        </row>
        <row r="2715">
          <cell r="A2715">
            <v>3927</v>
          </cell>
          <cell r="B2715" t="str">
            <v>S/F</v>
          </cell>
          <cell r="C2715" t="str">
            <v>2.9.3.2.3</v>
          </cell>
          <cell r="D2715" t="str">
            <v>Caixa para ligação predial de esgoto sanitário, em anel de concreto dn=0,60m, e=7cm, em profundidade de 0,81m ate 1,20m, incluindo tampa de concreto armado com e=0,07m</v>
          </cell>
          <cell r="E2715" t="str">
            <v>un</v>
          </cell>
          <cell r="F2715">
            <v>61</v>
          </cell>
          <cell r="G2715">
            <v>475.88</v>
          </cell>
          <cell r="H2715">
            <v>29028.68</v>
          </cell>
          <cell r="I2715">
            <v>476.06</v>
          </cell>
          <cell r="J2715">
            <v>29039.66</v>
          </cell>
          <cell r="K2715">
            <v>-0.18</v>
          </cell>
          <cell r="L2715" t="str">
            <v xml:space="preserve">   </v>
          </cell>
          <cell r="M2715">
            <v>0.99960000000000004</v>
          </cell>
          <cell r="N2715">
            <v>-4.0000000000000002E-4</v>
          </cell>
          <cell r="O2715">
            <v>0</v>
          </cell>
          <cell r="P2715" t="str">
            <v xml:space="preserve">   </v>
          </cell>
          <cell r="R2715" t="str">
            <v>Comp047</v>
          </cell>
        </row>
        <row r="2716">
          <cell r="A2716">
            <v>2144</v>
          </cell>
          <cell r="B2716" t="str">
            <v>S/F</v>
          </cell>
          <cell r="C2716" t="str">
            <v>2.3.2.2</v>
          </cell>
          <cell r="D2716" t="str">
            <v>Caixa para ligação predial de esgoto sanitário, em anel de concreto pre moldado  dn=0,60m, e=5cm, em profundidade de 0,61m ate 0,80m, incluindo tampa de concreto armado com e=0,07m</v>
          </cell>
          <cell r="E2716" t="str">
            <v>un</v>
          </cell>
          <cell r="F2716">
            <v>232</v>
          </cell>
          <cell r="G2716">
            <v>283.10000000000002</v>
          </cell>
          <cell r="H2716">
            <v>65679.199999999997</v>
          </cell>
          <cell r="I2716">
            <v>283.2</v>
          </cell>
          <cell r="J2716">
            <v>65702.399999999994</v>
          </cell>
          <cell r="K2716">
            <v>-0.1</v>
          </cell>
          <cell r="L2716" t="str">
            <v xml:space="preserve">   </v>
          </cell>
          <cell r="M2716">
            <v>0.99960000000000004</v>
          </cell>
          <cell r="N2716">
            <v>-4.0000000000000002E-4</v>
          </cell>
          <cell r="O2716">
            <v>0</v>
          </cell>
          <cell r="P2716" t="str">
            <v xml:space="preserve">   </v>
          </cell>
          <cell r="R2716" t="str">
            <v>Comp044</v>
          </cell>
        </row>
        <row r="2717">
          <cell r="A2717">
            <v>2276</v>
          </cell>
          <cell r="B2717" t="str">
            <v>S/F</v>
          </cell>
          <cell r="C2717" t="str">
            <v>2.3.3.2.2</v>
          </cell>
          <cell r="D2717" t="str">
            <v>Caixa para ligação predial de esgoto sanitário, em anel de concreto pre moldado  dn=0,60m, e=5cm, em profundidade de 0,61m ate 0,80m, incluindo tampa de concreto armado com e=0,07m</v>
          </cell>
          <cell r="E2717" t="str">
            <v>un</v>
          </cell>
          <cell r="F2717">
            <v>393</v>
          </cell>
          <cell r="G2717">
            <v>283.10000000000002</v>
          </cell>
          <cell r="H2717">
            <v>111258.3</v>
          </cell>
          <cell r="I2717">
            <v>283.2</v>
          </cell>
          <cell r="J2717">
            <v>111297.60000000001</v>
          </cell>
          <cell r="K2717">
            <v>-0.1</v>
          </cell>
          <cell r="L2717" t="str">
            <v xml:space="preserve">   </v>
          </cell>
          <cell r="M2717">
            <v>0.99960000000000004</v>
          </cell>
          <cell r="N2717">
            <v>-4.0000000000000002E-4</v>
          </cell>
          <cell r="O2717">
            <v>0</v>
          </cell>
          <cell r="P2717" t="str">
            <v xml:space="preserve">   </v>
          </cell>
          <cell r="R2717" t="str">
            <v>Comp044</v>
          </cell>
        </row>
        <row r="2718">
          <cell r="A2718">
            <v>2575</v>
          </cell>
          <cell r="B2718" t="str">
            <v>S/F</v>
          </cell>
          <cell r="C2718" t="str">
            <v>2.4.3.2.2</v>
          </cell>
          <cell r="D2718" t="str">
            <v>Caixa para ligação predial de esgoto sanitário, em anel de concreto pre moldado  dn=0,60m, e=5cm, em profundidade de 0,61m ate 0,80m, incluindo tampa de concreto armado com e=0,07m</v>
          </cell>
          <cell r="E2718" t="str">
            <v>un</v>
          </cell>
          <cell r="F2718">
            <v>212</v>
          </cell>
          <cell r="G2718">
            <v>283.10000000000002</v>
          </cell>
          <cell r="H2718">
            <v>60017.2</v>
          </cell>
          <cell r="I2718">
            <v>283.2</v>
          </cell>
          <cell r="J2718">
            <v>60038.400000000001</v>
          </cell>
          <cell r="K2718">
            <v>-0.1</v>
          </cell>
          <cell r="L2718" t="str">
            <v xml:space="preserve">   </v>
          </cell>
          <cell r="M2718">
            <v>0.99960000000000004</v>
          </cell>
          <cell r="N2718">
            <v>-4.0000000000000002E-4</v>
          </cell>
          <cell r="O2718">
            <v>0</v>
          </cell>
          <cell r="P2718" t="str">
            <v xml:space="preserve">   </v>
          </cell>
          <cell r="R2718" t="str">
            <v>Comp044</v>
          </cell>
        </row>
        <row r="2719">
          <cell r="A2719">
            <v>2887</v>
          </cell>
          <cell r="B2719" t="str">
            <v>S/F</v>
          </cell>
          <cell r="C2719" t="str">
            <v>2.5.3.2.2</v>
          </cell>
          <cell r="D2719" t="str">
            <v>Caixa para ligação predial de esgoto sanitário, em anel de concreto pre moldado  dn=0,60m, e=5cm, em profundidade de 0,61m ate 0,80m, incluindo tampa de concreto armado com e=0,07m</v>
          </cell>
          <cell r="E2719" t="str">
            <v>un</v>
          </cell>
          <cell r="F2719">
            <v>704</v>
          </cell>
          <cell r="G2719">
            <v>283.10000000000002</v>
          </cell>
          <cell r="H2719">
            <v>199302.39999999999</v>
          </cell>
          <cell r="I2719">
            <v>283.2</v>
          </cell>
          <cell r="J2719">
            <v>199372.79999999999</v>
          </cell>
          <cell r="K2719">
            <v>-0.1</v>
          </cell>
          <cell r="L2719" t="str">
            <v xml:space="preserve">   </v>
          </cell>
          <cell r="M2719">
            <v>0.99960000000000004</v>
          </cell>
          <cell r="N2719">
            <v>-4.0000000000000002E-4</v>
          </cell>
          <cell r="O2719">
            <v>0</v>
          </cell>
          <cell r="P2719" t="str">
            <v xml:space="preserve">   </v>
          </cell>
          <cell r="R2719" t="str">
            <v>Comp044</v>
          </cell>
        </row>
        <row r="2720">
          <cell r="A2720">
            <v>3009</v>
          </cell>
          <cell r="B2720" t="str">
            <v>S/F</v>
          </cell>
          <cell r="C2720" t="str">
            <v>2.6.3.2.2</v>
          </cell>
          <cell r="D2720" t="str">
            <v>Caixa para ligação predial de esgoto sanitário, em anel de concreto pre moldado  dn=0,60m, e=5cm, em profundidade de 0,61m ate 0,80m, incluindo tampa de concreto armado com e=0,07m</v>
          </cell>
          <cell r="E2720" t="str">
            <v>un</v>
          </cell>
          <cell r="F2720">
            <v>194</v>
          </cell>
          <cell r="G2720">
            <v>283.10000000000002</v>
          </cell>
          <cell r="H2720">
            <v>54921.4</v>
          </cell>
          <cell r="I2720">
            <v>283.2</v>
          </cell>
          <cell r="J2720">
            <v>54940.800000000003</v>
          </cell>
          <cell r="K2720">
            <v>-0.1</v>
          </cell>
          <cell r="L2720" t="str">
            <v xml:space="preserve">   </v>
          </cell>
          <cell r="M2720">
            <v>0.99960000000000004</v>
          </cell>
          <cell r="N2720">
            <v>-4.0000000000000002E-4</v>
          </cell>
          <cell r="O2720">
            <v>0</v>
          </cell>
          <cell r="P2720" t="str">
            <v xml:space="preserve">   </v>
          </cell>
          <cell r="R2720" t="str">
            <v>Comp044</v>
          </cell>
        </row>
        <row r="2721">
          <cell r="A2721">
            <v>3351</v>
          </cell>
          <cell r="B2721" t="str">
            <v>S/F</v>
          </cell>
          <cell r="C2721" t="str">
            <v>2.7.3.2.2</v>
          </cell>
          <cell r="D2721" t="str">
            <v>Caixa para ligação predial de esgoto sanitário, em anel de concreto pre moldado  dn=0,60m, e=5cm, em profundidade de 0,61m ate 0,80m, incluindo tampa de concreto armado com e=0,07m</v>
          </cell>
          <cell r="E2721" t="str">
            <v>un</v>
          </cell>
          <cell r="F2721">
            <v>717</v>
          </cell>
          <cell r="G2721">
            <v>283.10000000000002</v>
          </cell>
          <cell r="H2721">
            <v>202982.7</v>
          </cell>
          <cell r="I2721">
            <v>283.2</v>
          </cell>
          <cell r="J2721">
            <v>203054.4</v>
          </cell>
          <cell r="K2721">
            <v>-0.1</v>
          </cell>
          <cell r="L2721" t="str">
            <v xml:space="preserve">   </v>
          </cell>
          <cell r="M2721">
            <v>0.99960000000000004</v>
          </cell>
          <cell r="N2721">
            <v>-4.0000000000000002E-4</v>
          </cell>
          <cell r="O2721">
            <v>0</v>
          </cell>
          <cell r="P2721" t="str">
            <v xml:space="preserve">   </v>
          </cell>
          <cell r="R2721" t="str">
            <v>Comp044</v>
          </cell>
        </row>
        <row r="2722">
          <cell r="A2722">
            <v>3645</v>
          </cell>
          <cell r="B2722" t="str">
            <v>S/F</v>
          </cell>
          <cell r="C2722" t="str">
            <v>2.8.3.2.2</v>
          </cell>
          <cell r="D2722" t="str">
            <v>Caixa para ligação predial de esgoto sanitário, em anel de concreto pre moldado  dn=0,60m, e=5cm, em profundidade de 0,61m ate 0,80m, incluindo tampa de concreto armado com e=0,07m</v>
          </cell>
          <cell r="E2722" t="str">
            <v>un</v>
          </cell>
          <cell r="F2722">
            <v>204</v>
          </cell>
          <cell r="G2722">
            <v>283.10000000000002</v>
          </cell>
          <cell r="H2722">
            <v>57752.4</v>
          </cell>
          <cell r="I2722">
            <v>283.2</v>
          </cell>
          <cell r="J2722">
            <v>57772.800000000003</v>
          </cell>
          <cell r="K2722">
            <v>-0.1</v>
          </cell>
          <cell r="L2722" t="str">
            <v xml:space="preserve">   </v>
          </cell>
          <cell r="M2722">
            <v>0.99960000000000004</v>
          </cell>
          <cell r="N2722">
            <v>-4.0000000000000002E-4</v>
          </cell>
          <cell r="O2722">
            <v>0</v>
          </cell>
          <cell r="P2722" t="str">
            <v xml:space="preserve">   </v>
          </cell>
          <cell r="R2722" t="str">
            <v>Comp044</v>
          </cell>
        </row>
        <row r="2723">
          <cell r="A2723">
            <v>3926</v>
          </cell>
          <cell r="B2723" t="str">
            <v>S/F</v>
          </cell>
          <cell r="C2723" t="str">
            <v>2.9.3.2.2</v>
          </cell>
          <cell r="D2723" t="str">
            <v>Caixa para ligação predial de esgoto sanitário, em anel de concreto pre moldado  dn=0,60m, e=5cm, em profundidade de 0,61m ate 0,80m, incluindo tampa de concreto armado com e=0,07m</v>
          </cell>
          <cell r="E2723" t="str">
            <v>un</v>
          </cell>
          <cell r="F2723">
            <v>243</v>
          </cell>
          <cell r="G2723">
            <v>283.10000000000002</v>
          </cell>
          <cell r="H2723">
            <v>68793.3</v>
          </cell>
          <cell r="I2723">
            <v>283.2</v>
          </cell>
          <cell r="J2723">
            <v>68817.600000000006</v>
          </cell>
          <cell r="K2723">
            <v>-0.1</v>
          </cell>
          <cell r="L2723" t="str">
            <v xml:space="preserve">   </v>
          </cell>
          <cell r="M2723">
            <v>0.99960000000000004</v>
          </cell>
          <cell r="N2723">
            <v>-4.0000000000000002E-4</v>
          </cell>
          <cell r="O2723">
            <v>0</v>
          </cell>
          <cell r="P2723" t="str">
            <v xml:space="preserve">   </v>
          </cell>
          <cell r="R2723" t="str">
            <v>Comp044</v>
          </cell>
        </row>
        <row r="2724">
          <cell r="A2724">
            <v>2117</v>
          </cell>
          <cell r="B2724" t="str">
            <v>S/F</v>
          </cell>
          <cell r="C2724" t="str">
            <v>2.2.2.1.2</v>
          </cell>
          <cell r="D2724" t="str">
            <v>Caixa para ligação predial de esgoto sanitário, pre-moldada de concreto armado, e=0,05m diâmetro de 0,40m e h=0,40 m , com fornecimento e assentamento de tampa</v>
          </cell>
          <cell r="E2724" t="str">
            <v>un</v>
          </cell>
          <cell r="F2724">
            <v>347</v>
          </cell>
          <cell r="G2724">
            <v>176.32</v>
          </cell>
          <cell r="H2724">
            <v>61183.040000000001</v>
          </cell>
          <cell r="I2724">
            <v>176.44</v>
          </cell>
          <cell r="J2724">
            <v>61224.68</v>
          </cell>
          <cell r="K2724">
            <v>-0.12</v>
          </cell>
          <cell r="L2724" t="str">
            <v xml:space="preserve">   </v>
          </cell>
          <cell r="M2724">
            <v>0.99929999999999997</v>
          </cell>
          <cell r="N2724">
            <v>-6.9999999999999999E-4</v>
          </cell>
          <cell r="O2724">
            <v>0</v>
          </cell>
          <cell r="P2724" t="str">
            <v xml:space="preserve">   </v>
          </cell>
          <cell r="R2724" t="str">
            <v>Comp042</v>
          </cell>
        </row>
        <row r="2725">
          <cell r="A2725">
            <v>2249</v>
          </cell>
          <cell r="B2725" t="str">
            <v>S/F</v>
          </cell>
          <cell r="C2725" t="str">
            <v>2.3.2.1.2</v>
          </cell>
          <cell r="D2725" t="str">
            <v>Caixa para ligação predial de esgoto sanitário, pre-moldada de concreto armado, e=0,05m diâmetro de 0,40m e h=0,40 m , com fornecimento e assentamento de tampa</v>
          </cell>
          <cell r="E2725" t="str">
            <v>un</v>
          </cell>
          <cell r="F2725">
            <v>590</v>
          </cell>
          <cell r="G2725">
            <v>176.32</v>
          </cell>
          <cell r="H2725">
            <v>104028.8</v>
          </cell>
          <cell r="I2725">
            <v>176.44</v>
          </cell>
          <cell r="J2725">
            <v>104099.6</v>
          </cell>
          <cell r="K2725">
            <v>-0.12</v>
          </cell>
          <cell r="L2725" t="str">
            <v xml:space="preserve">   </v>
          </cell>
          <cell r="M2725">
            <v>0.99929999999999997</v>
          </cell>
          <cell r="N2725">
            <v>-6.9999999999999999E-4</v>
          </cell>
          <cell r="O2725">
            <v>0</v>
          </cell>
          <cell r="P2725" t="str">
            <v xml:space="preserve">   </v>
          </cell>
          <cell r="R2725" t="str">
            <v>Comp042</v>
          </cell>
        </row>
        <row r="2726">
          <cell r="A2726">
            <v>2548</v>
          </cell>
          <cell r="B2726" t="str">
            <v>S/F</v>
          </cell>
          <cell r="C2726" t="str">
            <v>2.4.2.1.2</v>
          </cell>
          <cell r="D2726" t="str">
            <v>Caixa para ligação predial de esgoto sanitário, pre-moldada de concreto armado, e=0,05m diâmetro de 0,40m e h=0,40 m , com fornecimento e assentamento de tampa</v>
          </cell>
          <cell r="E2726" t="str">
            <v>un</v>
          </cell>
          <cell r="F2726">
            <v>318</v>
          </cell>
          <cell r="G2726">
            <v>176.32</v>
          </cell>
          <cell r="H2726">
            <v>56069.760000000002</v>
          </cell>
          <cell r="I2726">
            <v>176.44</v>
          </cell>
          <cell r="J2726">
            <v>56107.92</v>
          </cell>
          <cell r="K2726">
            <v>-0.12</v>
          </cell>
          <cell r="L2726" t="str">
            <v xml:space="preserve">   </v>
          </cell>
          <cell r="M2726">
            <v>0.99929999999999997</v>
          </cell>
          <cell r="N2726">
            <v>-6.9999999999999999E-4</v>
          </cell>
          <cell r="O2726">
            <v>0</v>
          </cell>
          <cell r="P2726" t="str">
            <v xml:space="preserve">   </v>
          </cell>
          <cell r="R2726" t="str">
            <v>Comp042</v>
          </cell>
        </row>
        <row r="2727">
          <cell r="A2727">
            <v>2860</v>
          </cell>
          <cell r="B2727" t="str">
            <v>S/F</v>
          </cell>
          <cell r="C2727" t="str">
            <v>2.5.2.1.2</v>
          </cell>
          <cell r="D2727" t="str">
            <v>Caixa para ligação predial de esgoto sanitário, pre-moldada de concreto armado, e=0,05m diâmetro de 0,40m e h=0,40 m , com fornecimento e assentamento de tampa</v>
          </cell>
          <cell r="E2727" t="str">
            <v>un</v>
          </cell>
          <cell r="F2727">
            <v>1054</v>
          </cell>
          <cell r="G2727">
            <v>176.32</v>
          </cell>
          <cell r="H2727">
            <v>185841.28</v>
          </cell>
          <cell r="I2727">
            <v>176.44</v>
          </cell>
          <cell r="J2727">
            <v>185967.76</v>
          </cell>
          <cell r="K2727">
            <v>-0.12</v>
          </cell>
          <cell r="L2727" t="str">
            <v xml:space="preserve">   </v>
          </cell>
          <cell r="M2727">
            <v>0.99929999999999997</v>
          </cell>
          <cell r="N2727">
            <v>-6.9999999999999999E-4</v>
          </cell>
          <cell r="O2727">
            <v>0</v>
          </cell>
          <cell r="P2727" t="str">
            <v xml:space="preserve">   </v>
          </cell>
          <cell r="R2727" t="str">
            <v>Comp042</v>
          </cell>
        </row>
        <row r="2728">
          <cell r="A2728">
            <v>2982</v>
          </cell>
          <cell r="B2728" t="str">
            <v>S/F</v>
          </cell>
          <cell r="C2728" t="str">
            <v>2.6.2.1.2</v>
          </cell>
          <cell r="D2728" t="str">
            <v>Caixa para ligação predial de esgoto sanitário, pre-moldada de concreto armado, e=0,05m diâmetro de 0,40m e h=0,40 m , com fornecimento e assentamento de tampa</v>
          </cell>
          <cell r="E2728" t="str">
            <v>un</v>
          </cell>
          <cell r="F2728">
            <v>290</v>
          </cell>
          <cell r="G2728">
            <v>176.32</v>
          </cell>
          <cell r="H2728">
            <v>51132.800000000003</v>
          </cell>
          <cell r="I2728">
            <v>176.44</v>
          </cell>
          <cell r="J2728">
            <v>51167.6</v>
          </cell>
          <cell r="K2728">
            <v>-0.12</v>
          </cell>
          <cell r="L2728" t="str">
            <v xml:space="preserve">   </v>
          </cell>
          <cell r="M2728">
            <v>0.99929999999999997</v>
          </cell>
          <cell r="N2728">
            <v>-6.9999999999999999E-4</v>
          </cell>
          <cell r="O2728">
            <v>0</v>
          </cell>
          <cell r="P2728" t="str">
            <v xml:space="preserve">   </v>
          </cell>
          <cell r="R2728" t="str">
            <v>Comp042</v>
          </cell>
        </row>
        <row r="2729">
          <cell r="A2729">
            <v>3324</v>
          </cell>
          <cell r="B2729" t="str">
            <v>S/F</v>
          </cell>
          <cell r="C2729" t="str">
            <v>2.7.2.1.2</v>
          </cell>
          <cell r="D2729" t="str">
            <v>Caixa para ligação predial de esgoto sanitário, pre-moldada de concreto armado, e=0,05m diâmetro de 0,40m e h=0,40 m , com fornecimento e assentamento de tampa</v>
          </cell>
          <cell r="E2729" t="str">
            <v>un</v>
          </cell>
          <cell r="F2729">
            <v>1077</v>
          </cell>
          <cell r="G2729">
            <v>176.32</v>
          </cell>
          <cell r="H2729">
            <v>189896.64</v>
          </cell>
          <cell r="I2729">
            <v>176.44</v>
          </cell>
          <cell r="J2729">
            <v>190025.88</v>
          </cell>
          <cell r="K2729">
            <v>-0.12</v>
          </cell>
          <cell r="L2729" t="str">
            <v xml:space="preserve">   </v>
          </cell>
          <cell r="M2729">
            <v>0.99929999999999997</v>
          </cell>
          <cell r="N2729">
            <v>-6.9999999999999999E-4</v>
          </cell>
          <cell r="O2729">
            <v>0</v>
          </cell>
          <cell r="P2729" t="str">
            <v xml:space="preserve">   </v>
          </cell>
          <cell r="R2729" t="str">
            <v>Comp042</v>
          </cell>
        </row>
        <row r="2730">
          <cell r="A2730">
            <v>3618</v>
          </cell>
          <cell r="B2730" t="str">
            <v>S/F</v>
          </cell>
          <cell r="C2730" t="str">
            <v>2.8.2.1.2</v>
          </cell>
          <cell r="D2730" t="str">
            <v>Caixa para ligação predial de esgoto sanitário, pre-moldada de concreto armado, e=0,05m diâmetro de 0,40m e h=0,40 m , com fornecimento e assentamento de tampa</v>
          </cell>
          <cell r="E2730" t="str">
            <v>un</v>
          </cell>
          <cell r="F2730">
            <v>307</v>
          </cell>
          <cell r="G2730">
            <v>176.32</v>
          </cell>
          <cell r="H2730">
            <v>54130.239999999998</v>
          </cell>
          <cell r="I2730">
            <v>176.44</v>
          </cell>
          <cell r="J2730">
            <v>54167.08</v>
          </cell>
          <cell r="K2730">
            <v>-0.12</v>
          </cell>
          <cell r="L2730" t="str">
            <v xml:space="preserve">   </v>
          </cell>
          <cell r="M2730">
            <v>0.99929999999999997</v>
          </cell>
          <cell r="N2730">
            <v>-6.9999999999999999E-4</v>
          </cell>
          <cell r="O2730">
            <v>0</v>
          </cell>
          <cell r="P2730" t="str">
            <v xml:space="preserve">   </v>
          </cell>
          <cell r="R2730" t="str">
            <v>Comp042</v>
          </cell>
        </row>
        <row r="2731">
          <cell r="A2731">
            <v>3899</v>
          </cell>
          <cell r="B2731" t="str">
            <v>S/F</v>
          </cell>
          <cell r="C2731" t="str">
            <v>2.9.2.1.2</v>
          </cell>
          <cell r="D2731" t="str">
            <v>Caixa para ligação predial de esgoto sanitário, pre-moldada de concreto armado, e=0,05m diâmetro de 0,40m e h=0,40 m , com fornecimento e assentamento de tampa</v>
          </cell>
          <cell r="E2731" t="str">
            <v>un</v>
          </cell>
          <cell r="F2731">
            <v>365</v>
          </cell>
          <cell r="G2731">
            <v>176.32</v>
          </cell>
          <cell r="H2731">
            <v>64356.800000000003</v>
          </cell>
          <cell r="I2731">
            <v>176.44</v>
          </cell>
          <cell r="J2731">
            <v>64400.6</v>
          </cell>
          <cell r="K2731">
            <v>-0.12</v>
          </cell>
          <cell r="L2731" t="str">
            <v xml:space="preserve">   </v>
          </cell>
          <cell r="M2731">
            <v>0.99929999999999997</v>
          </cell>
          <cell r="N2731">
            <v>-6.9999999999999999E-4</v>
          </cell>
          <cell r="O2731">
            <v>0</v>
          </cell>
          <cell r="P2731" t="str">
            <v xml:space="preserve">   </v>
          </cell>
          <cell r="R2731" t="str">
            <v>Comp042</v>
          </cell>
        </row>
        <row r="2732">
          <cell r="A2732">
            <v>2118</v>
          </cell>
          <cell r="B2732" t="str">
            <v>S/F</v>
          </cell>
          <cell r="C2732" t="str">
            <v>2.2.2.1.3</v>
          </cell>
          <cell r="D2732" t="str">
            <v>Caixa para ligação predial de esgoto sanitário, pre-moldada de concreto armado, e=0,07 m, diâmetro de 0,40m e 0,41 m &lt;= h &lt; =0,80m, com fornecimento e assentamento de tampa</v>
          </cell>
          <cell r="E2732" t="str">
            <v>un</v>
          </cell>
          <cell r="F2732">
            <v>174</v>
          </cell>
          <cell r="G2732">
            <v>248.03</v>
          </cell>
          <cell r="H2732">
            <v>43157.22</v>
          </cell>
          <cell r="I2732">
            <v>248.06</v>
          </cell>
          <cell r="J2732">
            <v>43162.44</v>
          </cell>
          <cell r="K2732">
            <v>-0.03</v>
          </cell>
          <cell r="L2732" t="str">
            <v xml:space="preserve">   </v>
          </cell>
          <cell r="M2732">
            <v>0.99990000000000001</v>
          </cell>
          <cell r="N2732">
            <v>-1E-4</v>
          </cell>
          <cell r="O2732">
            <v>0</v>
          </cell>
          <cell r="P2732" t="str">
            <v xml:space="preserve">   </v>
          </cell>
          <cell r="R2732" t="str">
            <v>Comp043</v>
          </cell>
        </row>
        <row r="2733">
          <cell r="A2733">
            <v>2143</v>
          </cell>
          <cell r="B2733" t="str">
            <v>S/F</v>
          </cell>
          <cell r="C2733" t="str">
            <v>2.3.2.1</v>
          </cell>
          <cell r="D2733" t="str">
            <v>Caixa para ligação predial de esgoto sanitário, pre-moldada de concreto armado, e=0,07 m, diâmetro de 0,40m e 0,41 m &lt;= h &lt; =0,80m, com fornecimento e assentamento de tampa</v>
          </cell>
          <cell r="E2733" t="str">
            <v>un</v>
          </cell>
          <cell r="F2733">
            <v>289</v>
          </cell>
          <cell r="G2733">
            <v>248.03</v>
          </cell>
          <cell r="H2733">
            <v>71680.67</v>
          </cell>
          <cell r="I2733">
            <v>248.06</v>
          </cell>
          <cell r="J2733">
            <v>71689.34</v>
          </cell>
          <cell r="K2733">
            <v>-0.03</v>
          </cell>
          <cell r="L2733" t="str">
            <v xml:space="preserve">   </v>
          </cell>
          <cell r="M2733">
            <v>0.99990000000000001</v>
          </cell>
          <cell r="N2733">
            <v>-1E-4</v>
          </cell>
          <cell r="O2733">
            <v>0</v>
          </cell>
          <cell r="P2733" t="str">
            <v xml:space="preserve">   </v>
          </cell>
          <cell r="R2733" t="str">
            <v>Comp043</v>
          </cell>
        </row>
        <row r="2734">
          <cell r="A2734">
            <v>2250</v>
          </cell>
          <cell r="B2734" t="str">
            <v>S/F</v>
          </cell>
          <cell r="C2734" t="str">
            <v>2.3.2.1.3</v>
          </cell>
          <cell r="D2734" t="str">
            <v>Caixa para ligação predial de esgoto sanitário, pre-moldada de concreto armado, e=0,07 m, diâmetro de 0,40m e 0,41 m &lt;= h &lt; =0,80m, com fornecimento e assentamento de tampa</v>
          </cell>
          <cell r="E2734" t="str">
            <v>un</v>
          </cell>
          <cell r="F2734">
            <v>295</v>
          </cell>
          <cell r="G2734">
            <v>248.03</v>
          </cell>
          <cell r="H2734">
            <v>73168.850000000006</v>
          </cell>
          <cell r="I2734">
            <v>248.06</v>
          </cell>
          <cell r="J2734">
            <v>73177.7</v>
          </cell>
          <cell r="K2734">
            <v>-0.03</v>
          </cell>
          <cell r="L2734" t="str">
            <v xml:space="preserve">   </v>
          </cell>
          <cell r="M2734">
            <v>0.99990000000000001</v>
          </cell>
          <cell r="N2734">
            <v>-1E-4</v>
          </cell>
          <cell r="O2734">
            <v>0</v>
          </cell>
          <cell r="P2734" t="str">
            <v xml:space="preserve">   </v>
          </cell>
          <cell r="R2734" t="str">
            <v>Comp043</v>
          </cell>
        </row>
        <row r="2735">
          <cell r="A2735">
            <v>2275</v>
          </cell>
          <cell r="B2735" t="str">
            <v>S/F</v>
          </cell>
          <cell r="C2735" t="str">
            <v>2.3.3.2.1</v>
          </cell>
          <cell r="D2735" t="str">
            <v>Caixa para ligação predial de esgoto sanitário, pre-moldada de concreto armado, e=0,07 m, diâmetro de 0,40m e 0,41 m &lt;= h &lt; =0,80m, com fornecimento e assentamento de tampa</v>
          </cell>
          <cell r="E2735" t="str">
            <v>un</v>
          </cell>
          <cell r="F2735">
            <v>491</v>
          </cell>
          <cell r="G2735">
            <v>248.03</v>
          </cell>
          <cell r="H2735">
            <v>121782.73</v>
          </cell>
          <cell r="I2735">
            <v>248.06</v>
          </cell>
          <cell r="J2735">
            <v>121797.46</v>
          </cell>
          <cell r="K2735">
            <v>-0.03</v>
          </cell>
          <cell r="L2735" t="str">
            <v xml:space="preserve">   </v>
          </cell>
          <cell r="M2735">
            <v>0.99990000000000001</v>
          </cell>
          <cell r="N2735">
            <v>-1E-4</v>
          </cell>
          <cell r="O2735">
            <v>0</v>
          </cell>
          <cell r="P2735" t="str">
            <v xml:space="preserve">   </v>
          </cell>
          <cell r="R2735" t="str">
            <v>Comp043</v>
          </cell>
        </row>
        <row r="2736">
          <cell r="A2736">
            <v>2549</v>
          </cell>
          <cell r="B2736" t="str">
            <v>S/F</v>
          </cell>
          <cell r="C2736" t="str">
            <v>2.4.2.1.3</v>
          </cell>
          <cell r="D2736" t="str">
            <v>Caixa para ligação predial de esgoto sanitário, pre-moldada de concreto armado, e=0,07 m, diâmetro de 0,40m e 0,41 m &lt;= h &lt; =0,80m, com fornecimento e assentamento de tampa</v>
          </cell>
          <cell r="E2736" t="str">
            <v>un</v>
          </cell>
          <cell r="F2736">
            <v>159</v>
          </cell>
          <cell r="G2736">
            <v>248.03</v>
          </cell>
          <cell r="H2736">
            <v>39436.769999999997</v>
          </cell>
          <cell r="I2736">
            <v>248.06</v>
          </cell>
          <cell r="J2736">
            <v>39441.54</v>
          </cell>
          <cell r="K2736">
            <v>-0.03</v>
          </cell>
          <cell r="L2736" t="str">
            <v xml:space="preserve">   </v>
          </cell>
          <cell r="M2736">
            <v>0.99990000000000001</v>
          </cell>
          <cell r="N2736">
            <v>-1E-4</v>
          </cell>
          <cell r="O2736">
            <v>0</v>
          </cell>
          <cell r="P2736" t="str">
            <v xml:space="preserve">   </v>
          </cell>
          <cell r="R2736" t="str">
            <v>Comp043</v>
          </cell>
        </row>
        <row r="2737">
          <cell r="A2737">
            <v>2574</v>
          </cell>
          <cell r="B2737" t="str">
            <v>S/F</v>
          </cell>
          <cell r="C2737" t="str">
            <v>2.4.3.2.1</v>
          </cell>
          <cell r="D2737" t="str">
            <v>Caixa para ligação predial de esgoto sanitário, pre-moldada de concreto armado, e=0,07 m, diâmetro de 0,40m e 0,41 m &lt;= h &lt; =0,80m, com fornecimento e assentamento de tampa</v>
          </cell>
          <cell r="E2737" t="str">
            <v>un</v>
          </cell>
          <cell r="F2737">
            <v>265</v>
          </cell>
          <cell r="G2737">
            <v>248.03</v>
          </cell>
          <cell r="H2737">
            <v>65727.95</v>
          </cell>
          <cell r="I2737">
            <v>248.06</v>
          </cell>
          <cell r="J2737">
            <v>65735.899999999994</v>
          </cell>
          <cell r="K2737">
            <v>-0.03</v>
          </cell>
          <cell r="L2737" t="str">
            <v xml:space="preserve">   </v>
          </cell>
          <cell r="M2737">
            <v>0.99990000000000001</v>
          </cell>
          <cell r="N2737">
            <v>-1E-4</v>
          </cell>
          <cell r="O2737">
            <v>0</v>
          </cell>
          <cell r="P2737" t="str">
            <v xml:space="preserve">   </v>
          </cell>
          <cell r="R2737" t="str">
            <v>Comp043</v>
          </cell>
        </row>
        <row r="2738">
          <cell r="A2738">
            <v>2861</v>
          </cell>
          <cell r="B2738" t="str">
            <v>S/F</v>
          </cell>
          <cell r="C2738" t="str">
            <v>2.5.2.1.3</v>
          </cell>
          <cell r="D2738" t="str">
            <v>Caixa para ligação predial de esgoto sanitário, pre-moldada de concreto armado, e=0,07 m, diâmetro de 0,40m e 0,41 m &lt;= h &lt; =0,80m, com fornecimento e assentamento de tampa</v>
          </cell>
          <cell r="E2738" t="str">
            <v>un</v>
          </cell>
          <cell r="F2738">
            <v>528</v>
          </cell>
          <cell r="G2738">
            <v>248.03</v>
          </cell>
          <cell r="H2738">
            <v>130959.84</v>
          </cell>
          <cell r="I2738">
            <v>248.06</v>
          </cell>
          <cell r="J2738">
            <v>130975.67999999999</v>
          </cell>
          <cell r="K2738">
            <v>-0.03</v>
          </cell>
          <cell r="L2738" t="str">
            <v xml:space="preserve">   </v>
          </cell>
          <cell r="M2738">
            <v>0.99990000000000001</v>
          </cell>
          <cell r="N2738">
            <v>-1E-4</v>
          </cell>
          <cell r="O2738">
            <v>0</v>
          </cell>
          <cell r="P2738" t="str">
            <v xml:space="preserve">   </v>
          </cell>
          <cell r="R2738" t="str">
            <v>Comp043</v>
          </cell>
        </row>
        <row r="2739">
          <cell r="A2739">
            <v>2886</v>
          </cell>
          <cell r="B2739" t="str">
            <v>S/F</v>
          </cell>
          <cell r="C2739" t="str">
            <v>2.5.3.2.1</v>
          </cell>
          <cell r="D2739" t="str">
            <v>Caixa para ligação predial de esgoto sanitário, pre-moldada de concreto armado, e=0,07 m, diâmetro de 0,40m e 0,41 m &lt;= h &lt; =0,80m, com fornecimento e assentamento de tampa</v>
          </cell>
          <cell r="E2739" t="str">
            <v>un</v>
          </cell>
          <cell r="F2739">
            <v>877</v>
          </cell>
          <cell r="G2739">
            <v>248.03</v>
          </cell>
          <cell r="H2739">
            <v>217522.31</v>
          </cell>
          <cell r="I2739">
            <v>248.06</v>
          </cell>
          <cell r="J2739">
            <v>217548.62</v>
          </cell>
          <cell r="K2739">
            <v>-0.03</v>
          </cell>
          <cell r="L2739" t="str">
            <v xml:space="preserve">   </v>
          </cell>
          <cell r="M2739">
            <v>0.99990000000000001</v>
          </cell>
          <cell r="N2739">
            <v>-1E-4</v>
          </cell>
          <cell r="O2739">
            <v>0</v>
          </cell>
          <cell r="P2739" t="str">
            <v xml:space="preserve">   </v>
          </cell>
          <cell r="R2739" t="str">
            <v>Comp043</v>
          </cell>
        </row>
        <row r="2740">
          <cell r="A2740">
            <v>2983</v>
          </cell>
          <cell r="B2740" t="str">
            <v>S/F</v>
          </cell>
          <cell r="C2740" t="str">
            <v>2.6.2.1.3</v>
          </cell>
          <cell r="D2740" t="str">
            <v>Caixa para ligação predial de esgoto sanitário, pre-moldada de concreto armado, e=0,07 m, diâmetro de 0,40m e 0,41 m &lt;= h &lt; =0,80m, com fornecimento e assentamento de tampa</v>
          </cell>
          <cell r="E2740" t="str">
            <v>un</v>
          </cell>
          <cell r="F2740">
            <v>145</v>
          </cell>
          <cell r="G2740">
            <v>248.03</v>
          </cell>
          <cell r="H2740">
            <v>35964.35</v>
          </cell>
          <cell r="I2740">
            <v>248.06</v>
          </cell>
          <cell r="J2740">
            <v>35968.699999999997</v>
          </cell>
          <cell r="K2740">
            <v>-0.03</v>
          </cell>
          <cell r="L2740" t="str">
            <v xml:space="preserve">   </v>
          </cell>
          <cell r="M2740">
            <v>0.99990000000000001</v>
          </cell>
          <cell r="N2740">
            <v>-1E-4</v>
          </cell>
          <cell r="O2740">
            <v>0</v>
          </cell>
          <cell r="P2740" t="str">
            <v xml:space="preserve">   </v>
          </cell>
          <cell r="R2740" t="str">
            <v>Comp043</v>
          </cell>
        </row>
        <row r="2741">
          <cell r="A2741">
            <v>3008</v>
          </cell>
          <cell r="B2741" t="str">
            <v>S/F</v>
          </cell>
          <cell r="C2741" t="str">
            <v>2.6.3.2.1</v>
          </cell>
          <cell r="D2741" t="str">
            <v>Caixa para ligação predial de esgoto sanitário, pre-moldada de concreto armado, e=0,07 m, diâmetro de 0,40m e 0,41 m &lt;= h &lt; =0,80m, com fornecimento e assentamento de tampa</v>
          </cell>
          <cell r="E2741" t="str">
            <v>un</v>
          </cell>
          <cell r="F2741">
            <v>242</v>
          </cell>
          <cell r="G2741">
            <v>248.03</v>
          </cell>
          <cell r="H2741">
            <v>60023.26</v>
          </cell>
          <cell r="I2741">
            <v>248.06</v>
          </cell>
          <cell r="J2741">
            <v>60030.52</v>
          </cell>
          <cell r="K2741">
            <v>-0.03</v>
          </cell>
          <cell r="L2741" t="str">
            <v xml:space="preserve">   </v>
          </cell>
          <cell r="M2741">
            <v>0.99990000000000001</v>
          </cell>
          <cell r="N2741">
            <v>-1E-4</v>
          </cell>
          <cell r="O2741">
            <v>0</v>
          </cell>
          <cell r="P2741" t="str">
            <v xml:space="preserve">   </v>
          </cell>
          <cell r="R2741" t="str">
            <v>Comp043</v>
          </cell>
        </row>
        <row r="2742">
          <cell r="A2742">
            <v>3325</v>
          </cell>
          <cell r="B2742" t="str">
            <v>S/F</v>
          </cell>
          <cell r="C2742" t="str">
            <v>2.7.2.1.3</v>
          </cell>
          <cell r="D2742" t="str">
            <v>Caixa para ligação predial de esgoto sanitário, pre-moldada de concreto armado, e=0,07 m, diâmetro de 0,40m e 0,41 m &lt;= h &lt; =0,80m, com fornecimento e assentamento de tampa</v>
          </cell>
          <cell r="E2742" t="str">
            <v>un</v>
          </cell>
          <cell r="F2742">
            <v>538</v>
          </cell>
          <cell r="G2742">
            <v>248.03</v>
          </cell>
          <cell r="H2742">
            <v>133440.14000000001</v>
          </cell>
          <cell r="I2742">
            <v>248.06</v>
          </cell>
          <cell r="J2742">
            <v>133456.28</v>
          </cell>
          <cell r="K2742">
            <v>-0.03</v>
          </cell>
          <cell r="L2742" t="str">
            <v xml:space="preserve">   </v>
          </cell>
          <cell r="M2742">
            <v>0.99990000000000001</v>
          </cell>
          <cell r="N2742">
            <v>-1E-4</v>
          </cell>
          <cell r="O2742">
            <v>0</v>
          </cell>
          <cell r="P2742" t="str">
            <v xml:space="preserve">   </v>
          </cell>
          <cell r="R2742" t="str">
            <v>Comp043</v>
          </cell>
        </row>
        <row r="2743">
          <cell r="A2743">
            <v>3350</v>
          </cell>
          <cell r="B2743" t="str">
            <v>S/F</v>
          </cell>
          <cell r="C2743" t="str">
            <v>2.7.3.2.1</v>
          </cell>
          <cell r="D2743" t="str">
            <v>Caixa para ligação predial de esgoto sanitário, pre-moldada de concreto armado, e=0,07 m, diâmetro de 0,40m e 0,41 m &lt;= h &lt; =0,80m, com fornecimento e assentamento de tampa</v>
          </cell>
          <cell r="E2743" t="str">
            <v>un</v>
          </cell>
          <cell r="F2743">
            <v>896</v>
          </cell>
          <cell r="G2743">
            <v>248.03</v>
          </cell>
          <cell r="H2743">
            <v>222234.88</v>
          </cell>
          <cell r="I2743">
            <v>248.06</v>
          </cell>
          <cell r="J2743">
            <v>222261.76000000001</v>
          </cell>
          <cell r="K2743">
            <v>-0.03</v>
          </cell>
          <cell r="L2743" t="str">
            <v xml:space="preserve">   </v>
          </cell>
          <cell r="M2743">
            <v>0.99990000000000001</v>
          </cell>
          <cell r="N2743">
            <v>-1E-4</v>
          </cell>
          <cell r="O2743">
            <v>0</v>
          </cell>
          <cell r="P2743" t="str">
            <v xml:space="preserve">   </v>
          </cell>
          <cell r="R2743" t="str">
            <v>Comp043</v>
          </cell>
        </row>
        <row r="2744">
          <cell r="A2744">
            <v>3619</v>
          </cell>
          <cell r="B2744" t="str">
            <v>S/F</v>
          </cell>
          <cell r="C2744" t="str">
            <v>2.8.2.1.3</v>
          </cell>
          <cell r="D2744" t="str">
            <v>Caixa para ligação predial de esgoto sanitário, pre-moldada de concreto armado, e=0,07 m, diâmetro de 0,40m e 0,41 m &lt;= h &lt; =0,80m, com fornecimento e assentamento de tampa</v>
          </cell>
          <cell r="E2744" t="str">
            <v>un</v>
          </cell>
          <cell r="F2744">
            <v>153</v>
          </cell>
          <cell r="G2744">
            <v>248.03</v>
          </cell>
          <cell r="H2744">
            <v>37948.589999999997</v>
          </cell>
          <cell r="I2744">
            <v>248.06</v>
          </cell>
          <cell r="J2744">
            <v>37953.18</v>
          </cell>
          <cell r="K2744">
            <v>-0.03</v>
          </cell>
          <cell r="L2744" t="str">
            <v xml:space="preserve">   </v>
          </cell>
          <cell r="M2744">
            <v>0.99990000000000001</v>
          </cell>
          <cell r="N2744">
            <v>-1E-4</v>
          </cell>
          <cell r="O2744">
            <v>0</v>
          </cell>
          <cell r="P2744" t="str">
            <v xml:space="preserve">   </v>
          </cell>
          <cell r="R2744" t="str">
            <v>Comp043</v>
          </cell>
        </row>
        <row r="2745">
          <cell r="A2745">
            <v>3644</v>
          </cell>
          <cell r="B2745" t="str">
            <v>S/F</v>
          </cell>
          <cell r="C2745" t="str">
            <v>2.8.3.2.1</v>
          </cell>
          <cell r="D2745" t="str">
            <v>Caixa para ligação predial de esgoto sanitário, pre-moldada de concreto armado, e=0,07 m, diâmetro de 0,40m e 0,41 m &lt;= h &lt; =0,80m, com fornecimento e assentamento de tampa</v>
          </cell>
          <cell r="E2745" t="str">
            <v>un</v>
          </cell>
          <cell r="F2745">
            <v>255</v>
          </cell>
          <cell r="G2745">
            <v>248.03</v>
          </cell>
          <cell r="H2745">
            <v>63247.65</v>
          </cell>
          <cell r="I2745">
            <v>248.06</v>
          </cell>
          <cell r="J2745">
            <v>63255.3</v>
          </cell>
          <cell r="K2745">
            <v>-0.03</v>
          </cell>
          <cell r="L2745" t="str">
            <v xml:space="preserve">   </v>
          </cell>
          <cell r="M2745">
            <v>0.99990000000000001</v>
          </cell>
          <cell r="N2745">
            <v>-1E-4</v>
          </cell>
          <cell r="O2745">
            <v>0</v>
          </cell>
          <cell r="P2745" t="str">
            <v xml:space="preserve">   </v>
          </cell>
          <cell r="R2745" t="str">
            <v>Comp043</v>
          </cell>
        </row>
        <row r="2746">
          <cell r="A2746">
            <v>3900</v>
          </cell>
          <cell r="B2746" t="str">
            <v>S/F</v>
          </cell>
          <cell r="C2746" t="str">
            <v>2.9.2.1.3</v>
          </cell>
          <cell r="D2746" t="str">
            <v>Caixa para ligação predial de esgoto sanitário, pre-moldada de concreto armado, e=0,07 m, diâmetro de 0,40m e 0,41 m &lt;= h &lt; =0,80m, com fornecimento e assentamento de tampa</v>
          </cell>
          <cell r="E2746" t="str">
            <v>un</v>
          </cell>
          <cell r="F2746">
            <v>183</v>
          </cell>
          <cell r="G2746">
            <v>248.03</v>
          </cell>
          <cell r="H2746">
            <v>45389.49</v>
          </cell>
          <cell r="I2746">
            <v>248.06</v>
          </cell>
          <cell r="J2746">
            <v>45394.98</v>
          </cell>
          <cell r="K2746">
            <v>-0.03</v>
          </cell>
          <cell r="L2746" t="str">
            <v xml:space="preserve">   </v>
          </cell>
          <cell r="M2746">
            <v>0.99990000000000001</v>
          </cell>
          <cell r="N2746">
            <v>-1E-4</v>
          </cell>
          <cell r="O2746">
            <v>0</v>
          </cell>
          <cell r="P2746" t="str">
            <v xml:space="preserve">   </v>
          </cell>
          <cell r="R2746" t="str">
            <v>Comp043</v>
          </cell>
        </row>
        <row r="2747">
          <cell r="A2747">
            <v>3925</v>
          </cell>
          <cell r="B2747" t="str">
            <v>S/F</v>
          </cell>
          <cell r="C2747" t="str">
            <v>2.9.3.2.1</v>
          </cell>
          <cell r="D2747" t="str">
            <v>Caixa para ligação predial de esgoto sanitário, pre-moldada de concreto armado, e=0,07 m, diâmetro de 0,40m e 0,41 m &lt;= h &lt; =0,80m, com fornecimento e assentamento de tampa</v>
          </cell>
          <cell r="E2747" t="str">
            <v>un</v>
          </cell>
          <cell r="F2747">
            <v>304</v>
          </cell>
          <cell r="G2747">
            <v>248.03</v>
          </cell>
          <cell r="H2747">
            <v>75401.119999999995</v>
          </cell>
          <cell r="I2747">
            <v>248.06</v>
          </cell>
          <cell r="J2747">
            <v>75410.240000000005</v>
          </cell>
          <cell r="K2747">
            <v>-0.03</v>
          </cell>
          <cell r="L2747" t="str">
            <v xml:space="preserve">   </v>
          </cell>
          <cell r="M2747">
            <v>0.99990000000000001</v>
          </cell>
          <cell r="N2747">
            <v>-1E-4</v>
          </cell>
          <cell r="O2747">
            <v>0</v>
          </cell>
          <cell r="P2747" t="str">
            <v xml:space="preserve">   </v>
          </cell>
          <cell r="R2747" t="str">
            <v>Comp043</v>
          </cell>
        </row>
        <row r="2748">
          <cell r="A2748">
            <v>2119</v>
          </cell>
          <cell r="B2748" t="str">
            <v>S/F</v>
          </cell>
          <cell r="C2748" t="str">
            <v>2.2.2.1.4</v>
          </cell>
          <cell r="D2748" t="str">
            <v>Caixa para ligação predial de esgoto sanitário, em anel de concreto dn=0,60m, e=7cm, em profundidade de 0,81m ate 1,20m, incluindo tampa de concreto armado com e=0,07m</v>
          </cell>
          <cell r="E2748" t="str">
            <v>un</v>
          </cell>
          <cell r="F2748">
            <v>58</v>
          </cell>
          <cell r="G2748">
            <v>475.88</v>
          </cell>
          <cell r="H2748">
            <v>27601.040000000001</v>
          </cell>
          <cell r="I2748">
            <v>476.06</v>
          </cell>
          <cell r="J2748">
            <v>27611.48</v>
          </cell>
          <cell r="K2748">
            <v>-0.18</v>
          </cell>
          <cell r="L2748" t="str">
            <v xml:space="preserve">   </v>
          </cell>
          <cell r="M2748">
            <v>0.99960000000000004</v>
          </cell>
          <cell r="N2748">
            <v>-4.0000000000000002E-4</v>
          </cell>
          <cell r="O2748">
            <v>0</v>
          </cell>
          <cell r="P2748" t="str">
            <v xml:space="preserve">   </v>
          </cell>
          <cell r="R2748" t="str">
            <v>Comp047</v>
          </cell>
        </row>
        <row r="2749">
          <cell r="A2749">
            <v>2251</v>
          </cell>
          <cell r="B2749" t="str">
            <v>S/F</v>
          </cell>
          <cell r="C2749" t="str">
            <v>2.3.2.1.4</v>
          </cell>
          <cell r="D2749" t="str">
            <v>Caixa para ligação predial de esgoto sanitário, em anel de concreto dn=0,60m, e=7cm, em profundidade de 0,81m ate 1,20m, incluindo tampa de concreto armado com e=0,07m</v>
          </cell>
          <cell r="E2749" t="str">
            <v>un</v>
          </cell>
          <cell r="F2749">
            <v>98</v>
          </cell>
          <cell r="G2749">
            <v>475.88</v>
          </cell>
          <cell r="H2749">
            <v>46636.24</v>
          </cell>
          <cell r="I2749">
            <v>476.06</v>
          </cell>
          <cell r="J2749">
            <v>46653.88</v>
          </cell>
          <cell r="K2749">
            <v>-0.18</v>
          </cell>
          <cell r="L2749" t="str">
            <v xml:space="preserve">   </v>
          </cell>
          <cell r="M2749">
            <v>0.99960000000000004</v>
          </cell>
          <cell r="N2749">
            <v>-4.0000000000000002E-4</v>
          </cell>
          <cell r="O2749">
            <v>0</v>
          </cell>
          <cell r="P2749" t="str">
            <v xml:space="preserve">   </v>
          </cell>
          <cell r="R2749" t="str">
            <v>Comp047</v>
          </cell>
        </row>
        <row r="2750">
          <cell r="A2750">
            <v>2550</v>
          </cell>
          <cell r="B2750" t="str">
            <v>S/F</v>
          </cell>
          <cell r="C2750" t="str">
            <v>2.4.2.1.4</v>
          </cell>
          <cell r="D2750" t="str">
            <v>Caixa para ligação predial de esgoto sanitário, em anel de concreto dn=0,60m, e=7cm, em profundidade de 0,81m ate 1,20m, incluindo tampa de concreto armado com e=0,07m</v>
          </cell>
          <cell r="E2750" t="str">
            <v>un</v>
          </cell>
          <cell r="F2750">
            <v>53</v>
          </cell>
          <cell r="G2750">
            <v>475.88</v>
          </cell>
          <cell r="H2750">
            <v>25221.64</v>
          </cell>
          <cell r="I2750">
            <v>476.06</v>
          </cell>
          <cell r="J2750">
            <v>25231.18</v>
          </cell>
          <cell r="K2750">
            <v>-0.18</v>
          </cell>
          <cell r="L2750" t="str">
            <v xml:space="preserve">   </v>
          </cell>
          <cell r="M2750">
            <v>0.99960000000000004</v>
          </cell>
          <cell r="N2750">
            <v>-4.0000000000000002E-4</v>
          </cell>
          <cell r="O2750">
            <v>0</v>
          </cell>
          <cell r="P2750" t="str">
            <v xml:space="preserve">   </v>
          </cell>
          <cell r="R2750" t="str">
            <v>Comp047</v>
          </cell>
        </row>
        <row r="2751">
          <cell r="A2751">
            <v>2862</v>
          </cell>
          <cell r="B2751" t="str">
            <v>S/F</v>
          </cell>
          <cell r="C2751" t="str">
            <v>2.5.2.1.4</v>
          </cell>
          <cell r="D2751" t="str">
            <v>Caixa para ligação predial de esgoto sanitário, em anel de concreto dn=0,60m, e=7cm, em profundidade de 0,81m ate 1,20m, incluindo tampa de concreto armado com e=0,07m</v>
          </cell>
          <cell r="E2751" t="str">
            <v>un</v>
          </cell>
          <cell r="F2751">
            <v>176</v>
          </cell>
          <cell r="G2751">
            <v>475.88</v>
          </cell>
          <cell r="H2751">
            <v>83754.880000000005</v>
          </cell>
          <cell r="I2751">
            <v>476.06</v>
          </cell>
          <cell r="J2751">
            <v>83786.559999999998</v>
          </cell>
          <cell r="K2751">
            <v>-0.18</v>
          </cell>
          <cell r="L2751" t="str">
            <v xml:space="preserve">   </v>
          </cell>
          <cell r="M2751">
            <v>0.99960000000000004</v>
          </cell>
          <cell r="N2751">
            <v>-4.0000000000000002E-4</v>
          </cell>
          <cell r="O2751">
            <v>0</v>
          </cell>
          <cell r="P2751" t="str">
            <v xml:space="preserve">   </v>
          </cell>
          <cell r="R2751" t="str">
            <v>Comp047</v>
          </cell>
        </row>
        <row r="2752">
          <cell r="A2752">
            <v>2984</v>
          </cell>
          <cell r="B2752" t="str">
            <v>S/F</v>
          </cell>
          <cell r="C2752" t="str">
            <v>2.6.2.1.4</v>
          </cell>
          <cell r="D2752" t="str">
            <v>Caixa para ligação predial de esgoto sanitário, em anel de concreto dn=0,60m, e=7cm, em profundidade de 0,81m ate 1,20m, incluindo tampa de concreto armado com e=0,07m</v>
          </cell>
          <cell r="E2752" t="str">
            <v>un</v>
          </cell>
          <cell r="F2752">
            <v>48</v>
          </cell>
          <cell r="G2752">
            <v>475.88</v>
          </cell>
          <cell r="H2752">
            <v>22842.240000000002</v>
          </cell>
          <cell r="I2752">
            <v>476.06</v>
          </cell>
          <cell r="J2752">
            <v>22850.880000000001</v>
          </cell>
          <cell r="K2752">
            <v>-0.18</v>
          </cell>
          <cell r="L2752" t="str">
            <v xml:space="preserve">   </v>
          </cell>
          <cell r="M2752">
            <v>0.99960000000000004</v>
          </cell>
          <cell r="N2752">
            <v>-4.0000000000000002E-4</v>
          </cell>
          <cell r="O2752">
            <v>0</v>
          </cell>
          <cell r="P2752" t="str">
            <v xml:space="preserve">   </v>
          </cell>
          <cell r="R2752" t="str">
            <v>Comp047</v>
          </cell>
        </row>
        <row r="2753">
          <cell r="A2753">
            <v>3326</v>
          </cell>
          <cell r="B2753" t="str">
            <v>S/F</v>
          </cell>
          <cell r="C2753" t="str">
            <v>2.7.2.1.4</v>
          </cell>
          <cell r="D2753" t="str">
            <v>Caixa para ligação predial de esgoto sanitário, em anel de concreto dn=0,60m, e=7cm, em profundidade de 0,81m ate 1,20m, incluindo tampa de concreto armado com e=0,07m</v>
          </cell>
          <cell r="E2753" t="str">
            <v>un</v>
          </cell>
          <cell r="F2753">
            <v>179</v>
          </cell>
          <cell r="G2753">
            <v>475.88</v>
          </cell>
          <cell r="H2753">
            <v>85182.52</v>
          </cell>
          <cell r="I2753">
            <v>476.06</v>
          </cell>
          <cell r="J2753">
            <v>85214.74</v>
          </cell>
          <cell r="K2753">
            <v>-0.18</v>
          </cell>
          <cell r="L2753" t="str">
            <v xml:space="preserve">   </v>
          </cell>
          <cell r="M2753">
            <v>0.99960000000000004</v>
          </cell>
          <cell r="N2753">
            <v>-4.0000000000000002E-4</v>
          </cell>
          <cell r="O2753">
            <v>0</v>
          </cell>
          <cell r="P2753" t="str">
            <v xml:space="preserve">   </v>
          </cell>
          <cell r="R2753" t="str">
            <v>Comp047</v>
          </cell>
        </row>
        <row r="2754">
          <cell r="A2754">
            <v>3620</v>
          </cell>
          <cell r="B2754" t="str">
            <v>S/F</v>
          </cell>
          <cell r="C2754" t="str">
            <v>2.8.2.1.4</v>
          </cell>
          <cell r="D2754" t="str">
            <v>Caixa para ligação predial de esgoto sanitário, em anel de concreto dn=0,60m, e=7cm, em profundidade de 0,81m ate 1,20m, incluindo tampa de concreto armado com e=0,07m</v>
          </cell>
          <cell r="E2754" t="str">
            <v>un</v>
          </cell>
          <cell r="F2754">
            <v>51</v>
          </cell>
          <cell r="G2754">
            <v>475.88</v>
          </cell>
          <cell r="H2754">
            <v>24269.88</v>
          </cell>
          <cell r="I2754">
            <v>476.06</v>
          </cell>
          <cell r="J2754">
            <v>24279.06</v>
          </cell>
          <cell r="K2754">
            <v>-0.18</v>
          </cell>
          <cell r="L2754" t="str">
            <v xml:space="preserve">   </v>
          </cell>
          <cell r="M2754">
            <v>0.99960000000000004</v>
          </cell>
          <cell r="N2754">
            <v>-4.0000000000000002E-4</v>
          </cell>
          <cell r="O2754">
            <v>0</v>
          </cell>
          <cell r="P2754" t="str">
            <v xml:space="preserve">   </v>
          </cell>
          <cell r="R2754" t="str">
            <v>Comp047</v>
          </cell>
        </row>
        <row r="2755">
          <cell r="A2755">
            <v>3901</v>
          </cell>
          <cell r="B2755" t="str">
            <v>S/F</v>
          </cell>
          <cell r="C2755" t="str">
            <v>2.9.2.1.4</v>
          </cell>
          <cell r="D2755" t="str">
            <v>Caixa para ligação predial de esgoto sanitário, em anel de concreto dn=0,60m, e=7cm, em profundidade de 0,81m ate 1,20m, incluindo tampa de concreto armado com e=0,07m</v>
          </cell>
          <cell r="E2755" t="str">
            <v>un</v>
          </cell>
          <cell r="F2755">
            <v>61</v>
          </cell>
          <cell r="G2755">
            <v>475.88</v>
          </cell>
          <cell r="H2755">
            <v>29028.68</v>
          </cell>
          <cell r="I2755">
            <v>476.06</v>
          </cell>
          <cell r="J2755">
            <v>29039.66</v>
          </cell>
          <cell r="K2755">
            <v>-0.18</v>
          </cell>
          <cell r="L2755" t="str">
            <v xml:space="preserve">   </v>
          </cell>
          <cell r="M2755">
            <v>0.99960000000000004</v>
          </cell>
          <cell r="N2755">
            <v>-4.0000000000000002E-4</v>
          </cell>
          <cell r="O2755">
            <v>0</v>
          </cell>
          <cell r="P2755" t="str">
            <v xml:space="preserve">   </v>
          </cell>
          <cell r="R2755" t="str">
            <v>Comp047</v>
          </cell>
        </row>
        <row r="2756">
          <cell r="A2756">
            <v>1565</v>
          </cell>
          <cell r="B2756" t="str">
            <v>S/F</v>
          </cell>
          <cell r="C2756" t="str">
            <v>1.15.5.14</v>
          </cell>
          <cell r="D2756" t="str">
            <v xml:space="preserve">Calhas de drenagem pluvial para telhado tipo PVC, incluindo calha, bicas e condutos, braçadeiras e fixadores </v>
          </cell>
          <cell r="E2756" t="str">
            <v>m</v>
          </cell>
          <cell r="F2756">
            <v>59</v>
          </cell>
          <cell r="G2756">
            <v>186.62</v>
          </cell>
          <cell r="H2756">
            <v>11010.58</v>
          </cell>
          <cell r="I2756">
            <v>186.92</v>
          </cell>
          <cell r="J2756">
            <v>11028.28</v>
          </cell>
          <cell r="K2756">
            <v>-0.3</v>
          </cell>
          <cell r="L2756" t="str">
            <v xml:space="preserve">   </v>
          </cell>
          <cell r="M2756">
            <v>0.99839999999999995</v>
          </cell>
          <cell r="N2756">
            <v>-1.6000000000000001E-3</v>
          </cell>
          <cell r="O2756">
            <v>0</v>
          </cell>
          <cell r="P2756" t="str">
            <v xml:space="preserve">   </v>
          </cell>
          <cell r="R2756" t="str">
            <v>Comp052</v>
          </cell>
        </row>
        <row r="2757">
          <cell r="A2757">
            <v>458</v>
          </cell>
          <cell r="B2757" t="str">
            <v>S/F</v>
          </cell>
          <cell r="C2757" t="str">
            <v>1.8.1.7.6</v>
          </cell>
          <cell r="D2757" t="str">
            <v>Carga mecanizada de rocha em caminhão basculante, incluindo descarga</v>
          </cell>
          <cell r="E2757" t="str">
            <v>m³</v>
          </cell>
          <cell r="F2757">
            <v>43.89</v>
          </cell>
          <cell r="G2757">
            <v>4.54</v>
          </cell>
          <cell r="H2757">
            <v>199.26</v>
          </cell>
          <cell r="I2757">
            <v>4.54</v>
          </cell>
          <cell r="J2757">
            <v>199.26</v>
          </cell>
          <cell r="K2757">
            <v>0</v>
          </cell>
          <cell r="L2757" t="str">
            <v xml:space="preserve">   </v>
          </cell>
          <cell r="M2757">
            <v>1</v>
          </cell>
          <cell r="N2757">
            <v>0</v>
          </cell>
          <cell r="O2757">
            <v>0</v>
          </cell>
          <cell r="P2757" t="str">
            <v xml:space="preserve">   </v>
          </cell>
          <cell r="R2757" t="str">
            <v>Comp053</v>
          </cell>
        </row>
        <row r="2758">
          <cell r="A2758">
            <v>1435</v>
          </cell>
          <cell r="B2758" t="str">
            <v>S/F</v>
          </cell>
          <cell r="C2758" t="str">
            <v>1.13.6.7</v>
          </cell>
          <cell r="D2758" t="str">
            <v>Carga mecanizada de rocha em caminhão basculante, incluindo descarga</v>
          </cell>
          <cell r="E2758" t="str">
            <v>m3</v>
          </cell>
          <cell r="F2758">
            <v>5.85</v>
          </cell>
          <cell r="G2758">
            <v>4.54</v>
          </cell>
          <cell r="H2758">
            <v>26.55</v>
          </cell>
          <cell r="I2758">
            <v>4.54</v>
          </cell>
          <cell r="J2758">
            <v>26.55</v>
          </cell>
          <cell r="K2758">
            <v>0</v>
          </cell>
          <cell r="L2758" t="str">
            <v xml:space="preserve">   </v>
          </cell>
          <cell r="M2758">
            <v>1</v>
          </cell>
          <cell r="N2758">
            <v>0</v>
          </cell>
          <cell r="O2758">
            <v>0</v>
          </cell>
          <cell r="P2758" t="str">
            <v xml:space="preserve">   </v>
          </cell>
          <cell r="R2758" t="str">
            <v>Comp053</v>
          </cell>
        </row>
        <row r="2759">
          <cell r="A2759">
            <v>1518</v>
          </cell>
          <cell r="B2759" t="str">
            <v>S/F</v>
          </cell>
          <cell r="C2759" t="str">
            <v>1.14.6.7</v>
          </cell>
          <cell r="D2759" t="str">
            <v>Carga mecanizada de rocha em caminhão basculante, incluindo descarga</v>
          </cell>
          <cell r="E2759" t="str">
            <v>m3</v>
          </cell>
          <cell r="F2759">
            <v>6.99</v>
          </cell>
          <cell r="G2759">
            <v>4.54</v>
          </cell>
          <cell r="H2759">
            <v>31.73</v>
          </cell>
          <cell r="I2759">
            <v>4.54</v>
          </cell>
          <cell r="J2759">
            <v>31.73</v>
          </cell>
          <cell r="K2759">
            <v>0</v>
          </cell>
          <cell r="L2759" t="str">
            <v xml:space="preserve">   </v>
          </cell>
          <cell r="M2759">
            <v>1</v>
          </cell>
          <cell r="N2759">
            <v>0</v>
          </cell>
          <cell r="O2759">
            <v>0</v>
          </cell>
          <cell r="P2759" t="str">
            <v xml:space="preserve">   </v>
          </cell>
          <cell r="R2759" t="str">
            <v>Comp053</v>
          </cell>
        </row>
        <row r="2760">
          <cell r="A2760">
            <v>2031</v>
          </cell>
          <cell r="B2760" t="str">
            <v>S/F</v>
          </cell>
          <cell r="C2760" t="str">
            <v>2.2.1.4.2</v>
          </cell>
          <cell r="D2760" t="str">
            <v>Carga mecanizada de rocha em caminhão basculante, incluindo descarga</v>
          </cell>
          <cell r="E2760" t="str">
            <v>m3</v>
          </cell>
          <cell r="F2760">
            <v>208.53</v>
          </cell>
          <cell r="G2760">
            <v>4.54</v>
          </cell>
          <cell r="H2760">
            <v>946.72</v>
          </cell>
          <cell r="I2760">
            <v>4.54</v>
          </cell>
          <cell r="J2760">
            <v>946.72</v>
          </cell>
          <cell r="K2760">
            <v>0</v>
          </cell>
          <cell r="L2760" t="str">
            <v xml:space="preserve">   </v>
          </cell>
          <cell r="M2760">
            <v>1</v>
          </cell>
          <cell r="N2760">
            <v>0</v>
          </cell>
          <cell r="O2760">
            <v>0</v>
          </cell>
          <cell r="P2760" t="str">
            <v xml:space="preserve">   </v>
          </cell>
          <cell r="R2760" t="str">
            <v>Comp053</v>
          </cell>
        </row>
        <row r="2761">
          <cell r="A2761">
            <v>2194</v>
          </cell>
          <cell r="B2761" t="str">
            <v>S/F</v>
          </cell>
          <cell r="C2761" t="str">
            <v>2.3.1.4.2</v>
          </cell>
          <cell r="D2761" t="str">
            <v>Carga mecanizada de rocha em caminhão basculante, incluindo descarga</v>
          </cell>
          <cell r="E2761" t="str">
            <v>m3</v>
          </cell>
          <cell r="F2761">
            <v>225.79</v>
          </cell>
          <cell r="G2761">
            <v>4.54</v>
          </cell>
          <cell r="H2761">
            <v>1025.08</v>
          </cell>
          <cell r="I2761">
            <v>4.54</v>
          </cell>
          <cell r="J2761">
            <v>1025.08</v>
          </cell>
          <cell r="K2761">
            <v>0</v>
          </cell>
          <cell r="L2761" t="str">
            <v xml:space="preserve">   </v>
          </cell>
          <cell r="M2761">
            <v>1</v>
          </cell>
          <cell r="N2761">
            <v>0</v>
          </cell>
          <cell r="O2761">
            <v>0</v>
          </cell>
          <cell r="P2761" t="str">
            <v xml:space="preserve">   </v>
          </cell>
          <cell r="R2761" t="str">
            <v>Comp053</v>
          </cell>
        </row>
        <row r="2762">
          <cell r="A2762">
            <v>2490</v>
          </cell>
          <cell r="B2762" t="str">
            <v>S/F</v>
          </cell>
          <cell r="C2762" t="str">
            <v>2.4.1.4.2</v>
          </cell>
          <cell r="D2762" t="str">
            <v>Carga mecanizada de rocha em caminhão basculante, incluindo descarga</v>
          </cell>
          <cell r="E2762" t="str">
            <v>m3</v>
          </cell>
          <cell r="F2762">
            <v>188.37</v>
          </cell>
          <cell r="G2762">
            <v>4.54</v>
          </cell>
          <cell r="H2762">
            <v>855.19</v>
          </cell>
          <cell r="I2762">
            <v>4.54</v>
          </cell>
          <cell r="J2762">
            <v>855.19</v>
          </cell>
          <cell r="K2762">
            <v>0</v>
          </cell>
          <cell r="L2762" t="str">
            <v xml:space="preserve">   </v>
          </cell>
          <cell r="M2762">
            <v>1</v>
          </cell>
          <cell r="N2762">
            <v>0</v>
          </cell>
          <cell r="O2762">
            <v>0</v>
          </cell>
          <cell r="P2762" t="str">
            <v xml:space="preserve">   </v>
          </cell>
          <cell r="R2762" t="str">
            <v>Comp053</v>
          </cell>
        </row>
        <row r="2763">
          <cell r="A2763">
            <v>2786</v>
          </cell>
          <cell r="B2763" t="str">
            <v>S/F</v>
          </cell>
          <cell r="C2763" t="str">
            <v>2.5.1.4.2</v>
          </cell>
          <cell r="D2763" t="str">
            <v>Carga mecanizada de rocha em caminhão basculante, incluindo descarga</v>
          </cell>
          <cell r="E2763" t="str">
            <v>m3</v>
          </cell>
          <cell r="F2763">
            <v>617.39</v>
          </cell>
          <cell r="G2763">
            <v>4.54</v>
          </cell>
          <cell r="H2763">
            <v>2802.95</v>
          </cell>
          <cell r="I2763">
            <v>4.54</v>
          </cell>
          <cell r="J2763">
            <v>2802.95</v>
          </cell>
          <cell r="K2763">
            <v>0</v>
          </cell>
          <cell r="L2763" t="str">
            <v xml:space="preserve">   </v>
          </cell>
          <cell r="M2763">
            <v>1</v>
          </cell>
          <cell r="N2763">
            <v>0</v>
          </cell>
          <cell r="O2763">
            <v>0</v>
          </cell>
          <cell r="P2763" t="str">
            <v xml:space="preserve">   </v>
          </cell>
          <cell r="R2763" t="str">
            <v>Comp053</v>
          </cell>
        </row>
        <row r="2764">
          <cell r="A2764">
            <v>2932</v>
          </cell>
          <cell r="B2764" t="str">
            <v>S/F</v>
          </cell>
          <cell r="C2764" t="str">
            <v>2.6.1.4.2</v>
          </cell>
          <cell r="D2764" t="str">
            <v>Carga mecanizada de rocha em caminhão basculante, incluindo descarga</v>
          </cell>
          <cell r="E2764" t="str">
            <v>m3</v>
          </cell>
          <cell r="F2764">
            <v>318.17</v>
          </cell>
          <cell r="G2764">
            <v>4.54</v>
          </cell>
          <cell r="H2764">
            <v>1444.49</v>
          </cell>
          <cell r="I2764">
            <v>4.54</v>
          </cell>
          <cell r="J2764">
            <v>1444.49</v>
          </cell>
          <cell r="K2764">
            <v>0</v>
          </cell>
          <cell r="L2764" t="str">
            <v xml:space="preserve">   </v>
          </cell>
          <cell r="M2764">
            <v>1</v>
          </cell>
          <cell r="N2764">
            <v>0</v>
          </cell>
          <cell r="O2764">
            <v>0</v>
          </cell>
          <cell r="P2764" t="str">
            <v xml:space="preserve">   </v>
          </cell>
          <cell r="R2764" t="str">
            <v>Comp053</v>
          </cell>
        </row>
        <row r="2765">
          <cell r="A2765">
            <v>3218</v>
          </cell>
          <cell r="B2765" t="str">
            <v>S/F</v>
          </cell>
          <cell r="C2765" t="str">
            <v>2.7.1.4.2</v>
          </cell>
          <cell r="D2765" t="str">
            <v>Carga mecanizada de rocha em caminhão basculante, incluindo descarga</v>
          </cell>
          <cell r="E2765" t="str">
            <v>m3</v>
          </cell>
          <cell r="F2765">
            <v>685.32</v>
          </cell>
          <cell r="G2765">
            <v>4.54</v>
          </cell>
          <cell r="H2765">
            <v>3111.35</v>
          </cell>
          <cell r="I2765">
            <v>4.54</v>
          </cell>
          <cell r="J2765">
            <v>3111.35</v>
          </cell>
          <cell r="K2765">
            <v>0</v>
          </cell>
          <cell r="L2765" t="str">
            <v xml:space="preserve">   </v>
          </cell>
          <cell r="M2765">
            <v>1</v>
          </cell>
          <cell r="N2765">
            <v>0</v>
          </cell>
          <cell r="O2765">
            <v>0</v>
          </cell>
          <cell r="P2765" t="str">
            <v xml:space="preserve">   </v>
          </cell>
          <cell r="R2765" t="str">
            <v>Comp053</v>
          </cell>
        </row>
        <row r="2766">
          <cell r="A2766">
            <v>3568</v>
          </cell>
          <cell r="B2766" t="str">
            <v>S/F</v>
          </cell>
          <cell r="C2766" t="str">
            <v>2.8.1.4.2</v>
          </cell>
          <cell r="D2766" t="str">
            <v>Carga mecanizada de rocha em caminhão basculante, incluindo descarga</v>
          </cell>
          <cell r="E2766" t="str">
            <v>m3</v>
          </cell>
          <cell r="F2766">
            <v>369.36</v>
          </cell>
          <cell r="G2766">
            <v>4.54</v>
          </cell>
          <cell r="H2766">
            <v>1676.89</v>
          </cell>
          <cell r="I2766">
            <v>4.54</v>
          </cell>
          <cell r="J2766">
            <v>1676.89</v>
          </cell>
          <cell r="K2766">
            <v>0</v>
          </cell>
          <cell r="L2766" t="str">
            <v xml:space="preserve">   </v>
          </cell>
          <cell r="M2766">
            <v>1</v>
          </cell>
          <cell r="N2766">
            <v>0</v>
          </cell>
          <cell r="O2766">
            <v>0</v>
          </cell>
          <cell r="P2766" t="str">
            <v xml:space="preserve">   </v>
          </cell>
          <cell r="R2766" t="str">
            <v>Comp053</v>
          </cell>
        </row>
        <row r="2767">
          <cell r="A2767">
            <v>3850</v>
          </cell>
          <cell r="B2767" t="str">
            <v>S/F</v>
          </cell>
          <cell r="C2767" t="str">
            <v>2.9.1.4.2</v>
          </cell>
          <cell r="D2767" t="str">
            <v>Carga mecanizada de rocha em caminhão basculante, incluindo descarga</v>
          </cell>
          <cell r="E2767" t="str">
            <v>m3</v>
          </cell>
          <cell r="F2767">
            <v>134.30000000000001</v>
          </cell>
          <cell r="G2767">
            <v>4.54</v>
          </cell>
          <cell r="H2767">
            <v>609.72</v>
          </cell>
          <cell r="I2767">
            <v>4.54</v>
          </cell>
          <cell r="J2767">
            <v>609.72</v>
          </cell>
          <cell r="K2767">
            <v>0</v>
          </cell>
          <cell r="L2767" t="str">
            <v xml:space="preserve">   </v>
          </cell>
          <cell r="M2767">
            <v>1</v>
          </cell>
          <cell r="N2767">
            <v>0</v>
          </cell>
          <cell r="O2767">
            <v>0</v>
          </cell>
          <cell r="P2767" t="str">
            <v xml:space="preserve">   </v>
          </cell>
          <cell r="R2767" t="str">
            <v>Comp053</v>
          </cell>
        </row>
        <row r="2768">
          <cell r="A2768">
            <v>459</v>
          </cell>
          <cell r="B2768" t="str">
            <v>S/F</v>
          </cell>
          <cell r="C2768" t="str">
            <v>1.8.1.7.7</v>
          </cell>
          <cell r="D2768" t="str">
            <v>Carga mecanizada de solo em caminhão basculante, incluindo descarga</v>
          </cell>
          <cell r="E2768" t="str">
            <v>m³</v>
          </cell>
          <cell r="F2768">
            <v>641.94000000000005</v>
          </cell>
          <cell r="G2768">
            <v>0.74</v>
          </cell>
          <cell r="H2768">
            <v>475.03</v>
          </cell>
          <cell r="I2768">
            <v>0.74</v>
          </cell>
          <cell r="J2768">
            <v>475.03</v>
          </cell>
          <cell r="K2768">
            <v>0</v>
          </cell>
          <cell r="L2768" t="str">
            <v xml:space="preserve">   </v>
          </cell>
          <cell r="M2768">
            <v>1</v>
          </cell>
          <cell r="N2768">
            <v>0</v>
          </cell>
          <cell r="O2768">
            <v>0</v>
          </cell>
          <cell r="P2768" t="str">
            <v xml:space="preserve">   </v>
          </cell>
          <cell r="R2768" t="str">
            <v>Comp054</v>
          </cell>
        </row>
        <row r="2769">
          <cell r="A2769">
            <v>1036</v>
          </cell>
          <cell r="B2769" t="str">
            <v>S/F</v>
          </cell>
          <cell r="C2769" t="str">
            <v>1.8.5.8.1.3</v>
          </cell>
          <cell r="D2769" t="str">
            <v>Carga mecanizada de solo em caminhão basculante, incluindo descarga</v>
          </cell>
          <cell r="E2769" t="str">
            <v>m3</v>
          </cell>
          <cell r="F2769">
            <v>6.6</v>
          </cell>
          <cell r="G2769">
            <v>0.74</v>
          </cell>
          <cell r="H2769">
            <v>4.88</v>
          </cell>
          <cell r="I2769">
            <v>0.74</v>
          </cell>
          <cell r="J2769">
            <v>4.88</v>
          </cell>
          <cell r="K2769">
            <v>0</v>
          </cell>
          <cell r="L2769" t="str">
            <v xml:space="preserve">   </v>
          </cell>
          <cell r="M2769">
            <v>1</v>
          </cell>
          <cell r="N2769">
            <v>0</v>
          </cell>
          <cell r="O2769">
            <v>0</v>
          </cell>
          <cell r="P2769" t="str">
            <v xml:space="preserve">   </v>
          </cell>
          <cell r="R2769" t="str">
            <v>Comp054</v>
          </cell>
        </row>
        <row r="2770">
          <cell r="A2770">
            <v>1048</v>
          </cell>
          <cell r="B2770" t="str">
            <v>S/F</v>
          </cell>
          <cell r="C2770" t="str">
            <v>1.8.5.9.1.3</v>
          </cell>
          <cell r="D2770" t="str">
            <v>Carga mecanizada de solo em caminhão basculante, incluindo descarga</v>
          </cell>
          <cell r="E2770" t="str">
            <v>m3</v>
          </cell>
          <cell r="F2770">
            <v>11.86</v>
          </cell>
          <cell r="G2770">
            <v>0.74</v>
          </cell>
          <cell r="H2770">
            <v>8.77</v>
          </cell>
          <cell r="I2770">
            <v>0.74</v>
          </cell>
          <cell r="J2770">
            <v>8.77</v>
          </cell>
          <cell r="K2770">
            <v>0</v>
          </cell>
          <cell r="L2770" t="str">
            <v xml:space="preserve">   </v>
          </cell>
          <cell r="M2770">
            <v>1</v>
          </cell>
          <cell r="N2770">
            <v>0</v>
          </cell>
          <cell r="O2770">
            <v>0</v>
          </cell>
          <cell r="P2770" t="str">
            <v xml:space="preserve">   </v>
          </cell>
          <cell r="R2770" t="str">
            <v>Comp054</v>
          </cell>
        </row>
        <row r="2771">
          <cell r="A2771">
            <v>1060</v>
          </cell>
          <cell r="B2771" t="str">
            <v>S/F</v>
          </cell>
          <cell r="C2771" t="str">
            <v>1.8.5.10.1.3</v>
          </cell>
          <cell r="D2771" t="str">
            <v>Carga mecanizada de solo em caminhão basculante, incluindo descarga</v>
          </cell>
          <cell r="E2771" t="str">
            <v>m3</v>
          </cell>
          <cell r="F2771">
            <v>4.3899999999999997</v>
          </cell>
          <cell r="G2771">
            <v>0.74</v>
          </cell>
          <cell r="H2771">
            <v>3.24</v>
          </cell>
          <cell r="I2771">
            <v>0.74</v>
          </cell>
          <cell r="J2771">
            <v>3.24</v>
          </cell>
          <cell r="K2771">
            <v>0</v>
          </cell>
          <cell r="L2771" t="str">
            <v xml:space="preserve">   </v>
          </cell>
          <cell r="M2771">
            <v>1</v>
          </cell>
          <cell r="N2771">
            <v>0</v>
          </cell>
          <cell r="O2771">
            <v>0</v>
          </cell>
          <cell r="P2771" t="str">
            <v xml:space="preserve">   </v>
          </cell>
          <cell r="R2771" t="str">
            <v>Comp054</v>
          </cell>
        </row>
        <row r="2772">
          <cell r="A2772">
            <v>1071</v>
          </cell>
          <cell r="B2772" t="str">
            <v>S/F</v>
          </cell>
          <cell r="C2772" t="str">
            <v>1.8.5.10.4.3</v>
          </cell>
          <cell r="D2772" t="str">
            <v>Carga mecanizada de solo em caminhão basculante, incluindo descarga</v>
          </cell>
          <cell r="E2772" t="str">
            <v>m3</v>
          </cell>
          <cell r="F2772">
            <v>7.27</v>
          </cell>
          <cell r="G2772">
            <v>0.74</v>
          </cell>
          <cell r="H2772">
            <v>5.37</v>
          </cell>
          <cell r="I2772">
            <v>0.74</v>
          </cell>
          <cell r="J2772">
            <v>5.37</v>
          </cell>
          <cell r="K2772">
            <v>0</v>
          </cell>
          <cell r="L2772" t="str">
            <v xml:space="preserve">   </v>
          </cell>
          <cell r="M2772">
            <v>1</v>
          </cell>
          <cell r="N2772">
            <v>0</v>
          </cell>
          <cell r="O2772">
            <v>0</v>
          </cell>
          <cell r="P2772" t="str">
            <v xml:space="preserve">   </v>
          </cell>
          <cell r="R2772" t="str">
            <v>Comp054</v>
          </cell>
        </row>
        <row r="2773">
          <cell r="A2773">
            <v>2032</v>
          </cell>
          <cell r="B2773" t="str">
            <v>S/F</v>
          </cell>
          <cell r="C2773" t="str">
            <v>2.2.1.4.3</v>
          </cell>
          <cell r="D2773" t="str">
            <v>Carga mecanizada de solo em caminhão basculante, incluindo descarga</v>
          </cell>
          <cell r="E2773" t="str">
            <v>m3</v>
          </cell>
          <cell r="F2773">
            <v>1275.3399999999999</v>
          </cell>
          <cell r="G2773">
            <v>0.74</v>
          </cell>
          <cell r="H2773">
            <v>943.75</v>
          </cell>
          <cell r="I2773">
            <v>0.74</v>
          </cell>
          <cell r="J2773">
            <v>943.75</v>
          </cell>
          <cell r="K2773">
            <v>0</v>
          </cell>
          <cell r="L2773" t="str">
            <v xml:space="preserve">   </v>
          </cell>
          <cell r="M2773">
            <v>1</v>
          </cell>
          <cell r="N2773">
            <v>0</v>
          </cell>
          <cell r="O2773">
            <v>0</v>
          </cell>
          <cell r="P2773" t="str">
            <v xml:space="preserve">   </v>
          </cell>
          <cell r="R2773" t="str">
            <v>Comp054</v>
          </cell>
        </row>
        <row r="2774">
          <cell r="A2774">
            <v>2195</v>
          </cell>
          <cell r="B2774" t="str">
            <v>S/F</v>
          </cell>
          <cell r="C2774" t="str">
            <v>2.3.1.4.3</v>
          </cell>
          <cell r="D2774" t="str">
            <v>Carga mecanizada de solo em caminhão basculante, incluindo descarga</v>
          </cell>
          <cell r="E2774" t="str">
            <v>m3</v>
          </cell>
          <cell r="F2774">
            <v>1559.27</v>
          </cell>
          <cell r="G2774">
            <v>0.74</v>
          </cell>
          <cell r="H2774">
            <v>1153.8499999999999</v>
          </cell>
          <cell r="I2774">
            <v>0.74</v>
          </cell>
          <cell r="J2774">
            <v>1153.8499999999999</v>
          </cell>
          <cell r="K2774">
            <v>0</v>
          </cell>
          <cell r="L2774" t="str">
            <v xml:space="preserve">   </v>
          </cell>
          <cell r="M2774">
            <v>1</v>
          </cell>
          <cell r="N2774">
            <v>0</v>
          </cell>
          <cell r="O2774">
            <v>0</v>
          </cell>
          <cell r="P2774" t="str">
            <v xml:space="preserve">   </v>
          </cell>
          <cell r="R2774" t="str">
            <v>Comp054</v>
          </cell>
        </row>
        <row r="2775">
          <cell r="A2775">
            <v>2491</v>
          </cell>
          <cell r="B2775" t="str">
            <v>S/F</v>
          </cell>
          <cell r="C2775" t="str">
            <v>2.4.1.4.3</v>
          </cell>
          <cell r="D2775" t="str">
            <v>Carga mecanizada de solo em caminhão basculante, incluindo descarga</v>
          </cell>
          <cell r="E2775" t="str">
            <v>m3</v>
          </cell>
          <cell r="F2775">
            <v>1395.07</v>
          </cell>
          <cell r="G2775">
            <v>0.74</v>
          </cell>
          <cell r="H2775">
            <v>1032.3499999999999</v>
          </cell>
          <cell r="I2775">
            <v>0.74</v>
          </cell>
          <cell r="J2775">
            <v>1032.3499999999999</v>
          </cell>
          <cell r="K2775">
            <v>0</v>
          </cell>
          <cell r="L2775" t="str">
            <v xml:space="preserve">   </v>
          </cell>
          <cell r="M2775">
            <v>1</v>
          </cell>
          <cell r="N2775">
            <v>0</v>
          </cell>
          <cell r="O2775">
            <v>0</v>
          </cell>
          <cell r="P2775" t="str">
            <v xml:space="preserve">   </v>
          </cell>
          <cell r="R2775" t="str">
            <v>Comp054</v>
          </cell>
        </row>
        <row r="2776">
          <cell r="A2776">
            <v>2787</v>
          </cell>
          <cell r="B2776" t="str">
            <v>S/F</v>
          </cell>
          <cell r="C2776" t="str">
            <v>2.5.1.4.3</v>
          </cell>
          <cell r="D2776" t="str">
            <v>Carga mecanizada de solo em caminhão basculante, incluindo descarga</v>
          </cell>
          <cell r="E2776" t="str">
            <v>m3</v>
          </cell>
          <cell r="F2776">
            <v>4158.42</v>
          </cell>
          <cell r="G2776">
            <v>0.74</v>
          </cell>
          <cell r="H2776">
            <v>3077.23</v>
          </cell>
          <cell r="I2776">
            <v>0.74</v>
          </cell>
          <cell r="J2776">
            <v>3077.23</v>
          </cell>
          <cell r="K2776">
            <v>0</v>
          </cell>
          <cell r="L2776" t="str">
            <v xml:space="preserve">   </v>
          </cell>
          <cell r="M2776">
            <v>1</v>
          </cell>
          <cell r="N2776">
            <v>0</v>
          </cell>
          <cell r="O2776">
            <v>0</v>
          </cell>
          <cell r="P2776" t="str">
            <v xml:space="preserve">   </v>
          </cell>
          <cell r="R2776" t="str">
            <v>Comp054</v>
          </cell>
        </row>
        <row r="2777">
          <cell r="A2777">
            <v>2933</v>
          </cell>
          <cell r="B2777" t="str">
            <v>S/F</v>
          </cell>
          <cell r="C2777" t="str">
            <v>2.6.1.4.3</v>
          </cell>
          <cell r="D2777" t="str">
            <v>Carga mecanizada de solo em caminhão basculante, incluindo descarga</v>
          </cell>
          <cell r="E2777" t="str">
            <v>m3</v>
          </cell>
          <cell r="F2777">
            <v>2224.4699999999998</v>
          </cell>
          <cell r="G2777">
            <v>0.74</v>
          </cell>
          <cell r="H2777">
            <v>1646.1</v>
          </cell>
          <cell r="I2777">
            <v>0.74</v>
          </cell>
          <cell r="J2777">
            <v>1646.1</v>
          </cell>
          <cell r="K2777">
            <v>0</v>
          </cell>
          <cell r="L2777" t="str">
            <v xml:space="preserve">   </v>
          </cell>
          <cell r="M2777">
            <v>1</v>
          </cell>
          <cell r="N2777">
            <v>0</v>
          </cell>
          <cell r="O2777">
            <v>0</v>
          </cell>
          <cell r="P2777" t="str">
            <v xml:space="preserve">   </v>
          </cell>
          <cell r="R2777" t="str">
            <v>Comp054</v>
          </cell>
        </row>
        <row r="2778">
          <cell r="A2778">
            <v>3219</v>
          </cell>
          <cell r="B2778" t="str">
            <v>S/F</v>
          </cell>
          <cell r="C2778" t="str">
            <v>2.7.1.4.3</v>
          </cell>
          <cell r="D2778" t="str">
            <v>Carga mecanizada de solo em caminhão basculante, incluindo descarga</v>
          </cell>
          <cell r="E2778" t="str">
            <v>m3</v>
          </cell>
          <cell r="F2778">
            <v>5178.41</v>
          </cell>
          <cell r="G2778">
            <v>0.74</v>
          </cell>
          <cell r="H2778">
            <v>3832.02</v>
          </cell>
          <cell r="I2778">
            <v>0.74</v>
          </cell>
          <cell r="J2778">
            <v>3832.02</v>
          </cell>
          <cell r="K2778">
            <v>0</v>
          </cell>
          <cell r="L2778" t="str">
            <v xml:space="preserve">   </v>
          </cell>
          <cell r="M2778">
            <v>1</v>
          </cell>
          <cell r="N2778">
            <v>0</v>
          </cell>
          <cell r="O2778">
            <v>0</v>
          </cell>
          <cell r="P2778" t="str">
            <v xml:space="preserve">   </v>
          </cell>
          <cell r="R2778" t="str">
            <v>Comp054</v>
          </cell>
        </row>
        <row r="2779">
          <cell r="A2779">
            <v>3569</v>
          </cell>
          <cell r="B2779" t="str">
            <v>S/F</v>
          </cell>
          <cell r="C2779" t="str">
            <v>2.8.1.4.3</v>
          </cell>
          <cell r="D2779" t="str">
            <v>Carga mecanizada de solo em caminhão basculante, incluindo descarga</v>
          </cell>
          <cell r="E2779" t="str">
            <v>m3</v>
          </cell>
          <cell r="F2779">
            <v>668.86</v>
          </cell>
          <cell r="G2779">
            <v>0.74</v>
          </cell>
          <cell r="H2779">
            <v>494.95</v>
          </cell>
          <cell r="I2779">
            <v>0.74</v>
          </cell>
          <cell r="J2779">
            <v>494.95</v>
          </cell>
          <cell r="K2779">
            <v>0</v>
          </cell>
          <cell r="L2779" t="str">
            <v xml:space="preserve">   </v>
          </cell>
          <cell r="M2779">
            <v>1</v>
          </cell>
          <cell r="N2779">
            <v>0</v>
          </cell>
          <cell r="O2779">
            <v>0</v>
          </cell>
          <cell r="P2779" t="str">
            <v xml:space="preserve">   </v>
          </cell>
          <cell r="R2779" t="str">
            <v>Comp054</v>
          </cell>
        </row>
        <row r="2780">
          <cell r="A2780">
            <v>3851</v>
          </cell>
          <cell r="B2780" t="str">
            <v>S/F</v>
          </cell>
          <cell r="C2780" t="str">
            <v>2.9.1.4.3</v>
          </cell>
          <cell r="D2780" t="str">
            <v>Carga mecanizada de solo em caminhão basculante, incluindo descarga</v>
          </cell>
          <cell r="E2780" t="str">
            <v>m3</v>
          </cell>
          <cell r="F2780">
            <v>1072.3599999999999</v>
          </cell>
          <cell r="G2780">
            <v>0.74</v>
          </cell>
          <cell r="H2780">
            <v>793.54</v>
          </cell>
          <cell r="I2780">
            <v>0.74</v>
          </cell>
          <cell r="J2780">
            <v>793.54</v>
          </cell>
          <cell r="K2780">
            <v>0</v>
          </cell>
          <cell r="L2780" t="str">
            <v xml:space="preserve">   </v>
          </cell>
          <cell r="M2780">
            <v>1</v>
          </cell>
          <cell r="N2780">
            <v>0</v>
          </cell>
          <cell r="O2780">
            <v>0</v>
          </cell>
          <cell r="P2780" t="str">
            <v xml:space="preserve">   </v>
          </cell>
          <cell r="R2780" t="str">
            <v>Comp054</v>
          </cell>
        </row>
        <row r="2781">
          <cell r="A2781">
            <v>2335</v>
          </cell>
          <cell r="B2781" t="str">
            <v>S/F</v>
          </cell>
          <cell r="C2781" t="str">
            <v>2.3.4.10.1</v>
          </cell>
          <cell r="D2781" t="str">
            <v>Carga e descarga de tubo, conexões e acessórios de FºFº dúctil ou aço carbono, DN até 300mm.</v>
          </cell>
          <cell r="E2781" t="str">
            <v>ton</v>
          </cell>
          <cell r="F2781">
            <v>82.74</v>
          </cell>
          <cell r="G2781">
            <v>93.38</v>
          </cell>
          <cell r="H2781">
            <v>7726.26</v>
          </cell>
          <cell r="I2781">
            <v>93.38</v>
          </cell>
          <cell r="J2781">
            <v>7726.26</v>
          </cell>
          <cell r="K2781">
            <v>0</v>
          </cell>
          <cell r="L2781" t="str">
            <v xml:space="preserve">   </v>
          </cell>
          <cell r="M2781">
            <v>1</v>
          </cell>
          <cell r="N2781">
            <v>0</v>
          </cell>
          <cell r="O2781">
            <v>0</v>
          </cell>
          <cell r="P2781" t="str">
            <v xml:space="preserve">   </v>
          </cell>
          <cell r="R2781" t="str">
            <v>Comp055</v>
          </cell>
        </row>
        <row r="2782">
          <cell r="A2782">
            <v>2435</v>
          </cell>
          <cell r="B2782" t="str">
            <v>S/F</v>
          </cell>
          <cell r="C2782" t="str">
            <v>2.3.5.13.1</v>
          </cell>
          <cell r="D2782" t="str">
            <v>Carga e descarga de tubo, conexões e acessórios de FºFº dúctil ou aço carbono, DN até 300mm.</v>
          </cell>
          <cell r="E2782" t="str">
            <v>ton</v>
          </cell>
          <cell r="F2782">
            <v>1.05</v>
          </cell>
          <cell r="G2782">
            <v>93.38</v>
          </cell>
          <cell r="H2782">
            <v>98.04</v>
          </cell>
          <cell r="I2782">
            <v>93.38</v>
          </cell>
          <cell r="J2782">
            <v>98.04</v>
          </cell>
          <cell r="K2782">
            <v>0</v>
          </cell>
          <cell r="L2782" t="str">
            <v xml:space="preserve">   </v>
          </cell>
          <cell r="M2782">
            <v>1</v>
          </cell>
          <cell r="N2782">
            <v>0</v>
          </cell>
          <cell r="O2782">
            <v>0</v>
          </cell>
          <cell r="P2782" t="str">
            <v xml:space="preserve">   </v>
          </cell>
          <cell r="R2782" t="str">
            <v>Comp055</v>
          </cell>
        </row>
        <row r="2783">
          <cell r="A2783">
            <v>2632</v>
          </cell>
          <cell r="B2783" t="str">
            <v>S/F</v>
          </cell>
          <cell r="C2783" t="str">
            <v>2.4.4.10.1</v>
          </cell>
          <cell r="D2783" t="str">
            <v>Carga e descarga de tubo, conexões e acessórios de FºFº dúctil ou aço carbono, DN até 300mm.</v>
          </cell>
          <cell r="E2783" t="str">
            <v>ton</v>
          </cell>
          <cell r="F2783">
            <v>99.66</v>
          </cell>
          <cell r="G2783">
            <v>93.38</v>
          </cell>
          <cell r="H2783">
            <v>9306.25</v>
          </cell>
          <cell r="I2783">
            <v>93.38</v>
          </cell>
          <cell r="J2783">
            <v>9306.25</v>
          </cell>
          <cell r="K2783">
            <v>0</v>
          </cell>
          <cell r="L2783" t="str">
            <v xml:space="preserve">   </v>
          </cell>
          <cell r="M2783">
            <v>1</v>
          </cell>
          <cell r="N2783">
            <v>0</v>
          </cell>
          <cell r="O2783">
            <v>0</v>
          </cell>
          <cell r="P2783" t="str">
            <v xml:space="preserve">   </v>
          </cell>
          <cell r="R2783" t="str">
            <v>Comp055</v>
          </cell>
        </row>
        <row r="2784">
          <cell r="A2784">
            <v>2731</v>
          </cell>
          <cell r="B2784" t="str">
            <v>S/F</v>
          </cell>
          <cell r="C2784" t="str">
            <v>2.4.5.13.1</v>
          </cell>
          <cell r="D2784" t="str">
            <v>Carga e descarga de tubo, conexões e acessórios de FºFº dúctil ou aço carbono, DN até 300mm.</v>
          </cell>
          <cell r="E2784" t="str">
            <v>ton</v>
          </cell>
          <cell r="F2784">
            <v>1.05</v>
          </cell>
          <cell r="G2784">
            <v>93.38</v>
          </cell>
          <cell r="H2784">
            <v>98.04</v>
          </cell>
          <cell r="I2784">
            <v>93.38</v>
          </cell>
          <cell r="J2784">
            <v>98.04</v>
          </cell>
          <cell r="K2784">
            <v>0</v>
          </cell>
          <cell r="L2784" t="str">
            <v xml:space="preserve">   </v>
          </cell>
          <cell r="M2784">
            <v>1</v>
          </cell>
          <cell r="N2784">
            <v>0</v>
          </cell>
          <cell r="O2784">
            <v>0</v>
          </cell>
          <cell r="P2784" t="str">
            <v xml:space="preserve">   </v>
          </cell>
          <cell r="R2784" t="str">
            <v>Comp055</v>
          </cell>
        </row>
        <row r="2785">
          <cell r="A2785">
            <v>3066</v>
          </cell>
          <cell r="B2785" t="str">
            <v>S/F</v>
          </cell>
          <cell r="C2785" t="str">
            <v>2.6.4.9.1</v>
          </cell>
          <cell r="D2785" t="str">
            <v>Carga e descarga de tubo, conexões e acessórios de FºFº dúctil ou aço carbono, DN até 300mm.</v>
          </cell>
          <cell r="E2785" t="str">
            <v>ton</v>
          </cell>
          <cell r="F2785">
            <v>69.09</v>
          </cell>
          <cell r="G2785">
            <v>93.38</v>
          </cell>
          <cell r="H2785">
            <v>6451.62</v>
          </cell>
          <cell r="I2785">
            <v>93.38</v>
          </cell>
          <cell r="J2785">
            <v>6451.62</v>
          </cell>
          <cell r="K2785">
            <v>0</v>
          </cell>
          <cell r="L2785" t="str">
            <v xml:space="preserve">   </v>
          </cell>
          <cell r="M2785">
            <v>1</v>
          </cell>
          <cell r="N2785">
            <v>0</v>
          </cell>
          <cell r="O2785">
            <v>0</v>
          </cell>
          <cell r="P2785" t="str">
            <v xml:space="preserve">   </v>
          </cell>
          <cell r="R2785" t="str">
            <v>Comp055</v>
          </cell>
        </row>
        <row r="2786">
          <cell r="A2786">
            <v>3163</v>
          </cell>
          <cell r="B2786" t="str">
            <v>S/F</v>
          </cell>
          <cell r="C2786" t="str">
            <v>2.6.5.13.1</v>
          </cell>
          <cell r="D2786" t="str">
            <v>Carga e descarga de tubo, conexões e acessórios de FºFº dúctil ou aço carbono, DN até 300mm.</v>
          </cell>
          <cell r="E2786" t="str">
            <v>ton</v>
          </cell>
          <cell r="F2786">
            <v>0.85</v>
          </cell>
          <cell r="G2786">
            <v>93.38</v>
          </cell>
          <cell r="H2786">
            <v>79.37</v>
          </cell>
          <cell r="I2786">
            <v>93.38</v>
          </cell>
          <cell r="J2786">
            <v>79.37</v>
          </cell>
          <cell r="K2786">
            <v>0</v>
          </cell>
          <cell r="L2786" t="str">
            <v xml:space="preserve">   </v>
          </cell>
          <cell r="M2786">
            <v>1</v>
          </cell>
          <cell r="N2786">
            <v>0</v>
          </cell>
          <cell r="O2786">
            <v>0</v>
          </cell>
          <cell r="P2786" t="str">
            <v xml:space="preserve">   </v>
          </cell>
          <cell r="R2786" t="str">
            <v>Comp055</v>
          </cell>
        </row>
        <row r="2787">
          <cell r="A2787">
            <v>3513</v>
          </cell>
          <cell r="B2787" t="str">
            <v>S/F</v>
          </cell>
          <cell r="C2787" t="str">
            <v>2.7.5.13.1</v>
          </cell>
          <cell r="D2787" t="str">
            <v>Carga e descarga de tubo, conexões e acessórios de FºFº dúctil ou aço carbono, DN até 300mm.</v>
          </cell>
          <cell r="E2787" t="str">
            <v>ton</v>
          </cell>
          <cell r="F2787">
            <v>0.32</v>
          </cell>
          <cell r="G2787">
            <v>93.38</v>
          </cell>
          <cell r="H2787">
            <v>29.88</v>
          </cell>
          <cell r="I2787">
            <v>93.38</v>
          </cell>
          <cell r="J2787">
            <v>29.88</v>
          </cell>
          <cell r="K2787">
            <v>0</v>
          </cell>
          <cell r="L2787" t="str">
            <v xml:space="preserve">   </v>
          </cell>
          <cell r="M2787">
            <v>1</v>
          </cell>
          <cell r="N2787">
            <v>0</v>
          </cell>
          <cell r="O2787">
            <v>0</v>
          </cell>
          <cell r="P2787" t="str">
            <v xml:space="preserve">   </v>
          </cell>
          <cell r="R2787" t="str">
            <v>Comp055</v>
          </cell>
        </row>
        <row r="2788">
          <cell r="A2788">
            <v>3704</v>
          </cell>
          <cell r="B2788" t="str">
            <v>S/F</v>
          </cell>
          <cell r="C2788" t="str">
            <v>2.8.4.9.1</v>
          </cell>
          <cell r="D2788" t="str">
            <v>Carga e descarga de tubo, conexões e acessórios de FºFº dúctil ou aço carbono, DN até 300mm.</v>
          </cell>
          <cell r="E2788" t="str">
            <v>ton</v>
          </cell>
          <cell r="F2788">
            <v>31.18</v>
          </cell>
          <cell r="G2788">
            <v>93.38</v>
          </cell>
          <cell r="H2788">
            <v>2911.58</v>
          </cell>
          <cell r="I2788">
            <v>93.38</v>
          </cell>
          <cell r="J2788">
            <v>2911.58</v>
          </cell>
          <cell r="K2788">
            <v>0</v>
          </cell>
          <cell r="L2788" t="str">
            <v xml:space="preserve">   </v>
          </cell>
          <cell r="M2788">
            <v>1</v>
          </cell>
          <cell r="N2788">
            <v>0</v>
          </cell>
          <cell r="O2788">
            <v>0</v>
          </cell>
          <cell r="P2788" t="str">
            <v xml:space="preserve">   </v>
          </cell>
          <cell r="R2788" t="str">
            <v>Comp055</v>
          </cell>
        </row>
        <row r="2789">
          <cell r="A2789">
            <v>3798</v>
          </cell>
          <cell r="B2789" t="str">
            <v>S/F</v>
          </cell>
          <cell r="C2789" t="str">
            <v>2.8.5.13.1</v>
          </cell>
          <cell r="D2789" t="str">
            <v>Carga e descarga de tubo, conexões e acessórios de FºFº dúctil ou aço carbono, DN até 300mm.</v>
          </cell>
          <cell r="E2789" t="str">
            <v>ton</v>
          </cell>
          <cell r="F2789">
            <v>1.05</v>
          </cell>
          <cell r="G2789">
            <v>93.38</v>
          </cell>
          <cell r="H2789">
            <v>98.04</v>
          </cell>
          <cell r="I2789">
            <v>93.38</v>
          </cell>
          <cell r="J2789">
            <v>98.04</v>
          </cell>
          <cell r="K2789">
            <v>0</v>
          </cell>
          <cell r="L2789" t="str">
            <v xml:space="preserve">   </v>
          </cell>
          <cell r="M2789">
            <v>1</v>
          </cell>
          <cell r="N2789">
            <v>0</v>
          </cell>
          <cell r="O2789">
            <v>0</v>
          </cell>
          <cell r="P2789" t="str">
            <v xml:space="preserve">   </v>
          </cell>
          <cell r="R2789" t="str">
            <v>Comp055</v>
          </cell>
        </row>
        <row r="2790">
          <cell r="A2790">
            <v>3985</v>
          </cell>
          <cell r="B2790" t="str">
            <v>S/F</v>
          </cell>
          <cell r="C2790" t="str">
            <v>2.9.4.9.1</v>
          </cell>
          <cell r="D2790" t="str">
            <v>Carga e descarga de tubo, conexões e acessórios de FºFº dúctil ou aço carbono, DN até 300mm.</v>
          </cell>
          <cell r="E2790" t="str">
            <v>ton</v>
          </cell>
          <cell r="F2790">
            <v>22.21</v>
          </cell>
          <cell r="G2790">
            <v>93.38</v>
          </cell>
          <cell r="H2790">
            <v>2073.96</v>
          </cell>
          <cell r="I2790">
            <v>93.38</v>
          </cell>
          <cell r="J2790">
            <v>2073.96</v>
          </cell>
          <cell r="K2790">
            <v>0</v>
          </cell>
          <cell r="L2790" t="str">
            <v xml:space="preserve">   </v>
          </cell>
          <cell r="M2790">
            <v>1</v>
          </cell>
          <cell r="N2790">
            <v>0</v>
          </cell>
          <cell r="O2790">
            <v>0</v>
          </cell>
          <cell r="P2790" t="str">
            <v xml:space="preserve">   </v>
          </cell>
          <cell r="R2790" t="str">
            <v>Comp055</v>
          </cell>
        </row>
        <row r="2791">
          <cell r="A2791">
            <v>4083</v>
          </cell>
          <cell r="B2791" t="str">
            <v>S/F</v>
          </cell>
          <cell r="C2791" t="str">
            <v>2.9.5.13.1</v>
          </cell>
          <cell r="D2791" t="str">
            <v>Carga e descarga de tubo, conexões e acessórios de FºFº dúctil ou aço carbono, DN até 300mm.</v>
          </cell>
          <cell r="E2791" t="str">
            <v>ton</v>
          </cell>
          <cell r="F2791">
            <v>1.05</v>
          </cell>
          <cell r="G2791">
            <v>93.38</v>
          </cell>
          <cell r="H2791">
            <v>98.04</v>
          </cell>
          <cell r="I2791">
            <v>93.38</v>
          </cell>
          <cell r="J2791">
            <v>98.04</v>
          </cell>
          <cell r="K2791">
            <v>0</v>
          </cell>
          <cell r="L2791" t="str">
            <v xml:space="preserve">   </v>
          </cell>
          <cell r="M2791">
            <v>1</v>
          </cell>
          <cell r="N2791">
            <v>0</v>
          </cell>
          <cell r="O2791">
            <v>0</v>
          </cell>
          <cell r="P2791" t="str">
            <v xml:space="preserve">   </v>
          </cell>
          <cell r="R2791" t="str">
            <v>Comp055</v>
          </cell>
        </row>
        <row r="2792">
          <cell r="A2792">
            <v>2436</v>
          </cell>
          <cell r="B2792" t="str">
            <v>S/F</v>
          </cell>
          <cell r="C2792" t="str">
            <v>2.3.5.13.2</v>
          </cell>
          <cell r="D2792" t="str">
            <v>Carga e descarga de tubo, conexões e acessórios de FºFº dúctil ou aço carbono, DN 350 a 600mm</v>
          </cell>
          <cell r="E2792" t="str">
            <v>ton</v>
          </cell>
          <cell r="F2792">
            <v>1.25</v>
          </cell>
          <cell r="G2792">
            <v>245.26</v>
          </cell>
          <cell r="H2792">
            <v>306.57</v>
          </cell>
          <cell r="I2792">
            <v>245.26</v>
          </cell>
          <cell r="J2792">
            <v>306.57</v>
          </cell>
          <cell r="K2792">
            <v>0</v>
          </cell>
          <cell r="L2792" t="str">
            <v xml:space="preserve">   </v>
          </cell>
          <cell r="M2792">
            <v>1</v>
          </cell>
          <cell r="N2792">
            <v>0</v>
          </cell>
          <cell r="O2792">
            <v>0</v>
          </cell>
          <cell r="P2792" t="str">
            <v xml:space="preserve">   </v>
          </cell>
          <cell r="R2792" t="str">
            <v>Comp056</v>
          </cell>
        </row>
        <row r="2793">
          <cell r="A2793">
            <v>2732</v>
          </cell>
          <cell r="B2793" t="str">
            <v>S/F</v>
          </cell>
          <cell r="C2793" t="str">
            <v>2.4.5.13.2</v>
          </cell>
          <cell r="D2793" t="str">
            <v>Carga e descarga de tubo, conexões e acessórios de FºFº dúctil ou aço carbono, DN 350 a 600mm</v>
          </cell>
          <cell r="E2793" t="str">
            <v>ton</v>
          </cell>
          <cell r="F2793">
            <v>1.25</v>
          </cell>
          <cell r="G2793">
            <v>245.26</v>
          </cell>
          <cell r="H2793">
            <v>306.57</v>
          </cell>
          <cell r="I2793">
            <v>245.26</v>
          </cell>
          <cell r="J2793">
            <v>306.57</v>
          </cell>
          <cell r="K2793">
            <v>0</v>
          </cell>
          <cell r="L2793" t="str">
            <v xml:space="preserve">   </v>
          </cell>
          <cell r="M2793">
            <v>1</v>
          </cell>
          <cell r="N2793">
            <v>0</v>
          </cell>
          <cell r="O2793">
            <v>0</v>
          </cell>
          <cell r="P2793" t="str">
            <v xml:space="preserve">   </v>
          </cell>
          <cell r="R2793" t="str">
            <v>Comp056</v>
          </cell>
        </row>
        <row r="2794">
          <cell r="A2794">
            <v>3164</v>
          </cell>
          <cell r="B2794" t="str">
            <v>S/F</v>
          </cell>
          <cell r="C2794" t="str">
            <v>2.6.5.13.2</v>
          </cell>
          <cell r="D2794" t="str">
            <v>Carga e descarga de tubo, conexões e acessórios de FºFº dúctil ou aço carbono, DN 350 a 600mm</v>
          </cell>
          <cell r="E2794" t="str">
            <v>ton</v>
          </cell>
          <cell r="F2794">
            <v>1.1499999999999999</v>
          </cell>
          <cell r="G2794">
            <v>245.26</v>
          </cell>
          <cell r="H2794">
            <v>282.04000000000002</v>
          </cell>
          <cell r="I2794">
            <v>245.26</v>
          </cell>
          <cell r="J2794">
            <v>282.04000000000002</v>
          </cell>
          <cell r="K2794">
            <v>0</v>
          </cell>
          <cell r="L2794" t="str">
            <v xml:space="preserve">   </v>
          </cell>
          <cell r="M2794">
            <v>1</v>
          </cell>
          <cell r="N2794">
            <v>0</v>
          </cell>
          <cell r="O2794">
            <v>0</v>
          </cell>
          <cell r="P2794" t="str">
            <v xml:space="preserve">   </v>
          </cell>
          <cell r="R2794" t="str">
            <v>Comp056</v>
          </cell>
        </row>
        <row r="2795">
          <cell r="A2795">
            <v>3414</v>
          </cell>
          <cell r="B2795" t="str">
            <v>S/F</v>
          </cell>
          <cell r="C2795" t="str">
            <v>2.7.4.9.1</v>
          </cell>
          <cell r="D2795" t="str">
            <v>Carga e descarga de tubo, conexões e acessórios de FºFº dúctil ou aço carbono, DN 350 a 600mm</v>
          </cell>
          <cell r="E2795" t="str">
            <v>ton</v>
          </cell>
          <cell r="F2795">
            <v>175.78</v>
          </cell>
          <cell r="G2795">
            <v>245.26</v>
          </cell>
          <cell r="H2795">
            <v>43111.8</v>
          </cell>
          <cell r="I2795">
            <v>245.26</v>
          </cell>
          <cell r="J2795">
            <v>43111.8</v>
          </cell>
          <cell r="K2795">
            <v>0</v>
          </cell>
          <cell r="L2795" t="str">
            <v xml:space="preserve">   </v>
          </cell>
          <cell r="M2795">
            <v>1</v>
          </cell>
          <cell r="N2795">
            <v>0</v>
          </cell>
          <cell r="O2795">
            <v>0</v>
          </cell>
          <cell r="P2795" t="str">
            <v xml:space="preserve">   </v>
          </cell>
          <cell r="R2795" t="str">
            <v>Comp056</v>
          </cell>
        </row>
        <row r="2796">
          <cell r="A2796">
            <v>3514</v>
          </cell>
          <cell r="B2796" t="str">
            <v>S/F</v>
          </cell>
          <cell r="C2796" t="str">
            <v>2.7.5.13.2</v>
          </cell>
          <cell r="D2796" t="str">
            <v>Carga e descarga de tubo, conexões e acessórios de FºFº dúctil ou aço carbono, DN 350 a 600mm</v>
          </cell>
          <cell r="E2796" t="str">
            <v>ton</v>
          </cell>
          <cell r="F2796">
            <v>10.07</v>
          </cell>
          <cell r="G2796">
            <v>245.26</v>
          </cell>
          <cell r="H2796">
            <v>2469.7600000000002</v>
          </cell>
          <cell r="I2796">
            <v>245.26</v>
          </cell>
          <cell r="J2796">
            <v>2469.7600000000002</v>
          </cell>
          <cell r="K2796">
            <v>0</v>
          </cell>
          <cell r="L2796" t="str">
            <v xml:space="preserve">   </v>
          </cell>
          <cell r="M2796">
            <v>1</v>
          </cell>
          <cell r="N2796">
            <v>0</v>
          </cell>
          <cell r="O2796">
            <v>0</v>
          </cell>
          <cell r="P2796" t="str">
            <v xml:space="preserve">   </v>
          </cell>
          <cell r="R2796" t="str">
            <v>Comp056</v>
          </cell>
        </row>
        <row r="2797">
          <cell r="A2797">
            <v>3799</v>
          </cell>
          <cell r="B2797" t="str">
            <v>S/F</v>
          </cell>
          <cell r="C2797" t="str">
            <v>2.8.5.13.2</v>
          </cell>
          <cell r="D2797" t="str">
            <v>Carga e descarga de tubo, conexões e acessórios de FºFº dúctil ou aço carbono, DN 350 a 600mm</v>
          </cell>
          <cell r="E2797" t="str">
            <v>ton</v>
          </cell>
          <cell r="F2797">
            <v>1.25</v>
          </cell>
          <cell r="G2797">
            <v>245.26</v>
          </cell>
          <cell r="H2797">
            <v>306.57</v>
          </cell>
          <cell r="I2797">
            <v>245.26</v>
          </cell>
          <cell r="J2797">
            <v>306.57</v>
          </cell>
          <cell r="K2797">
            <v>0</v>
          </cell>
          <cell r="L2797" t="str">
            <v xml:space="preserve">   </v>
          </cell>
          <cell r="M2797">
            <v>1</v>
          </cell>
          <cell r="N2797">
            <v>0</v>
          </cell>
          <cell r="O2797">
            <v>0</v>
          </cell>
          <cell r="P2797" t="str">
            <v xml:space="preserve">   </v>
          </cell>
          <cell r="R2797" t="str">
            <v>Comp056</v>
          </cell>
        </row>
        <row r="2798">
          <cell r="A2798">
            <v>4084</v>
          </cell>
          <cell r="B2798" t="str">
            <v>S/F</v>
          </cell>
          <cell r="C2798" t="str">
            <v>2.9.5.13.2</v>
          </cell>
          <cell r="D2798" t="str">
            <v>Carga e descarga de tubo, conexões e acessórios de FºFº dúctil ou aço carbono, DN 350 a 600mm</v>
          </cell>
          <cell r="E2798" t="str">
            <v>ton</v>
          </cell>
          <cell r="F2798">
            <v>1.25</v>
          </cell>
          <cell r="G2798">
            <v>245.26</v>
          </cell>
          <cell r="H2798">
            <v>306.57</v>
          </cell>
          <cell r="I2798">
            <v>245.26</v>
          </cell>
          <cell r="J2798">
            <v>306.57</v>
          </cell>
          <cell r="K2798">
            <v>0</v>
          </cell>
          <cell r="L2798" t="str">
            <v xml:space="preserve">   </v>
          </cell>
          <cell r="M2798">
            <v>1</v>
          </cell>
          <cell r="N2798">
            <v>0</v>
          </cell>
          <cell r="O2798">
            <v>0</v>
          </cell>
          <cell r="P2798" t="str">
            <v xml:space="preserve">   </v>
          </cell>
          <cell r="R2798" t="str">
            <v>Comp056</v>
          </cell>
        </row>
        <row r="2799">
          <cell r="A2799">
            <v>450</v>
          </cell>
          <cell r="B2799" t="str">
            <v>S/F</v>
          </cell>
          <cell r="C2799" t="str">
            <v>1.8.1.6.26</v>
          </cell>
          <cell r="D2799" t="str">
            <v>Carga e descarga de tubo, conexões e acessórios de FºFº dúctil ou aço carbono, DN 350 a 600mm</v>
          </cell>
          <cell r="E2799" t="str">
            <v>t</v>
          </cell>
          <cell r="F2799">
            <v>31.75</v>
          </cell>
          <cell r="G2799">
            <v>245.26</v>
          </cell>
          <cell r="H2799">
            <v>7787</v>
          </cell>
          <cell r="I2799">
            <v>245.26</v>
          </cell>
          <cell r="J2799">
            <v>7787</v>
          </cell>
          <cell r="K2799">
            <v>0</v>
          </cell>
          <cell r="L2799" t="str">
            <v xml:space="preserve">   </v>
          </cell>
          <cell r="M2799">
            <v>1</v>
          </cell>
          <cell r="N2799">
            <v>0</v>
          </cell>
          <cell r="O2799">
            <v>0</v>
          </cell>
          <cell r="P2799" t="str">
            <v xml:space="preserve">   </v>
          </cell>
          <cell r="R2799" t="str">
            <v>Comp056</v>
          </cell>
        </row>
        <row r="2800">
          <cell r="A2800">
            <v>165</v>
          </cell>
          <cell r="B2800" t="str">
            <v>S/F</v>
          </cell>
          <cell r="C2800" t="str">
            <v>1.4.4.3.1</v>
          </cell>
          <cell r="D2800" t="str">
            <v>Carga e descarga de tubo, conexões e acessórios de FºFº dúctil ou aço carbono, DN até 300mm.</v>
          </cell>
          <cell r="E2800" t="str">
            <v>ton</v>
          </cell>
          <cell r="F2800">
            <v>0.28000000000000003</v>
          </cell>
          <cell r="G2800">
            <v>93.38</v>
          </cell>
          <cell r="H2800">
            <v>26.14</v>
          </cell>
          <cell r="I2800">
            <v>93.38</v>
          </cell>
          <cell r="J2800">
            <v>26.14</v>
          </cell>
          <cell r="K2800">
            <v>0</v>
          </cell>
          <cell r="L2800" t="str">
            <v xml:space="preserve">   </v>
          </cell>
          <cell r="M2800">
            <v>1</v>
          </cell>
          <cell r="N2800">
            <v>0</v>
          </cell>
          <cell r="O2800">
            <v>0</v>
          </cell>
          <cell r="P2800" t="str">
            <v xml:space="preserve">   </v>
          </cell>
          <cell r="R2800" t="str">
            <v>Comp055</v>
          </cell>
        </row>
        <row r="2801">
          <cell r="A2801">
            <v>304</v>
          </cell>
          <cell r="B2801" t="str">
            <v>S/F</v>
          </cell>
          <cell r="C2801" t="str">
            <v>1.5.5.2.1</v>
          </cell>
          <cell r="D2801" t="str">
            <v>Carga e descarga de tubo, conexões e acessórios de FºFº dúctil ou aço carbono, DN até 300mm.</v>
          </cell>
          <cell r="E2801" t="str">
            <v>ton</v>
          </cell>
          <cell r="F2801">
            <v>0.95</v>
          </cell>
          <cell r="G2801">
            <v>93.38</v>
          </cell>
          <cell r="H2801">
            <v>88.71</v>
          </cell>
          <cell r="I2801">
            <v>93.38</v>
          </cell>
          <cell r="J2801">
            <v>88.71</v>
          </cell>
          <cell r="K2801">
            <v>0</v>
          </cell>
          <cell r="L2801" t="str">
            <v xml:space="preserve">   </v>
          </cell>
          <cell r="M2801">
            <v>1</v>
          </cell>
          <cell r="N2801">
            <v>0</v>
          </cell>
          <cell r="O2801">
            <v>0</v>
          </cell>
          <cell r="P2801" t="str">
            <v xml:space="preserve">   </v>
          </cell>
          <cell r="R2801" t="str">
            <v>Comp055</v>
          </cell>
        </row>
        <row r="2802">
          <cell r="A2802">
            <v>1014</v>
          </cell>
          <cell r="B2802" t="str">
            <v>S/F</v>
          </cell>
          <cell r="C2802" t="str">
            <v>1.8.5.4.2.1</v>
          </cell>
          <cell r="D2802" t="str">
            <v>Carga e descarga de tubo, conexões e acessórios de FºFº dúctil ou aço carbono, DN até 300mm.</v>
          </cell>
          <cell r="E2802" t="str">
            <v>ton</v>
          </cell>
          <cell r="F2802">
            <v>26</v>
          </cell>
          <cell r="G2802">
            <v>93.38</v>
          </cell>
          <cell r="H2802">
            <v>2427.88</v>
          </cell>
          <cell r="I2802">
            <v>93.38</v>
          </cell>
          <cell r="J2802">
            <v>2427.88</v>
          </cell>
          <cell r="K2802">
            <v>0</v>
          </cell>
          <cell r="L2802" t="str">
            <v xml:space="preserve">   </v>
          </cell>
          <cell r="M2802">
            <v>1</v>
          </cell>
          <cell r="N2802">
            <v>0</v>
          </cell>
          <cell r="O2802">
            <v>0</v>
          </cell>
          <cell r="P2802" t="str">
            <v xml:space="preserve">   </v>
          </cell>
          <cell r="R2802" t="str">
            <v>Comp055</v>
          </cell>
        </row>
        <row r="2803">
          <cell r="A2803">
            <v>1148</v>
          </cell>
          <cell r="B2803" t="str">
            <v>S/F</v>
          </cell>
          <cell r="C2803" t="str">
            <v>1.9.3.5.2.1</v>
          </cell>
          <cell r="D2803" t="str">
            <v>Carga e descarga de tubo, conexões e acessórios de FºFº dúctil ou aço carbono, DN 350 a 600mm</v>
          </cell>
          <cell r="E2803" t="str">
            <v>ton</v>
          </cell>
          <cell r="F2803">
            <v>0.8</v>
          </cell>
          <cell r="G2803">
            <v>245.26</v>
          </cell>
          <cell r="H2803">
            <v>196.2</v>
          </cell>
          <cell r="I2803">
            <v>245.26</v>
          </cell>
          <cell r="J2803">
            <v>196.2</v>
          </cell>
          <cell r="K2803">
            <v>0</v>
          </cell>
          <cell r="L2803" t="str">
            <v xml:space="preserve">   </v>
          </cell>
          <cell r="M2803">
            <v>1</v>
          </cell>
          <cell r="N2803">
            <v>0</v>
          </cell>
          <cell r="O2803">
            <v>0</v>
          </cell>
          <cell r="P2803" t="str">
            <v xml:space="preserve">   </v>
          </cell>
          <cell r="R2803" t="str">
            <v>Comp056</v>
          </cell>
        </row>
        <row r="2804">
          <cell r="A2804">
            <v>1205</v>
          </cell>
          <cell r="B2804" t="str">
            <v>S/F</v>
          </cell>
          <cell r="C2804" t="str">
            <v>1.10.4.2.1</v>
          </cell>
          <cell r="D2804" t="str">
            <v>Carga e descarga de tubo, conexões e acessórios de FºFº dúctil ou aço carbono, DN 350 a 600mm</v>
          </cell>
          <cell r="E2804" t="str">
            <v>ton</v>
          </cell>
          <cell r="F2804">
            <v>0.8</v>
          </cell>
          <cell r="G2804">
            <v>245.26</v>
          </cell>
          <cell r="H2804">
            <v>196.2</v>
          </cell>
          <cell r="I2804">
            <v>245.26</v>
          </cell>
          <cell r="J2804">
            <v>196.2</v>
          </cell>
          <cell r="K2804">
            <v>0</v>
          </cell>
          <cell r="L2804" t="str">
            <v xml:space="preserve">   </v>
          </cell>
          <cell r="M2804">
            <v>1</v>
          </cell>
          <cell r="N2804">
            <v>0</v>
          </cell>
          <cell r="O2804">
            <v>0</v>
          </cell>
          <cell r="P2804" t="str">
            <v xml:space="preserve">   </v>
          </cell>
          <cell r="R2804" t="str">
            <v>Comp056</v>
          </cell>
        </row>
        <row r="2805">
          <cell r="A2805">
            <v>1281</v>
          </cell>
          <cell r="B2805" t="str">
            <v>S/F</v>
          </cell>
          <cell r="C2805" t="str">
            <v>1.11.8.1</v>
          </cell>
          <cell r="D2805" t="str">
            <v>Carga e descarga de tubo, conexões e acessórios de FºFº dúctil ou aço carbono, DN 350 a 600mm</v>
          </cell>
          <cell r="E2805" t="str">
            <v>ton</v>
          </cell>
          <cell r="F2805">
            <v>0.8</v>
          </cell>
          <cell r="G2805">
            <v>245.26</v>
          </cell>
          <cell r="H2805">
            <v>196.2</v>
          </cell>
          <cell r="I2805">
            <v>245.26</v>
          </cell>
          <cell r="J2805">
            <v>196.2</v>
          </cell>
          <cell r="K2805">
            <v>0</v>
          </cell>
          <cell r="L2805" t="str">
            <v xml:space="preserve">   </v>
          </cell>
          <cell r="M2805">
            <v>1</v>
          </cell>
          <cell r="N2805">
            <v>0</v>
          </cell>
          <cell r="O2805">
            <v>0</v>
          </cell>
          <cell r="P2805" t="str">
            <v xml:space="preserve">   </v>
          </cell>
          <cell r="R2805" t="str">
            <v>Comp056</v>
          </cell>
        </row>
        <row r="2806">
          <cell r="A2806">
            <v>1357</v>
          </cell>
          <cell r="B2806" t="str">
            <v>S/F</v>
          </cell>
          <cell r="C2806" t="str">
            <v>1.12.8.1</v>
          </cell>
          <cell r="D2806" t="str">
            <v>Carga e descarga de tubo, conexões e acessórios de FºFº dúctil ou aço carbono, DN 350 a 600mm</v>
          </cell>
          <cell r="E2806" t="str">
            <v>ton</v>
          </cell>
          <cell r="F2806">
            <v>8</v>
          </cell>
          <cell r="G2806">
            <v>245.26</v>
          </cell>
          <cell r="H2806">
            <v>1962.08</v>
          </cell>
          <cell r="I2806">
            <v>245.26</v>
          </cell>
          <cell r="J2806">
            <v>1962.08</v>
          </cell>
          <cell r="K2806">
            <v>0</v>
          </cell>
          <cell r="L2806" t="str">
            <v xml:space="preserve">   </v>
          </cell>
          <cell r="M2806">
            <v>1</v>
          </cell>
          <cell r="N2806">
            <v>0</v>
          </cell>
          <cell r="O2806">
            <v>0</v>
          </cell>
          <cell r="P2806" t="str">
            <v xml:space="preserve">   </v>
          </cell>
          <cell r="R2806" t="str">
            <v>Comp056</v>
          </cell>
        </row>
        <row r="2807">
          <cell r="A2807">
            <v>1424</v>
          </cell>
          <cell r="B2807" t="str">
            <v>S/F</v>
          </cell>
          <cell r="C2807" t="str">
            <v>1.13.5.21</v>
          </cell>
          <cell r="D2807" t="str">
            <v>Carga e descarga de tubo, conexões e acessórios de FºFº dúctil ou aço carbono, DN 350 a 600mm</v>
          </cell>
          <cell r="E2807" t="str">
            <v>ton</v>
          </cell>
          <cell r="F2807">
            <v>0.22</v>
          </cell>
          <cell r="G2807">
            <v>245.26</v>
          </cell>
          <cell r="H2807">
            <v>53.95</v>
          </cell>
          <cell r="I2807">
            <v>245.26</v>
          </cell>
          <cell r="J2807">
            <v>53.95</v>
          </cell>
          <cell r="K2807">
            <v>0</v>
          </cell>
          <cell r="L2807" t="str">
            <v xml:space="preserve">   </v>
          </cell>
          <cell r="M2807">
            <v>1</v>
          </cell>
          <cell r="N2807">
            <v>0</v>
          </cell>
          <cell r="O2807">
            <v>0</v>
          </cell>
          <cell r="P2807" t="str">
            <v xml:space="preserve">   </v>
          </cell>
          <cell r="R2807" t="str">
            <v>Comp056</v>
          </cell>
        </row>
        <row r="2808">
          <cell r="A2808">
            <v>1509</v>
          </cell>
          <cell r="B2808" t="str">
            <v>S/F</v>
          </cell>
          <cell r="C2808" t="str">
            <v>1.14.5.23</v>
          </cell>
          <cell r="D2808" t="str">
            <v>Carga e descarga de tubo, conexões e acessórios de FºFº dúctil ou aço carbono, DN 350 a 600mm</v>
          </cell>
          <cell r="E2808" t="str">
            <v>ton</v>
          </cell>
          <cell r="F2808">
            <v>0.23</v>
          </cell>
          <cell r="G2808">
            <v>245.26</v>
          </cell>
          <cell r="H2808">
            <v>56.4</v>
          </cell>
          <cell r="I2808">
            <v>245.26</v>
          </cell>
          <cell r="J2808">
            <v>56.4</v>
          </cell>
          <cell r="K2808">
            <v>0</v>
          </cell>
          <cell r="L2808" t="str">
            <v xml:space="preserve">   </v>
          </cell>
          <cell r="M2808">
            <v>1</v>
          </cell>
          <cell r="N2808">
            <v>0</v>
          </cell>
          <cell r="O2808">
            <v>0</v>
          </cell>
          <cell r="P2808" t="str">
            <v xml:space="preserve">   </v>
          </cell>
          <cell r="R2808" t="str">
            <v>Comp056</v>
          </cell>
        </row>
        <row r="2809">
          <cell r="A2809">
            <v>166</v>
          </cell>
          <cell r="B2809" t="str">
            <v>S/F</v>
          </cell>
          <cell r="C2809" t="str">
            <v>1.4.4.3.2</v>
          </cell>
          <cell r="D2809" t="str">
            <v>Carga e descarga de tubo, conexões e acessórios de FºFº dúctil ou aço carbono, DN 350 a 600mm</v>
          </cell>
          <cell r="E2809" t="str">
            <v>ton</v>
          </cell>
          <cell r="F2809">
            <v>0.7</v>
          </cell>
          <cell r="G2809">
            <v>245.26</v>
          </cell>
          <cell r="H2809">
            <v>171.68</v>
          </cell>
          <cell r="I2809">
            <v>245.26</v>
          </cell>
          <cell r="J2809">
            <v>171.68</v>
          </cell>
          <cell r="K2809">
            <v>0</v>
          </cell>
          <cell r="L2809" t="str">
            <v xml:space="preserve">   </v>
          </cell>
          <cell r="M2809">
            <v>1</v>
          </cell>
          <cell r="N2809">
            <v>0</v>
          </cell>
          <cell r="O2809">
            <v>0</v>
          </cell>
          <cell r="P2809" t="str">
            <v xml:space="preserve">   </v>
          </cell>
          <cell r="R2809" t="str">
            <v>Comp056</v>
          </cell>
        </row>
        <row r="2810">
          <cell r="A2810">
            <v>305</v>
          </cell>
          <cell r="B2810" t="str">
            <v>S/F</v>
          </cell>
          <cell r="C2810" t="str">
            <v>1.5.5.2.2</v>
          </cell>
          <cell r="D2810" t="str">
            <v>Carga e descarga de tubo, conexões e acessórios de FºFº dúctil ou aço carbono, DN 350 a 600mm</v>
          </cell>
          <cell r="E2810" t="str">
            <v>ton</v>
          </cell>
          <cell r="F2810">
            <v>1</v>
          </cell>
          <cell r="G2810">
            <v>245.26</v>
          </cell>
          <cell r="H2810">
            <v>245.26</v>
          </cell>
          <cell r="I2810">
            <v>245.26</v>
          </cell>
          <cell r="J2810">
            <v>245.26</v>
          </cell>
          <cell r="K2810">
            <v>0</v>
          </cell>
          <cell r="L2810" t="str">
            <v xml:space="preserve">   </v>
          </cell>
          <cell r="M2810">
            <v>1</v>
          </cell>
          <cell r="N2810">
            <v>0</v>
          </cell>
          <cell r="O2810">
            <v>0</v>
          </cell>
          <cell r="P2810" t="str">
            <v xml:space="preserve">   </v>
          </cell>
          <cell r="R2810" t="str">
            <v>Comp056</v>
          </cell>
        </row>
        <row r="2811">
          <cell r="A2811">
            <v>1015</v>
          </cell>
          <cell r="B2811" t="str">
            <v>S/F</v>
          </cell>
          <cell r="C2811" t="str">
            <v>1.8.5.4.2.2</v>
          </cell>
          <cell r="D2811" t="str">
            <v>Carga e descarga de tubo, conexões e acessórios de FºFº dúctil ou aço carbono, DN 350 a 600mm</v>
          </cell>
          <cell r="E2811" t="str">
            <v>ton</v>
          </cell>
          <cell r="F2811">
            <v>21</v>
          </cell>
          <cell r="G2811">
            <v>245.26</v>
          </cell>
          <cell r="H2811">
            <v>5150.46</v>
          </cell>
          <cell r="I2811">
            <v>245.26</v>
          </cell>
          <cell r="J2811">
            <v>5150.46</v>
          </cell>
          <cell r="K2811">
            <v>0</v>
          </cell>
          <cell r="L2811" t="str">
            <v xml:space="preserve">   </v>
          </cell>
          <cell r="M2811">
            <v>1</v>
          </cell>
          <cell r="N2811">
            <v>0</v>
          </cell>
          <cell r="O2811">
            <v>0</v>
          </cell>
          <cell r="P2811" t="str">
            <v xml:space="preserve">   </v>
          </cell>
          <cell r="R2811" t="str">
            <v>Comp056</v>
          </cell>
        </row>
        <row r="2812">
          <cell r="A2812">
            <v>1901</v>
          </cell>
          <cell r="B2812" t="str">
            <v>S/F</v>
          </cell>
          <cell r="C2812" t="str">
            <v>1.19.1.4.2.1</v>
          </cell>
          <cell r="D2812" t="str">
            <v>Carga e descarga de tubo, conexões e acessórios de FºFº dúctil ou aço carbono, DN 350 a 600mm</v>
          </cell>
          <cell r="E2812" t="str">
            <v>ton</v>
          </cell>
          <cell r="F2812">
            <v>3.08</v>
          </cell>
          <cell r="G2812">
            <v>245.26</v>
          </cell>
          <cell r="H2812">
            <v>755.4</v>
          </cell>
          <cell r="I2812">
            <v>245.26</v>
          </cell>
          <cell r="J2812">
            <v>755.4</v>
          </cell>
          <cell r="K2812">
            <v>0</v>
          </cell>
          <cell r="L2812" t="str">
            <v xml:space="preserve">   </v>
          </cell>
          <cell r="M2812">
            <v>1</v>
          </cell>
          <cell r="N2812">
            <v>0</v>
          </cell>
          <cell r="O2812">
            <v>0</v>
          </cell>
          <cell r="P2812" t="str">
            <v xml:space="preserve">   </v>
          </cell>
          <cell r="R2812" t="str">
            <v>Comp056</v>
          </cell>
        </row>
        <row r="2813">
          <cell r="A2813">
            <v>1951</v>
          </cell>
          <cell r="B2813" t="str">
            <v>S/F</v>
          </cell>
          <cell r="C2813" t="str">
            <v>1.19.1.15.1</v>
          </cell>
          <cell r="D2813" t="str">
            <v>Carga e descarga de tubo, conexões e acessórios de FºFº dúctil ou aço carbono, DN 350 a 600mm</v>
          </cell>
          <cell r="E2813" t="str">
            <v>ton</v>
          </cell>
          <cell r="F2813">
            <v>60</v>
          </cell>
          <cell r="G2813">
            <v>245.26</v>
          </cell>
          <cell r="H2813">
            <v>14715.6</v>
          </cell>
          <cell r="I2813">
            <v>245.26</v>
          </cell>
          <cell r="J2813">
            <v>14715.6</v>
          </cell>
          <cell r="K2813">
            <v>0</v>
          </cell>
          <cell r="L2813" t="str">
            <v xml:space="preserve">   </v>
          </cell>
          <cell r="M2813">
            <v>1</v>
          </cell>
          <cell r="N2813">
            <v>0</v>
          </cell>
          <cell r="O2813">
            <v>0</v>
          </cell>
          <cell r="P2813" t="str">
            <v xml:space="preserve">   </v>
          </cell>
          <cell r="R2813" t="str">
            <v>Comp056</v>
          </cell>
        </row>
        <row r="2814">
          <cell r="A2814">
            <v>612</v>
          </cell>
          <cell r="B2814" t="str">
            <v>S/F</v>
          </cell>
          <cell r="C2814" t="str">
            <v>1.8.2.6.2</v>
          </cell>
          <cell r="D2814" t="str">
            <v>Carga e descarga de tubo, conexões e acessórios de FºFº dúctil ou aço carbono, DN até 300mm.</v>
          </cell>
          <cell r="E2814" t="str">
            <v>ton</v>
          </cell>
          <cell r="F2814">
            <v>2.8</v>
          </cell>
          <cell r="G2814">
            <v>93.38</v>
          </cell>
          <cell r="H2814">
            <v>261.45999999999998</v>
          </cell>
          <cell r="I2814">
            <v>93.38</v>
          </cell>
          <cell r="J2814">
            <v>261.45999999999998</v>
          </cell>
          <cell r="K2814">
            <v>0</v>
          </cell>
          <cell r="L2814" t="str">
            <v xml:space="preserve">   </v>
          </cell>
          <cell r="M2814">
            <v>1</v>
          </cell>
          <cell r="N2814">
            <v>0</v>
          </cell>
          <cell r="O2814">
            <v>0</v>
          </cell>
          <cell r="P2814" t="str">
            <v xml:space="preserve">   </v>
          </cell>
          <cell r="R2814" t="str">
            <v>Comp055</v>
          </cell>
        </row>
        <row r="2815">
          <cell r="A2815">
            <v>750</v>
          </cell>
          <cell r="B2815" t="str">
            <v>S/F</v>
          </cell>
          <cell r="C2815" t="str">
            <v>1.8.3.6.2</v>
          </cell>
          <cell r="D2815" t="str">
            <v>Carga e descarga de tubo, conexões e acessórios de FºFº dúctil ou aço carbono, DN até 300mm.</v>
          </cell>
          <cell r="E2815" t="str">
            <v>ton</v>
          </cell>
          <cell r="F2815">
            <v>0.93</v>
          </cell>
          <cell r="G2815">
            <v>93.38</v>
          </cell>
          <cell r="H2815">
            <v>86.84</v>
          </cell>
          <cell r="I2815">
            <v>93.38</v>
          </cell>
          <cell r="J2815">
            <v>86.84</v>
          </cell>
          <cell r="K2815">
            <v>0</v>
          </cell>
          <cell r="L2815" t="str">
            <v xml:space="preserve">   </v>
          </cell>
          <cell r="M2815">
            <v>1</v>
          </cell>
          <cell r="N2815">
            <v>0</v>
          </cell>
          <cell r="O2815">
            <v>0</v>
          </cell>
          <cell r="P2815" t="str">
            <v xml:space="preserve">   </v>
          </cell>
          <cell r="R2815" t="str">
            <v>Comp055</v>
          </cell>
        </row>
        <row r="2816">
          <cell r="A2816">
            <v>890</v>
          </cell>
          <cell r="B2816" t="str">
            <v>S/F</v>
          </cell>
          <cell r="C2816" t="str">
            <v>1.8.4.6.2</v>
          </cell>
          <cell r="D2816" t="str">
            <v>Carga e descarga de tubo, conexões e acessórios de FºFº dúctil ou aço carbono, DN até 300mm.</v>
          </cell>
          <cell r="E2816" t="str">
            <v>ton</v>
          </cell>
          <cell r="F2816">
            <v>0.83</v>
          </cell>
          <cell r="G2816">
            <v>93.38</v>
          </cell>
          <cell r="H2816">
            <v>77.5</v>
          </cell>
          <cell r="I2816">
            <v>93.38</v>
          </cell>
          <cell r="J2816">
            <v>77.5</v>
          </cell>
          <cell r="K2816">
            <v>0</v>
          </cell>
          <cell r="L2816" t="str">
            <v xml:space="preserve">   </v>
          </cell>
          <cell r="M2816">
            <v>1</v>
          </cell>
          <cell r="N2816">
            <v>0</v>
          </cell>
          <cell r="O2816">
            <v>0</v>
          </cell>
          <cell r="P2816" t="str">
            <v xml:space="preserve">   </v>
          </cell>
          <cell r="R2816" t="str">
            <v>Comp055</v>
          </cell>
        </row>
        <row r="2817">
          <cell r="A2817">
            <v>4256</v>
          </cell>
          <cell r="B2817" t="str">
            <v>S/F</v>
          </cell>
          <cell r="C2817" t="str">
            <v>2.10.8.4</v>
          </cell>
          <cell r="D2817" t="str">
            <v>Carga e descarga de tubo, conexões e acessórios de FºFº dúctil ou aço carbono, DN 350 a 600mm</v>
          </cell>
          <cell r="E2817" t="str">
            <v>ton</v>
          </cell>
          <cell r="F2817">
            <v>54</v>
          </cell>
          <cell r="G2817">
            <v>245.26</v>
          </cell>
          <cell r="H2817">
            <v>13244.04</v>
          </cell>
          <cell r="I2817">
            <v>245.26</v>
          </cell>
          <cell r="J2817">
            <v>13244.04</v>
          </cell>
          <cell r="K2817">
            <v>0</v>
          </cell>
          <cell r="L2817" t="str">
            <v xml:space="preserve">   </v>
          </cell>
          <cell r="M2817">
            <v>1</v>
          </cell>
          <cell r="N2817">
            <v>0</v>
          </cell>
          <cell r="O2817">
            <v>0</v>
          </cell>
          <cell r="P2817" t="str">
            <v xml:space="preserve">   </v>
          </cell>
          <cell r="R2817" t="str">
            <v>Comp056</v>
          </cell>
        </row>
        <row r="2818">
          <cell r="A2818">
            <v>4255</v>
          </cell>
          <cell r="B2818" t="str">
            <v>S/F</v>
          </cell>
          <cell r="C2818" t="str">
            <v>2.10.8.3</v>
          </cell>
          <cell r="D2818" t="str">
            <v>Carga e descarga de tubo, conexões e acessórios de FºFº dúctil ou aço carbono, DN até 300mm.</v>
          </cell>
          <cell r="E2818" t="str">
            <v>ton</v>
          </cell>
          <cell r="F2818">
            <v>37.26</v>
          </cell>
          <cell r="G2818">
            <v>93.38</v>
          </cell>
          <cell r="H2818">
            <v>3479.33</v>
          </cell>
          <cell r="I2818">
            <v>93.38</v>
          </cell>
          <cell r="J2818">
            <v>3479.33</v>
          </cell>
          <cell r="K2818">
            <v>0</v>
          </cell>
          <cell r="L2818" t="str">
            <v xml:space="preserve">   </v>
          </cell>
          <cell r="M2818">
            <v>1</v>
          </cell>
          <cell r="N2818">
            <v>0</v>
          </cell>
          <cell r="O2818">
            <v>0</v>
          </cell>
          <cell r="P2818" t="str">
            <v xml:space="preserve">   </v>
          </cell>
          <cell r="R2818" t="str">
            <v>Comp055</v>
          </cell>
        </row>
        <row r="2819">
          <cell r="A2819">
            <v>4254</v>
          </cell>
          <cell r="B2819" t="str">
            <v>S/F</v>
          </cell>
          <cell r="C2819" t="str">
            <v>2.10.8.2</v>
          </cell>
          <cell r="D2819" t="str">
            <v>Carga e descarga de tubos de concreto DN até 600mm</v>
          </cell>
          <cell r="E2819" t="str">
            <v>m</v>
          </cell>
          <cell r="F2819">
            <v>202</v>
          </cell>
          <cell r="G2819">
            <v>99.31</v>
          </cell>
          <cell r="H2819">
            <v>20060.62</v>
          </cell>
          <cell r="I2819">
            <v>99.3</v>
          </cell>
          <cell r="J2819">
            <v>20058.599999999999</v>
          </cell>
          <cell r="K2819">
            <v>0.01</v>
          </cell>
          <cell r="L2819" t="str">
            <v xml:space="preserve">   </v>
          </cell>
          <cell r="M2819">
            <v>1.0001</v>
          </cell>
          <cell r="N2819">
            <v>1E-4</v>
          </cell>
          <cell r="O2819">
            <v>0</v>
          </cell>
          <cell r="P2819">
            <v>1.00000000000051E-2</v>
          </cell>
          <cell r="R2819" t="str">
            <v>Comp057</v>
          </cell>
        </row>
        <row r="2820">
          <cell r="A2820">
            <v>2100</v>
          </cell>
          <cell r="B2820" t="str">
            <v>S/F</v>
          </cell>
          <cell r="C2820" t="str">
            <v>2.2.1.10.5</v>
          </cell>
          <cell r="D2820" t="str">
            <v>Carga e descarga de tubos em Concreto Classe A-2  DN 1000mm</v>
          </cell>
          <cell r="E2820" t="str">
            <v>m</v>
          </cell>
          <cell r="F2820">
            <v>549.42999999999995</v>
          </cell>
          <cell r="G2820">
            <v>201.36</v>
          </cell>
          <cell r="H2820">
            <v>110633.22</v>
          </cell>
          <cell r="I2820">
            <v>201.18</v>
          </cell>
          <cell r="J2820">
            <v>110534.32</v>
          </cell>
          <cell r="K2820">
            <v>0.18</v>
          </cell>
          <cell r="L2820" t="str">
            <v xml:space="preserve">   </v>
          </cell>
          <cell r="M2820">
            <v>1.0008999999999999</v>
          </cell>
          <cell r="N2820">
            <v>8.9999999999999998E-4</v>
          </cell>
          <cell r="O2820">
            <v>0</v>
          </cell>
          <cell r="P2820">
            <v>0.18000000000000699</v>
          </cell>
          <cell r="R2820" t="str">
            <v>Comp062</v>
          </cell>
        </row>
        <row r="2821">
          <cell r="A2821">
            <v>2846</v>
          </cell>
          <cell r="B2821" t="str">
            <v>S/F</v>
          </cell>
          <cell r="C2821" t="str">
            <v>2.5.1.9.2</v>
          </cell>
          <cell r="D2821" t="str">
            <v>Carga e descarga de tubos em Concreto Classe A-2  DN 500mm</v>
          </cell>
          <cell r="E2821" t="str">
            <v>m</v>
          </cell>
          <cell r="F2821">
            <v>118.15</v>
          </cell>
          <cell r="G2821">
            <v>99.31</v>
          </cell>
          <cell r="H2821">
            <v>11733.47</v>
          </cell>
          <cell r="I2821">
            <v>99.3</v>
          </cell>
          <cell r="J2821">
            <v>11732.29</v>
          </cell>
          <cell r="K2821">
            <v>0.01</v>
          </cell>
          <cell r="L2821" t="str">
            <v xml:space="preserve">   </v>
          </cell>
          <cell r="M2821">
            <v>1.0001</v>
          </cell>
          <cell r="N2821">
            <v>1E-4</v>
          </cell>
          <cell r="O2821">
            <v>0</v>
          </cell>
          <cell r="P2821">
            <v>1.00000000000051E-2</v>
          </cell>
          <cell r="R2821" t="str">
            <v>Comp058</v>
          </cell>
        </row>
        <row r="2822">
          <cell r="A2822">
            <v>3305</v>
          </cell>
          <cell r="B2822" t="str">
            <v>S/F</v>
          </cell>
          <cell r="C2822" t="str">
            <v>2.7.1.10.3</v>
          </cell>
          <cell r="D2822" t="str">
            <v>Carga e descarga de tubos em Concreto Classe A-2  DN 500mm</v>
          </cell>
          <cell r="E2822" t="str">
            <v>m</v>
          </cell>
          <cell r="F2822">
            <v>558.99</v>
          </cell>
          <cell r="G2822">
            <v>99.31</v>
          </cell>
          <cell r="H2822">
            <v>55513.29</v>
          </cell>
          <cell r="I2822">
            <v>99.3</v>
          </cell>
          <cell r="J2822">
            <v>55507.7</v>
          </cell>
          <cell r="K2822">
            <v>0.01</v>
          </cell>
          <cell r="L2822" t="str">
            <v xml:space="preserve">   </v>
          </cell>
          <cell r="M2822">
            <v>1.0001</v>
          </cell>
          <cell r="N2822">
            <v>1E-4</v>
          </cell>
          <cell r="O2822">
            <v>0</v>
          </cell>
          <cell r="P2822">
            <v>1.00000000000051E-2</v>
          </cell>
          <cell r="R2822" t="str">
            <v>Comp058</v>
          </cell>
        </row>
        <row r="2823">
          <cell r="A2823">
            <v>3306</v>
          </cell>
          <cell r="B2823" t="str">
            <v>S/F</v>
          </cell>
          <cell r="C2823" t="str">
            <v>2.7.1.10.4</v>
          </cell>
          <cell r="D2823" t="str">
            <v>Carga e descarga de tubos em Concreto Classe A-2  DN 700mm</v>
          </cell>
          <cell r="E2823" t="str">
            <v>m</v>
          </cell>
          <cell r="F2823">
            <v>173.49</v>
          </cell>
          <cell r="G2823">
            <v>123.03</v>
          </cell>
          <cell r="H2823">
            <v>21344.47</v>
          </cell>
          <cell r="I2823">
            <v>123.08</v>
          </cell>
          <cell r="J2823">
            <v>21353.14</v>
          </cell>
          <cell r="K2823">
            <v>-0.05</v>
          </cell>
          <cell r="L2823" t="str">
            <v xml:space="preserve">   </v>
          </cell>
          <cell r="M2823">
            <v>0.99960000000000004</v>
          </cell>
          <cell r="N2823">
            <v>-4.0000000000000002E-4</v>
          </cell>
          <cell r="O2823">
            <v>0</v>
          </cell>
          <cell r="P2823" t="str">
            <v xml:space="preserve">   </v>
          </cell>
          <cell r="R2823" t="str">
            <v>Comp059</v>
          </cell>
        </row>
        <row r="2824">
          <cell r="A2824">
            <v>2098</v>
          </cell>
          <cell r="B2824" t="str">
            <v>S/F</v>
          </cell>
          <cell r="C2824" t="str">
            <v>2.2.1.10.3</v>
          </cell>
          <cell r="D2824" t="str">
            <v>Carga e descarga de tubos em Concreto Classe A-2  DN 800mm</v>
          </cell>
          <cell r="E2824" t="str">
            <v>m</v>
          </cell>
          <cell r="F2824">
            <v>148.25</v>
          </cell>
          <cell r="G2824">
            <v>123.03</v>
          </cell>
          <cell r="H2824">
            <v>18239.189999999999</v>
          </cell>
          <cell r="I2824">
            <v>123.08</v>
          </cell>
          <cell r="J2824">
            <v>18246.61</v>
          </cell>
          <cell r="K2824">
            <v>-0.05</v>
          </cell>
          <cell r="L2824" t="str">
            <v xml:space="preserve">   </v>
          </cell>
          <cell r="M2824">
            <v>0.99960000000000004</v>
          </cell>
          <cell r="N2824">
            <v>-4.0000000000000002E-4</v>
          </cell>
          <cell r="O2824">
            <v>0</v>
          </cell>
          <cell r="P2824" t="str">
            <v xml:space="preserve">   </v>
          </cell>
          <cell r="R2824" t="str">
            <v>Comp060</v>
          </cell>
        </row>
        <row r="2825">
          <cell r="A2825">
            <v>3307</v>
          </cell>
          <cell r="B2825" t="str">
            <v>S/F</v>
          </cell>
          <cell r="C2825" t="str">
            <v>2.7.1.10.5</v>
          </cell>
          <cell r="D2825" t="str">
            <v>Carga e descarga de tubos em Concreto Classe A-2  DN 800mm</v>
          </cell>
          <cell r="E2825" t="str">
            <v>m</v>
          </cell>
          <cell r="F2825">
            <v>64.7</v>
          </cell>
          <cell r="G2825">
            <v>123.03</v>
          </cell>
          <cell r="H2825">
            <v>7960.04</v>
          </cell>
          <cell r="I2825">
            <v>123.08</v>
          </cell>
          <cell r="J2825">
            <v>7963.27</v>
          </cell>
          <cell r="K2825">
            <v>-0.05</v>
          </cell>
          <cell r="L2825" t="str">
            <v xml:space="preserve">   </v>
          </cell>
          <cell r="M2825">
            <v>0.99960000000000004</v>
          </cell>
          <cell r="N2825">
            <v>-4.0000000000000002E-4</v>
          </cell>
          <cell r="O2825">
            <v>0</v>
          </cell>
          <cell r="P2825" t="str">
            <v xml:space="preserve">   </v>
          </cell>
          <cell r="R2825" t="str">
            <v>Comp060</v>
          </cell>
        </row>
        <row r="2826">
          <cell r="A2826">
            <v>2099</v>
          </cell>
          <cell r="B2826" t="str">
            <v>S/F</v>
          </cell>
          <cell r="C2826" t="str">
            <v>2.2.1.10.4</v>
          </cell>
          <cell r="D2826" t="str">
            <v>Carga e descarga de tubos em Concreto Classe A-2  DN 900mm</v>
          </cell>
          <cell r="E2826" t="str">
            <v>m</v>
          </cell>
          <cell r="F2826">
            <v>667.23</v>
          </cell>
          <cell r="G2826">
            <v>201.36</v>
          </cell>
          <cell r="H2826">
            <v>134353.43</v>
          </cell>
          <cell r="I2826">
            <v>201.18</v>
          </cell>
          <cell r="J2826">
            <v>134233.32999999999</v>
          </cell>
          <cell r="K2826">
            <v>0.18</v>
          </cell>
          <cell r="L2826" t="str">
            <v xml:space="preserve">   </v>
          </cell>
          <cell r="M2826">
            <v>1.0008999999999999</v>
          </cell>
          <cell r="N2826">
            <v>8.9999999999999998E-4</v>
          </cell>
          <cell r="O2826">
            <v>0</v>
          </cell>
          <cell r="P2826">
            <v>0.18000000000000699</v>
          </cell>
          <cell r="R2826" t="str">
            <v>Comp061</v>
          </cell>
        </row>
        <row r="2827">
          <cell r="A2827">
            <v>611</v>
          </cell>
          <cell r="B2827" t="str">
            <v>S/F</v>
          </cell>
          <cell r="C2827" t="str">
            <v>1.8.2.6.1</v>
          </cell>
          <cell r="D2827" t="str">
            <v>Carga e descarga de tubos PVC Rígido / RPVC, DN até 350mm</v>
          </cell>
          <cell r="E2827" t="str">
            <v>m</v>
          </cell>
          <cell r="F2827">
            <v>13824</v>
          </cell>
          <cell r="G2827">
            <v>3.48</v>
          </cell>
          <cell r="H2827">
            <v>48107.519999999997</v>
          </cell>
          <cell r="I2827">
            <v>3.48</v>
          </cell>
          <cell r="J2827">
            <v>48107.519999999997</v>
          </cell>
          <cell r="K2827">
            <v>0</v>
          </cell>
          <cell r="L2827" t="str">
            <v xml:space="preserve">   </v>
          </cell>
          <cell r="M2827">
            <v>1</v>
          </cell>
          <cell r="N2827">
            <v>0</v>
          </cell>
          <cell r="O2827">
            <v>0</v>
          </cell>
          <cell r="P2827" t="str">
            <v xml:space="preserve">   </v>
          </cell>
          <cell r="R2827" t="str">
            <v>Comp063</v>
          </cell>
        </row>
        <row r="2828">
          <cell r="A2828">
            <v>656</v>
          </cell>
          <cell r="B2828" t="str">
            <v>S/F</v>
          </cell>
          <cell r="C2828" t="str">
            <v>1.8.2.16.1</v>
          </cell>
          <cell r="D2828" t="str">
            <v>Carga e descarga de tubos PVC Rígido / RPVC, DN até 350mm</v>
          </cell>
          <cell r="E2828" t="str">
            <v>m</v>
          </cell>
          <cell r="F2828">
            <v>12480</v>
          </cell>
          <cell r="G2828">
            <v>3.48</v>
          </cell>
          <cell r="H2828">
            <v>43430.400000000001</v>
          </cell>
          <cell r="I2828">
            <v>3.48</v>
          </cell>
          <cell r="J2828">
            <v>43430.400000000001</v>
          </cell>
          <cell r="K2828">
            <v>0</v>
          </cell>
          <cell r="L2828" t="str">
            <v xml:space="preserve">   </v>
          </cell>
          <cell r="M2828">
            <v>1</v>
          </cell>
          <cell r="N2828">
            <v>0</v>
          </cell>
          <cell r="O2828">
            <v>0</v>
          </cell>
          <cell r="P2828" t="str">
            <v xml:space="preserve">   </v>
          </cell>
          <cell r="R2828" t="str">
            <v>Comp063</v>
          </cell>
        </row>
        <row r="2829">
          <cell r="A2829">
            <v>749</v>
          </cell>
          <cell r="B2829" t="str">
            <v>S/F</v>
          </cell>
          <cell r="C2829" t="str">
            <v>1.8.3.6.1</v>
          </cell>
          <cell r="D2829" t="str">
            <v>Carga e descarga de tubos PVC Rígido / RPVC, DN até 350mm</v>
          </cell>
          <cell r="E2829" t="str">
            <v>m</v>
          </cell>
          <cell r="F2829">
            <v>10248</v>
          </cell>
          <cell r="G2829">
            <v>3.48</v>
          </cell>
          <cell r="H2829">
            <v>35663.040000000001</v>
          </cell>
          <cell r="I2829">
            <v>3.48</v>
          </cell>
          <cell r="J2829">
            <v>35663.040000000001</v>
          </cell>
          <cell r="K2829">
            <v>0</v>
          </cell>
          <cell r="L2829" t="str">
            <v xml:space="preserve">   </v>
          </cell>
          <cell r="M2829">
            <v>1</v>
          </cell>
          <cell r="N2829">
            <v>0</v>
          </cell>
          <cell r="O2829">
            <v>0</v>
          </cell>
          <cell r="P2829" t="str">
            <v xml:space="preserve">   </v>
          </cell>
          <cell r="R2829" t="str">
            <v>Comp063</v>
          </cell>
        </row>
        <row r="2830">
          <cell r="A2830">
            <v>794</v>
          </cell>
          <cell r="B2830" t="str">
            <v>S/F</v>
          </cell>
          <cell r="C2830" t="str">
            <v>1.8.3.16.1</v>
          </cell>
          <cell r="D2830" t="str">
            <v>Carga e descarga de tubos PVC Rígido / RPVC, DN até 350mm</v>
          </cell>
          <cell r="E2830" t="str">
            <v>m</v>
          </cell>
          <cell r="F2830">
            <v>7650</v>
          </cell>
          <cell r="G2830">
            <v>3.48</v>
          </cell>
          <cell r="H2830">
            <v>26622</v>
          </cell>
          <cell r="I2830">
            <v>3.48</v>
          </cell>
          <cell r="J2830">
            <v>26622</v>
          </cell>
          <cell r="K2830">
            <v>0</v>
          </cell>
          <cell r="L2830" t="str">
            <v xml:space="preserve">   </v>
          </cell>
          <cell r="M2830">
            <v>1</v>
          </cell>
          <cell r="N2830">
            <v>0</v>
          </cell>
          <cell r="O2830">
            <v>0</v>
          </cell>
          <cell r="P2830" t="str">
            <v xml:space="preserve">   </v>
          </cell>
          <cell r="R2830" t="str">
            <v>Comp063</v>
          </cell>
        </row>
        <row r="2831">
          <cell r="A2831">
            <v>889</v>
          </cell>
          <cell r="B2831" t="str">
            <v>S/F</v>
          </cell>
          <cell r="C2831" t="str">
            <v>1.8.4.6.1</v>
          </cell>
          <cell r="D2831" t="str">
            <v>Carga e descarga de tubos PVC Rígido / RPVC, DN até 350mm</v>
          </cell>
          <cell r="E2831" t="str">
            <v>m</v>
          </cell>
          <cell r="F2831">
            <v>8886</v>
          </cell>
          <cell r="G2831">
            <v>3.48</v>
          </cell>
          <cell r="H2831">
            <v>30923.279999999999</v>
          </cell>
          <cell r="I2831">
            <v>3.48</v>
          </cell>
          <cell r="J2831">
            <v>30923.279999999999</v>
          </cell>
          <cell r="K2831">
            <v>0</v>
          </cell>
          <cell r="L2831" t="str">
            <v xml:space="preserve">   </v>
          </cell>
          <cell r="M2831">
            <v>1</v>
          </cell>
          <cell r="N2831">
            <v>0</v>
          </cell>
          <cell r="O2831">
            <v>0</v>
          </cell>
          <cell r="P2831" t="str">
            <v xml:space="preserve">   </v>
          </cell>
          <cell r="R2831" t="str">
            <v>Comp063</v>
          </cell>
        </row>
        <row r="2832">
          <cell r="A2832">
            <v>934</v>
          </cell>
          <cell r="B2832" t="str">
            <v>S/F</v>
          </cell>
          <cell r="C2832" t="str">
            <v>1.8.4.16.1</v>
          </cell>
          <cell r="D2832" t="str">
            <v>Carga e descarga de tubos PVC Rígido / RPVC, DN até 350mm</v>
          </cell>
          <cell r="E2832" t="str">
            <v>m</v>
          </cell>
          <cell r="F2832">
            <v>7182</v>
          </cell>
          <cell r="G2832">
            <v>3.48</v>
          </cell>
          <cell r="H2832">
            <v>24993.360000000001</v>
          </cell>
          <cell r="I2832">
            <v>3.48</v>
          </cell>
          <cell r="J2832">
            <v>24993.360000000001</v>
          </cell>
          <cell r="K2832">
            <v>0</v>
          </cell>
          <cell r="L2832" t="str">
            <v xml:space="preserve">   </v>
          </cell>
          <cell r="M2832">
            <v>1</v>
          </cell>
          <cell r="N2832">
            <v>0</v>
          </cell>
          <cell r="O2832">
            <v>0</v>
          </cell>
          <cell r="P2832" t="str">
            <v xml:space="preserve">   </v>
          </cell>
          <cell r="R2832" t="str">
            <v>Comp063</v>
          </cell>
        </row>
        <row r="2833">
          <cell r="A2833">
            <v>1426</v>
          </cell>
          <cell r="B2833" t="str">
            <v>S/F</v>
          </cell>
          <cell r="C2833" t="str">
            <v>1.13.5.23</v>
          </cell>
          <cell r="D2833" t="str">
            <v>Carga e descarga de tubos PVC Rígido / RPVC, DN até 350mm</v>
          </cell>
          <cell r="E2833" t="str">
            <v>m</v>
          </cell>
          <cell r="F2833">
            <v>958</v>
          </cell>
          <cell r="G2833">
            <v>3.48</v>
          </cell>
          <cell r="H2833">
            <v>3333.84</v>
          </cell>
          <cell r="I2833">
            <v>3.48</v>
          </cell>
          <cell r="J2833">
            <v>3333.84</v>
          </cell>
          <cell r="K2833">
            <v>0</v>
          </cell>
          <cell r="L2833" t="str">
            <v xml:space="preserve">   </v>
          </cell>
          <cell r="M2833">
            <v>1</v>
          </cell>
          <cell r="N2833">
            <v>0</v>
          </cell>
          <cell r="O2833">
            <v>0</v>
          </cell>
          <cell r="P2833" t="str">
            <v xml:space="preserve">   </v>
          </cell>
          <cell r="R2833" t="str">
            <v>Comp063</v>
          </cell>
        </row>
        <row r="2834">
          <cell r="A2834">
            <v>1507</v>
          </cell>
          <cell r="B2834" t="str">
            <v>S/F</v>
          </cell>
          <cell r="C2834" t="str">
            <v>1.14.5.21</v>
          </cell>
          <cell r="D2834" t="str">
            <v>Carga e descarga de tubos PVC Rígido / RPVC, DN até 350mm</v>
          </cell>
          <cell r="E2834" t="str">
            <v>m</v>
          </cell>
          <cell r="F2834">
            <v>3334.37</v>
          </cell>
          <cell r="G2834">
            <v>3.48</v>
          </cell>
          <cell r="H2834">
            <v>11603.6</v>
          </cell>
          <cell r="I2834">
            <v>3.48</v>
          </cell>
          <cell r="J2834">
            <v>11603.6</v>
          </cell>
          <cell r="K2834">
            <v>0</v>
          </cell>
          <cell r="L2834" t="str">
            <v xml:space="preserve">   </v>
          </cell>
          <cell r="M2834">
            <v>1</v>
          </cell>
          <cell r="N2834">
            <v>0</v>
          </cell>
          <cell r="O2834">
            <v>0</v>
          </cell>
          <cell r="P2834" t="str">
            <v xml:space="preserve">   </v>
          </cell>
          <cell r="R2834" t="str">
            <v>Comp063</v>
          </cell>
        </row>
        <row r="2835">
          <cell r="A2835">
            <v>2096</v>
          </cell>
          <cell r="B2835" t="str">
            <v>S/F</v>
          </cell>
          <cell r="C2835" t="str">
            <v>2.2.1.10.1</v>
          </cell>
          <cell r="D2835" t="str">
            <v>Carga e descarga de tubos PVC Rígido / RPVC, DN até 350mm</v>
          </cell>
          <cell r="E2835" t="str">
            <v>m</v>
          </cell>
          <cell r="F2835">
            <v>3140.76</v>
          </cell>
          <cell r="G2835">
            <v>3.48</v>
          </cell>
          <cell r="H2835">
            <v>10929.84</v>
          </cell>
          <cell r="I2835">
            <v>3.48</v>
          </cell>
          <cell r="J2835">
            <v>10929.84</v>
          </cell>
          <cell r="K2835">
            <v>0</v>
          </cell>
          <cell r="L2835" t="str">
            <v xml:space="preserve">   </v>
          </cell>
          <cell r="M2835">
            <v>1</v>
          </cell>
          <cell r="N2835">
            <v>0</v>
          </cell>
          <cell r="O2835">
            <v>0</v>
          </cell>
          <cell r="P2835" t="str">
            <v xml:space="preserve">   </v>
          </cell>
          <cell r="R2835" t="str">
            <v>Comp063</v>
          </cell>
        </row>
        <row r="2836">
          <cell r="A2836">
            <v>2137</v>
          </cell>
          <cell r="B2836" t="str">
            <v>S/F</v>
          </cell>
          <cell r="C2836" t="str">
            <v>2.2.4.1</v>
          </cell>
          <cell r="D2836" t="str">
            <v>Carga e descarga de tubos PVC Rígido / RPVC, DN até 350mm</v>
          </cell>
          <cell r="E2836" t="str">
            <v>m</v>
          </cell>
          <cell r="F2836">
            <v>2174</v>
          </cell>
          <cell r="G2836">
            <v>3.48</v>
          </cell>
          <cell r="H2836">
            <v>7565.52</v>
          </cell>
          <cell r="I2836">
            <v>3.48</v>
          </cell>
          <cell r="J2836">
            <v>7565.52</v>
          </cell>
          <cell r="K2836">
            <v>0</v>
          </cell>
          <cell r="L2836" t="str">
            <v xml:space="preserve">   </v>
          </cell>
          <cell r="M2836">
            <v>1</v>
          </cell>
          <cell r="N2836">
            <v>0</v>
          </cell>
          <cell r="O2836">
            <v>0</v>
          </cell>
          <cell r="P2836" t="str">
            <v xml:space="preserve">   </v>
          </cell>
          <cell r="R2836" t="str">
            <v>Comp063</v>
          </cell>
        </row>
        <row r="2837">
          <cell r="A2837">
            <v>2156</v>
          </cell>
          <cell r="B2837" t="str">
            <v>S/F</v>
          </cell>
          <cell r="C2837" t="str">
            <v>2.2.3.5.1</v>
          </cell>
          <cell r="D2837" t="str">
            <v>Carga e descarga de tubos PVC Rígido / RPVC, DN até 350mm</v>
          </cell>
          <cell r="E2837" t="str">
            <v>m</v>
          </cell>
          <cell r="F2837">
            <v>3572</v>
          </cell>
          <cell r="G2837">
            <v>3.48</v>
          </cell>
          <cell r="H2837">
            <v>12430.56</v>
          </cell>
          <cell r="I2837">
            <v>3.48</v>
          </cell>
          <cell r="J2837">
            <v>12430.56</v>
          </cell>
          <cell r="K2837">
            <v>0</v>
          </cell>
          <cell r="L2837" t="str">
            <v xml:space="preserve">   </v>
          </cell>
          <cell r="M2837">
            <v>1</v>
          </cell>
          <cell r="N2837">
            <v>0</v>
          </cell>
          <cell r="O2837">
            <v>0</v>
          </cell>
          <cell r="P2837" t="str">
            <v xml:space="preserve">   </v>
          </cell>
          <cell r="R2837" t="str">
            <v>Comp063</v>
          </cell>
        </row>
        <row r="2838">
          <cell r="A2838">
            <v>2234</v>
          </cell>
          <cell r="B2838" t="str">
            <v>S/F</v>
          </cell>
          <cell r="C2838" t="str">
            <v>2.3.1.9.1</v>
          </cell>
          <cell r="D2838" t="str">
            <v>Carga e descarga de tubos PVC Rígido / RPVC, DN até 350mm</v>
          </cell>
          <cell r="E2838" t="str">
            <v>m</v>
          </cell>
          <cell r="F2838">
            <v>6518.74</v>
          </cell>
          <cell r="G2838">
            <v>3.48</v>
          </cell>
          <cell r="H2838">
            <v>22685.21</v>
          </cell>
          <cell r="I2838">
            <v>3.48</v>
          </cell>
          <cell r="J2838">
            <v>22685.21</v>
          </cell>
          <cell r="K2838">
            <v>0</v>
          </cell>
          <cell r="L2838" t="str">
            <v xml:space="preserve">   </v>
          </cell>
          <cell r="M2838">
            <v>1</v>
          </cell>
          <cell r="N2838">
            <v>0</v>
          </cell>
          <cell r="O2838">
            <v>0</v>
          </cell>
          <cell r="P2838" t="str">
            <v xml:space="preserve">   </v>
          </cell>
          <cell r="R2838" t="str">
            <v>Comp063</v>
          </cell>
        </row>
        <row r="2839">
          <cell r="A2839">
            <v>2269</v>
          </cell>
          <cell r="B2839" t="str">
            <v>S/F</v>
          </cell>
          <cell r="C2839" t="str">
            <v>2.3.2.4.1</v>
          </cell>
          <cell r="D2839" t="str">
            <v>Carga e descarga de tubos PVC Rígido / RPVC, DN até 350mm</v>
          </cell>
          <cell r="E2839" t="str">
            <v>m</v>
          </cell>
          <cell r="F2839">
            <v>3693</v>
          </cell>
          <cell r="G2839">
            <v>3.48</v>
          </cell>
          <cell r="H2839">
            <v>12851.64</v>
          </cell>
          <cell r="I2839">
            <v>3.48</v>
          </cell>
          <cell r="J2839">
            <v>12851.64</v>
          </cell>
          <cell r="K2839">
            <v>0</v>
          </cell>
          <cell r="L2839" t="str">
            <v xml:space="preserve">   </v>
          </cell>
          <cell r="M2839">
            <v>1</v>
          </cell>
          <cell r="N2839">
            <v>0</v>
          </cell>
          <cell r="O2839">
            <v>0</v>
          </cell>
          <cell r="P2839" t="str">
            <v xml:space="preserve">   </v>
          </cell>
          <cell r="R2839" t="str">
            <v>Comp063</v>
          </cell>
        </row>
        <row r="2840">
          <cell r="A2840">
            <v>2288</v>
          </cell>
          <cell r="B2840" t="str">
            <v>S/F</v>
          </cell>
          <cell r="C2840" t="str">
            <v>2.3.3.5.1</v>
          </cell>
          <cell r="D2840" t="str">
            <v>Carga e descarga de tubos PVC Rígido / RPVC, DN até 350mm</v>
          </cell>
          <cell r="E2840" t="str">
            <v>m</v>
          </cell>
          <cell r="F2840">
            <v>6069</v>
          </cell>
          <cell r="G2840">
            <v>3.48</v>
          </cell>
          <cell r="H2840">
            <v>21120.12</v>
          </cell>
          <cell r="I2840">
            <v>3.48</v>
          </cell>
          <cell r="J2840">
            <v>21120.12</v>
          </cell>
          <cell r="K2840">
            <v>0</v>
          </cell>
          <cell r="L2840" t="str">
            <v xml:space="preserve">   </v>
          </cell>
          <cell r="M2840">
            <v>1</v>
          </cell>
          <cell r="N2840">
            <v>0</v>
          </cell>
          <cell r="O2840">
            <v>0</v>
          </cell>
          <cell r="P2840" t="str">
            <v xml:space="preserve">   </v>
          </cell>
          <cell r="R2840" t="str">
            <v>Comp063</v>
          </cell>
        </row>
        <row r="2841">
          <cell r="A2841">
            <v>2535</v>
          </cell>
          <cell r="B2841" t="str">
            <v>S/F</v>
          </cell>
          <cell r="C2841" t="str">
            <v>2.4.1.9.1</v>
          </cell>
          <cell r="D2841" t="str">
            <v>Carga e descarga de tubos PVC Rígido / RPVC, DN até 350mm</v>
          </cell>
          <cell r="E2841" t="str">
            <v>m</v>
          </cell>
          <cell r="F2841">
            <v>6306.51</v>
          </cell>
          <cell r="G2841">
            <v>3.48</v>
          </cell>
          <cell r="H2841">
            <v>21946.65</v>
          </cell>
          <cell r="I2841">
            <v>3.48</v>
          </cell>
          <cell r="J2841">
            <v>21946.65</v>
          </cell>
          <cell r="K2841">
            <v>0</v>
          </cell>
          <cell r="L2841" t="str">
            <v xml:space="preserve">   </v>
          </cell>
          <cell r="M2841">
            <v>1</v>
          </cell>
          <cell r="N2841">
            <v>0</v>
          </cell>
          <cell r="O2841">
            <v>0</v>
          </cell>
          <cell r="P2841" t="str">
            <v xml:space="preserve">   </v>
          </cell>
          <cell r="R2841" t="str">
            <v>Comp063</v>
          </cell>
        </row>
        <row r="2842">
          <cell r="A2842">
            <v>2568</v>
          </cell>
          <cell r="B2842" t="str">
            <v>S/F</v>
          </cell>
          <cell r="C2842" t="str">
            <v>2.4.2.4.1</v>
          </cell>
          <cell r="D2842" t="str">
            <v>Carga e descarga de tubos PVC Rígido / RPVC, DN até 350mm</v>
          </cell>
          <cell r="E2842" t="str">
            <v>m</v>
          </cell>
          <cell r="F2842">
            <v>1994</v>
          </cell>
          <cell r="G2842">
            <v>3.48</v>
          </cell>
          <cell r="H2842">
            <v>6939.12</v>
          </cell>
          <cell r="I2842">
            <v>3.48</v>
          </cell>
          <cell r="J2842">
            <v>6939.12</v>
          </cell>
          <cell r="K2842">
            <v>0</v>
          </cell>
          <cell r="L2842" t="str">
            <v xml:space="preserve">   </v>
          </cell>
          <cell r="M2842">
            <v>1</v>
          </cell>
          <cell r="N2842">
            <v>0</v>
          </cell>
          <cell r="O2842">
            <v>0</v>
          </cell>
          <cell r="P2842" t="str">
            <v xml:space="preserve">   </v>
          </cell>
          <cell r="R2842" t="str">
            <v>Comp063</v>
          </cell>
        </row>
        <row r="2843">
          <cell r="A2843">
            <v>2587</v>
          </cell>
          <cell r="B2843" t="str">
            <v>S/F</v>
          </cell>
          <cell r="C2843" t="str">
            <v>2.4.3.5.1</v>
          </cell>
          <cell r="D2843" t="str">
            <v>Carga e descarga de tubos PVC Rígido / RPVC, DN até 350mm</v>
          </cell>
          <cell r="E2843" t="str">
            <v>m</v>
          </cell>
          <cell r="F2843">
            <v>3275</v>
          </cell>
          <cell r="G2843">
            <v>3.48</v>
          </cell>
          <cell r="H2843">
            <v>11397</v>
          </cell>
          <cell r="I2843">
            <v>3.48</v>
          </cell>
          <cell r="J2843">
            <v>11397</v>
          </cell>
          <cell r="K2843">
            <v>0</v>
          </cell>
          <cell r="L2843" t="str">
            <v xml:space="preserve">   </v>
          </cell>
          <cell r="M2843">
            <v>1</v>
          </cell>
          <cell r="N2843">
            <v>0</v>
          </cell>
          <cell r="O2843">
            <v>0</v>
          </cell>
          <cell r="P2843" t="str">
            <v xml:space="preserve">   </v>
          </cell>
          <cell r="R2843" t="str">
            <v>Comp063</v>
          </cell>
        </row>
        <row r="2844">
          <cell r="A2844">
            <v>2845</v>
          </cell>
          <cell r="B2844" t="str">
            <v>S/F</v>
          </cell>
          <cell r="C2844" t="str">
            <v>2.5.1.9.1</v>
          </cell>
          <cell r="D2844" t="str">
            <v>Carga e descarga de tubos PVC Rígido / RPVC, DN até 350mm</v>
          </cell>
          <cell r="E2844" t="str">
            <v>m</v>
          </cell>
          <cell r="F2844">
            <v>23414.97</v>
          </cell>
          <cell r="G2844">
            <v>3.48</v>
          </cell>
          <cell r="H2844">
            <v>81484.09</v>
          </cell>
          <cell r="I2844">
            <v>3.48</v>
          </cell>
          <cell r="J2844">
            <v>81484.09</v>
          </cell>
          <cell r="K2844">
            <v>0</v>
          </cell>
          <cell r="L2844" t="str">
            <v xml:space="preserve">   </v>
          </cell>
          <cell r="M2844">
            <v>1</v>
          </cell>
          <cell r="N2844">
            <v>0</v>
          </cell>
          <cell r="O2844">
            <v>0</v>
          </cell>
          <cell r="P2844" t="str">
            <v xml:space="preserve">   </v>
          </cell>
          <cell r="R2844" t="str">
            <v>Comp063</v>
          </cell>
        </row>
        <row r="2845">
          <cell r="A2845">
            <v>2880</v>
          </cell>
          <cell r="B2845" t="str">
            <v>S/F</v>
          </cell>
          <cell r="C2845" t="str">
            <v>2.5.2.4.1</v>
          </cell>
          <cell r="D2845" t="str">
            <v>Carga e descarga de tubos PVC Rígido / RPVC, DN até 350mm</v>
          </cell>
          <cell r="E2845" t="str">
            <v>m</v>
          </cell>
          <cell r="F2845">
            <v>6602</v>
          </cell>
          <cell r="G2845">
            <v>3.48</v>
          </cell>
          <cell r="H2845">
            <v>22974.959999999999</v>
          </cell>
          <cell r="I2845">
            <v>3.48</v>
          </cell>
          <cell r="J2845">
            <v>22974.959999999999</v>
          </cell>
          <cell r="K2845">
            <v>0</v>
          </cell>
          <cell r="L2845" t="str">
            <v xml:space="preserve">   </v>
          </cell>
          <cell r="M2845">
            <v>1</v>
          </cell>
          <cell r="N2845">
            <v>0</v>
          </cell>
          <cell r="O2845">
            <v>0</v>
          </cell>
          <cell r="P2845" t="str">
            <v xml:space="preserve">   </v>
          </cell>
          <cell r="R2845" t="str">
            <v>Comp063</v>
          </cell>
        </row>
        <row r="2846">
          <cell r="A2846">
            <v>2899</v>
          </cell>
          <cell r="B2846" t="str">
            <v>S/F</v>
          </cell>
          <cell r="C2846" t="str">
            <v>2.5.3.5.1</v>
          </cell>
          <cell r="D2846" t="str">
            <v>Carga e descarga de tubos PVC Rígido / RPVC, DN até 350mm</v>
          </cell>
          <cell r="E2846" t="str">
            <v>m</v>
          </cell>
          <cell r="F2846">
            <v>10530</v>
          </cell>
          <cell r="G2846">
            <v>3.48</v>
          </cell>
          <cell r="H2846">
            <v>36644.400000000001</v>
          </cell>
          <cell r="I2846">
            <v>3.48</v>
          </cell>
          <cell r="J2846">
            <v>36644.400000000001</v>
          </cell>
          <cell r="K2846">
            <v>0</v>
          </cell>
          <cell r="L2846" t="str">
            <v xml:space="preserve">   </v>
          </cell>
          <cell r="M2846">
            <v>1</v>
          </cell>
          <cell r="N2846">
            <v>0</v>
          </cell>
          <cell r="O2846">
            <v>0</v>
          </cell>
          <cell r="P2846" t="str">
            <v xml:space="preserve">   </v>
          </cell>
          <cell r="R2846" t="str">
            <v>Comp063</v>
          </cell>
        </row>
        <row r="2847">
          <cell r="A2847">
            <v>2969</v>
          </cell>
          <cell r="B2847" t="str">
            <v>S/F</v>
          </cell>
          <cell r="C2847" t="str">
            <v>2.6.1.9.1</v>
          </cell>
          <cell r="D2847" t="str">
            <v>Carga e descarga de tubos PVC Rígido / RPVC, DN até 350mm</v>
          </cell>
          <cell r="E2847" t="str">
            <v>m</v>
          </cell>
          <cell r="F2847">
            <v>6670.24</v>
          </cell>
          <cell r="G2847">
            <v>3.48</v>
          </cell>
          <cell r="H2847">
            <v>23212.43</v>
          </cell>
          <cell r="I2847">
            <v>3.48</v>
          </cell>
          <cell r="J2847">
            <v>23212.43</v>
          </cell>
          <cell r="K2847">
            <v>0</v>
          </cell>
          <cell r="L2847" t="str">
            <v xml:space="preserve">   </v>
          </cell>
          <cell r="M2847">
            <v>1</v>
          </cell>
          <cell r="N2847">
            <v>0</v>
          </cell>
          <cell r="O2847">
            <v>0</v>
          </cell>
          <cell r="P2847" t="str">
            <v xml:space="preserve">   </v>
          </cell>
          <cell r="R2847" t="str">
            <v>Comp063</v>
          </cell>
        </row>
        <row r="2848">
          <cell r="A2848">
            <v>3002</v>
          </cell>
          <cell r="B2848" t="str">
            <v>S/F</v>
          </cell>
          <cell r="C2848" t="str">
            <v>2.6.2.4.1</v>
          </cell>
          <cell r="D2848" t="str">
            <v>Carga e descarga de tubos PVC Rígido / RPVC, DN até 350mm</v>
          </cell>
          <cell r="E2848" t="str">
            <v>m</v>
          </cell>
          <cell r="F2848">
            <v>1826</v>
          </cell>
          <cell r="G2848">
            <v>3.48</v>
          </cell>
          <cell r="H2848">
            <v>6354.48</v>
          </cell>
          <cell r="I2848">
            <v>3.48</v>
          </cell>
          <cell r="J2848">
            <v>6354.48</v>
          </cell>
          <cell r="K2848">
            <v>0</v>
          </cell>
          <cell r="L2848" t="str">
            <v xml:space="preserve">   </v>
          </cell>
          <cell r="M2848">
            <v>1</v>
          </cell>
          <cell r="N2848">
            <v>0</v>
          </cell>
          <cell r="O2848">
            <v>0</v>
          </cell>
          <cell r="P2848" t="str">
            <v xml:space="preserve">   </v>
          </cell>
          <cell r="R2848" t="str">
            <v>Comp063</v>
          </cell>
        </row>
        <row r="2849">
          <cell r="A2849">
            <v>3021</v>
          </cell>
          <cell r="B2849" t="str">
            <v>S/F</v>
          </cell>
          <cell r="C2849" t="str">
            <v>2.6.3.5.1</v>
          </cell>
          <cell r="D2849" t="str">
            <v>Carga e descarga de tubos PVC Rígido / RPVC, DN até 350mm</v>
          </cell>
          <cell r="E2849" t="str">
            <v>m</v>
          </cell>
          <cell r="F2849">
            <v>2985</v>
          </cell>
          <cell r="G2849">
            <v>3.48</v>
          </cell>
          <cell r="H2849">
            <v>10387.799999999999</v>
          </cell>
          <cell r="I2849">
            <v>3.48</v>
          </cell>
          <cell r="J2849">
            <v>10387.799999999999</v>
          </cell>
          <cell r="K2849">
            <v>0</v>
          </cell>
          <cell r="L2849" t="str">
            <v xml:space="preserve">   </v>
          </cell>
          <cell r="M2849">
            <v>1</v>
          </cell>
          <cell r="N2849">
            <v>0</v>
          </cell>
          <cell r="O2849">
            <v>0</v>
          </cell>
          <cell r="P2849" t="str">
            <v xml:space="preserve">   </v>
          </cell>
          <cell r="R2849" t="str">
            <v>Comp063</v>
          </cell>
        </row>
        <row r="2850">
          <cell r="A2850">
            <v>3303</v>
          </cell>
          <cell r="B2850" t="str">
            <v>S/F</v>
          </cell>
          <cell r="C2850" t="str">
            <v>2.7.1.10.1</v>
          </cell>
          <cell r="D2850" t="str">
            <v>Carga e descarga de tubos PVC Rígido / RPVC, DN até 350mm</v>
          </cell>
          <cell r="E2850" t="str">
            <v>m</v>
          </cell>
          <cell r="F2850">
            <v>21442.18</v>
          </cell>
          <cell r="G2850">
            <v>3.48</v>
          </cell>
          <cell r="H2850">
            <v>74618.78</v>
          </cell>
          <cell r="I2850">
            <v>3.48</v>
          </cell>
          <cell r="J2850">
            <v>74618.78</v>
          </cell>
          <cell r="K2850">
            <v>0</v>
          </cell>
          <cell r="L2850" t="str">
            <v xml:space="preserve">   </v>
          </cell>
          <cell r="M2850">
            <v>1</v>
          </cell>
          <cell r="N2850">
            <v>0</v>
          </cell>
          <cell r="O2850">
            <v>0</v>
          </cell>
          <cell r="P2850" t="str">
            <v xml:space="preserve">   </v>
          </cell>
          <cell r="R2850" t="str">
            <v>Comp063</v>
          </cell>
        </row>
        <row r="2851">
          <cell r="A2851">
            <v>3344</v>
          </cell>
          <cell r="B2851" t="str">
            <v>S/F</v>
          </cell>
          <cell r="C2851" t="str">
            <v>2.7.2.4.1</v>
          </cell>
          <cell r="D2851" t="str">
            <v>Carga e descarga de tubos PVC Rígido / RPVC, DN até 350mm</v>
          </cell>
          <cell r="E2851" t="str">
            <v>m</v>
          </cell>
          <cell r="F2851">
            <v>6740</v>
          </cell>
          <cell r="G2851">
            <v>3.48</v>
          </cell>
          <cell r="H2851">
            <v>23455.200000000001</v>
          </cell>
          <cell r="I2851">
            <v>3.48</v>
          </cell>
          <cell r="J2851">
            <v>23455.200000000001</v>
          </cell>
          <cell r="K2851">
            <v>0</v>
          </cell>
          <cell r="L2851" t="str">
            <v xml:space="preserve">   </v>
          </cell>
          <cell r="M2851">
            <v>1</v>
          </cell>
          <cell r="N2851">
            <v>0</v>
          </cell>
          <cell r="O2851">
            <v>0</v>
          </cell>
          <cell r="P2851" t="str">
            <v xml:space="preserve">   </v>
          </cell>
          <cell r="R2851" t="str">
            <v>Comp063</v>
          </cell>
        </row>
        <row r="2852">
          <cell r="A2852">
            <v>3363</v>
          </cell>
          <cell r="B2852" t="str">
            <v>S/F</v>
          </cell>
          <cell r="C2852" t="str">
            <v>2.7.3.5.1</v>
          </cell>
          <cell r="D2852" t="str">
            <v>Carga e descarga de tubos PVC Rígido / RPVC, DN até 350mm</v>
          </cell>
          <cell r="E2852" t="str">
            <v>m</v>
          </cell>
          <cell r="F2852">
            <v>11075</v>
          </cell>
          <cell r="G2852">
            <v>3.48</v>
          </cell>
          <cell r="H2852">
            <v>38541</v>
          </cell>
          <cell r="I2852">
            <v>3.48</v>
          </cell>
          <cell r="J2852">
            <v>38541</v>
          </cell>
          <cell r="K2852">
            <v>0</v>
          </cell>
          <cell r="L2852" t="str">
            <v xml:space="preserve">   </v>
          </cell>
          <cell r="M2852">
            <v>1</v>
          </cell>
          <cell r="N2852">
            <v>0</v>
          </cell>
          <cell r="O2852">
            <v>0</v>
          </cell>
          <cell r="P2852" t="str">
            <v xml:space="preserve">   </v>
          </cell>
          <cell r="R2852" t="str">
            <v>Comp063</v>
          </cell>
        </row>
        <row r="2853">
          <cell r="A2853">
            <v>3605</v>
          </cell>
          <cell r="B2853" t="str">
            <v>S/F</v>
          </cell>
          <cell r="C2853" t="str">
            <v>2.8.1.9.1</v>
          </cell>
          <cell r="D2853" t="str">
            <v>Carga e descarga de tubos PVC Rígido / RPVC, DN até 350mm</v>
          </cell>
          <cell r="E2853" t="str">
            <v>m</v>
          </cell>
          <cell r="F2853">
            <v>2557.19</v>
          </cell>
          <cell r="G2853">
            <v>3.48</v>
          </cell>
          <cell r="H2853">
            <v>8899.02</v>
          </cell>
          <cell r="I2853">
            <v>3.48</v>
          </cell>
          <cell r="J2853">
            <v>8899.02</v>
          </cell>
          <cell r="K2853">
            <v>0</v>
          </cell>
          <cell r="L2853" t="str">
            <v xml:space="preserve">   </v>
          </cell>
          <cell r="M2853">
            <v>1</v>
          </cell>
          <cell r="N2853">
            <v>0</v>
          </cell>
          <cell r="O2853">
            <v>0</v>
          </cell>
          <cell r="P2853" t="str">
            <v xml:space="preserve">   </v>
          </cell>
          <cell r="R2853" t="str">
            <v>Comp063</v>
          </cell>
        </row>
        <row r="2854">
          <cell r="A2854">
            <v>3638</v>
          </cell>
          <cell r="B2854" t="str">
            <v>S/F</v>
          </cell>
          <cell r="C2854" t="str">
            <v>2.8.2.4.1</v>
          </cell>
          <cell r="D2854" t="str">
            <v>Carga e descarga de tubos PVC Rígido / RPVC, DN até 350mm</v>
          </cell>
          <cell r="E2854" t="str">
            <v>m</v>
          </cell>
          <cell r="F2854">
            <v>1329</v>
          </cell>
          <cell r="G2854">
            <v>3.48</v>
          </cell>
          <cell r="H2854">
            <v>4624.92</v>
          </cell>
          <cell r="I2854">
            <v>3.48</v>
          </cell>
          <cell r="J2854">
            <v>4624.92</v>
          </cell>
          <cell r="K2854">
            <v>0</v>
          </cell>
          <cell r="L2854" t="str">
            <v xml:space="preserve">   </v>
          </cell>
          <cell r="M2854">
            <v>1</v>
          </cell>
          <cell r="N2854">
            <v>0</v>
          </cell>
          <cell r="O2854">
            <v>0</v>
          </cell>
          <cell r="P2854" t="str">
            <v xml:space="preserve">   </v>
          </cell>
          <cell r="R2854" t="str">
            <v>Comp063</v>
          </cell>
        </row>
        <row r="2855">
          <cell r="A2855">
            <v>3657</v>
          </cell>
          <cell r="B2855" t="str">
            <v>S/F</v>
          </cell>
          <cell r="C2855" t="str">
            <v>2.8.3.5.1</v>
          </cell>
          <cell r="D2855" t="str">
            <v>Carga e descarga de tubos PVC Rígido / RPVC, DN até 350mm</v>
          </cell>
          <cell r="E2855" t="str">
            <v>m</v>
          </cell>
          <cell r="F2855">
            <v>3065</v>
          </cell>
          <cell r="G2855">
            <v>3.48</v>
          </cell>
          <cell r="H2855">
            <v>10666.2</v>
          </cell>
          <cell r="I2855">
            <v>3.48</v>
          </cell>
          <cell r="J2855">
            <v>10666.2</v>
          </cell>
          <cell r="K2855">
            <v>0</v>
          </cell>
          <cell r="L2855" t="str">
            <v xml:space="preserve">   </v>
          </cell>
          <cell r="M2855">
            <v>1</v>
          </cell>
          <cell r="N2855">
            <v>0</v>
          </cell>
          <cell r="O2855">
            <v>0</v>
          </cell>
          <cell r="P2855" t="str">
            <v xml:space="preserve">   </v>
          </cell>
          <cell r="R2855" t="str">
            <v>Comp063</v>
          </cell>
        </row>
        <row r="2856">
          <cell r="A2856">
            <v>3886</v>
          </cell>
          <cell r="B2856" t="str">
            <v>S/F</v>
          </cell>
          <cell r="C2856" t="str">
            <v>2.9.1.9.1</v>
          </cell>
          <cell r="D2856" t="str">
            <v>Carga e descarga de tubos PVC Rígido / RPVC, DN até 350mm</v>
          </cell>
          <cell r="E2856" t="str">
            <v>m</v>
          </cell>
          <cell r="F2856">
            <v>7952.25</v>
          </cell>
          <cell r="G2856">
            <v>3.48</v>
          </cell>
          <cell r="H2856">
            <v>27673.83</v>
          </cell>
          <cell r="I2856">
            <v>3.48</v>
          </cell>
          <cell r="J2856">
            <v>27673.83</v>
          </cell>
          <cell r="K2856">
            <v>0</v>
          </cell>
          <cell r="L2856" t="str">
            <v xml:space="preserve">   </v>
          </cell>
          <cell r="M2856">
            <v>1</v>
          </cell>
          <cell r="N2856">
            <v>0</v>
          </cell>
          <cell r="O2856">
            <v>0</v>
          </cell>
          <cell r="P2856" t="str">
            <v xml:space="preserve">   </v>
          </cell>
          <cell r="R2856" t="str">
            <v>Comp063</v>
          </cell>
        </row>
        <row r="2857">
          <cell r="A2857">
            <v>3919</v>
          </cell>
          <cell r="B2857" t="str">
            <v>S/F</v>
          </cell>
          <cell r="C2857" t="str">
            <v>2.9.2.4.1</v>
          </cell>
          <cell r="D2857" t="str">
            <v>Carga e descarga de tubos PVC Rígido / RPVC, DN até 350mm</v>
          </cell>
          <cell r="E2857" t="str">
            <v>m</v>
          </cell>
          <cell r="F2857">
            <v>2286</v>
          </cell>
          <cell r="G2857">
            <v>3.48</v>
          </cell>
          <cell r="H2857">
            <v>7955.28</v>
          </cell>
          <cell r="I2857">
            <v>3.48</v>
          </cell>
          <cell r="J2857">
            <v>7955.28</v>
          </cell>
          <cell r="K2857">
            <v>0</v>
          </cell>
          <cell r="L2857" t="str">
            <v xml:space="preserve">   </v>
          </cell>
          <cell r="M2857">
            <v>1</v>
          </cell>
          <cell r="N2857">
            <v>0</v>
          </cell>
          <cell r="O2857">
            <v>0</v>
          </cell>
          <cell r="P2857" t="str">
            <v xml:space="preserve">   </v>
          </cell>
          <cell r="R2857" t="str">
            <v>Comp063</v>
          </cell>
        </row>
        <row r="2858">
          <cell r="A2858">
            <v>3938</v>
          </cell>
          <cell r="B2858" t="str">
            <v>S/F</v>
          </cell>
          <cell r="C2858" t="str">
            <v>2.9.3.5.1</v>
          </cell>
          <cell r="D2858" t="str">
            <v>Carga e descarga de tubos PVC Rígido / RPVC, DN até 350mm</v>
          </cell>
          <cell r="E2858" t="str">
            <v>m</v>
          </cell>
          <cell r="F2858">
            <v>3757</v>
          </cell>
          <cell r="G2858">
            <v>3.48</v>
          </cell>
          <cell r="H2858">
            <v>13074.36</v>
          </cell>
          <cell r="I2858">
            <v>3.48</v>
          </cell>
          <cell r="J2858">
            <v>13074.36</v>
          </cell>
          <cell r="K2858">
            <v>0</v>
          </cell>
          <cell r="L2858" t="str">
            <v xml:space="preserve">   </v>
          </cell>
          <cell r="M2858">
            <v>1</v>
          </cell>
          <cell r="N2858">
            <v>0</v>
          </cell>
          <cell r="O2858">
            <v>0</v>
          </cell>
          <cell r="P2858" t="str">
            <v xml:space="preserve">   </v>
          </cell>
          <cell r="R2858" t="str">
            <v>Comp063</v>
          </cell>
        </row>
        <row r="2859">
          <cell r="A2859">
            <v>4253</v>
          </cell>
          <cell r="B2859" t="str">
            <v>S/F</v>
          </cell>
          <cell r="C2859" t="str">
            <v>2.10.8.1</v>
          </cell>
          <cell r="D2859" t="str">
            <v>Carga e descarga de tubos PVC Rígido / RPVC, DN até 350mm</v>
          </cell>
          <cell r="E2859" t="str">
            <v>m</v>
          </cell>
          <cell r="F2859">
            <v>1296.4000000000001</v>
          </cell>
          <cell r="G2859">
            <v>3.48</v>
          </cell>
          <cell r="H2859">
            <v>4511.47</v>
          </cell>
          <cell r="I2859">
            <v>3.48</v>
          </cell>
          <cell r="J2859">
            <v>4511.47</v>
          </cell>
          <cell r="K2859">
            <v>0</v>
          </cell>
          <cell r="L2859" t="str">
            <v xml:space="preserve">   </v>
          </cell>
          <cell r="M2859">
            <v>1</v>
          </cell>
          <cell r="N2859">
            <v>0</v>
          </cell>
          <cell r="O2859">
            <v>0</v>
          </cell>
          <cell r="P2859" t="str">
            <v xml:space="preserve">   </v>
          </cell>
          <cell r="R2859" t="str">
            <v>Comp063</v>
          </cell>
        </row>
        <row r="2860">
          <cell r="A2860">
            <v>2097</v>
          </cell>
          <cell r="B2860" t="str">
            <v>S/F</v>
          </cell>
          <cell r="C2860" t="str">
            <v>2.2.1.10.2</v>
          </cell>
          <cell r="D2860" t="str">
            <v>Carga e descarga de tubos PVC rigído / RPVC, DN de 400 mm</v>
          </cell>
          <cell r="E2860" t="str">
            <v>m</v>
          </cell>
          <cell r="F2860">
            <v>56.13</v>
          </cell>
          <cell r="G2860">
            <v>5.88</v>
          </cell>
          <cell r="H2860">
            <v>330.04</v>
          </cell>
          <cell r="I2860">
            <v>5.88</v>
          </cell>
          <cell r="J2860">
            <v>330.04</v>
          </cell>
          <cell r="K2860">
            <v>0</v>
          </cell>
          <cell r="L2860" t="str">
            <v xml:space="preserve">   </v>
          </cell>
          <cell r="M2860">
            <v>1</v>
          </cell>
          <cell r="N2860">
            <v>0</v>
          </cell>
          <cell r="O2860">
            <v>0</v>
          </cell>
          <cell r="P2860" t="str">
            <v xml:space="preserve">   </v>
          </cell>
          <cell r="R2860" t="str">
            <v>Comp064</v>
          </cell>
        </row>
        <row r="2861">
          <cell r="A2861">
            <v>2235</v>
          </cell>
          <cell r="B2861" t="str">
            <v>S/F</v>
          </cell>
          <cell r="C2861" t="str">
            <v>2.3.1.9.2</v>
          </cell>
          <cell r="D2861" t="str">
            <v>Carga e descarga de tubos PVC rigído / RPVC, DN de 400 mm</v>
          </cell>
          <cell r="E2861" t="str">
            <v>m</v>
          </cell>
          <cell r="F2861">
            <v>388.96</v>
          </cell>
          <cell r="G2861">
            <v>5.88</v>
          </cell>
          <cell r="H2861">
            <v>2287.08</v>
          </cell>
          <cell r="I2861">
            <v>5.88</v>
          </cell>
          <cell r="J2861">
            <v>2287.08</v>
          </cell>
          <cell r="K2861">
            <v>0</v>
          </cell>
          <cell r="L2861" t="str">
            <v xml:space="preserve">   </v>
          </cell>
          <cell r="M2861">
            <v>1</v>
          </cell>
          <cell r="N2861">
            <v>0</v>
          </cell>
          <cell r="O2861">
            <v>0</v>
          </cell>
          <cell r="P2861" t="str">
            <v xml:space="preserve">   </v>
          </cell>
          <cell r="R2861" t="str">
            <v>Comp064</v>
          </cell>
        </row>
        <row r="2862">
          <cell r="A2862">
            <v>3304</v>
          </cell>
          <cell r="B2862" t="str">
            <v>S/F</v>
          </cell>
          <cell r="C2862" t="str">
            <v>2.7.1.10.2</v>
          </cell>
          <cell r="D2862" t="str">
            <v>Carga e descarga de tubos PVC rigído / RPVC, DN de 400 mm</v>
          </cell>
          <cell r="E2862" t="str">
            <v>m</v>
          </cell>
          <cell r="F2862">
            <v>144.43</v>
          </cell>
          <cell r="G2862">
            <v>5.88</v>
          </cell>
          <cell r="H2862">
            <v>849.24</v>
          </cell>
          <cell r="I2862">
            <v>5.88</v>
          </cell>
          <cell r="J2862">
            <v>849.24</v>
          </cell>
          <cell r="K2862">
            <v>0</v>
          </cell>
          <cell r="L2862" t="str">
            <v xml:space="preserve">   </v>
          </cell>
          <cell r="M2862">
            <v>1</v>
          </cell>
          <cell r="N2862">
            <v>0</v>
          </cell>
          <cell r="O2862">
            <v>0</v>
          </cell>
          <cell r="P2862" t="str">
            <v xml:space="preserve">   </v>
          </cell>
          <cell r="R2862" t="str">
            <v>Comp064</v>
          </cell>
        </row>
        <row r="2863">
          <cell r="A2863">
            <v>340</v>
          </cell>
          <cell r="B2863" t="str">
            <v>S/F</v>
          </cell>
          <cell r="C2863" t="str">
            <v>1.6.2.4</v>
          </cell>
          <cell r="D2863" t="str">
            <v>Carga mecanizada de solo em caminhão basculante, incluindo descarga</v>
          </cell>
          <cell r="E2863" t="str">
            <v>m³</v>
          </cell>
          <cell r="F2863">
            <v>33.93</v>
          </cell>
          <cell r="G2863">
            <v>0.74</v>
          </cell>
          <cell r="H2863">
            <v>25.1</v>
          </cell>
          <cell r="I2863">
            <v>0.74</v>
          </cell>
          <cell r="J2863">
            <v>25.1</v>
          </cell>
          <cell r="K2863">
            <v>0</v>
          </cell>
          <cell r="L2863" t="str">
            <v xml:space="preserve">   </v>
          </cell>
          <cell r="M2863">
            <v>1</v>
          </cell>
          <cell r="N2863">
            <v>0</v>
          </cell>
          <cell r="O2863">
            <v>0</v>
          </cell>
          <cell r="P2863" t="str">
            <v xml:space="preserve">   </v>
          </cell>
          <cell r="R2863" t="str">
            <v>Comp054</v>
          </cell>
        </row>
        <row r="2864">
          <cell r="A2864">
            <v>1436</v>
          </cell>
          <cell r="B2864" t="str">
            <v>S/F</v>
          </cell>
          <cell r="C2864" t="str">
            <v>1.13.6.8</v>
          </cell>
          <cell r="D2864" t="str">
            <v>Carga mecanizada de solo em caminhão basculante, incluindo descarga</v>
          </cell>
          <cell r="E2864" t="str">
            <v>m3</v>
          </cell>
          <cell r="F2864">
            <v>53.98</v>
          </cell>
          <cell r="G2864">
            <v>0.74</v>
          </cell>
          <cell r="H2864">
            <v>39.94</v>
          </cell>
          <cell r="I2864">
            <v>0.74</v>
          </cell>
          <cell r="J2864">
            <v>39.94</v>
          </cell>
          <cell r="K2864">
            <v>0</v>
          </cell>
          <cell r="L2864" t="str">
            <v xml:space="preserve">   </v>
          </cell>
          <cell r="M2864">
            <v>1</v>
          </cell>
          <cell r="N2864">
            <v>0</v>
          </cell>
          <cell r="O2864">
            <v>0</v>
          </cell>
          <cell r="P2864" t="str">
            <v xml:space="preserve">   </v>
          </cell>
          <cell r="R2864" t="str">
            <v>Comp054</v>
          </cell>
        </row>
        <row r="2865">
          <cell r="A2865">
            <v>1519</v>
          </cell>
          <cell r="B2865" t="str">
            <v>S/F</v>
          </cell>
          <cell r="C2865" t="str">
            <v>1.14.6.8</v>
          </cell>
          <cell r="D2865" t="str">
            <v>Carga mecanizada de solo em caminhão basculante, incluindo descarga</v>
          </cell>
          <cell r="E2865" t="str">
            <v>m3</v>
          </cell>
          <cell r="F2865">
            <v>75.489999999999995</v>
          </cell>
          <cell r="G2865">
            <v>0.74</v>
          </cell>
          <cell r="H2865">
            <v>55.86</v>
          </cell>
          <cell r="I2865">
            <v>0.74</v>
          </cell>
          <cell r="J2865">
            <v>55.86</v>
          </cell>
          <cell r="K2865">
            <v>0</v>
          </cell>
          <cell r="L2865" t="str">
            <v xml:space="preserve">   </v>
          </cell>
          <cell r="M2865">
            <v>1</v>
          </cell>
          <cell r="N2865">
            <v>0</v>
          </cell>
          <cell r="O2865">
            <v>0</v>
          </cell>
          <cell r="P2865" t="str">
            <v xml:space="preserve">   </v>
          </cell>
          <cell r="R2865" t="str">
            <v>Comp054</v>
          </cell>
        </row>
        <row r="2866">
          <cell r="A2866">
            <v>1818</v>
          </cell>
          <cell r="B2866" t="str">
            <v>S/F</v>
          </cell>
          <cell r="C2866" t="str">
            <v>1.18.2.2.4</v>
          </cell>
          <cell r="D2866" t="str">
            <v>Carga mecanizada de solo em caminhão basculante, incluindo descarga</v>
          </cell>
          <cell r="E2866" t="str">
            <v>m³</v>
          </cell>
          <cell r="F2866">
            <v>28.21</v>
          </cell>
          <cell r="G2866">
            <v>0.74</v>
          </cell>
          <cell r="H2866">
            <v>20.87</v>
          </cell>
          <cell r="I2866">
            <v>0.74</v>
          </cell>
          <cell r="J2866">
            <v>20.87</v>
          </cell>
          <cell r="K2866">
            <v>0</v>
          </cell>
          <cell r="L2866" t="str">
            <v xml:space="preserve">   </v>
          </cell>
          <cell r="M2866">
            <v>1</v>
          </cell>
          <cell r="N2866">
            <v>0</v>
          </cell>
          <cell r="O2866">
            <v>0</v>
          </cell>
          <cell r="P2866" t="str">
            <v xml:space="preserve">   </v>
          </cell>
          <cell r="R2866" t="str">
            <v>Comp054</v>
          </cell>
        </row>
        <row r="2867">
          <cell r="A2867">
            <v>460</v>
          </cell>
          <cell r="B2867" t="str">
            <v>S/F</v>
          </cell>
          <cell r="C2867" t="str">
            <v>1.8.1.7.8</v>
          </cell>
          <cell r="D2867" t="str">
            <v>Carga e transporte manual horizontal em carro de mão, de materiais a granel, para distâncias até 30m</v>
          </cell>
          <cell r="E2867" t="str">
            <v>m³</v>
          </cell>
          <cell r="F2867">
            <v>65.83</v>
          </cell>
          <cell r="G2867">
            <v>4.04</v>
          </cell>
          <cell r="H2867">
            <v>265.95</v>
          </cell>
          <cell r="I2867">
            <v>4.04</v>
          </cell>
          <cell r="J2867">
            <v>265.95</v>
          </cell>
          <cell r="K2867">
            <v>0</v>
          </cell>
          <cell r="L2867" t="str">
            <v xml:space="preserve">   </v>
          </cell>
          <cell r="M2867">
            <v>1</v>
          </cell>
          <cell r="N2867">
            <v>0</v>
          </cell>
          <cell r="O2867">
            <v>0</v>
          </cell>
          <cell r="P2867" t="str">
            <v xml:space="preserve">   </v>
          </cell>
          <cell r="R2867" t="str">
            <v>Comp065</v>
          </cell>
        </row>
        <row r="2868">
          <cell r="A2868">
            <v>1437</v>
          </cell>
          <cell r="B2868" t="str">
            <v>S/F</v>
          </cell>
          <cell r="C2868" t="str">
            <v>1.13.6.9</v>
          </cell>
          <cell r="D2868" t="str">
            <v>Carga e transporte manual horizontal em carro de mão, de materiais a granel, para distâncias até 30m</v>
          </cell>
          <cell r="E2868" t="str">
            <v>m3</v>
          </cell>
          <cell r="F2868">
            <v>5.4</v>
          </cell>
          <cell r="G2868">
            <v>4.04</v>
          </cell>
          <cell r="H2868">
            <v>21.81</v>
          </cell>
          <cell r="I2868">
            <v>4.04</v>
          </cell>
          <cell r="J2868">
            <v>21.81</v>
          </cell>
          <cell r="K2868">
            <v>0</v>
          </cell>
          <cell r="L2868" t="str">
            <v xml:space="preserve">   </v>
          </cell>
          <cell r="M2868">
            <v>1</v>
          </cell>
          <cell r="N2868">
            <v>0</v>
          </cell>
          <cell r="O2868">
            <v>0</v>
          </cell>
          <cell r="P2868" t="str">
            <v xml:space="preserve">   </v>
          </cell>
          <cell r="R2868" t="str">
            <v>Comp065</v>
          </cell>
        </row>
        <row r="2869">
          <cell r="A2869">
            <v>1520</v>
          </cell>
          <cell r="B2869" t="str">
            <v>S/F</v>
          </cell>
          <cell r="C2869" t="str">
            <v>1.14.6.9</v>
          </cell>
          <cell r="D2869" t="str">
            <v>Carga e transporte manual horizontal em carro de mão, de materiais a granel, para distâncias até 30m</v>
          </cell>
          <cell r="E2869" t="str">
            <v>m3</v>
          </cell>
          <cell r="F2869">
            <v>7.55</v>
          </cell>
          <cell r="G2869">
            <v>4.04</v>
          </cell>
          <cell r="H2869">
            <v>30.5</v>
          </cell>
          <cell r="I2869">
            <v>4.04</v>
          </cell>
          <cell r="J2869">
            <v>30.5</v>
          </cell>
          <cell r="K2869">
            <v>0</v>
          </cell>
          <cell r="L2869" t="str">
            <v xml:space="preserve">   </v>
          </cell>
          <cell r="M2869">
            <v>1</v>
          </cell>
          <cell r="N2869">
            <v>0</v>
          </cell>
          <cell r="O2869">
            <v>0</v>
          </cell>
          <cell r="P2869" t="str">
            <v xml:space="preserve">   </v>
          </cell>
          <cell r="R2869" t="str">
            <v>Comp065</v>
          </cell>
        </row>
        <row r="2870">
          <cell r="A2870">
            <v>59</v>
          </cell>
          <cell r="B2870" t="str">
            <v>S/F</v>
          </cell>
          <cell r="C2870" t="str">
            <v>1.2.1.4.1</v>
          </cell>
          <cell r="D2870" t="str">
            <v>Carga e transporte manual horizontal em carro de mão, de materiais a granel, para distâncias até 30m</v>
          </cell>
          <cell r="E2870" t="str">
            <v>m3</v>
          </cell>
          <cell r="F2870">
            <v>11.18</v>
          </cell>
          <cell r="G2870">
            <v>4.04</v>
          </cell>
          <cell r="H2870">
            <v>45.16</v>
          </cell>
          <cell r="I2870">
            <v>4.04</v>
          </cell>
          <cell r="J2870">
            <v>45.16</v>
          </cell>
          <cell r="K2870">
            <v>0</v>
          </cell>
          <cell r="L2870" t="str">
            <v xml:space="preserve">   </v>
          </cell>
          <cell r="M2870">
            <v>1</v>
          </cell>
          <cell r="N2870">
            <v>0</v>
          </cell>
          <cell r="O2870">
            <v>0</v>
          </cell>
          <cell r="P2870" t="str">
            <v xml:space="preserve">   </v>
          </cell>
          <cell r="R2870" t="str">
            <v>Comp065</v>
          </cell>
        </row>
        <row r="2871">
          <cell r="A2871">
            <v>84</v>
          </cell>
          <cell r="B2871" t="str">
            <v>S/F</v>
          </cell>
          <cell r="C2871" t="str">
            <v>1.3.4.1</v>
          </cell>
          <cell r="D2871" t="str">
            <v>Carga e transporte manual horizontal em carro de mão, de materiais a granel, para distâncias até 30m</v>
          </cell>
          <cell r="E2871" t="str">
            <v>m3</v>
          </cell>
          <cell r="F2871">
            <v>34.299999999999997</v>
          </cell>
          <cell r="G2871">
            <v>4.04</v>
          </cell>
          <cell r="H2871">
            <v>138.57</v>
          </cell>
          <cell r="I2871">
            <v>4.04</v>
          </cell>
          <cell r="J2871">
            <v>138.57</v>
          </cell>
          <cell r="K2871">
            <v>0</v>
          </cell>
          <cell r="L2871" t="str">
            <v xml:space="preserve">   </v>
          </cell>
          <cell r="M2871">
            <v>1</v>
          </cell>
          <cell r="N2871">
            <v>0</v>
          </cell>
          <cell r="O2871">
            <v>0</v>
          </cell>
          <cell r="P2871" t="str">
            <v xml:space="preserve">   </v>
          </cell>
          <cell r="R2871" t="str">
            <v>Comp065</v>
          </cell>
        </row>
        <row r="2872">
          <cell r="A2872">
            <v>173</v>
          </cell>
          <cell r="B2872" t="str">
            <v>S/F</v>
          </cell>
          <cell r="C2872" t="str">
            <v>1.4.6.1</v>
          </cell>
          <cell r="D2872" t="str">
            <v>Carga e transporte manual horizontal em carro de mão, de materiais a granel, para distâncias até 30m</v>
          </cell>
          <cell r="E2872" t="str">
            <v>m3</v>
          </cell>
          <cell r="F2872">
            <v>59.16</v>
          </cell>
          <cell r="G2872">
            <v>4.04</v>
          </cell>
          <cell r="H2872">
            <v>239</v>
          </cell>
          <cell r="I2872">
            <v>4.04</v>
          </cell>
          <cell r="J2872">
            <v>239</v>
          </cell>
          <cell r="K2872">
            <v>0</v>
          </cell>
          <cell r="L2872" t="str">
            <v xml:space="preserve">   </v>
          </cell>
          <cell r="M2872">
            <v>1</v>
          </cell>
          <cell r="N2872">
            <v>0</v>
          </cell>
          <cell r="O2872">
            <v>0</v>
          </cell>
          <cell r="P2872" t="str">
            <v xml:space="preserve">   </v>
          </cell>
          <cell r="R2872" t="str">
            <v>Comp065</v>
          </cell>
        </row>
        <row r="2873">
          <cell r="A2873">
            <v>313</v>
          </cell>
          <cell r="B2873" t="str">
            <v>S/F</v>
          </cell>
          <cell r="C2873" t="str">
            <v>1.5.7.1</v>
          </cell>
          <cell r="D2873" t="str">
            <v>Carga e transporte manual horizontal em carro de mão, de materiais a granel, para distâncias até 30m</v>
          </cell>
          <cell r="E2873" t="str">
            <v>m3</v>
          </cell>
          <cell r="F2873">
            <v>13.54</v>
          </cell>
          <cell r="G2873">
            <v>4.04</v>
          </cell>
          <cell r="H2873">
            <v>54.7</v>
          </cell>
          <cell r="I2873">
            <v>4.04</v>
          </cell>
          <cell r="J2873">
            <v>54.7</v>
          </cell>
          <cell r="K2873">
            <v>0</v>
          </cell>
          <cell r="L2873" t="str">
            <v xml:space="preserve">   </v>
          </cell>
          <cell r="M2873">
            <v>1</v>
          </cell>
          <cell r="N2873">
            <v>0</v>
          </cell>
          <cell r="O2873">
            <v>0</v>
          </cell>
          <cell r="P2873" t="str">
            <v xml:space="preserve">   </v>
          </cell>
          <cell r="R2873" t="str">
            <v>Comp065</v>
          </cell>
        </row>
        <row r="2874">
          <cell r="A2874">
            <v>360</v>
          </cell>
          <cell r="B2874" t="str">
            <v>S/F</v>
          </cell>
          <cell r="C2874" t="str">
            <v>1.7.4.1</v>
          </cell>
          <cell r="D2874" t="str">
            <v>Carga e transporte manual horizontal em carro de mão, de materiais a granel, para distâncias até 30m</v>
          </cell>
          <cell r="E2874" t="str">
            <v>m3</v>
          </cell>
          <cell r="F2874">
            <v>14.91</v>
          </cell>
          <cell r="G2874">
            <v>4.04</v>
          </cell>
          <cell r="H2874">
            <v>60.23</v>
          </cell>
          <cell r="I2874">
            <v>4.04</v>
          </cell>
          <cell r="J2874">
            <v>60.23</v>
          </cell>
          <cell r="K2874">
            <v>0</v>
          </cell>
          <cell r="L2874" t="str">
            <v xml:space="preserve">   </v>
          </cell>
          <cell r="M2874">
            <v>1</v>
          </cell>
          <cell r="N2874">
            <v>0</v>
          </cell>
          <cell r="O2874">
            <v>0</v>
          </cell>
          <cell r="P2874" t="str">
            <v xml:space="preserve">   </v>
          </cell>
          <cell r="R2874" t="str">
            <v>Comp065</v>
          </cell>
        </row>
        <row r="2875">
          <cell r="A2875">
            <v>623</v>
          </cell>
          <cell r="B2875" t="str">
            <v>S/F</v>
          </cell>
          <cell r="C2875" t="str">
            <v>1.8.2.8.1</v>
          </cell>
          <cell r="D2875" t="str">
            <v>Carga e transporte manual horizontal em carro de mão, de materiais a granel, para distâncias até 30m</v>
          </cell>
          <cell r="E2875" t="str">
            <v>m³</v>
          </cell>
          <cell r="F2875">
            <v>38.25</v>
          </cell>
          <cell r="G2875">
            <v>4.04</v>
          </cell>
          <cell r="H2875">
            <v>154.53</v>
          </cell>
          <cell r="I2875">
            <v>4.04</v>
          </cell>
          <cell r="J2875">
            <v>154.53</v>
          </cell>
          <cell r="K2875">
            <v>0</v>
          </cell>
          <cell r="L2875" t="str">
            <v xml:space="preserve">   </v>
          </cell>
          <cell r="M2875">
            <v>1</v>
          </cell>
          <cell r="N2875">
            <v>0</v>
          </cell>
          <cell r="O2875">
            <v>0</v>
          </cell>
          <cell r="P2875" t="str">
            <v xml:space="preserve">   </v>
          </cell>
          <cell r="R2875" t="str">
            <v>Comp065</v>
          </cell>
        </row>
        <row r="2876">
          <cell r="A2876">
            <v>761</v>
          </cell>
          <cell r="B2876" t="str">
            <v>S/F</v>
          </cell>
          <cell r="C2876" t="str">
            <v>1.8.3.8.1</v>
          </cell>
          <cell r="D2876" t="str">
            <v>Carga e transporte manual horizontal em carro de mão, de materiais a granel, para distâncias até 30m</v>
          </cell>
          <cell r="E2876" t="str">
            <v>m³</v>
          </cell>
          <cell r="F2876">
            <v>25.17</v>
          </cell>
          <cell r="G2876">
            <v>4.04</v>
          </cell>
          <cell r="H2876">
            <v>101.68</v>
          </cell>
          <cell r="I2876">
            <v>4.04</v>
          </cell>
          <cell r="J2876">
            <v>101.68</v>
          </cell>
          <cell r="K2876">
            <v>0</v>
          </cell>
          <cell r="L2876" t="str">
            <v xml:space="preserve">   </v>
          </cell>
          <cell r="M2876">
            <v>1</v>
          </cell>
          <cell r="N2876">
            <v>0</v>
          </cell>
          <cell r="O2876">
            <v>0</v>
          </cell>
          <cell r="P2876" t="str">
            <v xml:space="preserve">   </v>
          </cell>
          <cell r="R2876" t="str">
            <v>Comp065</v>
          </cell>
        </row>
        <row r="2877">
          <cell r="A2877">
            <v>901</v>
          </cell>
          <cell r="B2877" t="str">
            <v>S/F</v>
          </cell>
          <cell r="C2877" t="str">
            <v>1.8.4.8.1</v>
          </cell>
          <cell r="D2877" t="str">
            <v>Carga e transporte manual horizontal em carro de mão, de materiais a granel, para distâncias até 30m</v>
          </cell>
          <cell r="E2877" t="str">
            <v>m³</v>
          </cell>
          <cell r="F2877">
            <v>21.69</v>
          </cell>
          <cell r="G2877">
            <v>4.04</v>
          </cell>
          <cell r="H2877">
            <v>87.62</v>
          </cell>
          <cell r="I2877">
            <v>4.04</v>
          </cell>
          <cell r="J2877">
            <v>87.62</v>
          </cell>
          <cell r="K2877">
            <v>0</v>
          </cell>
          <cell r="L2877" t="str">
            <v xml:space="preserve">   </v>
          </cell>
          <cell r="M2877">
            <v>1</v>
          </cell>
          <cell r="N2877">
            <v>0</v>
          </cell>
          <cell r="O2877">
            <v>0</v>
          </cell>
          <cell r="P2877" t="str">
            <v xml:space="preserve">   </v>
          </cell>
          <cell r="R2877" t="str">
            <v>Comp065</v>
          </cell>
        </row>
        <row r="2878">
          <cell r="A2878">
            <v>1022</v>
          </cell>
          <cell r="B2878" t="str">
            <v>S/F</v>
          </cell>
          <cell r="C2878" t="str">
            <v>1.8.5.6.1</v>
          </cell>
          <cell r="D2878" t="str">
            <v>Carga e transporte manual horizontal em carro de mão, de materiais a granel, para distâncias até 30m</v>
          </cell>
          <cell r="E2878" t="str">
            <v>m3</v>
          </cell>
          <cell r="F2878">
            <v>5.39</v>
          </cell>
          <cell r="G2878">
            <v>4.04</v>
          </cell>
          <cell r="H2878">
            <v>21.77</v>
          </cell>
          <cell r="I2878">
            <v>4.04</v>
          </cell>
          <cell r="J2878">
            <v>21.77</v>
          </cell>
          <cell r="K2878">
            <v>0</v>
          </cell>
          <cell r="L2878" t="str">
            <v xml:space="preserve">   </v>
          </cell>
          <cell r="M2878">
            <v>1</v>
          </cell>
          <cell r="N2878">
            <v>0</v>
          </cell>
          <cell r="O2878">
            <v>0</v>
          </cell>
          <cell r="P2878" t="str">
            <v xml:space="preserve">   </v>
          </cell>
          <cell r="R2878" t="str">
            <v>Comp065</v>
          </cell>
        </row>
        <row r="2879">
          <cell r="A2879">
            <v>1090</v>
          </cell>
          <cell r="B2879" t="str">
            <v>S/F</v>
          </cell>
          <cell r="C2879" t="str">
            <v>1.9.2.1</v>
          </cell>
          <cell r="D2879" t="str">
            <v>Carga e transporte manual horizontal em carro de mão, de materiais a granel, para distâncias até 30m</v>
          </cell>
          <cell r="E2879" t="str">
            <v>m3</v>
          </cell>
          <cell r="F2879">
            <v>2.21</v>
          </cell>
          <cell r="G2879">
            <v>4.04</v>
          </cell>
          <cell r="H2879">
            <v>8.92</v>
          </cell>
          <cell r="I2879">
            <v>4.04</v>
          </cell>
          <cell r="J2879">
            <v>8.92</v>
          </cell>
          <cell r="K2879">
            <v>0</v>
          </cell>
          <cell r="L2879" t="str">
            <v xml:space="preserve">   </v>
          </cell>
          <cell r="M2879">
            <v>1</v>
          </cell>
          <cell r="N2879">
            <v>0</v>
          </cell>
          <cell r="O2879">
            <v>0</v>
          </cell>
          <cell r="P2879" t="str">
            <v xml:space="preserve">   </v>
          </cell>
          <cell r="R2879" t="str">
            <v>Comp065</v>
          </cell>
        </row>
        <row r="2880">
          <cell r="A2880">
            <v>1166</v>
          </cell>
          <cell r="B2880" t="str">
            <v>S/F</v>
          </cell>
          <cell r="C2880" t="str">
            <v>1.10.2.1</v>
          </cell>
          <cell r="D2880" t="str">
            <v>Carga e transporte manual horizontal em carro de mão, de materiais a granel, para distâncias até 30m</v>
          </cell>
          <cell r="E2880" t="str">
            <v>m3</v>
          </cell>
          <cell r="F2880">
            <v>2.21</v>
          </cell>
          <cell r="G2880">
            <v>4.04</v>
          </cell>
          <cell r="H2880">
            <v>8.92</v>
          </cell>
          <cell r="I2880">
            <v>4.04</v>
          </cell>
          <cell r="J2880">
            <v>8.92</v>
          </cell>
          <cell r="K2880">
            <v>0</v>
          </cell>
          <cell r="L2880" t="str">
            <v xml:space="preserve">   </v>
          </cell>
          <cell r="M2880">
            <v>1</v>
          </cell>
          <cell r="N2880">
            <v>0</v>
          </cell>
          <cell r="O2880">
            <v>0</v>
          </cell>
          <cell r="P2880" t="str">
            <v xml:space="preserve">   </v>
          </cell>
          <cell r="R2880" t="str">
            <v>Comp065</v>
          </cell>
        </row>
        <row r="2881">
          <cell r="A2881">
            <v>1223</v>
          </cell>
          <cell r="B2881" t="str">
            <v>S/F</v>
          </cell>
          <cell r="C2881" t="str">
            <v>1.11.2.1</v>
          </cell>
          <cell r="D2881" t="str">
            <v>Carga e transporte manual horizontal em carro de mão, de materiais a granel, para distâncias até 30m</v>
          </cell>
          <cell r="E2881" t="str">
            <v>m3</v>
          </cell>
          <cell r="F2881">
            <v>2.21</v>
          </cell>
          <cell r="G2881">
            <v>4.04</v>
          </cell>
          <cell r="H2881">
            <v>8.92</v>
          </cell>
          <cell r="I2881">
            <v>4.04</v>
          </cell>
          <cell r="J2881">
            <v>8.92</v>
          </cell>
          <cell r="K2881">
            <v>0</v>
          </cell>
          <cell r="L2881" t="str">
            <v xml:space="preserve">   </v>
          </cell>
          <cell r="M2881">
            <v>1</v>
          </cell>
          <cell r="N2881">
            <v>0</v>
          </cell>
          <cell r="O2881">
            <v>0</v>
          </cell>
          <cell r="P2881" t="str">
            <v xml:space="preserve">   </v>
          </cell>
          <cell r="R2881" t="str">
            <v>Comp065</v>
          </cell>
        </row>
        <row r="2882">
          <cell r="A2882">
            <v>1299</v>
          </cell>
          <cell r="B2882" t="str">
            <v>S/F</v>
          </cell>
          <cell r="C2882" t="str">
            <v>1.12.2.1</v>
          </cell>
          <cell r="D2882" t="str">
            <v>Carga e transporte manual horizontal em carro de mão, de materiais a granel, para distâncias até 30m</v>
          </cell>
          <cell r="E2882" t="str">
            <v>m3</v>
          </cell>
          <cell r="F2882">
            <v>2.21</v>
          </cell>
          <cell r="G2882">
            <v>4.04</v>
          </cell>
          <cell r="H2882">
            <v>8.92</v>
          </cell>
          <cell r="I2882">
            <v>4.04</v>
          </cell>
          <cell r="J2882">
            <v>8.92</v>
          </cell>
          <cell r="K2882">
            <v>0</v>
          </cell>
          <cell r="L2882" t="str">
            <v xml:space="preserve">   </v>
          </cell>
          <cell r="M2882">
            <v>1</v>
          </cell>
          <cell r="N2882">
            <v>0</v>
          </cell>
          <cell r="O2882">
            <v>0</v>
          </cell>
          <cell r="P2882" t="str">
            <v xml:space="preserve">   </v>
          </cell>
          <cell r="R2882" t="str">
            <v>Comp065</v>
          </cell>
        </row>
        <row r="2883">
          <cell r="A2883">
            <v>1792</v>
          </cell>
          <cell r="B2883" t="str">
            <v>S/F</v>
          </cell>
          <cell r="C2883" t="str">
            <v>1.18.1.5.1</v>
          </cell>
          <cell r="D2883" t="str">
            <v>Carga e transporte manual horizontal em carro de mão, de materiais a granel, para distâncias até 30m</v>
          </cell>
          <cell r="E2883" t="str">
            <v>m3</v>
          </cell>
          <cell r="F2883">
            <v>2.0299999999999998</v>
          </cell>
          <cell r="G2883">
            <v>4.04</v>
          </cell>
          <cell r="H2883">
            <v>8.1999999999999993</v>
          </cell>
          <cell r="I2883">
            <v>4.04</v>
          </cell>
          <cell r="J2883">
            <v>8.1999999999999993</v>
          </cell>
          <cell r="K2883">
            <v>0</v>
          </cell>
          <cell r="L2883" t="str">
            <v xml:space="preserve">   </v>
          </cell>
          <cell r="M2883">
            <v>1</v>
          </cell>
          <cell r="N2883">
            <v>0</v>
          </cell>
          <cell r="O2883">
            <v>0</v>
          </cell>
          <cell r="P2883" t="str">
            <v xml:space="preserve">   </v>
          </cell>
          <cell r="R2883" t="str">
            <v>Comp065</v>
          </cell>
        </row>
        <row r="2884">
          <cell r="A2884">
            <v>1843</v>
          </cell>
          <cell r="B2884" t="str">
            <v>S/F</v>
          </cell>
          <cell r="C2884" t="str">
            <v>1.18.3.4.1</v>
          </cell>
          <cell r="D2884" t="str">
            <v>Carga e transporte manual horizontal em carro de mão, de materiais a granel, para distâncias até 30m</v>
          </cell>
          <cell r="E2884" t="str">
            <v>m3</v>
          </cell>
          <cell r="F2884">
            <v>14.91</v>
          </cell>
          <cell r="G2884">
            <v>4.04</v>
          </cell>
          <cell r="H2884">
            <v>60.23</v>
          </cell>
          <cell r="I2884">
            <v>4.04</v>
          </cell>
          <cell r="J2884">
            <v>60.23</v>
          </cell>
          <cell r="K2884">
            <v>0</v>
          </cell>
          <cell r="L2884" t="str">
            <v xml:space="preserve">   </v>
          </cell>
          <cell r="M2884">
            <v>1</v>
          </cell>
          <cell r="N2884">
            <v>0</v>
          </cell>
          <cell r="O2884">
            <v>0</v>
          </cell>
          <cell r="P2884" t="str">
            <v xml:space="preserve">   </v>
          </cell>
          <cell r="R2884" t="str">
            <v>Comp065</v>
          </cell>
        </row>
        <row r="2885">
          <cell r="A2885">
            <v>1911</v>
          </cell>
          <cell r="B2885" t="str">
            <v>S/F</v>
          </cell>
          <cell r="C2885" t="str">
            <v>1.19.1.6.1</v>
          </cell>
          <cell r="D2885" t="str">
            <v>Carga e transporte manual horizontal em carro de mão, de materiais a granel, para distâncias até 30m</v>
          </cell>
          <cell r="E2885" t="str">
            <v>m³</v>
          </cell>
          <cell r="F2885">
            <v>0.36</v>
          </cell>
          <cell r="G2885">
            <v>4.04</v>
          </cell>
          <cell r="H2885">
            <v>1.45</v>
          </cell>
          <cell r="I2885">
            <v>4.04</v>
          </cell>
          <cell r="J2885">
            <v>1.45</v>
          </cell>
          <cell r="K2885">
            <v>0</v>
          </cell>
          <cell r="L2885" t="str">
            <v xml:space="preserve">   </v>
          </cell>
          <cell r="M2885">
            <v>1</v>
          </cell>
          <cell r="N2885">
            <v>0</v>
          </cell>
          <cell r="O2885">
            <v>0</v>
          </cell>
          <cell r="P2885" t="str">
            <v xml:space="preserve">   </v>
          </cell>
          <cell r="R2885" t="str">
            <v>Comp065</v>
          </cell>
        </row>
        <row r="2886">
          <cell r="A2886">
            <v>2030</v>
          </cell>
          <cell r="B2886" t="str">
            <v>S/F</v>
          </cell>
          <cell r="C2886" t="str">
            <v>2.2.1.4.1</v>
          </cell>
          <cell r="D2886" t="str">
            <v>Carga e transporte manual horizontal em carro de mão, de materiais a granel, para distâncias até 30m</v>
          </cell>
          <cell r="E2886" t="str">
            <v>m3</v>
          </cell>
          <cell r="F2886">
            <v>1070.33</v>
          </cell>
          <cell r="G2886">
            <v>4.04</v>
          </cell>
          <cell r="H2886">
            <v>4324.13</v>
          </cell>
          <cell r="I2886">
            <v>4.04</v>
          </cell>
          <cell r="J2886">
            <v>4324.13</v>
          </cell>
          <cell r="K2886">
            <v>0</v>
          </cell>
          <cell r="L2886" t="str">
            <v xml:space="preserve">   </v>
          </cell>
          <cell r="M2886">
            <v>1</v>
          </cell>
          <cell r="N2886">
            <v>0</v>
          </cell>
          <cell r="O2886">
            <v>0</v>
          </cell>
          <cell r="P2886" t="str">
            <v xml:space="preserve">   </v>
          </cell>
          <cell r="R2886" t="str">
            <v>Comp065</v>
          </cell>
        </row>
        <row r="2887">
          <cell r="A2887">
            <v>2193</v>
          </cell>
          <cell r="B2887" t="str">
            <v>S/F</v>
          </cell>
          <cell r="C2887" t="str">
            <v>2.3.1.4.1</v>
          </cell>
          <cell r="D2887" t="str">
            <v>Carga e transporte manual horizontal em carro de mão, de materiais a granel, para distâncias até 30m</v>
          </cell>
          <cell r="E2887" t="str">
            <v>m3</v>
          </cell>
          <cell r="F2887">
            <v>1003.65</v>
          </cell>
          <cell r="G2887">
            <v>4.04</v>
          </cell>
          <cell r="H2887">
            <v>4054.74</v>
          </cell>
          <cell r="I2887">
            <v>4.04</v>
          </cell>
          <cell r="J2887">
            <v>4054.74</v>
          </cell>
          <cell r="K2887">
            <v>0</v>
          </cell>
          <cell r="L2887" t="str">
            <v xml:space="preserve">   </v>
          </cell>
          <cell r="M2887">
            <v>1</v>
          </cell>
          <cell r="N2887">
            <v>0</v>
          </cell>
          <cell r="O2887">
            <v>0</v>
          </cell>
          <cell r="P2887" t="str">
            <v xml:space="preserve">   </v>
          </cell>
          <cell r="R2887" t="str">
            <v>Comp065</v>
          </cell>
        </row>
        <row r="2888">
          <cell r="A2888">
            <v>2310</v>
          </cell>
          <cell r="B2888" t="str">
            <v>S/F</v>
          </cell>
          <cell r="C2888" t="str">
            <v>2.3.4.4.1</v>
          </cell>
          <cell r="D2888" t="str">
            <v>Carga e transporte manual horizontal em carro de mão, de materiais a granel, para distâncias até 30m</v>
          </cell>
          <cell r="E2888" t="str">
            <v>m3</v>
          </cell>
          <cell r="F2888">
            <v>77.59</v>
          </cell>
          <cell r="G2888">
            <v>4.04</v>
          </cell>
          <cell r="H2888">
            <v>313.45999999999998</v>
          </cell>
          <cell r="I2888">
            <v>4.04</v>
          </cell>
          <cell r="J2888">
            <v>313.45999999999998</v>
          </cell>
          <cell r="K2888">
            <v>0</v>
          </cell>
          <cell r="L2888" t="str">
            <v xml:space="preserve">   </v>
          </cell>
          <cell r="M2888">
            <v>1</v>
          </cell>
          <cell r="N2888">
            <v>0</v>
          </cell>
          <cell r="O2888">
            <v>0</v>
          </cell>
          <cell r="P2888" t="str">
            <v xml:space="preserve">   </v>
          </cell>
          <cell r="R2888" t="str">
            <v>Comp065</v>
          </cell>
        </row>
        <row r="2889">
          <cell r="A2889">
            <v>2489</v>
          </cell>
          <cell r="B2889" t="str">
            <v>S/F</v>
          </cell>
          <cell r="C2889" t="str">
            <v>2.4.1.4.1</v>
          </cell>
          <cell r="D2889" t="str">
            <v>Carga e transporte manual horizontal em carro de mão, de materiais a granel, para distâncias até 30m</v>
          </cell>
          <cell r="E2889" t="str">
            <v>m3</v>
          </cell>
          <cell r="F2889">
            <v>847.3</v>
          </cell>
          <cell r="G2889">
            <v>4.04</v>
          </cell>
          <cell r="H2889">
            <v>3423.09</v>
          </cell>
          <cell r="I2889">
            <v>4.04</v>
          </cell>
          <cell r="J2889">
            <v>3423.09</v>
          </cell>
          <cell r="K2889">
            <v>0</v>
          </cell>
          <cell r="L2889" t="str">
            <v xml:space="preserve">   </v>
          </cell>
          <cell r="M2889">
            <v>1</v>
          </cell>
          <cell r="N2889">
            <v>0</v>
          </cell>
          <cell r="O2889">
            <v>0</v>
          </cell>
          <cell r="P2889" t="str">
            <v xml:space="preserve">   </v>
          </cell>
          <cell r="R2889" t="str">
            <v>Comp065</v>
          </cell>
        </row>
        <row r="2890">
          <cell r="A2890">
            <v>2609</v>
          </cell>
          <cell r="B2890" t="str">
            <v>S/F</v>
          </cell>
          <cell r="C2890" t="str">
            <v>2.4.4.4.1</v>
          </cell>
          <cell r="D2890" t="str">
            <v>Carga e transporte manual horizontal em carro de mão, de materiais a granel, para distâncias até 30m</v>
          </cell>
          <cell r="E2890" t="str">
            <v>m3</v>
          </cell>
          <cell r="F2890">
            <v>93.45</v>
          </cell>
          <cell r="G2890">
            <v>4.04</v>
          </cell>
          <cell r="H2890">
            <v>377.53</v>
          </cell>
          <cell r="I2890">
            <v>4.04</v>
          </cell>
          <cell r="J2890">
            <v>377.53</v>
          </cell>
          <cell r="K2890">
            <v>0</v>
          </cell>
          <cell r="L2890" t="str">
            <v xml:space="preserve">   </v>
          </cell>
          <cell r="M2890">
            <v>1</v>
          </cell>
          <cell r="N2890">
            <v>0</v>
          </cell>
          <cell r="O2890">
            <v>0</v>
          </cell>
          <cell r="P2890" t="str">
            <v xml:space="preserve">   </v>
          </cell>
          <cell r="R2890" t="str">
            <v>Comp065</v>
          </cell>
        </row>
        <row r="2891">
          <cell r="A2891">
            <v>2785</v>
          </cell>
          <cell r="B2891" t="str">
            <v>S/F</v>
          </cell>
          <cell r="C2891" t="str">
            <v>2.5.1.4.1</v>
          </cell>
          <cell r="D2891" t="str">
            <v>Carga e transporte manual horizontal em carro de mão, de materiais a granel, para distâncias até 30m</v>
          </cell>
          <cell r="E2891" t="str">
            <v>m3</v>
          </cell>
          <cell r="F2891">
            <v>95.88</v>
          </cell>
          <cell r="G2891">
            <v>4.04</v>
          </cell>
          <cell r="H2891">
            <v>387.35</v>
          </cell>
          <cell r="I2891">
            <v>4.04</v>
          </cell>
          <cell r="J2891">
            <v>387.35</v>
          </cell>
          <cell r="K2891">
            <v>0</v>
          </cell>
          <cell r="L2891" t="str">
            <v xml:space="preserve">   </v>
          </cell>
          <cell r="M2891">
            <v>1</v>
          </cell>
          <cell r="N2891">
            <v>0</v>
          </cell>
          <cell r="O2891">
            <v>0</v>
          </cell>
          <cell r="P2891" t="str">
            <v xml:space="preserve">   </v>
          </cell>
          <cell r="R2891" t="str">
            <v>Comp065</v>
          </cell>
        </row>
        <row r="2892">
          <cell r="A2892">
            <v>2931</v>
          </cell>
          <cell r="B2892" t="str">
            <v>S/F</v>
          </cell>
          <cell r="C2892" t="str">
            <v>2.6.1.4.1</v>
          </cell>
          <cell r="D2892" t="str">
            <v>Carga e transporte manual horizontal em carro de mão, de materiais a granel, para distâncias até 30m</v>
          </cell>
          <cell r="E2892" t="str">
            <v>m3</v>
          </cell>
          <cell r="F2892">
            <v>1007.52</v>
          </cell>
          <cell r="G2892">
            <v>4.04</v>
          </cell>
          <cell r="H2892">
            <v>4070.38</v>
          </cell>
          <cell r="I2892">
            <v>4.04</v>
          </cell>
          <cell r="J2892">
            <v>4070.38</v>
          </cell>
          <cell r="K2892">
            <v>0</v>
          </cell>
          <cell r="L2892" t="str">
            <v xml:space="preserve">   </v>
          </cell>
          <cell r="M2892">
            <v>1</v>
          </cell>
          <cell r="N2892">
            <v>0</v>
          </cell>
          <cell r="O2892">
            <v>0</v>
          </cell>
          <cell r="P2892" t="str">
            <v xml:space="preserve">   </v>
          </cell>
          <cell r="R2892" t="str">
            <v>Comp065</v>
          </cell>
        </row>
        <row r="2893">
          <cell r="A2893">
            <v>3043</v>
          </cell>
          <cell r="B2893" t="str">
            <v>S/F</v>
          </cell>
          <cell r="C2893" t="str">
            <v>2.6.4.4.1</v>
          </cell>
          <cell r="D2893" t="str">
            <v>Carga e transporte manual horizontal em carro de mão, de materiais a granel, para distâncias até 30m</v>
          </cell>
          <cell r="E2893" t="str">
            <v>m3</v>
          </cell>
          <cell r="F2893">
            <v>51.56</v>
          </cell>
          <cell r="G2893">
            <v>4.04</v>
          </cell>
          <cell r="H2893">
            <v>208.3</v>
          </cell>
          <cell r="I2893">
            <v>4.04</v>
          </cell>
          <cell r="J2893">
            <v>208.3</v>
          </cell>
          <cell r="K2893">
            <v>0</v>
          </cell>
          <cell r="L2893" t="str">
            <v xml:space="preserve">   </v>
          </cell>
          <cell r="M2893">
            <v>1</v>
          </cell>
          <cell r="N2893">
            <v>0</v>
          </cell>
          <cell r="O2893">
            <v>0</v>
          </cell>
          <cell r="P2893" t="str">
            <v xml:space="preserve">   </v>
          </cell>
          <cell r="R2893" t="str">
            <v>Comp065</v>
          </cell>
        </row>
        <row r="2894">
          <cell r="A2894">
            <v>3217</v>
          </cell>
          <cell r="B2894" t="str">
            <v>S/F</v>
          </cell>
          <cell r="C2894" t="str">
            <v>2.7.1.4.1</v>
          </cell>
          <cell r="D2894" t="str">
            <v>Carga e transporte manual horizontal em carro de mão, de materiais a granel, para distâncias até 30m</v>
          </cell>
          <cell r="E2894" t="str">
            <v>m3</v>
          </cell>
          <cell r="F2894">
            <v>2941.35</v>
          </cell>
          <cell r="G2894">
            <v>4.04</v>
          </cell>
          <cell r="H2894">
            <v>11883.05</v>
          </cell>
          <cell r="I2894">
            <v>4.04</v>
          </cell>
          <cell r="J2894">
            <v>11883.05</v>
          </cell>
          <cell r="K2894">
            <v>0</v>
          </cell>
          <cell r="L2894" t="str">
            <v xml:space="preserve">   </v>
          </cell>
          <cell r="M2894">
            <v>1</v>
          </cell>
          <cell r="N2894">
            <v>0</v>
          </cell>
          <cell r="O2894">
            <v>0</v>
          </cell>
          <cell r="P2894" t="str">
            <v xml:space="preserve">   </v>
          </cell>
          <cell r="R2894" t="str">
            <v>Comp065</v>
          </cell>
        </row>
        <row r="2895">
          <cell r="A2895">
            <v>3385</v>
          </cell>
          <cell r="B2895" t="str">
            <v>S/F</v>
          </cell>
          <cell r="C2895" t="str">
            <v>2.7.4.4.1</v>
          </cell>
          <cell r="D2895" t="str">
            <v>Carga e transporte manual horizontal em carro de mão, de materiais a granel, para distâncias até 30m</v>
          </cell>
          <cell r="E2895" t="str">
            <v>m3</v>
          </cell>
          <cell r="F2895">
            <v>499.91</v>
          </cell>
          <cell r="G2895">
            <v>4.04</v>
          </cell>
          <cell r="H2895">
            <v>2019.63</v>
          </cell>
          <cell r="I2895">
            <v>4.04</v>
          </cell>
          <cell r="J2895">
            <v>2019.63</v>
          </cell>
          <cell r="K2895">
            <v>0</v>
          </cell>
          <cell r="L2895" t="str">
            <v xml:space="preserve">   </v>
          </cell>
          <cell r="M2895">
            <v>1</v>
          </cell>
          <cell r="N2895">
            <v>0</v>
          </cell>
          <cell r="O2895">
            <v>0</v>
          </cell>
          <cell r="P2895" t="str">
            <v xml:space="preserve">   </v>
          </cell>
          <cell r="R2895" t="str">
            <v>Comp065</v>
          </cell>
        </row>
        <row r="2896">
          <cell r="A2896">
            <v>3567</v>
          </cell>
          <cell r="B2896" t="str">
            <v>S/F</v>
          </cell>
          <cell r="C2896" t="str">
            <v>2.8.1.4.1</v>
          </cell>
          <cell r="D2896" t="str">
            <v>Carga e transporte manual horizontal em carro de mão, de materiais a granel, para distâncias até 30m</v>
          </cell>
          <cell r="E2896" t="str">
            <v>m3</v>
          </cell>
          <cell r="F2896">
            <v>358.31</v>
          </cell>
          <cell r="G2896">
            <v>4.04</v>
          </cell>
          <cell r="H2896">
            <v>1447.57</v>
          </cell>
          <cell r="I2896">
            <v>4.04</v>
          </cell>
          <cell r="J2896">
            <v>1447.57</v>
          </cell>
          <cell r="K2896">
            <v>0</v>
          </cell>
          <cell r="L2896" t="str">
            <v xml:space="preserve">   </v>
          </cell>
          <cell r="M2896">
            <v>1</v>
          </cell>
          <cell r="N2896">
            <v>0</v>
          </cell>
          <cell r="O2896">
            <v>0</v>
          </cell>
          <cell r="P2896" t="str">
            <v xml:space="preserve">   </v>
          </cell>
          <cell r="R2896" t="str">
            <v>Comp065</v>
          </cell>
        </row>
        <row r="2897">
          <cell r="A2897">
            <v>3679</v>
          </cell>
          <cell r="B2897" t="str">
            <v>S/F</v>
          </cell>
          <cell r="C2897" t="str">
            <v>2.8.4.4.1</v>
          </cell>
          <cell r="D2897" t="str">
            <v>Carga e transporte manual horizontal em carro de mão, de materiais a granel, para distâncias até 30m</v>
          </cell>
          <cell r="E2897" t="str">
            <v>m3</v>
          </cell>
          <cell r="F2897">
            <v>26.18</v>
          </cell>
          <cell r="G2897">
            <v>4.04</v>
          </cell>
          <cell r="H2897">
            <v>105.76</v>
          </cell>
          <cell r="I2897">
            <v>4.04</v>
          </cell>
          <cell r="J2897">
            <v>105.76</v>
          </cell>
          <cell r="K2897">
            <v>0</v>
          </cell>
          <cell r="L2897" t="str">
            <v xml:space="preserve">   </v>
          </cell>
          <cell r="M2897">
            <v>1</v>
          </cell>
          <cell r="N2897">
            <v>0</v>
          </cell>
          <cell r="O2897">
            <v>0</v>
          </cell>
          <cell r="P2897" t="str">
            <v xml:space="preserve">   </v>
          </cell>
          <cell r="R2897" t="str">
            <v>Comp065</v>
          </cell>
        </row>
        <row r="2898">
          <cell r="A2898">
            <v>3849</v>
          </cell>
          <cell r="B2898" t="str">
            <v>S/F</v>
          </cell>
          <cell r="C2898" t="str">
            <v>2.9.1.4.1</v>
          </cell>
          <cell r="D2898" t="str">
            <v>Carga e transporte manual horizontal em carro de mão, de materiais a granel, para distâncias até 30m</v>
          </cell>
          <cell r="E2898" t="str">
            <v>m3</v>
          </cell>
          <cell r="F2898">
            <v>916.74</v>
          </cell>
          <cell r="G2898">
            <v>4.04</v>
          </cell>
          <cell r="H2898">
            <v>3703.62</v>
          </cell>
          <cell r="I2898">
            <v>4.04</v>
          </cell>
          <cell r="J2898">
            <v>3703.62</v>
          </cell>
          <cell r="K2898">
            <v>0</v>
          </cell>
          <cell r="L2898" t="str">
            <v xml:space="preserve">   </v>
          </cell>
          <cell r="M2898">
            <v>1</v>
          </cell>
          <cell r="N2898">
            <v>0</v>
          </cell>
          <cell r="O2898">
            <v>0</v>
          </cell>
          <cell r="P2898" t="str">
            <v xml:space="preserve">   </v>
          </cell>
          <cell r="R2898" t="str">
            <v>Comp065</v>
          </cell>
        </row>
        <row r="2899">
          <cell r="A2899">
            <v>3960</v>
          </cell>
          <cell r="B2899" t="str">
            <v>S/F</v>
          </cell>
          <cell r="C2899" t="str">
            <v>2.9.4.4.1</v>
          </cell>
          <cell r="D2899" t="str">
            <v>Carga e transporte manual horizontal em carro de mão, de materiais a granel, para distâncias até 30m</v>
          </cell>
          <cell r="E2899" t="str">
            <v>m3</v>
          </cell>
          <cell r="F2899">
            <v>18.649999999999999</v>
          </cell>
          <cell r="G2899">
            <v>4.04</v>
          </cell>
          <cell r="H2899">
            <v>75.34</v>
          </cell>
          <cell r="I2899">
            <v>4.04</v>
          </cell>
          <cell r="J2899">
            <v>75.34</v>
          </cell>
          <cell r="K2899">
            <v>0</v>
          </cell>
          <cell r="L2899" t="str">
            <v xml:space="preserve">   </v>
          </cell>
          <cell r="M2899">
            <v>1</v>
          </cell>
          <cell r="N2899">
            <v>0</v>
          </cell>
          <cell r="O2899">
            <v>0</v>
          </cell>
          <cell r="P2899" t="str">
            <v xml:space="preserve">   </v>
          </cell>
          <cell r="R2899" t="str">
            <v>Comp065</v>
          </cell>
        </row>
        <row r="2900">
          <cell r="A2900">
            <v>4117</v>
          </cell>
          <cell r="B2900" t="str">
            <v>S/F</v>
          </cell>
          <cell r="C2900" t="str">
            <v>2.10.2.2.1</v>
          </cell>
          <cell r="D2900" t="str">
            <v>Carga e transporte manual horizontal em carro de mão, de materiais a granel, para distâncias até 30m</v>
          </cell>
          <cell r="E2900" t="str">
            <v>m3</v>
          </cell>
          <cell r="F2900">
            <v>66.92</v>
          </cell>
          <cell r="G2900">
            <v>4.04</v>
          </cell>
          <cell r="H2900">
            <v>270.35000000000002</v>
          </cell>
          <cell r="I2900">
            <v>4.04</v>
          </cell>
          <cell r="J2900">
            <v>270.35000000000002</v>
          </cell>
          <cell r="K2900">
            <v>0</v>
          </cell>
          <cell r="L2900" t="str">
            <v xml:space="preserve">   </v>
          </cell>
          <cell r="M2900">
            <v>1</v>
          </cell>
          <cell r="N2900">
            <v>0</v>
          </cell>
          <cell r="O2900">
            <v>0</v>
          </cell>
          <cell r="P2900" t="str">
            <v xml:space="preserve">   </v>
          </cell>
          <cell r="R2900" t="str">
            <v>Comp065</v>
          </cell>
        </row>
        <row r="2901">
          <cell r="A2901">
            <v>461</v>
          </cell>
          <cell r="B2901" t="str">
            <v>S/F</v>
          </cell>
          <cell r="C2901" t="str">
            <v>1.8.1.7.9</v>
          </cell>
          <cell r="D2901" t="str">
            <v>Carga manual de entulho ou solo em caminhão basculante, incl. descarga</v>
          </cell>
          <cell r="E2901" t="str">
            <v>m³</v>
          </cell>
          <cell r="F2901">
            <v>65.83</v>
          </cell>
          <cell r="G2901">
            <v>17.77</v>
          </cell>
          <cell r="H2901">
            <v>1169.79</v>
          </cell>
          <cell r="I2901">
            <v>17.78</v>
          </cell>
          <cell r="J2901">
            <v>1170.45</v>
          </cell>
          <cell r="K2901">
            <v>-0.01</v>
          </cell>
          <cell r="L2901" t="str">
            <v xml:space="preserve">   </v>
          </cell>
          <cell r="M2901">
            <v>0.99939999999999996</v>
          </cell>
          <cell r="N2901">
            <v>-5.9999999999999995E-4</v>
          </cell>
          <cell r="O2901">
            <v>0</v>
          </cell>
          <cell r="P2901" t="str">
            <v xml:space="preserve">   </v>
          </cell>
          <cell r="R2901" t="str">
            <v>Comp066</v>
          </cell>
        </row>
        <row r="2902">
          <cell r="A2902">
            <v>1438</v>
          </cell>
          <cell r="B2902" t="str">
            <v>S/F</v>
          </cell>
          <cell r="C2902" t="str">
            <v>1.13.6.10</v>
          </cell>
          <cell r="D2902" t="str">
            <v>Carga manual de entulho ou solo em caminhão basculante, incl. descarga</v>
          </cell>
          <cell r="E2902" t="str">
            <v>m3</v>
          </cell>
          <cell r="F2902">
            <v>1.35</v>
          </cell>
          <cell r="G2902">
            <v>17.77</v>
          </cell>
          <cell r="H2902">
            <v>23.98</v>
          </cell>
          <cell r="I2902">
            <v>17.78</v>
          </cell>
          <cell r="J2902">
            <v>24</v>
          </cell>
          <cell r="K2902">
            <v>-0.01</v>
          </cell>
          <cell r="L2902" t="str">
            <v xml:space="preserve">   </v>
          </cell>
          <cell r="M2902">
            <v>0.99939999999999996</v>
          </cell>
          <cell r="N2902">
            <v>-5.9999999999999995E-4</v>
          </cell>
          <cell r="O2902">
            <v>0</v>
          </cell>
          <cell r="P2902" t="str">
            <v xml:space="preserve">   </v>
          </cell>
          <cell r="R2902" t="str">
            <v>Comp066</v>
          </cell>
        </row>
        <row r="2903">
          <cell r="A2903">
            <v>1521</v>
          </cell>
          <cell r="B2903" t="str">
            <v>S/F</v>
          </cell>
          <cell r="C2903" t="str">
            <v>1.14.6.10</v>
          </cell>
          <cell r="D2903" t="str">
            <v>Carga manual de entulho ou solo em caminhão basculante, incl. descarga</v>
          </cell>
          <cell r="E2903" t="str">
            <v>m3</v>
          </cell>
          <cell r="F2903">
            <v>1.89</v>
          </cell>
          <cell r="G2903">
            <v>17.77</v>
          </cell>
          <cell r="H2903">
            <v>33.58</v>
          </cell>
          <cell r="I2903">
            <v>17.78</v>
          </cell>
          <cell r="J2903">
            <v>33.6</v>
          </cell>
          <cell r="K2903">
            <v>-0.01</v>
          </cell>
          <cell r="L2903" t="str">
            <v xml:space="preserve">   </v>
          </cell>
          <cell r="M2903">
            <v>0.99939999999999996</v>
          </cell>
          <cell r="N2903">
            <v>-5.9999999999999995E-4</v>
          </cell>
          <cell r="O2903">
            <v>0</v>
          </cell>
          <cell r="P2903" t="str">
            <v xml:space="preserve">   </v>
          </cell>
          <cell r="R2903" t="str">
            <v>Comp066</v>
          </cell>
        </row>
        <row r="2904">
          <cell r="A2904">
            <v>625</v>
          </cell>
          <cell r="B2904" t="str">
            <v>S/F</v>
          </cell>
          <cell r="C2904" t="str">
            <v>1.8.2.8.3</v>
          </cell>
          <cell r="D2904" t="str">
            <v>Carga mecanizada de rocha em caminhão basculante, incluindo descarga</v>
          </cell>
          <cell r="E2904" t="str">
            <v>m³</v>
          </cell>
          <cell r="F2904">
            <v>72</v>
          </cell>
          <cell r="G2904">
            <v>4.54</v>
          </cell>
          <cell r="H2904">
            <v>326.88</v>
          </cell>
          <cell r="I2904">
            <v>4.54</v>
          </cell>
          <cell r="J2904">
            <v>326.88</v>
          </cell>
          <cell r="K2904">
            <v>0</v>
          </cell>
          <cell r="L2904" t="str">
            <v xml:space="preserve">   </v>
          </cell>
          <cell r="M2904">
            <v>1</v>
          </cell>
          <cell r="N2904">
            <v>0</v>
          </cell>
          <cell r="O2904">
            <v>0</v>
          </cell>
          <cell r="P2904" t="str">
            <v xml:space="preserve">   </v>
          </cell>
          <cell r="R2904" t="str">
            <v>Comp053</v>
          </cell>
        </row>
        <row r="2905">
          <cell r="A2905">
            <v>763</v>
          </cell>
          <cell r="B2905" t="str">
            <v>S/F</v>
          </cell>
          <cell r="C2905" t="str">
            <v>1.8.3.8.3</v>
          </cell>
          <cell r="D2905" t="str">
            <v>Carga mecanizada de rocha em caminhão basculante, incluindo descarga</v>
          </cell>
          <cell r="E2905" t="str">
            <v>m³</v>
          </cell>
          <cell r="F2905">
            <v>49.2</v>
          </cell>
          <cell r="G2905">
            <v>4.54</v>
          </cell>
          <cell r="H2905">
            <v>223.36</v>
          </cell>
          <cell r="I2905">
            <v>4.54</v>
          </cell>
          <cell r="J2905">
            <v>223.36</v>
          </cell>
          <cell r="K2905">
            <v>0</v>
          </cell>
          <cell r="L2905" t="str">
            <v xml:space="preserve">   </v>
          </cell>
          <cell r="M2905">
            <v>1</v>
          </cell>
          <cell r="N2905">
            <v>0</v>
          </cell>
          <cell r="O2905">
            <v>0</v>
          </cell>
          <cell r="P2905" t="str">
            <v xml:space="preserve">   </v>
          </cell>
          <cell r="R2905" t="str">
            <v>Comp053</v>
          </cell>
        </row>
        <row r="2906">
          <cell r="A2906">
            <v>903</v>
          </cell>
          <cell r="B2906" t="str">
            <v>S/F</v>
          </cell>
          <cell r="C2906" t="str">
            <v>1.8.4.8.3</v>
          </cell>
          <cell r="D2906" t="str">
            <v>Carga mecanizada de rocha em caminhão basculante, incluindo descarga</v>
          </cell>
          <cell r="E2906" t="str">
            <v>m³</v>
          </cell>
          <cell r="F2906">
            <v>42.58</v>
          </cell>
          <cell r="G2906">
            <v>4.54</v>
          </cell>
          <cell r="H2906">
            <v>193.31</v>
          </cell>
          <cell r="I2906">
            <v>4.54</v>
          </cell>
          <cell r="J2906">
            <v>193.31</v>
          </cell>
          <cell r="K2906">
            <v>0</v>
          </cell>
          <cell r="L2906" t="str">
            <v xml:space="preserve">   </v>
          </cell>
          <cell r="M2906">
            <v>1</v>
          </cell>
          <cell r="N2906">
            <v>0</v>
          </cell>
          <cell r="O2906">
            <v>0</v>
          </cell>
          <cell r="P2906" t="str">
            <v xml:space="preserve">   </v>
          </cell>
          <cell r="R2906" t="str">
            <v>Comp053</v>
          </cell>
        </row>
        <row r="2907">
          <cell r="A2907">
            <v>1913</v>
          </cell>
          <cell r="B2907" t="str">
            <v>S/F</v>
          </cell>
          <cell r="C2907" t="str">
            <v>1.19.1.6.3</v>
          </cell>
          <cell r="D2907" t="str">
            <v>Carga mecanizada de rocha em caminhão basculante, incluindo descarga</v>
          </cell>
          <cell r="E2907" t="str">
            <v>m³</v>
          </cell>
          <cell r="F2907">
            <v>0.6</v>
          </cell>
          <cell r="G2907">
            <v>4.54</v>
          </cell>
          <cell r="H2907">
            <v>2.72</v>
          </cell>
          <cell r="I2907">
            <v>4.54</v>
          </cell>
          <cell r="J2907">
            <v>2.72</v>
          </cell>
          <cell r="K2907">
            <v>0</v>
          </cell>
          <cell r="L2907" t="str">
            <v xml:space="preserve">   </v>
          </cell>
          <cell r="M2907">
            <v>1</v>
          </cell>
          <cell r="N2907">
            <v>0</v>
          </cell>
          <cell r="O2907">
            <v>0</v>
          </cell>
          <cell r="P2907" t="str">
            <v xml:space="preserve">   </v>
          </cell>
          <cell r="R2907" t="str">
            <v>Comp053</v>
          </cell>
        </row>
        <row r="2908">
          <cell r="A2908">
            <v>2311</v>
          </cell>
          <cell r="B2908" t="str">
            <v>S/F</v>
          </cell>
          <cell r="C2908" t="str">
            <v>2.3.4.4.2</v>
          </cell>
          <cell r="D2908" t="str">
            <v>Carga mecanizada de rocha em caminhão basculante, incluindo descarga</v>
          </cell>
          <cell r="E2908" t="str">
            <v>m3</v>
          </cell>
          <cell r="F2908">
            <v>101.02</v>
          </cell>
          <cell r="G2908">
            <v>4.54</v>
          </cell>
          <cell r="H2908">
            <v>458.63</v>
          </cell>
          <cell r="I2908">
            <v>4.54</v>
          </cell>
          <cell r="J2908">
            <v>458.63</v>
          </cell>
          <cell r="K2908">
            <v>0</v>
          </cell>
          <cell r="L2908" t="str">
            <v xml:space="preserve">   </v>
          </cell>
          <cell r="M2908">
            <v>1</v>
          </cell>
          <cell r="N2908">
            <v>0</v>
          </cell>
          <cell r="O2908">
            <v>0</v>
          </cell>
          <cell r="P2908" t="str">
            <v xml:space="preserve">   </v>
          </cell>
          <cell r="R2908" t="str">
            <v>Comp053</v>
          </cell>
        </row>
        <row r="2909">
          <cell r="A2909">
            <v>2610</v>
          </cell>
          <cell r="B2909" t="str">
            <v>S/F</v>
          </cell>
          <cell r="C2909" t="str">
            <v>2.4.4.4.2</v>
          </cell>
          <cell r="D2909" t="str">
            <v>Carga mecanizada de rocha em caminhão basculante, incluindo descarga</v>
          </cell>
          <cell r="E2909" t="str">
            <v>m3</v>
          </cell>
          <cell r="F2909">
            <v>121.72</v>
          </cell>
          <cell r="G2909">
            <v>4.54</v>
          </cell>
          <cell r="H2909">
            <v>552.6</v>
          </cell>
          <cell r="I2909">
            <v>4.54</v>
          </cell>
          <cell r="J2909">
            <v>552.6</v>
          </cell>
          <cell r="K2909">
            <v>0</v>
          </cell>
          <cell r="L2909" t="str">
            <v xml:space="preserve">   </v>
          </cell>
          <cell r="M2909">
            <v>1</v>
          </cell>
          <cell r="N2909">
            <v>0</v>
          </cell>
          <cell r="O2909">
            <v>0</v>
          </cell>
          <cell r="P2909" t="str">
            <v xml:space="preserve">   </v>
          </cell>
          <cell r="R2909" t="str">
            <v>Comp053</v>
          </cell>
        </row>
        <row r="2910">
          <cell r="A2910">
            <v>3044</v>
          </cell>
          <cell r="B2910" t="str">
            <v>S/F</v>
          </cell>
          <cell r="C2910" t="str">
            <v>2.6.4.4.2</v>
          </cell>
          <cell r="D2910" t="str">
            <v>Carga mecanizada de rocha em caminhão basculante, incluindo descarga</v>
          </cell>
          <cell r="E2910" t="str">
            <v>m3</v>
          </cell>
          <cell r="F2910">
            <v>54.33</v>
          </cell>
          <cell r="G2910">
            <v>4.54</v>
          </cell>
          <cell r="H2910">
            <v>246.65</v>
          </cell>
          <cell r="I2910">
            <v>4.54</v>
          </cell>
          <cell r="J2910">
            <v>246.65</v>
          </cell>
          <cell r="K2910">
            <v>0</v>
          </cell>
          <cell r="L2910" t="str">
            <v xml:space="preserve">   </v>
          </cell>
          <cell r="M2910">
            <v>1</v>
          </cell>
          <cell r="N2910">
            <v>0</v>
          </cell>
          <cell r="O2910">
            <v>0</v>
          </cell>
          <cell r="P2910" t="str">
            <v xml:space="preserve">   </v>
          </cell>
          <cell r="R2910" t="str">
            <v>Comp053</v>
          </cell>
        </row>
        <row r="2911">
          <cell r="A2911">
            <v>3386</v>
          </cell>
          <cell r="B2911" t="str">
            <v>S/F</v>
          </cell>
          <cell r="C2911" t="str">
            <v>2.7.4.4.2</v>
          </cell>
          <cell r="D2911" t="str">
            <v>Carga mecanizada de rocha em caminhão basculante, incluindo descarga</v>
          </cell>
          <cell r="E2911" t="str">
            <v>m3</v>
          </cell>
          <cell r="F2911">
            <v>592.25</v>
          </cell>
          <cell r="G2911">
            <v>4.54</v>
          </cell>
          <cell r="H2911">
            <v>2688.81</v>
          </cell>
          <cell r="I2911">
            <v>4.54</v>
          </cell>
          <cell r="J2911">
            <v>2688.81</v>
          </cell>
          <cell r="K2911">
            <v>0</v>
          </cell>
          <cell r="L2911" t="str">
            <v xml:space="preserve">   </v>
          </cell>
          <cell r="M2911">
            <v>1</v>
          </cell>
          <cell r="N2911">
            <v>0</v>
          </cell>
          <cell r="O2911">
            <v>0</v>
          </cell>
          <cell r="P2911" t="str">
            <v xml:space="preserve">   </v>
          </cell>
          <cell r="R2911" t="str">
            <v>Comp053</v>
          </cell>
        </row>
        <row r="2912">
          <cell r="A2912">
            <v>3680</v>
          </cell>
          <cell r="B2912" t="str">
            <v>S/F</v>
          </cell>
          <cell r="C2912" t="str">
            <v>2.8.4.4.2</v>
          </cell>
          <cell r="D2912" t="str">
            <v>Carga mecanizada de rocha em caminhão basculante, incluindo descarga</v>
          </cell>
          <cell r="E2912" t="str">
            <v>m3</v>
          </cell>
          <cell r="F2912">
            <v>30.63</v>
          </cell>
          <cell r="G2912">
            <v>4.54</v>
          </cell>
          <cell r="H2912">
            <v>139.06</v>
          </cell>
          <cell r="I2912">
            <v>4.54</v>
          </cell>
          <cell r="J2912">
            <v>139.06</v>
          </cell>
          <cell r="K2912">
            <v>0</v>
          </cell>
          <cell r="L2912" t="str">
            <v xml:space="preserve">   </v>
          </cell>
          <cell r="M2912">
            <v>1</v>
          </cell>
          <cell r="N2912">
            <v>0</v>
          </cell>
          <cell r="O2912">
            <v>0</v>
          </cell>
          <cell r="P2912" t="str">
            <v xml:space="preserve">   </v>
          </cell>
          <cell r="R2912" t="str">
            <v>Comp053</v>
          </cell>
        </row>
        <row r="2913">
          <cell r="A2913">
            <v>3961</v>
          </cell>
          <cell r="B2913" t="str">
            <v>S/F</v>
          </cell>
          <cell r="C2913" t="str">
            <v>2.9.4.4.2</v>
          </cell>
          <cell r="D2913" t="str">
            <v>Carga mecanizada de rocha em caminhão basculante, incluindo descarga</v>
          </cell>
          <cell r="E2913" t="str">
            <v>m3</v>
          </cell>
          <cell r="F2913">
            <v>21.87</v>
          </cell>
          <cell r="G2913">
            <v>4.54</v>
          </cell>
          <cell r="H2913">
            <v>99.28</v>
          </cell>
          <cell r="I2913">
            <v>4.54</v>
          </cell>
          <cell r="J2913">
            <v>99.28</v>
          </cell>
          <cell r="K2913">
            <v>0</v>
          </cell>
          <cell r="L2913" t="str">
            <v xml:space="preserve">   </v>
          </cell>
          <cell r="M2913">
            <v>1</v>
          </cell>
          <cell r="N2913">
            <v>0</v>
          </cell>
          <cell r="O2913">
            <v>0</v>
          </cell>
          <cell r="P2913" t="str">
            <v xml:space="preserve">   </v>
          </cell>
          <cell r="R2913" t="str">
            <v>Comp053</v>
          </cell>
        </row>
        <row r="2914">
          <cell r="A2914">
            <v>174</v>
          </cell>
          <cell r="B2914" t="str">
            <v>S/F</v>
          </cell>
          <cell r="C2914" t="str">
            <v>1.4.6.2</v>
          </cell>
          <cell r="D2914" t="str">
            <v>Carga mecanizada de solo em caminhão basculante, incluindo descarga</v>
          </cell>
          <cell r="E2914" t="str">
            <v>m3</v>
          </cell>
          <cell r="F2914">
            <v>1912.68</v>
          </cell>
          <cell r="G2914">
            <v>0.74</v>
          </cell>
          <cell r="H2914">
            <v>1415.38</v>
          </cell>
          <cell r="I2914">
            <v>0.74</v>
          </cell>
          <cell r="J2914">
            <v>1415.38</v>
          </cell>
          <cell r="K2914">
            <v>0</v>
          </cell>
          <cell r="L2914" t="str">
            <v xml:space="preserve">   </v>
          </cell>
          <cell r="M2914">
            <v>1</v>
          </cell>
          <cell r="N2914">
            <v>0</v>
          </cell>
          <cell r="O2914">
            <v>0</v>
          </cell>
          <cell r="P2914" t="str">
            <v xml:space="preserve">   </v>
          </cell>
          <cell r="R2914" t="str">
            <v>Comp054</v>
          </cell>
        </row>
        <row r="2915">
          <cell r="A2915">
            <v>314</v>
          </cell>
          <cell r="B2915" t="str">
            <v>S/F</v>
          </cell>
          <cell r="C2915" t="str">
            <v>1.5.7.2</v>
          </cell>
          <cell r="D2915" t="str">
            <v>Carga mecanizada de solo em caminhão basculante, incluindo descarga</v>
          </cell>
          <cell r="E2915" t="str">
            <v>m3</v>
          </cell>
          <cell r="F2915">
            <v>437.78</v>
          </cell>
          <cell r="G2915">
            <v>0.74</v>
          </cell>
          <cell r="H2915">
            <v>323.95</v>
          </cell>
          <cell r="I2915">
            <v>0.74</v>
          </cell>
          <cell r="J2915">
            <v>323.95</v>
          </cell>
          <cell r="K2915">
            <v>0</v>
          </cell>
          <cell r="L2915" t="str">
            <v xml:space="preserve">   </v>
          </cell>
          <cell r="M2915">
            <v>1</v>
          </cell>
          <cell r="N2915">
            <v>0</v>
          </cell>
          <cell r="O2915">
            <v>0</v>
          </cell>
          <cell r="P2915" t="str">
            <v xml:space="preserve">   </v>
          </cell>
          <cell r="R2915" t="str">
            <v>Comp054</v>
          </cell>
        </row>
        <row r="2916">
          <cell r="A2916">
            <v>624</v>
          </cell>
          <cell r="B2916" t="str">
            <v>S/F</v>
          </cell>
          <cell r="C2916" t="str">
            <v>1.8.2.8.2</v>
          </cell>
          <cell r="D2916" t="str">
            <v>Carga mecanizada de solo em caminhão basculante, incluindo descarga</v>
          </cell>
          <cell r="E2916" t="str">
            <v>m³</v>
          </cell>
          <cell r="F2916">
            <v>726.8</v>
          </cell>
          <cell r="G2916">
            <v>0.74</v>
          </cell>
          <cell r="H2916">
            <v>537.83000000000004</v>
          </cell>
          <cell r="I2916">
            <v>0.74</v>
          </cell>
          <cell r="J2916">
            <v>537.83000000000004</v>
          </cell>
          <cell r="K2916">
            <v>0</v>
          </cell>
          <cell r="L2916" t="str">
            <v xml:space="preserve">   </v>
          </cell>
          <cell r="M2916">
            <v>1</v>
          </cell>
          <cell r="N2916">
            <v>0</v>
          </cell>
          <cell r="O2916">
            <v>0</v>
          </cell>
          <cell r="P2916" t="str">
            <v xml:space="preserve">   </v>
          </cell>
          <cell r="R2916" t="str">
            <v>Comp054</v>
          </cell>
        </row>
        <row r="2917">
          <cell r="A2917">
            <v>762</v>
          </cell>
          <cell r="B2917" t="str">
            <v>S/F</v>
          </cell>
          <cell r="C2917" t="str">
            <v>1.8.3.8.2</v>
          </cell>
          <cell r="D2917" t="str">
            <v>Carga mecanizada de solo em caminhão basculante, incluindo descarga</v>
          </cell>
          <cell r="E2917" t="str">
            <v>m³</v>
          </cell>
          <cell r="F2917">
            <v>478.31</v>
          </cell>
          <cell r="G2917">
            <v>0.74</v>
          </cell>
          <cell r="H2917">
            <v>353.94</v>
          </cell>
          <cell r="I2917">
            <v>0.74</v>
          </cell>
          <cell r="J2917">
            <v>353.94</v>
          </cell>
          <cell r="K2917">
            <v>0</v>
          </cell>
          <cell r="L2917" t="str">
            <v xml:space="preserve">   </v>
          </cell>
          <cell r="M2917">
            <v>1</v>
          </cell>
          <cell r="N2917">
            <v>0</v>
          </cell>
          <cell r="O2917">
            <v>0</v>
          </cell>
          <cell r="P2917" t="str">
            <v xml:space="preserve">   </v>
          </cell>
          <cell r="R2917" t="str">
            <v>Comp054</v>
          </cell>
        </row>
        <row r="2918">
          <cell r="A2918">
            <v>902</v>
          </cell>
          <cell r="B2918" t="str">
            <v>S/F</v>
          </cell>
          <cell r="C2918" t="str">
            <v>1.8.4.8.2</v>
          </cell>
          <cell r="D2918" t="str">
            <v>Carga mecanizada de solo em caminhão basculante, incluindo descarga</v>
          </cell>
          <cell r="E2918" t="str">
            <v>m³</v>
          </cell>
          <cell r="F2918">
            <v>412.13</v>
          </cell>
          <cell r="G2918">
            <v>0.74</v>
          </cell>
          <cell r="H2918">
            <v>304.97000000000003</v>
          </cell>
          <cell r="I2918">
            <v>0.74</v>
          </cell>
          <cell r="J2918">
            <v>304.97000000000003</v>
          </cell>
          <cell r="K2918">
            <v>0</v>
          </cell>
          <cell r="L2918" t="str">
            <v xml:space="preserve">   </v>
          </cell>
          <cell r="M2918">
            <v>1</v>
          </cell>
          <cell r="N2918">
            <v>0</v>
          </cell>
          <cell r="O2918">
            <v>0</v>
          </cell>
          <cell r="P2918" t="str">
            <v xml:space="preserve">   </v>
          </cell>
          <cell r="R2918" t="str">
            <v>Comp054</v>
          </cell>
        </row>
        <row r="2919">
          <cell r="A2919">
            <v>1023</v>
          </cell>
          <cell r="B2919" t="str">
            <v>S/F</v>
          </cell>
          <cell r="C2919" t="str">
            <v>1.8.5.6.2</v>
          </cell>
          <cell r="D2919" t="str">
            <v>Carga mecanizada de solo em caminhão basculante, incluindo descarga</v>
          </cell>
          <cell r="E2919" t="str">
            <v>m3</v>
          </cell>
          <cell r="F2919">
            <v>174.27</v>
          </cell>
          <cell r="G2919">
            <v>0.74</v>
          </cell>
          <cell r="H2919">
            <v>128.94999999999999</v>
          </cell>
          <cell r="I2919">
            <v>0.74</v>
          </cell>
          <cell r="J2919">
            <v>128.94999999999999</v>
          </cell>
          <cell r="K2919">
            <v>0</v>
          </cell>
          <cell r="L2919" t="str">
            <v xml:space="preserve">   </v>
          </cell>
          <cell r="M2919">
            <v>1</v>
          </cell>
          <cell r="N2919">
            <v>0</v>
          </cell>
          <cell r="O2919">
            <v>0</v>
          </cell>
          <cell r="P2919" t="str">
            <v xml:space="preserve">   </v>
          </cell>
          <cell r="R2919" t="str">
            <v>Comp054</v>
          </cell>
        </row>
        <row r="2920">
          <cell r="A2920">
            <v>1091</v>
          </cell>
          <cell r="B2920" t="str">
            <v>S/F</v>
          </cell>
          <cell r="C2920" t="str">
            <v>1.9.2.2</v>
          </cell>
          <cell r="D2920" t="str">
            <v>Carga mecanizada de solo em caminhão basculante, incluindo descarga</v>
          </cell>
          <cell r="E2920" t="str">
            <v>m³</v>
          </cell>
          <cell r="F2920">
            <v>71.540000000000006</v>
          </cell>
          <cell r="G2920">
            <v>0.74</v>
          </cell>
          <cell r="H2920">
            <v>52.93</v>
          </cell>
          <cell r="I2920">
            <v>0.74</v>
          </cell>
          <cell r="J2920">
            <v>52.93</v>
          </cell>
          <cell r="K2920">
            <v>0</v>
          </cell>
          <cell r="L2920" t="str">
            <v xml:space="preserve">   </v>
          </cell>
          <cell r="M2920">
            <v>1</v>
          </cell>
          <cell r="N2920">
            <v>0</v>
          </cell>
          <cell r="O2920">
            <v>0</v>
          </cell>
          <cell r="P2920" t="str">
            <v xml:space="preserve">   </v>
          </cell>
          <cell r="R2920" t="str">
            <v>Comp054</v>
          </cell>
        </row>
        <row r="2921">
          <cell r="A2921">
            <v>1167</v>
          </cell>
          <cell r="B2921" t="str">
            <v>S/F</v>
          </cell>
          <cell r="C2921" t="str">
            <v>1.10.2.2</v>
          </cell>
          <cell r="D2921" t="str">
            <v>Carga mecanizada de solo em caminhão basculante, incluindo descarga</v>
          </cell>
          <cell r="E2921" t="str">
            <v>m3</v>
          </cell>
          <cell r="F2921">
            <v>71.540000000000006</v>
          </cell>
          <cell r="G2921">
            <v>0.74</v>
          </cell>
          <cell r="H2921">
            <v>52.93</v>
          </cell>
          <cell r="I2921">
            <v>0.74</v>
          </cell>
          <cell r="J2921">
            <v>52.93</v>
          </cell>
          <cell r="K2921">
            <v>0</v>
          </cell>
          <cell r="L2921" t="str">
            <v xml:space="preserve">   </v>
          </cell>
          <cell r="M2921">
            <v>1</v>
          </cell>
          <cell r="N2921">
            <v>0</v>
          </cell>
          <cell r="O2921">
            <v>0</v>
          </cell>
          <cell r="P2921" t="str">
            <v xml:space="preserve">   </v>
          </cell>
          <cell r="R2921" t="str">
            <v>Comp054</v>
          </cell>
        </row>
        <row r="2922">
          <cell r="A2922">
            <v>1224</v>
          </cell>
          <cell r="B2922" t="str">
            <v>S/F</v>
          </cell>
          <cell r="C2922" t="str">
            <v>1.11.2.2</v>
          </cell>
          <cell r="D2922" t="str">
            <v>Carga mecanizada de solo em caminhão basculante, incluindo descarga</v>
          </cell>
          <cell r="E2922" t="str">
            <v>m3</v>
          </cell>
          <cell r="F2922">
            <v>71.540000000000006</v>
          </cell>
          <cell r="G2922">
            <v>0.74</v>
          </cell>
          <cell r="H2922">
            <v>52.93</v>
          </cell>
          <cell r="I2922">
            <v>0.74</v>
          </cell>
          <cell r="J2922">
            <v>52.93</v>
          </cell>
          <cell r="K2922">
            <v>0</v>
          </cell>
          <cell r="L2922" t="str">
            <v xml:space="preserve">   </v>
          </cell>
          <cell r="M2922">
            <v>1</v>
          </cell>
          <cell r="N2922">
            <v>0</v>
          </cell>
          <cell r="O2922">
            <v>0</v>
          </cell>
          <cell r="P2922" t="str">
            <v xml:space="preserve">   </v>
          </cell>
          <cell r="R2922" t="str">
            <v>Comp054</v>
          </cell>
        </row>
        <row r="2923">
          <cell r="A2923">
            <v>1300</v>
          </cell>
          <cell r="B2923" t="str">
            <v>S/F</v>
          </cell>
          <cell r="C2923" t="str">
            <v>1.12.2.2</v>
          </cell>
          <cell r="D2923" t="str">
            <v>Carga mecanizada de solo em caminhão basculante, incluindo descarga</v>
          </cell>
          <cell r="E2923" t="str">
            <v>m3</v>
          </cell>
          <cell r="F2923">
            <v>71.540000000000006</v>
          </cell>
          <cell r="G2923">
            <v>0.74</v>
          </cell>
          <cell r="H2923">
            <v>52.93</v>
          </cell>
          <cell r="I2923">
            <v>0.74</v>
          </cell>
          <cell r="J2923">
            <v>52.93</v>
          </cell>
          <cell r="K2923">
            <v>0</v>
          </cell>
          <cell r="L2923" t="str">
            <v xml:space="preserve">   </v>
          </cell>
          <cell r="M2923">
            <v>1</v>
          </cell>
          <cell r="N2923">
            <v>0</v>
          </cell>
          <cell r="O2923">
            <v>0</v>
          </cell>
          <cell r="P2923" t="str">
            <v xml:space="preserve">   </v>
          </cell>
          <cell r="R2923" t="str">
            <v>Comp054</v>
          </cell>
        </row>
        <row r="2924">
          <cell r="A2924">
            <v>1793</v>
          </cell>
          <cell r="B2924" t="str">
            <v>S/F</v>
          </cell>
          <cell r="C2924" t="str">
            <v>1.18.1.5.2</v>
          </cell>
          <cell r="D2924" t="str">
            <v>Carga mecanizada de solo em caminhão basculante, incluindo descarga</v>
          </cell>
          <cell r="E2924" t="str">
            <v>m3</v>
          </cell>
          <cell r="F2924">
            <v>65.67</v>
          </cell>
          <cell r="G2924">
            <v>0.74</v>
          </cell>
          <cell r="H2924">
            <v>48.59</v>
          </cell>
          <cell r="I2924">
            <v>0.74</v>
          </cell>
          <cell r="J2924">
            <v>48.59</v>
          </cell>
          <cell r="K2924">
            <v>0</v>
          </cell>
          <cell r="L2924" t="str">
            <v xml:space="preserve">   </v>
          </cell>
          <cell r="M2924">
            <v>1</v>
          </cell>
          <cell r="N2924">
            <v>0</v>
          </cell>
          <cell r="O2924">
            <v>0</v>
          </cell>
          <cell r="P2924" t="str">
            <v xml:space="preserve">   </v>
          </cell>
          <cell r="R2924" t="str">
            <v>Comp054</v>
          </cell>
        </row>
        <row r="2925">
          <cell r="A2925">
            <v>1866</v>
          </cell>
          <cell r="B2925" t="str">
            <v>S/F</v>
          </cell>
          <cell r="C2925" t="str">
            <v>1.18.4.2.4</v>
          </cell>
          <cell r="D2925" t="str">
            <v>Carga mecanizada de solo em caminhão basculante, incluindo descarga</v>
          </cell>
          <cell r="E2925" t="str">
            <v>m³</v>
          </cell>
          <cell r="F2925">
            <v>33.93</v>
          </cell>
          <cell r="G2925">
            <v>0.74</v>
          </cell>
          <cell r="H2925">
            <v>25.1</v>
          </cell>
          <cell r="I2925">
            <v>0.74</v>
          </cell>
          <cell r="J2925">
            <v>25.1</v>
          </cell>
          <cell r="K2925">
            <v>0</v>
          </cell>
          <cell r="L2925" t="str">
            <v xml:space="preserve">   </v>
          </cell>
          <cell r="M2925">
            <v>1</v>
          </cell>
          <cell r="N2925">
            <v>0</v>
          </cell>
          <cell r="O2925">
            <v>0</v>
          </cell>
          <cell r="P2925" t="str">
            <v xml:space="preserve">   </v>
          </cell>
          <cell r="R2925" t="str">
            <v>Comp054</v>
          </cell>
        </row>
        <row r="2926">
          <cell r="A2926">
            <v>1912</v>
          </cell>
          <cell r="B2926" t="str">
            <v>S/F</v>
          </cell>
          <cell r="C2926" t="str">
            <v>1.19.1.6.2</v>
          </cell>
          <cell r="D2926" t="str">
            <v>Carga mecanizada de solo em caminhão basculante, incluindo descarga</v>
          </cell>
          <cell r="E2926" t="str">
            <v>m³</v>
          </cell>
          <cell r="F2926">
            <v>11.75</v>
          </cell>
          <cell r="G2926">
            <v>0.74</v>
          </cell>
          <cell r="H2926">
            <v>8.69</v>
          </cell>
          <cell r="I2926">
            <v>0.74</v>
          </cell>
          <cell r="J2926">
            <v>8.69</v>
          </cell>
          <cell r="K2926">
            <v>0</v>
          </cell>
          <cell r="L2926" t="str">
            <v xml:space="preserve">   </v>
          </cell>
          <cell r="M2926">
            <v>1</v>
          </cell>
          <cell r="N2926">
            <v>0</v>
          </cell>
          <cell r="O2926">
            <v>0</v>
          </cell>
          <cell r="P2926" t="str">
            <v xml:space="preserve">   </v>
          </cell>
          <cell r="R2926" t="str">
            <v>Comp054</v>
          </cell>
        </row>
        <row r="2927">
          <cell r="A2927">
            <v>2312</v>
          </cell>
          <cell r="B2927" t="str">
            <v>S/F</v>
          </cell>
          <cell r="C2927" t="str">
            <v>2.3.4.4.3</v>
          </cell>
          <cell r="D2927" t="str">
            <v>Carga mecanizada de solo em caminhão basculante, incluindo descarga</v>
          </cell>
          <cell r="E2927" t="str">
            <v>m3</v>
          </cell>
          <cell r="F2927">
            <v>7.76</v>
          </cell>
          <cell r="G2927">
            <v>0.74</v>
          </cell>
          <cell r="H2927">
            <v>5.74</v>
          </cell>
          <cell r="I2927">
            <v>0.74</v>
          </cell>
          <cell r="J2927">
            <v>5.74</v>
          </cell>
          <cell r="K2927">
            <v>0</v>
          </cell>
          <cell r="L2927" t="str">
            <v xml:space="preserve">   </v>
          </cell>
          <cell r="M2927">
            <v>1</v>
          </cell>
          <cell r="N2927">
            <v>0</v>
          </cell>
          <cell r="O2927">
            <v>0</v>
          </cell>
          <cell r="P2927" t="str">
            <v xml:space="preserve">   </v>
          </cell>
          <cell r="R2927" t="str">
            <v>Comp054</v>
          </cell>
        </row>
        <row r="2928">
          <cell r="A2928">
            <v>2611</v>
          </cell>
          <cell r="B2928" t="str">
            <v>S/F</v>
          </cell>
          <cell r="C2928" t="str">
            <v>2.4.4.4.3</v>
          </cell>
          <cell r="D2928" t="str">
            <v>Carga mecanizada de solo em caminhão basculante, incluindo descarga</v>
          </cell>
          <cell r="E2928" t="str">
            <v>m3</v>
          </cell>
          <cell r="F2928">
            <v>9.35</v>
          </cell>
          <cell r="G2928">
            <v>0.74</v>
          </cell>
          <cell r="H2928">
            <v>6.91</v>
          </cell>
          <cell r="I2928">
            <v>0.74</v>
          </cell>
          <cell r="J2928">
            <v>6.91</v>
          </cell>
          <cell r="K2928">
            <v>0</v>
          </cell>
          <cell r="L2928" t="str">
            <v xml:space="preserve">   </v>
          </cell>
          <cell r="M2928">
            <v>1</v>
          </cell>
          <cell r="N2928">
            <v>0</v>
          </cell>
          <cell r="O2928">
            <v>0</v>
          </cell>
          <cell r="P2928" t="str">
            <v xml:space="preserve">   </v>
          </cell>
          <cell r="R2928" t="str">
            <v>Comp054</v>
          </cell>
        </row>
        <row r="2929">
          <cell r="A2929">
            <v>3045</v>
          </cell>
          <cell r="B2929" t="str">
            <v>S/F</v>
          </cell>
          <cell r="C2929" t="str">
            <v>2.6.4.4.3</v>
          </cell>
          <cell r="D2929" t="str">
            <v>Carga mecanizada de solo em caminhão basculante, incluindo descarga</v>
          </cell>
          <cell r="E2929" t="str">
            <v>m3</v>
          </cell>
          <cell r="F2929">
            <v>5.16</v>
          </cell>
          <cell r="G2929">
            <v>0.74</v>
          </cell>
          <cell r="H2929">
            <v>3.81</v>
          </cell>
          <cell r="I2929">
            <v>0.74</v>
          </cell>
          <cell r="J2929">
            <v>3.81</v>
          </cell>
          <cell r="K2929">
            <v>0</v>
          </cell>
          <cell r="L2929" t="str">
            <v xml:space="preserve">   </v>
          </cell>
          <cell r="M2929">
            <v>1</v>
          </cell>
          <cell r="N2929">
            <v>0</v>
          </cell>
          <cell r="O2929">
            <v>0</v>
          </cell>
          <cell r="P2929" t="str">
            <v xml:space="preserve">   </v>
          </cell>
          <cell r="R2929" t="str">
            <v>Comp054</v>
          </cell>
        </row>
        <row r="2930">
          <cell r="A2930">
            <v>3387</v>
          </cell>
          <cell r="B2930" t="str">
            <v>S/F</v>
          </cell>
          <cell r="C2930" t="str">
            <v>2.7.4.4.3</v>
          </cell>
          <cell r="D2930" t="str">
            <v>Carga mecanizada de solo em caminhão basculante, incluindo descarga</v>
          </cell>
          <cell r="E2930" t="str">
            <v>m3</v>
          </cell>
          <cell r="F2930">
            <v>49.99</v>
          </cell>
          <cell r="G2930">
            <v>0.74</v>
          </cell>
          <cell r="H2930">
            <v>36.99</v>
          </cell>
          <cell r="I2930">
            <v>0.74</v>
          </cell>
          <cell r="J2930">
            <v>36.99</v>
          </cell>
          <cell r="K2930">
            <v>0</v>
          </cell>
          <cell r="L2930" t="str">
            <v xml:space="preserve">   </v>
          </cell>
          <cell r="M2930">
            <v>1</v>
          </cell>
          <cell r="N2930">
            <v>0</v>
          </cell>
          <cell r="O2930">
            <v>0</v>
          </cell>
          <cell r="P2930" t="str">
            <v xml:space="preserve">   </v>
          </cell>
          <cell r="R2930" t="str">
            <v>Comp054</v>
          </cell>
        </row>
        <row r="2931">
          <cell r="A2931">
            <v>3681</v>
          </cell>
          <cell r="B2931" t="str">
            <v>S/F</v>
          </cell>
          <cell r="C2931" t="str">
            <v>2.8.4.4.3</v>
          </cell>
          <cell r="D2931" t="str">
            <v>Carga mecanizada de solo em caminhão basculante, incluindo descarga</v>
          </cell>
          <cell r="E2931" t="str">
            <v>m3</v>
          </cell>
          <cell r="F2931">
            <v>2.62</v>
          </cell>
          <cell r="G2931">
            <v>0.74</v>
          </cell>
          <cell r="H2931">
            <v>1.93</v>
          </cell>
          <cell r="I2931">
            <v>0.74</v>
          </cell>
          <cell r="J2931">
            <v>1.93</v>
          </cell>
          <cell r="K2931">
            <v>0</v>
          </cell>
          <cell r="L2931" t="str">
            <v xml:space="preserve">   </v>
          </cell>
          <cell r="M2931">
            <v>1</v>
          </cell>
          <cell r="N2931">
            <v>0</v>
          </cell>
          <cell r="O2931">
            <v>0</v>
          </cell>
          <cell r="P2931" t="str">
            <v xml:space="preserve">   </v>
          </cell>
          <cell r="R2931" t="str">
            <v>Comp054</v>
          </cell>
        </row>
        <row r="2932">
          <cell r="A2932">
            <v>3962</v>
          </cell>
          <cell r="B2932" t="str">
            <v>S/F</v>
          </cell>
          <cell r="C2932" t="str">
            <v>2.9.4.4.3</v>
          </cell>
          <cell r="D2932" t="str">
            <v>Carga mecanizada de solo em caminhão basculante, incluindo descarga</v>
          </cell>
          <cell r="E2932" t="str">
            <v>m3</v>
          </cell>
          <cell r="F2932">
            <v>1.87</v>
          </cell>
          <cell r="G2932">
            <v>0.74</v>
          </cell>
          <cell r="H2932">
            <v>1.38</v>
          </cell>
          <cell r="I2932">
            <v>0.74</v>
          </cell>
          <cell r="J2932">
            <v>1.38</v>
          </cell>
          <cell r="K2932">
            <v>0</v>
          </cell>
          <cell r="L2932" t="str">
            <v xml:space="preserve">   </v>
          </cell>
          <cell r="M2932">
            <v>1</v>
          </cell>
          <cell r="N2932">
            <v>0</v>
          </cell>
          <cell r="O2932">
            <v>0</v>
          </cell>
          <cell r="P2932" t="str">
            <v xml:space="preserve">   </v>
          </cell>
          <cell r="R2932" t="str">
            <v>Comp054</v>
          </cell>
        </row>
        <row r="2933">
          <cell r="A2933">
            <v>4272</v>
          </cell>
          <cell r="B2933" t="str">
            <v>S/F</v>
          </cell>
          <cell r="C2933" t="str">
            <v>2.11.4.1</v>
          </cell>
          <cell r="D2933" t="str">
            <v>Cerca c/ 14 fiadas de arame farpado 16 BWG 4" x 4", c/ estacas de concreto pré moldado com pontas inclinadas e dimensões de 0,10 x 0,10 x 3,00m</v>
          </cell>
          <cell r="E2933" t="str">
            <v>m</v>
          </cell>
          <cell r="F2933">
            <v>150</v>
          </cell>
          <cell r="G2933">
            <v>175.37</v>
          </cell>
          <cell r="H2933">
            <v>26305.5</v>
          </cell>
          <cell r="I2933">
            <v>175.74</v>
          </cell>
          <cell r="J2933">
            <v>26361</v>
          </cell>
          <cell r="K2933">
            <v>-0.37</v>
          </cell>
          <cell r="L2933" t="str">
            <v xml:space="preserve">   </v>
          </cell>
          <cell r="M2933">
            <v>0.99790000000000001</v>
          </cell>
          <cell r="N2933">
            <v>-2.0999999999999999E-3</v>
          </cell>
          <cell r="O2933">
            <v>0</v>
          </cell>
          <cell r="P2933" t="str">
            <v xml:space="preserve">   </v>
          </cell>
          <cell r="R2933" t="str">
            <v>Comp067</v>
          </cell>
        </row>
        <row r="2934">
          <cell r="A2934">
            <v>1377</v>
          </cell>
          <cell r="B2934" t="str">
            <v>S/F</v>
          </cell>
          <cell r="C2934" t="str">
            <v>1.13.2.3</v>
          </cell>
          <cell r="D2934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4" t="str">
            <v>m2</v>
          </cell>
          <cell r="F2934">
            <v>10</v>
          </cell>
          <cell r="G2934">
            <v>17.04</v>
          </cell>
          <cell r="H2934">
            <v>170.4</v>
          </cell>
          <cell r="I2934">
            <v>17.12</v>
          </cell>
          <cell r="J2934">
            <v>171.2</v>
          </cell>
          <cell r="K2934">
            <v>-0.08</v>
          </cell>
          <cell r="L2934" t="str">
            <v xml:space="preserve">   </v>
          </cell>
          <cell r="M2934">
            <v>0.99529999999999996</v>
          </cell>
          <cell r="N2934">
            <v>-4.7000000000000002E-3</v>
          </cell>
          <cell r="O2934">
            <v>0</v>
          </cell>
          <cell r="P2934" t="str">
            <v xml:space="preserve">   </v>
          </cell>
          <cell r="R2934" t="str">
            <v>Comp068</v>
          </cell>
        </row>
        <row r="2935">
          <cell r="A2935">
            <v>382</v>
          </cell>
          <cell r="B2935" t="str">
            <v>S/F</v>
          </cell>
          <cell r="C2935" t="str">
            <v>1.8.1.2.2</v>
          </cell>
          <cell r="D2935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5" t="str">
            <v>m²</v>
          </cell>
          <cell r="F2935">
            <v>458.36</v>
          </cell>
          <cell r="G2935">
            <v>17.04</v>
          </cell>
          <cell r="H2935">
            <v>7810.45</v>
          </cell>
          <cell r="I2935">
            <v>17.12</v>
          </cell>
          <cell r="J2935">
            <v>7847.12</v>
          </cell>
          <cell r="K2935">
            <v>-0.08</v>
          </cell>
          <cell r="L2935" t="str">
            <v xml:space="preserve">   </v>
          </cell>
          <cell r="M2935">
            <v>0.99529999999999996</v>
          </cell>
          <cell r="N2935">
            <v>-4.7000000000000002E-3</v>
          </cell>
          <cell r="O2935">
            <v>0</v>
          </cell>
          <cell r="P2935" t="str">
            <v xml:space="preserve">   </v>
          </cell>
          <cell r="R2935" t="str">
            <v>Comp068</v>
          </cell>
        </row>
        <row r="2936">
          <cell r="A2936">
            <v>1460</v>
          </cell>
          <cell r="B2936" t="str">
            <v>S/F</v>
          </cell>
          <cell r="C2936" t="str">
            <v>1.14.2.3</v>
          </cell>
          <cell r="D2936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6" t="str">
            <v>m2</v>
          </cell>
          <cell r="F2936">
            <v>20</v>
          </cell>
          <cell r="G2936">
            <v>17.04</v>
          </cell>
          <cell r="H2936">
            <v>340.8</v>
          </cell>
          <cell r="I2936">
            <v>17.12</v>
          </cell>
          <cell r="J2936">
            <v>342.4</v>
          </cell>
          <cell r="K2936">
            <v>-0.08</v>
          </cell>
          <cell r="L2936" t="str">
            <v xml:space="preserve">   </v>
          </cell>
          <cell r="M2936">
            <v>0.99529999999999996</v>
          </cell>
          <cell r="N2936">
            <v>-4.7000000000000002E-3</v>
          </cell>
          <cell r="O2936">
            <v>0</v>
          </cell>
          <cell r="P2936" t="str">
            <v xml:space="preserve">   </v>
          </cell>
          <cell r="R2936" t="str">
            <v>Comp068</v>
          </cell>
        </row>
        <row r="2937">
          <cell r="A2937">
            <v>481</v>
          </cell>
          <cell r="B2937" t="str">
            <v>S/F</v>
          </cell>
          <cell r="C2937" t="str">
            <v>1.8.2.2.2</v>
          </cell>
          <cell r="D2937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7" t="str">
            <v>m²</v>
          </cell>
          <cell r="F2937">
            <v>2100</v>
          </cell>
          <cell r="G2937">
            <v>17.04</v>
          </cell>
          <cell r="H2937">
            <v>35784</v>
          </cell>
          <cell r="I2937">
            <v>17.12</v>
          </cell>
          <cell r="J2937">
            <v>35952</v>
          </cell>
          <cell r="K2937">
            <v>-0.08</v>
          </cell>
          <cell r="L2937" t="str">
            <v xml:space="preserve">   </v>
          </cell>
          <cell r="M2937">
            <v>0.99529999999999996</v>
          </cell>
          <cell r="N2937">
            <v>-4.7000000000000002E-3</v>
          </cell>
          <cell r="O2937">
            <v>0</v>
          </cell>
          <cell r="P2937" t="str">
            <v xml:space="preserve">   </v>
          </cell>
          <cell r="R2937" t="str">
            <v>Comp068</v>
          </cell>
        </row>
        <row r="2938">
          <cell r="A2938">
            <v>663</v>
          </cell>
          <cell r="B2938" t="str">
            <v>S/F</v>
          </cell>
          <cell r="C2938" t="str">
            <v>1.8.3.2.2</v>
          </cell>
          <cell r="D2938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8" t="str">
            <v>m²</v>
          </cell>
          <cell r="F2938">
            <v>1500</v>
          </cell>
          <cell r="G2938">
            <v>17.04</v>
          </cell>
          <cell r="H2938">
            <v>25560</v>
          </cell>
          <cell r="I2938">
            <v>17.12</v>
          </cell>
          <cell r="J2938">
            <v>25680</v>
          </cell>
          <cell r="K2938">
            <v>-0.08</v>
          </cell>
          <cell r="L2938" t="str">
            <v xml:space="preserve">   </v>
          </cell>
          <cell r="M2938">
            <v>0.99529999999999996</v>
          </cell>
          <cell r="N2938">
            <v>-4.7000000000000002E-3</v>
          </cell>
          <cell r="O2938">
            <v>0</v>
          </cell>
          <cell r="P2938" t="str">
            <v xml:space="preserve">   </v>
          </cell>
          <cell r="R2938" t="str">
            <v>Comp068</v>
          </cell>
        </row>
        <row r="2939">
          <cell r="A2939">
            <v>801</v>
          </cell>
          <cell r="B2939" t="str">
            <v>S/F</v>
          </cell>
          <cell r="C2939" t="str">
            <v>1.8.4.2.2</v>
          </cell>
          <cell r="D2939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39" t="str">
            <v>m²</v>
          </cell>
          <cell r="F2939">
            <v>1300</v>
          </cell>
          <cell r="G2939">
            <v>17.04</v>
          </cell>
          <cell r="H2939">
            <v>22152</v>
          </cell>
          <cell r="I2939">
            <v>17.12</v>
          </cell>
          <cell r="J2939">
            <v>22256</v>
          </cell>
          <cell r="K2939">
            <v>-0.08</v>
          </cell>
          <cell r="L2939" t="str">
            <v xml:space="preserve">   </v>
          </cell>
          <cell r="M2939">
            <v>0.99529999999999996</v>
          </cell>
          <cell r="N2939">
            <v>-4.7000000000000002E-3</v>
          </cell>
          <cell r="O2939">
            <v>0</v>
          </cell>
          <cell r="P2939" t="str">
            <v xml:space="preserve">   </v>
          </cell>
          <cell r="R2939" t="str">
            <v>Comp068</v>
          </cell>
        </row>
        <row r="2940">
          <cell r="A2940">
            <v>2008</v>
          </cell>
          <cell r="B2940" t="str">
            <v>S/F</v>
          </cell>
          <cell r="C2940" t="str">
            <v>2.2.1.2.3</v>
          </cell>
          <cell r="D2940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0" t="str">
            <v>m2</v>
          </cell>
          <cell r="F2940">
            <v>690</v>
          </cell>
          <cell r="G2940">
            <v>17.04</v>
          </cell>
          <cell r="H2940">
            <v>11757.6</v>
          </cell>
          <cell r="I2940">
            <v>17.12</v>
          </cell>
          <cell r="J2940">
            <v>11812.8</v>
          </cell>
          <cell r="K2940">
            <v>-0.08</v>
          </cell>
          <cell r="L2940" t="str">
            <v xml:space="preserve">   </v>
          </cell>
          <cell r="M2940">
            <v>0.99529999999999996</v>
          </cell>
          <cell r="N2940">
            <v>-4.7000000000000002E-3</v>
          </cell>
          <cell r="O2940">
            <v>0</v>
          </cell>
          <cell r="P2940" t="str">
            <v xml:space="preserve">   </v>
          </cell>
          <cell r="R2940" t="str">
            <v>Comp068</v>
          </cell>
        </row>
        <row r="2941">
          <cell r="A2941">
            <v>2171</v>
          </cell>
          <cell r="B2941" t="str">
            <v>S/F</v>
          </cell>
          <cell r="C2941" t="str">
            <v>2.3.1.2.3</v>
          </cell>
          <cell r="D2941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1" t="str">
            <v>m2</v>
          </cell>
          <cell r="F2941">
            <v>1100</v>
          </cell>
          <cell r="G2941">
            <v>17.04</v>
          </cell>
          <cell r="H2941">
            <v>18744</v>
          </cell>
          <cell r="I2941">
            <v>17.12</v>
          </cell>
          <cell r="J2941">
            <v>18832</v>
          </cell>
          <cell r="K2941">
            <v>-0.08</v>
          </cell>
          <cell r="L2941" t="str">
            <v xml:space="preserve">   </v>
          </cell>
          <cell r="M2941">
            <v>0.99529999999999996</v>
          </cell>
          <cell r="N2941">
            <v>-4.7000000000000002E-3</v>
          </cell>
          <cell r="O2941">
            <v>0</v>
          </cell>
          <cell r="P2941" t="str">
            <v xml:space="preserve">   </v>
          </cell>
          <cell r="R2941" t="str">
            <v>Comp068</v>
          </cell>
        </row>
        <row r="2942">
          <cell r="A2942">
            <v>2297</v>
          </cell>
          <cell r="B2942" t="str">
            <v>S/F</v>
          </cell>
          <cell r="C2942" t="str">
            <v>2.3.4.2.3</v>
          </cell>
          <cell r="D2942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2" t="str">
            <v>m2</v>
          </cell>
          <cell r="F2942">
            <v>40</v>
          </cell>
          <cell r="G2942">
            <v>17.04</v>
          </cell>
          <cell r="H2942">
            <v>681.6</v>
          </cell>
          <cell r="I2942">
            <v>17.12</v>
          </cell>
          <cell r="J2942">
            <v>684.8</v>
          </cell>
          <cell r="K2942">
            <v>-0.08</v>
          </cell>
          <cell r="L2942" t="str">
            <v xml:space="preserve">   </v>
          </cell>
          <cell r="M2942">
            <v>0.99529999999999996</v>
          </cell>
          <cell r="N2942">
            <v>-4.7000000000000002E-3</v>
          </cell>
          <cell r="O2942">
            <v>0</v>
          </cell>
          <cell r="P2942" t="str">
            <v xml:space="preserve">   </v>
          </cell>
          <cell r="R2942" t="str">
            <v>Comp068</v>
          </cell>
        </row>
        <row r="2943">
          <cell r="A2943">
            <v>2467</v>
          </cell>
          <cell r="B2943" t="str">
            <v>S/F</v>
          </cell>
          <cell r="C2943" t="str">
            <v>2.4.1.2.3</v>
          </cell>
          <cell r="D2943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3" t="str">
            <v>m2</v>
          </cell>
          <cell r="F2943">
            <v>950</v>
          </cell>
          <cell r="G2943">
            <v>17.04</v>
          </cell>
          <cell r="H2943">
            <v>16188</v>
          </cell>
          <cell r="I2943">
            <v>17.12</v>
          </cell>
          <cell r="J2943">
            <v>16264</v>
          </cell>
          <cell r="K2943">
            <v>-0.08</v>
          </cell>
          <cell r="L2943" t="str">
            <v xml:space="preserve">   </v>
          </cell>
          <cell r="M2943">
            <v>0.99529999999999996</v>
          </cell>
          <cell r="N2943">
            <v>-4.7000000000000002E-3</v>
          </cell>
          <cell r="O2943">
            <v>0</v>
          </cell>
          <cell r="P2943" t="str">
            <v xml:space="preserve">   </v>
          </cell>
          <cell r="R2943" t="str">
            <v>Comp068</v>
          </cell>
        </row>
        <row r="2944">
          <cell r="A2944">
            <v>2596</v>
          </cell>
          <cell r="B2944" t="str">
            <v>S/F</v>
          </cell>
          <cell r="C2944" t="str">
            <v>2.4.4.2.3</v>
          </cell>
          <cell r="D2944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4" t="str">
            <v>m2</v>
          </cell>
          <cell r="F2944">
            <v>50</v>
          </cell>
          <cell r="G2944">
            <v>17.04</v>
          </cell>
          <cell r="H2944">
            <v>852</v>
          </cell>
          <cell r="I2944">
            <v>17.12</v>
          </cell>
          <cell r="J2944">
            <v>856</v>
          </cell>
          <cell r="K2944">
            <v>-0.08</v>
          </cell>
          <cell r="L2944" t="str">
            <v xml:space="preserve">   </v>
          </cell>
          <cell r="M2944">
            <v>0.99529999999999996</v>
          </cell>
          <cell r="N2944">
            <v>-4.7000000000000002E-3</v>
          </cell>
          <cell r="O2944">
            <v>0</v>
          </cell>
          <cell r="P2944" t="str">
            <v xml:space="preserve">   </v>
          </cell>
          <cell r="R2944" t="str">
            <v>Comp068</v>
          </cell>
        </row>
        <row r="2945">
          <cell r="A2945">
            <v>2763</v>
          </cell>
          <cell r="B2945" t="str">
            <v>S/F</v>
          </cell>
          <cell r="C2945" t="str">
            <v>2.5.1.2.3</v>
          </cell>
          <cell r="D2945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5" t="str">
            <v>m2</v>
          </cell>
          <cell r="F2945">
            <v>3427.77</v>
          </cell>
          <cell r="G2945">
            <v>17.04</v>
          </cell>
          <cell r="H2945">
            <v>58409.2</v>
          </cell>
          <cell r="I2945">
            <v>17.12</v>
          </cell>
          <cell r="J2945">
            <v>58683.42</v>
          </cell>
          <cell r="K2945">
            <v>-0.08</v>
          </cell>
          <cell r="L2945" t="str">
            <v xml:space="preserve">   </v>
          </cell>
          <cell r="M2945">
            <v>0.99529999999999996</v>
          </cell>
          <cell r="N2945">
            <v>-4.7000000000000002E-3</v>
          </cell>
          <cell r="O2945">
            <v>0</v>
          </cell>
          <cell r="P2945" t="str">
            <v xml:space="preserve">   </v>
          </cell>
          <cell r="R2945" t="str">
            <v>Comp068</v>
          </cell>
        </row>
        <row r="2946">
          <cell r="A2946">
            <v>2909</v>
          </cell>
          <cell r="B2946" t="str">
            <v>S/F</v>
          </cell>
          <cell r="C2946" t="str">
            <v>2.6.1.2.3</v>
          </cell>
          <cell r="D2946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6" t="str">
            <v>m2</v>
          </cell>
          <cell r="F2946">
            <v>1100</v>
          </cell>
          <cell r="G2946">
            <v>17.04</v>
          </cell>
          <cell r="H2946">
            <v>18744</v>
          </cell>
          <cell r="I2946">
            <v>17.12</v>
          </cell>
          <cell r="J2946">
            <v>18832</v>
          </cell>
          <cell r="K2946">
            <v>-0.08</v>
          </cell>
          <cell r="L2946" t="str">
            <v xml:space="preserve">   </v>
          </cell>
          <cell r="M2946">
            <v>0.99529999999999996</v>
          </cell>
          <cell r="N2946">
            <v>-4.7000000000000002E-3</v>
          </cell>
          <cell r="O2946">
            <v>0</v>
          </cell>
          <cell r="P2946" t="str">
            <v xml:space="preserve">   </v>
          </cell>
          <cell r="R2946" t="str">
            <v>Comp068</v>
          </cell>
        </row>
        <row r="2947">
          <cell r="A2947">
            <v>3030</v>
          </cell>
          <cell r="B2947" t="str">
            <v>S/F</v>
          </cell>
          <cell r="C2947" t="str">
            <v>2.6.4.2.3</v>
          </cell>
          <cell r="D2947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7" t="str">
            <v>m2</v>
          </cell>
          <cell r="F2947">
            <v>30</v>
          </cell>
          <cell r="G2947">
            <v>17.04</v>
          </cell>
          <cell r="H2947">
            <v>511.2</v>
          </cell>
          <cell r="I2947">
            <v>17.12</v>
          </cell>
          <cell r="J2947">
            <v>513.6</v>
          </cell>
          <cell r="K2947">
            <v>-0.08</v>
          </cell>
          <cell r="L2947" t="str">
            <v xml:space="preserve">   </v>
          </cell>
          <cell r="M2947">
            <v>0.99529999999999996</v>
          </cell>
          <cell r="N2947">
            <v>-4.7000000000000002E-3</v>
          </cell>
          <cell r="O2947">
            <v>0</v>
          </cell>
          <cell r="P2947" t="str">
            <v xml:space="preserve">   </v>
          </cell>
          <cell r="R2947" t="str">
            <v>Comp068</v>
          </cell>
        </row>
        <row r="2948">
          <cell r="A2948">
            <v>3195</v>
          </cell>
          <cell r="B2948" t="str">
            <v>S/F</v>
          </cell>
          <cell r="C2948" t="str">
            <v>2.7.1.2.3</v>
          </cell>
          <cell r="D2948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8" t="str">
            <v>m2</v>
          </cell>
          <cell r="F2948">
            <v>3400</v>
          </cell>
          <cell r="G2948">
            <v>17.04</v>
          </cell>
          <cell r="H2948">
            <v>57936</v>
          </cell>
          <cell r="I2948">
            <v>17.12</v>
          </cell>
          <cell r="J2948">
            <v>58208</v>
          </cell>
          <cell r="K2948">
            <v>-0.08</v>
          </cell>
          <cell r="L2948" t="str">
            <v xml:space="preserve">   </v>
          </cell>
          <cell r="M2948">
            <v>0.99529999999999996</v>
          </cell>
          <cell r="N2948">
            <v>-4.7000000000000002E-3</v>
          </cell>
          <cell r="O2948">
            <v>0</v>
          </cell>
          <cell r="P2948" t="str">
            <v xml:space="preserve">   </v>
          </cell>
          <cell r="R2948" t="str">
            <v>Comp068</v>
          </cell>
        </row>
        <row r="2949">
          <cell r="A2949">
            <v>3372</v>
          </cell>
          <cell r="B2949" t="str">
            <v>S/F</v>
          </cell>
          <cell r="C2949" t="str">
            <v>2.7.4.2.3</v>
          </cell>
          <cell r="D2949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49" t="str">
            <v>m2</v>
          </cell>
          <cell r="F2949">
            <v>90</v>
          </cell>
          <cell r="G2949">
            <v>17.04</v>
          </cell>
          <cell r="H2949">
            <v>1533.6</v>
          </cell>
          <cell r="I2949">
            <v>17.12</v>
          </cell>
          <cell r="J2949">
            <v>1540.8</v>
          </cell>
          <cell r="K2949">
            <v>-0.08</v>
          </cell>
          <cell r="L2949" t="str">
            <v xml:space="preserve">   </v>
          </cell>
          <cell r="M2949">
            <v>0.99529999999999996</v>
          </cell>
          <cell r="N2949">
            <v>-4.7000000000000002E-3</v>
          </cell>
          <cell r="O2949">
            <v>0</v>
          </cell>
          <cell r="P2949" t="str">
            <v xml:space="preserve">   </v>
          </cell>
          <cell r="R2949" t="str">
            <v>Comp068</v>
          </cell>
        </row>
        <row r="2950">
          <cell r="A2950">
            <v>3545</v>
          </cell>
          <cell r="B2950" t="str">
            <v>S/F</v>
          </cell>
          <cell r="C2950" t="str">
            <v>2.8.1.2.3</v>
          </cell>
          <cell r="D2950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50" t="str">
            <v>m2</v>
          </cell>
          <cell r="F2950">
            <v>390</v>
          </cell>
          <cell r="G2950">
            <v>17.04</v>
          </cell>
          <cell r="H2950">
            <v>6645.6</v>
          </cell>
          <cell r="I2950">
            <v>17.12</v>
          </cell>
          <cell r="J2950">
            <v>6676.8</v>
          </cell>
          <cell r="K2950">
            <v>-0.08</v>
          </cell>
          <cell r="L2950" t="str">
            <v xml:space="preserve">   </v>
          </cell>
          <cell r="M2950">
            <v>0.99529999999999996</v>
          </cell>
          <cell r="N2950">
            <v>-4.7000000000000002E-3</v>
          </cell>
          <cell r="O2950">
            <v>0</v>
          </cell>
          <cell r="P2950" t="str">
            <v xml:space="preserve">   </v>
          </cell>
          <cell r="R2950" t="str">
            <v>Comp068</v>
          </cell>
        </row>
        <row r="2951">
          <cell r="A2951">
            <v>3666</v>
          </cell>
          <cell r="B2951" t="str">
            <v>S/F</v>
          </cell>
          <cell r="C2951" t="str">
            <v>2.8.4.2.3</v>
          </cell>
          <cell r="D2951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51" t="str">
            <v>m2</v>
          </cell>
          <cell r="F2951">
            <v>20</v>
          </cell>
          <cell r="G2951">
            <v>17.04</v>
          </cell>
          <cell r="H2951">
            <v>340.8</v>
          </cell>
          <cell r="I2951">
            <v>17.12</v>
          </cell>
          <cell r="J2951">
            <v>342.4</v>
          </cell>
          <cell r="K2951">
            <v>-0.08</v>
          </cell>
          <cell r="L2951" t="str">
            <v xml:space="preserve">   </v>
          </cell>
          <cell r="M2951">
            <v>0.99529999999999996</v>
          </cell>
          <cell r="N2951">
            <v>-4.7000000000000002E-3</v>
          </cell>
          <cell r="O2951">
            <v>0</v>
          </cell>
          <cell r="P2951" t="str">
            <v xml:space="preserve">   </v>
          </cell>
          <cell r="R2951" t="str">
            <v>Comp068</v>
          </cell>
        </row>
        <row r="2952">
          <cell r="A2952">
            <v>3830</v>
          </cell>
          <cell r="B2952" t="str">
            <v>S/F</v>
          </cell>
          <cell r="C2952" t="str">
            <v>2.9.1.2.3</v>
          </cell>
          <cell r="D2952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52" t="str">
            <v>m2</v>
          </cell>
          <cell r="F2952">
            <v>1200</v>
          </cell>
          <cell r="G2952">
            <v>17.04</v>
          </cell>
          <cell r="H2952">
            <v>20448</v>
          </cell>
          <cell r="I2952">
            <v>17.12</v>
          </cell>
          <cell r="J2952">
            <v>20544</v>
          </cell>
          <cell r="K2952">
            <v>-0.08</v>
          </cell>
          <cell r="L2952" t="str">
            <v xml:space="preserve">   </v>
          </cell>
          <cell r="M2952">
            <v>0.99529999999999996</v>
          </cell>
          <cell r="N2952">
            <v>-4.7000000000000002E-3</v>
          </cell>
          <cell r="O2952">
            <v>0</v>
          </cell>
          <cell r="P2952" t="str">
            <v xml:space="preserve">   </v>
          </cell>
          <cell r="R2952" t="str">
            <v>Comp068</v>
          </cell>
        </row>
        <row r="2953">
          <cell r="A2953">
            <v>3947</v>
          </cell>
          <cell r="B2953" t="str">
            <v>S/F</v>
          </cell>
          <cell r="C2953" t="str">
            <v>2.9.4.2.3</v>
          </cell>
          <cell r="D2953" t="str">
            <v>Cerca de proteção com sinalização luminosa (corda luminosa ou sinalizador), para abertura de valas, com montantes e tela PVC, incluindo fornecimento, transporte, instalação e remoção para outro local da obra</v>
          </cell>
          <cell r="E2953" t="str">
            <v>m2</v>
          </cell>
          <cell r="F2953">
            <v>10</v>
          </cell>
          <cell r="G2953">
            <v>17.04</v>
          </cell>
          <cell r="H2953">
            <v>170.4</v>
          </cell>
          <cell r="I2953">
            <v>17.12</v>
          </cell>
          <cell r="J2953">
            <v>171.2</v>
          </cell>
          <cell r="K2953">
            <v>-0.08</v>
          </cell>
          <cell r="L2953" t="str">
            <v xml:space="preserve">   </v>
          </cell>
          <cell r="M2953">
            <v>0.99529999999999996</v>
          </cell>
          <cell r="N2953">
            <v>-4.7000000000000002E-3</v>
          </cell>
          <cell r="O2953">
            <v>0</v>
          </cell>
          <cell r="P2953" t="str">
            <v xml:space="preserve">   </v>
          </cell>
          <cell r="R2953" t="str">
            <v>Comp068</v>
          </cell>
        </row>
        <row r="2954">
          <cell r="A2954">
            <v>381</v>
          </cell>
          <cell r="B2954" t="str">
            <v>S/F</v>
          </cell>
          <cell r="C2954" t="str">
            <v>1.8.1.2.1</v>
          </cell>
          <cell r="D2954" t="str">
            <v>Cerca de proteção sem sinalização luminosa para abertura de vala com montantes e tela pvc, incluindo fornecimento, transporte, instalação e remoção para outro local da obra</v>
          </cell>
          <cell r="E2954" t="str">
            <v>m²</v>
          </cell>
          <cell r="F2954">
            <v>458.36</v>
          </cell>
          <cell r="G2954">
            <v>15.21</v>
          </cell>
          <cell r="H2954">
            <v>6971.65</v>
          </cell>
          <cell r="I2954">
            <v>15.22</v>
          </cell>
          <cell r="J2954">
            <v>6976.23</v>
          </cell>
          <cell r="K2954">
            <v>-0.01</v>
          </cell>
          <cell r="L2954" t="str">
            <v xml:space="preserve">   </v>
          </cell>
          <cell r="M2954">
            <v>0.99929999999999997</v>
          </cell>
          <cell r="N2954">
            <v>-6.9999999999999999E-4</v>
          </cell>
          <cell r="O2954">
            <v>0</v>
          </cell>
          <cell r="P2954" t="str">
            <v xml:space="preserve">   </v>
          </cell>
          <cell r="R2954" t="str">
            <v>Comp069</v>
          </cell>
        </row>
        <row r="2955">
          <cell r="A2955">
            <v>1376</v>
          </cell>
          <cell r="B2955" t="str">
            <v>S/F</v>
          </cell>
          <cell r="C2955" t="str">
            <v>1.13.2.2</v>
          </cell>
          <cell r="D2955" t="str">
            <v>Cerca de proteção sem sinalização luminosa para abertura de vala com montantes e tela pvc, incluindo fornecimento, transporte, instalação e remoção para outro local da obra</v>
          </cell>
          <cell r="E2955" t="str">
            <v>m2</v>
          </cell>
          <cell r="F2955">
            <v>25</v>
          </cell>
          <cell r="G2955">
            <v>15.21</v>
          </cell>
          <cell r="H2955">
            <v>380.25</v>
          </cell>
          <cell r="I2955">
            <v>15.22</v>
          </cell>
          <cell r="J2955">
            <v>380.5</v>
          </cell>
          <cell r="K2955">
            <v>-0.01</v>
          </cell>
          <cell r="L2955" t="str">
            <v xml:space="preserve">   </v>
          </cell>
          <cell r="M2955">
            <v>0.99929999999999997</v>
          </cell>
          <cell r="N2955">
            <v>-6.9999999999999999E-4</v>
          </cell>
          <cell r="O2955">
            <v>0</v>
          </cell>
          <cell r="P2955" t="str">
            <v xml:space="preserve">   </v>
          </cell>
          <cell r="R2955" t="str">
            <v>Comp069</v>
          </cell>
        </row>
        <row r="2956">
          <cell r="A2956">
            <v>1459</v>
          </cell>
          <cell r="B2956" t="str">
            <v>S/F</v>
          </cell>
          <cell r="C2956" t="str">
            <v>1.14.2.2</v>
          </cell>
          <cell r="D2956" t="str">
            <v>Cerca de proteção sem sinalização luminosa para abertura de vala com montantes e tela pvc, incluindo fornecimento, transporte, instalação e remoção para outro local da obra</v>
          </cell>
          <cell r="E2956" t="str">
            <v>m2</v>
          </cell>
          <cell r="F2956">
            <v>50</v>
          </cell>
          <cell r="G2956">
            <v>15.21</v>
          </cell>
          <cell r="H2956">
            <v>760.5</v>
          </cell>
          <cell r="I2956">
            <v>15.22</v>
          </cell>
          <cell r="J2956">
            <v>761</v>
          </cell>
          <cell r="K2956">
            <v>-0.01</v>
          </cell>
          <cell r="L2956" t="str">
            <v xml:space="preserve">   </v>
          </cell>
          <cell r="M2956">
            <v>0.99929999999999997</v>
          </cell>
          <cell r="N2956">
            <v>-6.9999999999999999E-4</v>
          </cell>
          <cell r="O2956">
            <v>0</v>
          </cell>
          <cell r="P2956" t="str">
            <v xml:space="preserve">   </v>
          </cell>
          <cell r="R2956" t="str">
            <v>Comp069</v>
          </cell>
        </row>
        <row r="2957">
          <cell r="A2957">
            <v>480</v>
          </cell>
          <cell r="B2957" t="str">
            <v>S/F</v>
          </cell>
          <cell r="C2957" t="str">
            <v>1.8.2.2.1</v>
          </cell>
          <cell r="D2957" t="str">
            <v>Cerca de proteção sem sinalização luminosa para abertura de vala com montantes e tela pvc, incluindo fornecimento, transporte, instalação e remoção para outro local da obra</v>
          </cell>
          <cell r="E2957" t="str">
            <v>m²</v>
          </cell>
          <cell r="F2957">
            <v>3400</v>
          </cell>
          <cell r="G2957">
            <v>15.21</v>
          </cell>
          <cell r="H2957">
            <v>51714</v>
          </cell>
          <cell r="I2957">
            <v>15.22</v>
          </cell>
          <cell r="J2957">
            <v>51748</v>
          </cell>
          <cell r="K2957">
            <v>-0.01</v>
          </cell>
          <cell r="L2957" t="str">
            <v xml:space="preserve">   </v>
          </cell>
          <cell r="M2957">
            <v>0.99929999999999997</v>
          </cell>
          <cell r="N2957">
            <v>-6.9999999999999999E-4</v>
          </cell>
          <cell r="O2957">
            <v>0</v>
          </cell>
          <cell r="P2957" t="str">
            <v xml:space="preserve">   </v>
          </cell>
          <cell r="R2957" t="str">
            <v>Comp069</v>
          </cell>
        </row>
        <row r="2958">
          <cell r="A2958">
            <v>662</v>
          </cell>
          <cell r="B2958" t="str">
            <v>S/F</v>
          </cell>
          <cell r="C2958" t="str">
            <v>1.8.3.2.1</v>
          </cell>
          <cell r="D2958" t="str">
            <v>Cerca de proteção sem sinalização luminosa para abertura de vala com montantes e tela pvc, incluindo fornecimento, transporte, instalação e remoção para outro local da obra</v>
          </cell>
          <cell r="E2958" t="str">
            <v>m²</v>
          </cell>
          <cell r="F2958">
            <v>2500</v>
          </cell>
          <cell r="G2958">
            <v>15.21</v>
          </cell>
          <cell r="H2958">
            <v>38025</v>
          </cell>
          <cell r="I2958">
            <v>15.22</v>
          </cell>
          <cell r="J2958">
            <v>38050</v>
          </cell>
          <cell r="K2958">
            <v>-0.01</v>
          </cell>
          <cell r="L2958" t="str">
            <v xml:space="preserve">   </v>
          </cell>
          <cell r="M2958">
            <v>0.99929999999999997</v>
          </cell>
          <cell r="N2958">
            <v>-6.9999999999999999E-4</v>
          </cell>
          <cell r="O2958">
            <v>0</v>
          </cell>
          <cell r="P2958" t="str">
            <v xml:space="preserve">   </v>
          </cell>
          <cell r="R2958" t="str">
            <v>Comp069</v>
          </cell>
        </row>
        <row r="2959">
          <cell r="A2959">
            <v>800</v>
          </cell>
          <cell r="B2959" t="str">
            <v>S/F</v>
          </cell>
          <cell r="C2959" t="str">
            <v>1.8.4.2.1</v>
          </cell>
          <cell r="D2959" t="str">
            <v>Cerca de proteção sem sinalização luminosa para abertura de vala com montantes e tela pvc, incluindo fornecimento, transporte, instalação e remoção para outro local da obra</v>
          </cell>
          <cell r="E2959" t="str">
            <v>m²</v>
          </cell>
          <cell r="F2959">
            <v>2200</v>
          </cell>
          <cell r="G2959">
            <v>15.21</v>
          </cell>
          <cell r="H2959">
            <v>33462</v>
          </cell>
          <cell r="I2959">
            <v>15.22</v>
          </cell>
          <cell r="J2959">
            <v>33484</v>
          </cell>
          <cell r="K2959">
            <v>-0.01</v>
          </cell>
          <cell r="L2959" t="str">
            <v xml:space="preserve">   </v>
          </cell>
          <cell r="M2959">
            <v>0.99929999999999997</v>
          </cell>
          <cell r="N2959">
            <v>-6.9999999999999999E-4</v>
          </cell>
          <cell r="O2959">
            <v>0</v>
          </cell>
          <cell r="P2959" t="str">
            <v xml:space="preserve">   </v>
          </cell>
          <cell r="R2959" t="str">
            <v>Comp069</v>
          </cell>
        </row>
        <row r="2960">
          <cell r="A2960">
            <v>2007</v>
          </cell>
          <cell r="B2960" t="str">
            <v>S/F</v>
          </cell>
          <cell r="C2960" t="str">
            <v>2.2.1.2.2</v>
          </cell>
          <cell r="D2960" t="str">
            <v>Cerca de proteção sem sinalização luminosa para abertura de vala com montantes e tela pvc, incluindo fornecimento, transporte, instalação e remoção para outro local da obra</v>
          </cell>
          <cell r="E2960" t="str">
            <v>m2</v>
          </cell>
          <cell r="F2960">
            <v>1200</v>
          </cell>
          <cell r="G2960">
            <v>15.21</v>
          </cell>
          <cell r="H2960">
            <v>18252</v>
          </cell>
          <cell r="I2960">
            <v>15.22</v>
          </cell>
          <cell r="J2960">
            <v>18264</v>
          </cell>
          <cell r="K2960">
            <v>-0.01</v>
          </cell>
          <cell r="L2960" t="str">
            <v xml:space="preserve">   </v>
          </cell>
          <cell r="M2960">
            <v>0.99929999999999997</v>
          </cell>
          <cell r="N2960">
            <v>-6.9999999999999999E-4</v>
          </cell>
          <cell r="O2960">
            <v>0</v>
          </cell>
          <cell r="P2960" t="str">
            <v xml:space="preserve">   </v>
          </cell>
          <cell r="R2960" t="str">
            <v>Comp069</v>
          </cell>
        </row>
        <row r="2961">
          <cell r="A2961">
            <v>2170</v>
          </cell>
          <cell r="B2961" t="str">
            <v>S/F</v>
          </cell>
          <cell r="C2961" t="str">
            <v>2.3.1.2.2</v>
          </cell>
          <cell r="D2961" t="str">
            <v>Cerca de proteção sem sinalização luminosa para abertura de vala com montantes e tela pvc, incluindo fornecimento, transporte, instalação e remoção para outro local da obra</v>
          </cell>
          <cell r="E2961" t="str">
            <v>m2</v>
          </cell>
          <cell r="F2961">
            <v>1800</v>
          </cell>
          <cell r="G2961">
            <v>15.21</v>
          </cell>
          <cell r="H2961">
            <v>27378</v>
          </cell>
          <cell r="I2961">
            <v>15.22</v>
          </cell>
          <cell r="J2961">
            <v>27396</v>
          </cell>
          <cell r="K2961">
            <v>-0.01</v>
          </cell>
          <cell r="L2961" t="str">
            <v xml:space="preserve">   </v>
          </cell>
          <cell r="M2961">
            <v>0.99929999999999997</v>
          </cell>
          <cell r="N2961">
            <v>-6.9999999999999999E-4</v>
          </cell>
          <cell r="O2961">
            <v>0</v>
          </cell>
          <cell r="P2961" t="str">
            <v xml:space="preserve">   </v>
          </cell>
          <cell r="R2961" t="str">
            <v>Comp069</v>
          </cell>
        </row>
        <row r="2962">
          <cell r="A2962">
            <v>2296</v>
          </cell>
          <cell r="B2962" t="str">
            <v>S/F</v>
          </cell>
          <cell r="C2962" t="str">
            <v>2.3.4.2.2</v>
          </cell>
          <cell r="D2962" t="str">
            <v>Cerca de proteção sem sinalização luminosa para abertura de vala com montantes e tela pvc, incluindo fornecimento, transporte, instalação e remoção para outro local da obra</v>
          </cell>
          <cell r="E2962" t="str">
            <v>m2</v>
          </cell>
          <cell r="F2962">
            <v>80</v>
          </cell>
          <cell r="G2962">
            <v>15.21</v>
          </cell>
          <cell r="H2962">
            <v>1216.8</v>
          </cell>
          <cell r="I2962">
            <v>15.22</v>
          </cell>
          <cell r="J2962">
            <v>1217.5999999999999</v>
          </cell>
          <cell r="K2962">
            <v>-0.01</v>
          </cell>
          <cell r="L2962" t="str">
            <v xml:space="preserve">   </v>
          </cell>
          <cell r="M2962">
            <v>0.99929999999999997</v>
          </cell>
          <cell r="N2962">
            <v>-6.9999999999999999E-4</v>
          </cell>
          <cell r="O2962">
            <v>0</v>
          </cell>
          <cell r="P2962" t="str">
            <v xml:space="preserve">   </v>
          </cell>
          <cell r="R2962" t="str">
            <v>Comp069</v>
          </cell>
        </row>
        <row r="2963">
          <cell r="A2963">
            <v>2466</v>
          </cell>
          <cell r="B2963" t="str">
            <v>S/F</v>
          </cell>
          <cell r="C2963" t="str">
            <v>2.4.1.2.2</v>
          </cell>
          <cell r="D2963" t="str">
            <v>Cerca de proteção sem sinalização luminosa para abertura de vala com montantes e tela pvc, incluindo fornecimento, transporte, instalação e remoção para outro local da obra</v>
          </cell>
          <cell r="E2963" t="str">
            <v>m2</v>
          </cell>
          <cell r="F2963">
            <v>1600</v>
          </cell>
          <cell r="G2963">
            <v>15.21</v>
          </cell>
          <cell r="H2963">
            <v>24336</v>
          </cell>
          <cell r="I2963">
            <v>15.22</v>
          </cell>
          <cell r="J2963">
            <v>24352</v>
          </cell>
          <cell r="K2963">
            <v>-0.01</v>
          </cell>
          <cell r="L2963" t="str">
            <v xml:space="preserve">   </v>
          </cell>
          <cell r="M2963">
            <v>0.99929999999999997</v>
          </cell>
          <cell r="N2963">
            <v>-6.9999999999999999E-4</v>
          </cell>
          <cell r="O2963">
            <v>0</v>
          </cell>
          <cell r="P2963" t="str">
            <v xml:space="preserve">   </v>
          </cell>
          <cell r="R2963" t="str">
            <v>Comp069</v>
          </cell>
        </row>
        <row r="2964">
          <cell r="A2964">
            <v>2595</v>
          </cell>
          <cell r="B2964" t="str">
            <v>S/F</v>
          </cell>
          <cell r="C2964" t="str">
            <v>2.4.4.2.2</v>
          </cell>
          <cell r="D2964" t="str">
            <v>Cerca de proteção sem sinalização luminosa para abertura de vala com montantes e tela pvc, incluindo fornecimento, transporte, instalação e remoção para outro local da obra</v>
          </cell>
          <cell r="E2964" t="str">
            <v>m2</v>
          </cell>
          <cell r="F2964">
            <v>100</v>
          </cell>
          <cell r="G2964">
            <v>15.21</v>
          </cell>
          <cell r="H2964">
            <v>1521</v>
          </cell>
          <cell r="I2964">
            <v>15.22</v>
          </cell>
          <cell r="J2964">
            <v>1522</v>
          </cell>
          <cell r="K2964">
            <v>-0.01</v>
          </cell>
          <cell r="L2964" t="str">
            <v xml:space="preserve">   </v>
          </cell>
          <cell r="M2964">
            <v>0.99929999999999997</v>
          </cell>
          <cell r="N2964">
            <v>-6.9999999999999999E-4</v>
          </cell>
          <cell r="O2964">
            <v>0</v>
          </cell>
          <cell r="P2964" t="str">
            <v xml:space="preserve">   </v>
          </cell>
          <cell r="R2964" t="str">
            <v>Comp069</v>
          </cell>
        </row>
        <row r="2965">
          <cell r="A2965">
            <v>2762</v>
          </cell>
          <cell r="B2965" t="str">
            <v>S/F</v>
          </cell>
          <cell r="C2965" t="str">
            <v>2.5.1.2.2</v>
          </cell>
          <cell r="D2965" t="str">
            <v>Cerca de proteção sem sinalização luminosa para abertura de vala com montantes e tela pvc, incluindo fornecimento, transporte, instalação e remoção para outro local da obra</v>
          </cell>
          <cell r="E2965" t="str">
            <v>m2</v>
          </cell>
          <cell r="F2965">
            <v>3454.45</v>
          </cell>
          <cell r="G2965">
            <v>15.21</v>
          </cell>
          <cell r="H2965">
            <v>52542.18</v>
          </cell>
          <cell r="I2965">
            <v>15.22</v>
          </cell>
          <cell r="J2965">
            <v>52576.72</v>
          </cell>
          <cell r="K2965">
            <v>-0.01</v>
          </cell>
          <cell r="L2965" t="str">
            <v xml:space="preserve">   </v>
          </cell>
          <cell r="M2965">
            <v>0.99929999999999997</v>
          </cell>
          <cell r="N2965">
            <v>-6.9999999999999999E-4</v>
          </cell>
          <cell r="O2965">
            <v>0</v>
          </cell>
          <cell r="P2965" t="str">
            <v xml:space="preserve">   </v>
          </cell>
          <cell r="R2965" t="str">
            <v>Comp069</v>
          </cell>
        </row>
        <row r="2966">
          <cell r="A2966">
            <v>2908</v>
          </cell>
          <cell r="B2966" t="str">
            <v>S/F</v>
          </cell>
          <cell r="C2966" t="str">
            <v>2.6.1.2.2</v>
          </cell>
          <cell r="D2966" t="str">
            <v>Cerca de proteção sem sinalização luminosa para abertura de vala com montantes e tela pvc, incluindo fornecimento, transporte, instalação e remoção para outro local da obra</v>
          </cell>
          <cell r="E2966" t="str">
            <v>m2</v>
          </cell>
          <cell r="F2966">
            <v>1700</v>
          </cell>
          <cell r="G2966">
            <v>15.21</v>
          </cell>
          <cell r="H2966">
            <v>25857</v>
          </cell>
          <cell r="I2966">
            <v>15.22</v>
          </cell>
          <cell r="J2966">
            <v>25874</v>
          </cell>
          <cell r="K2966">
            <v>-0.01</v>
          </cell>
          <cell r="L2966" t="str">
            <v xml:space="preserve">   </v>
          </cell>
          <cell r="M2966">
            <v>0.99929999999999997</v>
          </cell>
          <cell r="N2966">
            <v>-6.9999999999999999E-4</v>
          </cell>
          <cell r="O2966">
            <v>0</v>
          </cell>
          <cell r="P2966" t="str">
            <v xml:space="preserve">   </v>
          </cell>
          <cell r="R2966" t="str">
            <v>Comp069</v>
          </cell>
        </row>
        <row r="2967">
          <cell r="A2967">
            <v>3029</v>
          </cell>
          <cell r="B2967" t="str">
            <v>S/F</v>
          </cell>
          <cell r="C2967" t="str">
            <v>2.6.4.2.2</v>
          </cell>
          <cell r="D2967" t="str">
            <v>Cerca de proteção sem sinalização luminosa para abertura de vala com montantes e tela pvc, incluindo fornecimento, transporte, instalação e remoção para outro local da obra</v>
          </cell>
          <cell r="E2967" t="str">
            <v>m2</v>
          </cell>
          <cell r="F2967">
            <v>70</v>
          </cell>
          <cell r="G2967">
            <v>15.21</v>
          </cell>
          <cell r="H2967">
            <v>1064.7</v>
          </cell>
          <cell r="I2967">
            <v>15.22</v>
          </cell>
          <cell r="J2967">
            <v>1065.4000000000001</v>
          </cell>
          <cell r="K2967">
            <v>-0.01</v>
          </cell>
          <cell r="L2967" t="str">
            <v xml:space="preserve">   </v>
          </cell>
          <cell r="M2967">
            <v>0.99929999999999997</v>
          </cell>
          <cell r="N2967">
            <v>-6.9999999999999999E-4</v>
          </cell>
          <cell r="O2967">
            <v>0</v>
          </cell>
          <cell r="P2967" t="str">
            <v xml:space="preserve">   </v>
          </cell>
          <cell r="R2967" t="str">
            <v>Comp069</v>
          </cell>
        </row>
        <row r="2968">
          <cell r="A2968">
            <v>3194</v>
          </cell>
          <cell r="B2968" t="str">
            <v>S/F</v>
          </cell>
          <cell r="C2968" t="str">
            <v>2.7.1.2.2</v>
          </cell>
          <cell r="D2968" t="str">
            <v>Cerca de proteção sem sinalização luminosa para abertura de vala com montantes e tela pvc, incluindo fornecimento, transporte, instalação e remoção para outro local da obra</v>
          </cell>
          <cell r="E2968" t="str">
            <v>m2</v>
          </cell>
          <cell r="F2968">
            <v>5600</v>
          </cell>
          <cell r="G2968">
            <v>15.21</v>
          </cell>
          <cell r="H2968">
            <v>85176</v>
          </cell>
          <cell r="I2968">
            <v>15.22</v>
          </cell>
          <cell r="J2968">
            <v>85232</v>
          </cell>
          <cell r="K2968">
            <v>-0.01</v>
          </cell>
          <cell r="L2968" t="str">
            <v xml:space="preserve">   </v>
          </cell>
          <cell r="M2968">
            <v>0.99929999999999997</v>
          </cell>
          <cell r="N2968">
            <v>-6.9999999999999999E-4</v>
          </cell>
          <cell r="O2968">
            <v>0</v>
          </cell>
          <cell r="P2968" t="str">
            <v xml:space="preserve">   </v>
          </cell>
          <cell r="R2968" t="str">
            <v>Comp069</v>
          </cell>
        </row>
        <row r="2969">
          <cell r="A2969">
            <v>3371</v>
          </cell>
          <cell r="B2969" t="str">
            <v>S/F</v>
          </cell>
          <cell r="C2969" t="str">
            <v>2.7.4.2.2</v>
          </cell>
          <cell r="D2969" t="str">
            <v>Cerca de proteção sem sinalização luminosa para abertura de vala com montantes e tela pvc, incluindo fornecimento, transporte, instalação e remoção para outro local da obra</v>
          </cell>
          <cell r="E2969" t="str">
            <v>m2</v>
          </cell>
          <cell r="F2969">
            <v>170</v>
          </cell>
          <cell r="G2969">
            <v>15.21</v>
          </cell>
          <cell r="H2969">
            <v>2585.6999999999998</v>
          </cell>
          <cell r="I2969">
            <v>15.22</v>
          </cell>
          <cell r="J2969">
            <v>2587.4</v>
          </cell>
          <cell r="K2969">
            <v>-0.01</v>
          </cell>
          <cell r="L2969" t="str">
            <v xml:space="preserve">   </v>
          </cell>
          <cell r="M2969">
            <v>0.99929999999999997</v>
          </cell>
          <cell r="N2969">
            <v>-6.9999999999999999E-4</v>
          </cell>
          <cell r="O2969">
            <v>0</v>
          </cell>
          <cell r="P2969" t="str">
            <v xml:space="preserve">   </v>
          </cell>
          <cell r="R2969" t="str">
            <v>Comp069</v>
          </cell>
        </row>
        <row r="2970">
          <cell r="A2970">
            <v>3544</v>
          </cell>
          <cell r="B2970" t="str">
            <v>S/F</v>
          </cell>
          <cell r="C2970" t="str">
            <v>2.8.1.2.2</v>
          </cell>
          <cell r="D2970" t="str">
            <v>Cerca de proteção sem sinalização luminosa para abertura de vala com montantes e tela pvc, incluindo fornecimento, transporte, instalação e remoção para outro local da obra</v>
          </cell>
          <cell r="E2970" t="str">
            <v>m2</v>
          </cell>
          <cell r="F2970">
            <v>640</v>
          </cell>
          <cell r="G2970">
            <v>15.21</v>
          </cell>
          <cell r="H2970">
            <v>9734.4</v>
          </cell>
          <cell r="I2970">
            <v>15.22</v>
          </cell>
          <cell r="J2970">
            <v>9740.7999999999993</v>
          </cell>
          <cell r="K2970">
            <v>-0.01</v>
          </cell>
          <cell r="L2970" t="str">
            <v xml:space="preserve">   </v>
          </cell>
          <cell r="M2970">
            <v>0.99929999999999997</v>
          </cell>
          <cell r="N2970">
            <v>-6.9999999999999999E-4</v>
          </cell>
          <cell r="O2970">
            <v>0</v>
          </cell>
          <cell r="P2970" t="str">
            <v xml:space="preserve">   </v>
          </cell>
          <cell r="R2970" t="str">
            <v>Comp069</v>
          </cell>
        </row>
        <row r="2971">
          <cell r="A2971">
            <v>3665</v>
          </cell>
          <cell r="B2971" t="str">
            <v>S/F</v>
          </cell>
          <cell r="C2971" t="str">
            <v>2.8.4.2.2</v>
          </cell>
          <cell r="D2971" t="str">
            <v>Cerca de proteção sem sinalização luminosa para abertura de vala com montantes e tela pvc, incluindo fornecimento, transporte, instalação e remoção para outro local da obra</v>
          </cell>
          <cell r="E2971" t="str">
            <v>m2</v>
          </cell>
          <cell r="F2971">
            <v>30</v>
          </cell>
          <cell r="G2971">
            <v>15.21</v>
          </cell>
          <cell r="H2971">
            <v>456.3</v>
          </cell>
          <cell r="I2971">
            <v>15.22</v>
          </cell>
          <cell r="J2971">
            <v>456.6</v>
          </cell>
          <cell r="K2971">
            <v>-0.01</v>
          </cell>
          <cell r="L2971" t="str">
            <v xml:space="preserve">   </v>
          </cell>
          <cell r="M2971">
            <v>0.99929999999999997</v>
          </cell>
          <cell r="N2971">
            <v>-6.9999999999999999E-4</v>
          </cell>
          <cell r="O2971">
            <v>0</v>
          </cell>
          <cell r="P2971" t="str">
            <v xml:space="preserve">   </v>
          </cell>
          <cell r="R2971" t="str">
            <v>Comp069</v>
          </cell>
        </row>
        <row r="2972">
          <cell r="A2972">
            <v>3829</v>
          </cell>
          <cell r="B2972" t="str">
            <v>S/F</v>
          </cell>
          <cell r="C2972" t="str">
            <v>2.9.1.2.2</v>
          </cell>
          <cell r="D2972" t="str">
            <v>Cerca de proteção sem sinalização luminosa para abertura de vala com montantes e tela pvc, incluindo fornecimento, transporte, instalação e remoção para outro local da obra</v>
          </cell>
          <cell r="E2972" t="str">
            <v>m2</v>
          </cell>
          <cell r="F2972">
            <v>2000</v>
          </cell>
          <cell r="G2972">
            <v>15.21</v>
          </cell>
          <cell r="H2972">
            <v>30420</v>
          </cell>
          <cell r="I2972">
            <v>15.22</v>
          </cell>
          <cell r="J2972">
            <v>30440</v>
          </cell>
          <cell r="K2972">
            <v>-0.01</v>
          </cell>
          <cell r="L2972" t="str">
            <v xml:space="preserve">   </v>
          </cell>
          <cell r="M2972">
            <v>0.99929999999999997</v>
          </cell>
          <cell r="N2972">
            <v>-6.9999999999999999E-4</v>
          </cell>
          <cell r="O2972">
            <v>0</v>
          </cell>
          <cell r="P2972" t="str">
            <v xml:space="preserve">   </v>
          </cell>
          <cell r="R2972" t="str">
            <v>Comp069</v>
          </cell>
        </row>
        <row r="2973">
          <cell r="A2973">
            <v>3946</v>
          </cell>
          <cell r="B2973" t="str">
            <v>S/F</v>
          </cell>
          <cell r="C2973" t="str">
            <v>2.9.4.2.2</v>
          </cell>
          <cell r="D2973" t="str">
            <v>Cerca de proteção sem sinalização luminosa para abertura de vala com montantes e tela pvc, incluindo fornecimento, transporte, instalação e remoção para outro local da obra</v>
          </cell>
          <cell r="E2973" t="str">
            <v>m2</v>
          </cell>
          <cell r="F2973">
            <v>20</v>
          </cell>
          <cell r="G2973">
            <v>15.21</v>
          </cell>
          <cell r="H2973">
            <v>304.2</v>
          </cell>
          <cell r="I2973">
            <v>15.22</v>
          </cell>
          <cell r="J2973">
            <v>304.39999999999998</v>
          </cell>
          <cell r="K2973">
            <v>-0.01</v>
          </cell>
          <cell r="L2973" t="str">
            <v xml:space="preserve">   </v>
          </cell>
          <cell r="M2973">
            <v>0.99929999999999997</v>
          </cell>
          <cell r="N2973">
            <v>-6.9999999999999999E-4</v>
          </cell>
          <cell r="O2973">
            <v>0</v>
          </cell>
          <cell r="P2973" t="str">
            <v xml:space="preserve">   </v>
          </cell>
          <cell r="R2973" t="str">
            <v>Comp069</v>
          </cell>
        </row>
        <row r="2974">
          <cell r="A2974">
            <v>67</v>
          </cell>
          <cell r="B2974" t="str">
            <v>S/F</v>
          </cell>
          <cell r="C2974" t="str">
            <v>1.2.1.5.1.5</v>
          </cell>
          <cell r="D2974" t="str">
            <v>Chapisco traço 1:3 (cimento / areia)</v>
          </cell>
          <cell r="E2974" t="str">
            <v>m2</v>
          </cell>
          <cell r="F2974">
            <v>244.28</v>
          </cell>
          <cell r="G2974">
            <v>4</v>
          </cell>
          <cell r="H2974">
            <v>977.12</v>
          </cell>
          <cell r="I2974">
            <v>3.99</v>
          </cell>
          <cell r="J2974">
            <v>974.67</v>
          </cell>
          <cell r="K2974">
            <v>0.01</v>
          </cell>
          <cell r="L2974" t="str">
            <v xml:space="preserve">   </v>
          </cell>
          <cell r="M2974">
            <v>1.0024999999999999</v>
          </cell>
          <cell r="N2974">
            <v>2.5000000000000001E-3</v>
          </cell>
          <cell r="O2974">
            <v>0</v>
          </cell>
          <cell r="P2974">
            <v>9.9999999999997903E-3</v>
          </cell>
          <cell r="R2974" t="str">
            <v>Comp070</v>
          </cell>
        </row>
        <row r="2975">
          <cell r="A2975">
            <v>92</v>
          </cell>
          <cell r="B2975" t="str">
            <v>S/F</v>
          </cell>
          <cell r="C2975" t="str">
            <v>1.3.5.1.5</v>
          </cell>
          <cell r="D2975" t="str">
            <v>Chapisco traço 1:3 (cimento / areia)</v>
          </cell>
          <cell r="E2975" t="str">
            <v>m2</v>
          </cell>
          <cell r="F2975">
            <v>749.14</v>
          </cell>
          <cell r="G2975">
            <v>4</v>
          </cell>
          <cell r="H2975">
            <v>2996.56</v>
          </cell>
          <cell r="I2975">
            <v>3.99</v>
          </cell>
          <cell r="J2975">
            <v>2989.06</v>
          </cell>
          <cell r="K2975">
            <v>0.01</v>
          </cell>
          <cell r="L2975" t="str">
            <v xml:space="preserve">   </v>
          </cell>
          <cell r="M2975">
            <v>1.0024999999999999</v>
          </cell>
          <cell r="N2975">
            <v>2.5000000000000001E-3</v>
          </cell>
          <cell r="O2975">
            <v>0</v>
          </cell>
          <cell r="P2975">
            <v>9.9999999999997903E-3</v>
          </cell>
          <cell r="R2975" t="str">
            <v>Comp070</v>
          </cell>
        </row>
        <row r="2976">
          <cell r="A2976">
            <v>368</v>
          </cell>
          <cell r="B2976" t="str">
            <v>S/F</v>
          </cell>
          <cell r="C2976" t="str">
            <v>1.7.5.1.5</v>
          </cell>
          <cell r="D2976" t="str">
            <v>Chapisco traço 1:3 (cimento / areia)</v>
          </cell>
          <cell r="E2976" t="str">
            <v>m2</v>
          </cell>
          <cell r="F2976">
            <v>325.70999999999998</v>
          </cell>
          <cell r="G2976">
            <v>4</v>
          </cell>
          <cell r="H2976">
            <v>1302.8399999999999</v>
          </cell>
          <cell r="I2976">
            <v>3.99</v>
          </cell>
          <cell r="J2976">
            <v>1299.58</v>
          </cell>
          <cell r="K2976">
            <v>0.01</v>
          </cell>
          <cell r="L2976" t="str">
            <v xml:space="preserve">   </v>
          </cell>
          <cell r="M2976">
            <v>1.0024999999999999</v>
          </cell>
          <cell r="N2976">
            <v>2.5000000000000001E-3</v>
          </cell>
          <cell r="O2976">
            <v>0</v>
          </cell>
          <cell r="P2976">
            <v>9.9999999999997903E-3</v>
          </cell>
          <cell r="R2976" t="str">
            <v>Comp070</v>
          </cell>
        </row>
        <row r="2977">
          <cell r="A2977">
            <v>1080</v>
          </cell>
          <cell r="B2977" t="str">
            <v>S/F</v>
          </cell>
          <cell r="C2977" t="str">
            <v>1.8.5.10.7.1</v>
          </cell>
          <cell r="D2977" t="str">
            <v>Chapisco traço 1:3 (cimento / areia)</v>
          </cell>
          <cell r="E2977" t="str">
            <v>m2</v>
          </cell>
          <cell r="F2977">
            <v>10.8</v>
          </cell>
          <cell r="G2977">
            <v>4</v>
          </cell>
          <cell r="H2977">
            <v>43.2</v>
          </cell>
          <cell r="I2977">
            <v>3.99</v>
          </cell>
          <cell r="J2977">
            <v>43.09</v>
          </cell>
          <cell r="K2977">
            <v>0.01</v>
          </cell>
          <cell r="L2977" t="str">
            <v xml:space="preserve">   </v>
          </cell>
          <cell r="M2977">
            <v>1.0024999999999999</v>
          </cell>
          <cell r="N2977">
            <v>2.5000000000000001E-3</v>
          </cell>
          <cell r="O2977">
            <v>0</v>
          </cell>
          <cell r="P2977">
            <v>9.9999999999997903E-3</v>
          </cell>
          <cell r="R2977" t="str">
            <v>Comp070</v>
          </cell>
        </row>
        <row r="2978">
          <cell r="A2978">
            <v>1156</v>
          </cell>
          <cell r="B2978" t="str">
            <v>S/F</v>
          </cell>
          <cell r="C2978" t="str">
            <v>1.9.4.1.5</v>
          </cell>
          <cell r="D2978" t="str">
            <v>Chapisco traço 1:3 (cimento / areia)</v>
          </cell>
          <cell r="E2978" t="str">
            <v>m2</v>
          </cell>
          <cell r="F2978">
            <v>35.700000000000003</v>
          </cell>
          <cell r="G2978">
            <v>4</v>
          </cell>
          <cell r="H2978">
            <v>142.80000000000001</v>
          </cell>
          <cell r="I2978">
            <v>3.99</v>
          </cell>
          <cell r="J2978">
            <v>142.44</v>
          </cell>
          <cell r="K2978">
            <v>0.01</v>
          </cell>
          <cell r="L2978" t="str">
            <v xml:space="preserve">   </v>
          </cell>
          <cell r="M2978">
            <v>1.0024999999999999</v>
          </cell>
          <cell r="N2978">
            <v>2.5000000000000001E-3</v>
          </cell>
          <cell r="O2978">
            <v>0</v>
          </cell>
          <cell r="P2978">
            <v>9.9999999999997903E-3</v>
          </cell>
          <cell r="R2978" t="str">
            <v>Comp070</v>
          </cell>
        </row>
        <row r="2979">
          <cell r="A2979">
            <v>1213</v>
          </cell>
          <cell r="B2979" t="str">
            <v>S/F</v>
          </cell>
          <cell r="C2979" t="str">
            <v>1.105.1.5</v>
          </cell>
          <cell r="D2979" t="str">
            <v>Chapisco traço 1:3 (cimento / areia)</v>
          </cell>
          <cell r="E2979" t="str">
            <v>m2</v>
          </cell>
          <cell r="F2979">
            <v>35.700000000000003</v>
          </cell>
          <cell r="G2979">
            <v>4</v>
          </cell>
          <cell r="H2979">
            <v>142.80000000000001</v>
          </cell>
          <cell r="I2979">
            <v>3.99</v>
          </cell>
          <cell r="J2979">
            <v>142.44</v>
          </cell>
          <cell r="K2979">
            <v>0.01</v>
          </cell>
          <cell r="L2979" t="str">
            <v xml:space="preserve">   </v>
          </cell>
          <cell r="M2979">
            <v>1.0024999999999999</v>
          </cell>
          <cell r="N2979">
            <v>2.5000000000000001E-3</v>
          </cell>
          <cell r="O2979">
            <v>0</v>
          </cell>
          <cell r="P2979">
            <v>9.9999999999997903E-3</v>
          </cell>
          <cell r="R2979" t="str">
            <v>Comp070</v>
          </cell>
        </row>
        <row r="2980">
          <cell r="A2980">
            <v>1289</v>
          </cell>
          <cell r="B2980" t="str">
            <v>S/F</v>
          </cell>
          <cell r="C2980" t="str">
            <v>1.11.9.1.5</v>
          </cell>
          <cell r="D2980" t="str">
            <v>Chapisco traço 1:3 (cimento / areia)</v>
          </cell>
          <cell r="E2980" t="str">
            <v>m2</v>
          </cell>
          <cell r="F2980">
            <v>35.700000000000003</v>
          </cell>
          <cell r="G2980">
            <v>4</v>
          </cell>
          <cell r="H2980">
            <v>142.80000000000001</v>
          </cell>
          <cell r="I2980">
            <v>3.99</v>
          </cell>
          <cell r="J2980">
            <v>142.44</v>
          </cell>
          <cell r="K2980">
            <v>0.01</v>
          </cell>
          <cell r="L2980" t="str">
            <v xml:space="preserve">   </v>
          </cell>
          <cell r="M2980">
            <v>1.0024999999999999</v>
          </cell>
          <cell r="N2980">
            <v>2.5000000000000001E-3</v>
          </cell>
          <cell r="O2980">
            <v>0</v>
          </cell>
          <cell r="P2980">
            <v>9.9999999999997903E-3</v>
          </cell>
          <cell r="R2980" t="str">
            <v>Comp070</v>
          </cell>
        </row>
        <row r="2981">
          <cell r="A2981">
            <v>1365</v>
          </cell>
          <cell r="B2981" t="str">
            <v>S/F</v>
          </cell>
          <cell r="C2981" t="str">
            <v>1.12.9.1.5</v>
          </cell>
          <cell r="D2981" t="str">
            <v>Chapisco traço 1:3 (cimento / areia)</v>
          </cell>
          <cell r="E2981" t="str">
            <v>m2</v>
          </cell>
          <cell r="F2981">
            <v>35.700000000000003</v>
          </cell>
          <cell r="G2981">
            <v>4</v>
          </cell>
          <cell r="H2981">
            <v>142.80000000000001</v>
          </cell>
          <cell r="I2981">
            <v>3.99</v>
          </cell>
          <cell r="J2981">
            <v>142.44</v>
          </cell>
          <cell r="K2981">
            <v>0.01</v>
          </cell>
          <cell r="L2981" t="str">
            <v xml:space="preserve">   </v>
          </cell>
          <cell r="M2981">
            <v>1.0024999999999999</v>
          </cell>
          <cell r="N2981">
            <v>2.5000000000000001E-3</v>
          </cell>
          <cell r="O2981">
            <v>0</v>
          </cell>
          <cell r="P2981">
            <v>9.9999999999997903E-3</v>
          </cell>
          <cell r="R2981" t="str">
            <v>Comp070</v>
          </cell>
        </row>
        <row r="2982">
          <cell r="A2982">
            <v>1555</v>
          </cell>
          <cell r="B2982" t="str">
            <v>S/F</v>
          </cell>
          <cell r="C2982" t="str">
            <v>1.15.5.4</v>
          </cell>
          <cell r="D2982" t="str">
            <v>Chapisco traço 1:3 (cimento / areia)</v>
          </cell>
          <cell r="E2982" t="str">
            <v>m²</v>
          </cell>
          <cell r="F2982">
            <v>321.33999999999997</v>
          </cell>
          <cell r="G2982">
            <v>4</v>
          </cell>
          <cell r="H2982">
            <v>1285.3599999999999</v>
          </cell>
          <cell r="I2982">
            <v>3.99</v>
          </cell>
          <cell r="J2982">
            <v>1282.1400000000001</v>
          </cell>
          <cell r="K2982">
            <v>0.01</v>
          </cell>
          <cell r="L2982" t="str">
            <v xml:space="preserve">   </v>
          </cell>
          <cell r="M2982">
            <v>1.0024999999999999</v>
          </cell>
          <cell r="N2982">
            <v>2.5000000000000001E-3</v>
          </cell>
          <cell r="O2982">
            <v>0</v>
          </cell>
          <cell r="P2982">
            <v>9.9999999999997903E-3</v>
          </cell>
          <cell r="R2982" t="str">
            <v>Comp070</v>
          </cell>
        </row>
        <row r="2983">
          <cell r="A2983">
            <v>1851</v>
          </cell>
          <cell r="B2983" t="str">
            <v>S/F</v>
          </cell>
          <cell r="C2983" t="str">
            <v>1.18.3.5.1.5</v>
          </cell>
          <cell r="D2983" t="str">
            <v>Chapisco traço 1:3 (cimento / areia)</v>
          </cell>
          <cell r="E2983" t="str">
            <v>m2</v>
          </cell>
          <cell r="F2983">
            <v>325.70999999999998</v>
          </cell>
          <cell r="G2983">
            <v>4</v>
          </cell>
          <cell r="H2983">
            <v>1302.8399999999999</v>
          </cell>
          <cell r="I2983">
            <v>3.99</v>
          </cell>
          <cell r="J2983">
            <v>1299.58</v>
          </cell>
          <cell r="K2983">
            <v>0.01</v>
          </cell>
          <cell r="L2983" t="str">
            <v xml:space="preserve">   </v>
          </cell>
          <cell r="M2983">
            <v>1.0024999999999999</v>
          </cell>
          <cell r="N2983">
            <v>2.5000000000000001E-3</v>
          </cell>
          <cell r="O2983">
            <v>0</v>
          </cell>
          <cell r="P2983">
            <v>9.9999999999997903E-3</v>
          </cell>
          <cell r="R2983" t="str">
            <v>Comp070</v>
          </cell>
        </row>
        <row r="2984">
          <cell r="A2984">
            <v>1934</v>
          </cell>
          <cell r="B2984" t="str">
            <v>S/F</v>
          </cell>
          <cell r="C2984" t="str">
            <v>1.19.1.11.2.1</v>
          </cell>
          <cell r="D2984" t="str">
            <v>Chapisco traço 1:3 (cimento / areia)</v>
          </cell>
          <cell r="E2984" t="str">
            <v>m2</v>
          </cell>
          <cell r="F2984">
            <v>124.2</v>
          </cell>
          <cell r="G2984">
            <v>4</v>
          </cell>
          <cell r="H2984">
            <v>496.8</v>
          </cell>
          <cell r="I2984">
            <v>3.99</v>
          </cell>
          <cell r="J2984">
            <v>495.55</v>
          </cell>
          <cell r="K2984">
            <v>0.01</v>
          </cell>
          <cell r="L2984" t="str">
            <v xml:space="preserve">   </v>
          </cell>
          <cell r="M2984">
            <v>1.0024999999999999</v>
          </cell>
          <cell r="N2984">
            <v>2.5000000000000001E-3</v>
          </cell>
          <cell r="O2984">
            <v>0</v>
          </cell>
          <cell r="P2984">
            <v>9.9999999999997903E-3</v>
          </cell>
          <cell r="R2984" t="str">
            <v>Comp070</v>
          </cell>
        </row>
        <row r="2985">
          <cell r="A2985">
            <v>4129</v>
          </cell>
          <cell r="B2985" t="str">
            <v>S/F</v>
          </cell>
          <cell r="C2985" t="str">
            <v>2.10.3.3.1</v>
          </cell>
          <cell r="D2985" t="str">
            <v>Chapisco traço 1:3 (cimento / areia)</v>
          </cell>
          <cell r="E2985" t="str">
            <v>m2</v>
          </cell>
          <cell r="F2985">
            <v>1348.48</v>
          </cell>
          <cell r="G2985">
            <v>4</v>
          </cell>
          <cell r="H2985">
            <v>5393.92</v>
          </cell>
          <cell r="I2985">
            <v>3.99</v>
          </cell>
          <cell r="J2985">
            <v>5380.43</v>
          </cell>
          <cell r="K2985">
            <v>0.01</v>
          </cell>
          <cell r="L2985" t="str">
            <v xml:space="preserve">   </v>
          </cell>
          <cell r="M2985">
            <v>1.0024999999999999</v>
          </cell>
          <cell r="N2985">
            <v>2.5000000000000001E-3</v>
          </cell>
          <cell r="O2985">
            <v>0</v>
          </cell>
          <cell r="P2985">
            <v>9.9999999999997903E-3</v>
          </cell>
          <cell r="R2985" t="str">
            <v>Comp070</v>
          </cell>
        </row>
        <row r="2986">
          <cell r="A2986">
            <v>1550</v>
          </cell>
          <cell r="B2986" t="str">
            <v>S/F</v>
          </cell>
          <cell r="C2986" t="str">
            <v>1.15.4.6</v>
          </cell>
          <cell r="D2986" t="str">
            <v>Cimbramento para edificações</v>
          </cell>
          <cell r="E2986" t="str">
            <v>m2</v>
          </cell>
          <cell r="F2986">
            <v>85.97</v>
          </cell>
          <cell r="G2986">
            <v>20.059999999999999</v>
          </cell>
          <cell r="H2986">
            <v>1724.55</v>
          </cell>
          <cell r="I2986">
            <v>20.02</v>
          </cell>
          <cell r="J2986">
            <v>1721.11</v>
          </cell>
          <cell r="K2986">
            <v>0.04</v>
          </cell>
          <cell r="L2986" t="str">
            <v xml:space="preserve">   </v>
          </cell>
          <cell r="M2986">
            <v>1.002</v>
          </cell>
          <cell r="N2986">
            <v>2E-3</v>
          </cell>
          <cell r="O2986">
            <v>0</v>
          </cell>
          <cell r="P2986">
            <v>3.9999999999999099E-2</v>
          </cell>
          <cell r="R2986" t="str">
            <v>Comp071</v>
          </cell>
        </row>
        <row r="2987">
          <cell r="A2987">
            <v>1874</v>
          </cell>
          <cell r="B2987" t="str">
            <v>S/F</v>
          </cell>
          <cell r="C2987" t="str">
            <v>1.18.4.3.6</v>
          </cell>
          <cell r="D2987" t="str">
            <v>Cimbramento para edificações</v>
          </cell>
          <cell r="E2987" t="str">
            <v>m2</v>
          </cell>
          <cell r="F2987">
            <v>113</v>
          </cell>
          <cell r="G2987">
            <v>20.059999999999999</v>
          </cell>
          <cell r="H2987">
            <v>2266.7800000000002</v>
          </cell>
          <cell r="I2987">
            <v>20.02</v>
          </cell>
          <cell r="J2987">
            <v>2262.2600000000002</v>
          </cell>
          <cell r="K2987">
            <v>0.04</v>
          </cell>
          <cell r="L2987" t="str">
            <v xml:space="preserve">   </v>
          </cell>
          <cell r="M2987">
            <v>1.002</v>
          </cell>
          <cell r="N2987">
            <v>2E-3</v>
          </cell>
          <cell r="O2987">
            <v>0</v>
          </cell>
          <cell r="P2987">
            <v>3.9999999999999099E-2</v>
          </cell>
          <cell r="R2987" t="str">
            <v>Comp071</v>
          </cell>
        </row>
        <row r="2988">
          <cell r="A2988">
            <v>2375</v>
          </cell>
          <cell r="B2988" t="str">
            <v>S/F</v>
          </cell>
          <cell r="C2988" t="str">
            <v>2.3.5.9.1</v>
          </cell>
          <cell r="D2988" t="str">
            <v>Cimbramento para edificações</v>
          </cell>
          <cell r="E2988" t="str">
            <v>m2</v>
          </cell>
          <cell r="F2988">
            <v>122.5</v>
          </cell>
          <cell r="G2988">
            <v>20.059999999999999</v>
          </cell>
          <cell r="H2988">
            <v>2457.35</v>
          </cell>
          <cell r="I2988">
            <v>20.02</v>
          </cell>
          <cell r="J2988">
            <v>2452.4499999999998</v>
          </cell>
          <cell r="K2988">
            <v>0.04</v>
          </cell>
          <cell r="L2988" t="str">
            <v xml:space="preserve">   </v>
          </cell>
          <cell r="M2988">
            <v>1.002</v>
          </cell>
          <cell r="N2988">
            <v>2E-3</v>
          </cell>
          <cell r="O2988">
            <v>0</v>
          </cell>
          <cell r="P2988">
            <v>3.9999999999999099E-2</v>
          </cell>
          <cell r="R2988" t="str">
            <v>Comp071</v>
          </cell>
        </row>
        <row r="2989">
          <cell r="A2989">
            <v>2672</v>
          </cell>
          <cell r="B2989" t="str">
            <v>S/F</v>
          </cell>
          <cell r="C2989" t="str">
            <v>2.4.5.9.1</v>
          </cell>
          <cell r="D2989" t="str">
            <v>Cimbramento para edificações</v>
          </cell>
          <cell r="E2989" t="str">
            <v>m2</v>
          </cell>
          <cell r="F2989">
            <v>122.5</v>
          </cell>
          <cell r="G2989">
            <v>20.059999999999999</v>
          </cell>
          <cell r="H2989">
            <v>2457.35</v>
          </cell>
          <cell r="I2989">
            <v>20.02</v>
          </cell>
          <cell r="J2989">
            <v>2452.4499999999998</v>
          </cell>
          <cell r="K2989">
            <v>0.04</v>
          </cell>
          <cell r="L2989" t="str">
            <v xml:space="preserve">   </v>
          </cell>
          <cell r="M2989">
            <v>1.002</v>
          </cell>
          <cell r="N2989">
            <v>2E-3</v>
          </cell>
          <cell r="O2989">
            <v>0</v>
          </cell>
          <cell r="P2989">
            <v>3.9999999999999099E-2</v>
          </cell>
          <cell r="R2989" t="str">
            <v>Comp071</v>
          </cell>
        </row>
        <row r="2990">
          <cell r="A2990">
            <v>3106</v>
          </cell>
          <cell r="B2990" t="str">
            <v>S/F</v>
          </cell>
          <cell r="C2990" t="str">
            <v>2.6.5.9.1</v>
          </cell>
          <cell r="D2990" t="str">
            <v>Cimbramento para edificações</v>
          </cell>
          <cell r="E2990" t="str">
            <v>m2</v>
          </cell>
          <cell r="F2990">
            <v>38.49</v>
          </cell>
          <cell r="G2990">
            <v>20.059999999999999</v>
          </cell>
          <cell r="H2990">
            <v>772.1</v>
          </cell>
          <cell r="I2990">
            <v>20.02</v>
          </cell>
          <cell r="J2990">
            <v>770.56</v>
          </cell>
          <cell r="K2990">
            <v>0.04</v>
          </cell>
          <cell r="L2990" t="str">
            <v xml:space="preserve">   </v>
          </cell>
          <cell r="M2990">
            <v>1.002</v>
          </cell>
          <cell r="N2990">
            <v>2E-3</v>
          </cell>
          <cell r="O2990">
            <v>0</v>
          </cell>
          <cell r="P2990">
            <v>3.9999999999999099E-2</v>
          </cell>
          <cell r="R2990" t="str">
            <v>Comp071</v>
          </cell>
        </row>
        <row r="2991">
          <cell r="A2991">
            <v>3455</v>
          </cell>
          <cell r="B2991" t="str">
            <v>S/F</v>
          </cell>
          <cell r="C2991" t="str">
            <v>2.7.5.9.1</v>
          </cell>
          <cell r="D2991" t="str">
            <v>Cimbramento para edificações</v>
          </cell>
          <cell r="E2991" t="str">
            <v>m2</v>
          </cell>
          <cell r="F2991">
            <v>778.54</v>
          </cell>
          <cell r="G2991">
            <v>20.059999999999999</v>
          </cell>
          <cell r="H2991">
            <v>15617.51</v>
          </cell>
          <cell r="I2991">
            <v>20.02</v>
          </cell>
          <cell r="J2991">
            <v>15586.37</v>
          </cell>
          <cell r="K2991">
            <v>0.04</v>
          </cell>
          <cell r="L2991" t="str">
            <v xml:space="preserve">   </v>
          </cell>
          <cell r="M2991">
            <v>1.002</v>
          </cell>
          <cell r="N2991">
            <v>2E-3</v>
          </cell>
          <cell r="O2991">
            <v>0</v>
          </cell>
          <cell r="P2991">
            <v>3.9999999999999099E-2</v>
          </cell>
          <cell r="R2991" t="str">
            <v>Comp071</v>
          </cell>
        </row>
        <row r="2992">
          <cell r="A2992">
            <v>3744</v>
          </cell>
          <cell r="B2992" t="str">
            <v>S/F</v>
          </cell>
          <cell r="C2992" t="str">
            <v>2.8.5.9.1</v>
          </cell>
          <cell r="D2992" t="str">
            <v>Cimbramento para edificações</v>
          </cell>
          <cell r="E2992" t="str">
            <v>m2</v>
          </cell>
          <cell r="F2992">
            <v>122.5</v>
          </cell>
          <cell r="G2992">
            <v>20.059999999999999</v>
          </cell>
          <cell r="H2992">
            <v>2457.35</v>
          </cell>
          <cell r="I2992">
            <v>20.02</v>
          </cell>
          <cell r="J2992">
            <v>2452.4499999999998</v>
          </cell>
          <cell r="K2992">
            <v>0.04</v>
          </cell>
          <cell r="L2992" t="str">
            <v xml:space="preserve">   </v>
          </cell>
          <cell r="M2992">
            <v>1.002</v>
          </cell>
          <cell r="N2992">
            <v>2E-3</v>
          </cell>
          <cell r="O2992">
            <v>0</v>
          </cell>
          <cell r="P2992">
            <v>3.9999999999999099E-2</v>
          </cell>
          <cell r="R2992" t="str">
            <v>Comp071</v>
          </cell>
        </row>
        <row r="2993">
          <cell r="A2993">
            <v>4025</v>
          </cell>
          <cell r="B2993" t="str">
            <v>S/F</v>
          </cell>
          <cell r="C2993" t="str">
            <v>2.9.5.9.1</v>
          </cell>
          <cell r="D2993" t="str">
            <v>Cimbramento para edificações</v>
          </cell>
          <cell r="E2993" t="str">
            <v>m2</v>
          </cell>
          <cell r="F2993">
            <v>122.5</v>
          </cell>
          <cell r="G2993">
            <v>20.059999999999999</v>
          </cell>
          <cell r="H2993">
            <v>2457.35</v>
          </cell>
          <cell r="I2993">
            <v>20.02</v>
          </cell>
          <cell r="J2993">
            <v>2452.4499999999998</v>
          </cell>
          <cell r="K2993">
            <v>0.04</v>
          </cell>
          <cell r="L2993" t="str">
            <v xml:space="preserve">   </v>
          </cell>
          <cell r="M2993">
            <v>1.002</v>
          </cell>
          <cell r="N2993">
            <v>2E-3</v>
          </cell>
          <cell r="O2993">
            <v>0</v>
          </cell>
          <cell r="P2993">
            <v>3.9999999999999099E-2</v>
          </cell>
          <cell r="R2993" t="str">
            <v>Comp071</v>
          </cell>
        </row>
        <row r="2994">
          <cell r="A2994">
            <v>4125</v>
          </cell>
          <cell r="B2994" t="str">
            <v>S/F</v>
          </cell>
          <cell r="C2994" t="str">
            <v>2.10.3.1.5</v>
          </cell>
          <cell r="D2994" t="str">
            <v>Cimbramento para edificações</v>
          </cell>
          <cell r="E2994" t="str">
            <v>m2</v>
          </cell>
          <cell r="F2994">
            <v>8091.94</v>
          </cell>
          <cell r="G2994">
            <v>20.059999999999999</v>
          </cell>
          <cell r="H2994">
            <v>162324.31</v>
          </cell>
          <cell r="I2994">
            <v>20.02</v>
          </cell>
          <cell r="J2994">
            <v>162000.63</v>
          </cell>
          <cell r="K2994">
            <v>0.04</v>
          </cell>
          <cell r="L2994" t="str">
            <v xml:space="preserve">   </v>
          </cell>
          <cell r="M2994">
            <v>1.002</v>
          </cell>
          <cell r="N2994">
            <v>2E-3</v>
          </cell>
          <cell r="O2994">
            <v>0</v>
          </cell>
          <cell r="P2994">
            <v>3.9999999999999099E-2</v>
          </cell>
          <cell r="R2994" t="str">
            <v>Comp071</v>
          </cell>
        </row>
        <row r="2995">
          <cell r="A2995">
            <v>69</v>
          </cell>
          <cell r="B2995" t="str">
            <v>S/F</v>
          </cell>
          <cell r="C2995" t="str">
            <v>1.2.1.5.1.7</v>
          </cell>
          <cell r="D2995" t="str">
            <v>Cimentado liso queimado e=2cm, com junta plastica cim/areia 1:4</v>
          </cell>
          <cell r="E2995" t="str">
            <v>m2</v>
          </cell>
          <cell r="F2995">
            <v>84.69</v>
          </cell>
          <cell r="G2995">
            <v>22.98</v>
          </cell>
          <cell r="H2995">
            <v>1946.17</v>
          </cell>
          <cell r="I2995">
            <v>23.26</v>
          </cell>
          <cell r="J2995">
            <v>1969.88</v>
          </cell>
          <cell r="K2995">
            <v>-0.28000000000000003</v>
          </cell>
          <cell r="L2995" t="str">
            <v xml:space="preserve">   </v>
          </cell>
          <cell r="M2995">
            <v>0.98799999999999999</v>
          </cell>
          <cell r="N2995">
            <v>-1.2E-2</v>
          </cell>
          <cell r="O2995">
            <v>0</v>
          </cell>
          <cell r="P2995" t="str">
            <v xml:space="preserve">   </v>
          </cell>
          <cell r="R2995" t="str">
            <v>Comp072</v>
          </cell>
        </row>
        <row r="2996">
          <cell r="A2996">
            <v>370</v>
          </cell>
          <cell r="B2996" t="str">
            <v>S/F</v>
          </cell>
          <cell r="C2996" t="str">
            <v>1.7.5.1.7</v>
          </cell>
          <cell r="D2996" t="str">
            <v>Cimentado liso queimado e=2cm, com junta plastica cim/areia 1:4</v>
          </cell>
          <cell r="E2996" t="str">
            <v>m2</v>
          </cell>
          <cell r="F2996">
            <v>112.91</v>
          </cell>
          <cell r="G2996">
            <v>22.98</v>
          </cell>
          <cell r="H2996">
            <v>2594.67</v>
          </cell>
          <cell r="I2996">
            <v>23.26</v>
          </cell>
          <cell r="J2996">
            <v>2626.28</v>
          </cell>
          <cell r="K2996">
            <v>-0.28000000000000003</v>
          </cell>
          <cell r="L2996" t="str">
            <v xml:space="preserve">   </v>
          </cell>
          <cell r="M2996">
            <v>0.98799999999999999</v>
          </cell>
          <cell r="N2996">
            <v>-1.2E-2</v>
          </cell>
          <cell r="O2996">
            <v>0</v>
          </cell>
          <cell r="P2996" t="str">
            <v xml:space="preserve">   </v>
          </cell>
          <cell r="R2996" t="str">
            <v>Comp072</v>
          </cell>
        </row>
        <row r="2997">
          <cell r="A2997">
            <v>1853</v>
          </cell>
          <cell r="B2997" t="str">
            <v>S/F</v>
          </cell>
          <cell r="C2997" t="str">
            <v>1.18.3.5.1.7</v>
          </cell>
          <cell r="D2997" t="str">
            <v>Cimentado liso queimado e=2cm, com junta plastica cim/areia 1:4</v>
          </cell>
          <cell r="E2997" t="str">
            <v>m2</v>
          </cell>
          <cell r="F2997">
            <v>112.91</v>
          </cell>
          <cell r="G2997">
            <v>22.98</v>
          </cell>
          <cell r="H2997">
            <v>2594.67</v>
          </cell>
          <cell r="I2997">
            <v>23.26</v>
          </cell>
          <cell r="J2997">
            <v>2626.28</v>
          </cell>
          <cell r="K2997">
            <v>-0.28000000000000003</v>
          </cell>
          <cell r="L2997" t="str">
            <v xml:space="preserve">   </v>
          </cell>
          <cell r="M2997">
            <v>0.98799999999999999</v>
          </cell>
          <cell r="N2997">
            <v>-1.2E-2</v>
          </cell>
          <cell r="O2997">
            <v>0</v>
          </cell>
          <cell r="P2997" t="str">
            <v xml:space="preserve">   </v>
          </cell>
          <cell r="R2997" t="str">
            <v>Comp072</v>
          </cell>
        </row>
        <row r="2998">
          <cell r="A2998">
            <v>322</v>
          </cell>
          <cell r="B2998" t="str">
            <v>S/F</v>
          </cell>
          <cell r="C2998" t="str">
            <v>1.5.8.1.5</v>
          </cell>
          <cell r="D2998" t="str">
            <v>Cobertura c/ telha cerâmica colonial, incluindo madeiramento (apoio em paredes, sem tesoura). Cumeeira, cordão de arremate dos beirais  (lateral) e ultima fiada embocada c/ argamassa Cim/areia 1:8</v>
          </cell>
          <cell r="E2998" t="str">
            <v>m2</v>
          </cell>
          <cell r="F2998">
            <v>396.98</v>
          </cell>
          <cell r="G2998">
            <v>80.290000000000006</v>
          </cell>
          <cell r="H2998">
            <v>31873.52</v>
          </cell>
          <cell r="I2998">
            <v>80.5</v>
          </cell>
          <cell r="J2998">
            <v>31956.89</v>
          </cell>
          <cell r="K2998">
            <v>-0.21</v>
          </cell>
          <cell r="L2998" t="str">
            <v xml:space="preserve">   </v>
          </cell>
          <cell r="M2998">
            <v>0.99739999999999995</v>
          </cell>
          <cell r="N2998">
            <v>-2.5999999999999999E-3</v>
          </cell>
          <cell r="O2998">
            <v>0</v>
          </cell>
          <cell r="P2998" t="str">
            <v xml:space="preserve">   </v>
          </cell>
          <cell r="R2998" t="str">
            <v>Comp073</v>
          </cell>
        </row>
        <row r="2999">
          <cell r="A2999">
            <v>1559</v>
          </cell>
          <cell r="B2999" t="str">
            <v>S/F</v>
          </cell>
          <cell r="C2999" t="str">
            <v>1.15.5.8</v>
          </cell>
          <cell r="D2999" t="str">
            <v>Cobertura c/ telha cerâmica colonial, incluindo madeiramento (apoio em paredes, sem tesoura). Cumeeira, cordão de arremate dos beirais  (lateral) e ultima fiada embocada c/ argamassa Cim/areia 1:8</v>
          </cell>
          <cell r="E2999" t="str">
            <v>m2</v>
          </cell>
          <cell r="F2999">
            <v>206.32</v>
          </cell>
          <cell r="G2999">
            <v>80.290000000000006</v>
          </cell>
          <cell r="H2999">
            <v>16565.43</v>
          </cell>
          <cell r="I2999">
            <v>80.5</v>
          </cell>
          <cell r="J2999">
            <v>16608.759999999998</v>
          </cell>
          <cell r="K2999">
            <v>-0.21</v>
          </cell>
          <cell r="L2999" t="str">
            <v xml:space="preserve">   </v>
          </cell>
          <cell r="M2999">
            <v>0.99739999999999995</v>
          </cell>
          <cell r="N2999">
            <v>-2.5999999999999999E-3</v>
          </cell>
          <cell r="O2999">
            <v>0</v>
          </cell>
          <cell r="P2999" t="str">
            <v xml:space="preserve">   </v>
          </cell>
          <cell r="R2999" t="str">
            <v>Comp073</v>
          </cell>
        </row>
        <row r="3000">
          <cell r="A3000">
            <v>1932</v>
          </cell>
          <cell r="B3000" t="str">
            <v>S/F</v>
          </cell>
          <cell r="C3000" t="str">
            <v>1.19.1.11.3</v>
          </cell>
          <cell r="D3000" t="str">
            <v>Cobertura telha Fibrocimento ondulada 6mm inclusive madeiramento(apoiadas em paredes sem tesouras)</v>
          </cell>
          <cell r="E3000" t="str">
            <v>m2</v>
          </cell>
          <cell r="F3000">
            <v>33</v>
          </cell>
          <cell r="G3000">
            <v>69.11</v>
          </cell>
          <cell r="H3000">
            <v>2280.63</v>
          </cell>
          <cell r="I3000">
            <v>68.61</v>
          </cell>
          <cell r="J3000">
            <v>2264.13</v>
          </cell>
          <cell r="K3000">
            <v>0.5</v>
          </cell>
          <cell r="L3000" t="str">
            <v xml:space="preserve">   </v>
          </cell>
          <cell r="M3000">
            <v>1.0073000000000001</v>
          </cell>
          <cell r="N3000">
            <v>7.3000000000000001E-3</v>
          </cell>
          <cell r="O3000">
            <v>0</v>
          </cell>
          <cell r="P3000">
            <v>0.5</v>
          </cell>
          <cell r="R3000" t="str">
            <v>Comp074</v>
          </cell>
        </row>
        <row r="3001">
          <cell r="A3001">
            <v>2363</v>
          </cell>
          <cell r="B3001" t="str">
            <v>S/F</v>
          </cell>
          <cell r="C3001" t="str">
            <v>2.3.5.4.2</v>
          </cell>
          <cell r="D3001" t="str">
            <v>Concreto estrutural fck=30Mpa, incluindo fornecimento, lançamento em forma e adensamento.</v>
          </cell>
          <cell r="E3001" t="str">
            <v>m3</v>
          </cell>
          <cell r="F3001">
            <v>73.069999999999993</v>
          </cell>
          <cell r="G3001">
            <v>547.91999999999996</v>
          </cell>
          <cell r="H3001">
            <v>40036.51</v>
          </cell>
          <cell r="I3001">
            <v>548.21</v>
          </cell>
          <cell r="J3001">
            <v>40057.699999999997</v>
          </cell>
          <cell r="K3001">
            <v>-0.28999999999999998</v>
          </cell>
          <cell r="L3001" t="str">
            <v xml:space="preserve">   </v>
          </cell>
          <cell r="M3001">
            <v>0.99950000000000006</v>
          </cell>
          <cell r="N3001">
            <v>-5.0000000000000001E-4</v>
          </cell>
          <cell r="O3001">
            <v>0</v>
          </cell>
          <cell r="P3001" t="str">
            <v xml:space="preserve">   </v>
          </cell>
          <cell r="R3001" t="str">
            <v>Comp078</v>
          </cell>
        </row>
        <row r="3002">
          <cell r="A3002">
            <v>2660</v>
          </cell>
          <cell r="B3002" t="str">
            <v>S/F</v>
          </cell>
          <cell r="C3002" t="str">
            <v>2.4.5.4.2</v>
          </cell>
          <cell r="D3002" t="str">
            <v>Concreto estrutural fck=30Mpa, incluindo fornecimento, lançamento em forma e adensamento.</v>
          </cell>
          <cell r="E3002" t="str">
            <v>m3</v>
          </cell>
          <cell r="F3002">
            <v>73.069999999999993</v>
          </cell>
          <cell r="G3002">
            <v>547.91999999999996</v>
          </cell>
          <cell r="H3002">
            <v>40036.51</v>
          </cell>
          <cell r="I3002">
            <v>548.21</v>
          </cell>
          <cell r="J3002">
            <v>40057.699999999997</v>
          </cell>
          <cell r="K3002">
            <v>-0.28999999999999998</v>
          </cell>
          <cell r="L3002" t="str">
            <v xml:space="preserve">   </v>
          </cell>
          <cell r="M3002">
            <v>0.99950000000000006</v>
          </cell>
          <cell r="N3002">
            <v>-5.0000000000000001E-4</v>
          </cell>
          <cell r="O3002">
            <v>0</v>
          </cell>
          <cell r="P3002" t="str">
            <v xml:space="preserve">   </v>
          </cell>
          <cell r="R3002" t="str">
            <v>Comp078</v>
          </cell>
        </row>
        <row r="3003">
          <cell r="A3003">
            <v>3094</v>
          </cell>
          <cell r="B3003" t="str">
            <v>S/F</v>
          </cell>
          <cell r="C3003" t="str">
            <v>2.6.5.4.2</v>
          </cell>
          <cell r="D3003" t="str">
            <v>Concreto estrutural fck=30Mpa, incluindo fornecimento, lançamento em forma e adensamento.</v>
          </cell>
          <cell r="E3003" t="str">
            <v>m3</v>
          </cell>
          <cell r="F3003">
            <v>38.99</v>
          </cell>
          <cell r="G3003">
            <v>547.91999999999996</v>
          </cell>
          <cell r="H3003">
            <v>21363.4</v>
          </cell>
          <cell r="I3003">
            <v>548.21</v>
          </cell>
          <cell r="J3003">
            <v>21374.7</v>
          </cell>
          <cell r="K3003">
            <v>-0.28999999999999998</v>
          </cell>
          <cell r="L3003" t="str">
            <v xml:space="preserve">   </v>
          </cell>
          <cell r="M3003">
            <v>0.99950000000000006</v>
          </cell>
          <cell r="N3003">
            <v>-5.0000000000000001E-4</v>
          </cell>
          <cell r="O3003">
            <v>0</v>
          </cell>
          <cell r="P3003" t="str">
            <v xml:space="preserve">   </v>
          </cell>
          <cell r="R3003" t="str">
            <v>Comp078</v>
          </cell>
        </row>
        <row r="3004">
          <cell r="A3004">
            <v>3442</v>
          </cell>
          <cell r="B3004" t="str">
            <v>S/F</v>
          </cell>
          <cell r="C3004" t="str">
            <v>2.7.5.4.2</v>
          </cell>
          <cell r="D3004" t="str">
            <v>Concreto estrutural fck=30Mpa, incluindo fornecimento, lançamento em forma e adensamento.</v>
          </cell>
          <cell r="E3004" t="str">
            <v>m3</v>
          </cell>
          <cell r="F3004">
            <v>124.76</v>
          </cell>
          <cell r="G3004">
            <v>547.91999999999996</v>
          </cell>
          <cell r="H3004">
            <v>68358.490000000005</v>
          </cell>
          <cell r="I3004">
            <v>548.21</v>
          </cell>
          <cell r="J3004">
            <v>68394.67</v>
          </cell>
          <cell r="K3004">
            <v>-0.28999999999999998</v>
          </cell>
          <cell r="L3004" t="str">
            <v xml:space="preserve">   </v>
          </cell>
          <cell r="M3004">
            <v>0.99950000000000006</v>
          </cell>
          <cell r="N3004">
            <v>-5.0000000000000001E-4</v>
          </cell>
          <cell r="O3004">
            <v>0</v>
          </cell>
          <cell r="P3004" t="str">
            <v xml:space="preserve">   </v>
          </cell>
          <cell r="R3004" t="str">
            <v>Comp078</v>
          </cell>
        </row>
        <row r="3005">
          <cell r="A3005">
            <v>3732</v>
          </cell>
          <cell r="B3005" t="str">
            <v>S/F</v>
          </cell>
          <cell r="C3005" t="str">
            <v>2.8.5.4.2</v>
          </cell>
          <cell r="D3005" t="str">
            <v>Concreto estrutural fck=30Mpa, incluindo fornecimento, lançamento em forma e adensamento.</v>
          </cell>
          <cell r="E3005" t="str">
            <v>m3</v>
          </cell>
          <cell r="F3005">
            <v>73.069999999999993</v>
          </cell>
          <cell r="G3005">
            <v>547.91999999999996</v>
          </cell>
          <cell r="H3005">
            <v>40036.51</v>
          </cell>
          <cell r="I3005">
            <v>548.21</v>
          </cell>
          <cell r="J3005">
            <v>40057.699999999997</v>
          </cell>
          <cell r="K3005">
            <v>-0.28999999999999998</v>
          </cell>
          <cell r="L3005" t="str">
            <v xml:space="preserve">   </v>
          </cell>
          <cell r="M3005">
            <v>0.99950000000000006</v>
          </cell>
          <cell r="N3005">
            <v>-5.0000000000000001E-4</v>
          </cell>
          <cell r="O3005">
            <v>0</v>
          </cell>
          <cell r="P3005" t="str">
            <v xml:space="preserve">   </v>
          </cell>
          <cell r="R3005" t="str">
            <v>Comp078</v>
          </cell>
        </row>
        <row r="3006">
          <cell r="A3006">
            <v>4013</v>
          </cell>
          <cell r="B3006" t="str">
            <v>S/F</v>
          </cell>
          <cell r="C3006" t="str">
            <v>2.9.5.4.2</v>
          </cell>
          <cell r="D3006" t="str">
            <v>Concreto estrutural fck=30Mpa, incluindo fornecimento, lançamento em forma e adensamento.</v>
          </cell>
          <cell r="E3006" t="str">
            <v>m3</v>
          </cell>
          <cell r="F3006">
            <v>73.069999999999993</v>
          </cell>
          <cell r="G3006">
            <v>547.91999999999996</v>
          </cell>
          <cell r="H3006">
            <v>40036.51</v>
          </cell>
          <cell r="I3006">
            <v>548.21</v>
          </cell>
          <cell r="J3006">
            <v>40057.699999999997</v>
          </cell>
          <cell r="K3006">
            <v>-0.28999999999999998</v>
          </cell>
          <cell r="L3006" t="str">
            <v xml:space="preserve">   </v>
          </cell>
          <cell r="M3006">
            <v>0.99950000000000006</v>
          </cell>
          <cell r="N3006">
            <v>-5.0000000000000001E-4</v>
          </cell>
          <cell r="O3006">
            <v>0</v>
          </cell>
          <cell r="P3006" t="str">
            <v xml:space="preserve">   </v>
          </cell>
          <cell r="R3006" t="str">
            <v>Comp078</v>
          </cell>
        </row>
        <row r="3007">
          <cell r="A3007">
            <v>4122</v>
          </cell>
          <cell r="B3007" t="str">
            <v>S/F</v>
          </cell>
          <cell r="C3007" t="str">
            <v>2.10.3.1.2</v>
          </cell>
          <cell r="D3007" t="str">
            <v>Concreto estrutural fck=30Mpa, incluindo fornecimento, lançamento em forma e adensamento.</v>
          </cell>
          <cell r="E3007" t="str">
            <v>m3</v>
          </cell>
          <cell r="F3007">
            <v>3506.54</v>
          </cell>
          <cell r="G3007">
            <v>547.91999999999996</v>
          </cell>
          <cell r="H3007">
            <v>1921303.39</v>
          </cell>
          <cell r="I3007">
            <v>548.21</v>
          </cell>
          <cell r="J3007">
            <v>1922320.29</v>
          </cell>
          <cell r="K3007">
            <v>-0.28999999999999998</v>
          </cell>
          <cell r="L3007" t="str">
            <v xml:space="preserve">   </v>
          </cell>
          <cell r="M3007">
            <v>0.99950000000000006</v>
          </cell>
          <cell r="N3007">
            <v>-5.0000000000000001E-4</v>
          </cell>
          <cell r="O3007">
            <v>0</v>
          </cell>
          <cell r="P3007" t="str">
            <v xml:space="preserve">   </v>
          </cell>
          <cell r="R3007" t="str">
            <v>Comp078</v>
          </cell>
        </row>
        <row r="3008">
          <cell r="A3008">
            <v>345</v>
          </cell>
          <cell r="B3008" t="str">
            <v>S/F</v>
          </cell>
          <cell r="C3008" t="str">
            <v>1.6.4.1</v>
          </cell>
          <cell r="D3008" t="str">
            <v>Concreto estrutural fck = 15 MPA (1:2:3) - prep. c/betoneira</v>
          </cell>
          <cell r="E3008" t="str">
            <v>m³</v>
          </cell>
          <cell r="F3008">
            <v>4.54</v>
          </cell>
          <cell r="G3008">
            <v>465.76</v>
          </cell>
          <cell r="H3008">
            <v>2114.5500000000002</v>
          </cell>
          <cell r="I3008">
            <v>466.04</v>
          </cell>
          <cell r="J3008">
            <v>2115.8200000000002</v>
          </cell>
          <cell r="K3008">
            <v>-0.28000000000000003</v>
          </cell>
          <cell r="L3008" t="str">
            <v xml:space="preserve">   </v>
          </cell>
          <cell r="M3008">
            <v>0.99939999999999996</v>
          </cell>
          <cell r="N3008">
            <v>-5.9999999999999995E-4</v>
          </cell>
          <cell r="O3008">
            <v>0</v>
          </cell>
          <cell r="P3008" t="str">
            <v xml:space="preserve">   </v>
          </cell>
          <cell r="R3008" t="str">
            <v>Comp076</v>
          </cell>
        </row>
        <row r="3009">
          <cell r="A3009">
            <v>1446</v>
          </cell>
          <cell r="B3009" t="str">
            <v>S/F</v>
          </cell>
          <cell r="C3009" t="str">
            <v>1.13.8.1</v>
          </cell>
          <cell r="D3009" t="str">
            <v>Concreto estrutural fck = 15 MPA (1:2:3) - prep. c/betoneira</v>
          </cell>
          <cell r="E3009" t="str">
            <v>m3</v>
          </cell>
          <cell r="F3009">
            <v>1.1599999999999999</v>
          </cell>
          <cell r="G3009">
            <v>465.76</v>
          </cell>
          <cell r="H3009">
            <v>540.28</v>
          </cell>
          <cell r="I3009">
            <v>466.04</v>
          </cell>
          <cell r="J3009">
            <v>540.6</v>
          </cell>
          <cell r="K3009">
            <v>-0.28000000000000003</v>
          </cell>
          <cell r="L3009" t="str">
            <v xml:space="preserve">   </v>
          </cell>
          <cell r="M3009">
            <v>0.99939999999999996</v>
          </cell>
          <cell r="N3009">
            <v>-5.9999999999999995E-4</v>
          </cell>
          <cell r="O3009">
            <v>0</v>
          </cell>
          <cell r="P3009" t="str">
            <v xml:space="preserve">   </v>
          </cell>
          <cell r="R3009" t="str">
            <v>Comp076</v>
          </cell>
        </row>
        <row r="3010">
          <cell r="A3010">
            <v>1828</v>
          </cell>
          <cell r="B3010" t="str">
            <v>S/F</v>
          </cell>
          <cell r="C3010" t="str">
            <v>1.18.2.5.1</v>
          </cell>
          <cell r="D3010" t="str">
            <v>Concreto estrutural fck = 15 MPA (1:2:3) - prep. c/betoneira</v>
          </cell>
          <cell r="E3010" t="str">
            <v>m³</v>
          </cell>
          <cell r="F3010">
            <v>3.78</v>
          </cell>
          <cell r="G3010">
            <v>465.76</v>
          </cell>
          <cell r="H3010">
            <v>1760.57</v>
          </cell>
          <cell r="I3010">
            <v>466.04</v>
          </cell>
          <cell r="J3010">
            <v>1761.63</v>
          </cell>
          <cell r="K3010">
            <v>-0.28000000000000003</v>
          </cell>
          <cell r="L3010" t="str">
            <v xml:space="preserve">   </v>
          </cell>
          <cell r="M3010">
            <v>0.99939999999999996</v>
          </cell>
          <cell r="N3010">
            <v>-5.9999999999999995E-4</v>
          </cell>
          <cell r="O3010">
            <v>0</v>
          </cell>
          <cell r="P3010" t="str">
            <v xml:space="preserve">   </v>
          </cell>
          <cell r="R3010" t="str">
            <v>Comp076</v>
          </cell>
        </row>
        <row r="3011">
          <cell r="A3011">
            <v>1869</v>
          </cell>
          <cell r="B3011" t="str">
            <v>S/F</v>
          </cell>
          <cell r="C3011" t="str">
            <v>1.18.4.3.1</v>
          </cell>
          <cell r="D3011" t="str">
            <v>Concreto estrutural fck = 15 MPA (1:2:3) - prep. c/betoneira</v>
          </cell>
          <cell r="E3011" t="str">
            <v>m³</v>
          </cell>
          <cell r="F3011">
            <v>4.54</v>
          </cell>
          <cell r="G3011">
            <v>465.76</v>
          </cell>
          <cell r="H3011">
            <v>2114.5500000000002</v>
          </cell>
          <cell r="I3011">
            <v>466.04</v>
          </cell>
          <cell r="J3011">
            <v>2115.8200000000002</v>
          </cell>
          <cell r="K3011">
            <v>-0.28000000000000003</v>
          </cell>
          <cell r="L3011" t="str">
            <v xml:space="preserve">   </v>
          </cell>
          <cell r="M3011">
            <v>0.99939999999999996</v>
          </cell>
          <cell r="N3011">
            <v>-5.9999999999999995E-4</v>
          </cell>
          <cell r="O3011">
            <v>0</v>
          </cell>
          <cell r="P3011" t="str">
            <v xml:space="preserve">   </v>
          </cell>
          <cell r="R3011" t="str">
            <v>Comp076</v>
          </cell>
        </row>
        <row r="3012">
          <cell r="A3012">
            <v>365</v>
          </cell>
          <cell r="B3012" t="str">
            <v>S/F</v>
          </cell>
          <cell r="C3012" t="str">
            <v>1.7.5.1.2</v>
          </cell>
          <cell r="D3012" t="str">
            <v>Concreto estrutural fck=25Mpa, incluindo fornecimento, lançamento em forma e adensamento.</v>
          </cell>
          <cell r="E3012" t="str">
            <v>m3</v>
          </cell>
          <cell r="F3012">
            <v>24.25</v>
          </cell>
          <cell r="G3012">
            <v>502.16</v>
          </cell>
          <cell r="H3012">
            <v>12177.38</v>
          </cell>
          <cell r="I3012">
            <v>504.24</v>
          </cell>
          <cell r="J3012">
            <v>12227.82</v>
          </cell>
          <cell r="K3012">
            <v>-2.08</v>
          </cell>
          <cell r="L3012" t="str">
            <v xml:space="preserve">   </v>
          </cell>
          <cell r="M3012">
            <v>0.99590000000000001</v>
          </cell>
          <cell r="N3012">
            <v>-4.1000000000000003E-3</v>
          </cell>
          <cell r="O3012">
            <v>0</v>
          </cell>
          <cell r="P3012" t="str">
            <v xml:space="preserve">   </v>
          </cell>
          <cell r="R3012" t="str">
            <v>Comp077</v>
          </cell>
        </row>
        <row r="3013">
          <cell r="A3013">
            <v>1153</v>
          </cell>
          <cell r="B3013" t="str">
            <v>S/F</v>
          </cell>
          <cell r="C3013" t="str">
            <v>1.9.4.1.2</v>
          </cell>
          <cell r="D3013" t="str">
            <v>Concreto estrutural fck=25Mpa, incluindo fornecimento, lançamento em forma e adensamento.</v>
          </cell>
          <cell r="E3013" t="str">
            <v>m3</v>
          </cell>
          <cell r="F3013">
            <v>3.53</v>
          </cell>
          <cell r="G3013">
            <v>502.16</v>
          </cell>
          <cell r="H3013">
            <v>1772.62</v>
          </cell>
          <cell r="I3013">
            <v>504.24</v>
          </cell>
          <cell r="J3013">
            <v>1779.96</v>
          </cell>
          <cell r="K3013">
            <v>-2.08</v>
          </cell>
          <cell r="L3013" t="str">
            <v xml:space="preserve">   </v>
          </cell>
          <cell r="M3013">
            <v>0.99590000000000001</v>
          </cell>
          <cell r="N3013">
            <v>-4.1000000000000003E-3</v>
          </cell>
          <cell r="O3013">
            <v>0</v>
          </cell>
          <cell r="P3013" t="str">
            <v xml:space="preserve">   </v>
          </cell>
          <cell r="R3013" t="str">
            <v>Comp077</v>
          </cell>
        </row>
        <row r="3014">
          <cell r="A3014">
            <v>1210</v>
          </cell>
          <cell r="B3014" t="str">
            <v>S/F</v>
          </cell>
          <cell r="C3014" t="str">
            <v>1.105.1.2</v>
          </cell>
          <cell r="D3014" t="str">
            <v>Concreto estrutural fck=25Mpa, incluindo fornecimento, lançamento em forma e adensamento.</v>
          </cell>
          <cell r="E3014" t="str">
            <v>m3</v>
          </cell>
          <cell r="F3014">
            <v>3.53</v>
          </cell>
          <cell r="G3014">
            <v>502.16</v>
          </cell>
          <cell r="H3014">
            <v>1772.62</v>
          </cell>
          <cell r="I3014">
            <v>504.24</v>
          </cell>
          <cell r="J3014">
            <v>1779.96</v>
          </cell>
          <cell r="K3014">
            <v>-2.08</v>
          </cell>
          <cell r="L3014" t="str">
            <v xml:space="preserve">   </v>
          </cell>
          <cell r="M3014">
            <v>0.99590000000000001</v>
          </cell>
          <cell r="N3014">
            <v>-4.1000000000000003E-3</v>
          </cell>
          <cell r="O3014">
            <v>0</v>
          </cell>
          <cell r="P3014" t="str">
            <v xml:space="preserve">   </v>
          </cell>
          <cell r="R3014" t="str">
            <v>Comp077</v>
          </cell>
        </row>
        <row r="3015">
          <cell r="A3015">
            <v>1286</v>
          </cell>
          <cell r="B3015" t="str">
            <v>S/F</v>
          </cell>
          <cell r="C3015" t="str">
            <v>1.11.9.1.2</v>
          </cell>
          <cell r="D3015" t="str">
            <v>Concreto estrutural fck=25Mpa, incluindo fornecimento, lançamento em forma e adensamento.</v>
          </cell>
          <cell r="E3015" t="str">
            <v>m3</v>
          </cell>
          <cell r="F3015">
            <v>3.53</v>
          </cell>
          <cell r="G3015">
            <v>502.16</v>
          </cell>
          <cell r="H3015">
            <v>1772.62</v>
          </cell>
          <cell r="I3015">
            <v>504.24</v>
          </cell>
          <cell r="J3015">
            <v>1779.96</v>
          </cell>
          <cell r="K3015">
            <v>-2.08</v>
          </cell>
          <cell r="L3015" t="str">
            <v xml:space="preserve">   </v>
          </cell>
          <cell r="M3015">
            <v>0.99590000000000001</v>
          </cell>
          <cell r="N3015">
            <v>-4.1000000000000003E-3</v>
          </cell>
          <cell r="O3015">
            <v>0</v>
          </cell>
          <cell r="P3015" t="str">
            <v xml:space="preserve">   </v>
          </cell>
          <cell r="R3015" t="str">
            <v>Comp077</v>
          </cell>
        </row>
        <row r="3016">
          <cell r="A3016">
            <v>1362</v>
          </cell>
          <cell r="B3016" t="str">
            <v>S/F</v>
          </cell>
          <cell r="C3016" t="str">
            <v>1.12.9.1.2</v>
          </cell>
          <cell r="D3016" t="str">
            <v>Concreto estrutural fck=25Mpa, incluindo fornecimento, lançamento em forma e adensamento.</v>
          </cell>
          <cell r="E3016" t="str">
            <v>m3</v>
          </cell>
          <cell r="F3016">
            <v>3.53</v>
          </cell>
          <cell r="G3016">
            <v>502.16</v>
          </cell>
          <cell r="H3016">
            <v>1772.62</v>
          </cell>
          <cell r="I3016">
            <v>504.24</v>
          </cell>
          <cell r="J3016">
            <v>1779.96</v>
          </cell>
          <cell r="K3016">
            <v>-2.08</v>
          </cell>
          <cell r="L3016" t="str">
            <v xml:space="preserve">   </v>
          </cell>
          <cell r="M3016">
            <v>0.99590000000000001</v>
          </cell>
          <cell r="N3016">
            <v>-4.1000000000000003E-3</v>
          </cell>
          <cell r="O3016">
            <v>0</v>
          </cell>
          <cell r="P3016" t="str">
            <v xml:space="preserve">   </v>
          </cell>
          <cell r="R3016" t="str">
            <v>Comp077</v>
          </cell>
        </row>
        <row r="3017">
          <cell r="A3017">
            <v>1848</v>
          </cell>
          <cell r="B3017" t="str">
            <v>S/F</v>
          </cell>
          <cell r="C3017" t="str">
            <v>1.18.3.5.1.2</v>
          </cell>
          <cell r="D3017" t="str">
            <v>Concreto estrutural fck=25Mpa, incluindo fornecimento, lançamento em forma e adensamento.</v>
          </cell>
          <cell r="E3017" t="str">
            <v>m3</v>
          </cell>
          <cell r="F3017">
            <v>24.25</v>
          </cell>
          <cell r="G3017">
            <v>502.16</v>
          </cell>
          <cell r="H3017">
            <v>12177.38</v>
          </cell>
          <cell r="I3017">
            <v>504.24</v>
          </cell>
          <cell r="J3017">
            <v>12227.82</v>
          </cell>
          <cell r="K3017">
            <v>-2.08</v>
          </cell>
          <cell r="L3017" t="str">
            <v xml:space="preserve">   </v>
          </cell>
          <cell r="M3017">
            <v>0.99590000000000001</v>
          </cell>
          <cell r="N3017">
            <v>-4.1000000000000003E-3</v>
          </cell>
          <cell r="O3017">
            <v>0</v>
          </cell>
          <cell r="P3017" t="str">
            <v xml:space="preserve">   </v>
          </cell>
          <cell r="R3017" t="str">
            <v>Comp077</v>
          </cell>
        </row>
        <row r="3018">
          <cell r="A3018">
            <v>64</v>
          </cell>
          <cell r="B3018" t="str">
            <v>S/F</v>
          </cell>
          <cell r="C3018" t="str">
            <v>1.2.1.5.1.2</v>
          </cell>
          <cell r="D3018" t="str">
            <v>Concreto estrutural fck=30Mpa, incluindo fornecimento, lançamento em forma e adensamento.</v>
          </cell>
          <cell r="E3018" t="str">
            <v>m3</v>
          </cell>
          <cell r="F3018">
            <v>18.18</v>
          </cell>
          <cell r="G3018">
            <v>547.91999999999996</v>
          </cell>
          <cell r="H3018">
            <v>9961.18</v>
          </cell>
          <cell r="I3018">
            <v>548.21</v>
          </cell>
          <cell r="J3018">
            <v>9966.4500000000007</v>
          </cell>
          <cell r="K3018">
            <v>-0.28999999999999998</v>
          </cell>
          <cell r="L3018" t="str">
            <v xml:space="preserve">   </v>
          </cell>
          <cell r="M3018">
            <v>0.99950000000000006</v>
          </cell>
          <cell r="N3018">
            <v>-5.0000000000000001E-4</v>
          </cell>
          <cell r="O3018">
            <v>0</v>
          </cell>
          <cell r="P3018" t="str">
            <v xml:space="preserve">   </v>
          </cell>
          <cell r="R3018" t="str">
            <v>Comp078</v>
          </cell>
        </row>
        <row r="3019">
          <cell r="A3019">
            <v>89</v>
          </cell>
          <cell r="B3019" t="str">
            <v>S/F</v>
          </cell>
          <cell r="C3019" t="str">
            <v>1.3.5.1.2</v>
          </cell>
          <cell r="D3019" t="str">
            <v>Concreto estrutural fck=30Mpa, incluindo fornecimento, lançamento em forma e adensamento.</v>
          </cell>
          <cell r="E3019" t="str">
            <v>m3</v>
          </cell>
          <cell r="F3019">
            <v>55.77</v>
          </cell>
          <cell r="G3019">
            <v>547.91999999999996</v>
          </cell>
          <cell r="H3019">
            <v>30557.49</v>
          </cell>
          <cell r="I3019">
            <v>548.21</v>
          </cell>
          <cell r="J3019">
            <v>30573.67</v>
          </cell>
          <cell r="K3019">
            <v>-0.28999999999999998</v>
          </cell>
          <cell r="L3019" t="str">
            <v xml:space="preserve">   </v>
          </cell>
          <cell r="M3019">
            <v>0.99950000000000006</v>
          </cell>
          <cell r="N3019">
            <v>-5.0000000000000001E-4</v>
          </cell>
          <cell r="O3019">
            <v>0</v>
          </cell>
          <cell r="P3019" t="str">
            <v xml:space="preserve">   </v>
          </cell>
          <cell r="R3019" t="str">
            <v>Comp078</v>
          </cell>
        </row>
        <row r="3020">
          <cell r="A3020">
            <v>178</v>
          </cell>
          <cell r="B3020" t="str">
            <v>S/F</v>
          </cell>
          <cell r="C3020" t="str">
            <v>1.4.7.1.1</v>
          </cell>
          <cell r="D3020" t="str">
            <v>Concreto estrutural fck=30Mpa, incluindo fornecimento, lançamento em forma e adensamento.</v>
          </cell>
          <cell r="E3020" t="str">
            <v>m3</v>
          </cell>
          <cell r="F3020">
            <v>293.89999999999998</v>
          </cell>
          <cell r="G3020">
            <v>547.91999999999996</v>
          </cell>
          <cell r="H3020">
            <v>161033.68</v>
          </cell>
          <cell r="I3020">
            <v>548.21</v>
          </cell>
          <cell r="J3020">
            <v>161118.91</v>
          </cell>
          <cell r="K3020">
            <v>-0.28999999999999998</v>
          </cell>
          <cell r="L3020" t="str">
            <v xml:space="preserve">   </v>
          </cell>
          <cell r="M3020">
            <v>0.99950000000000006</v>
          </cell>
          <cell r="N3020">
            <v>-5.0000000000000001E-4</v>
          </cell>
          <cell r="O3020">
            <v>0</v>
          </cell>
          <cell r="P3020" t="str">
            <v xml:space="preserve">   </v>
          </cell>
          <cell r="R3020" t="str">
            <v>Comp078</v>
          </cell>
        </row>
        <row r="3021">
          <cell r="A3021">
            <v>319</v>
          </cell>
          <cell r="B3021" t="str">
            <v>S/F</v>
          </cell>
          <cell r="C3021" t="str">
            <v>1.5.8.1.2</v>
          </cell>
          <cell r="D3021" t="str">
            <v>Concreto estrutural fck=30Mpa, incluindo fornecimento, lançamento em forma e adensamento.</v>
          </cell>
          <cell r="E3021" t="str">
            <v>m3</v>
          </cell>
          <cell r="F3021">
            <v>256.14</v>
          </cell>
          <cell r="G3021">
            <v>547.91999999999996</v>
          </cell>
          <cell r="H3021">
            <v>140344.22</v>
          </cell>
          <cell r="I3021">
            <v>548.21</v>
          </cell>
          <cell r="J3021">
            <v>140418.5</v>
          </cell>
          <cell r="K3021">
            <v>-0.28999999999999998</v>
          </cell>
          <cell r="L3021" t="str">
            <v xml:space="preserve">   </v>
          </cell>
          <cell r="M3021">
            <v>0.99950000000000006</v>
          </cell>
          <cell r="N3021">
            <v>-5.0000000000000001E-4</v>
          </cell>
          <cell r="O3021">
            <v>0</v>
          </cell>
          <cell r="P3021" t="str">
            <v xml:space="preserve">   </v>
          </cell>
          <cell r="R3021" t="str">
            <v>Comp078</v>
          </cell>
        </row>
        <row r="3022">
          <cell r="A3022">
            <v>1028</v>
          </cell>
          <cell r="B3022" t="str">
            <v>S/F</v>
          </cell>
          <cell r="C3022" t="str">
            <v>1.8.5.7.1.2</v>
          </cell>
          <cell r="D3022" t="str">
            <v>Concreto estrutural fck=30Mpa, incluindo fornecimento, lançamento em forma e adensamento.</v>
          </cell>
          <cell r="E3022" t="str">
            <v>m3</v>
          </cell>
          <cell r="F3022">
            <v>245.58</v>
          </cell>
          <cell r="G3022">
            <v>547.91999999999996</v>
          </cell>
          <cell r="H3022">
            <v>134558.19</v>
          </cell>
          <cell r="I3022">
            <v>548.21</v>
          </cell>
          <cell r="J3022">
            <v>134629.41</v>
          </cell>
          <cell r="K3022">
            <v>-0.28999999999999998</v>
          </cell>
          <cell r="L3022" t="str">
            <v xml:space="preserve">   </v>
          </cell>
          <cell r="M3022">
            <v>0.99950000000000006</v>
          </cell>
          <cell r="N3022">
            <v>-5.0000000000000001E-4</v>
          </cell>
          <cell r="O3022">
            <v>0</v>
          </cell>
          <cell r="P3022" t="str">
            <v xml:space="preserve">   </v>
          </cell>
          <cell r="R3022" t="str">
            <v>Comp078</v>
          </cell>
        </row>
        <row r="3023">
          <cell r="A3023">
            <v>1798</v>
          </cell>
          <cell r="B3023" t="str">
            <v>S/F</v>
          </cell>
          <cell r="C3023" t="str">
            <v>1.18.1.6.1.2</v>
          </cell>
          <cell r="D3023" t="str">
            <v>Concreto estrutural fck=30Mpa, incluindo fornecimento, lançamento em forma e adensamento.</v>
          </cell>
          <cell r="E3023" t="str">
            <v>m3</v>
          </cell>
          <cell r="F3023">
            <v>38.42</v>
          </cell>
          <cell r="G3023">
            <v>547.91999999999996</v>
          </cell>
          <cell r="H3023">
            <v>21051.08</v>
          </cell>
          <cell r="I3023">
            <v>548.21</v>
          </cell>
          <cell r="J3023">
            <v>21062.22</v>
          </cell>
          <cell r="K3023">
            <v>-0.28999999999999998</v>
          </cell>
          <cell r="L3023" t="str">
            <v xml:space="preserve">   </v>
          </cell>
          <cell r="M3023">
            <v>0.99950000000000006</v>
          </cell>
          <cell r="N3023">
            <v>-5.0000000000000001E-4</v>
          </cell>
          <cell r="O3023">
            <v>0</v>
          </cell>
          <cell r="P3023" t="str">
            <v xml:space="preserve">   </v>
          </cell>
          <cell r="R3023" t="str">
            <v>Comp078</v>
          </cell>
        </row>
        <row r="3024">
          <cell r="A3024">
            <v>1548</v>
          </cell>
          <cell r="B3024" t="str">
            <v>S/F</v>
          </cell>
          <cell r="C3024" t="str">
            <v>1.15.4.4</v>
          </cell>
          <cell r="D3024" t="str">
            <v>Concreto estrutural fck=25Mpa, incluindo fornecimento, lançamento em forma e adensamento.</v>
          </cell>
          <cell r="E3024" t="str">
            <v>m³</v>
          </cell>
          <cell r="F3024">
            <v>16.350000000000001</v>
          </cell>
          <cell r="G3024">
            <v>502.16</v>
          </cell>
          <cell r="H3024">
            <v>8210.31</v>
          </cell>
          <cell r="I3024">
            <v>504.24</v>
          </cell>
          <cell r="J3024">
            <v>8244.32</v>
          </cell>
          <cell r="K3024">
            <v>-2.08</v>
          </cell>
          <cell r="L3024" t="str">
            <v xml:space="preserve">   </v>
          </cell>
          <cell r="M3024">
            <v>0.99590000000000001</v>
          </cell>
          <cell r="N3024">
            <v>-4.1000000000000003E-3</v>
          </cell>
          <cell r="O3024">
            <v>0</v>
          </cell>
          <cell r="P3024" t="str">
            <v xml:space="preserve">   </v>
          </cell>
          <cell r="R3024" t="str">
            <v>Comp077</v>
          </cell>
        </row>
        <row r="3025">
          <cell r="A3025">
            <v>346</v>
          </cell>
          <cell r="B3025" t="str">
            <v>S/F</v>
          </cell>
          <cell r="C3025" t="str">
            <v>1.6.4.2</v>
          </cell>
          <cell r="D3025" t="str">
            <v>Concreto estrutural fck=30Mpa, incluindo fornecimento, lançamento em forma e adensamento.</v>
          </cell>
          <cell r="E3025" t="str">
            <v>m³</v>
          </cell>
          <cell r="F3025">
            <v>52.75</v>
          </cell>
          <cell r="G3025">
            <v>547.91999999999996</v>
          </cell>
          <cell r="H3025">
            <v>28902.78</v>
          </cell>
          <cell r="I3025">
            <v>548.21</v>
          </cell>
          <cell r="J3025">
            <v>28918.07</v>
          </cell>
          <cell r="K3025">
            <v>-0.28999999999999998</v>
          </cell>
          <cell r="L3025" t="str">
            <v xml:space="preserve">   </v>
          </cell>
          <cell r="M3025">
            <v>0.99950000000000006</v>
          </cell>
          <cell r="N3025">
            <v>-5.0000000000000001E-4</v>
          </cell>
          <cell r="O3025">
            <v>0</v>
          </cell>
          <cell r="P3025" t="str">
            <v xml:space="preserve">   </v>
          </cell>
          <cell r="R3025" t="str">
            <v>Comp078</v>
          </cell>
        </row>
        <row r="3026">
          <cell r="A3026">
            <v>1829</v>
          </cell>
          <cell r="B3026" t="str">
            <v>S/F</v>
          </cell>
          <cell r="C3026" t="str">
            <v>1.18.2.5.2</v>
          </cell>
          <cell r="D3026" t="str">
            <v>Concreto estrutural fck=30Mpa, incluindo fornecimento, lançamento em forma e adensamento.</v>
          </cell>
          <cell r="E3026" t="str">
            <v>m³</v>
          </cell>
          <cell r="F3026">
            <v>43.87</v>
          </cell>
          <cell r="G3026">
            <v>547.91999999999996</v>
          </cell>
          <cell r="H3026">
            <v>24037.25</v>
          </cell>
          <cell r="I3026">
            <v>548.21</v>
          </cell>
          <cell r="J3026">
            <v>24049.97</v>
          </cell>
          <cell r="K3026">
            <v>-0.28999999999999998</v>
          </cell>
          <cell r="L3026" t="str">
            <v xml:space="preserve">   </v>
          </cell>
          <cell r="M3026">
            <v>0.99950000000000006</v>
          </cell>
          <cell r="N3026">
            <v>-5.0000000000000001E-4</v>
          </cell>
          <cell r="O3026">
            <v>0</v>
          </cell>
          <cell r="P3026" t="str">
            <v xml:space="preserve">   </v>
          </cell>
          <cell r="R3026" t="str">
            <v>Comp078</v>
          </cell>
        </row>
        <row r="3027">
          <cell r="A3027">
            <v>1870</v>
          </cell>
          <cell r="B3027" t="str">
            <v>S/F</v>
          </cell>
          <cell r="C3027" t="str">
            <v>1.18.4.3.2</v>
          </cell>
          <cell r="D3027" t="str">
            <v>Concreto estrutural fck=30Mpa, incluindo fornecimento, lançamento em forma e adensamento.</v>
          </cell>
          <cell r="E3027" t="str">
            <v>m³</v>
          </cell>
          <cell r="F3027">
            <v>52.75</v>
          </cell>
          <cell r="G3027">
            <v>547.91999999999996</v>
          </cell>
          <cell r="H3027">
            <v>28902.78</v>
          </cell>
          <cell r="I3027">
            <v>548.21</v>
          </cell>
          <cell r="J3027">
            <v>28918.07</v>
          </cell>
          <cell r="K3027">
            <v>-0.28999999999999998</v>
          </cell>
          <cell r="L3027" t="str">
            <v xml:space="preserve">   </v>
          </cell>
          <cell r="M3027">
            <v>0.99950000000000006</v>
          </cell>
          <cell r="N3027">
            <v>-5.0000000000000001E-4</v>
          </cell>
          <cell r="O3027">
            <v>0</v>
          </cell>
          <cell r="P3027" t="str">
            <v xml:space="preserve">   </v>
          </cell>
          <cell r="R3027" t="str">
            <v>Comp078</v>
          </cell>
        </row>
        <row r="3028">
          <cell r="A3028">
            <v>1573</v>
          </cell>
          <cell r="B3028" t="str">
            <v>S/F</v>
          </cell>
          <cell r="C3028" t="str">
            <v>1.15.6.2</v>
          </cell>
          <cell r="D3028" t="str">
            <v>Conjunto de fossa séptica/sumidouro capacidade para 2 m³.</v>
          </cell>
          <cell r="E3028" t="str">
            <v>cj</v>
          </cell>
          <cell r="F3028">
            <v>1</v>
          </cell>
          <cell r="G3028">
            <v>1936.04</v>
          </cell>
          <cell r="H3028">
            <v>1936.04</v>
          </cell>
          <cell r="I3028">
            <v>1936.18</v>
          </cell>
          <cell r="J3028">
            <v>1936.18</v>
          </cell>
          <cell r="K3028">
            <v>-0.14000000000000001</v>
          </cell>
          <cell r="L3028" t="str">
            <v xml:space="preserve">   </v>
          </cell>
          <cell r="M3028">
            <v>0.99990000000000001</v>
          </cell>
          <cell r="N3028">
            <v>-1E-4</v>
          </cell>
          <cell r="O3028">
            <v>0</v>
          </cell>
          <cell r="P3028" t="str">
            <v xml:space="preserve">   </v>
          </cell>
          <cell r="R3028" t="str">
            <v>Comp079</v>
          </cell>
        </row>
        <row r="3029">
          <cell r="A3029">
            <v>643</v>
          </cell>
          <cell r="B3029" t="str">
            <v>S/F</v>
          </cell>
          <cell r="C3029" t="str">
            <v>1.8.2.13.1</v>
          </cell>
          <cell r="D3029" t="str">
            <v>CT c/ TR. JR PVC LP DN 50x1/2'</v>
          </cell>
          <cell r="E3029" t="str">
            <v>pç</v>
          </cell>
          <cell r="F3029">
            <v>2080</v>
          </cell>
          <cell r="G3029">
            <v>11.09</v>
          </cell>
          <cell r="H3029">
            <v>23067.200000000001</v>
          </cell>
          <cell r="I3029">
            <v>11.16</v>
          </cell>
          <cell r="J3029">
            <v>23212.799999999999</v>
          </cell>
          <cell r="K3029">
            <v>-7.0000000000000007E-2</v>
          </cell>
          <cell r="L3029" t="str">
            <v xml:space="preserve">   </v>
          </cell>
          <cell r="M3029">
            <v>0.99370000000000003</v>
          </cell>
          <cell r="N3029">
            <v>-6.3E-3</v>
          </cell>
          <cell r="O3029">
            <v>0</v>
          </cell>
          <cell r="P3029" t="str">
            <v xml:space="preserve">   </v>
          </cell>
          <cell r="R3029" t="str">
            <v>Comp080</v>
          </cell>
        </row>
        <row r="3030">
          <cell r="A3030">
            <v>781</v>
          </cell>
          <cell r="B3030" t="str">
            <v>S/F</v>
          </cell>
          <cell r="C3030" t="str">
            <v>1.8.3.13.1</v>
          </cell>
          <cell r="D3030" t="str">
            <v>CT c/ TR. JR PVC LP DN 50x1/2'</v>
          </cell>
          <cell r="E3030" t="str">
            <v>pç</v>
          </cell>
          <cell r="F3030">
            <v>1275</v>
          </cell>
          <cell r="G3030">
            <v>11.09</v>
          </cell>
          <cell r="H3030">
            <v>14139.75</v>
          </cell>
          <cell r="I3030">
            <v>11.16</v>
          </cell>
          <cell r="J3030">
            <v>14229</v>
          </cell>
          <cell r="K3030">
            <v>-7.0000000000000007E-2</v>
          </cell>
          <cell r="L3030" t="str">
            <v xml:space="preserve">   </v>
          </cell>
          <cell r="M3030">
            <v>0.99370000000000003</v>
          </cell>
          <cell r="N3030">
            <v>-6.3E-3</v>
          </cell>
          <cell r="O3030">
            <v>0</v>
          </cell>
          <cell r="P3030" t="str">
            <v xml:space="preserve">   </v>
          </cell>
          <cell r="R3030" t="str">
            <v>Comp080</v>
          </cell>
        </row>
        <row r="3031">
          <cell r="A3031">
            <v>921</v>
          </cell>
          <cell r="B3031" t="str">
            <v>S/F</v>
          </cell>
          <cell r="C3031" t="str">
            <v>1.8.4.13.1</v>
          </cell>
          <cell r="D3031" t="str">
            <v>CT c/ TR. JR PVC LP DN 50x1/2'</v>
          </cell>
          <cell r="E3031" t="str">
            <v>pç</v>
          </cell>
          <cell r="F3031">
            <v>1197</v>
          </cell>
          <cell r="G3031">
            <v>11.09</v>
          </cell>
          <cell r="H3031">
            <v>13274.73</v>
          </cell>
          <cell r="I3031">
            <v>11.16</v>
          </cell>
          <cell r="J3031">
            <v>13358.52</v>
          </cell>
          <cell r="K3031">
            <v>-7.0000000000000007E-2</v>
          </cell>
          <cell r="L3031" t="str">
            <v xml:space="preserve">   </v>
          </cell>
          <cell r="M3031">
            <v>0.99370000000000003</v>
          </cell>
          <cell r="N3031">
            <v>-6.3E-3</v>
          </cell>
          <cell r="O3031">
            <v>0</v>
          </cell>
          <cell r="P3031" t="str">
            <v xml:space="preserve">   </v>
          </cell>
          <cell r="R3031" t="str">
            <v>Comp080</v>
          </cell>
        </row>
        <row r="3032">
          <cell r="A3032">
            <v>651</v>
          </cell>
          <cell r="B3032" t="str">
            <v>S/F</v>
          </cell>
          <cell r="C3032" t="str">
            <v>1.8.2.14.1</v>
          </cell>
          <cell r="D3032" t="str">
            <v>Cx. Completa p/ hidrometro p/ embutir em parede ou mureta, em chapa de aluminio c/ tempera H34, liga 5052, e=1,20m, dimenções internas de 0,38x0,26x0,12m</v>
          </cell>
          <cell r="E3032" t="str">
            <v>un</v>
          </cell>
          <cell r="F3032">
            <v>2080</v>
          </cell>
          <cell r="G3032">
            <v>107.16</v>
          </cell>
          <cell r="H3032">
            <v>222892.79999999999</v>
          </cell>
          <cell r="I3032">
            <v>107.2</v>
          </cell>
          <cell r="J3032">
            <v>222976</v>
          </cell>
          <cell r="K3032">
            <v>-0.04</v>
          </cell>
          <cell r="L3032" t="str">
            <v xml:space="preserve">   </v>
          </cell>
          <cell r="M3032">
            <v>0.99960000000000004</v>
          </cell>
          <cell r="N3032">
            <v>-4.0000000000000002E-4</v>
          </cell>
          <cell r="O3032">
            <v>0</v>
          </cell>
          <cell r="P3032" t="str">
            <v xml:space="preserve">   </v>
          </cell>
          <cell r="R3032" t="str">
            <v>Comp041</v>
          </cell>
        </row>
        <row r="3033">
          <cell r="A3033">
            <v>789</v>
          </cell>
          <cell r="B3033" t="str">
            <v>S/F</v>
          </cell>
          <cell r="C3033" t="str">
            <v>1.8.3.14.1</v>
          </cell>
          <cell r="D3033" t="str">
            <v>Cx. Completa p/ hidrometro p/ embutir em parede ou mureta, em chapa de aluminio c/ tempera H34, liga 5052, e=1,20m, dimenções internas de 0,38x0,26x0,12m</v>
          </cell>
          <cell r="E3033" t="str">
            <v>un</v>
          </cell>
          <cell r="F3033">
            <v>1275</v>
          </cell>
          <cell r="G3033">
            <v>107.16</v>
          </cell>
          <cell r="H3033">
            <v>136629</v>
          </cell>
          <cell r="I3033">
            <v>107.2</v>
          </cell>
          <cell r="J3033">
            <v>136680</v>
          </cell>
          <cell r="K3033">
            <v>-0.04</v>
          </cell>
          <cell r="L3033" t="str">
            <v xml:space="preserve">   </v>
          </cell>
          <cell r="M3033">
            <v>0.99960000000000004</v>
          </cell>
          <cell r="N3033">
            <v>-4.0000000000000002E-4</v>
          </cell>
          <cell r="O3033">
            <v>0</v>
          </cell>
          <cell r="P3033" t="str">
            <v xml:space="preserve">   </v>
          </cell>
          <cell r="R3033" t="str">
            <v>Comp041</v>
          </cell>
        </row>
        <row r="3034">
          <cell r="A3034">
            <v>929</v>
          </cell>
          <cell r="B3034" t="str">
            <v>S/F</v>
          </cell>
          <cell r="C3034" t="str">
            <v>1.8.4.14.1</v>
          </cell>
          <cell r="D3034" t="str">
            <v>Cx. Completa p/ hidrometro p/ embutir em parede ou mureta, em chapa de aluminio c/ tempera H34, liga 5052, e=1,20m, dimenções internas de 0,38x0,26x0,12m</v>
          </cell>
          <cell r="E3034" t="str">
            <v>un</v>
          </cell>
          <cell r="F3034">
            <v>1197</v>
          </cell>
          <cell r="G3034">
            <v>107.16</v>
          </cell>
          <cell r="H3034">
            <v>128270.52</v>
          </cell>
          <cell r="I3034">
            <v>107.2</v>
          </cell>
          <cell r="J3034">
            <v>128318.39999999999</v>
          </cell>
          <cell r="K3034">
            <v>-0.04</v>
          </cell>
          <cell r="L3034" t="str">
            <v xml:space="preserve">   </v>
          </cell>
          <cell r="M3034">
            <v>0.99960000000000004</v>
          </cell>
          <cell r="N3034">
            <v>-4.0000000000000002E-4</v>
          </cell>
          <cell r="O3034">
            <v>0</v>
          </cell>
          <cell r="P3034" t="str">
            <v xml:space="preserve">   </v>
          </cell>
          <cell r="R3034" t="str">
            <v>Comp041</v>
          </cell>
        </row>
        <row r="3035">
          <cell r="A3035">
            <v>1927</v>
          </cell>
          <cell r="B3035" t="str">
            <v>S/F</v>
          </cell>
          <cell r="C3035" t="str">
            <v>1.19.1.10.1.1</v>
          </cell>
          <cell r="D3035" t="str">
            <v>Demolição de alvenaria de bloco de concreto, sem reaproveitamento</v>
          </cell>
          <cell r="E3035" t="str">
            <v>m2</v>
          </cell>
          <cell r="F3035">
            <v>21</v>
          </cell>
          <cell r="G3035">
            <v>34.049999999999997</v>
          </cell>
          <cell r="H3035">
            <v>715.05</v>
          </cell>
          <cell r="I3035">
            <v>34</v>
          </cell>
          <cell r="J3035">
            <v>714</v>
          </cell>
          <cell r="K3035">
            <v>0.05</v>
          </cell>
          <cell r="L3035" t="str">
            <v xml:space="preserve">   </v>
          </cell>
          <cell r="M3035">
            <v>1.0015000000000001</v>
          </cell>
          <cell r="N3035">
            <v>1.5E-3</v>
          </cell>
          <cell r="O3035">
            <v>0</v>
          </cell>
          <cell r="P3035">
            <v>4.9999999999997199E-2</v>
          </cell>
          <cell r="R3035" t="str">
            <v>Comp081</v>
          </cell>
        </row>
        <row r="3036">
          <cell r="A3036">
            <v>473</v>
          </cell>
          <cell r="B3036" t="str">
            <v>S/F</v>
          </cell>
          <cell r="C3036" t="str">
            <v>1.8.1.10.2</v>
          </cell>
          <cell r="D3036" t="str">
            <v>Demoliçao de asfalto</v>
          </cell>
          <cell r="E3036" t="str">
            <v>m³</v>
          </cell>
          <cell r="F3036">
            <v>6</v>
          </cell>
          <cell r="G3036">
            <v>19.34</v>
          </cell>
          <cell r="H3036">
            <v>116.04</v>
          </cell>
          <cell r="I3036">
            <v>19.45</v>
          </cell>
          <cell r="J3036">
            <v>116.7</v>
          </cell>
          <cell r="K3036">
            <v>-0.11</v>
          </cell>
          <cell r="L3036" t="str">
            <v xml:space="preserve">   </v>
          </cell>
          <cell r="M3036">
            <v>0.99429999999999996</v>
          </cell>
          <cell r="N3036">
            <v>-5.7000000000000002E-3</v>
          </cell>
          <cell r="O3036">
            <v>0</v>
          </cell>
          <cell r="P3036" t="str">
            <v xml:space="preserve">   </v>
          </cell>
          <cell r="R3036" t="str">
            <v>Comp083</v>
          </cell>
        </row>
        <row r="3037">
          <cell r="A3037">
            <v>1450</v>
          </cell>
          <cell r="B3037" t="str">
            <v>S/F</v>
          </cell>
          <cell r="C3037" t="str">
            <v>1.13.9.2</v>
          </cell>
          <cell r="D3037" t="str">
            <v>Demoliçao de asfalto</v>
          </cell>
          <cell r="E3037" t="str">
            <v>m3</v>
          </cell>
          <cell r="F3037">
            <v>41.31</v>
          </cell>
          <cell r="G3037">
            <v>19.34</v>
          </cell>
          <cell r="H3037">
            <v>798.93</v>
          </cell>
          <cell r="I3037">
            <v>19.45</v>
          </cell>
          <cell r="J3037">
            <v>803.47</v>
          </cell>
          <cell r="K3037">
            <v>-0.11</v>
          </cell>
          <cell r="L3037" t="str">
            <v xml:space="preserve">   </v>
          </cell>
          <cell r="M3037">
            <v>0.99429999999999996</v>
          </cell>
          <cell r="N3037">
            <v>-5.7000000000000002E-3</v>
          </cell>
          <cell r="O3037">
            <v>0</v>
          </cell>
          <cell r="P3037" t="str">
            <v xml:space="preserve">   </v>
          </cell>
          <cell r="R3037" t="str">
            <v>Comp083</v>
          </cell>
        </row>
        <row r="3038">
          <cell r="A3038">
            <v>1532</v>
          </cell>
          <cell r="B3038" t="str">
            <v>S/F</v>
          </cell>
          <cell r="C3038" t="str">
            <v>1.14.9.2</v>
          </cell>
          <cell r="D3038" t="str">
            <v>Demoliçao de asfalto</v>
          </cell>
          <cell r="E3038" t="str">
            <v>m3</v>
          </cell>
          <cell r="F3038">
            <v>121.65</v>
          </cell>
          <cell r="G3038">
            <v>19.34</v>
          </cell>
          <cell r="H3038">
            <v>2352.71</v>
          </cell>
          <cell r="I3038">
            <v>19.45</v>
          </cell>
          <cell r="J3038">
            <v>2366.09</v>
          </cell>
          <cell r="K3038">
            <v>-0.11</v>
          </cell>
          <cell r="L3038" t="str">
            <v xml:space="preserve">   </v>
          </cell>
          <cell r="M3038">
            <v>0.99429999999999996</v>
          </cell>
          <cell r="N3038">
            <v>-5.7000000000000002E-3</v>
          </cell>
          <cell r="O3038">
            <v>0</v>
          </cell>
          <cell r="P3038" t="str">
            <v xml:space="preserve">   </v>
          </cell>
          <cell r="R3038" t="str">
            <v>Comp083</v>
          </cell>
        </row>
        <row r="3039">
          <cell r="A3039">
            <v>1922</v>
          </cell>
          <cell r="B3039" t="str">
            <v>S/F</v>
          </cell>
          <cell r="C3039" t="str">
            <v>1.19.1.9.2</v>
          </cell>
          <cell r="D3039" t="str">
            <v>Demoliçao de asfalto</v>
          </cell>
          <cell r="E3039" t="str">
            <v>m³</v>
          </cell>
          <cell r="F3039">
            <v>2.12</v>
          </cell>
          <cell r="G3039">
            <v>19.34</v>
          </cell>
          <cell r="H3039">
            <v>41</v>
          </cell>
          <cell r="I3039">
            <v>19.45</v>
          </cell>
          <cell r="J3039">
            <v>41.23</v>
          </cell>
          <cell r="K3039">
            <v>-0.11</v>
          </cell>
          <cell r="L3039" t="str">
            <v xml:space="preserve">   </v>
          </cell>
          <cell r="M3039">
            <v>0.99429999999999996</v>
          </cell>
          <cell r="N3039">
            <v>-5.7000000000000002E-3</v>
          </cell>
          <cell r="O3039">
            <v>0</v>
          </cell>
          <cell r="P3039" t="str">
            <v xml:space="preserve">   </v>
          </cell>
          <cell r="R3039" t="str">
            <v>Comp083</v>
          </cell>
        </row>
        <row r="3040">
          <cell r="A3040">
            <v>2109</v>
          </cell>
          <cell r="B3040" t="str">
            <v>S/F</v>
          </cell>
          <cell r="C3040" t="str">
            <v>2.2.1.11.3</v>
          </cell>
          <cell r="D3040" t="str">
            <v>Demoliçao de asfalto</v>
          </cell>
          <cell r="E3040" t="str">
            <v>m3</v>
          </cell>
          <cell r="F3040">
            <v>195.04</v>
          </cell>
          <cell r="G3040">
            <v>19.34</v>
          </cell>
          <cell r="H3040">
            <v>3772.07</v>
          </cell>
          <cell r="I3040">
            <v>19.45</v>
          </cell>
          <cell r="J3040">
            <v>3793.52</v>
          </cell>
          <cell r="K3040">
            <v>-0.11</v>
          </cell>
          <cell r="L3040" t="str">
            <v xml:space="preserve">   </v>
          </cell>
          <cell r="M3040">
            <v>0.99429999999999996</v>
          </cell>
          <cell r="N3040">
            <v>-5.7000000000000002E-3</v>
          </cell>
          <cell r="O3040">
            <v>0</v>
          </cell>
          <cell r="P3040" t="str">
            <v xml:space="preserve">   </v>
          </cell>
          <cell r="R3040" t="str">
            <v>Comp083</v>
          </cell>
        </row>
        <row r="3041">
          <cell r="A3041">
            <v>2241</v>
          </cell>
          <cell r="B3041" t="str">
            <v>S/F</v>
          </cell>
          <cell r="C3041" t="str">
            <v>2.3.1.10.3</v>
          </cell>
          <cell r="D3041" t="str">
            <v>Demoliçao de asfalto</v>
          </cell>
          <cell r="E3041" t="str">
            <v>m3</v>
          </cell>
          <cell r="F3041">
            <v>225.28</v>
          </cell>
          <cell r="G3041">
            <v>19.34</v>
          </cell>
          <cell r="H3041">
            <v>4356.91</v>
          </cell>
          <cell r="I3041">
            <v>19.45</v>
          </cell>
          <cell r="J3041">
            <v>4381.6899999999996</v>
          </cell>
          <cell r="K3041">
            <v>-0.11</v>
          </cell>
          <cell r="L3041" t="str">
            <v xml:space="preserve">   </v>
          </cell>
          <cell r="M3041">
            <v>0.99429999999999996</v>
          </cell>
          <cell r="N3041">
            <v>-5.7000000000000002E-3</v>
          </cell>
          <cell r="O3041">
            <v>0</v>
          </cell>
          <cell r="P3041" t="str">
            <v xml:space="preserve">   </v>
          </cell>
          <cell r="R3041" t="str">
            <v>Comp083</v>
          </cell>
        </row>
        <row r="3042">
          <cell r="A3042">
            <v>2340</v>
          </cell>
          <cell r="B3042" t="str">
            <v>S/F</v>
          </cell>
          <cell r="C3042" t="str">
            <v>3.4.11.3</v>
          </cell>
          <cell r="D3042" t="str">
            <v>Demoliçao de asfalto</v>
          </cell>
          <cell r="E3042" t="str">
            <v>m3</v>
          </cell>
          <cell r="F3042">
            <v>30.86</v>
          </cell>
          <cell r="G3042">
            <v>19.34</v>
          </cell>
          <cell r="H3042">
            <v>596.83000000000004</v>
          </cell>
          <cell r="I3042">
            <v>19.45</v>
          </cell>
          <cell r="J3042">
            <v>600.22</v>
          </cell>
          <cell r="K3042">
            <v>-0.11</v>
          </cell>
          <cell r="L3042" t="str">
            <v xml:space="preserve">   </v>
          </cell>
          <cell r="M3042">
            <v>0.99429999999999996</v>
          </cell>
          <cell r="N3042">
            <v>-5.7000000000000002E-3</v>
          </cell>
          <cell r="O3042">
            <v>0</v>
          </cell>
          <cell r="P3042" t="str">
            <v xml:space="preserve">   </v>
          </cell>
          <cell r="R3042" t="str">
            <v>Comp083</v>
          </cell>
        </row>
        <row r="3043">
          <cell r="A3043">
            <v>2540</v>
          </cell>
          <cell r="B3043" t="str">
            <v>S/F</v>
          </cell>
          <cell r="C3043" t="str">
            <v>2.4.1.10.3</v>
          </cell>
          <cell r="D3043" t="str">
            <v>Demoliçao de asfalto</v>
          </cell>
          <cell r="E3043" t="str">
            <v>m3</v>
          </cell>
          <cell r="F3043">
            <v>201.16</v>
          </cell>
          <cell r="G3043">
            <v>19.34</v>
          </cell>
          <cell r="H3043">
            <v>3890.43</v>
          </cell>
          <cell r="I3043">
            <v>19.45</v>
          </cell>
          <cell r="J3043">
            <v>3912.56</v>
          </cell>
          <cell r="K3043">
            <v>-0.11</v>
          </cell>
          <cell r="L3043" t="str">
            <v xml:space="preserve">   </v>
          </cell>
          <cell r="M3043">
            <v>0.99429999999999996</v>
          </cell>
          <cell r="N3043">
            <v>-5.7000000000000002E-3</v>
          </cell>
          <cell r="O3043">
            <v>0</v>
          </cell>
          <cell r="P3043" t="str">
            <v xml:space="preserve">   </v>
          </cell>
          <cell r="R3043" t="str">
            <v>Comp083</v>
          </cell>
        </row>
        <row r="3044">
          <cell r="A3044">
            <v>2637</v>
          </cell>
          <cell r="B3044" t="str">
            <v>S/F</v>
          </cell>
          <cell r="C3044" t="str">
            <v>2.4.4.11.3</v>
          </cell>
          <cell r="D3044" t="str">
            <v>Demoliçao de asfalto</v>
          </cell>
          <cell r="E3044" t="str">
            <v>m3</v>
          </cell>
          <cell r="F3044">
            <v>37.159999999999997</v>
          </cell>
          <cell r="G3044">
            <v>19.34</v>
          </cell>
          <cell r="H3044">
            <v>718.67</v>
          </cell>
          <cell r="I3044">
            <v>19.45</v>
          </cell>
          <cell r="J3044">
            <v>722.76</v>
          </cell>
          <cell r="K3044">
            <v>-0.11</v>
          </cell>
          <cell r="L3044" t="str">
            <v xml:space="preserve">   </v>
          </cell>
          <cell r="M3044">
            <v>0.99429999999999996</v>
          </cell>
          <cell r="N3044">
            <v>-5.7000000000000002E-3</v>
          </cell>
          <cell r="O3044">
            <v>0</v>
          </cell>
          <cell r="P3044" t="str">
            <v xml:space="preserve">   </v>
          </cell>
          <cell r="R3044" t="str">
            <v>Comp083</v>
          </cell>
        </row>
        <row r="3045">
          <cell r="A3045">
            <v>2852</v>
          </cell>
          <cell r="B3045" t="str">
            <v>S/F</v>
          </cell>
          <cell r="C3045" t="str">
            <v>2.5.1.10.3</v>
          </cell>
          <cell r="D3045" t="str">
            <v>Demoliçao de asfalto</v>
          </cell>
          <cell r="E3045" t="str">
            <v>m3</v>
          </cell>
          <cell r="F3045">
            <v>424.59</v>
          </cell>
          <cell r="G3045">
            <v>19.34</v>
          </cell>
          <cell r="H3045">
            <v>8211.57</v>
          </cell>
          <cell r="I3045">
            <v>19.45</v>
          </cell>
          <cell r="J3045">
            <v>8258.27</v>
          </cell>
          <cell r="K3045">
            <v>-0.11</v>
          </cell>
          <cell r="L3045" t="str">
            <v xml:space="preserve">   </v>
          </cell>
          <cell r="M3045">
            <v>0.99429999999999996</v>
          </cell>
          <cell r="N3045">
            <v>-5.7000000000000002E-3</v>
          </cell>
          <cell r="O3045">
            <v>0</v>
          </cell>
          <cell r="P3045" t="str">
            <v xml:space="preserve">   </v>
          </cell>
          <cell r="R3045" t="str">
            <v>Comp083</v>
          </cell>
        </row>
        <row r="3046">
          <cell r="A3046">
            <v>2974</v>
          </cell>
          <cell r="B3046" t="str">
            <v>S/F</v>
          </cell>
          <cell r="C3046" t="str">
            <v>2.6.1.10.3</v>
          </cell>
          <cell r="D3046" t="str">
            <v>Demoliçao de asfalto</v>
          </cell>
          <cell r="E3046" t="str">
            <v>m3</v>
          </cell>
          <cell r="F3046">
            <v>214.67</v>
          </cell>
          <cell r="G3046">
            <v>19.34</v>
          </cell>
          <cell r="H3046">
            <v>4151.71</v>
          </cell>
          <cell r="I3046">
            <v>19.45</v>
          </cell>
          <cell r="J3046">
            <v>4175.33</v>
          </cell>
          <cell r="K3046">
            <v>-0.11</v>
          </cell>
          <cell r="L3046" t="str">
            <v xml:space="preserve">   </v>
          </cell>
          <cell r="M3046">
            <v>0.99429999999999996</v>
          </cell>
          <cell r="N3046">
            <v>-5.7000000000000002E-3</v>
          </cell>
          <cell r="O3046">
            <v>0</v>
          </cell>
          <cell r="P3046" t="str">
            <v xml:space="preserve">   </v>
          </cell>
          <cell r="R3046" t="str">
            <v>Comp083</v>
          </cell>
        </row>
        <row r="3047">
          <cell r="A3047">
            <v>3071</v>
          </cell>
          <cell r="B3047" t="str">
            <v>S/F</v>
          </cell>
          <cell r="C3047" t="str">
            <v>2.6.4.10.3</v>
          </cell>
          <cell r="D3047" t="str">
            <v>Demoliçao de asfalto</v>
          </cell>
          <cell r="E3047" t="str">
            <v>m3</v>
          </cell>
          <cell r="F3047">
            <v>23.05</v>
          </cell>
          <cell r="G3047">
            <v>19.34</v>
          </cell>
          <cell r="H3047">
            <v>445.78</v>
          </cell>
          <cell r="I3047">
            <v>19.45</v>
          </cell>
          <cell r="J3047">
            <v>448.32</v>
          </cell>
          <cell r="K3047">
            <v>-0.11</v>
          </cell>
          <cell r="L3047" t="str">
            <v xml:space="preserve">   </v>
          </cell>
          <cell r="M3047">
            <v>0.99429999999999996</v>
          </cell>
          <cell r="N3047">
            <v>-5.7000000000000002E-3</v>
          </cell>
          <cell r="O3047">
            <v>0</v>
          </cell>
          <cell r="P3047" t="str">
            <v xml:space="preserve">   </v>
          </cell>
          <cell r="R3047" t="str">
            <v>Comp083</v>
          </cell>
        </row>
        <row r="3048">
          <cell r="A3048">
            <v>3316</v>
          </cell>
          <cell r="B3048" t="str">
            <v>S/F</v>
          </cell>
          <cell r="C3048" t="str">
            <v>2.7.1.11.3</v>
          </cell>
          <cell r="D3048" t="str">
            <v>Demoliçao de asfalto</v>
          </cell>
          <cell r="E3048" t="str">
            <v>m3</v>
          </cell>
          <cell r="F3048">
            <v>730.73</v>
          </cell>
          <cell r="G3048">
            <v>19.34</v>
          </cell>
          <cell r="H3048">
            <v>14132.31</v>
          </cell>
          <cell r="I3048">
            <v>19.45</v>
          </cell>
          <cell r="J3048">
            <v>14212.69</v>
          </cell>
          <cell r="K3048">
            <v>-0.11</v>
          </cell>
          <cell r="L3048" t="str">
            <v xml:space="preserve">   </v>
          </cell>
          <cell r="M3048">
            <v>0.99429999999999996</v>
          </cell>
          <cell r="N3048">
            <v>-5.7000000000000002E-3</v>
          </cell>
          <cell r="O3048">
            <v>0</v>
          </cell>
          <cell r="P3048" t="str">
            <v xml:space="preserve">   </v>
          </cell>
          <cell r="R3048" t="str">
            <v>Comp083</v>
          </cell>
        </row>
        <row r="3049">
          <cell r="A3049">
            <v>3419</v>
          </cell>
          <cell r="B3049" t="str">
            <v>S/F</v>
          </cell>
          <cell r="C3049" t="str">
            <v>2.7.4.10.3</v>
          </cell>
          <cell r="D3049" t="str">
            <v>Demoliçao de asfalto</v>
          </cell>
          <cell r="E3049" t="str">
            <v>m3</v>
          </cell>
          <cell r="F3049">
            <v>117.3</v>
          </cell>
          <cell r="G3049">
            <v>19.34</v>
          </cell>
          <cell r="H3049">
            <v>2268.58</v>
          </cell>
          <cell r="I3049">
            <v>19.45</v>
          </cell>
          <cell r="J3049">
            <v>2281.48</v>
          </cell>
          <cell r="K3049">
            <v>-0.11</v>
          </cell>
          <cell r="L3049" t="str">
            <v xml:space="preserve">   </v>
          </cell>
          <cell r="M3049">
            <v>0.99429999999999996</v>
          </cell>
          <cell r="N3049">
            <v>-5.7000000000000002E-3</v>
          </cell>
          <cell r="O3049">
            <v>0</v>
          </cell>
          <cell r="P3049" t="str">
            <v xml:space="preserve">   </v>
          </cell>
          <cell r="R3049" t="str">
            <v>Comp083</v>
          </cell>
        </row>
        <row r="3050">
          <cell r="A3050">
            <v>3610</v>
          </cell>
          <cell r="B3050" t="str">
            <v>S/F</v>
          </cell>
          <cell r="C3050" t="str">
            <v>2.8.1.10.3</v>
          </cell>
          <cell r="D3050" t="str">
            <v>Demoliçao de asfalto</v>
          </cell>
          <cell r="E3050" t="str">
            <v>m3</v>
          </cell>
          <cell r="F3050">
            <v>88.37</v>
          </cell>
          <cell r="G3050">
            <v>19.34</v>
          </cell>
          <cell r="H3050">
            <v>1709.07</v>
          </cell>
          <cell r="I3050">
            <v>19.45</v>
          </cell>
          <cell r="J3050">
            <v>1718.79</v>
          </cell>
          <cell r="K3050">
            <v>-0.11</v>
          </cell>
          <cell r="L3050" t="str">
            <v xml:space="preserve">   </v>
          </cell>
          <cell r="M3050">
            <v>0.99429999999999996</v>
          </cell>
          <cell r="N3050">
            <v>-5.7000000000000002E-3</v>
          </cell>
          <cell r="O3050">
            <v>0</v>
          </cell>
          <cell r="P3050" t="str">
            <v xml:space="preserve">   </v>
          </cell>
          <cell r="R3050" t="str">
            <v>Comp083</v>
          </cell>
        </row>
        <row r="3051">
          <cell r="A3051">
            <v>3709</v>
          </cell>
          <cell r="B3051" t="str">
            <v>S/F</v>
          </cell>
          <cell r="C3051" t="str">
            <v>2.8.4.10.3</v>
          </cell>
          <cell r="D3051" t="str">
            <v>Demoliçao de asfalto</v>
          </cell>
          <cell r="E3051" t="str">
            <v>m3</v>
          </cell>
          <cell r="F3051">
            <v>11.02</v>
          </cell>
          <cell r="G3051">
            <v>19.34</v>
          </cell>
          <cell r="H3051">
            <v>213.12</v>
          </cell>
          <cell r="I3051">
            <v>19.45</v>
          </cell>
          <cell r="J3051">
            <v>214.33</v>
          </cell>
          <cell r="K3051">
            <v>-0.11</v>
          </cell>
          <cell r="L3051" t="str">
            <v xml:space="preserve">   </v>
          </cell>
          <cell r="M3051">
            <v>0.99429999999999996</v>
          </cell>
          <cell r="N3051">
            <v>-5.7000000000000002E-3</v>
          </cell>
          <cell r="O3051">
            <v>0</v>
          </cell>
          <cell r="P3051" t="str">
            <v xml:space="preserve">   </v>
          </cell>
          <cell r="R3051" t="str">
            <v>Comp083</v>
          </cell>
        </row>
        <row r="3052">
          <cell r="A3052">
            <v>3891</v>
          </cell>
          <cell r="B3052" t="str">
            <v>S/F</v>
          </cell>
          <cell r="C3052" t="str">
            <v>2.9.1.10.3</v>
          </cell>
          <cell r="D3052" t="str">
            <v>Demoliçao de asfalto</v>
          </cell>
          <cell r="E3052" t="str">
            <v>m3</v>
          </cell>
          <cell r="F3052">
            <v>250.01</v>
          </cell>
          <cell r="G3052">
            <v>19.34</v>
          </cell>
          <cell r="H3052">
            <v>4835.1899999999996</v>
          </cell>
          <cell r="I3052">
            <v>19.45</v>
          </cell>
          <cell r="J3052">
            <v>4862.6899999999996</v>
          </cell>
          <cell r="K3052">
            <v>-0.11</v>
          </cell>
          <cell r="L3052" t="str">
            <v xml:space="preserve">   </v>
          </cell>
          <cell r="M3052">
            <v>0.99429999999999996</v>
          </cell>
          <cell r="N3052">
            <v>-5.7000000000000002E-3</v>
          </cell>
          <cell r="O3052">
            <v>0</v>
          </cell>
          <cell r="P3052" t="str">
            <v xml:space="preserve">   </v>
          </cell>
          <cell r="R3052" t="str">
            <v>Comp083</v>
          </cell>
        </row>
        <row r="3053">
          <cell r="A3053">
            <v>3990</v>
          </cell>
          <cell r="B3053" t="str">
            <v>S/F</v>
          </cell>
          <cell r="C3053" t="str">
            <v>2.9.4.10.3</v>
          </cell>
          <cell r="D3053" t="str">
            <v>Demoliçao de asfalto</v>
          </cell>
          <cell r="E3053" t="str">
            <v>m3</v>
          </cell>
          <cell r="F3053">
            <v>7.85</v>
          </cell>
          <cell r="G3053">
            <v>19.34</v>
          </cell>
          <cell r="H3053">
            <v>151.81</v>
          </cell>
          <cell r="I3053">
            <v>19.45</v>
          </cell>
          <cell r="J3053">
            <v>152.68</v>
          </cell>
          <cell r="K3053">
            <v>-0.11</v>
          </cell>
          <cell r="L3053" t="str">
            <v xml:space="preserve">   </v>
          </cell>
          <cell r="M3053">
            <v>0.99429999999999996</v>
          </cell>
          <cell r="N3053">
            <v>-5.7000000000000002E-3</v>
          </cell>
          <cell r="O3053">
            <v>0</v>
          </cell>
          <cell r="P3053" t="str">
            <v xml:space="preserve">   </v>
          </cell>
          <cell r="R3053" t="str">
            <v>Comp083</v>
          </cell>
        </row>
        <row r="3054">
          <cell r="A3054">
            <v>637</v>
          </cell>
          <cell r="B3054" t="str">
            <v>S/F</v>
          </cell>
          <cell r="C3054" t="str">
            <v>1.8.2.11.3</v>
          </cell>
          <cell r="D3054" t="str">
            <v>Demoliçao de asfalto</v>
          </cell>
          <cell r="E3054" t="str">
            <v>m³</v>
          </cell>
          <cell r="F3054">
            <v>164.14</v>
          </cell>
          <cell r="G3054">
            <v>19.34</v>
          </cell>
          <cell r="H3054">
            <v>3174.46</v>
          </cell>
          <cell r="I3054">
            <v>19.45</v>
          </cell>
          <cell r="J3054">
            <v>3192.52</v>
          </cell>
          <cell r="K3054">
            <v>-0.11</v>
          </cell>
          <cell r="L3054" t="str">
            <v xml:space="preserve">   </v>
          </cell>
          <cell r="M3054">
            <v>0.99429999999999996</v>
          </cell>
          <cell r="N3054">
            <v>-5.7000000000000002E-3</v>
          </cell>
          <cell r="O3054">
            <v>0</v>
          </cell>
          <cell r="P3054" t="str">
            <v xml:space="preserve">   </v>
          </cell>
          <cell r="R3054" t="str">
            <v>Comp083</v>
          </cell>
        </row>
        <row r="3055">
          <cell r="A3055">
            <v>775</v>
          </cell>
          <cell r="B3055" t="str">
            <v>S/F</v>
          </cell>
          <cell r="C3055" t="str">
            <v>1.8.3.11.3</v>
          </cell>
          <cell r="D3055" t="str">
            <v>Demoliçao de asfalto</v>
          </cell>
          <cell r="E3055" t="str">
            <v>m³</v>
          </cell>
          <cell r="F3055">
            <v>116.22</v>
          </cell>
          <cell r="G3055">
            <v>19.34</v>
          </cell>
          <cell r="H3055">
            <v>2247.69</v>
          </cell>
          <cell r="I3055">
            <v>19.45</v>
          </cell>
          <cell r="J3055">
            <v>2260.4699999999998</v>
          </cell>
          <cell r="K3055">
            <v>-0.11</v>
          </cell>
          <cell r="L3055" t="str">
            <v xml:space="preserve">   </v>
          </cell>
          <cell r="M3055">
            <v>0.99429999999999996</v>
          </cell>
          <cell r="N3055">
            <v>-5.7000000000000002E-3</v>
          </cell>
          <cell r="O3055">
            <v>0</v>
          </cell>
          <cell r="P3055" t="str">
            <v xml:space="preserve">   </v>
          </cell>
          <cell r="R3055" t="str">
            <v>Comp083</v>
          </cell>
        </row>
        <row r="3056">
          <cell r="A3056">
            <v>915</v>
          </cell>
          <cell r="B3056" t="str">
            <v>S/F</v>
          </cell>
          <cell r="C3056" t="str">
            <v>1.8.4.11.3</v>
          </cell>
          <cell r="D3056" t="str">
            <v>Demoliçao de asfalto</v>
          </cell>
          <cell r="E3056" t="str">
            <v>m³</v>
          </cell>
          <cell r="F3056">
            <v>100.8</v>
          </cell>
          <cell r="G3056">
            <v>19.34</v>
          </cell>
          <cell r="H3056">
            <v>1949.47</v>
          </cell>
          <cell r="I3056">
            <v>19.45</v>
          </cell>
          <cell r="J3056">
            <v>1960.56</v>
          </cell>
          <cell r="K3056">
            <v>-0.11</v>
          </cell>
          <cell r="L3056" t="str">
            <v xml:space="preserve">   </v>
          </cell>
          <cell r="M3056">
            <v>0.99429999999999996</v>
          </cell>
          <cell r="N3056">
            <v>-5.7000000000000002E-3</v>
          </cell>
          <cell r="O3056">
            <v>0</v>
          </cell>
          <cell r="P3056" t="str">
            <v xml:space="preserve">   </v>
          </cell>
          <cell r="R3056" t="str">
            <v>Comp083</v>
          </cell>
        </row>
        <row r="3057">
          <cell r="A3057">
            <v>186</v>
          </cell>
          <cell r="B3057" t="str">
            <v>S/F</v>
          </cell>
          <cell r="C3057" t="str">
            <v>1.5.1.1</v>
          </cell>
          <cell r="D3057" t="str">
            <v>Demolição de dispositivos de concreto armado</v>
          </cell>
          <cell r="E3057" t="str">
            <v>m3</v>
          </cell>
          <cell r="F3057">
            <v>695.37</v>
          </cell>
          <cell r="G3057">
            <v>405.67</v>
          </cell>
          <cell r="H3057">
            <v>282090.74</v>
          </cell>
          <cell r="I3057">
            <v>406.38</v>
          </cell>
          <cell r="J3057">
            <v>282584.46000000002</v>
          </cell>
          <cell r="K3057">
            <v>-0.71</v>
          </cell>
          <cell r="L3057" t="str">
            <v xml:space="preserve">   </v>
          </cell>
          <cell r="M3057">
            <v>0.99829999999999997</v>
          </cell>
          <cell r="N3057">
            <v>-1.6999999999999999E-3</v>
          </cell>
          <cell r="O3057">
            <v>0</v>
          </cell>
          <cell r="P3057" t="str">
            <v xml:space="preserve">   </v>
          </cell>
          <cell r="R3057" t="str">
            <v>Comp084</v>
          </cell>
        </row>
        <row r="3058">
          <cell r="A3058">
            <v>1781</v>
          </cell>
          <cell r="B3058" t="str">
            <v>S/F</v>
          </cell>
          <cell r="C3058" t="str">
            <v>1.18.1.1.1</v>
          </cell>
          <cell r="D3058" t="str">
            <v>Demolição de dispositivos de concreto armado</v>
          </cell>
          <cell r="E3058" t="str">
            <v>m3</v>
          </cell>
          <cell r="F3058">
            <v>69.540000000000006</v>
          </cell>
          <cell r="G3058">
            <v>405.67</v>
          </cell>
          <cell r="H3058">
            <v>28210.29</v>
          </cell>
          <cell r="I3058">
            <v>406.38</v>
          </cell>
          <cell r="J3058">
            <v>28259.66</v>
          </cell>
          <cell r="K3058">
            <v>-0.71</v>
          </cell>
          <cell r="L3058" t="str">
            <v xml:space="preserve">   </v>
          </cell>
          <cell r="M3058">
            <v>0.99829999999999997</v>
          </cell>
          <cell r="N3058">
            <v>-1.6999999999999999E-3</v>
          </cell>
          <cell r="O3058">
            <v>0</v>
          </cell>
          <cell r="P3058" t="str">
            <v xml:space="preserve">   </v>
          </cell>
          <cell r="R3058" t="str">
            <v>Comp084</v>
          </cell>
        </row>
        <row r="3059">
          <cell r="A3059">
            <v>51</v>
          </cell>
          <cell r="B3059" t="str">
            <v>S/F</v>
          </cell>
          <cell r="C3059" t="str">
            <v>1.2.1.1.1</v>
          </cell>
          <cell r="D3059" t="str">
            <v>Demolição de dispositivos de concreto armado</v>
          </cell>
          <cell r="E3059" t="str">
            <v>m3</v>
          </cell>
          <cell r="F3059">
            <v>11.18</v>
          </cell>
          <cell r="G3059">
            <v>405.67</v>
          </cell>
          <cell r="H3059">
            <v>4535.3900000000003</v>
          </cell>
          <cell r="I3059">
            <v>406.38</v>
          </cell>
          <cell r="J3059">
            <v>4543.32</v>
          </cell>
          <cell r="K3059">
            <v>-0.71</v>
          </cell>
          <cell r="L3059" t="str">
            <v xml:space="preserve">   </v>
          </cell>
          <cell r="M3059">
            <v>0.99829999999999997</v>
          </cell>
          <cell r="N3059">
            <v>-1.6999999999999999E-3</v>
          </cell>
          <cell r="O3059">
            <v>0</v>
          </cell>
          <cell r="P3059" t="str">
            <v xml:space="preserve">   </v>
          </cell>
          <cell r="R3059" t="str">
            <v>Comp084</v>
          </cell>
        </row>
        <row r="3060">
          <cell r="A3060">
            <v>76</v>
          </cell>
          <cell r="B3060" t="str">
            <v>S/F</v>
          </cell>
          <cell r="C3060" t="str">
            <v>1.3.1.1</v>
          </cell>
          <cell r="D3060" t="str">
            <v>Demolição de dispositivos de concreto armado</v>
          </cell>
          <cell r="E3060" t="str">
            <v>m3</v>
          </cell>
          <cell r="F3060">
            <v>34.299999999999997</v>
          </cell>
          <cell r="G3060">
            <v>405.67</v>
          </cell>
          <cell r="H3060">
            <v>13914.48</v>
          </cell>
          <cell r="I3060">
            <v>406.38</v>
          </cell>
          <cell r="J3060">
            <v>13938.83</v>
          </cell>
          <cell r="K3060">
            <v>-0.71</v>
          </cell>
          <cell r="L3060" t="str">
            <v xml:space="preserve">   </v>
          </cell>
          <cell r="M3060">
            <v>0.99829999999999997</v>
          </cell>
          <cell r="N3060">
            <v>-1.6999999999999999E-3</v>
          </cell>
          <cell r="O3060">
            <v>0</v>
          </cell>
          <cell r="P3060" t="str">
            <v xml:space="preserve">   </v>
          </cell>
          <cell r="R3060" t="str">
            <v>Comp084</v>
          </cell>
        </row>
        <row r="3061">
          <cell r="A3061">
            <v>352</v>
          </cell>
          <cell r="B3061" t="str">
            <v>S/F</v>
          </cell>
          <cell r="C3061" t="str">
            <v>1.7.1.1</v>
          </cell>
          <cell r="D3061" t="str">
            <v>Demolição de dispositivos de concreto armado</v>
          </cell>
          <cell r="E3061" t="str">
            <v>m3</v>
          </cell>
          <cell r="F3061">
            <v>14.91</v>
          </cell>
          <cell r="G3061">
            <v>405.67</v>
          </cell>
          <cell r="H3061">
            <v>6048.53</v>
          </cell>
          <cell r="I3061">
            <v>406.38</v>
          </cell>
          <cell r="J3061">
            <v>6059.12</v>
          </cell>
          <cell r="K3061">
            <v>-0.71</v>
          </cell>
          <cell r="L3061" t="str">
            <v xml:space="preserve">   </v>
          </cell>
          <cell r="M3061">
            <v>0.99829999999999997</v>
          </cell>
          <cell r="N3061">
            <v>-1.6999999999999999E-3</v>
          </cell>
          <cell r="O3061">
            <v>0</v>
          </cell>
          <cell r="P3061" t="str">
            <v xml:space="preserve">   </v>
          </cell>
          <cell r="R3061" t="str">
            <v>Comp084</v>
          </cell>
        </row>
        <row r="3062">
          <cell r="A3062">
            <v>1835</v>
          </cell>
          <cell r="B3062" t="str">
            <v>S/F</v>
          </cell>
          <cell r="C3062" t="str">
            <v>1.18.3.1.1</v>
          </cell>
          <cell r="D3062" t="str">
            <v>Demolição de dispositivos de concreto armado</v>
          </cell>
          <cell r="E3062" t="str">
            <v>m3</v>
          </cell>
          <cell r="F3062">
            <v>14.91</v>
          </cell>
          <cell r="G3062">
            <v>405.67</v>
          </cell>
          <cell r="H3062">
            <v>6048.53</v>
          </cell>
          <cell r="I3062">
            <v>406.38</v>
          </cell>
          <cell r="J3062">
            <v>6059.12</v>
          </cell>
          <cell r="K3062">
            <v>-0.71</v>
          </cell>
          <cell r="L3062" t="str">
            <v xml:space="preserve">   </v>
          </cell>
          <cell r="M3062">
            <v>0.99829999999999997</v>
          </cell>
          <cell r="N3062">
            <v>-1.6999999999999999E-3</v>
          </cell>
          <cell r="O3062">
            <v>0</v>
          </cell>
          <cell r="P3062" t="str">
            <v xml:space="preserve">   </v>
          </cell>
          <cell r="R3062" t="str">
            <v>Comp084</v>
          </cell>
        </row>
        <row r="3063">
          <cell r="A3063">
            <v>472</v>
          </cell>
          <cell r="B3063" t="str">
            <v>S/F</v>
          </cell>
          <cell r="C3063" t="str">
            <v>1.8.1.10.1</v>
          </cell>
          <cell r="D3063" t="str">
            <v>Demoliçao de passeio em concreto simples</v>
          </cell>
          <cell r="E3063" t="str">
            <v>m²</v>
          </cell>
          <cell r="F3063">
            <v>30</v>
          </cell>
          <cell r="G3063">
            <v>13.62</v>
          </cell>
          <cell r="H3063">
            <v>408.6</v>
          </cell>
          <cell r="I3063">
            <v>13.62</v>
          </cell>
          <cell r="J3063">
            <v>408.6</v>
          </cell>
          <cell r="K3063">
            <v>0</v>
          </cell>
          <cell r="L3063" t="str">
            <v xml:space="preserve">   </v>
          </cell>
          <cell r="M3063">
            <v>1</v>
          </cell>
          <cell r="N3063">
            <v>0</v>
          </cell>
          <cell r="O3063">
            <v>0</v>
          </cell>
          <cell r="P3063" t="str">
            <v xml:space="preserve">   </v>
          </cell>
          <cell r="R3063" t="str">
            <v>Comp085</v>
          </cell>
        </row>
        <row r="3064">
          <cell r="A3064">
            <v>636</v>
          </cell>
          <cell r="B3064" t="str">
            <v>S/F</v>
          </cell>
          <cell r="C3064" t="str">
            <v>1.8.2.11.2</v>
          </cell>
          <cell r="D3064" t="str">
            <v>Demoliçao de passeio em concreto simples</v>
          </cell>
          <cell r="E3064" t="str">
            <v>m²</v>
          </cell>
          <cell r="F3064">
            <v>19.899999999999999</v>
          </cell>
          <cell r="G3064">
            <v>13.62</v>
          </cell>
          <cell r="H3064">
            <v>271.02999999999997</v>
          </cell>
          <cell r="I3064">
            <v>13.62</v>
          </cell>
          <cell r="J3064">
            <v>271.02999999999997</v>
          </cell>
          <cell r="K3064">
            <v>0</v>
          </cell>
          <cell r="L3064" t="str">
            <v xml:space="preserve">   </v>
          </cell>
          <cell r="M3064">
            <v>1</v>
          </cell>
          <cell r="N3064">
            <v>0</v>
          </cell>
          <cell r="O3064">
            <v>0</v>
          </cell>
          <cell r="P3064" t="str">
            <v xml:space="preserve">   </v>
          </cell>
          <cell r="R3064" t="str">
            <v>Comp085</v>
          </cell>
        </row>
        <row r="3065">
          <cell r="A3065">
            <v>774</v>
          </cell>
          <cell r="B3065" t="str">
            <v>S/F</v>
          </cell>
          <cell r="C3065" t="str">
            <v>1.8.3.11.2</v>
          </cell>
          <cell r="D3065" t="str">
            <v>Demoliçao de passeio em concreto simples</v>
          </cell>
          <cell r="E3065" t="str">
            <v>m²</v>
          </cell>
          <cell r="F3065">
            <v>14.09</v>
          </cell>
          <cell r="G3065">
            <v>13.62</v>
          </cell>
          <cell r="H3065">
            <v>191.9</v>
          </cell>
          <cell r="I3065">
            <v>13.62</v>
          </cell>
          <cell r="J3065">
            <v>191.9</v>
          </cell>
          <cell r="K3065">
            <v>0</v>
          </cell>
          <cell r="L3065" t="str">
            <v xml:space="preserve">   </v>
          </cell>
          <cell r="M3065">
            <v>1</v>
          </cell>
          <cell r="N3065">
            <v>0</v>
          </cell>
          <cell r="O3065">
            <v>0</v>
          </cell>
          <cell r="P3065" t="str">
            <v xml:space="preserve">   </v>
          </cell>
          <cell r="R3065" t="str">
            <v>Comp085</v>
          </cell>
        </row>
        <row r="3066">
          <cell r="A3066">
            <v>914</v>
          </cell>
          <cell r="B3066" t="str">
            <v>S/F</v>
          </cell>
          <cell r="C3066" t="str">
            <v>1.8.4.11.2</v>
          </cell>
          <cell r="D3066" t="str">
            <v>Demoliçao de passeio em concreto simples</v>
          </cell>
          <cell r="E3066" t="str">
            <v>m²</v>
          </cell>
          <cell r="F3066">
            <v>12.22</v>
          </cell>
          <cell r="G3066">
            <v>13.62</v>
          </cell>
          <cell r="H3066">
            <v>166.43</v>
          </cell>
          <cell r="I3066">
            <v>13.62</v>
          </cell>
          <cell r="J3066">
            <v>166.43</v>
          </cell>
          <cell r="K3066">
            <v>0</v>
          </cell>
          <cell r="L3066" t="str">
            <v xml:space="preserve">   </v>
          </cell>
          <cell r="M3066">
            <v>1</v>
          </cell>
          <cell r="N3066">
            <v>0</v>
          </cell>
          <cell r="O3066">
            <v>0</v>
          </cell>
          <cell r="P3066" t="str">
            <v xml:space="preserve">   </v>
          </cell>
          <cell r="R3066" t="str">
            <v>Comp085</v>
          </cell>
        </row>
        <row r="3067">
          <cell r="A3067">
            <v>1449</v>
          </cell>
          <cell r="B3067" t="str">
            <v>S/F</v>
          </cell>
          <cell r="C3067" t="str">
            <v>1.13.9.1</v>
          </cell>
          <cell r="D3067" t="str">
            <v>Demoliçao de passeio em concreto simples</v>
          </cell>
          <cell r="E3067" t="str">
            <v>m2</v>
          </cell>
          <cell r="F3067">
            <v>232.5</v>
          </cell>
          <cell r="G3067">
            <v>13.62</v>
          </cell>
          <cell r="H3067">
            <v>3166.65</v>
          </cell>
          <cell r="I3067">
            <v>13.62</v>
          </cell>
          <cell r="J3067">
            <v>3166.65</v>
          </cell>
          <cell r="K3067">
            <v>0</v>
          </cell>
          <cell r="L3067" t="str">
            <v xml:space="preserve">   </v>
          </cell>
          <cell r="M3067">
            <v>1</v>
          </cell>
          <cell r="N3067">
            <v>0</v>
          </cell>
          <cell r="O3067">
            <v>0</v>
          </cell>
          <cell r="P3067" t="str">
            <v xml:space="preserve">   </v>
          </cell>
          <cell r="R3067" t="str">
            <v>Comp085</v>
          </cell>
        </row>
        <row r="3068">
          <cell r="A3068">
            <v>1531</v>
          </cell>
          <cell r="B3068" t="str">
            <v>S/F</v>
          </cell>
          <cell r="C3068" t="str">
            <v>1.14.9.1</v>
          </cell>
          <cell r="D3068" t="str">
            <v>Demoliçao de passeio em concreto simples</v>
          </cell>
          <cell r="E3068" t="str">
            <v>m2</v>
          </cell>
          <cell r="F3068">
            <v>778.24</v>
          </cell>
          <cell r="G3068">
            <v>13.62</v>
          </cell>
          <cell r="H3068">
            <v>10599.62</v>
          </cell>
          <cell r="I3068">
            <v>13.62</v>
          </cell>
          <cell r="J3068">
            <v>10599.62</v>
          </cell>
          <cell r="K3068">
            <v>0</v>
          </cell>
          <cell r="L3068" t="str">
            <v xml:space="preserve">   </v>
          </cell>
          <cell r="M3068">
            <v>1</v>
          </cell>
          <cell r="N3068">
            <v>0</v>
          </cell>
          <cell r="O3068">
            <v>0</v>
          </cell>
          <cell r="P3068" t="str">
            <v xml:space="preserve">   </v>
          </cell>
          <cell r="R3068" t="str">
            <v>Comp085</v>
          </cell>
        </row>
        <row r="3069">
          <cell r="A3069">
            <v>1921</v>
          </cell>
          <cell r="B3069" t="str">
            <v>S/F</v>
          </cell>
          <cell r="C3069" t="str">
            <v>1.19.1.9.1</v>
          </cell>
          <cell r="D3069" t="str">
            <v>Demoliçao de passeio em concreto simples</v>
          </cell>
          <cell r="E3069" t="str">
            <v>m²</v>
          </cell>
          <cell r="F3069">
            <v>7.49</v>
          </cell>
          <cell r="G3069">
            <v>13.62</v>
          </cell>
          <cell r="H3069">
            <v>102.01</v>
          </cell>
          <cell r="I3069">
            <v>13.62</v>
          </cell>
          <cell r="J3069">
            <v>102.01</v>
          </cell>
          <cell r="K3069">
            <v>0</v>
          </cell>
          <cell r="L3069" t="str">
            <v xml:space="preserve">   </v>
          </cell>
          <cell r="M3069">
            <v>1</v>
          </cell>
          <cell r="N3069">
            <v>0</v>
          </cell>
          <cell r="O3069">
            <v>0</v>
          </cell>
          <cell r="P3069" t="str">
            <v xml:space="preserve">   </v>
          </cell>
          <cell r="R3069" t="str">
            <v>Comp085</v>
          </cell>
        </row>
        <row r="3070">
          <cell r="A3070">
            <v>2108</v>
          </cell>
          <cell r="B3070" t="str">
            <v>S/F</v>
          </cell>
          <cell r="C3070" t="str">
            <v>2.2.1.11.2</v>
          </cell>
          <cell r="D3070" t="str">
            <v>Demoliçao de passeio em concreto simples</v>
          </cell>
          <cell r="E3070" t="str">
            <v>m2</v>
          </cell>
          <cell r="F3070">
            <v>300.06</v>
          </cell>
          <cell r="G3070">
            <v>13.62</v>
          </cell>
          <cell r="H3070">
            <v>4086.81</v>
          </cell>
          <cell r="I3070">
            <v>13.62</v>
          </cell>
          <cell r="J3070">
            <v>4086.81</v>
          </cell>
          <cell r="K3070">
            <v>0</v>
          </cell>
          <cell r="L3070" t="str">
            <v xml:space="preserve">   </v>
          </cell>
          <cell r="M3070">
            <v>1</v>
          </cell>
          <cell r="N3070">
            <v>0</v>
          </cell>
          <cell r="O3070">
            <v>0</v>
          </cell>
          <cell r="P3070" t="str">
            <v xml:space="preserve">   </v>
          </cell>
          <cell r="R3070" t="str">
            <v>Comp085</v>
          </cell>
        </row>
        <row r="3071">
          <cell r="A3071">
            <v>2240</v>
          </cell>
          <cell r="B3071" t="str">
            <v>S/F</v>
          </cell>
          <cell r="C3071" t="str">
            <v>2.3.1.10.2</v>
          </cell>
          <cell r="D3071" t="str">
            <v>Demoliçao de passeio em concreto simples</v>
          </cell>
          <cell r="E3071" t="str">
            <v>m2</v>
          </cell>
          <cell r="F3071">
            <v>346.58</v>
          </cell>
          <cell r="G3071">
            <v>13.62</v>
          </cell>
          <cell r="H3071">
            <v>4720.41</v>
          </cell>
          <cell r="I3071">
            <v>13.62</v>
          </cell>
          <cell r="J3071">
            <v>4720.41</v>
          </cell>
          <cell r="K3071">
            <v>0</v>
          </cell>
          <cell r="L3071" t="str">
            <v xml:space="preserve">   </v>
          </cell>
          <cell r="M3071">
            <v>1</v>
          </cell>
          <cell r="N3071">
            <v>0</v>
          </cell>
          <cell r="O3071">
            <v>0</v>
          </cell>
          <cell r="P3071" t="str">
            <v xml:space="preserve">   </v>
          </cell>
          <cell r="R3071" t="str">
            <v>Comp085</v>
          </cell>
        </row>
        <row r="3072">
          <cell r="A3072">
            <v>2339</v>
          </cell>
          <cell r="B3072" t="str">
            <v>S/F</v>
          </cell>
          <cell r="C3072" t="str">
            <v>3.4.11.2</v>
          </cell>
          <cell r="D3072" t="str">
            <v>Demoliçao de passeio em concreto simples</v>
          </cell>
          <cell r="E3072" t="str">
            <v>m2</v>
          </cell>
          <cell r="F3072">
            <v>19.97</v>
          </cell>
          <cell r="G3072">
            <v>13.62</v>
          </cell>
          <cell r="H3072">
            <v>271.99</v>
          </cell>
          <cell r="I3072">
            <v>13.62</v>
          </cell>
          <cell r="J3072">
            <v>271.99</v>
          </cell>
          <cell r="K3072">
            <v>0</v>
          </cell>
          <cell r="L3072" t="str">
            <v xml:space="preserve">   </v>
          </cell>
          <cell r="M3072">
            <v>1</v>
          </cell>
          <cell r="N3072">
            <v>0</v>
          </cell>
          <cell r="O3072">
            <v>0</v>
          </cell>
          <cell r="P3072" t="str">
            <v xml:space="preserve">   </v>
          </cell>
          <cell r="R3072" t="str">
            <v>Comp085</v>
          </cell>
        </row>
        <row r="3073">
          <cell r="A3073">
            <v>2539</v>
          </cell>
          <cell r="B3073" t="str">
            <v>S/F</v>
          </cell>
          <cell r="C3073" t="str">
            <v>2.4.1.10.2</v>
          </cell>
          <cell r="D3073" t="str">
            <v>Demoliçao de passeio em concreto simples</v>
          </cell>
          <cell r="E3073" t="str">
            <v>m2</v>
          </cell>
          <cell r="F3073">
            <v>309.48</v>
          </cell>
          <cell r="G3073">
            <v>13.62</v>
          </cell>
          <cell r="H3073">
            <v>4215.1099999999997</v>
          </cell>
          <cell r="I3073">
            <v>13.62</v>
          </cell>
          <cell r="J3073">
            <v>4215.1099999999997</v>
          </cell>
          <cell r="K3073">
            <v>0</v>
          </cell>
          <cell r="L3073" t="str">
            <v xml:space="preserve">   </v>
          </cell>
          <cell r="M3073">
            <v>1</v>
          </cell>
          <cell r="N3073">
            <v>0</v>
          </cell>
          <cell r="O3073">
            <v>0</v>
          </cell>
          <cell r="P3073" t="str">
            <v xml:space="preserve">   </v>
          </cell>
          <cell r="R3073" t="str">
            <v>Comp085</v>
          </cell>
        </row>
        <row r="3074">
          <cell r="A3074">
            <v>2636</v>
          </cell>
          <cell r="B3074" t="str">
            <v>S/F</v>
          </cell>
          <cell r="C3074" t="str">
            <v>2.4.4.11.2</v>
          </cell>
          <cell r="D3074" t="str">
            <v>Demoliçao de passeio em concreto simples</v>
          </cell>
          <cell r="E3074" t="str">
            <v>m2</v>
          </cell>
          <cell r="F3074">
            <v>20.9</v>
          </cell>
          <cell r="G3074">
            <v>13.62</v>
          </cell>
          <cell r="H3074">
            <v>284.64999999999998</v>
          </cell>
          <cell r="I3074">
            <v>13.62</v>
          </cell>
          <cell r="J3074">
            <v>284.64999999999998</v>
          </cell>
          <cell r="K3074">
            <v>0</v>
          </cell>
          <cell r="L3074" t="str">
            <v xml:space="preserve">   </v>
          </cell>
          <cell r="M3074">
            <v>1</v>
          </cell>
          <cell r="N3074">
            <v>0</v>
          </cell>
          <cell r="O3074">
            <v>0</v>
          </cell>
          <cell r="P3074" t="str">
            <v xml:space="preserve">   </v>
          </cell>
          <cell r="R3074" t="str">
            <v>Comp085</v>
          </cell>
        </row>
        <row r="3075">
          <cell r="A3075">
            <v>2851</v>
          </cell>
          <cell r="B3075" t="str">
            <v>S/F</v>
          </cell>
          <cell r="C3075" t="str">
            <v>2.5.1.10.2</v>
          </cell>
          <cell r="D3075" t="str">
            <v>Demoliçao de passeio em concreto simples</v>
          </cell>
          <cell r="E3075" t="str">
            <v>m2</v>
          </cell>
          <cell r="F3075">
            <v>150</v>
          </cell>
          <cell r="G3075">
            <v>13.62</v>
          </cell>
          <cell r="H3075">
            <v>2043</v>
          </cell>
          <cell r="I3075">
            <v>13.62</v>
          </cell>
          <cell r="J3075">
            <v>2043</v>
          </cell>
          <cell r="K3075">
            <v>0</v>
          </cell>
          <cell r="L3075" t="str">
            <v xml:space="preserve">   </v>
          </cell>
          <cell r="M3075">
            <v>1</v>
          </cell>
          <cell r="N3075">
            <v>0</v>
          </cell>
          <cell r="O3075">
            <v>0</v>
          </cell>
          <cell r="P3075" t="str">
            <v xml:space="preserve">   </v>
          </cell>
          <cell r="R3075" t="str">
            <v>Comp085</v>
          </cell>
        </row>
        <row r="3076">
          <cell r="A3076">
            <v>2973</v>
          </cell>
          <cell r="B3076" t="str">
            <v>S/F</v>
          </cell>
          <cell r="C3076" t="str">
            <v>2.6.1.10.2</v>
          </cell>
          <cell r="D3076" t="str">
            <v>Demoliçao de passeio em concreto simples</v>
          </cell>
          <cell r="E3076" t="str">
            <v>m2</v>
          </cell>
          <cell r="F3076">
            <v>330.27</v>
          </cell>
          <cell r="G3076">
            <v>13.62</v>
          </cell>
          <cell r="H3076">
            <v>4498.2700000000004</v>
          </cell>
          <cell r="I3076">
            <v>13.62</v>
          </cell>
          <cell r="J3076">
            <v>4498.2700000000004</v>
          </cell>
          <cell r="K3076">
            <v>0</v>
          </cell>
          <cell r="L3076" t="str">
            <v xml:space="preserve">   </v>
          </cell>
          <cell r="M3076">
            <v>1</v>
          </cell>
          <cell r="N3076">
            <v>0</v>
          </cell>
          <cell r="O3076">
            <v>0</v>
          </cell>
          <cell r="P3076" t="str">
            <v xml:space="preserve">   </v>
          </cell>
          <cell r="R3076" t="str">
            <v>Comp085</v>
          </cell>
        </row>
        <row r="3077">
          <cell r="A3077">
            <v>3070</v>
          </cell>
          <cell r="B3077" t="str">
            <v>S/F</v>
          </cell>
          <cell r="C3077" t="str">
            <v>2.6.4.10.2</v>
          </cell>
          <cell r="D3077" t="str">
            <v>Demoliçao de passeio em concreto simples</v>
          </cell>
          <cell r="E3077" t="str">
            <v>m2</v>
          </cell>
          <cell r="F3077">
            <v>14.69</v>
          </cell>
          <cell r="G3077">
            <v>13.62</v>
          </cell>
          <cell r="H3077">
            <v>200.07</v>
          </cell>
          <cell r="I3077">
            <v>13.62</v>
          </cell>
          <cell r="J3077">
            <v>200.07</v>
          </cell>
          <cell r="K3077">
            <v>0</v>
          </cell>
          <cell r="L3077" t="str">
            <v xml:space="preserve">   </v>
          </cell>
          <cell r="M3077">
            <v>1</v>
          </cell>
          <cell r="N3077">
            <v>0</v>
          </cell>
          <cell r="O3077">
            <v>0</v>
          </cell>
          <cell r="P3077" t="str">
            <v xml:space="preserve">   </v>
          </cell>
          <cell r="R3077" t="str">
            <v>Comp085</v>
          </cell>
        </row>
        <row r="3078">
          <cell r="A3078">
            <v>3315</v>
          </cell>
          <cell r="B3078" t="str">
            <v>S/F</v>
          </cell>
          <cell r="C3078" t="str">
            <v>2.7.1.11.2</v>
          </cell>
          <cell r="D3078" t="str">
            <v>Demoliçao de passeio em concreto simples</v>
          </cell>
          <cell r="E3078" t="str">
            <v>m2</v>
          </cell>
          <cell r="F3078">
            <v>1124.2</v>
          </cell>
          <cell r="G3078">
            <v>13.62</v>
          </cell>
          <cell r="H3078">
            <v>15311.6</v>
          </cell>
          <cell r="I3078">
            <v>13.62</v>
          </cell>
          <cell r="J3078">
            <v>15311.6</v>
          </cell>
          <cell r="K3078">
            <v>0</v>
          </cell>
          <cell r="L3078" t="str">
            <v xml:space="preserve">   </v>
          </cell>
          <cell r="M3078">
            <v>1</v>
          </cell>
          <cell r="N3078">
            <v>0</v>
          </cell>
          <cell r="O3078">
            <v>0</v>
          </cell>
          <cell r="P3078" t="str">
            <v xml:space="preserve">   </v>
          </cell>
          <cell r="R3078" t="str">
            <v>Comp085</v>
          </cell>
        </row>
        <row r="3079">
          <cell r="A3079">
            <v>3418</v>
          </cell>
          <cell r="B3079" t="str">
            <v>S/F</v>
          </cell>
          <cell r="C3079" t="str">
            <v>2.7.4.10.2</v>
          </cell>
          <cell r="D3079" t="str">
            <v>Demoliçao de passeio em concreto simples</v>
          </cell>
          <cell r="E3079" t="str">
            <v>m2</v>
          </cell>
          <cell r="F3079">
            <v>43.99</v>
          </cell>
          <cell r="G3079">
            <v>13.62</v>
          </cell>
          <cell r="H3079">
            <v>599.14</v>
          </cell>
          <cell r="I3079">
            <v>13.62</v>
          </cell>
          <cell r="J3079">
            <v>599.14</v>
          </cell>
          <cell r="K3079">
            <v>0</v>
          </cell>
          <cell r="L3079" t="str">
            <v xml:space="preserve">   </v>
          </cell>
          <cell r="M3079">
            <v>1</v>
          </cell>
          <cell r="N3079">
            <v>0</v>
          </cell>
          <cell r="O3079">
            <v>0</v>
          </cell>
          <cell r="P3079" t="str">
            <v xml:space="preserve">   </v>
          </cell>
          <cell r="R3079" t="str">
            <v>Comp085</v>
          </cell>
        </row>
        <row r="3080">
          <cell r="A3080">
            <v>3609</v>
          </cell>
          <cell r="B3080" t="str">
            <v>S/F</v>
          </cell>
          <cell r="C3080" t="str">
            <v>2.8.1.10.2</v>
          </cell>
          <cell r="D3080" t="str">
            <v>Demoliçao de passeio em concreto simples</v>
          </cell>
          <cell r="E3080" t="str">
            <v>m2</v>
          </cell>
          <cell r="F3080">
            <v>135.96</v>
          </cell>
          <cell r="G3080">
            <v>13.62</v>
          </cell>
          <cell r="H3080">
            <v>1851.77</v>
          </cell>
          <cell r="I3080">
            <v>13.62</v>
          </cell>
          <cell r="J3080">
            <v>1851.77</v>
          </cell>
          <cell r="K3080">
            <v>0</v>
          </cell>
          <cell r="L3080" t="str">
            <v xml:space="preserve">   </v>
          </cell>
          <cell r="M3080">
            <v>1</v>
          </cell>
          <cell r="N3080">
            <v>0</v>
          </cell>
          <cell r="O3080">
            <v>0</v>
          </cell>
          <cell r="P3080" t="str">
            <v xml:space="preserve">   </v>
          </cell>
          <cell r="R3080" t="str">
            <v>Comp085</v>
          </cell>
        </row>
        <row r="3081">
          <cell r="A3081">
            <v>3708</v>
          </cell>
          <cell r="B3081" t="str">
            <v>S/F</v>
          </cell>
          <cell r="C3081" t="str">
            <v>2.8.4.10.2</v>
          </cell>
          <cell r="D3081" t="str">
            <v>Demoliçao de passeio em concreto simples</v>
          </cell>
          <cell r="E3081" t="str">
            <v>m2</v>
          </cell>
          <cell r="F3081">
            <v>6.7</v>
          </cell>
          <cell r="G3081">
            <v>13.62</v>
          </cell>
          <cell r="H3081">
            <v>91.25</v>
          </cell>
          <cell r="I3081">
            <v>13.62</v>
          </cell>
          <cell r="J3081">
            <v>91.25</v>
          </cell>
          <cell r="K3081">
            <v>0</v>
          </cell>
          <cell r="L3081" t="str">
            <v xml:space="preserve">   </v>
          </cell>
          <cell r="M3081">
            <v>1</v>
          </cell>
          <cell r="N3081">
            <v>0</v>
          </cell>
          <cell r="O3081">
            <v>0</v>
          </cell>
          <cell r="P3081" t="str">
            <v xml:space="preserve">   </v>
          </cell>
          <cell r="R3081" t="str">
            <v>Comp085</v>
          </cell>
        </row>
        <row r="3082">
          <cell r="A3082">
            <v>3890</v>
          </cell>
          <cell r="B3082" t="str">
            <v>S/F</v>
          </cell>
          <cell r="C3082" t="str">
            <v>2.9.1.10.2</v>
          </cell>
          <cell r="D3082" t="str">
            <v>Demoliçao de passeio em concreto simples</v>
          </cell>
          <cell r="E3082" t="str">
            <v>m2</v>
          </cell>
          <cell r="F3082">
            <v>384.63</v>
          </cell>
          <cell r="G3082">
            <v>13.62</v>
          </cell>
          <cell r="H3082">
            <v>5238.66</v>
          </cell>
          <cell r="I3082">
            <v>13.62</v>
          </cell>
          <cell r="J3082">
            <v>5238.66</v>
          </cell>
          <cell r="K3082">
            <v>0</v>
          </cell>
          <cell r="L3082" t="str">
            <v xml:space="preserve">   </v>
          </cell>
          <cell r="M3082">
            <v>1</v>
          </cell>
          <cell r="N3082">
            <v>0</v>
          </cell>
          <cell r="O3082">
            <v>0</v>
          </cell>
          <cell r="P3082" t="str">
            <v xml:space="preserve">   </v>
          </cell>
          <cell r="R3082" t="str">
            <v>Comp085</v>
          </cell>
        </row>
        <row r="3083">
          <cell r="A3083">
            <v>3989</v>
          </cell>
          <cell r="B3083" t="str">
            <v>S/F</v>
          </cell>
          <cell r="C3083" t="str">
            <v>2.9.4.10.2</v>
          </cell>
          <cell r="D3083" t="str">
            <v>Demoliçao de passeio em concreto simples</v>
          </cell>
          <cell r="E3083" t="str">
            <v>m2</v>
          </cell>
          <cell r="F3083">
            <v>3.64</v>
          </cell>
          <cell r="G3083">
            <v>13.62</v>
          </cell>
          <cell r="H3083">
            <v>49.57</v>
          </cell>
          <cell r="I3083">
            <v>13.62</v>
          </cell>
          <cell r="J3083">
            <v>49.57</v>
          </cell>
          <cell r="K3083">
            <v>0</v>
          </cell>
          <cell r="L3083" t="str">
            <v xml:space="preserve">   </v>
          </cell>
          <cell r="M3083">
            <v>1</v>
          </cell>
          <cell r="N3083">
            <v>0</v>
          </cell>
          <cell r="O3083">
            <v>0</v>
          </cell>
          <cell r="P3083" t="str">
            <v xml:space="preserve">   </v>
          </cell>
          <cell r="R3083" t="str">
            <v>Comp085</v>
          </cell>
        </row>
        <row r="3084">
          <cell r="A3084">
            <v>53</v>
          </cell>
          <cell r="B3084" t="str">
            <v>S/F</v>
          </cell>
          <cell r="C3084" t="str">
            <v>1.2.1.1.3</v>
          </cell>
          <cell r="D3084" t="str">
            <v>Demolição de reboco</v>
          </cell>
          <cell r="E3084" t="str">
            <v>m2</v>
          </cell>
          <cell r="F3084">
            <v>94.49</v>
          </cell>
          <cell r="G3084">
            <v>5.33</v>
          </cell>
          <cell r="H3084">
            <v>503.63</v>
          </cell>
          <cell r="I3084">
            <v>5.34</v>
          </cell>
          <cell r="J3084">
            <v>504.57</v>
          </cell>
          <cell r="K3084">
            <v>-0.01</v>
          </cell>
          <cell r="L3084" t="str">
            <v xml:space="preserve">   </v>
          </cell>
          <cell r="M3084">
            <v>0.99809999999999999</v>
          </cell>
          <cell r="N3084">
            <v>-1.9E-3</v>
          </cell>
          <cell r="O3084">
            <v>0</v>
          </cell>
          <cell r="P3084" t="str">
            <v xml:space="preserve">   </v>
          </cell>
          <cell r="R3084" t="str">
            <v>Comp086</v>
          </cell>
        </row>
        <row r="3085">
          <cell r="A3085">
            <v>78</v>
          </cell>
          <cell r="B3085" t="str">
            <v>S/F</v>
          </cell>
          <cell r="C3085" t="str">
            <v>1.3.1.3</v>
          </cell>
          <cell r="D3085" t="str">
            <v>Demolição de reboco</v>
          </cell>
          <cell r="E3085" t="str">
            <v>m2</v>
          </cell>
          <cell r="F3085">
            <v>289.77999999999997</v>
          </cell>
          <cell r="G3085">
            <v>5.33</v>
          </cell>
          <cell r="H3085">
            <v>1544.52</v>
          </cell>
          <cell r="I3085">
            <v>5.34</v>
          </cell>
          <cell r="J3085">
            <v>1547.42</v>
          </cell>
          <cell r="K3085">
            <v>-0.01</v>
          </cell>
          <cell r="L3085" t="str">
            <v xml:space="preserve">   </v>
          </cell>
          <cell r="M3085">
            <v>0.99809999999999999</v>
          </cell>
          <cell r="N3085">
            <v>-1.9E-3</v>
          </cell>
          <cell r="O3085">
            <v>0</v>
          </cell>
          <cell r="P3085" t="str">
            <v xml:space="preserve">   </v>
          </cell>
          <cell r="R3085" t="str">
            <v>Comp086</v>
          </cell>
        </row>
        <row r="3086">
          <cell r="A3086">
            <v>354</v>
          </cell>
          <cell r="B3086" t="str">
            <v>S/F</v>
          </cell>
          <cell r="C3086" t="str">
            <v>1.7.1.3</v>
          </cell>
          <cell r="D3086" t="str">
            <v>Demolição de reboco</v>
          </cell>
          <cell r="E3086" t="str">
            <v>m2</v>
          </cell>
          <cell r="F3086">
            <v>125.99</v>
          </cell>
          <cell r="G3086">
            <v>5.33</v>
          </cell>
          <cell r="H3086">
            <v>671.52</v>
          </cell>
          <cell r="I3086">
            <v>5.34</v>
          </cell>
          <cell r="J3086">
            <v>672.78</v>
          </cell>
          <cell r="K3086">
            <v>-0.01</v>
          </cell>
          <cell r="L3086" t="str">
            <v xml:space="preserve">   </v>
          </cell>
          <cell r="M3086">
            <v>0.99809999999999999</v>
          </cell>
          <cell r="N3086">
            <v>-1.9E-3</v>
          </cell>
          <cell r="O3086">
            <v>0</v>
          </cell>
          <cell r="P3086" t="str">
            <v xml:space="preserve">   </v>
          </cell>
          <cell r="R3086" t="str">
            <v>Comp086</v>
          </cell>
        </row>
        <row r="3087">
          <cell r="A3087">
            <v>1837</v>
          </cell>
          <cell r="B3087" t="str">
            <v>S/F</v>
          </cell>
          <cell r="C3087" t="str">
            <v>1.18.3.1.3</v>
          </cell>
          <cell r="D3087" t="str">
            <v>Demolição de reboco</v>
          </cell>
          <cell r="E3087" t="str">
            <v>m2</v>
          </cell>
          <cell r="F3087">
            <v>125.99</v>
          </cell>
          <cell r="G3087">
            <v>5.33</v>
          </cell>
          <cell r="H3087">
            <v>671.52</v>
          </cell>
          <cell r="I3087">
            <v>5.34</v>
          </cell>
          <cell r="J3087">
            <v>672.78</v>
          </cell>
          <cell r="K3087">
            <v>-0.01</v>
          </cell>
          <cell r="L3087" t="str">
            <v xml:space="preserve">   </v>
          </cell>
          <cell r="M3087">
            <v>0.99809999999999999</v>
          </cell>
          <cell r="N3087">
            <v>-1.9E-3</v>
          </cell>
          <cell r="O3087">
            <v>0</v>
          </cell>
          <cell r="P3087" t="str">
            <v xml:space="preserve">   </v>
          </cell>
          <cell r="R3087" t="str">
            <v>Comp086</v>
          </cell>
        </row>
        <row r="3088">
          <cell r="A3088">
            <v>52</v>
          </cell>
          <cell r="B3088" t="str">
            <v>S/F</v>
          </cell>
          <cell r="C3088" t="str">
            <v>1.2.1.1.2</v>
          </cell>
          <cell r="D3088" t="str">
            <v>Demolição manual de alvenaria de bloco cerâmico inclusive remoção e carregamento manual do expurgo</v>
          </cell>
          <cell r="E3088" t="str">
            <v>m2</v>
          </cell>
          <cell r="F3088">
            <v>149.79</v>
          </cell>
          <cell r="G3088">
            <v>34.049999999999997</v>
          </cell>
          <cell r="H3088">
            <v>5100.34</v>
          </cell>
          <cell r="I3088">
            <v>34</v>
          </cell>
          <cell r="J3088">
            <v>5092.8599999999997</v>
          </cell>
          <cell r="K3088">
            <v>0.05</v>
          </cell>
          <cell r="L3088" t="str">
            <v xml:space="preserve">   </v>
          </cell>
          <cell r="M3088">
            <v>1.0015000000000001</v>
          </cell>
          <cell r="N3088">
            <v>1.5E-3</v>
          </cell>
          <cell r="O3088">
            <v>0</v>
          </cell>
          <cell r="P3088">
            <v>4.9999999999997199E-2</v>
          </cell>
          <cell r="R3088" t="str">
            <v>Comp082</v>
          </cell>
        </row>
        <row r="3089">
          <cell r="A3089">
            <v>77</v>
          </cell>
          <cell r="B3089" t="str">
            <v>S/F</v>
          </cell>
          <cell r="C3089" t="str">
            <v>1.3.1.2</v>
          </cell>
          <cell r="D3089" t="str">
            <v>Demolição manual de alvenaria de bloco cerâmico inclusive remoção e carregamento manual do expurgo</v>
          </cell>
          <cell r="E3089" t="str">
            <v>m2</v>
          </cell>
          <cell r="F3089">
            <v>459.36</v>
          </cell>
          <cell r="G3089">
            <v>34.049999999999997</v>
          </cell>
          <cell r="H3089">
            <v>15641.2</v>
          </cell>
          <cell r="I3089">
            <v>34</v>
          </cell>
          <cell r="J3089">
            <v>15618.24</v>
          </cell>
          <cell r="K3089">
            <v>0.05</v>
          </cell>
          <cell r="L3089" t="str">
            <v xml:space="preserve">   </v>
          </cell>
          <cell r="M3089">
            <v>1.0015000000000001</v>
          </cell>
          <cell r="N3089">
            <v>1.5E-3</v>
          </cell>
          <cell r="O3089">
            <v>0</v>
          </cell>
          <cell r="P3089">
            <v>4.9999999999997199E-2</v>
          </cell>
          <cell r="R3089" t="str">
            <v>Comp082</v>
          </cell>
        </row>
        <row r="3090">
          <cell r="A3090">
            <v>353</v>
          </cell>
          <cell r="B3090" t="str">
            <v>S/F</v>
          </cell>
          <cell r="C3090" t="str">
            <v>1.7.1.2</v>
          </cell>
          <cell r="D3090" t="str">
            <v>Demolição manual de alvenaria de bloco cerâmico inclusive remoção e carregamento manual do expurgo</v>
          </cell>
          <cell r="E3090" t="str">
            <v>m2</v>
          </cell>
          <cell r="F3090">
            <v>199.72</v>
          </cell>
          <cell r="G3090">
            <v>34.049999999999997</v>
          </cell>
          <cell r="H3090">
            <v>6800.46</v>
          </cell>
          <cell r="I3090">
            <v>34</v>
          </cell>
          <cell r="J3090">
            <v>6790.48</v>
          </cell>
          <cell r="K3090">
            <v>0.05</v>
          </cell>
          <cell r="L3090" t="str">
            <v xml:space="preserve">   </v>
          </cell>
          <cell r="M3090">
            <v>1.0015000000000001</v>
          </cell>
          <cell r="N3090">
            <v>1.5E-3</v>
          </cell>
          <cell r="O3090">
            <v>0</v>
          </cell>
          <cell r="P3090">
            <v>4.9999999999997199E-2</v>
          </cell>
          <cell r="R3090" t="str">
            <v>Comp082</v>
          </cell>
        </row>
        <row r="3091">
          <cell r="A3091">
            <v>1836</v>
          </cell>
          <cell r="B3091" t="str">
            <v>S/F</v>
          </cell>
          <cell r="C3091" t="str">
            <v>1.18.3.1.2</v>
          </cell>
          <cell r="D3091" t="str">
            <v>Demolição manual de alvenaria de bloco cerâmico inclusive remoção e carregamento manual do expurgo</v>
          </cell>
          <cell r="E3091" t="str">
            <v>m2</v>
          </cell>
          <cell r="F3091">
            <v>199.72</v>
          </cell>
          <cell r="G3091">
            <v>34.049999999999997</v>
          </cell>
          <cell r="H3091">
            <v>6800.46</v>
          </cell>
          <cell r="I3091">
            <v>34</v>
          </cell>
          <cell r="J3091">
            <v>6790.48</v>
          </cell>
          <cell r="K3091">
            <v>0.05</v>
          </cell>
          <cell r="L3091" t="str">
            <v xml:space="preserve">   </v>
          </cell>
          <cell r="M3091">
            <v>1.0015000000000001</v>
          </cell>
          <cell r="N3091">
            <v>1.5E-3</v>
          </cell>
          <cell r="O3091">
            <v>0</v>
          </cell>
          <cell r="P3091">
            <v>4.9999999999997199E-2</v>
          </cell>
          <cell r="R3091" t="str">
            <v>Comp082</v>
          </cell>
        </row>
        <row r="3092">
          <cell r="A3092">
            <v>4264</v>
          </cell>
          <cell r="B3092" t="str">
            <v>S/F</v>
          </cell>
          <cell r="C3092" t="str">
            <v>2.11.1.1</v>
          </cell>
          <cell r="D3092" t="str">
            <v>Desmatamento e Limpeza Mecanizada do terreno com Trator, incluindo raspagem, juntamento e queima do material, sem corte de Árvores</v>
          </cell>
          <cell r="E3092" t="str">
            <v>m2</v>
          </cell>
          <cell r="F3092">
            <v>15000</v>
          </cell>
          <cell r="G3092">
            <v>0.35</v>
          </cell>
          <cell r="H3092">
            <v>5250</v>
          </cell>
          <cell r="I3092">
            <v>0.35</v>
          </cell>
          <cell r="J3092">
            <v>5250</v>
          </cell>
          <cell r="K3092">
            <v>0</v>
          </cell>
          <cell r="L3092" t="str">
            <v xml:space="preserve">   </v>
          </cell>
          <cell r="M3092">
            <v>1</v>
          </cell>
          <cell r="N3092">
            <v>0</v>
          </cell>
          <cell r="O3092">
            <v>0</v>
          </cell>
          <cell r="P3092" t="str">
            <v xml:space="preserve">   </v>
          </cell>
          <cell r="R3092" t="str">
            <v>Comp087</v>
          </cell>
        </row>
        <row r="3093">
          <cell r="A3093">
            <v>181</v>
          </cell>
          <cell r="B3093" t="str">
            <v>S/F</v>
          </cell>
          <cell r="C3093" t="str">
            <v>1.4.7.1.4</v>
          </cell>
          <cell r="D3093" t="str">
            <v>Enchimento de piramide em tijolo maciço (concreto 15 MPA)</v>
          </cell>
          <cell r="E3093" t="str">
            <v>m³</v>
          </cell>
          <cell r="F3093">
            <v>291.08</v>
          </cell>
          <cell r="G3093">
            <v>466</v>
          </cell>
          <cell r="H3093">
            <v>135643.28</v>
          </cell>
          <cell r="I3093">
            <v>466.04</v>
          </cell>
          <cell r="J3093">
            <v>135654.92000000001</v>
          </cell>
          <cell r="K3093">
            <v>-0.04</v>
          </cell>
          <cell r="L3093" t="str">
            <v xml:space="preserve">   </v>
          </cell>
          <cell r="M3093">
            <v>0.99990000000000001</v>
          </cell>
          <cell r="N3093">
            <v>-1E-4</v>
          </cell>
          <cell r="O3093">
            <v>0</v>
          </cell>
          <cell r="P3093" t="str">
            <v xml:space="preserve">   </v>
          </cell>
          <cell r="R3093" t="str">
            <v>Comp088</v>
          </cell>
        </row>
        <row r="3094">
          <cell r="A3094">
            <v>4133</v>
          </cell>
          <cell r="B3094" t="str">
            <v>S/F</v>
          </cell>
          <cell r="C3094" t="str">
            <v>2.10.4.2</v>
          </cell>
          <cell r="D3094" t="str">
            <v xml:space="preserve">Escada do tipo piscina em tubo de ferro galvanizado com guarda corpo metálico para reservatório, inclisive todos os elementos para sua fixação. (fornecimento e montagem) </v>
          </cell>
          <cell r="E3094" t="str">
            <v>m</v>
          </cell>
          <cell r="F3094">
            <v>14</v>
          </cell>
          <cell r="G3094">
            <v>239.66</v>
          </cell>
          <cell r="H3094">
            <v>3355.24</v>
          </cell>
          <cell r="I3094">
            <v>239.74</v>
          </cell>
          <cell r="J3094">
            <v>3356.36</v>
          </cell>
          <cell r="K3094">
            <v>-0.08</v>
          </cell>
          <cell r="L3094" t="str">
            <v xml:space="preserve">   </v>
          </cell>
          <cell r="M3094">
            <v>0.99970000000000003</v>
          </cell>
          <cell r="N3094">
            <v>-2.9999999999999997E-4</v>
          </cell>
          <cell r="O3094">
            <v>0</v>
          </cell>
          <cell r="P3094" t="str">
            <v xml:space="preserve">   </v>
          </cell>
          <cell r="R3094" t="str">
            <v>Comp089</v>
          </cell>
        </row>
        <row r="3095">
          <cell r="A3095">
            <v>1881</v>
          </cell>
          <cell r="B3095" t="str">
            <v>S/F</v>
          </cell>
          <cell r="C3095" t="str">
            <v>1.18.4.4.6</v>
          </cell>
          <cell r="D3095" t="str">
            <v xml:space="preserve">Escada tipo marinheiro com degraus e guarda corpo em aço galvanizado, gradil em aço </v>
          </cell>
          <cell r="E3095" t="str">
            <v>m</v>
          </cell>
          <cell r="F3095">
            <v>12</v>
          </cell>
          <cell r="G3095">
            <v>185.03</v>
          </cell>
          <cell r="H3095">
            <v>2220.36</v>
          </cell>
          <cell r="I3095">
            <v>185.25</v>
          </cell>
          <cell r="J3095">
            <v>2223</v>
          </cell>
          <cell r="K3095">
            <v>-0.22</v>
          </cell>
          <cell r="L3095" t="str">
            <v xml:space="preserve">   </v>
          </cell>
          <cell r="M3095">
            <v>0.99880000000000002</v>
          </cell>
          <cell r="N3095">
            <v>-1.1999999999999999E-3</v>
          </cell>
          <cell r="O3095">
            <v>0</v>
          </cell>
          <cell r="P3095" t="str">
            <v xml:space="preserve">   </v>
          </cell>
          <cell r="R3095" t="str">
            <v>Comp090</v>
          </cell>
        </row>
        <row r="3096">
          <cell r="A3096">
            <v>1432</v>
          </cell>
          <cell r="B3096" t="str">
            <v>S/F</v>
          </cell>
          <cell r="C3096" t="str">
            <v>1.13.6.4</v>
          </cell>
          <cell r="D3096" t="str">
            <v>Escavação de valas em rocha sã, executada entre as profundidades de 0 a 2,00m com uso de explosivo, incluindo proteção</v>
          </cell>
          <cell r="E3096" t="str">
            <v>m3</v>
          </cell>
          <cell r="F3096">
            <v>5.85</v>
          </cell>
          <cell r="G3096">
            <v>191.05</v>
          </cell>
          <cell r="H3096">
            <v>1117.6400000000001</v>
          </cell>
          <cell r="I3096">
            <v>191.06</v>
          </cell>
          <cell r="J3096">
            <v>1117.7</v>
          </cell>
          <cell r="K3096">
            <v>-0.01</v>
          </cell>
          <cell r="L3096" t="str">
            <v xml:space="preserve">   </v>
          </cell>
          <cell r="M3096">
            <v>0.99990000000000001</v>
          </cell>
          <cell r="N3096">
            <v>-1E-4</v>
          </cell>
          <cell r="O3096">
            <v>0</v>
          </cell>
          <cell r="P3096" t="str">
            <v xml:space="preserve">   </v>
          </cell>
          <cell r="R3096" t="str">
            <v>Comp091</v>
          </cell>
        </row>
        <row r="3097">
          <cell r="A3097">
            <v>1515</v>
          </cell>
          <cell r="B3097" t="str">
            <v>S/F</v>
          </cell>
          <cell r="C3097" t="str">
            <v>1.14.6.4</v>
          </cell>
          <cell r="D3097" t="str">
            <v>Escavação de valas em rocha sã, executada entre as profundidades de 0 a 2,00m com uso de explosivo, incluindo proteção</v>
          </cell>
          <cell r="E3097" t="str">
            <v>m3</v>
          </cell>
          <cell r="F3097">
            <v>6.99</v>
          </cell>
          <cell r="G3097">
            <v>191.05</v>
          </cell>
          <cell r="H3097">
            <v>1335.43</v>
          </cell>
          <cell r="I3097">
            <v>191.06</v>
          </cell>
          <cell r="J3097">
            <v>1335.5</v>
          </cell>
          <cell r="K3097">
            <v>-0.01</v>
          </cell>
          <cell r="L3097" t="str">
            <v xml:space="preserve">   </v>
          </cell>
          <cell r="M3097">
            <v>0.99990000000000001</v>
          </cell>
          <cell r="N3097">
            <v>-1E-4</v>
          </cell>
          <cell r="O3097">
            <v>0</v>
          </cell>
          <cell r="P3097" t="str">
            <v xml:space="preserve">   </v>
          </cell>
          <cell r="R3097" t="str">
            <v>Comp091</v>
          </cell>
        </row>
        <row r="3098">
          <cell r="A3098">
            <v>456</v>
          </cell>
          <cell r="B3098" t="str">
            <v>S/F</v>
          </cell>
          <cell r="C3098" t="str">
            <v>1.8.1.7.4</v>
          </cell>
          <cell r="D3098" t="str">
            <v>Escavação de valas em rocha sã, executada entre as profundidades de 0 a 2,00m com uso de explosivo, incluindo proteção</v>
          </cell>
          <cell r="E3098" t="str">
            <v>m³</v>
          </cell>
          <cell r="F3098">
            <v>43.89</v>
          </cell>
          <cell r="G3098">
            <v>191.05</v>
          </cell>
          <cell r="H3098">
            <v>8385.18</v>
          </cell>
          <cell r="I3098">
            <v>191.06</v>
          </cell>
          <cell r="J3098">
            <v>8385.6200000000008</v>
          </cell>
          <cell r="K3098">
            <v>-0.01</v>
          </cell>
          <cell r="L3098" t="str">
            <v xml:space="preserve">   </v>
          </cell>
          <cell r="M3098">
            <v>0.99990000000000001</v>
          </cell>
          <cell r="N3098">
            <v>-1E-4</v>
          </cell>
          <cell r="O3098">
            <v>0</v>
          </cell>
          <cell r="P3098" t="str">
            <v xml:space="preserve">   </v>
          </cell>
          <cell r="R3098" t="str">
            <v>Comp091</v>
          </cell>
        </row>
        <row r="3099">
          <cell r="A3099">
            <v>338</v>
          </cell>
          <cell r="B3099" t="str">
            <v>S/F</v>
          </cell>
          <cell r="C3099" t="str">
            <v>1.6.2.2</v>
          </cell>
          <cell r="D3099" t="str">
            <v>Escav. manual de pocos e cavas de fundação em solo de 1a cat. executada c/ profund. ate 1,50m</v>
          </cell>
          <cell r="E3099" t="str">
            <v>m³</v>
          </cell>
          <cell r="F3099">
            <v>81.709999999999994</v>
          </cell>
          <cell r="G3099">
            <v>21.75</v>
          </cell>
          <cell r="H3099">
            <v>1777.19</v>
          </cell>
          <cell r="I3099">
            <v>21.75</v>
          </cell>
          <cell r="J3099">
            <v>1777.19</v>
          </cell>
          <cell r="K3099">
            <v>0</v>
          </cell>
          <cell r="L3099" t="str">
            <v xml:space="preserve">   </v>
          </cell>
          <cell r="M3099">
            <v>1</v>
          </cell>
          <cell r="N3099">
            <v>0</v>
          </cell>
          <cell r="O3099">
            <v>0</v>
          </cell>
          <cell r="P3099" t="str">
            <v xml:space="preserve">   </v>
          </cell>
          <cell r="R3099" t="str">
            <v>Comp094</v>
          </cell>
        </row>
        <row r="3100">
          <cell r="A3100">
            <v>1816</v>
          </cell>
          <cell r="B3100" t="str">
            <v>S/F</v>
          </cell>
          <cell r="C3100" t="str">
            <v>1.18.2.2.2</v>
          </cell>
          <cell r="D3100" t="str">
            <v>Escav. manual de pocos e cavas de fundação em solo de 1a cat. executada c/ profund. ate 1,50m</v>
          </cell>
          <cell r="E3100" t="str">
            <v>m³</v>
          </cell>
          <cell r="F3100">
            <v>67.95</v>
          </cell>
          <cell r="G3100">
            <v>21.75</v>
          </cell>
          <cell r="H3100">
            <v>1477.91</v>
          </cell>
          <cell r="I3100">
            <v>21.75</v>
          </cell>
          <cell r="J3100">
            <v>1477.91</v>
          </cell>
          <cell r="K3100">
            <v>0</v>
          </cell>
          <cell r="L3100" t="str">
            <v xml:space="preserve">   </v>
          </cell>
          <cell r="M3100">
            <v>1</v>
          </cell>
          <cell r="N3100">
            <v>0</v>
          </cell>
          <cell r="O3100">
            <v>0</v>
          </cell>
          <cell r="P3100" t="str">
            <v xml:space="preserve">   </v>
          </cell>
          <cell r="R3100" t="str">
            <v>Comp094</v>
          </cell>
        </row>
        <row r="3101">
          <cell r="A3101">
            <v>1864</v>
          </cell>
          <cell r="B3101" t="str">
            <v>S/F</v>
          </cell>
          <cell r="C3101" t="str">
            <v>1.18.4.2.2</v>
          </cell>
          <cell r="D3101" t="str">
            <v>Escav. manual de pocos e cavas de fundação em solo de 1a cat. executada c/ profund. ate 1,50m</v>
          </cell>
          <cell r="E3101" t="str">
            <v>m³</v>
          </cell>
          <cell r="F3101">
            <v>81.709999999999994</v>
          </cell>
          <cell r="G3101">
            <v>21.75</v>
          </cell>
          <cell r="H3101">
            <v>1777.19</v>
          </cell>
          <cell r="I3101">
            <v>21.75</v>
          </cell>
          <cell r="J3101">
            <v>1777.19</v>
          </cell>
          <cell r="K3101">
            <v>0</v>
          </cell>
          <cell r="L3101" t="str">
            <v xml:space="preserve">   </v>
          </cell>
          <cell r="M3101">
            <v>1</v>
          </cell>
          <cell r="N3101">
            <v>0</v>
          </cell>
          <cell r="O3101">
            <v>0</v>
          </cell>
          <cell r="P3101" t="str">
            <v xml:space="preserve">   </v>
          </cell>
          <cell r="R3101" t="str">
            <v>Comp094</v>
          </cell>
        </row>
        <row r="3102">
          <cell r="A3102">
            <v>1058</v>
          </cell>
          <cell r="B3102" t="str">
            <v>S/F</v>
          </cell>
          <cell r="C3102" t="str">
            <v>1.8.5.10.1.1</v>
          </cell>
          <cell r="D3102" t="str">
            <v>Escav. manual de pocos e cavas de fundação em solo de 1a cat. executada c/ profund. ate 1,50m</v>
          </cell>
          <cell r="E3102" t="str">
            <v>m3</v>
          </cell>
          <cell r="F3102">
            <v>5.47</v>
          </cell>
          <cell r="G3102">
            <v>21.75</v>
          </cell>
          <cell r="H3102">
            <v>118.97</v>
          </cell>
          <cell r="I3102">
            <v>21.75</v>
          </cell>
          <cell r="J3102">
            <v>118.97</v>
          </cell>
          <cell r="K3102">
            <v>0</v>
          </cell>
          <cell r="L3102" t="str">
            <v xml:space="preserve">   </v>
          </cell>
          <cell r="M3102">
            <v>1</v>
          </cell>
          <cell r="N3102">
            <v>0</v>
          </cell>
          <cell r="O3102">
            <v>0</v>
          </cell>
          <cell r="P3102" t="str">
            <v xml:space="preserve">   </v>
          </cell>
          <cell r="R3102" t="str">
            <v>Comp094</v>
          </cell>
        </row>
        <row r="3103">
          <cell r="A3103">
            <v>1540</v>
          </cell>
          <cell r="B3103" t="str">
            <v>S/F</v>
          </cell>
          <cell r="C3103" t="str">
            <v>1.15.2.1</v>
          </cell>
          <cell r="D3103" t="str">
            <v>Escav. manual de pocos e cavas de fundação em solo de 1a cat. executada c/ profund. ate 1,50m</v>
          </cell>
          <cell r="E3103" t="str">
            <v>m³</v>
          </cell>
          <cell r="F3103">
            <v>31.72</v>
          </cell>
          <cell r="G3103">
            <v>21.75</v>
          </cell>
          <cell r="H3103">
            <v>689.91</v>
          </cell>
          <cell r="I3103">
            <v>21.75</v>
          </cell>
          <cell r="J3103">
            <v>689.91</v>
          </cell>
          <cell r="K3103">
            <v>0</v>
          </cell>
          <cell r="L3103" t="str">
            <v xml:space="preserve">   </v>
          </cell>
          <cell r="M3103">
            <v>1</v>
          </cell>
          <cell r="N3103">
            <v>0</v>
          </cell>
          <cell r="O3103">
            <v>0</v>
          </cell>
          <cell r="P3103" t="str">
            <v xml:space="preserve">   </v>
          </cell>
          <cell r="R3103" t="str">
            <v>Comp094</v>
          </cell>
        </row>
        <row r="3104">
          <cell r="A3104">
            <v>1018</v>
          </cell>
          <cell r="B3104" t="str">
            <v>S/F</v>
          </cell>
          <cell r="C3104" t="str">
            <v>1.8.5.5.1</v>
          </cell>
          <cell r="D3104" t="str">
            <v>Escav. manual de pocos e cavas de fundação em solo de 1a cat. executada c/ profund. ate 1,50m</v>
          </cell>
          <cell r="E3104" t="str">
            <v>m3</v>
          </cell>
          <cell r="F3104">
            <v>35.19</v>
          </cell>
          <cell r="G3104">
            <v>21.75</v>
          </cell>
          <cell r="H3104">
            <v>765.38</v>
          </cell>
          <cell r="I3104">
            <v>21.75</v>
          </cell>
          <cell r="J3104">
            <v>765.38</v>
          </cell>
          <cell r="K3104">
            <v>0</v>
          </cell>
          <cell r="L3104" t="str">
            <v xml:space="preserve">   </v>
          </cell>
          <cell r="M3104">
            <v>1</v>
          </cell>
          <cell r="N3104">
            <v>0</v>
          </cell>
          <cell r="O3104">
            <v>0</v>
          </cell>
          <cell r="P3104" t="str">
            <v xml:space="preserve">   </v>
          </cell>
          <cell r="R3104" t="str">
            <v>Comp094</v>
          </cell>
        </row>
        <row r="3105">
          <cell r="A3105">
            <v>1429</v>
          </cell>
          <cell r="B3105" t="str">
            <v>S/F</v>
          </cell>
          <cell r="C3105" t="str">
            <v>1.13.6.1</v>
          </cell>
          <cell r="D3105" t="str">
            <v>Escav. manual de pocos e cavas de fundação em solo de 1a cat. executada c/ profund. ate 1,50m</v>
          </cell>
          <cell r="E3105" t="str">
            <v>m3</v>
          </cell>
          <cell r="F3105">
            <v>42.55</v>
          </cell>
          <cell r="G3105">
            <v>21.75</v>
          </cell>
          <cell r="H3105">
            <v>925.46</v>
          </cell>
          <cell r="I3105">
            <v>21.75</v>
          </cell>
          <cell r="J3105">
            <v>925.46</v>
          </cell>
          <cell r="K3105">
            <v>0</v>
          </cell>
          <cell r="L3105" t="str">
            <v xml:space="preserve">   </v>
          </cell>
          <cell r="M3105">
            <v>1</v>
          </cell>
          <cell r="N3105">
            <v>0</v>
          </cell>
          <cell r="O3105">
            <v>0</v>
          </cell>
          <cell r="P3105" t="str">
            <v xml:space="preserve">   </v>
          </cell>
          <cell r="R3105" t="str">
            <v>Comp094</v>
          </cell>
        </row>
        <row r="3106">
          <cell r="A3106">
            <v>1512</v>
          </cell>
          <cell r="B3106" t="str">
            <v>S/F</v>
          </cell>
          <cell r="C3106" t="str">
            <v>1.14.6.1</v>
          </cell>
          <cell r="D3106" t="str">
            <v>Escav. manual de pocos e cavas de fundação em solo de 1a cat. executada c/ profund. ate 1,50m</v>
          </cell>
          <cell r="E3106" t="str">
            <v>m3</v>
          </cell>
          <cell r="F3106">
            <v>34.93</v>
          </cell>
          <cell r="G3106">
            <v>21.75</v>
          </cell>
          <cell r="H3106">
            <v>759.72</v>
          </cell>
          <cell r="I3106">
            <v>21.75</v>
          </cell>
          <cell r="J3106">
            <v>759.72</v>
          </cell>
          <cell r="K3106">
            <v>0</v>
          </cell>
          <cell r="L3106" t="str">
            <v xml:space="preserve">   </v>
          </cell>
          <cell r="M3106">
            <v>1</v>
          </cell>
          <cell r="N3106">
            <v>0</v>
          </cell>
          <cell r="O3106">
            <v>0</v>
          </cell>
          <cell r="P3106" t="str">
            <v xml:space="preserve">   </v>
          </cell>
          <cell r="R3106" t="str">
            <v>Comp094</v>
          </cell>
        </row>
        <row r="3107">
          <cell r="A3107">
            <v>454</v>
          </cell>
          <cell r="B3107" t="str">
            <v>S/F</v>
          </cell>
          <cell r="C3107" t="str">
            <v>1.8.1.7.2</v>
          </cell>
          <cell r="D3107" t="str">
            <v>Escavação mecanizada de poços em solo de 1ª categoria executadas em profundidade de 0 a 2,00m</v>
          </cell>
          <cell r="E3107" t="str">
            <v>m³</v>
          </cell>
          <cell r="F3107">
            <v>3905.87</v>
          </cell>
          <cell r="G3107">
            <v>6.71</v>
          </cell>
          <cell r="H3107">
            <v>26208.38</v>
          </cell>
          <cell r="I3107">
            <v>6.71</v>
          </cell>
          <cell r="J3107">
            <v>26208.38</v>
          </cell>
          <cell r="K3107">
            <v>0</v>
          </cell>
          <cell r="L3107" t="str">
            <v xml:space="preserve">   </v>
          </cell>
          <cell r="M3107">
            <v>1</v>
          </cell>
          <cell r="N3107">
            <v>0</v>
          </cell>
          <cell r="O3107">
            <v>0</v>
          </cell>
          <cell r="P3107" t="str">
            <v xml:space="preserve">   </v>
          </cell>
          <cell r="R3107" t="str">
            <v>Comp100</v>
          </cell>
        </row>
        <row r="3108">
          <cell r="A3108">
            <v>1430</v>
          </cell>
          <cell r="B3108" t="str">
            <v>S/F</v>
          </cell>
          <cell r="C3108" t="str">
            <v>1.13.6.2</v>
          </cell>
          <cell r="D3108" t="str">
            <v>Escavação mecanizada de poços em solo de 1ª categoria executadas em profundidade de 0 a 2,00m</v>
          </cell>
          <cell r="E3108" t="str">
            <v>m3</v>
          </cell>
          <cell r="F3108">
            <v>520.69000000000005</v>
          </cell>
          <cell r="G3108">
            <v>6.71</v>
          </cell>
          <cell r="H3108">
            <v>3493.82</v>
          </cell>
          <cell r="I3108">
            <v>6.71</v>
          </cell>
          <cell r="J3108">
            <v>3493.82</v>
          </cell>
          <cell r="K3108">
            <v>0</v>
          </cell>
          <cell r="L3108" t="str">
            <v xml:space="preserve">   </v>
          </cell>
          <cell r="M3108">
            <v>1</v>
          </cell>
          <cell r="N3108">
            <v>0</v>
          </cell>
          <cell r="O3108">
            <v>0</v>
          </cell>
          <cell r="P3108" t="str">
            <v xml:space="preserve">   </v>
          </cell>
          <cell r="R3108" t="str">
            <v>Comp100</v>
          </cell>
        </row>
        <row r="3109">
          <cell r="A3109">
            <v>1513</v>
          </cell>
          <cell r="B3109" t="str">
            <v>S/F</v>
          </cell>
          <cell r="C3109" t="str">
            <v>1.14.6.2</v>
          </cell>
          <cell r="D3109" t="str">
            <v>Escavação mecanizada de poços em solo de 1ª categoria executadas em profundidade de 0 a 2,00m</v>
          </cell>
          <cell r="E3109" t="str">
            <v>m3</v>
          </cell>
          <cell r="F3109">
            <v>621.67999999999995</v>
          </cell>
          <cell r="G3109">
            <v>6.71</v>
          </cell>
          <cell r="H3109">
            <v>4171.47</v>
          </cell>
          <cell r="I3109">
            <v>6.71</v>
          </cell>
          <cell r="J3109">
            <v>4171.47</v>
          </cell>
          <cell r="K3109">
            <v>0</v>
          </cell>
          <cell r="L3109" t="str">
            <v xml:space="preserve">   </v>
          </cell>
          <cell r="M3109">
            <v>1</v>
          </cell>
          <cell r="N3109">
            <v>0</v>
          </cell>
          <cell r="O3109">
            <v>0</v>
          </cell>
          <cell r="P3109" t="str">
            <v xml:space="preserve">   </v>
          </cell>
          <cell r="R3109" t="str">
            <v>Comp100</v>
          </cell>
        </row>
        <row r="3110">
          <cell r="A3110">
            <v>455</v>
          </cell>
          <cell r="B3110" t="str">
            <v>S/F</v>
          </cell>
          <cell r="C3110" t="str">
            <v>1.8.1.7.3</v>
          </cell>
          <cell r="D3110" t="str">
            <v>Escavação mecanizada de valas em solo de 2ª categoria executada entre as profundidades de 0 a 2,00m</v>
          </cell>
          <cell r="E3110" t="str">
            <v>m³</v>
          </cell>
          <cell r="F3110">
            <v>219.43</v>
          </cell>
          <cell r="G3110">
            <v>14.04</v>
          </cell>
          <cell r="H3110">
            <v>3080.79</v>
          </cell>
          <cell r="I3110">
            <v>14</v>
          </cell>
          <cell r="J3110">
            <v>3072.02</v>
          </cell>
          <cell r="K3110">
            <v>0.04</v>
          </cell>
          <cell r="L3110" t="str">
            <v xml:space="preserve">   </v>
          </cell>
          <cell r="M3110">
            <v>1.0028999999999999</v>
          </cell>
          <cell r="N3110">
            <v>2.8999999999999998E-3</v>
          </cell>
          <cell r="O3110">
            <v>0</v>
          </cell>
          <cell r="P3110">
            <v>3.9999999999999099E-2</v>
          </cell>
          <cell r="R3110" t="str">
            <v>Comp106</v>
          </cell>
        </row>
        <row r="3111">
          <cell r="A3111">
            <v>1431</v>
          </cell>
          <cell r="B3111" t="str">
            <v>S/F</v>
          </cell>
          <cell r="C3111" t="str">
            <v>1.13.6.3</v>
          </cell>
          <cell r="D3111" t="str">
            <v>Escavação mecanizada de valas em solo de 2ª categoria executada entre as profundidades de 0 a 2,00m</v>
          </cell>
          <cell r="E3111" t="str">
            <v>m3</v>
          </cell>
          <cell r="F3111">
            <v>29.25</v>
          </cell>
          <cell r="G3111">
            <v>14.04</v>
          </cell>
          <cell r="H3111">
            <v>410.67</v>
          </cell>
          <cell r="I3111">
            <v>14</v>
          </cell>
          <cell r="J3111">
            <v>409.5</v>
          </cell>
          <cell r="K3111">
            <v>0.04</v>
          </cell>
          <cell r="L3111" t="str">
            <v xml:space="preserve">   </v>
          </cell>
          <cell r="M3111">
            <v>1.0028999999999999</v>
          </cell>
          <cell r="N3111">
            <v>2.8999999999999998E-3</v>
          </cell>
          <cell r="O3111">
            <v>0</v>
          </cell>
          <cell r="P3111">
            <v>3.9999999999999099E-2</v>
          </cell>
          <cell r="R3111" t="str">
            <v>Comp106</v>
          </cell>
        </row>
        <row r="3112">
          <cell r="A3112">
            <v>1514</v>
          </cell>
          <cell r="B3112" t="str">
            <v>S/F</v>
          </cell>
          <cell r="C3112" t="str">
            <v>1.14.6.3</v>
          </cell>
          <cell r="D3112" t="str">
            <v>Escavação mecanizada de valas em solo de 2ª categoria executada entre as profundidades de 0 a 2,00m</v>
          </cell>
          <cell r="E3112" t="str">
            <v>m3</v>
          </cell>
          <cell r="F3112">
            <v>34.93</v>
          </cell>
          <cell r="G3112">
            <v>14.04</v>
          </cell>
          <cell r="H3112">
            <v>490.41</v>
          </cell>
          <cell r="I3112">
            <v>14</v>
          </cell>
          <cell r="J3112">
            <v>489.02</v>
          </cell>
          <cell r="K3112">
            <v>0.04</v>
          </cell>
          <cell r="L3112" t="str">
            <v xml:space="preserve">   </v>
          </cell>
          <cell r="M3112">
            <v>1.0028999999999999</v>
          </cell>
          <cell r="N3112">
            <v>2.8999999999999998E-3</v>
          </cell>
          <cell r="O3112">
            <v>0</v>
          </cell>
          <cell r="P3112">
            <v>3.9999999999999099E-2</v>
          </cell>
          <cell r="R3112" t="str">
            <v>Comp106</v>
          </cell>
        </row>
        <row r="3113">
          <cell r="A3113">
            <v>2357</v>
          </cell>
          <cell r="B3113" t="str">
            <v>S/F</v>
          </cell>
          <cell r="C3113" t="str">
            <v>2.3.5.3.1.6</v>
          </cell>
          <cell r="D3113" t="str">
            <v>Escavação de valas em rocha sã, executada entre as profundidades de 0 a 6,00m com uso de explosivo incluindo proteção</v>
          </cell>
          <cell r="E3113" t="str">
            <v>m3</v>
          </cell>
          <cell r="F3113">
            <v>3.24</v>
          </cell>
          <cell r="G3113">
            <v>412.62</v>
          </cell>
          <cell r="H3113">
            <v>1336.88</v>
          </cell>
          <cell r="I3113">
            <v>412.88</v>
          </cell>
          <cell r="J3113">
            <v>1337.73</v>
          </cell>
          <cell r="K3113">
            <v>-0.26</v>
          </cell>
          <cell r="L3113" t="str">
            <v xml:space="preserve">   </v>
          </cell>
          <cell r="M3113">
            <v>0.99939999999999996</v>
          </cell>
          <cell r="N3113">
            <v>-5.9999999999999995E-4</v>
          </cell>
          <cell r="O3113">
            <v>0</v>
          </cell>
          <cell r="P3113" t="str">
            <v xml:space="preserve">   </v>
          </cell>
          <cell r="R3113" t="str">
            <v>Comp093</v>
          </cell>
        </row>
        <row r="3114">
          <cell r="A3114">
            <v>2654</v>
          </cell>
          <cell r="B3114" t="str">
            <v>S/F</v>
          </cell>
          <cell r="C3114" t="str">
            <v>2.4.5.3.1.6</v>
          </cell>
          <cell r="D3114" t="str">
            <v>Escavação de valas em rocha sã, executada entre as profundidades de 0 a 6,00m com uso de explosivo incluindo proteção</v>
          </cell>
          <cell r="E3114" t="str">
            <v>m3</v>
          </cell>
          <cell r="F3114">
            <v>3.24</v>
          </cell>
          <cell r="G3114">
            <v>412.62</v>
          </cell>
          <cell r="H3114">
            <v>1336.88</v>
          </cell>
          <cell r="I3114">
            <v>412.88</v>
          </cell>
          <cell r="J3114">
            <v>1337.73</v>
          </cell>
          <cell r="K3114">
            <v>-0.26</v>
          </cell>
          <cell r="L3114" t="str">
            <v xml:space="preserve">   </v>
          </cell>
          <cell r="M3114">
            <v>0.99939999999999996</v>
          </cell>
          <cell r="N3114">
            <v>-5.9999999999999995E-4</v>
          </cell>
          <cell r="O3114">
            <v>0</v>
          </cell>
          <cell r="P3114" t="str">
            <v xml:space="preserve">   </v>
          </cell>
          <cell r="R3114" t="str">
            <v>Comp093</v>
          </cell>
        </row>
        <row r="3115">
          <cell r="A3115">
            <v>3088</v>
          </cell>
          <cell r="B3115" t="str">
            <v>S/F</v>
          </cell>
          <cell r="C3115" t="str">
            <v>2.6.5.3.1.6</v>
          </cell>
          <cell r="D3115" t="str">
            <v>Escavação de valas em rocha sã, executada entre as profundidades de 0 a 6,00m com uso de explosivo incluindo proteção</v>
          </cell>
          <cell r="E3115" t="str">
            <v>m3</v>
          </cell>
          <cell r="F3115">
            <v>1.44</v>
          </cell>
          <cell r="G3115">
            <v>412.62</v>
          </cell>
          <cell r="H3115">
            <v>594.16999999999996</v>
          </cell>
          <cell r="I3115">
            <v>412.88</v>
          </cell>
          <cell r="J3115">
            <v>594.54</v>
          </cell>
          <cell r="K3115">
            <v>-0.26</v>
          </cell>
          <cell r="L3115" t="str">
            <v xml:space="preserve">   </v>
          </cell>
          <cell r="M3115">
            <v>0.99939999999999996</v>
          </cell>
          <cell r="N3115">
            <v>-5.9999999999999995E-4</v>
          </cell>
          <cell r="O3115">
            <v>0</v>
          </cell>
          <cell r="P3115" t="str">
            <v xml:space="preserve">   </v>
          </cell>
          <cell r="R3115" t="str">
            <v>Comp093</v>
          </cell>
        </row>
        <row r="3116">
          <cell r="A3116">
            <v>3436</v>
          </cell>
          <cell r="B3116" t="str">
            <v>S/F</v>
          </cell>
          <cell r="C3116" t="str">
            <v>2.7.5.3.1.6</v>
          </cell>
          <cell r="D3116" t="str">
            <v>Escavação de valas em rocha sã, executada entre as profundidades de 0 a 6,00m com uso de explosivo incluindo proteção</v>
          </cell>
          <cell r="E3116" t="str">
            <v>m3</v>
          </cell>
          <cell r="F3116">
            <v>18.579999999999998</v>
          </cell>
          <cell r="G3116">
            <v>412.62</v>
          </cell>
          <cell r="H3116">
            <v>7666.47</v>
          </cell>
          <cell r="I3116">
            <v>412.88</v>
          </cell>
          <cell r="J3116">
            <v>7671.31</v>
          </cell>
          <cell r="K3116">
            <v>-0.26</v>
          </cell>
          <cell r="L3116" t="str">
            <v xml:space="preserve">   </v>
          </cell>
          <cell r="M3116">
            <v>0.99939999999999996</v>
          </cell>
          <cell r="N3116">
            <v>-5.9999999999999995E-4</v>
          </cell>
          <cell r="O3116">
            <v>0</v>
          </cell>
          <cell r="P3116" t="str">
            <v xml:space="preserve">   </v>
          </cell>
          <cell r="R3116" t="str">
            <v>Comp093</v>
          </cell>
        </row>
        <row r="3117">
          <cell r="A3117">
            <v>3726</v>
          </cell>
          <cell r="B3117" t="str">
            <v>S/F</v>
          </cell>
          <cell r="C3117" t="str">
            <v>2.8.5.3.1.6</v>
          </cell>
          <cell r="D3117" t="str">
            <v>Escavação de valas em rocha sã, executada entre as profundidades de 0 a 6,00m com uso de explosivo incluindo proteção</v>
          </cell>
          <cell r="E3117" t="str">
            <v>m3</v>
          </cell>
          <cell r="F3117">
            <v>3.24</v>
          </cell>
          <cell r="G3117">
            <v>412.62</v>
          </cell>
          <cell r="H3117">
            <v>1336.88</v>
          </cell>
          <cell r="I3117">
            <v>412.88</v>
          </cell>
          <cell r="J3117">
            <v>1337.73</v>
          </cell>
          <cell r="K3117">
            <v>-0.26</v>
          </cell>
          <cell r="L3117" t="str">
            <v xml:space="preserve">   </v>
          </cell>
          <cell r="M3117">
            <v>0.99939999999999996</v>
          </cell>
          <cell r="N3117">
            <v>-5.9999999999999995E-4</v>
          </cell>
          <cell r="O3117">
            <v>0</v>
          </cell>
          <cell r="P3117" t="str">
            <v xml:space="preserve">   </v>
          </cell>
          <cell r="R3117" t="str">
            <v>Comp093</v>
          </cell>
        </row>
        <row r="3118">
          <cell r="A3118">
            <v>4007</v>
          </cell>
          <cell r="B3118" t="str">
            <v>S/F</v>
          </cell>
          <cell r="C3118" t="str">
            <v>2.9.5.3.1.6</v>
          </cell>
          <cell r="D3118" t="str">
            <v>Escavação de valas em rocha sã, executada entre as profundidades de 0 a 6,00m com uso de explosivo incluindo proteção</v>
          </cell>
          <cell r="E3118" t="str">
            <v>m3</v>
          </cell>
          <cell r="F3118">
            <v>3.24</v>
          </cell>
          <cell r="G3118">
            <v>412.62</v>
          </cell>
          <cell r="H3118">
            <v>1336.88</v>
          </cell>
          <cell r="I3118">
            <v>412.88</v>
          </cell>
          <cell r="J3118">
            <v>1337.73</v>
          </cell>
          <cell r="K3118">
            <v>-0.26</v>
          </cell>
          <cell r="L3118" t="str">
            <v xml:space="preserve">   </v>
          </cell>
          <cell r="M3118">
            <v>0.99939999999999996</v>
          </cell>
          <cell r="N3118">
            <v>-5.9999999999999995E-4</v>
          </cell>
          <cell r="O3118">
            <v>0</v>
          </cell>
          <cell r="P3118" t="str">
            <v xml:space="preserve">   </v>
          </cell>
          <cell r="R3118" t="str">
            <v>Comp093</v>
          </cell>
        </row>
        <row r="3119">
          <cell r="A3119">
            <v>619</v>
          </cell>
          <cell r="B3119" t="str">
            <v>S/F</v>
          </cell>
          <cell r="C3119" t="str">
            <v>1.8.2.7.4</v>
          </cell>
          <cell r="D3119" t="str">
            <v>Escavação de valas em rocha sã, executada entre as profundidades de 0 a 2,00m com uso de explosivo, incluindo proteção</v>
          </cell>
          <cell r="E3119" t="str">
            <v>m³</v>
          </cell>
          <cell r="F3119">
            <v>72</v>
          </cell>
          <cell r="G3119">
            <v>191.05</v>
          </cell>
          <cell r="H3119">
            <v>13755.6</v>
          </cell>
          <cell r="I3119">
            <v>191.06</v>
          </cell>
          <cell r="J3119">
            <v>13756.32</v>
          </cell>
          <cell r="K3119">
            <v>-0.01</v>
          </cell>
          <cell r="L3119" t="str">
            <v xml:space="preserve">   </v>
          </cell>
          <cell r="M3119">
            <v>0.99990000000000001</v>
          </cell>
          <cell r="N3119">
            <v>-1E-4</v>
          </cell>
          <cell r="O3119">
            <v>0</v>
          </cell>
          <cell r="P3119" t="str">
            <v xml:space="preserve">   </v>
          </cell>
          <cell r="R3119" t="str">
            <v>Comp091</v>
          </cell>
        </row>
        <row r="3120">
          <cell r="A3120">
            <v>757</v>
          </cell>
          <cell r="B3120" t="str">
            <v>S/F</v>
          </cell>
          <cell r="C3120" t="str">
            <v>1.8.3.7.4</v>
          </cell>
          <cell r="D3120" t="str">
            <v>Escavação de valas em rocha sã, executada entre as profundidades de 0 a 2,00m com uso de explosivo, incluindo proteção</v>
          </cell>
          <cell r="E3120" t="str">
            <v>m³</v>
          </cell>
          <cell r="F3120">
            <v>49.2</v>
          </cell>
          <cell r="G3120">
            <v>191.05</v>
          </cell>
          <cell r="H3120">
            <v>9399.66</v>
          </cell>
          <cell r="I3120">
            <v>191.06</v>
          </cell>
          <cell r="J3120">
            <v>9400.15</v>
          </cell>
          <cell r="K3120">
            <v>-0.01</v>
          </cell>
          <cell r="L3120" t="str">
            <v xml:space="preserve">   </v>
          </cell>
          <cell r="M3120">
            <v>0.99990000000000001</v>
          </cell>
          <cell r="N3120">
            <v>-1E-4</v>
          </cell>
          <cell r="O3120">
            <v>0</v>
          </cell>
          <cell r="P3120" t="str">
            <v xml:space="preserve">   </v>
          </cell>
          <cell r="R3120" t="str">
            <v>Comp091</v>
          </cell>
        </row>
        <row r="3121">
          <cell r="A3121">
            <v>897</v>
          </cell>
          <cell r="B3121" t="str">
            <v>S/F</v>
          </cell>
          <cell r="C3121" t="str">
            <v>1.8.4.7.4</v>
          </cell>
          <cell r="D3121" t="str">
            <v>Escavação de valas em rocha sã, executada entre as profundidades de 0 a 2,00m com uso de explosivo, incluindo proteção</v>
          </cell>
          <cell r="E3121" t="str">
            <v>m³</v>
          </cell>
          <cell r="F3121">
            <v>42.58</v>
          </cell>
          <cell r="G3121">
            <v>191.05</v>
          </cell>
          <cell r="H3121">
            <v>8134.9</v>
          </cell>
          <cell r="I3121">
            <v>191.06</v>
          </cell>
          <cell r="J3121">
            <v>8135.33</v>
          </cell>
          <cell r="K3121">
            <v>-0.01</v>
          </cell>
          <cell r="L3121" t="str">
            <v xml:space="preserve">   </v>
          </cell>
          <cell r="M3121">
            <v>0.99990000000000001</v>
          </cell>
          <cell r="N3121">
            <v>-1E-4</v>
          </cell>
          <cell r="O3121">
            <v>0</v>
          </cell>
          <cell r="P3121" t="str">
            <v xml:space="preserve">   </v>
          </cell>
          <cell r="R3121" t="str">
            <v>Comp091</v>
          </cell>
        </row>
        <row r="3122">
          <cell r="A3122">
            <v>2022</v>
          </cell>
          <cell r="B3122" t="str">
            <v>S/F</v>
          </cell>
          <cell r="C3122" t="str">
            <v>2.2.1.3.11</v>
          </cell>
          <cell r="D3122" t="str">
            <v>Escavação de valas em rocha sã, executada entre as profundidades de 0 a 2,00m com uso de explosivo, incluindo proteção</v>
          </cell>
          <cell r="E3122" t="str">
            <v>m3</v>
          </cell>
          <cell r="F3122">
            <v>47.72</v>
          </cell>
          <cell r="G3122">
            <v>191.05</v>
          </cell>
          <cell r="H3122">
            <v>9116.9</v>
          </cell>
          <cell r="I3122">
            <v>191.06</v>
          </cell>
          <cell r="J3122">
            <v>9117.3799999999992</v>
          </cell>
          <cell r="K3122">
            <v>-0.01</v>
          </cell>
          <cell r="L3122" t="str">
            <v xml:space="preserve">   </v>
          </cell>
          <cell r="M3122">
            <v>0.99990000000000001</v>
          </cell>
          <cell r="N3122">
            <v>-1E-4</v>
          </cell>
          <cell r="O3122">
            <v>0</v>
          </cell>
          <cell r="P3122" t="str">
            <v xml:space="preserve">   </v>
          </cell>
          <cell r="R3122" t="str">
            <v>Comp091</v>
          </cell>
        </row>
        <row r="3123">
          <cell r="A3123">
            <v>2185</v>
          </cell>
          <cell r="B3123" t="str">
            <v>S/F</v>
          </cell>
          <cell r="C3123" t="str">
            <v>2.3.1.3.11</v>
          </cell>
          <cell r="D3123" t="str">
            <v>Escavação de valas em rocha sã, executada entre as profundidades de 0 a 2,00m com uso de explosivo, incluindo proteção</v>
          </cell>
          <cell r="E3123" t="str">
            <v>m3</v>
          </cell>
          <cell r="F3123">
            <v>58.97</v>
          </cell>
          <cell r="G3123">
            <v>191.05</v>
          </cell>
          <cell r="H3123">
            <v>11266.21</v>
          </cell>
          <cell r="I3123">
            <v>191.06</v>
          </cell>
          <cell r="J3123">
            <v>11266.8</v>
          </cell>
          <cell r="K3123">
            <v>-0.01</v>
          </cell>
          <cell r="L3123" t="str">
            <v xml:space="preserve">   </v>
          </cell>
          <cell r="M3123">
            <v>0.99990000000000001</v>
          </cell>
          <cell r="N3123">
            <v>-1E-4</v>
          </cell>
          <cell r="O3123">
            <v>0</v>
          </cell>
          <cell r="P3123" t="str">
            <v xml:space="preserve">   </v>
          </cell>
          <cell r="R3123" t="str">
            <v>Comp091</v>
          </cell>
        </row>
        <row r="3124">
          <cell r="A3124">
            <v>2481</v>
          </cell>
          <cell r="B3124" t="str">
            <v>S/F</v>
          </cell>
          <cell r="C3124" t="str">
            <v>2.4.1.3.11</v>
          </cell>
          <cell r="D3124" t="str">
            <v>Escavação de valas em rocha sã, executada entre as profundidades de 0 a 2,00m com uso de explosivo, incluindo proteção</v>
          </cell>
          <cell r="E3124" t="str">
            <v>m3</v>
          </cell>
          <cell r="F3124">
            <v>56.98</v>
          </cell>
          <cell r="G3124">
            <v>191.05</v>
          </cell>
          <cell r="H3124">
            <v>10886.02</v>
          </cell>
          <cell r="I3124">
            <v>191.06</v>
          </cell>
          <cell r="J3124">
            <v>10886.59</v>
          </cell>
          <cell r="K3124">
            <v>-0.01</v>
          </cell>
          <cell r="L3124" t="str">
            <v xml:space="preserve">   </v>
          </cell>
          <cell r="M3124">
            <v>0.99990000000000001</v>
          </cell>
          <cell r="N3124">
            <v>-1E-4</v>
          </cell>
          <cell r="O3124">
            <v>0</v>
          </cell>
          <cell r="P3124" t="str">
            <v xml:space="preserve">   </v>
          </cell>
          <cell r="R3124" t="str">
            <v>Comp091</v>
          </cell>
        </row>
        <row r="3125">
          <cell r="A3125">
            <v>2777</v>
          </cell>
          <cell r="B3125" t="str">
            <v>S/F</v>
          </cell>
          <cell r="C3125" t="str">
            <v>2.5.1.3.11</v>
          </cell>
          <cell r="D3125" t="str">
            <v>Escavação de valas em rocha sã, executada entre as profundidades de 0 a 2,00m com uso de explosivo, incluindo proteção</v>
          </cell>
          <cell r="E3125" t="str">
            <v>m3</v>
          </cell>
          <cell r="F3125">
            <v>209.29</v>
          </cell>
          <cell r="G3125">
            <v>191.05</v>
          </cell>
          <cell r="H3125">
            <v>39984.85</v>
          </cell>
          <cell r="I3125">
            <v>191.06</v>
          </cell>
          <cell r="J3125">
            <v>39986.94</v>
          </cell>
          <cell r="K3125">
            <v>-0.01</v>
          </cell>
          <cell r="L3125" t="str">
            <v xml:space="preserve">   </v>
          </cell>
          <cell r="M3125">
            <v>0.99990000000000001</v>
          </cell>
          <cell r="N3125">
            <v>-1E-4</v>
          </cell>
          <cell r="O3125">
            <v>0</v>
          </cell>
          <cell r="P3125" t="str">
            <v xml:space="preserve">   </v>
          </cell>
          <cell r="R3125" t="str">
            <v>Comp091</v>
          </cell>
        </row>
        <row r="3126">
          <cell r="A3126">
            <v>2923</v>
          </cell>
          <cell r="B3126" t="str">
            <v>S/F</v>
          </cell>
          <cell r="C3126" t="str">
            <v>2.6.1.3.11</v>
          </cell>
          <cell r="D3126" t="str">
            <v>Escavação de valas em rocha sã, executada entre as profundidades de 0 a 2,00m com uso de explosivo, incluindo proteção</v>
          </cell>
          <cell r="E3126" t="str">
            <v>m3</v>
          </cell>
          <cell r="F3126">
            <v>53.88</v>
          </cell>
          <cell r="G3126">
            <v>191.05</v>
          </cell>
          <cell r="H3126">
            <v>10293.77</v>
          </cell>
          <cell r="I3126">
            <v>191.06</v>
          </cell>
          <cell r="J3126">
            <v>10294.31</v>
          </cell>
          <cell r="K3126">
            <v>-0.01</v>
          </cell>
          <cell r="L3126" t="str">
            <v xml:space="preserve">   </v>
          </cell>
          <cell r="M3126">
            <v>0.99990000000000001</v>
          </cell>
          <cell r="N3126">
            <v>-1E-4</v>
          </cell>
          <cell r="O3126">
            <v>0</v>
          </cell>
          <cell r="P3126" t="str">
            <v xml:space="preserve">   </v>
          </cell>
          <cell r="R3126" t="str">
            <v>Comp091</v>
          </cell>
        </row>
        <row r="3127">
          <cell r="A3127">
            <v>3209</v>
          </cell>
          <cell r="B3127" t="str">
            <v>S/F</v>
          </cell>
          <cell r="C3127" t="str">
            <v>2.7.1.3.11</v>
          </cell>
          <cell r="D3127" t="str">
            <v>Escavação de valas em rocha sã, executada entre as profundidades de 0 a 2,00m com uso de explosivo, incluindo proteção</v>
          </cell>
          <cell r="E3127" t="str">
            <v>m3</v>
          </cell>
          <cell r="F3127">
            <v>204.68</v>
          </cell>
          <cell r="G3127">
            <v>191.05</v>
          </cell>
          <cell r="H3127">
            <v>39104.11</v>
          </cell>
          <cell r="I3127">
            <v>191.06</v>
          </cell>
          <cell r="J3127">
            <v>39106.160000000003</v>
          </cell>
          <cell r="K3127">
            <v>-0.01</v>
          </cell>
          <cell r="L3127" t="str">
            <v xml:space="preserve">   </v>
          </cell>
          <cell r="M3127">
            <v>0.99990000000000001</v>
          </cell>
          <cell r="N3127">
            <v>-1E-4</v>
          </cell>
          <cell r="O3127">
            <v>0</v>
          </cell>
          <cell r="P3127" t="str">
            <v xml:space="preserve">   </v>
          </cell>
          <cell r="R3127" t="str">
            <v>Comp091</v>
          </cell>
        </row>
        <row r="3128">
          <cell r="A3128">
            <v>3559</v>
          </cell>
          <cell r="B3128" t="str">
            <v>S/F</v>
          </cell>
          <cell r="C3128" t="str">
            <v>2.8.1.3.11</v>
          </cell>
          <cell r="D3128" t="str">
            <v>Escavação de valas em rocha sã, executada entre as profundidades de 0 a 2,00m com uso de explosivo, incluindo proteção</v>
          </cell>
          <cell r="E3128" t="str">
            <v>m3</v>
          </cell>
          <cell r="F3128">
            <v>16.420000000000002</v>
          </cell>
          <cell r="G3128">
            <v>191.05</v>
          </cell>
          <cell r="H3128">
            <v>3137.04</v>
          </cell>
          <cell r="I3128">
            <v>191.06</v>
          </cell>
          <cell r="J3128">
            <v>3137.2</v>
          </cell>
          <cell r="K3128">
            <v>-0.01</v>
          </cell>
          <cell r="L3128" t="str">
            <v xml:space="preserve">   </v>
          </cell>
          <cell r="M3128">
            <v>0.99990000000000001</v>
          </cell>
          <cell r="N3128">
            <v>-1E-4</v>
          </cell>
          <cell r="O3128">
            <v>0</v>
          </cell>
          <cell r="P3128" t="str">
            <v xml:space="preserve">   </v>
          </cell>
          <cell r="R3128" t="str">
            <v>Comp091</v>
          </cell>
        </row>
        <row r="3129">
          <cell r="A3129">
            <v>3842</v>
          </cell>
          <cell r="B3129" t="str">
            <v>S/F</v>
          </cell>
          <cell r="C3129" t="str">
            <v>2.9.1.3.9</v>
          </cell>
          <cell r="D3129" t="str">
            <v>Escavação de valas em rocha sã, executada entre as profundidades de 0 a 2,00m com uso de explosivo, incluindo proteção</v>
          </cell>
          <cell r="E3129" t="str">
            <v>m3</v>
          </cell>
          <cell r="F3129">
            <v>70.36</v>
          </cell>
          <cell r="G3129">
            <v>191.05</v>
          </cell>
          <cell r="H3129">
            <v>13442.27</v>
          </cell>
          <cell r="I3129">
            <v>191.06</v>
          </cell>
          <cell r="J3129">
            <v>13442.98</v>
          </cell>
          <cell r="K3129">
            <v>-0.01</v>
          </cell>
          <cell r="L3129" t="str">
            <v xml:space="preserve">   </v>
          </cell>
          <cell r="M3129">
            <v>0.99990000000000001</v>
          </cell>
          <cell r="N3129">
            <v>-1E-4</v>
          </cell>
          <cell r="O3129">
            <v>0</v>
          </cell>
          <cell r="P3129" t="str">
            <v xml:space="preserve">   </v>
          </cell>
          <cell r="R3129" t="str">
            <v>Comp091</v>
          </cell>
        </row>
        <row r="3130">
          <cell r="A3130">
            <v>2023</v>
          </cell>
          <cell r="B3130" t="str">
            <v>S/F</v>
          </cell>
          <cell r="C3130" t="str">
            <v>2.2.1.3.12</v>
          </cell>
          <cell r="D3130" t="str">
            <v>Escavação de valas em rocha sã, executada entre as profundidades de 0 a 4,00m com uso de explosivo, incluindo proteção</v>
          </cell>
          <cell r="E3130" t="str">
            <v>m3</v>
          </cell>
          <cell r="F3130">
            <v>160.81</v>
          </cell>
          <cell r="G3130">
            <v>313.45999999999998</v>
          </cell>
          <cell r="H3130">
            <v>50407.5</v>
          </cell>
          <cell r="I3130">
            <v>313.45999999999998</v>
          </cell>
          <cell r="J3130">
            <v>50407.5</v>
          </cell>
          <cell r="K3130">
            <v>0</v>
          </cell>
          <cell r="L3130" t="str">
            <v xml:space="preserve">   </v>
          </cell>
          <cell r="M3130">
            <v>1</v>
          </cell>
          <cell r="N3130">
            <v>0</v>
          </cell>
          <cell r="O3130">
            <v>0</v>
          </cell>
          <cell r="P3130" t="str">
            <v xml:space="preserve">   </v>
          </cell>
          <cell r="R3130" t="str">
            <v>Comp092</v>
          </cell>
        </row>
        <row r="3131">
          <cell r="A3131">
            <v>2186</v>
          </cell>
          <cell r="B3131" t="str">
            <v>S/F</v>
          </cell>
          <cell r="C3131" t="str">
            <v>2.3.1.3.12</v>
          </cell>
          <cell r="D3131" t="str">
            <v>Escavação de valas em rocha sã, executada entre as profundidades de 0 a 4,00m com uso de explosivo, incluindo proteção</v>
          </cell>
          <cell r="E3131" t="str">
            <v>m3</v>
          </cell>
          <cell r="F3131">
            <v>112.16</v>
          </cell>
          <cell r="G3131">
            <v>313.45999999999998</v>
          </cell>
          <cell r="H3131">
            <v>35157.67</v>
          </cell>
          <cell r="I3131">
            <v>313.45999999999998</v>
          </cell>
          <cell r="J3131">
            <v>35157.67</v>
          </cell>
          <cell r="K3131">
            <v>0</v>
          </cell>
          <cell r="L3131" t="str">
            <v xml:space="preserve">   </v>
          </cell>
          <cell r="M3131">
            <v>1</v>
          </cell>
          <cell r="N3131">
            <v>0</v>
          </cell>
          <cell r="O3131">
            <v>0</v>
          </cell>
          <cell r="P3131" t="str">
            <v xml:space="preserve">   </v>
          </cell>
          <cell r="R3131" t="str">
            <v>Comp092</v>
          </cell>
        </row>
        <row r="3132">
          <cell r="A3132">
            <v>2482</v>
          </cell>
          <cell r="B3132" t="str">
            <v>S/F</v>
          </cell>
          <cell r="C3132" t="str">
            <v>2.4.1.3.12</v>
          </cell>
          <cell r="D3132" t="str">
            <v>Escavação de valas em rocha sã, executada entre as profundidades de 0 a 4,00m com uso de explosivo, incluindo proteção</v>
          </cell>
          <cell r="E3132" t="str">
            <v>m3</v>
          </cell>
          <cell r="F3132">
            <v>67.19</v>
          </cell>
          <cell r="G3132">
            <v>313.45999999999998</v>
          </cell>
          <cell r="H3132">
            <v>21061.37</v>
          </cell>
          <cell r="I3132">
            <v>313.45999999999998</v>
          </cell>
          <cell r="J3132">
            <v>21061.37</v>
          </cell>
          <cell r="K3132">
            <v>0</v>
          </cell>
          <cell r="L3132" t="str">
            <v xml:space="preserve">   </v>
          </cell>
          <cell r="M3132">
            <v>1</v>
          </cell>
          <cell r="N3132">
            <v>0</v>
          </cell>
          <cell r="O3132">
            <v>0</v>
          </cell>
          <cell r="P3132" t="str">
            <v xml:space="preserve">   </v>
          </cell>
          <cell r="R3132" t="str">
            <v>Comp092</v>
          </cell>
        </row>
        <row r="3133">
          <cell r="A3133">
            <v>2778</v>
          </cell>
          <cell r="B3133" t="str">
            <v>S/F</v>
          </cell>
          <cell r="C3133" t="str">
            <v>2.5.1.3.12</v>
          </cell>
          <cell r="D3133" t="str">
            <v>Escavação de valas em rocha sã, executada entre as profundidades de 0 a 4,00m com uso de explosivo, incluindo proteção</v>
          </cell>
          <cell r="E3133" t="str">
            <v>m3</v>
          </cell>
          <cell r="F3133">
            <v>305.77999999999997</v>
          </cell>
          <cell r="G3133">
            <v>313.45999999999998</v>
          </cell>
          <cell r="H3133">
            <v>95849.79</v>
          </cell>
          <cell r="I3133">
            <v>313.45999999999998</v>
          </cell>
          <cell r="J3133">
            <v>95849.79</v>
          </cell>
          <cell r="K3133">
            <v>0</v>
          </cell>
          <cell r="L3133" t="str">
            <v xml:space="preserve">   </v>
          </cell>
          <cell r="M3133">
            <v>1</v>
          </cell>
          <cell r="N3133">
            <v>0</v>
          </cell>
          <cell r="O3133">
            <v>0</v>
          </cell>
          <cell r="P3133" t="str">
            <v xml:space="preserve">   </v>
          </cell>
          <cell r="R3133" t="str">
            <v>Comp092</v>
          </cell>
        </row>
        <row r="3134">
          <cell r="A3134">
            <v>2924</v>
          </cell>
          <cell r="B3134" t="str">
            <v>S/F</v>
          </cell>
          <cell r="C3134" t="str">
            <v>2.6.1.3.12</v>
          </cell>
          <cell r="D3134" t="str">
            <v>Escavação de valas em rocha sã, executada entre as profundidades de 0 a 4,00m com uso de explosivo, incluindo proteção</v>
          </cell>
          <cell r="E3134" t="str">
            <v>m3</v>
          </cell>
          <cell r="F3134">
            <v>99.4</v>
          </cell>
          <cell r="G3134">
            <v>313.45999999999998</v>
          </cell>
          <cell r="H3134">
            <v>31157.919999999998</v>
          </cell>
          <cell r="I3134">
            <v>313.45999999999998</v>
          </cell>
          <cell r="J3134">
            <v>31157.919999999998</v>
          </cell>
          <cell r="K3134">
            <v>0</v>
          </cell>
          <cell r="L3134" t="str">
            <v xml:space="preserve">   </v>
          </cell>
          <cell r="M3134">
            <v>1</v>
          </cell>
          <cell r="N3134">
            <v>0</v>
          </cell>
          <cell r="O3134">
            <v>0</v>
          </cell>
          <cell r="P3134" t="str">
            <v xml:space="preserve">   </v>
          </cell>
          <cell r="R3134" t="str">
            <v>Comp092</v>
          </cell>
        </row>
        <row r="3135">
          <cell r="A3135">
            <v>3210</v>
          </cell>
          <cell r="B3135" t="str">
            <v>S/F</v>
          </cell>
          <cell r="C3135" t="str">
            <v>2.7.1.3.12</v>
          </cell>
          <cell r="D3135" t="str">
            <v>Escavação de valas em rocha sã, executada entre as profundidades de 0 a 4,00m com uso de explosivo, incluindo proteção</v>
          </cell>
          <cell r="E3135" t="str">
            <v>m3</v>
          </cell>
          <cell r="F3135">
            <v>197.62</v>
          </cell>
          <cell r="G3135">
            <v>313.45999999999998</v>
          </cell>
          <cell r="H3135">
            <v>61945.96</v>
          </cell>
          <cell r="I3135">
            <v>313.45999999999998</v>
          </cell>
          <cell r="J3135">
            <v>61945.96</v>
          </cell>
          <cell r="K3135">
            <v>0</v>
          </cell>
          <cell r="L3135" t="str">
            <v xml:space="preserve">   </v>
          </cell>
          <cell r="M3135">
            <v>1</v>
          </cell>
          <cell r="N3135">
            <v>0</v>
          </cell>
          <cell r="O3135">
            <v>0</v>
          </cell>
          <cell r="P3135" t="str">
            <v xml:space="preserve">   </v>
          </cell>
          <cell r="R3135" t="str">
            <v>Comp092</v>
          </cell>
        </row>
        <row r="3136">
          <cell r="A3136">
            <v>3560</v>
          </cell>
          <cell r="B3136" t="str">
            <v>S/F</v>
          </cell>
          <cell r="C3136" t="str">
            <v>2.8.1.3.12</v>
          </cell>
          <cell r="D3136" t="str">
            <v>Escavação de valas em rocha sã, executada entre as profundidades de 0 a 4,00m com uso de explosivo, incluindo proteção</v>
          </cell>
          <cell r="E3136" t="str">
            <v>m3</v>
          </cell>
          <cell r="F3136">
            <v>36.909999999999997</v>
          </cell>
          <cell r="G3136">
            <v>313.45999999999998</v>
          </cell>
          <cell r="H3136">
            <v>11569.8</v>
          </cell>
          <cell r="I3136">
            <v>313.45999999999998</v>
          </cell>
          <cell r="J3136">
            <v>11569.8</v>
          </cell>
          <cell r="K3136">
            <v>0</v>
          </cell>
          <cell r="L3136" t="str">
            <v xml:space="preserve">   </v>
          </cell>
          <cell r="M3136">
            <v>1</v>
          </cell>
          <cell r="N3136">
            <v>0</v>
          </cell>
          <cell r="O3136">
            <v>0</v>
          </cell>
          <cell r="P3136" t="str">
            <v xml:space="preserve">   </v>
          </cell>
          <cell r="R3136" t="str">
            <v>Comp092</v>
          </cell>
        </row>
        <row r="3137">
          <cell r="A3137">
            <v>3843</v>
          </cell>
          <cell r="B3137" t="str">
            <v>S/F</v>
          </cell>
          <cell r="C3137" t="str">
            <v>2.9.1.3.10</v>
          </cell>
          <cell r="D3137" t="str">
            <v>Escavação de valas em rocha sã, executada entre as profundidades de 0 a 4,00m com uso de explosivo, incluindo proteção</v>
          </cell>
          <cell r="E3137" t="str">
            <v>m3</v>
          </cell>
          <cell r="F3137">
            <v>63.94</v>
          </cell>
          <cell r="G3137">
            <v>313.45999999999998</v>
          </cell>
          <cell r="H3137">
            <v>20042.63</v>
          </cell>
          <cell r="I3137">
            <v>313.45999999999998</v>
          </cell>
          <cell r="J3137">
            <v>20042.63</v>
          </cell>
          <cell r="K3137">
            <v>0</v>
          </cell>
          <cell r="L3137" t="str">
            <v xml:space="preserve">   </v>
          </cell>
          <cell r="M3137">
            <v>1</v>
          </cell>
          <cell r="N3137">
            <v>0</v>
          </cell>
          <cell r="O3137">
            <v>0</v>
          </cell>
          <cell r="P3137" t="str">
            <v xml:space="preserve">   </v>
          </cell>
          <cell r="R3137" t="str">
            <v>Comp092</v>
          </cell>
        </row>
        <row r="3138">
          <cell r="A3138">
            <v>2024</v>
          </cell>
          <cell r="B3138" t="str">
            <v>S/F</v>
          </cell>
          <cell r="C3138" t="str">
            <v>2.2.1.3.13</v>
          </cell>
          <cell r="D3138" t="str">
            <v>Escavação de valas em rocha sã, executada entre as profundidades de 0 a 6,00m com uso de explosivo incluindo proteção</v>
          </cell>
          <cell r="E3138" t="str">
            <v>m3</v>
          </cell>
          <cell r="F3138">
            <v>77.89</v>
          </cell>
          <cell r="G3138">
            <v>412.62</v>
          </cell>
          <cell r="H3138">
            <v>32138.97</v>
          </cell>
          <cell r="I3138">
            <v>412.88</v>
          </cell>
          <cell r="J3138">
            <v>32159.22</v>
          </cell>
          <cell r="K3138">
            <v>-0.26</v>
          </cell>
          <cell r="L3138" t="str">
            <v xml:space="preserve">   </v>
          </cell>
          <cell r="M3138">
            <v>0.99939999999999996</v>
          </cell>
          <cell r="N3138">
            <v>-5.9999999999999995E-4</v>
          </cell>
          <cell r="O3138">
            <v>0</v>
          </cell>
          <cell r="P3138" t="str">
            <v xml:space="preserve">   </v>
          </cell>
          <cell r="R3138" t="str">
            <v>Comp093</v>
          </cell>
        </row>
        <row r="3139">
          <cell r="A3139">
            <v>2187</v>
          </cell>
          <cell r="B3139" t="str">
            <v>S/F</v>
          </cell>
          <cell r="C3139" t="str">
            <v>2.3.1.3.13</v>
          </cell>
          <cell r="D3139" t="str">
            <v>Escavação de valas em rocha sã, executada entre as profundidades de 0 a 6,00m com uso de explosivo incluindo proteção</v>
          </cell>
          <cell r="E3139" t="str">
            <v>m3</v>
          </cell>
          <cell r="F3139">
            <v>54.66</v>
          </cell>
          <cell r="G3139">
            <v>412.62</v>
          </cell>
          <cell r="H3139">
            <v>22553.8</v>
          </cell>
          <cell r="I3139">
            <v>412.88</v>
          </cell>
          <cell r="J3139">
            <v>22568.02</v>
          </cell>
          <cell r="K3139">
            <v>-0.26</v>
          </cell>
          <cell r="L3139" t="str">
            <v xml:space="preserve">   </v>
          </cell>
          <cell r="M3139">
            <v>0.99939999999999996</v>
          </cell>
          <cell r="N3139">
            <v>-5.9999999999999995E-4</v>
          </cell>
          <cell r="O3139">
            <v>0</v>
          </cell>
          <cell r="P3139" t="str">
            <v xml:space="preserve">   </v>
          </cell>
          <cell r="R3139" t="str">
            <v>Comp093</v>
          </cell>
        </row>
        <row r="3140">
          <cell r="A3140">
            <v>2483</v>
          </cell>
          <cell r="B3140" t="str">
            <v>S/F</v>
          </cell>
          <cell r="C3140" t="str">
            <v>2.4.1.3.13</v>
          </cell>
          <cell r="D3140" t="str">
            <v>Escavação de valas em rocha sã, executada entre as profundidades de 0 a 6,00m com uso de explosivo incluindo proteção</v>
          </cell>
          <cell r="E3140" t="str">
            <v>m3</v>
          </cell>
          <cell r="F3140">
            <v>64.19</v>
          </cell>
          <cell r="G3140">
            <v>412.62</v>
          </cell>
          <cell r="H3140">
            <v>26486.07</v>
          </cell>
          <cell r="I3140">
            <v>412.88</v>
          </cell>
          <cell r="J3140">
            <v>26502.76</v>
          </cell>
          <cell r="K3140">
            <v>-0.26</v>
          </cell>
          <cell r="L3140" t="str">
            <v xml:space="preserve">   </v>
          </cell>
          <cell r="M3140">
            <v>0.99939999999999996</v>
          </cell>
          <cell r="N3140">
            <v>-5.9999999999999995E-4</v>
          </cell>
          <cell r="O3140">
            <v>0</v>
          </cell>
          <cell r="P3140" t="str">
            <v xml:space="preserve">   </v>
          </cell>
          <cell r="R3140" t="str">
            <v>Comp093</v>
          </cell>
        </row>
        <row r="3141">
          <cell r="A3141">
            <v>2779</v>
          </cell>
          <cell r="B3141" t="str">
            <v>S/F</v>
          </cell>
          <cell r="C3141" t="str">
            <v>2.5.1.3.13</v>
          </cell>
          <cell r="D3141" t="str">
            <v>Escavação de valas em rocha sã, executada entre as profundidades de 0 a 6,00m com uso de explosivo incluindo proteção</v>
          </cell>
          <cell r="E3141" t="str">
            <v>m3</v>
          </cell>
          <cell r="F3141">
            <v>60.6</v>
          </cell>
          <cell r="G3141">
            <v>412.62</v>
          </cell>
          <cell r="H3141">
            <v>25004.77</v>
          </cell>
          <cell r="I3141">
            <v>412.88</v>
          </cell>
          <cell r="J3141">
            <v>25020.52</v>
          </cell>
          <cell r="K3141">
            <v>-0.26</v>
          </cell>
          <cell r="L3141" t="str">
            <v xml:space="preserve">   </v>
          </cell>
          <cell r="M3141">
            <v>0.99939999999999996</v>
          </cell>
          <cell r="N3141">
            <v>-5.9999999999999995E-4</v>
          </cell>
          <cell r="O3141">
            <v>0</v>
          </cell>
          <cell r="P3141" t="str">
            <v xml:space="preserve">   </v>
          </cell>
          <cell r="R3141" t="str">
            <v>Comp093</v>
          </cell>
        </row>
        <row r="3142">
          <cell r="A3142">
            <v>2925</v>
          </cell>
          <cell r="B3142" t="str">
            <v>S/F</v>
          </cell>
          <cell r="C3142" t="str">
            <v>2.6.1.3.13</v>
          </cell>
          <cell r="D3142" t="str">
            <v>Escavação de valas em rocha sã, executada entre as profundidades de 0 a 6,00m com uso de explosivo incluindo proteção</v>
          </cell>
          <cell r="E3142" t="str">
            <v>m3</v>
          </cell>
          <cell r="F3142">
            <v>164.89</v>
          </cell>
          <cell r="G3142">
            <v>412.62</v>
          </cell>
          <cell r="H3142">
            <v>68036.91</v>
          </cell>
          <cell r="I3142">
            <v>412.88</v>
          </cell>
          <cell r="J3142">
            <v>68079.78</v>
          </cell>
          <cell r="K3142">
            <v>-0.26</v>
          </cell>
          <cell r="L3142" t="str">
            <v xml:space="preserve">   </v>
          </cell>
          <cell r="M3142">
            <v>0.99939999999999996</v>
          </cell>
          <cell r="N3142">
            <v>-5.9999999999999995E-4</v>
          </cell>
          <cell r="O3142">
            <v>0</v>
          </cell>
          <cell r="P3142" t="str">
            <v xml:space="preserve">   </v>
          </cell>
          <cell r="R3142" t="str">
            <v>Comp093</v>
          </cell>
        </row>
        <row r="3143">
          <cell r="A3143">
            <v>3211</v>
          </cell>
          <cell r="B3143" t="str">
            <v>S/F</v>
          </cell>
          <cell r="C3143" t="str">
            <v>2.7.1.3.13</v>
          </cell>
          <cell r="D3143" t="str">
            <v>Escavação de valas em rocha sã, executada entre as profundidades de 0 a 6,00m com uso de explosivo incluindo proteção</v>
          </cell>
          <cell r="E3143" t="str">
            <v>m3</v>
          </cell>
          <cell r="F3143">
            <v>283.02</v>
          </cell>
          <cell r="G3143">
            <v>412.62</v>
          </cell>
          <cell r="H3143">
            <v>116779.71</v>
          </cell>
          <cell r="I3143">
            <v>412.88</v>
          </cell>
          <cell r="J3143">
            <v>116853.29</v>
          </cell>
          <cell r="K3143">
            <v>-0.26</v>
          </cell>
          <cell r="L3143" t="str">
            <v xml:space="preserve">   </v>
          </cell>
          <cell r="M3143">
            <v>0.99939999999999996</v>
          </cell>
          <cell r="N3143">
            <v>-5.9999999999999995E-4</v>
          </cell>
          <cell r="O3143">
            <v>0</v>
          </cell>
          <cell r="P3143" t="str">
            <v xml:space="preserve">   </v>
          </cell>
          <cell r="R3143" t="str">
            <v>Comp093</v>
          </cell>
        </row>
        <row r="3144">
          <cell r="A3144">
            <v>3561</v>
          </cell>
          <cell r="B3144" t="str">
            <v>S/F</v>
          </cell>
          <cell r="C3144" t="str">
            <v>2.8.1.3.13</v>
          </cell>
          <cell r="D3144" t="str">
            <v>Escavação de valas em rocha sã, executada entre as profundidades de 0 a 6,00m com uso de explosivo incluindo proteção</v>
          </cell>
          <cell r="E3144" t="str">
            <v>m3</v>
          </cell>
          <cell r="F3144">
            <v>316.02999999999997</v>
          </cell>
          <cell r="G3144">
            <v>412.62</v>
          </cell>
          <cell r="H3144">
            <v>130400.29</v>
          </cell>
          <cell r="I3144">
            <v>412.88</v>
          </cell>
          <cell r="J3144">
            <v>130482.46</v>
          </cell>
          <cell r="K3144">
            <v>-0.26</v>
          </cell>
          <cell r="L3144" t="str">
            <v xml:space="preserve">   </v>
          </cell>
          <cell r="M3144">
            <v>0.99939999999999996</v>
          </cell>
          <cell r="N3144">
            <v>-5.9999999999999995E-4</v>
          </cell>
          <cell r="O3144">
            <v>0</v>
          </cell>
          <cell r="P3144" t="str">
            <v xml:space="preserve">   </v>
          </cell>
          <cell r="R3144" t="str">
            <v>Comp093</v>
          </cell>
        </row>
        <row r="3145">
          <cell r="A3145">
            <v>2305</v>
          </cell>
          <cell r="B3145" t="str">
            <v>S/F</v>
          </cell>
          <cell r="C3145" t="str">
            <v>2.3.4.3.1.4</v>
          </cell>
          <cell r="D3145" t="str">
            <v>Escavação de valas em rocha sã, executada entre as profundidades de 0 a 2,00m com uso de explosivo, incluindo proteção</v>
          </cell>
          <cell r="E3145" t="str">
            <v>m3</v>
          </cell>
          <cell r="F3145">
            <v>7.76</v>
          </cell>
          <cell r="G3145">
            <v>191.05</v>
          </cell>
          <cell r="H3145">
            <v>1482.54</v>
          </cell>
          <cell r="I3145">
            <v>191.06</v>
          </cell>
          <cell r="J3145">
            <v>1482.62</v>
          </cell>
          <cell r="K3145">
            <v>-0.01</v>
          </cell>
          <cell r="L3145" t="str">
            <v xml:space="preserve">   </v>
          </cell>
          <cell r="M3145">
            <v>0.99990000000000001</v>
          </cell>
          <cell r="N3145">
            <v>-1E-4</v>
          </cell>
          <cell r="O3145">
            <v>0</v>
          </cell>
          <cell r="P3145" t="str">
            <v xml:space="preserve">   </v>
          </cell>
          <cell r="R3145" t="str">
            <v>Comp091</v>
          </cell>
        </row>
        <row r="3146">
          <cell r="A3146">
            <v>2604</v>
          </cell>
          <cell r="B3146" t="str">
            <v>S/F</v>
          </cell>
          <cell r="C3146" t="str">
            <v>2.4.4.3.1.4</v>
          </cell>
          <cell r="D3146" t="str">
            <v>Escavação de valas em rocha sã, executada entre as profundidades de 0 a 2,00m com uso de explosivo, incluindo proteção</v>
          </cell>
          <cell r="E3146" t="str">
            <v>m3</v>
          </cell>
          <cell r="F3146">
            <v>9.35</v>
          </cell>
          <cell r="G3146">
            <v>191.05</v>
          </cell>
          <cell r="H3146">
            <v>1786.31</v>
          </cell>
          <cell r="I3146">
            <v>191.06</v>
          </cell>
          <cell r="J3146">
            <v>1786.41</v>
          </cell>
          <cell r="K3146">
            <v>-0.01</v>
          </cell>
          <cell r="L3146" t="str">
            <v xml:space="preserve">   </v>
          </cell>
          <cell r="M3146">
            <v>0.99990000000000001</v>
          </cell>
          <cell r="N3146">
            <v>-1E-4</v>
          </cell>
          <cell r="O3146">
            <v>0</v>
          </cell>
          <cell r="P3146" t="str">
            <v xml:space="preserve">   </v>
          </cell>
          <cell r="R3146" t="str">
            <v>Comp091</v>
          </cell>
        </row>
        <row r="3147">
          <cell r="A3147">
            <v>3038</v>
          </cell>
          <cell r="B3147" t="str">
            <v>S/F</v>
          </cell>
          <cell r="C3147" t="str">
            <v>2.6.4.3.1.4</v>
          </cell>
          <cell r="D3147" t="str">
            <v>Escavação de valas em rocha sã, executada entre as profundidades de 0 a 2,00m com uso de explosivo, incluindo proteção</v>
          </cell>
          <cell r="E3147" t="str">
            <v>m3</v>
          </cell>
          <cell r="F3147">
            <v>5.16</v>
          </cell>
          <cell r="G3147">
            <v>191.05</v>
          </cell>
          <cell r="H3147">
            <v>985.81</v>
          </cell>
          <cell r="I3147">
            <v>191.06</v>
          </cell>
          <cell r="J3147">
            <v>985.86</v>
          </cell>
          <cell r="K3147">
            <v>-0.01</v>
          </cell>
          <cell r="L3147" t="str">
            <v xml:space="preserve">   </v>
          </cell>
          <cell r="M3147">
            <v>0.99990000000000001</v>
          </cell>
          <cell r="N3147">
            <v>-1E-4</v>
          </cell>
          <cell r="O3147">
            <v>0</v>
          </cell>
          <cell r="P3147" t="str">
            <v xml:space="preserve">   </v>
          </cell>
          <cell r="R3147" t="str">
            <v>Comp091</v>
          </cell>
        </row>
        <row r="3148">
          <cell r="A3148">
            <v>3380</v>
          </cell>
          <cell r="B3148" t="str">
            <v>S/F</v>
          </cell>
          <cell r="C3148" t="str">
            <v>2.7.4.3.1.4</v>
          </cell>
          <cell r="D3148" t="str">
            <v>Escavação de valas em rocha sã, executada entre as profundidades de 0 a 2,00m com uso de explosivo, incluindo proteção</v>
          </cell>
          <cell r="E3148" t="str">
            <v>m3</v>
          </cell>
          <cell r="F3148">
            <v>49.99</v>
          </cell>
          <cell r="G3148">
            <v>191.05</v>
          </cell>
          <cell r="H3148">
            <v>9550.58</v>
          </cell>
          <cell r="I3148">
            <v>191.06</v>
          </cell>
          <cell r="J3148">
            <v>9551.08</v>
          </cell>
          <cell r="K3148">
            <v>-0.01</v>
          </cell>
          <cell r="L3148" t="str">
            <v xml:space="preserve">   </v>
          </cell>
          <cell r="M3148">
            <v>0.99990000000000001</v>
          </cell>
          <cell r="N3148">
            <v>-1E-4</v>
          </cell>
          <cell r="O3148">
            <v>0</v>
          </cell>
          <cell r="P3148" t="str">
            <v xml:space="preserve">   </v>
          </cell>
          <cell r="R3148" t="str">
            <v>Comp091</v>
          </cell>
        </row>
        <row r="3149">
          <cell r="A3149">
            <v>3674</v>
          </cell>
          <cell r="B3149" t="str">
            <v>S/F</v>
          </cell>
          <cell r="C3149" t="str">
            <v>2.8.4.3.1.4</v>
          </cell>
          <cell r="D3149" t="str">
            <v>Escavação de valas em rocha sã, executada entre as profundidades de 0 a 2,00m com uso de explosivo, incluindo proteção</v>
          </cell>
          <cell r="E3149" t="str">
            <v>m3</v>
          </cell>
          <cell r="F3149">
            <v>2.62</v>
          </cell>
          <cell r="G3149">
            <v>191.05</v>
          </cell>
          <cell r="H3149">
            <v>500.55</v>
          </cell>
          <cell r="I3149">
            <v>191.06</v>
          </cell>
          <cell r="J3149">
            <v>500.57</v>
          </cell>
          <cell r="K3149">
            <v>-0.01</v>
          </cell>
          <cell r="L3149" t="str">
            <v xml:space="preserve">   </v>
          </cell>
          <cell r="M3149">
            <v>0.99990000000000001</v>
          </cell>
          <cell r="N3149">
            <v>-1E-4</v>
          </cell>
          <cell r="O3149">
            <v>0</v>
          </cell>
          <cell r="P3149" t="str">
            <v xml:space="preserve">   </v>
          </cell>
          <cell r="R3149" t="str">
            <v>Comp091</v>
          </cell>
        </row>
        <row r="3150">
          <cell r="A3150">
            <v>3955</v>
          </cell>
          <cell r="B3150" t="str">
            <v>S/F</v>
          </cell>
          <cell r="C3150" t="str">
            <v>2.9.4.3.1.4</v>
          </cell>
          <cell r="D3150" t="str">
            <v>Escavação de valas em rocha sã, executada entre as profundidades de 0 a 2,00m com uso de explosivo, incluindo proteção</v>
          </cell>
          <cell r="E3150" t="str">
            <v>m3</v>
          </cell>
          <cell r="F3150">
            <v>1.87</v>
          </cell>
          <cell r="G3150">
            <v>191.05</v>
          </cell>
          <cell r="H3150">
            <v>357.26</v>
          </cell>
          <cell r="I3150">
            <v>191.06</v>
          </cell>
          <cell r="J3150">
            <v>357.28</v>
          </cell>
          <cell r="K3150">
            <v>-0.01</v>
          </cell>
          <cell r="L3150" t="str">
            <v xml:space="preserve">   </v>
          </cell>
          <cell r="M3150">
            <v>0.99990000000000001</v>
          </cell>
          <cell r="N3150">
            <v>-1E-4</v>
          </cell>
          <cell r="O3150">
            <v>0</v>
          </cell>
          <cell r="P3150" t="str">
            <v xml:space="preserve">   </v>
          </cell>
          <cell r="R3150" t="str">
            <v>Comp091</v>
          </cell>
        </row>
        <row r="3151">
          <cell r="A3151">
            <v>2352</v>
          </cell>
          <cell r="B3151" t="str">
            <v>S/F</v>
          </cell>
          <cell r="C3151" t="str">
            <v>2.3.5.3.1.1</v>
          </cell>
          <cell r="D3151" t="str">
            <v>Escav. manual de pocos e cavas de fundação em solo de 1a cat. executada c/ profund. ate 1,50m</v>
          </cell>
          <cell r="E3151" t="str">
            <v>m3</v>
          </cell>
          <cell r="F3151">
            <v>9.7200000000000006</v>
          </cell>
          <cell r="G3151">
            <v>21.75</v>
          </cell>
          <cell r="H3151">
            <v>211.41</v>
          </cell>
          <cell r="I3151">
            <v>21.75</v>
          </cell>
          <cell r="J3151">
            <v>211.41</v>
          </cell>
          <cell r="K3151">
            <v>0</v>
          </cell>
          <cell r="L3151" t="str">
            <v xml:space="preserve">   </v>
          </cell>
          <cell r="M3151">
            <v>1</v>
          </cell>
          <cell r="N3151">
            <v>0</v>
          </cell>
          <cell r="O3151">
            <v>0</v>
          </cell>
          <cell r="P3151" t="str">
            <v xml:space="preserve">   </v>
          </cell>
          <cell r="R3151" t="str">
            <v>Comp094</v>
          </cell>
        </row>
        <row r="3152">
          <cell r="A3152">
            <v>2649</v>
          </cell>
          <cell r="B3152" t="str">
            <v>S/F</v>
          </cell>
          <cell r="C3152" t="str">
            <v>2.4.5.3.1.1</v>
          </cell>
          <cell r="D3152" t="str">
            <v>Escav. manual de pocos e cavas de fundação em solo de 1a cat. executada c/ profund. ate 1,50m</v>
          </cell>
          <cell r="E3152" t="str">
            <v>m3</v>
          </cell>
          <cell r="F3152">
            <v>9.7200000000000006</v>
          </cell>
          <cell r="G3152">
            <v>21.75</v>
          </cell>
          <cell r="H3152">
            <v>211.41</v>
          </cell>
          <cell r="I3152">
            <v>21.75</v>
          </cell>
          <cell r="J3152">
            <v>211.41</v>
          </cell>
          <cell r="K3152">
            <v>0</v>
          </cell>
          <cell r="L3152" t="str">
            <v xml:space="preserve">   </v>
          </cell>
          <cell r="M3152">
            <v>1</v>
          </cell>
          <cell r="N3152">
            <v>0</v>
          </cell>
          <cell r="O3152">
            <v>0</v>
          </cell>
          <cell r="P3152" t="str">
            <v xml:space="preserve">   </v>
          </cell>
          <cell r="R3152" t="str">
            <v>Comp094</v>
          </cell>
        </row>
        <row r="3153">
          <cell r="A3153">
            <v>3083</v>
          </cell>
          <cell r="B3153" t="str">
            <v>S/F</v>
          </cell>
          <cell r="C3153" t="str">
            <v>2.6.5.3.1.1</v>
          </cell>
          <cell r="D3153" t="str">
            <v>Escav. manual de pocos e cavas de fundação em solo de 1a cat. executada c/ profund. ate 1,50m</v>
          </cell>
          <cell r="E3153" t="str">
            <v>m3</v>
          </cell>
          <cell r="F3153">
            <v>4.33</v>
          </cell>
          <cell r="G3153">
            <v>21.75</v>
          </cell>
          <cell r="H3153">
            <v>94.17</v>
          </cell>
          <cell r="I3153">
            <v>21.75</v>
          </cell>
          <cell r="J3153">
            <v>94.17</v>
          </cell>
          <cell r="K3153">
            <v>0</v>
          </cell>
          <cell r="L3153" t="str">
            <v xml:space="preserve">   </v>
          </cell>
          <cell r="M3153">
            <v>1</v>
          </cell>
          <cell r="N3153">
            <v>0</v>
          </cell>
          <cell r="O3153">
            <v>0</v>
          </cell>
          <cell r="P3153" t="str">
            <v xml:space="preserve">   </v>
          </cell>
          <cell r="R3153" t="str">
            <v>Comp094</v>
          </cell>
        </row>
        <row r="3154">
          <cell r="A3154">
            <v>3431</v>
          </cell>
          <cell r="B3154" t="str">
            <v>S/F</v>
          </cell>
          <cell r="C3154" t="str">
            <v>2.7.5.3.1.1</v>
          </cell>
          <cell r="D3154" t="str">
            <v>Escav. manual de pocos e cavas de fundação em solo de 1a cat. executada c/ profund. ate 1,50m</v>
          </cell>
          <cell r="E3154" t="str">
            <v>m3</v>
          </cell>
          <cell r="F3154">
            <v>55.73</v>
          </cell>
          <cell r="G3154">
            <v>21.75</v>
          </cell>
          <cell r="H3154">
            <v>1212.1199999999999</v>
          </cell>
          <cell r="I3154">
            <v>21.75</v>
          </cell>
          <cell r="J3154">
            <v>1212.1199999999999</v>
          </cell>
          <cell r="K3154">
            <v>0</v>
          </cell>
          <cell r="L3154" t="str">
            <v xml:space="preserve">   </v>
          </cell>
          <cell r="M3154">
            <v>1</v>
          </cell>
          <cell r="N3154">
            <v>0</v>
          </cell>
          <cell r="O3154">
            <v>0</v>
          </cell>
          <cell r="P3154" t="str">
            <v xml:space="preserve">   </v>
          </cell>
          <cell r="R3154" t="str">
            <v>Comp094</v>
          </cell>
        </row>
        <row r="3155">
          <cell r="A3155">
            <v>3721</v>
          </cell>
          <cell r="B3155" t="str">
            <v>S/F</v>
          </cell>
          <cell r="C3155" t="str">
            <v>2.8.5.3.1.1</v>
          </cell>
          <cell r="D3155" t="str">
            <v>Escav. manual de pocos e cavas de fundação em solo de 1a cat. executada c/ profund. ate 1,50m</v>
          </cell>
          <cell r="E3155" t="str">
            <v>m3</v>
          </cell>
          <cell r="F3155">
            <v>9.7200000000000006</v>
          </cell>
          <cell r="G3155">
            <v>21.75</v>
          </cell>
          <cell r="H3155">
            <v>211.41</v>
          </cell>
          <cell r="I3155">
            <v>21.75</v>
          </cell>
          <cell r="J3155">
            <v>211.41</v>
          </cell>
          <cell r="K3155">
            <v>0</v>
          </cell>
          <cell r="L3155" t="str">
            <v xml:space="preserve">   </v>
          </cell>
          <cell r="M3155">
            <v>1</v>
          </cell>
          <cell r="N3155">
            <v>0</v>
          </cell>
          <cell r="O3155">
            <v>0</v>
          </cell>
          <cell r="P3155" t="str">
            <v xml:space="preserve">   </v>
          </cell>
          <cell r="R3155" t="str">
            <v>Comp094</v>
          </cell>
        </row>
        <row r="3156">
          <cell r="A3156">
            <v>4002</v>
          </cell>
          <cell r="B3156" t="str">
            <v>S/F</v>
          </cell>
          <cell r="C3156" t="str">
            <v>2.9.5.3.1.1</v>
          </cell>
          <cell r="D3156" t="str">
            <v>Escav. manual de pocos e cavas de fundação em solo de 1a cat. executada c/ profund. ate 1,50m</v>
          </cell>
          <cell r="E3156" t="str">
            <v>m3</v>
          </cell>
          <cell r="F3156">
            <v>9.7200000000000006</v>
          </cell>
          <cell r="G3156">
            <v>21.75</v>
          </cell>
          <cell r="H3156">
            <v>211.41</v>
          </cell>
          <cell r="I3156">
            <v>21.75</v>
          </cell>
          <cell r="J3156">
            <v>211.41</v>
          </cell>
          <cell r="K3156">
            <v>0</v>
          </cell>
          <cell r="L3156" t="str">
            <v xml:space="preserve">   </v>
          </cell>
          <cell r="M3156">
            <v>1</v>
          </cell>
          <cell r="N3156">
            <v>0</v>
          </cell>
          <cell r="O3156">
            <v>0</v>
          </cell>
          <cell r="P3156" t="str">
            <v xml:space="preserve">   </v>
          </cell>
          <cell r="R3156" t="str">
            <v>Comp094</v>
          </cell>
        </row>
        <row r="3157">
          <cell r="A3157">
            <v>2355</v>
          </cell>
          <cell r="B3157" t="str">
            <v>S/F</v>
          </cell>
          <cell r="C3157" t="str">
            <v>2.3.5.3.1.4</v>
          </cell>
          <cell r="D3157" t="str">
            <v>Escavação Manual de cavas em solo de 1ª categoria executada com profundidade 4,00 a 6,00m</v>
          </cell>
          <cell r="E3157" t="str">
            <v>m3</v>
          </cell>
          <cell r="F3157">
            <v>6.48</v>
          </cell>
          <cell r="G3157">
            <v>49.71</v>
          </cell>
          <cell r="H3157">
            <v>322.12</v>
          </cell>
          <cell r="I3157">
            <v>49.73</v>
          </cell>
          <cell r="J3157">
            <v>322.25</v>
          </cell>
          <cell r="K3157">
            <v>-0.02</v>
          </cell>
          <cell r="L3157" t="str">
            <v xml:space="preserve">   </v>
          </cell>
          <cell r="M3157">
            <v>0.99960000000000004</v>
          </cell>
          <cell r="N3157">
            <v>-4.0000000000000002E-4</v>
          </cell>
          <cell r="O3157">
            <v>0</v>
          </cell>
          <cell r="P3157" t="str">
            <v xml:space="preserve">   </v>
          </cell>
          <cell r="R3157" t="str">
            <v>Comp099</v>
          </cell>
        </row>
        <row r="3158">
          <cell r="A3158">
            <v>2652</v>
          </cell>
          <cell r="B3158" t="str">
            <v>S/F</v>
          </cell>
          <cell r="C3158" t="str">
            <v>2.4.5.3.1.4</v>
          </cell>
          <cell r="D3158" t="str">
            <v>Escavação Manual de cavas em solo de 1ª categoria executada com profundidade 4,00 a 6,00m</v>
          </cell>
          <cell r="E3158" t="str">
            <v>m3</v>
          </cell>
          <cell r="F3158">
            <v>6.48</v>
          </cell>
          <cell r="G3158">
            <v>49.71</v>
          </cell>
          <cell r="H3158">
            <v>322.12</v>
          </cell>
          <cell r="I3158">
            <v>49.73</v>
          </cell>
          <cell r="J3158">
            <v>322.25</v>
          </cell>
          <cell r="K3158">
            <v>-0.02</v>
          </cell>
          <cell r="L3158" t="str">
            <v xml:space="preserve">   </v>
          </cell>
          <cell r="M3158">
            <v>0.99960000000000004</v>
          </cell>
          <cell r="N3158">
            <v>-4.0000000000000002E-4</v>
          </cell>
          <cell r="O3158">
            <v>0</v>
          </cell>
          <cell r="P3158" t="str">
            <v xml:space="preserve">   </v>
          </cell>
          <cell r="R3158" t="str">
            <v>Comp099</v>
          </cell>
        </row>
        <row r="3159">
          <cell r="A3159">
            <v>3086</v>
          </cell>
          <cell r="B3159" t="str">
            <v>S/F</v>
          </cell>
          <cell r="C3159" t="str">
            <v>2.6.5.3.1.4</v>
          </cell>
          <cell r="D3159" t="str">
            <v>Escavação Manual de cavas em solo de 1ª categoria executada com profundidade 4,00 a 6,00m</v>
          </cell>
          <cell r="E3159" t="str">
            <v>m3</v>
          </cell>
          <cell r="F3159">
            <v>2.88</v>
          </cell>
          <cell r="G3159">
            <v>49.71</v>
          </cell>
          <cell r="H3159">
            <v>143.16</v>
          </cell>
          <cell r="I3159">
            <v>49.73</v>
          </cell>
          <cell r="J3159">
            <v>143.22</v>
          </cell>
          <cell r="K3159">
            <v>-0.02</v>
          </cell>
          <cell r="L3159" t="str">
            <v xml:space="preserve">   </v>
          </cell>
          <cell r="M3159">
            <v>0.99960000000000004</v>
          </cell>
          <cell r="N3159">
            <v>-4.0000000000000002E-4</v>
          </cell>
          <cell r="O3159">
            <v>0</v>
          </cell>
          <cell r="P3159" t="str">
            <v xml:space="preserve">   </v>
          </cell>
          <cell r="R3159" t="str">
            <v>Comp099</v>
          </cell>
        </row>
        <row r="3160">
          <cell r="A3160">
            <v>3434</v>
          </cell>
          <cell r="B3160" t="str">
            <v>S/F</v>
          </cell>
          <cell r="C3160" t="str">
            <v>2.7.5.3.1.4</v>
          </cell>
          <cell r="D3160" t="str">
            <v>Escavação Manual de cavas em solo de 1ª categoria executada com profundidade 4,00 a 6,00m</v>
          </cell>
          <cell r="E3160" t="str">
            <v>m3</v>
          </cell>
          <cell r="F3160">
            <v>37.15</v>
          </cell>
          <cell r="G3160">
            <v>49.71</v>
          </cell>
          <cell r="H3160">
            <v>1846.72</v>
          </cell>
          <cell r="I3160">
            <v>49.73</v>
          </cell>
          <cell r="J3160">
            <v>1847.46</v>
          </cell>
          <cell r="K3160">
            <v>-0.02</v>
          </cell>
          <cell r="L3160" t="str">
            <v xml:space="preserve">   </v>
          </cell>
          <cell r="M3160">
            <v>0.99960000000000004</v>
          </cell>
          <cell r="N3160">
            <v>-4.0000000000000002E-4</v>
          </cell>
          <cell r="O3160">
            <v>0</v>
          </cell>
          <cell r="P3160" t="str">
            <v xml:space="preserve">   </v>
          </cell>
          <cell r="R3160" t="str">
            <v>Comp099</v>
          </cell>
        </row>
        <row r="3161">
          <cell r="A3161">
            <v>3724</v>
          </cell>
          <cell r="B3161" t="str">
            <v>S/F</v>
          </cell>
          <cell r="C3161" t="str">
            <v>2.8.5.3.1.4</v>
          </cell>
          <cell r="D3161" t="str">
            <v>Escavação Manual de cavas em solo de 1ª categoria executada com profundidade 4,00 a 6,00m</v>
          </cell>
          <cell r="E3161" t="str">
            <v>m3</v>
          </cell>
          <cell r="F3161">
            <v>6.48</v>
          </cell>
          <cell r="G3161">
            <v>49.71</v>
          </cell>
          <cell r="H3161">
            <v>322.12</v>
          </cell>
          <cell r="I3161">
            <v>49.73</v>
          </cell>
          <cell r="J3161">
            <v>322.25</v>
          </cell>
          <cell r="K3161">
            <v>-0.02</v>
          </cell>
          <cell r="L3161" t="str">
            <v xml:space="preserve">   </v>
          </cell>
          <cell r="M3161">
            <v>0.99960000000000004</v>
          </cell>
          <cell r="N3161">
            <v>-4.0000000000000002E-4</v>
          </cell>
          <cell r="O3161">
            <v>0</v>
          </cell>
          <cell r="P3161" t="str">
            <v xml:space="preserve">   </v>
          </cell>
          <cell r="R3161" t="str">
            <v>Comp099</v>
          </cell>
        </row>
        <row r="3162">
          <cell r="A3162">
            <v>4005</v>
          </cell>
          <cell r="B3162" t="str">
            <v>S/F</v>
          </cell>
          <cell r="C3162" t="str">
            <v>2.9.5.3.1.4</v>
          </cell>
          <cell r="D3162" t="str">
            <v>Escavação Manual de cavas em solo de 1ª categoria executada com profundidade 4,00 a 6,00m</v>
          </cell>
          <cell r="E3162" t="str">
            <v>m3</v>
          </cell>
          <cell r="F3162">
            <v>6.48</v>
          </cell>
          <cell r="G3162">
            <v>49.71</v>
          </cell>
          <cell r="H3162">
            <v>322.12</v>
          </cell>
          <cell r="I3162">
            <v>49.73</v>
          </cell>
          <cell r="J3162">
            <v>322.25</v>
          </cell>
          <cell r="K3162">
            <v>-0.02</v>
          </cell>
          <cell r="L3162" t="str">
            <v xml:space="preserve">   </v>
          </cell>
          <cell r="M3162">
            <v>0.99960000000000004</v>
          </cell>
          <cell r="N3162">
            <v>-4.0000000000000002E-4</v>
          </cell>
          <cell r="O3162">
            <v>0</v>
          </cell>
          <cell r="P3162" t="str">
            <v xml:space="preserve">   </v>
          </cell>
          <cell r="R3162" t="str">
            <v>Comp099</v>
          </cell>
        </row>
        <row r="3163">
          <cell r="A3163">
            <v>169</v>
          </cell>
          <cell r="B3163" t="str">
            <v>S/F</v>
          </cell>
          <cell r="C3163" t="str">
            <v>1.4.5.1</v>
          </cell>
          <cell r="D3163" t="str">
            <v>Escav. manual de pocos e cavas de fundação em solo de 1a cat. executada c/ profund. ate 1,50m</v>
          </cell>
          <cell r="E3163" t="str">
            <v>m3</v>
          </cell>
          <cell r="F3163">
            <v>16.43</v>
          </cell>
          <cell r="G3163">
            <v>21.75</v>
          </cell>
          <cell r="H3163">
            <v>357.35</v>
          </cell>
          <cell r="I3163">
            <v>21.75</v>
          </cell>
          <cell r="J3163">
            <v>357.35</v>
          </cell>
          <cell r="K3163">
            <v>0</v>
          </cell>
          <cell r="L3163" t="str">
            <v xml:space="preserve">   </v>
          </cell>
          <cell r="M3163">
            <v>1</v>
          </cell>
          <cell r="N3163">
            <v>0</v>
          </cell>
          <cell r="O3163">
            <v>0</v>
          </cell>
          <cell r="P3163" t="str">
            <v xml:space="preserve">   </v>
          </cell>
          <cell r="R3163" t="str">
            <v>Comp094</v>
          </cell>
        </row>
        <row r="3164">
          <cell r="A3164">
            <v>308</v>
          </cell>
          <cell r="B3164" t="str">
            <v>S/F</v>
          </cell>
          <cell r="C3164" t="str">
            <v>1.5.6.1</v>
          </cell>
          <cell r="D3164" t="str">
            <v>Escav. manual de pocos e cavas de fundação em solo de 1a cat. executada c/ profund. ate 1,50m</v>
          </cell>
          <cell r="E3164" t="str">
            <v>m3</v>
          </cell>
          <cell r="F3164">
            <v>24.82</v>
          </cell>
          <cell r="G3164">
            <v>21.75</v>
          </cell>
          <cell r="H3164">
            <v>539.83000000000004</v>
          </cell>
          <cell r="I3164">
            <v>21.75</v>
          </cell>
          <cell r="J3164">
            <v>539.83000000000004</v>
          </cell>
          <cell r="K3164">
            <v>0</v>
          </cell>
          <cell r="L3164" t="str">
            <v xml:space="preserve">   </v>
          </cell>
          <cell r="M3164">
            <v>1</v>
          </cell>
          <cell r="N3164">
            <v>0</v>
          </cell>
          <cell r="O3164">
            <v>0</v>
          </cell>
          <cell r="P3164" t="str">
            <v xml:space="preserve">   </v>
          </cell>
          <cell r="R3164" t="str">
            <v>Comp094</v>
          </cell>
        </row>
        <row r="3165">
          <cell r="A3165">
            <v>1787</v>
          </cell>
          <cell r="B3165" t="str">
            <v>S/F</v>
          </cell>
          <cell r="C3165" t="str">
            <v>1.18.1.4.1</v>
          </cell>
          <cell r="D3165" t="str">
            <v>Escav. manual de pocos e cavas de fundação em solo de 1a cat. executada c/ profund. ate 1,50m</v>
          </cell>
          <cell r="E3165" t="str">
            <v>m3</v>
          </cell>
          <cell r="F3165">
            <v>3.72</v>
          </cell>
          <cell r="G3165">
            <v>21.75</v>
          </cell>
          <cell r="H3165">
            <v>80.91</v>
          </cell>
          <cell r="I3165">
            <v>21.75</v>
          </cell>
          <cell r="J3165">
            <v>80.91</v>
          </cell>
          <cell r="K3165">
            <v>0</v>
          </cell>
          <cell r="L3165" t="str">
            <v xml:space="preserve">   </v>
          </cell>
          <cell r="M3165">
            <v>1</v>
          </cell>
          <cell r="N3165">
            <v>0</v>
          </cell>
          <cell r="O3165">
            <v>0</v>
          </cell>
          <cell r="P3165" t="str">
            <v xml:space="preserve">   </v>
          </cell>
          <cell r="R3165" t="str">
            <v>Comp094</v>
          </cell>
        </row>
        <row r="3166">
          <cell r="A3166">
            <v>1087</v>
          </cell>
          <cell r="B3166" t="str">
            <v>S/F</v>
          </cell>
          <cell r="C3166" t="str">
            <v>1.9.1.1</v>
          </cell>
          <cell r="D3166" t="str">
            <v>Escav. manual de pocos e cavas de fundação em solo de 1a cat. executada c/ profund. ate 1,50m</v>
          </cell>
          <cell r="E3166" t="str">
            <v>m3</v>
          </cell>
          <cell r="F3166">
            <v>59</v>
          </cell>
          <cell r="G3166">
            <v>21.75</v>
          </cell>
          <cell r="H3166">
            <v>1283.25</v>
          </cell>
          <cell r="I3166">
            <v>21.75</v>
          </cell>
          <cell r="J3166">
            <v>1283.25</v>
          </cell>
          <cell r="K3166">
            <v>0</v>
          </cell>
          <cell r="L3166" t="str">
            <v xml:space="preserve">   </v>
          </cell>
          <cell r="M3166">
            <v>1</v>
          </cell>
          <cell r="N3166">
            <v>0</v>
          </cell>
          <cell r="O3166">
            <v>0</v>
          </cell>
          <cell r="P3166" t="str">
            <v xml:space="preserve">   </v>
          </cell>
          <cell r="R3166" t="str">
            <v>Comp094</v>
          </cell>
        </row>
        <row r="3167">
          <cell r="A3167">
            <v>1163</v>
          </cell>
          <cell r="B3167" t="str">
            <v>S/F</v>
          </cell>
          <cell r="C3167" t="str">
            <v>1.10.1.1</v>
          </cell>
          <cell r="D3167" t="str">
            <v>Escav. manual de pocos e cavas de fundação em solo de 1a cat. executada c/ profund. ate 1,50m</v>
          </cell>
          <cell r="E3167" t="str">
            <v>m3</v>
          </cell>
          <cell r="F3167">
            <v>59</v>
          </cell>
          <cell r="G3167">
            <v>21.75</v>
          </cell>
          <cell r="H3167">
            <v>1283.25</v>
          </cell>
          <cell r="I3167">
            <v>21.75</v>
          </cell>
          <cell r="J3167">
            <v>1283.25</v>
          </cell>
          <cell r="K3167">
            <v>0</v>
          </cell>
          <cell r="L3167" t="str">
            <v xml:space="preserve">   </v>
          </cell>
          <cell r="M3167">
            <v>1</v>
          </cell>
          <cell r="N3167">
            <v>0</v>
          </cell>
          <cell r="O3167">
            <v>0</v>
          </cell>
          <cell r="P3167" t="str">
            <v xml:space="preserve">   </v>
          </cell>
          <cell r="R3167" t="str">
            <v>Comp094</v>
          </cell>
        </row>
        <row r="3168">
          <cell r="A3168">
            <v>1220</v>
          </cell>
          <cell r="B3168" t="str">
            <v>S/F</v>
          </cell>
          <cell r="C3168" t="str">
            <v>1.11.1.1</v>
          </cell>
          <cell r="D3168" t="str">
            <v>Escav. manual de pocos e cavas de fundação em solo de 1a cat. executada c/ profund. ate 1,50m</v>
          </cell>
          <cell r="E3168" t="str">
            <v>m3</v>
          </cell>
          <cell r="F3168">
            <v>59</v>
          </cell>
          <cell r="G3168">
            <v>21.75</v>
          </cell>
          <cell r="H3168">
            <v>1283.25</v>
          </cell>
          <cell r="I3168">
            <v>21.75</v>
          </cell>
          <cell r="J3168">
            <v>1283.25</v>
          </cell>
          <cell r="K3168">
            <v>0</v>
          </cell>
          <cell r="L3168" t="str">
            <v xml:space="preserve">   </v>
          </cell>
          <cell r="M3168">
            <v>1</v>
          </cell>
          <cell r="N3168">
            <v>0</v>
          </cell>
          <cell r="O3168">
            <v>0</v>
          </cell>
          <cell r="P3168" t="str">
            <v xml:space="preserve">   </v>
          </cell>
          <cell r="R3168" t="str">
            <v>Comp094</v>
          </cell>
        </row>
        <row r="3169">
          <cell r="A3169">
            <v>1296</v>
          </cell>
          <cell r="B3169" t="str">
            <v>S/F</v>
          </cell>
          <cell r="C3169" t="str">
            <v>1.12.1.1</v>
          </cell>
          <cell r="D3169" t="str">
            <v>Escav. manual de pocos e cavas de fundação em solo de 1a cat. executada c/ profund. ate 1,50m</v>
          </cell>
          <cell r="E3169" t="str">
            <v>m3</v>
          </cell>
          <cell r="F3169">
            <v>59</v>
          </cell>
          <cell r="G3169">
            <v>21.75</v>
          </cell>
          <cell r="H3169">
            <v>1283.25</v>
          </cell>
          <cell r="I3169">
            <v>21.75</v>
          </cell>
          <cell r="J3169">
            <v>1283.25</v>
          </cell>
          <cell r="K3169">
            <v>0</v>
          </cell>
          <cell r="L3169" t="str">
            <v xml:space="preserve">   </v>
          </cell>
          <cell r="M3169">
            <v>1</v>
          </cell>
          <cell r="N3169">
            <v>0</v>
          </cell>
          <cell r="O3169">
            <v>0</v>
          </cell>
          <cell r="P3169" t="str">
            <v xml:space="preserve">   </v>
          </cell>
          <cell r="R3169" t="str">
            <v>Comp094</v>
          </cell>
        </row>
        <row r="3170">
          <cell r="A3170">
            <v>616</v>
          </cell>
          <cell r="B3170" t="str">
            <v>S/F</v>
          </cell>
          <cell r="C3170" t="str">
            <v>1.8.2.7.1</v>
          </cell>
          <cell r="D3170" t="str">
            <v>Escav. manual de pocos e cavas de fundação em solo de 1a cat. executada c/ profund. ate 1,50m</v>
          </cell>
          <cell r="E3170" t="str">
            <v>m³</v>
          </cell>
          <cell r="F3170">
            <v>215.99</v>
          </cell>
          <cell r="G3170">
            <v>21.75</v>
          </cell>
          <cell r="H3170">
            <v>4697.78</v>
          </cell>
          <cell r="I3170">
            <v>21.75</v>
          </cell>
          <cell r="J3170">
            <v>4697.78</v>
          </cell>
          <cell r="K3170">
            <v>0</v>
          </cell>
          <cell r="L3170" t="str">
            <v xml:space="preserve">   </v>
          </cell>
          <cell r="M3170">
            <v>1</v>
          </cell>
          <cell r="N3170">
            <v>0</v>
          </cell>
          <cell r="O3170">
            <v>0</v>
          </cell>
          <cell r="P3170" t="str">
            <v xml:space="preserve">   </v>
          </cell>
          <cell r="R3170" t="str">
            <v>Comp094</v>
          </cell>
        </row>
        <row r="3171">
          <cell r="A3171">
            <v>754</v>
          </cell>
          <cell r="B3171" t="str">
            <v>S/F</v>
          </cell>
          <cell r="C3171" t="str">
            <v>1.8.3.7.1</v>
          </cell>
          <cell r="D3171" t="str">
            <v>Escav. manual de pocos e cavas de fundação em solo de 1a cat. executada c/ profund. ate 1,50m</v>
          </cell>
          <cell r="E3171" t="str">
            <v>m³</v>
          </cell>
          <cell r="F3171">
            <v>147.6</v>
          </cell>
          <cell r="G3171">
            <v>21.75</v>
          </cell>
          <cell r="H3171">
            <v>3210.3</v>
          </cell>
          <cell r="I3171">
            <v>21.75</v>
          </cell>
          <cell r="J3171">
            <v>3210.3</v>
          </cell>
          <cell r="K3171">
            <v>0</v>
          </cell>
          <cell r="L3171" t="str">
            <v xml:space="preserve">   </v>
          </cell>
          <cell r="M3171">
            <v>1</v>
          </cell>
          <cell r="N3171">
            <v>0</v>
          </cell>
          <cell r="O3171">
            <v>0</v>
          </cell>
          <cell r="P3171" t="str">
            <v xml:space="preserve">   </v>
          </cell>
          <cell r="R3171" t="str">
            <v>Comp094</v>
          </cell>
        </row>
        <row r="3172">
          <cell r="A3172">
            <v>894</v>
          </cell>
          <cell r="B3172" t="str">
            <v>S/F</v>
          </cell>
          <cell r="C3172" t="str">
            <v>1.8.4.7.1</v>
          </cell>
          <cell r="D3172" t="str">
            <v>Escav. manual de pocos e cavas de fundação em solo de 1a cat. executada c/ profund. ate 1,50m</v>
          </cell>
          <cell r="E3172" t="str">
            <v>m³</v>
          </cell>
          <cell r="F3172">
            <v>127.74</v>
          </cell>
          <cell r="G3172">
            <v>21.75</v>
          </cell>
          <cell r="H3172">
            <v>2778.34</v>
          </cell>
          <cell r="I3172">
            <v>21.75</v>
          </cell>
          <cell r="J3172">
            <v>2778.34</v>
          </cell>
          <cell r="K3172">
            <v>0</v>
          </cell>
          <cell r="L3172" t="str">
            <v xml:space="preserve">   </v>
          </cell>
          <cell r="M3172">
            <v>1</v>
          </cell>
          <cell r="N3172">
            <v>0</v>
          </cell>
          <cell r="O3172">
            <v>0</v>
          </cell>
          <cell r="P3172" t="str">
            <v xml:space="preserve">   </v>
          </cell>
          <cell r="R3172" t="str">
            <v>Comp094</v>
          </cell>
        </row>
        <row r="3173">
          <cell r="A3173">
            <v>2012</v>
          </cell>
          <cell r="B3173" t="str">
            <v>S/F</v>
          </cell>
          <cell r="C3173" t="str">
            <v>2.2.1.3.1</v>
          </cell>
          <cell r="D3173" t="str">
            <v>Escav. manual de pocos e cavas de fundação em solo de 1a cat. executada c/ profund. ate 1,50m</v>
          </cell>
          <cell r="E3173" t="str">
            <v>m3</v>
          </cell>
          <cell r="F3173">
            <v>143.16</v>
          </cell>
          <cell r="G3173">
            <v>21.75</v>
          </cell>
          <cell r="H3173">
            <v>3113.73</v>
          </cell>
          <cell r="I3173">
            <v>21.75</v>
          </cell>
          <cell r="J3173">
            <v>3113.73</v>
          </cell>
          <cell r="K3173">
            <v>0</v>
          </cell>
          <cell r="L3173" t="str">
            <v xml:space="preserve">   </v>
          </cell>
          <cell r="M3173">
            <v>1</v>
          </cell>
          <cell r="N3173">
            <v>0</v>
          </cell>
          <cell r="O3173">
            <v>0</v>
          </cell>
          <cell r="P3173" t="str">
            <v xml:space="preserve">   </v>
          </cell>
          <cell r="R3173" t="str">
            <v>Comp094</v>
          </cell>
        </row>
        <row r="3174">
          <cell r="A3174">
            <v>2175</v>
          </cell>
          <cell r="B3174" t="str">
            <v>S/F</v>
          </cell>
          <cell r="C3174" t="str">
            <v>2.3.1.3.1</v>
          </cell>
          <cell r="D3174" t="str">
            <v>Escav. manual de pocos e cavas de fundação em solo de 1a cat. executada c/ profund. ate 1,50m</v>
          </cell>
          <cell r="E3174" t="str">
            <v>m3</v>
          </cell>
          <cell r="F3174">
            <v>176.91</v>
          </cell>
          <cell r="G3174">
            <v>21.75</v>
          </cell>
          <cell r="H3174">
            <v>3847.79</v>
          </cell>
          <cell r="I3174">
            <v>21.75</v>
          </cell>
          <cell r="J3174">
            <v>3847.79</v>
          </cell>
          <cell r="K3174">
            <v>0</v>
          </cell>
          <cell r="L3174" t="str">
            <v xml:space="preserve">   </v>
          </cell>
          <cell r="M3174">
            <v>1</v>
          </cell>
          <cell r="N3174">
            <v>0</v>
          </cell>
          <cell r="O3174">
            <v>0</v>
          </cell>
          <cell r="P3174" t="str">
            <v xml:space="preserve">   </v>
          </cell>
          <cell r="R3174" t="str">
            <v>Comp094</v>
          </cell>
        </row>
        <row r="3175">
          <cell r="A3175">
            <v>2471</v>
          </cell>
          <cell r="B3175" t="str">
            <v>S/F</v>
          </cell>
          <cell r="C3175" t="str">
            <v>2.4.1.3.1</v>
          </cell>
          <cell r="D3175" t="str">
            <v>Escav. manual de pocos e cavas de fundação em solo de 1a cat. executada c/ profund. ate 1,50m</v>
          </cell>
          <cell r="E3175" t="str">
            <v>m3</v>
          </cell>
          <cell r="F3175">
            <v>170.95</v>
          </cell>
          <cell r="G3175">
            <v>21.75</v>
          </cell>
          <cell r="H3175">
            <v>3718.16</v>
          </cell>
          <cell r="I3175">
            <v>21.75</v>
          </cell>
          <cell r="J3175">
            <v>3718.16</v>
          </cell>
          <cell r="K3175">
            <v>0</v>
          </cell>
          <cell r="L3175" t="str">
            <v xml:space="preserve">   </v>
          </cell>
          <cell r="M3175">
            <v>1</v>
          </cell>
          <cell r="N3175">
            <v>0</v>
          </cell>
          <cell r="O3175">
            <v>0</v>
          </cell>
          <cell r="P3175" t="str">
            <v xml:space="preserve">   </v>
          </cell>
          <cell r="R3175" t="str">
            <v>Comp094</v>
          </cell>
        </row>
        <row r="3176">
          <cell r="A3176">
            <v>2767</v>
          </cell>
          <cell r="B3176" t="str">
            <v>S/F</v>
          </cell>
          <cell r="C3176" t="str">
            <v>2.5.1.3.1</v>
          </cell>
          <cell r="D3176" t="str">
            <v>Escav. manual de pocos e cavas de fundação em solo de 1a cat. executada c/ profund. ate 1,50m</v>
          </cell>
          <cell r="E3176" t="str">
            <v>m3</v>
          </cell>
          <cell r="F3176">
            <v>627.88</v>
          </cell>
          <cell r="G3176">
            <v>21.75</v>
          </cell>
          <cell r="H3176">
            <v>13656.39</v>
          </cell>
          <cell r="I3176">
            <v>21.75</v>
          </cell>
          <cell r="J3176">
            <v>13656.39</v>
          </cell>
          <cell r="K3176">
            <v>0</v>
          </cell>
          <cell r="L3176" t="str">
            <v xml:space="preserve">   </v>
          </cell>
          <cell r="M3176">
            <v>1</v>
          </cell>
          <cell r="N3176">
            <v>0</v>
          </cell>
          <cell r="O3176">
            <v>0</v>
          </cell>
          <cell r="P3176" t="str">
            <v xml:space="preserve">   </v>
          </cell>
          <cell r="R3176" t="str">
            <v>Comp094</v>
          </cell>
        </row>
        <row r="3177">
          <cell r="A3177">
            <v>2913</v>
          </cell>
          <cell r="B3177" t="str">
            <v>S/F</v>
          </cell>
          <cell r="C3177" t="str">
            <v>2.6.1.3.1</v>
          </cell>
          <cell r="D3177" t="str">
            <v>Escav. manual de pocos e cavas de fundação em solo de 1a cat. executada c/ profund. ate 1,50m</v>
          </cell>
          <cell r="E3177" t="str">
            <v>m3</v>
          </cell>
          <cell r="F3177">
            <v>161.63</v>
          </cell>
          <cell r="G3177">
            <v>21.75</v>
          </cell>
          <cell r="H3177">
            <v>3515.45</v>
          </cell>
          <cell r="I3177">
            <v>21.75</v>
          </cell>
          <cell r="J3177">
            <v>3515.45</v>
          </cell>
          <cell r="K3177">
            <v>0</v>
          </cell>
          <cell r="L3177" t="str">
            <v xml:space="preserve">   </v>
          </cell>
          <cell r="M3177">
            <v>1</v>
          </cell>
          <cell r="N3177">
            <v>0</v>
          </cell>
          <cell r="O3177">
            <v>0</v>
          </cell>
          <cell r="P3177" t="str">
            <v xml:space="preserve">   </v>
          </cell>
          <cell r="R3177" t="str">
            <v>Comp094</v>
          </cell>
        </row>
        <row r="3178">
          <cell r="A3178">
            <v>3199</v>
          </cell>
          <cell r="B3178" t="str">
            <v>S/F</v>
          </cell>
          <cell r="C3178" t="str">
            <v>2.7.1.3.1</v>
          </cell>
          <cell r="D3178" t="str">
            <v>Escav. manual de pocos e cavas de fundação em solo de 1a cat. executada c/ profund. ate 1,50m</v>
          </cell>
          <cell r="E3178" t="str">
            <v>m3</v>
          </cell>
          <cell r="F3178">
            <v>614.03</v>
          </cell>
          <cell r="G3178">
            <v>21.75</v>
          </cell>
          <cell r="H3178">
            <v>13355.15</v>
          </cell>
          <cell r="I3178">
            <v>21.75</v>
          </cell>
          <cell r="J3178">
            <v>13355.15</v>
          </cell>
          <cell r="K3178">
            <v>0</v>
          </cell>
          <cell r="L3178" t="str">
            <v xml:space="preserve">   </v>
          </cell>
          <cell r="M3178">
            <v>1</v>
          </cell>
          <cell r="N3178">
            <v>0</v>
          </cell>
          <cell r="O3178">
            <v>0</v>
          </cell>
          <cell r="P3178" t="str">
            <v xml:space="preserve">   </v>
          </cell>
          <cell r="R3178" t="str">
            <v>Comp094</v>
          </cell>
        </row>
        <row r="3179">
          <cell r="A3179">
            <v>3549</v>
          </cell>
          <cell r="B3179" t="str">
            <v>S/F</v>
          </cell>
          <cell r="C3179" t="str">
            <v>2.8.1.3.1</v>
          </cell>
          <cell r="D3179" t="str">
            <v>Escav. manual de pocos e cavas de fundação em solo de 1a cat. executada c/ profund. ate 1,50m</v>
          </cell>
          <cell r="E3179" t="str">
            <v>m3</v>
          </cell>
          <cell r="F3179">
            <v>49.25</v>
          </cell>
          <cell r="G3179">
            <v>21.75</v>
          </cell>
          <cell r="H3179">
            <v>1071.18</v>
          </cell>
          <cell r="I3179">
            <v>21.75</v>
          </cell>
          <cell r="J3179">
            <v>1071.18</v>
          </cell>
          <cell r="K3179">
            <v>0</v>
          </cell>
          <cell r="L3179" t="str">
            <v xml:space="preserve">   </v>
          </cell>
          <cell r="M3179">
            <v>1</v>
          </cell>
          <cell r="N3179">
            <v>0</v>
          </cell>
          <cell r="O3179">
            <v>0</v>
          </cell>
          <cell r="P3179" t="str">
            <v xml:space="preserve">   </v>
          </cell>
          <cell r="R3179" t="str">
            <v>Comp094</v>
          </cell>
        </row>
        <row r="3180">
          <cell r="A3180">
            <v>3834</v>
          </cell>
          <cell r="B3180" t="str">
            <v>S/F</v>
          </cell>
          <cell r="C3180" t="str">
            <v>2.9.1.3.1</v>
          </cell>
          <cell r="D3180" t="str">
            <v>Escav. manual de pocos e cavas de fundação em solo de 1a cat. executada c/ profund. ate 1,50m</v>
          </cell>
          <cell r="E3180" t="str">
            <v>m3</v>
          </cell>
          <cell r="F3180">
            <v>211.09</v>
          </cell>
          <cell r="G3180">
            <v>21.75</v>
          </cell>
          <cell r="H3180">
            <v>4591.2</v>
          </cell>
          <cell r="I3180">
            <v>21.75</v>
          </cell>
          <cell r="J3180">
            <v>4591.2</v>
          </cell>
          <cell r="K3180">
            <v>0</v>
          </cell>
          <cell r="L3180" t="str">
            <v xml:space="preserve">   </v>
          </cell>
          <cell r="M3180">
            <v>1</v>
          </cell>
          <cell r="N3180">
            <v>0</v>
          </cell>
          <cell r="O3180">
            <v>0</v>
          </cell>
          <cell r="P3180" t="str">
            <v xml:space="preserve">   </v>
          </cell>
          <cell r="R3180" t="str">
            <v>Comp094</v>
          </cell>
        </row>
        <row r="3181">
          <cell r="A3181">
            <v>4113</v>
          </cell>
          <cell r="B3181" t="str">
            <v>S/F</v>
          </cell>
          <cell r="C3181" t="str">
            <v>2.10.2.1.1</v>
          </cell>
          <cell r="D3181" t="str">
            <v>Escav. manual de pocos e cavas de fundação em solo de 1a cat. executada c/ profund. ate 1,50m</v>
          </cell>
          <cell r="E3181" t="str">
            <v>m3</v>
          </cell>
          <cell r="F3181">
            <v>345.46</v>
          </cell>
          <cell r="G3181">
            <v>21.75</v>
          </cell>
          <cell r="H3181">
            <v>7513.75</v>
          </cell>
          <cell r="I3181">
            <v>21.75</v>
          </cell>
          <cell r="J3181">
            <v>7513.75</v>
          </cell>
          <cell r="K3181">
            <v>0</v>
          </cell>
          <cell r="L3181" t="str">
            <v xml:space="preserve">   </v>
          </cell>
          <cell r="M3181">
            <v>1</v>
          </cell>
          <cell r="N3181">
            <v>0</v>
          </cell>
          <cell r="O3181">
            <v>0</v>
          </cell>
          <cell r="P3181" t="str">
            <v xml:space="preserve">   </v>
          </cell>
          <cell r="R3181" t="str">
            <v>Comp094</v>
          </cell>
        </row>
        <row r="3182">
          <cell r="A3182">
            <v>2013</v>
          </cell>
          <cell r="B3182" t="str">
            <v>S/F</v>
          </cell>
          <cell r="C3182" t="str">
            <v>2.2.1.3.2</v>
          </cell>
          <cell r="D3182" t="str">
            <v>Escavação manual de valas em solo de 1ª categoria executada entre as profundidades de 1,51 e 3,00m</v>
          </cell>
          <cell r="E3182" t="str">
            <v>m3</v>
          </cell>
          <cell r="F3182">
            <v>160.81</v>
          </cell>
          <cell r="G3182">
            <v>27.96</v>
          </cell>
          <cell r="H3182">
            <v>4496.24</v>
          </cell>
          <cell r="I3182">
            <v>27.98</v>
          </cell>
          <cell r="J3182">
            <v>4499.46</v>
          </cell>
          <cell r="K3182">
            <v>-0.02</v>
          </cell>
          <cell r="L3182" t="str">
            <v xml:space="preserve">   </v>
          </cell>
          <cell r="M3182">
            <v>0.99929999999999997</v>
          </cell>
          <cell r="N3182">
            <v>-6.9999999999999999E-4</v>
          </cell>
          <cell r="O3182">
            <v>0</v>
          </cell>
          <cell r="P3182" t="str">
            <v xml:space="preserve">   </v>
          </cell>
          <cell r="R3182" t="str">
            <v>Comp096</v>
          </cell>
        </row>
        <row r="3183">
          <cell r="A3183">
            <v>2176</v>
          </cell>
          <cell r="B3183" t="str">
            <v>S/F</v>
          </cell>
          <cell r="C3183" t="str">
            <v>2.3.1.3.2</v>
          </cell>
          <cell r="D3183" t="str">
            <v>Escavação manual de valas em solo de 1ª categoria executada entre as profundidades de 1,51 e 3,00m</v>
          </cell>
          <cell r="E3183" t="str">
            <v>m3</v>
          </cell>
          <cell r="F3183">
            <v>112.16</v>
          </cell>
          <cell r="G3183">
            <v>27.96</v>
          </cell>
          <cell r="H3183">
            <v>3135.99</v>
          </cell>
          <cell r="I3183">
            <v>27.98</v>
          </cell>
          <cell r="J3183">
            <v>3138.23</v>
          </cell>
          <cell r="K3183">
            <v>-0.02</v>
          </cell>
          <cell r="L3183" t="str">
            <v xml:space="preserve">   </v>
          </cell>
          <cell r="M3183">
            <v>0.99929999999999997</v>
          </cell>
          <cell r="N3183">
            <v>-6.9999999999999999E-4</v>
          </cell>
          <cell r="O3183">
            <v>0</v>
          </cell>
          <cell r="P3183" t="str">
            <v xml:space="preserve">   </v>
          </cell>
          <cell r="R3183" t="str">
            <v>Comp096</v>
          </cell>
        </row>
        <row r="3184">
          <cell r="A3184">
            <v>2472</v>
          </cell>
          <cell r="B3184" t="str">
            <v>S/F</v>
          </cell>
          <cell r="C3184" t="str">
            <v>2.4.1.3.2</v>
          </cell>
          <cell r="D3184" t="str">
            <v>Escavação manual de valas em solo de 1ª categoria executada entre as profundidades de 1,51 e 3,00m</v>
          </cell>
          <cell r="E3184" t="str">
            <v>m3</v>
          </cell>
          <cell r="F3184">
            <v>67.19</v>
          </cell>
          <cell r="G3184">
            <v>27.96</v>
          </cell>
          <cell r="H3184">
            <v>1878.63</v>
          </cell>
          <cell r="I3184">
            <v>27.98</v>
          </cell>
          <cell r="J3184">
            <v>1879.97</v>
          </cell>
          <cell r="K3184">
            <v>-0.02</v>
          </cell>
          <cell r="L3184" t="str">
            <v xml:space="preserve">   </v>
          </cell>
          <cell r="M3184">
            <v>0.99929999999999997</v>
          </cell>
          <cell r="N3184">
            <v>-6.9999999999999999E-4</v>
          </cell>
          <cell r="O3184">
            <v>0</v>
          </cell>
          <cell r="P3184" t="str">
            <v xml:space="preserve">   </v>
          </cell>
          <cell r="R3184" t="str">
            <v>Comp096</v>
          </cell>
        </row>
        <row r="3185">
          <cell r="A3185">
            <v>2768</v>
          </cell>
          <cell r="B3185" t="str">
            <v>S/F</v>
          </cell>
          <cell r="C3185" t="str">
            <v>2.5.1.3.2</v>
          </cell>
          <cell r="D3185" t="str">
            <v>Escavação manual de valas em solo de 1ª categoria executada entre as profundidades de 1,51 e 3,00m</v>
          </cell>
          <cell r="E3185" t="str">
            <v>m3</v>
          </cell>
          <cell r="F3185">
            <v>305.77999999999997</v>
          </cell>
          <cell r="G3185">
            <v>27.96</v>
          </cell>
          <cell r="H3185">
            <v>8549.6</v>
          </cell>
          <cell r="I3185">
            <v>27.98</v>
          </cell>
          <cell r="J3185">
            <v>8555.7199999999993</v>
          </cell>
          <cell r="K3185">
            <v>-0.02</v>
          </cell>
          <cell r="L3185" t="str">
            <v xml:space="preserve">   </v>
          </cell>
          <cell r="M3185">
            <v>0.99929999999999997</v>
          </cell>
          <cell r="N3185">
            <v>-6.9999999999999999E-4</v>
          </cell>
          <cell r="O3185">
            <v>0</v>
          </cell>
          <cell r="P3185" t="str">
            <v xml:space="preserve">   </v>
          </cell>
          <cell r="R3185" t="str">
            <v>Comp096</v>
          </cell>
        </row>
        <row r="3186">
          <cell r="A3186">
            <v>2914</v>
          </cell>
          <cell r="B3186" t="str">
            <v>S/F</v>
          </cell>
          <cell r="C3186" t="str">
            <v>2.6.1.3.2</v>
          </cell>
          <cell r="D3186" t="str">
            <v>Escavação manual de valas em solo de 1ª categoria executada entre as profundidades de 1,51 e 3,00m</v>
          </cell>
          <cell r="E3186" t="str">
            <v>m3</v>
          </cell>
          <cell r="F3186">
            <v>99.4</v>
          </cell>
          <cell r="G3186">
            <v>27.96</v>
          </cell>
          <cell r="H3186">
            <v>2779.22</v>
          </cell>
          <cell r="I3186">
            <v>27.98</v>
          </cell>
          <cell r="J3186">
            <v>2781.21</v>
          </cell>
          <cell r="K3186">
            <v>-0.02</v>
          </cell>
          <cell r="L3186" t="str">
            <v xml:space="preserve">   </v>
          </cell>
          <cell r="M3186">
            <v>0.99929999999999997</v>
          </cell>
          <cell r="N3186">
            <v>-6.9999999999999999E-4</v>
          </cell>
          <cell r="O3186">
            <v>0</v>
          </cell>
          <cell r="P3186" t="str">
            <v xml:space="preserve">   </v>
          </cell>
          <cell r="R3186" t="str">
            <v>Comp096</v>
          </cell>
        </row>
        <row r="3187">
          <cell r="A3187">
            <v>3200</v>
          </cell>
          <cell r="B3187" t="str">
            <v>S/F</v>
          </cell>
          <cell r="C3187" t="str">
            <v>2.7.1.3.2</v>
          </cell>
          <cell r="D3187" t="str">
            <v>Escavação manual de valas em solo de 1ª categoria executada entre as profundidades de 1,51 e 3,00m</v>
          </cell>
          <cell r="E3187" t="str">
            <v>m3</v>
          </cell>
          <cell r="F3187">
            <v>197.62</v>
          </cell>
          <cell r="G3187">
            <v>27.96</v>
          </cell>
          <cell r="H3187">
            <v>5525.45</v>
          </cell>
          <cell r="I3187">
            <v>27.98</v>
          </cell>
          <cell r="J3187">
            <v>5529.4</v>
          </cell>
          <cell r="K3187">
            <v>-0.02</v>
          </cell>
          <cell r="L3187" t="str">
            <v xml:space="preserve">   </v>
          </cell>
          <cell r="M3187">
            <v>0.99929999999999997</v>
          </cell>
          <cell r="N3187">
            <v>-6.9999999999999999E-4</v>
          </cell>
          <cell r="O3187">
            <v>0</v>
          </cell>
          <cell r="P3187" t="str">
            <v xml:space="preserve">   </v>
          </cell>
          <cell r="R3187" t="str">
            <v>Comp096</v>
          </cell>
        </row>
        <row r="3188">
          <cell r="A3188">
            <v>3550</v>
          </cell>
          <cell r="B3188" t="str">
            <v>S/F</v>
          </cell>
          <cell r="C3188" t="str">
            <v>2.8.1.3.2</v>
          </cell>
          <cell r="D3188" t="str">
            <v>Escavação manual de valas em solo de 1ª categoria executada entre as profundidades de 1,51 e 3,00m</v>
          </cell>
          <cell r="E3188" t="str">
            <v>m3</v>
          </cell>
          <cell r="F3188">
            <v>36.909999999999997</v>
          </cell>
          <cell r="G3188">
            <v>27.96</v>
          </cell>
          <cell r="H3188">
            <v>1032</v>
          </cell>
          <cell r="I3188">
            <v>27.98</v>
          </cell>
          <cell r="J3188">
            <v>1032.74</v>
          </cell>
          <cell r="K3188">
            <v>-0.02</v>
          </cell>
          <cell r="L3188" t="str">
            <v xml:space="preserve">   </v>
          </cell>
          <cell r="M3188">
            <v>0.99929999999999997</v>
          </cell>
          <cell r="N3188">
            <v>-6.9999999999999999E-4</v>
          </cell>
          <cell r="O3188">
            <v>0</v>
          </cell>
          <cell r="P3188" t="str">
            <v xml:space="preserve">   </v>
          </cell>
          <cell r="R3188" t="str">
            <v>Comp096</v>
          </cell>
        </row>
        <row r="3189">
          <cell r="A3189">
            <v>3835</v>
          </cell>
          <cell r="B3189" t="str">
            <v>S/F</v>
          </cell>
          <cell r="C3189" t="str">
            <v>2.9.1.3.2</v>
          </cell>
          <cell r="D3189" t="str">
            <v>Escavação manual de valas em solo de 1ª categoria executada entre as profundidades de 1,51 e 3,00m</v>
          </cell>
          <cell r="E3189" t="str">
            <v>m3</v>
          </cell>
          <cell r="F3189">
            <v>63.94</v>
          </cell>
          <cell r="G3189">
            <v>27.96</v>
          </cell>
          <cell r="H3189">
            <v>1787.76</v>
          </cell>
          <cell r="I3189">
            <v>27.98</v>
          </cell>
          <cell r="J3189">
            <v>1789.04</v>
          </cell>
          <cell r="K3189">
            <v>-0.02</v>
          </cell>
          <cell r="L3189" t="str">
            <v xml:space="preserve">   </v>
          </cell>
          <cell r="M3189">
            <v>0.99929999999999997</v>
          </cell>
          <cell r="N3189">
            <v>-6.9999999999999999E-4</v>
          </cell>
          <cell r="O3189">
            <v>0</v>
          </cell>
          <cell r="P3189" t="str">
            <v xml:space="preserve">   </v>
          </cell>
          <cell r="R3189" t="str">
            <v>Comp096</v>
          </cell>
        </row>
        <row r="3190">
          <cell r="A3190">
            <v>2014</v>
          </cell>
          <cell r="B3190" t="str">
            <v>S/F</v>
          </cell>
          <cell r="C3190" t="str">
            <v>2.2.1.3.3</v>
          </cell>
          <cell r="D3190" t="str">
            <v>Escavação manual de valas - esgoto - em solo de 2ª categoria executada com profundade ate 1,50m</v>
          </cell>
          <cell r="E3190" t="str">
            <v>m3</v>
          </cell>
          <cell r="F3190">
            <v>95.44</v>
          </cell>
          <cell r="G3190">
            <v>35.43</v>
          </cell>
          <cell r="H3190">
            <v>3381.43</v>
          </cell>
          <cell r="I3190">
            <v>35.4</v>
          </cell>
          <cell r="J3190">
            <v>3378.57</v>
          </cell>
          <cell r="K3190">
            <v>0.03</v>
          </cell>
          <cell r="L3190" t="str">
            <v xml:space="preserve">   </v>
          </cell>
          <cell r="M3190">
            <v>1.0007999999999999</v>
          </cell>
          <cell r="N3190">
            <v>8.0000000000000004E-4</v>
          </cell>
          <cell r="O3190">
            <v>0</v>
          </cell>
          <cell r="P3190">
            <v>3.0000000000001099E-2</v>
          </cell>
          <cell r="R3190" t="str">
            <v>Comp097</v>
          </cell>
        </row>
        <row r="3191">
          <cell r="A3191">
            <v>2177</v>
          </cell>
          <cell r="B3191" t="str">
            <v>S/F</v>
          </cell>
          <cell r="C3191" t="str">
            <v>2.3.1.3.3</v>
          </cell>
          <cell r="D3191" t="str">
            <v>Escavação manual de valas - esgoto - em solo de 2ª categoria executada com profundade ate 1,50m</v>
          </cell>
          <cell r="E3191" t="str">
            <v>m3</v>
          </cell>
          <cell r="F3191">
            <v>117.94</v>
          </cell>
          <cell r="G3191">
            <v>35.43</v>
          </cell>
          <cell r="H3191">
            <v>4178.6099999999997</v>
          </cell>
          <cell r="I3191">
            <v>35.4</v>
          </cell>
          <cell r="J3191">
            <v>4175.07</v>
          </cell>
          <cell r="K3191">
            <v>0.03</v>
          </cell>
          <cell r="L3191" t="str">
            <v xml:space="preserve">   </v>
          </cell>
          <cell r="M3191">
            <v>1.0007999999999999</v>
          </cell>
          <cell r="N3191">
            <v>8.0000000000000004E-4</v>
          </cell>
          <cell r="O3191">
            <v>0</v>
          </cell>
          <cell r="P3191">
            <v>3.0000000000001099E-2</v>
          </cell>
          <cell r="R3191" t="str">
            <v>Comp097</v>
          </cell>
        </row>
        <row r="3192">
          <cell r="A3192">
            <v>2473</v>
          </cell>
          <cell r="B3192" t="str">
            <v>S/F</v>
          </cell>
          <cell r="C3192" t="str">
            <v>2.4.1.3.3</v>
          </cell>
          <cell r="D3192" t="str">
            <v>Escavação manual de valas - esgoto - em solo de 2ª categoria executada com profundade ate 1,50m</v>
          </cell>
          <cell r="E3192" t="str">
            <v>m3</v>
          </cell>
          <cell r="F3192">
            <v>113.97</v>
          </cell>
          <cell r="G3192">
            <v>35.43</v>
          </cell>
          <cell r="H3192">
            <v>4037.95</v>
          </cell>
          <cell r="I3192">
            <v>35.4</v>
          </cell>
          <cell r="J3192">
            <v>4034.53</v>
          </cell>
          <cell r="K3192">
            <v>0.03</v>
          </cell>
          <cell r="L3192" t="str">
            <v xml:space="preserve">   </v>
          </cell>
          <cell r="M3192">
            <v>1.0007999999999999</v>
          </cell>
          <cell r="N3192">
            <v>8.0000000000000004E-4</v>
          </cell>
          <cell r="O3192">
            <v>0</v>
          </cell>
          <cell r="P3192">
            <v>3.0000000000001099E-2</v>
          </cell>
          <cell r="R3192" t="str">
            <v>Comp097</v>
          </cell>
        </row>
        <row r="3193">
          <cell r="A3193">
            <v>2769</v>
          </cell>
          <cell r="B3193" t="str">
            <v>S/F</v>
          </cell>
          <cell r="C3193" t="str">
            <v>2.5.1.3.3</v>
          </cell>
          <cell r="D3193" t="str">
            <v>Escavação manual de valas - esgoto - em solo de 2ª categoria executada com profundade ate 1,50m</v>
          </cell>
          <cell r="E3193" t="str">
            <v>m3</v>
          </cell>
          <cell r="F3193">
            <v>418.59</v>
          </cell>
          <cell r="G3193">
            <v>35.43</v>
          </cell>
          <cell r="H3193">
            <v>14830.64</v>
          </cell>
          <cell r="I3193">
            <v>35.4</v>
          </cell>
          <cell r="J3193">
            <v>14818.08</v>
          </cell>
          <cell r="K3193">
            <v>0.03</v>
          </cell>
          <cell r="L3193" t="str">
            <v xml:space="preserve">   </v>
          </cell>
          <cell r="M3193">
            <v>1.0007999999999999</v>
          </cell>
          <cell r="N3193">
            <v>8.0000000000000004E-4</v>
          </cell>
          <cell r="O3193">
            <v>0</v>
          </cell>
          <cell r="P3193">
            <v>3.0000000000001099E-2</v>
          </cell>
          <cell r="R3193" t="str">
            <v>Comp097</v>
          </cell>
        </row>
        <row r="3194">
          <cell r="A3194">
            <v>2915</v>
          </cell>
          <cell r="B3194" t="str">
            <v>S/F</v>
          </cell>
          <cell r="C3194" t="str">
            <v>2.6.1.3.3</v>
          </cell>
          <cell r="D3194" t="str">
            <v>Escavação manual de valas - esgoto - em solo de 2ª categoria executada com profundade ate 1,50m</v>
          </cell>
          <cell r="E3194" t="str">
            <v>m3</v>
          </cell>
          <cell r="F3194">
            <v>107.75</v>
          </cell>
          <cell r="G3194">
            <v>35.43</v>
          </cell>
          <cell r="H3194">
            <v>3817.58</v>
          </cell>
          <cell r="I3194">
            <v>35.4</v>
          </cell>
          <cell r="J3194">
            <v>3814.35</v>
          </cell>
          <cell r="K3194">
            <v>0.03</v>
          </cell>
          <cell r="L3194" t="str">
            <v xml:space="preserve">   </v>
          </cell>
          <cell r="M3194">
            <v>1.0007999999999999</v>
          </cell>
          <cell r="N3194">
            <v>8.0000000000000004E-4</v>
          </cell>
          <cell r="O3194">
            <v>0</v>
          </cell>
          <cell r="P3194">
            <v>3.0000000000001099E-2</v>
          </cell>
          <cell r="R3194" t="str">
            <v>Comp097</v>
          </cell>
        </row>
        <row r="3195">
          <cell r="A3195">
            <v>3201</v>
          </cell>
          <cell r="B3195" t="str">
            <v>S/F</v>
          </cell>
          <cell r="C3195" t="str">
            <v>2.7.1.3.3</v>
          </cell>
          <cell r="D3195" t="str">
            <v>Escavação manual de valas - esgoto - em solo de 2ª categoria executada com profundade ate 1,50m</v>
          </cell>
          <cell r="E3195" t="str">
            <v>m3</v>
          </cell>
          <cell r="F3195">
            <v>409.35</v>
          </cell>
          <cell r="G3195">
            <v>35.43</v>
          </cell>
          <cell r="H3195">
            <v>14503.27</v>
          </cell>
          <cell r="I3195">
            <v>35.4</v>
          </cell>
          <cell r="J3195">
            <v>14490.99</v>
          </cell>
          <cell r="K3195">
            <v>0.03</v>
          </cell>
          <cell r="L3195" t="str">
            <v xml:space="preserve">   </v>
          </cell>
          <cell r="M3195">
            <v>1.0007999999999999</v>
          </cell>
          <cell r="N3195">
            <v>8.0000000000000004E-4</v>
          </cell>
          <cell r="O3195">
            <v>0</v>
          </cell>
          <cell r="P3195">
            <v>3.0000000000001099E-2</v>
          </cell>
          <cell r="R3195" t="str">
            <v>Comp097</v>
          </cell>
        </row>
        <row r="3196">
          <cell r="A3196">
            <v>3551</v>
          </cell>
          <cell r="B3196" t="str">
            <v>S/F</v>
          </cell>
          <cell r="C3196" t="str">
            <v>2.8.1.3.3</v>
          </cell>
          <cell r="D3196" t="str">
            <v>Escavação manual de valas - esgoto - em solo de 2ª categoria executada com profundade ate 1,50m</v>
          </cell>
          <cell r="E3196" t="str">
            <v>m3</v>
          </cell>
          <cell r="F3196">
            <v>32.83</v>
          </cell>
          <cell r="G3196">
            <v>35.43</v>
          </cell>
          <cell r="H3196">
            <v>1163.1600000000001</v>
          </cell>
          <cell r="I3196">
            <v>35.4</v>
          </cell>
          <cell r="J3196">
            <v>1162.18</v>
          </cell>
          <cell r="K3196">
            <v>0.03</v>
          </cell>
          <cell r="L3196" t="str">
            <v xml:space="preserve">   </v>
          </cell>
          <cell r="M3196">
            <v>1.0007999999999999</v>
          </cell>
          <cell r="N3196">
            <v>8.0000000000000004E-4</v>
          </cell>
          <cell r="O3196">
            <v>0</v>
          </cell>
          <cell r="P3196">
            <v>3.0000000000001099E-2</v>
          </cell>
          <cell r="R3196" t="str">
            <v>Comp097</v>
          </cell>
        </row>
        <row r="3197">
          <cell r="A3197">
            <v>3836</v>
          </cell>
          <cell r="B3197" t="str">
            <v>S/F</v>
          </cell>
          <cell r="C3197" t="str">
            <v>2.9.1.3.3</v>
          </cell>
          <cell r="D3197" t="str">
            <v>Escavação manual de valas - esgoto - em solo de 2ª categoria executada com profundade ate 1,50m</v>
          </cell>
          <cell r="E3197" t="str">
            <v>m3</v>
          </cell>
          <cell r="F3197">
            <v>140.72</v>
          </cell>
          <cell r="G3197">
            <v>35.43</v>
          </cell>
          <cell r="H3197">
            <v>4985.7</v>
          </cell>
          <cell r="I3197">
            <v>35.4</v>
          </cell>
          <cell r="J3197">
            <v>4981.4799999999996</v>
          </cell>
          <cell r="K3197">
            <v>0.03</v>
          </cell>
          <cell r="L3197" t="str">
            <v xml:space="preserve">   </v>
          </cell>
          <cell r="M3197">
            <v>1.0007999999999999</v>
          </cell>
          <cell r="N3197">
            <v>8.0000000000000004E-4</v>
          </cell>
          <cell r="O3197">
            <v>0</v>
          </cell>
          <cell r="P3197">
            <v>3.0000000000001099E-2</v>
          </cell>
          <cell r="R3197" t="str">
            <v>Comp097</v>
          </cell>
        </row>
        <row r="3198">
          <cell r="A3198">
            <v>2015</v>
          </cell>
          <cell r="B3198" t="str">
            <v>S/F</v>
          </cell>
          <cell r="C3198" t="str">
            <v>2.2.1.3.4</v>
          </cell>
          <cell r="D3198" t="str">
            <v>Escavação manual de valas - esgoto - em solo de 2ª categoria executada entre as profundidades de 1,51 e 3,00m</v>
          </cell>
          <cell r="E3198" t="str">
            <v>m3</v>
          </cell>
          <cell r="F3198">
            <v>107.2</v>
          </cell>
          <cell r="G3198">
            <v>49.4</v>
          </cell>
          <cell r="H3198">
            <v>5295.68</v>
          </cell>
          <cell r="I3198">
            <v>49.6</v>
          </cell>
          <cell r="J3198">
            <v>5317.12</v>
          </cell>
          <cell r="K3198">
            <v>-0.2</v>
          </cell>
          <cell r="L3198" t="str">
            <v xml:space="preserve">   </v>
          </cell>
          <cell r="M3198">
            <v>0.996</v>
          </cell>
          <cell r="N3198">
            <v>-4.0000000000000001E-3</v>
          </cell>
          <cell r="O3198">
            <v>0</v>
          </cell>
          <cell r="P3198" t="str">
            <v xml:space="preserve">   </v>
          </cell>
          <cell r="R3198" t="str">
            <v>Comp098</v>
          </cell>
        </row>
        <row r="3199">
          <cell r="A3199">
            <v>2178</v>
          </cell>
          <cell r="B3199" t="str">
            <v>S/F</v>
          </cell>
          <cell r="C3199" t="str">
            <v>2.3.1.3.4</v>
          </cell>
          <cell r="D3199" t="str">
            <v>Escavação manual de valas - esgoto - em solo de 2ª categoria executada entre as profundidades de 1,51 e 3,00m</v>
          </cell>
          <cell r="E3199" t="str">
            <v>m3</v>
          </cell>
          <cell r="F3199">
            <v>74.78</v>
          </cell>
          <cell r="G3199">
            <v>49.4</v>
          </cell>
          <cell r="H3199">
            <v>3694.13</v>
          </cell>
          <cell r="I3199">
            <v>49.6</v>
          </cell>
          <cell r="J3199">
            <v>3709.08</v>
          </cell>
          <cell r="K3199">
            <v>-0.2</v>
          </cell>
          <cell r="L3199" t="str">
            <v xml:space="preserve">   </v>
          </cell>
          <cell r="M3199">
            <v>0.996</v>
          </cell>
          <cell r="N3199">
            <v>-4.0000000000000001E-3</v>
          </cell>
          <cell r="O3199">
            <v>0</v>
          </cell>
          <cell r="P3199" t="str">
            <v xml:space="preserve">   </v>
          </cell>
          <cell r="R3199" t="str">
            <v>Comp098</v>
          </cell>
        </row>
        <row r="3200">
          <cell r="A3200">
            <v>2474</v>
          </cell>
          <cell r="B3200" t="str">
            <v>S/F</v>
          </cell>
          <cell r="C3200" t="str">
            <v>2.4.1.3.4</v>
          </cell>
          <cell r="D3200" t="str">
            <v>Escavação manual de valas - esgoto - em solo de 2ª categoria executada entre as profundidades de 1,51 e 3,00m</v>
          </cell>
          <cell r="E3200" t="str">
            <v>m3</v>
          </cell>
          <cell r="F3200">
            <v>44.8</v>
          </cell>
          <cell r="G3200">
            <v>49.4</v>
          </cell>
          <cell r="H3200">
            <v>2213.12</v>
          </cell>
          <cell r="I3200">
            <v>49.6</v>
          </cell>
          <cell r="J3200">
            <v>2222.08</v>
          </cell>
          <cell r="K3200">
            <v>-0.2</v>
          </cell>
          <cell r="L3200" t="str">
            <v xml:space="preserve">   </v>
          </cell>
          <cell r="M3200">
            <v>0.996</v>
          </cell>
          <cell r="N3200">
            <v>-4.0000000000000001E-3</v>
          </cell>
          <cell r="O3200">
            <v>0</v>
          </cell>
          <cell r="P3200" t="str">
            <v xml:space="preserve">   </v>
          </cell>
          <cell r="R3200" t="str">
            <v>Comp098</v>
          </cell>
        </row>
        <row r="3201">
          <cell r="A3201">
            <v>2770</v>
          </cell>
          <cell r="B3201" t="str">
            <v>S/F</v>
          </cell>
          <cell r="C3201" t="str">
            <v>2.5.1.3.4</v>
          </cell>
          <cell r="D3201" t="str">
            <v>Escavação manual de valas - esgoto - em solo de 2ª categoria executada entre as profundidades de 1,51 e 3,00m</v>
          </cell>
          <cell r="E3201" t="str">
            <v>m3</v>
          </cell>
          <cell r="F3201">
            <v>203.85</v>
          </cell>
          <cell r="G3201">
            <v>49.4</v>
          </cell>
          <cell r="H3201">
            <v>10070.19</v>
          </cell>
          <cell r="I3201">
            <v>49.6</v>
          </cell>
          <cell r="J3201">
            <v>10110.959999999999</v>
          </cell>
          <cell r="K3201">
            <v>-0.2</v>
          </cell>
          <cell r="L3201" t="str">
            <v xml:space="preserve">   </v>
          </cell>
          <cell r="M3201">
            <v>0.996</v>
          </cell>
          <cell r="N3201">
            <v>-4.0000000000000001E-3</v>
          </cell>
          <cell r="O3201">
            <v>0</v>
          </cell>
          <cell r="P3201" t="str">
            <v xml:space="preserve">   </v>
          </cell>
          <cell r="R3201" t="str">
            <v>Comp098</v>
          </cell>
        </row>
        <row r="3202">
          <cell r="A3202">
            <v>2916</v>
          </cell>
          <cell r="B3202" t="str">
            <v>S/F</v>
          </cell>
          <cell r="C3202" t="str">
            <v>2.6.1.3.4</v>
          </cell>
          <cell r="D3202" t="str">
            <v>Escavação manual de valas - esgoto - em solo de 2ª categoria executada entre as profundidades de 1,51 e 3,00m</v>
          </cell>
          <cell r="E3202" t="str">
            <v>m3</v>
          </cell>
          <cell r="F3202">
            <v>66.27</v>
          </cell>
          <cell r="G3202">
            <v>49.4</v>
          </cell>
          <cell r="H3202">
            <v>3273.73</v>
          </cell>
          <cell r="I3202">
            <v>49.6</v>
          </cell>
          <cell r="J3202">
            <v>3286.99</v>
          </cell>
          <cell r="K3202">
            <v>-0.2</v>
          </cell>
          <cell r="L3202" t="str">
            <v xml:space="preserve">   </v>
          </cell>
          <cell r="M3202">
            <v>0.996</v>
          </cell>
          <cell r="N3202">
            <v>-4.0000000000000001E-3</v>
          </cell>
          <cell r="O3202">
            <v>0</v>
          </cell>
          <cell r="P3202" t="str">
            <v xml:space="preserve">   </v>
          </cell>
          <cell r="R3202" t="str">
            <v>Comp098</v>
          </cell>
        </row>
        <row r="3203">
          <cell r="A3203">
            <v>3202</v>
          </cell>
          <cell r="B3203" t="str">
            <v>S/F</v>
          </cell>
          <cell r="C3203" t="str">
            <v>2.7.1.3.4</v>
          </cell>
          <cell r="D3203" t="str">
            <v>Escavação manual de valas - esgoto - em solo de 2ª categoria executada entre as profundidades de 1,51 e 3,00m</v>
          </cell>
          <cell r="E3203" t="str">
            <v>m3</v>
          </cell>
          <cell r="F3203">
            <v>131.75</v>
          </cell>
          <cell r="G3203">
            <v>49.4</v>
          </cell>
          <cell r="H3203">
            <v>6508.45</v>
          </cell>
          <cell r="I3203">
            <v>49.6</v>
          </cell>
          <cell r="J3203">
            <v>6534.8</v>
          </cell>
          <cell r="K3203">
            <v>-0.2</v>
          </cell>
          <cell r="L3203" t="str">
            <v xml:space="preserve">   </v>
          </cell>
          <cell r="M3203">
            <v>0.996</v>
          </cell>
          <cell r="N3203">
            <v>-4.0000000000000001E-3</v>
          </cell>
          <cell r="O3203">
            <v>0</v>
          </cell>
          <cell r="P3203" t="str">
            <v xml:space="preserve">   </v>
          </cell>
          <cell r="R3203" t="str">
            <v>Comp098</v>
          </cell>
        </row>
        <row r="3204">
          <cell r="A3204">
            <v>3552</v>
          </cell>
          <cell r="B3204" t="str">
            <v>S/F</v>
          </cell>
          <cell r="C3204" t="str">
            <v>2.8.1.3.4</v>
          </cell>
          <cell r="D3204" t="str">
            <v>Escavação manual de valas - esgoto - em solo de 2ª categoria executada entre as profundidades de 1,51 e 3,00m</v>
          </cell>
          <cell r="E3204" t="str">
            <v>m3</v>
          </cell>
          <cell r="F3204">
            <v>24.61</v>
          </cell>
          <cell r="G3204">
            <v>49.4</v>
          </cell>
          <cell r="H3204">
            <v>1215.73</v>
          </cell>
          <cell r="I3204">
            <v>49.6</v>
          </cell>
          <cell r="J3204">
            <v>1220.6500000000001</v>
          </cell>
          <cell r="K3204">
            <v>-0.2</v>
          </cell>
          <cell r="L3204" t="str">
            <v xml:space="preserve">   </v>
          </cell>
          <cell r="M3204">
            <v>0.996</v>
          </cell>
          <cell r="N3204">
            <v>-4.0000000000000001E-3</v>
          </cell>
          <cell r="O3204">
            <v>0</v>
          </cell>
          <cell r="P3204" t="str">
            <v xml:space="preserve">   </v>
          </cell>
          <cell r="R3204" t="str">
            <v>Comp098</v>
          </cell>
        </row>
        <row r="3205">
          <cell r="A3205">
            <v>3837</v>
          </cell>
          <cell r="B3205" t="str">
            <v>S/F</v>
          </cell>
          <cell r="C3205" t="str">
            <v>2.9.1.3.4</v>
          </cell>
          <cell r="D3205" t="str">
            <v>Escavação manual de valas - esgoto - em solo de 2ª categoria executada entre as profundidades de 1,51 e 3,00m</v>
          </cell>
          <cell r="E3205" t="str">
            <v>m3</v>
          </cell>
          <cell r="F3205">
            <v>42.63</v>
          </cell>
          <cell r="G3205">
            <v>49.4</v>
          </cell>
          <cell r="H3205">
            <v>2105.92</v>
          </cell>
          <cell r="I3205">
            <v>49.6</v>
          </cell>
          <cell r="J3205">
            <v>2114.44</v>
          </cell>
          <cell r="K3205">
            <v>-0.2</v>
          </cell>
          <cell r="L3205" t="str">
            <v xml:space="preserve">   </v>
          </cell>
          <cell r="M3205">
            <v>0.996</v>
          </cell>
          <cell r="N3205">
            <v>-4.0000000000000001E-3</v>
          </cell>
          <cell r="O3205">
            <v>0</v>
          </cell>
          <cell r="P3205" t="str">
            <v xml:space="preserve">   </v>
          </cell>
          <cell r="R3205" t="str">
            <v>Comp098</v>
          </cell>
        </row>
        <row r="3206">
          <cell r="A3206">
            <v>1907</v>
          </cell>
          <cell r="B3206" t="str">
            <v>S/F</v>
          </cell>
          <cell r="C3206" t="str">
            <v>1.19.1.5.4</v>
          </cell>
          <cell r="D3206" t="str">
            <v>Escavação de valas em rocha sã, executada entre as profundidades de 0 a 2,00m com uso de explosivo, incluindo proteção</v>
          </cell>
          <cell r="E3206" t="str">
            <v>m³</v>
          </cell>
          <cell r="F3206">
            <v>0.36</v>
          </cell>
          <cell r="G3206">
            <v>191.05</v>
          </cell>
          <cell r="H3206">
            <v>68.77</v>
          </cell>
          <cell r="I3206">
            <v>191.06</v>
          </cell>
          <cell r="J3206">
            <v>68.78</v>
          </cell>
          <cell r="K3206">
            <v>-0.01</v>
          </cell>
          <cell r="L3206" t="str">
            <v xml:space="preserve">   </v>
          </cell>
          <cell r="M3206">
            <v>0.99990000000000001</v>
          </cell>
          <cell r="N3206">
            <v>-1E-4</v>
          </cell>
          <cell r="O3206">
            <v>0</v>
          </cell>
          <cell r="P3206" t="str">
            <v xml:space="preserve">   </v>
          </cell>
          <cell r="R3206" t="str">
            <v>Comp091</v>
          </cell>
        </row>
        <row r="3207">
          <cell r="A3207">
            <v>2302</v>
          </cell>
          <cell r="B3207" t="str">
            <v>S/F</v>
          </cell>
          <cell r="C3207" t="str">
            <v>2.3.4.3.1.1</v>
          </cell>
          <cell r="D3207" t="str">
            <v>Escav. manual de pocos e cavas de fundação em solo de 1a cat. executada c/ profund. ate 1,50m</v>
          </cell>
          <cell r="E3207" t="str">
            <v>m3</v>
          </cell>
          <cell r="F3207">
            <v>23.28</v>
          </cell>
          <cell r="G3207">
            <v>21.75</v>
          </cell>
          <cell r="H3207">
            <v>506.34</v>
          </cell>
          <cell r="I3207">
            <v>21.75</v>
          </cell>
          <cell r="J3207">
            <v>506.34</v>
          </cell>
          <cell r="K3207">
            <v>0</v>
          </cell>
          <cell r="L3207" t="str">
            <v xml:space="preserve">   </v>
          </cell>
          <cell r="M3207">
            <v>1</v>
          </cell>
          <cell r="N3207">
            <v>0</v>
          </cell>
          <cell r="O3207">
            <v>0</v>
          </cell>
          <cell r="P3207" t="str">
            <v xml:space="preserve">   </v>
          </cell>
          <cell r="R3207" t="str">
            <v>Comp094</v>
          </cell>
        </row>
        <row r="3208">
          <cell r="A3208">
            <v>2601</v>
          </cell>
          <cell r="B3208" t="str">
            <v>S/F</v>
          </cell>
          <cell r="C3208" t="str">
            <v>2.4.4.3.1.1</v>
          </cell>
          <cell r="D3208" t="str">
            <v>Escav. manual de pocos e cavas de fundação em solo de 1a cat. executada c/ profund. ate 1,50m</v>
          </cell>
          <cell r="E3208" t="str">
            <v>m3</v>
          </cell>
          <cell r="F3208">
            <v>28.04</v>
          </cell>
          <cell r="G3208">
            <v>21.75</v>
          </cell>
          <cell r="H3208">
            <v>609.87</v>
          </cell>
          <cell r="I3208">
            <v>21.75</v>
          </cell>
          <cell r="J3208">
            <v>609.87</v>
          </cell>
          <cell r="K3208">
            <v>0</v>
          </cell>
          <cell r="L3208" t="str">
            <v xml:space="preserve">   </v>
          </cell>
          <cell r="M3208">
            <v>1</v>
          </cell>
          <cell r="N3208">
            <v>0</v>
          </cell>
          <cell r="O3208">
            <v>0</v>
          </cell>
          <cell r="P3208" t="str">
            <v xml:space="preserve">   </v>
          </cell>
          <cell r="R3208" t="str">
            <v>Comp094</v>
          </cell>
        </row>
        <row r="3209">
          <cell r="A3209">
            <v>3035</v>
          </cell>
          <cell r="B3209" t="str">
            <v>S/F</v>
          </cell>
          <cell r="C3209" t="str">
            <v>2.6.4.3.1.1</v>
          </cell>
          <cell r="D3209" t="str">
            <v>Escav. manual de pocos e cavas de fundação em solo de 1a cat. executada c/ profund. ate 1,50m</v>
          </cell>
          <cell r="E3209" t="str">
            <v>m3</v>
          </cell>
          <cell r="F3209">
            <v>15.47</v>
          </cell>
          <cell r="G3209">
            <v>21.75</v>
          </cell>
          <cell r="H3209">
            <v>336.47</v>
          </cell>
          <cell r="I3209">
            <v>21.75</v>
          </cell>
          <cell r="J3209">
            <v>336.47</v>
          </cell>
          <cell r="K3209">
            <v>0</v>
          </cell>
          <cell r="L3209" t="str">
            <v xml:space="preserve">   </v>
          </cell>
          <cell r="M3209">
            <v>1</v>
          </cell>
          <cell r="N3209">
            <v>0</v>
          </cell>
          <cell r="O3209">
            <v>0</v>
          </cell>
          <cell r="P3209" t="str">
            <v xml:space="preserve">   </v>
          </cell>
          <cell r="R3209" t="str">
            <v>Comp094</v>
          </cell>
        </row>
        <row r="3210">
          <cell r="A3210">
            <v>3377</v>
          </cell>
          <cell r="B3210" t="str">
            <v>S/F</v>
          </cell>
          <cell r="C3210" t="str">
            <v>2.7.4.3.1.1</v>
          </cell>
          <cell r="D3210" t="str">
            <v>Escav. manual de pocos e cavas de fundação em solo de 1a cat. executada c/ profund. ate 1,50m</v>
          </cell>
          <cell r="E3210" t="str">
            <v>m3</v>
          </cell>
          <cell r="F3210">
            <v>149.97</v>
          </cell>
          <cell r="G3210">
            <v>21.75</v>
          </cell>
          <cell r="H3210">
            <v>3261.84</v>
          </cell>
          <cell r="I3210">
            <v>21.75</v>
          </cell>
          <cell r="J3210">
            <v>3261.84</v>
          </cell>
          <cell r="K3210">
            <v>0</v>
          </cell>
          <cell r="L3210" t="str">
            <v xml:space="preserve">   </v>
          </cell>
          <cell r="M3210">
            <v>1</v>
          </cell>
          <cell r="N3210">
            <v>0</v>
          </cell>
          <cell r="O3210">
            <v>0</v>
          </cell>
          <cell r="P3210" t="str">
            <v xml:space="preserve">   </v>
          </cell>
          <cell r="R3210" t="str">
            <v>Comp094</v>
          </cell>
        </row>
        <row r="3211">
          <cell r="A3211">
            <v>3671</v>
          </cell>
          <cell r="B3211" t="str">
            <v>S/F</v>
          </cell>
          <cell r="C3211" t="str">
            <v>2.8.4.3.1.1</v>
          </cell>
          <cell r="D3211" t="str">
            <v>Escav. manual de pocos e cavas de fundação em solo de 1a cat. executada c/ profund. ate 1,50m</v>
          </cell>
          <cell r="E3211" t="str">
            <v>m3</v>
          </cell>
          <cell r="F3211">
            <v>7.85</v>
          </cell>
          <cell r="G3211">
            <v>21.75</v>
          </cell>
          <cell r="H3211">
            <v>170.73</v>
          </cell>
          <cell r="I3211">
            <v>21.75</v>
          </cell>
          <cell r="J3211">
            <v>170.73</v>
          </cell>
          <cell r="K3211">
            <v>0</v>
          </cell>
          <cell r="L3211" t="str">
            <v xml:space="preserve">   </v>
          </cell>
          <cell r="M3211">
            <v>1</v>
          </cell>
          <cell r="N3211">
            <v>0</v>
          </cell>
          <cell r="O3211">
            <v>0</v>
          </cell>
          <cell r="P3211" t="str">
            <v xml:space="preserve">   </v>
          </cell>
          <cell r="R3211" t="str">
            <v>Comp094</v>
          </cell>
        </row>
        <row r="3212">
          <cell r="A3212">
            <v>3952</v>
          </cell>
          <cell r="B3212" t="str">
            <v>S/F</v>
          </cell>
          <cell r="C3212" t="str">
            <v>2.9.4.3.1.1</v>
          </cell>
          <cell r="D3212" t="str">
            <v>Escav. manual de pocos e cavas de fundação em solo de 1a cat. executada c/ profund. ate 1,50m</v>
          </cell>
          <cell r="E3212" t="str">
            <v>m3</v>
          </cell>
          <cell r="F3212">
            <v>5.6</v>
          </cell>
          <cell r="G3212">
            <v>21.75</v>
          </cell>
          <cell r="H3212">
            <v>121.8</v>
          </cell>
          <cell r="I3212">
            <v>21.75</v>
          </cell>
          <cell r="J3212">
            <v>121.8</v>
          </cell>
          <cell r="K3212">
            <v>0</v>
          </cell>
          <cell r="L3212" t="str">
            <v xml:space="preserve">   </v>
          </cell>
          <cell r="M3212">
            <v>1</v>
          </cell>
          <cell r="N3212">
            <v>0</v>
          </cell>
          <cell r="O3212">
            <v>0</v>
          </cell>
          <cell r="P3212" t="str">
            <v xml:space="preserve">   </v>
          </cell>
          <cell r="R3212" t="str">
            <v>Comp094</v>
          </cell>
        </row>
        <row r="3213">
          <cell r="A3213">
            <v>1904</v>
          </cell>
          <cell r="B3213" t="str">
            <v>S/F</v>
          </cell>
          <cell r="C3213" t="str">
            <v>1.19.1.5.1</v>
          </cell>
          <cell r="D3213" t="str">
            <v>Escav. manual de pocos e cavas de fundação em solo de 1a cat. executada c/ profund. ate 1,50m</v>
          </cell>
          <cell r="E3213" t="str">
            <v>m³</v>
          </cell>
          <cell r="F3213">
            <v>3.61</v>
          </cell>
          <cell r="G3213">
            <v>21.75</v>
          </cell>
          <cell r="H3213">
            <v>78.510000000000005</v>
          </cell>
          <cell r="I3213">
            <v>21.75</v>
          </cell>
          <cell r="J3213">
            <v>78.510000000000005</v>
          </cell>
          <cell r="K3213">
            <v>0</v>
          </cell>
          <cell r="L3213" t="str">
            <v xml:space="preserve">   </v>
          </cell>
          <cell r="M3213">
            <v>1</v>
          </cell>
          <cell r="N3213">
            <v>0</v>
          </cell>
          <cell r="O3213">
            <v>0</v>
          </cell>
          <cell r="P3213" t="str">
            <v xml:space="preserve">   </v>
          </cell>
          <cell r="R3213" t="str">
            <v>Comp094</v>
          </cell>
        </row>
        <row r="3214">
          <cell r="A3214">
            <v>453</v>
          </cell>
          <cell r="B3214" t="str">
            <v>S/F</v>
          </cell>
          <cell r="C3214" t="str">
            <v>1.8.1.7.1</v>
          </cell>
          <cell r="D3214" t="str">
            <v>Escav. manual de pocos e cavas de fundação em solo de 1a cat. executada c/ profund. ate 1,50m</v>
          </cell>
          <cell r="E3214" t="str">
            <v>m³</v>
          </cell>
          <cell r="F3214">
            <v>219.43</v>
          </cell>
          <cell r="G3214">
            <v>21.75</v>
          </cell>
          <cell r="H3214">
            <v>4772.6000000000004</v>
          </cell>
          <cell r="I3214">
            <v>21.75</v>
          </cell>
          <cell r="J3214">
            <v>4772.6000000000004</v>
          </cell>
          <cell r="K3214">
            <v>0</v>
          </cell>
          <cell r="L3214" t="str">
            <v xml:space="preserve">   </v>
          </cell>
          <cell r="M3214">
            <v>1</v>
          </cell>
          <cell r="N3214">
            <v>0</v>
          </cell>
          <cell r="O3214">
            <v>0</v>
          </cell>
          <cell r="P3214" t="str">
            <v xml:space="preserve">   </v>
          </cell>
          <cell r="R3214" t="str">
            <v>Comp094</v>
          </cell>
        </row>
        <row r="3215">
          <cell r="A3215">
            <v>1069</v>
          </cell>
          <cell r="B3215" t="str">
            <v>S/F</v>
          </cell>
          <cell r="C3215" t="str">
            <v>1.8.5.10.4.1</v>
          </cell>
          <cell r="D3215" t="str">
            <v>Escav. manual de pocos e cavas de fundação em solo de 1a cat. executada c/ profund. ate 1,50m</v>
          </cell>
          <cell r="E3215" t="str">
            <v>m3</v>
          </cell>
          <cell r="F3215">
            <v>20.37</v>
          </cell>
          <cell r="G3215">
            <v>21.75</v>
          </cell>
          <cell r="H3215">
            <v>443.04</v>
          </cell>
          <cell r="I3215">
            <v>21.75</v>
          </cell>
          <cell r="J3215">
            <v>443.04</v>
          </cell>
          <cell r="K3215">
            <v>0</v>
          </cell>
          <cell r="L3215" t="str">
            <v xml:space="preserve">   </v>
          </cell>
          <cell r="M3215">
            <v>1</v>
          </cell>
          <cell r="N3215">
            <v>0</v>
          </cell>
          <cell r="O3215">
            <v>0</v>
          </cell>
          <cell r="P3215" t="str">
            <v xml:space="preserve">   </v>
          </cell>
          <cell r="R3215" t="str">
            <v>Comp094</v>
          </cell>
        </row>
        <row r="3216">
          <cell r="A3216">
            <v>2353</v>
          </cell>
          <cell r="B3216" t="str">
            <v>S/F</v>
          </cell>
          <cell r="C3216" t="str">
            <v>2.3.5.3.1.2</v>
          </cell>
          <cell r="D3216" t="str">
            <v>Escavação mecanizada de cavas em solo de 1ª categoria executada entre as profundidades de 0 a 4,00m</v>
          </cell>
          <cell r="E3216" t="str">
            <v>m3</v>
          </cell>
          <cell r="F3216">
            <v>259.12</v>
          </cell>
          <cell r="G3216">
            <v>9.0500000000000007</v>
          </cell>
          <cell r="H3216">
            <v>2345.0300000000002</v>
          </cell>
          <cell r="I3216">
            <v>9.0399999999999991</v>
          </cell>
          <cell r="J3216">
            <v>2342.44</v>
          </cell>
          <cell r="K3216">
            <v>0.01</v>
          </cell>
          <cell r="L3216" t="str">
            <v xml:space="preserve">   </v>
          </cell>
          <cell r="M3216">
            <v>1.0011000000000001</v>
          </cell>
          <cell r="N3216">
            <v>1.1000000000000001E-3</v>
          </cell>
          <cell r="O3216">
            <v>0</v>
          </cell>
          <cell r="P3216">
            <v>1.00000000000016E-2</v>
          </cell>
          <cell r="R3216" t="str">
            <v>Comp102</v>
          </cell>
        </row>
        <row r="3217">
          <cell r="A3217">
            <v>2650</v>
          </cell>
          <cell r="B3217" t="str">
            <v>S/F</v>
          </cell>
          <cell r="C3217" t="str">
            <v>2.4.5.3.1.2</v>
          </cell>
          <cell r="D3217" t="str">
            <v>Escavação mecanizada de cavas em solo de 1ª categoria executada entre as profundidades de 0 a 4,00m</v>
          </cell>
          <cell r="E3217" t="str">
            <v>m3</v>
          </cell>
          <cell r="F3217">
            <v>259.12</v>
          </cell>
          <cell r="G3217">
            <v>9.0500000000000007</v>
          </cell>
          <cell r="H3217">
            <v>2345.0300000000002</v>
          </cell>
          <cell r="I3217">
            <v>9.0399999999999991</v>
          </cell>
          <cell r="J3217">
            <v>2342.44</v>
          </cell>
          <cell r="K3217">
            <v>0.01</v>
          </cell>
          <cell r="L3217" t="str">
            <v xml:space="preserve">   </v>
          </cell>
          <cell r="M3217">
            <v>1.0011000000000001</v>
          </cell>
          <cell r="N3217">
            <v>1.1000000000000001E-3</v>
          </cell>
          <cell r="O3217">
            <v>0</v>
          </cell>
          <cell r="P3217">
            <v>1.00000000000016E-2</v>
          </cell>
          <cell r="R3217" t="str">
            <v>Comp102</v>
          </cell>
        </row>
        <row r="3218">
          <cell r="A3218">
            <v>3084</v>
          </cell>
          <cell r="B3218" t="str">
            <v>S/F</v>
          </cell>
          <cell r="C3218" t="str">
            <v>2.6.5.3.1.2</v>
          </cell>
          <cell r="D3218" t="str">
            <v>Escavação mecanizada de cavas em solo de 1ª categoria executada entre as profundidades de 0 a 4,00m</v>
          </cell>
          <cell r="E3218" t="str">
            <v>m3</v>
          </cell>
          <cell r="F3218">
            <v>115.34</v>
          </cell>
          <cell r="G3218">
            <v>9.0500000000000007</v>
          </cell>
          <cell r="H3218">
            <v>1043.82</v>
          </cell>
          <cell r="I3218">
            <v>9.0399999999999991</v>
          </cell>
          <cell r="J3218">
            <v>1042.67</v>
          </cell>
          <cell r="K3218">
            <v>0.01</v>
          </cell>
          <cell r="L3218" t="str">
            <v xml:space="preserve">   </v>
          </cell>
          <cell r="M3218">
            <v>1.0011000000000001</v>
          </cell>
          <cell r="N3218">
            <v>1.1000000000000001E-3</v>
          </cell>
          <cell r="O3218">
            <v>0</v>
          </cell>
          <cell r="P3218">
            <v>1.00000000000016E-2</v>
          </cell>
          <cell r="R3218" t="str">
            <v>Comp102</v>
          </cell>
        </row>
        <row r="3219">
          <cell r="A3219">
            <v>3432</v>
          </cell>
          <cell r="B3219" t="str">
            <v>S/F</v>
          </cell>
          <cell r="C3219" t="str">
            <v>2.7.5.3.1.2</v>
          </cell>
          <cell r="D3219" t="str">
            <v>Escavação mecanizada de cavas em solo de 1ª categoria executada entre as profundidades de 0 a 4,00m</v>
          </cell>
          <cell r="E3219" t="str">
            <v>m3</v>
          </cell>
          <cell r="F3219">
            <v>1486.18</v>
          </cell>
          <cell r="G3219">
            <v>9.0500000000000007</v>
          </cell>
          <cell r="H3219">
            <v>13449.92</v>
          </cell>
          <cell r="I3219">
            <v>9.0399999999999991</v>
          </cell>
          <cell r="J3219">
            <v>13435.06</v>
          </cell>
          <cell r="K3219">
            <v>0.01</v>
          </cell>
          <cell r="L3219" t="str">
            <v xml:space="preserve">   </v>
          </cell>
          <cell r="M3219">
            <v>1.0011000000000001</v>
          </cell>
          <cell r="N3219">
            <v>1.1000000000000001E-3</v>
          </cell>
          <cell r="O3219">
            <v>0</v>
          </cell>
          <cell r="P3219">
            <v>1.00000000000016E-2</v>
          </cell>
          <cell r="R3219" t="str">
            <v>Comp102</v>
          </cell>
        </row>
        <row r="3220">
          <cell r="A3220">
            <v>3722</v>
          </cell>
          <cell r="B3220" t="str">
            <v>S/F</v>
          </cell>
          <cell r="C3220" t="str">
            <v>2.8.5.3.1.2</v>
          </cell>
          <cell r="D3220" t="str">
            <v>Escavação mecanizada de cavas em solo de 1ª categoria executada entre as profundidades de 0 a 4,00m</v>
          </cell>
          <cell r="E3220" t="str">
            <v>m3</v>
          </cell>
          <cell r="F3220">
            <v>259.12</v>
          </cell>
          <cell r="G3220">
            <v>9.0500000000000007</v>
          </cell>
          <cell r="H3220">
            <v>2345.0300000000002</v>
          </cell>
          <cell r="I3220">
            <v>9.0399999999999991</v>
          </cell>
          <cell r="J3220">
            <v>2342.44</v>
          </cell>
          <cell r="K3220">
            <v>0.01</v>
          </cell>
          <cell r="L3220" t="str">
            <v xml:space="preserve">   </v>
          </cell>
          <cell r="M3220">
            <v>1.0011000000000001</v>
          </cell>
          <cell r="N3220">
            <v>1.1000000000000001E-3</v>
          </cell>
          <cell r="O3220">
            <v>0</v>
          </cell>
          <cell r="P3220">
            <v>1.00000000000016E-2</v>
          </cell>
          <cell r="R3220" t="str">
            <v>Comp102</v>
          </cell>
        </row>
        <row r="3221">
          <cell r="A3221">
            <v>4003</v>
          </cell>
          <cell r="B3221" t="str">
            <v>S/F</v>
          </cell>
          <cell r="C3221" t="str">
            <v>2.9.5.3.1.2</v>
          </cell>
          <cell r="D3221" t="str">
            <v>Escavação mecanizada de cavas em solo de 1ª categoria executada entre as profundidades de 0 a 4,00m</v>
          </cell>
          <cell r="E3221" t="str">
            <v>m3</v>
          </cell>
          <cell r="F3221">
            <v>259.12</v>
          </cell>
          <cell r="G3221">
            <v>9.0500000000000007</v>
          </cell>
          <cell r="H3221">
            <v>2345.0300000000002</v>
          </cell>
          <cell r="I3221">
            <v>9.0399999999999991</v>
          </cell>
          <cell r="J3221">
            <v>2342.44</v>
          </cell>
          <cell r="K3221">
            <v>0.01</v>
          </cell>
          <cell r="L3221" t="str">
            <v xml:space="preserve">   </v>
          </cell>
          <cell r="M3221">
            <v>1.0011000000000001</v>
          </cell>
          <cell r="N3221">
            <v>1.1000000000000001E-3</v>
          </cell>
          <cell r="O3221">
            <v>0</v>
          </cell>
          <cell r="P3221">
            <v>1.00000000000016E-2</v>
          </cell>
          <cell r="R3221" t="str">
            <v>Comp102</v>
          </cell>
        </row>
        <row r="3222">
          <cell r="A3222">
            <v>2354</v>
          </cell>
          <cell r="B3222" t="str">
            <v>S/F</v>
          </cell>
          <cell r="C3222" t="str">
            <v>2.3.5.3.1.3</v>
          </cell>
          <cell r="D3222" t="str">
            <v>Escavação Mecanizada de cavas em solo de 2ª catategoria executada entre as profundidades de 0 a 4,00m</v>
          </cell>
          <cell r="E3222" t="str">
            <v>m3</v>
          </cell>
          <cell r="F3222">
            <v>38.869999999999997</v>
          </cell>
          <cell r="G3222">
            <v>15.99</v>
          </cell>
          <cell r="H3222">
            <v>621.53</v>
          </cell>
          <cell r="I3222">
            <v>15.99</v>
          </cell>
          <cell r="J3222">
            <v>621.53</v>
          </cell>
          <cell r="K3222">
            <v>0</v>
          </cell>
          <cell r="L3222" t="str">
            <v xml:space="preserve">   </v>
          </cell>
          <cell r="M3222">
            <v>1</v>
          </cell>
          <cell r="N3222">
            <v>0</v>
          </cell>
          <cell r="O3222">
            <v>0</v>
          </cell>
          <cell r="P3222" t="str">
            <v xml:space="preserve">   </v>
          </cell>
          <cell r="R3222" t="str">
            <v>Comp107</v>
          </cell>
        </row>
        <row r="3223">
          <cell r="A3223">
            <v>2651</v>
          </cell>
          <cell r="B3223" t="str">
            <v>S/F</v>
          </cell>
          <cell r="C3223" t="str">
            <v>2.4.5.3.1.3</v>
          </cell>
          <cell r="D3223" t="str">
            <v>Escavação Mecanizada de cavas em solo de 2ª catategoria executada entre as profundidades de 0 a 4,00m</v>
          </cell>
          <cell r="E3223" t="str">
            <v>m3</v>
          </cell>
          <cell r="F3223">
            <v>38.869999999999997</v>
          </cell>
          <cell r="G3223">
            <v>15.99</v>
          </cell>
          <cell r="H3223">
            <v>621.53</v>
          </cell>
          <cell r="I3223">
            <v>15.99</v>
          </cell>
          <cell r="J3223">
            <v>621.53</v>
          </cell>
          <cell r="K3223">
            <v>0</v>
          </cell>
          <cell r="L3223" t="str">
            <v xml:space="preserve">   </v>
          </cell>
          <cell r="M3223">
            <v>1</v>
          </cell>
          <cell r="N3223">
            <v>0</v>
          </cell>
          <cell r="O3223">
            <v>0</v>
          </cell>
          <cell r="P3223" t="str">
            <v xml:space="preserve">   </v>
          </cell>
          <cell r="R3223" t="str">
            <v>Comp107</v>
          </cell>
        </row>
        <row r="3224">
          <cell r="A3224">
            <v>3085</v>
          </cell>
          <cell r="B3224" t="str">
            <v>S/F</v>
          </cell>
          <cell r="C3224" t="str">
            <v>2.6.5.3.1.3</v>
          </cell>
          <cell r="D3224" t="str">
            <v>Escavação Mecanizada de cavas em solo de 2ª catategoria executada entre as profundidades de 0 a 4,00m</v>
          </cell>
          <cell r="E3224" t="str">
            <v>m3</v>
          </cell>
          <cell r="F3224">
            <v>17.3</v>
          </cell>
          <cell r="G3224">
            <v>15.99</v>
          </cell>
          <cell r="H3224">
            <v>276.62</v>
          </cell>
          <cell r="I3224">
            <v>15.99</v>
          </cell>
          <cell r="J3224">
            <v>276.62</v>
          </cell>
          <cell r="K3224">
            <v>0</v>
          </cell>
          <cell r="L3224" t="str">
            <v xml:space="preserve">   </v>
          </cell>
          <cell r="M3224">
            <v>1</v>
          </cell>
          <cell r="N3224">
            <v>0</v>
          </cell>
          <cell r="O3224">
            <v>0</v>
          </cell>
          <cell r="P3224" t="str">
            <v xml:space="preserve">   </v>
          </cell>
          <cell r="R3224" t="str">
            <v>Comp107</v>
          </cell>
        </row>
        <row r="3225">
          <cell r="A3225">
            <v>3433</v>
          </cell>
          <cell r="B3225" t="str">
            <v>S/F</v>
          </cell>
          <cell r="C3225" t="str">
            <v>2.7.5.3.1.3</v>
          </cell>
          <cell r="D3225" t="str">
            <v>Escavação Mecanizada de cavas em solo de 2ª catategoria executada entre as profundidades de 0 a 4,00m</v>
          </cell>
          <cell r="E3225" t="str">
            <v>m3</v>
          </cell>
          <cell r="F3225">
            <v>222.93</v>
          </cell>
          <cell r="G3225">
            <v>15.99</v>
          </cell>
          <cell r="H3225">
            <v>3564.65</v>
          </cell>
          <cell r="I3225">
            <v>15.99</v>
          </cell>
          <cell r="J3225">
            <v>3564.65</v>
          </cell>
          <cell r="K3225">
            <v>0</v>
          </cell>
          <cell r="L3225" t="str">
            <v xml:space="preserve">   </v>
          </cell>
          <cell r="M3225">
            <v>1</v>
          </cell>
          <cell r="N3225">
            <v>0</v>
          </cell>
          <cell r="O3225">
            <v>0</v>
          </cell>
          <cell r="P3225" t="str">
            <v xml:space="preserve">   </v>
          </cell>
          <cell r="R3225" t="str">
            <v>Comp107</v>
          </cell>
        </row>
        <row r="3226">
          <cell r="A3226">
            <v>3723</v>
          </cell>
          <cell r="B3226" t="str">
            <v>S/F</v>
          </cell>
          <cell r="C3226" t="str">
            <v>2.8.5.3.1.3</v>
          </cell>
          <cell r="D3226" t="str">
            <v>Escavação Mecanizada de cavas em solo de 2ª catategoria executada entre as profundidades de 0 a 4,00m</v>
          </cell>
          <cell r="E3226" t="str">
            <v>m3</v>
          </cell>
          <cell r="F3226">
            <v>38.869999999999997</v>
          </cell>
          <cell r="G3226">
            <v>15.99</v>
          </cell>
          <cell r="H3226">
            <v>621.53</v>
          </cell>
          <cell r="I3226">
            <v>15.99</v>
          </cell>
          <cell r="J3226">
            <v>621.53</v>
          </cell>
          <cell r="K3226">
            <v>0</v>
          </cell>
          <cell r="L3226" t="str">
            <v xml:space="preserve">   </v>
          </cell>
          <cell r="M3226">
            <v>1</v>
          </cell>
          <cell r="N3226">
            <v>0</v>
          </cell>
          <cell r="O3226">
            <v>0</v>
          </cell>
          <cell r="P3226" t="str">
            <v xml:space="preserve">   </v>
          </cell>
          <cell r="R3226" t="str">
            <v>Comp107</v>
          </cell>
        </row>
        <row r="3227">
          <cell r="A3227">
            <v>4004</v>
          </cell>
          <cell r="B3227" t="str">
            <v>S/F</v>
          </cell>
          <cell r="C3227" t="str">
            <v>2.9.5.3.1.3</v>
          </cell>
          <cell r="D3227" t="str">
            <v>Escavação Mecanizada de cavas em solo de 2ª catategoria executada entre as profundidades de 0 a 4,00m</v>
          </cell>
          <cell r="E3227" t="str">
            <v>m3</v>
          </cell>
          <cell r="F3227">
            <v>38.869999999999997</v>
          </cell>
          <cell r="G3227">
            <v>15.99</v>
          </cell>
          <cell r="H3227">
            <v>621.53</v>
          </cell>
          <cell r="I3227">
            <v>15.99</v>
          </cell>
          <cell r="J3227">
            <v>621.53</v>
          </cell>
          <cell r="K3227">
            <v>0</v>
          </cell>
          <cell r="L3227" t="str">
            <v xml:space="preserve">   </v>
          </cell>
          <cell r="M3227">
            <v>1</v>
          </cell>
          <cell r="N3227">
            <v>0</v>
          </cell>
          <cell r="O3227">
            <v>0</v>
          </cell>
          <cell r="P3227" t="str">
            <v xml:space="preserve">   </v>
          </cell>
          <cell r="R3227" t="str">
            <v>Comp107</v>
          </cell>
        </row>
        <row r="3228">
          <cell r="A3228">
            <v>2356</v>
          </cell>
          <cell r="B3228" t="str">
            <v>S/F</v>
          </cell>
          <cell r="C3228" t="str">
            <v>2.3.5.3.1.5</v>
          </cell>
          <cell r="D3228" t="str">
            <v>Escavação mecanizada de cavas em solo de 2a categoria executada entre as profundidades de 0 a 6,00m</v>
          </cell>
          <cell r="E3228" t="str">
            <v>m3</v>
          </cell>
          <cell r="F3228">
            <v>6.48</v>
          </cell>
          <cell r="G3228">
            <v>18.72</v>
          </cell>
          <cell r="H3228">
            <v>121.3</v>
          </cell>
          <cell r="I3228">
            <v>18.66</v>
          </cell>
          <cell r="J3228">
            <v>120.91</v>
          </cell>
          <cell r="K3228">
            <v>0.06</v>
          </cell>
          <cell r="L3228" t="str">
            <v xml:space="preserve">   </v>
          </cell>
          <cell r="M3228">
            <v>1.0032000000000001</v>
          </cell>
          <cell r="N3228">
            <v>3.2000000000000002E-3</v>
          </cell>
          <cell r="O3228">
            <v>0</v>
          </cell>
          <cell r="P3228">
            <v>5.99999999999987E-2</v>
          </cell>
          <cell r="R3228" t="str">
            <v>Comp109</v>
          </cell>
        </row>
        <row r="3229">
          <cell r="A3229">
            <v>2653</v>
          </cell>
          <cell r="B3229" t="str">
            <v>S/F</v>
          </cell>
          <cell r="C3229" t="str">
            <v>2.4.5.3.1.5</v>
          </cell>
          <cell r="D3229" t="str">
            <v>Escavação mecanizada de cavas em solo de 2a categoria executada entre as profundidades de 0 a 6,00m</v>
          </cell>
          <cell r="E3229" t="str">
            <v>m3</v>
          </cell>
          <cell r="F3229">
            <v>6.48</v>
          </cell>
          <cell r="G3229">
            <v>18.72</v>
          </cell>
          <cell r="H3229">
            <v>121.3</v>
          </cell>
          <cell r="I3229">
            <v>18.66</v>
          </cell>
          <cell r="J3229">
            <v>120.91</v>
          </cell>
          <cell r="K3229">
            <v>0.06</v>
          </cell>
          <cell r="L3229" t="str">
            <v xml:space="preserve">   </v>
          </cell>
          <cell r="M3229">
            <v>1.0032000000000001</v>
          </cell>
          <cell r="N3229">
            <v>3.2000000000000002E-3</v>
          </cell>
          <cell r="O3229">
            <v>0</v>
          </cell>
          <cell r="P3229">
            <v>5.99999999999987E-2</v>
          </cell>
          <cell r="R3229" t="str">
            <v>Comp109</v>
          </cell>
        </row>
        <row r="3230">
          <cell r="A3230">
            <v>3087</v>
          </cell>
          <cell r="B3230" t="str">
            <v>S/F</v>
          </cell>
          <cell r="C3230" t="str">
            <v>2.6.5.3.1.5</v>
          </cell>
          <cell r="D3230" t="str">
            <v>Escavação mecanizada de cavas em solo de 2a categoria executada entre as profundidades de 0 a 6,00m</v>
          </cell>
          <cell r="E3230" t="str">
            <v>m3</v>
          </cell>
          <cell r="F3230">
            <v>2.88</v>
          </cell>
          <cell r="G3230">
            <v>18.72</v>
          </cell>
          <cell r="H3230">
            <v>53.91</v>
          </cell>
          <cell r="I3230">
            <v>18.66</v>
          </cell>
          <cell r="J3230">
            <v>53.74</v>
          </cell>
          <cell r="K3230">
            <v>0.06</v>
          </cell>
          <cell r="L3230" t="str">
            <v xml:space="preserve">   </v>
          </cell>
          <cell r="M3230">
            <v>1.0032000000000001</v>
          </cell>
          <cell r="N3230">
            <v>3.2000000000000002E-3</v>
          </cell>
          <cell r="O3230">
            <v>0</v>
          </cell>
          <cell r="P3230">
            <v>5.99999999999987E-2</v>
          </cell>
          <cell r="R3230" t="str">
            <v>Comp109</v>
          </cell>
        </row>
        <row r="3231">
          <cell r="A3231">
            <v>3435</v>
          </cell>
          <cell r="B3231" t="str">
            <v>S/F</v>
          </cell>
          <cell r="C3231" t="str">
            <v>2.7.5.3.1.5</v>
          </cell>
          <cell r="D3231" t="str">
            <v>Escavação mecanizada de cavas em solo de 2a categoria executada entre as profundidades de 0 a 6,00m</v>
          </cell>
          <cell r="E3231" t="str">
            <v>m3</v>
          </cell>
          <cell r="F3231">
            <v>37.15</v>
          </cell>
          <cell r="G3231">
            <v>18.72</v>
          </cell>
          <cell r="H3231">
            <v>695.44</v>
          </cell>
          <cell r="I3231">
            <v>18.66</v>
          </cell>
          <cell r="J3231">
            <v>693.21</v>
          </cell>
          <cell r="K3231">
            <v>0.06</v>
          </cell>
          <cell r="L3231" t="str">
            <v xml:space="preserve">   </v>
          </cell>
          <cell r="M3231">
            <v>1.0032000000000001</v>
          </cell>
          <cell r="N3231">
            <v>3.2000000000000002E-3</v>
          </cell>
          <cell r="O3231">
            <v>0</v>
          </cell>
          <cell r="P3231">
            <v>5.99999999999987E-2</v>
          </cell>
          <cell r="R3231" t="str">
            <v>Comp109</v>
          </cell>
        </row>
        <row r="3232">
          <cell r="A3232">
            <v>3725</v>
          </cell>
          <cell r="B3232" t="str">
            <v>S/F</v>
          </cell>
          <cell r="C3232" t="str">
            <v>2.8.5.3.1.5</v>
          </cell>
          <cell r="D3232" t="str">
            <v>Escavação mecanizada de cavas em solo de 2a categoria executada entre as profundidades de 0 a 6,00m</v>
          </cell>
          <cell r="E3232" t="str">
            <v>m3</v>
          </cell>
          <cell r="F3232">
            <v>6.48</v>
          </cell>
          <cell r="G3232">
            <v>18.72</v>
          </cell>
          <cell r="H3232">
            <v>121.3</v>
          </cell>
          <cell r="I3232">
            <v>18.66</v>
          </cell>
          <cell r="J3232">
            <v>120.91</v>
          </cell>
          <cell r="K3232">
            <v>0.06</v>
          </cell>
          <cell r="L3232" t="str">
            <v xml:space="preserve">   </v>
          </cell>
          <cell r="M3232">
            <v>1.0032000000000001</v>
          </cell>
          <cell r="N3232">
            <v>3.2000000000000002E-3</v>
          </cell>
          <cell r="O3232">
            <v>0</v>
          </cell>
          <cell r="P3232">
            <v>5.99999999999987E-2</v>
          </cell>
          <cell r="R3232" t="str">
            <v>Comp109</v>
          </cell>
        </row>
        <row r="3233">
          <cell r="A3233">
            <v>4006</v>
          </cell>
          <cell r="B3233" t="str">
            <v>S/F</v>
          </cell>
          <cell r="C3233" t="str">
            <v>2.9.5.3.1.5</v>
          </cell>
          <cell r="D3233" t="str">
            <v>Escavação mecanizada de cavas em solo de 2a categoria executada entre as profundidades de 0 a 6,00m</v>
          </cell>
          <cell r="E3233" t="str">
            <v>m3</v>
          </cell>
          <cell r="F3233">
            <v>6.48</v>
          </cell>
          <cell r="G3233">
            <v>18.72</v>
          </cell>
          <cell r="H3233">
            <v>121.3</v>
          </cell>
          <cell r="I3233">
            <v>18.66</v>
          </cell>
          <cell r="J3233">
            <v>120.91</v>
          </cell>
          <cell r="K3233">
            <v>0.06</v>
          </cell>
          <cell r="L3233" t="str">
            <v xml:space="preserve">   </v>
          </cell>
          <cell r="M3233">
            <v>1.0032000000000001</v>
          </cell>
          <cell r="N3233">
            <v>3.2000000000000002E-3</v>
          </cell>
          <cell r="O3233">
            <v>0</v>
          </cell>
          <cell r="P3233">
            <v>5.99999999999987E-2</v>
          </cell>
          <cell r="R3233" t="str">
            <v>Comp109</v>
          </cell>
        </row>
        <row r="3234">
          <cell r="A3234">
            <v>170</v>
          </cell>
          <cell r="B3234" t="str">
            <v>S/F</v>
          </cell>
          <cell r="C3234" t="str">
            <v>1.4.5.2</v>
          </cell>
          <cell r="D3234" t="str">
            <v>Escavação mecanizada de poços em solo de 1ª categoria executadas em profundidade de 0 a 2,00m</v>
          </cell>
          <cell r="E3234" t="str">
            <v>m3</v>
          </cell>
          <cell r="F3234">
            <v>328.64</v>
          </cell>
          <cell r="G3234">
            <v>6.71</v>
          </cell>
          <cell r="H3234">
            <v>2205.17</v>
          </cell>
          <cell r="I3234">
            <v>6.71</v>
          </cell>
          <cell r="J3234">
            <v>2205.17</v>
          </cell>
          <cell r="K3234">
            <v>0</v>
          </cell>
          <cell r="L3234" t="str">
            <v xml:space="preserve">   </v>
          </cell>
          <cell r="M3234">
            <v>1</v>
          </cell>
          <cell r="N3234">
            <v>0</v>
          </cell>
          <cell r="O3234">
            <v>0</v>
          </cell>
          <cell r="P3234" t="str">
            <v xml:space="preserve">   </v>
          </cell>
          <cell r="R3234" t="str">
            <v>Comp100</v>
          </cell>
        </row>
        <row r="3235">
          <cell r="A3235">
            <v>1019</v>
          </cell>
          <cell r="B3235" t="str">
            <v>S/F</v>
          </cell>
          <cell r="C3235" t="str">
            <v>1.8.5.5.2</v>
          </cell>
          <cell r="D3235" t="str">
            <v>Escavação mecanizada de poços em solo de 1ª categoria executadas em profundidade de 0 a 2,00m</v>
          </cell>
          <cell r="E3235" t="str">
            <v>m3</v>
          </cell>
          <cell r="F3235">
            <v>703.71</v>
          </cell>
          <cell r="G3235">
            <v>6.71</v>
          </cell>
          <cell r="H3235">
            <v>4721.8900000000003</v>
          </cell>
          <cell r="I3235">
            <v>6.71</v>
          </cell>
          <cell r="J3235">
            <v>4721.8900000000003</v>
          </cell>
          <cell r="K3235">
            <v>0</v>
          </cell>
          <cell r="L3235" t="str">
            <v xml:space="preserve">   </v>
          </cell>
          <cell r="M3235">
            <v>1</v>
          </cell>
          <cell r="N3235">
            <v>0</v>
          </cell>
          <cell r="O3235">
            <v>0</v>
          </cell>
          <cell r="P3235" t="str">
            <v xml:space="preserve">   </v>
          </cell>
          <cell r="R3235" t="str">
            <v>Comp100</v>
          </cell>
        </row>
        <row r="3236">
          <cell r="A3236">
            <v>1034</v>
          </cell>
          <cell r="B3236" t="str">
            <v>S/F</v>
          </cell>
          <cell r="C3236" t="str">
            <v>1.8.5.8.1.1</v>
          </cell>
          <cell r="D3236" t="str">
            <v>Escavação mecanizada de poços em solo de 1ª categoria executadas em profundidade de 0 a 2,00m</v>
          </cell>
          <cell r="E3236" t="str">
            <v>m3</v>
          </cell>
          <cell r="F3236">
            <v>7.9</v>
          </cell>
          <cell r="G3236">
            <v>6.71</v>
          </cell>
          <cell r="H3236">
            <v>53</v>
          </cell>
          <cell r="I3236">
            <v>6.71</v>
          </cell>
          <cell r="J3236">
            <v>53</v>
          </cell>
          <cell r="K3236">
            <v>0</v>
          </cell>
          <cell r="L3236" t="str">
            <v xml:space="preserve">   </v>
          </cell>
          <cell r="M3236">
            <v>1</v>
          </cell>
          <cell r="N3236">
            <v>0</v>
          </cell>
          <cell r="O3236">
            <v>0</v>
          </cell>
          <cell r="P3236" t="str">
            <v xml:space="preserve">   </v>
          </cell>
          <cell r="R3236" t="str">
            <v>Comp100</v>
          </cell>
        </row>
        <row r="3237">
          <cell r="A3237">
            <v>1046</v>
          </cell>
          <cell r="B3237" t="str">
            <v>S/F</v>
          </cell>
          <cell r="C3237" t="str">
            <v>1.8.5.9.1.1</v>
          </cell>
          <cell r="D3237" t="str">
            <v>Escavação mecanizada de poços em solo de 1ª categoria executadas em profundidade de 0 a 2,00m</v>
          </cell>
          <cell r="E3237" t="str">
            <v>m3</v>
          </cell>
          <cell r="F3237">
            <v>13.03</v>
          </cell>
          <cell r="G3237">
            <v>6.71</v>
          </cell>
          <cell r="H3237">
            <v>87.43</v>
          </cell>
          <cell r="I3237">
            <v>6.71</v>
          </cell>
          <cell r="J3237">
            <v>87.43</v>
          </cell>
          <cell r="K3237">
            <v>0</v>
          </cell>
          <cell r="L3237" t="str">
            <v xml:space="preserve">   </v>
          </cell>
          <cell r="M3237">
            <v>1</v>
          </cell>
          <cell r="N3237">
            <v>0</v>
          </cell>
          <cell r="O3237">
            <v>0</v>
          </cell>
          <cell r="P3237" t="str">
            <v xml:space="preserve">   </v>
          </cell>
          <cell r="R3237" t="str">
            <v>Comp100</v>
          </cell>
        </row>
        <row r="3238">
          <cell r="A3238">
            <v>310</v>
          </cell>
          <cell r="B3238" t="str">
            <v>S/F</v>
          </cell>
          <cell r="C3238" t="str">
            <v>1.5.6.3</v>
          </cell>
          <cell r="D3238" t="str">
            <v>Escavação mecanizada de poços em solo de 2ª categoria executadas em profundidade de 0 a 2,00m</v>
          </cell>
          <cell r="E3238" t="str">
            <v>m3</v>
          </cell>
          <cell r="F3238">
            <v>496.38</v>
          </cell>
          <cell r="G3238">
            <v>14.04</v>
          </cell>
          <cell r="H3238">
            <v>6969.17</v>
          </cell>
          <cell r="I3238">
            <v>14</v>
          </cell>
          <cell r="J3238">
            <v>6949.32</v>
          </cell>
          <cell r="K3238">
            <v>0.04</v>
          </cell>
          <cell r="L3238" t="str">
            <v xml:space="preserve">   </v>
          </cell>
          <cell r="M3238">
            <v>1.0028999999999999</v>
          </cell>
          <cell r="N3238">
            <v>2.8999999999999998E-3</v>
          </cell>
          <cell r="O3238">
            <v>0</v>
          </cell>
          <cell r="P3238">
            <v>3.9999999999999099E-2</v>
          </cell>
          <cell r="R3238" t="str">
            <v>Comp105</v>
          </cell>
        </row>
        <row r="3239">
          <cell r="A3239">
            <v>1789</v>
          </cell>
          <cell r="B3239" t="str">
            <v>S/F</v>
          </cell>
          <cell r="C3239" t="str">
            <v>1.18.1.4.3</v>
          </cell>
          <cell r="D3239" t="str">
            <v>Escavação mecanizada de poços em solo de 2ª categoria executadas em profundidade de 0 a 2,00m</v>
          </cell>
          <cell r="E3239" t="str">
            <v>m3</v>
          </cell>
          <cell r="F3239">
            <v>74.459999999999994</v>
          </cell>
          <cell r="G3239">
            <v>14.04</v>
          </cell>
          <cell r="H3239">
            <v>1045.4100000000001</v>
          </cell>
          <cell r="I3239">
            <v>14</v>
          </cell>
          <cell r="J3239">
            <v>1042.44</v>
          </cell>
          <cell r="K3239">
            <v>0.04</v>
          </cell>
          <cell r="L3239" t="str">
            <v xml:space="preserve">   </v>
          </cell>
          <cell r="M3239">
            <v>1.0028999999999999</v>
          </cell>
          <cell r="N3239">
            <v>2.8999999999999998E-3</v>
          </cell>
          <cell r="O3239">
            <v>0</v>
          </cell>
          <cell r="P3239">
            <v>3.9999999999999099E-2</v>
          </cell>
          <cell r="R3239" t="str">
            <v>Comp105</v>
          </cell>
        </row>
        <row r="3240">
          <cell r="A3240">
            <v>617</v>
          </cell>
          <cell r="B3240" t="str">
            <v>S/F</v>
          </cell>
          <cell r="C3240" t="str">
            <v>1.8.2.7.2</v>
          </cell>
          <cell r="D3240" t="str">
            <v>Escavação mecanizada de poços em solo de 1ª categoria executadas em profundidade de 0 a 2,00m</v>
          </cell>
          <cell r="E3240" t="str">
            <v>m³</v>
          </cell>
          <cell r="F3240">
            <v>6479.64</v>
          </cell>
          <cell r="G3240">
            <v>6.71</v>
          </cell>
          <cell r="H3240">
            <v>43478.38</v>
          </cell>
          <cell r="I3240">
            <v>6.71</v>
          </cell>
          <cell r="J3240">
            <v>43478.38</v>
          </cell>
          <cell r="K3240">
            <v>0</v>
          </cell>
          <cell r="L3240" t="str">
            <v xml:space="preserve">   </v>
          </cell>
          <cell r="M3240">
            <v>1</v>
          </cell>
          <cell r="N3240">
            <v>0</v>
          </cell>
          <cell r="O3240">
            <v>0</v>
          </cell>
          <cell r="P3240" t="str">
            <v xml:space="preserve">   </v>
          </cell>
          <cell r="R3240" t="str">
            <v>Comp100</v>
          </cell>
        </row>
        <row r="3241">
          <cell r="A3241">
            <v>755</v>
          </cell>
          <cell r="B3241" t="str">
            <v>S/F</v>
          </cell>
          <cell r="C3241" t="str">
            <v>1.8.3.7.2</v>
          </cell>
          <cell r="D3241" t="str">
            <v>Escavação mecanizada de poços em solo de 1ª categoria executadas em profundidade de 0 a 2,00m</v>
          </cell>
          <cell r="E3241" t="str">
            <v>m³</v>
          </cell>
          <cell r="F3241">
            <v>4427.91</v>
          </cell>
          <cell r="G3241">
            <v>6.71</v>
          </cell>
          <cell r="H3241">
            <v>29711.27</v>
          </cell>
          <cell r="I3241">
            <v>6.71</v>
          </cell>
          <cell r="J3241">
            <v>29711.27</v>
          </cell>
          <cell r="K3241">
            <v>0</v>
          </cell>
          <cell r="L3241" t="str">
            <v xml:space="preserve">   </v>
          </cell>
          <cell r="M3241">
            <v>1</v>
          </cell>
          <cell r="N3241">
            <v>0</v>
          </cell>
          <cell r="O3241">
            <v>0</v>
          </cell>
          <cell r="P3241" t="str">
            <v xml:space="preserve">   </v>
          </cell>
          <cell r="R3241" t="str">
            <v>Comp100</v>
          </cell>
        </row>
        <row r="3242">
          <cell r="A3242">
            <v>895</v>
          </cell>
          <cell r="B3242" t="str">
            <v>S/F</v>
          </cell>
          <cell r="C3242" t="str">
            <v>1.8.4.7.2</v>
          </cell>
          <cell r="D3242" t="str">
            <v>Escavação mecanizada de poços em solo de 1ª categoria executadas em profundidade de 0 a 2,00m</v>
          </cell>
          <cell r="E3242" t="str">
            <v>m³</v>
          </cell>
          <cell r="F3242">
            <v>3832.2</v>
          </cell>
          <cell r="G3242">
            <v>6.71</v>
          </cell>
          <cell r="H3242">
            <v>25714.06</v>
          </cell>
          <cell r="I3242">
            <v>6.71</v>
          </cell>
          <cell r="J3242">
            <v>25714.06</v>
          </cell>
          <cell r="K3242">
            <v>0</v>
          </cell>
          <cell r="L3242" t="str">
            <v xml:space="preserve">   </v>
          </cell>
          <cell r="M3242">
            <v>1</v>
          </cell>
          <cell r="N3242">
            <v>0</v>
          </cell>
          <cell r="O3242">
            <v>0</v>
          </cell>
          <cell r="P3242" t="str">
            <v xml:space="preserve">   </v>
          </cell>
          <cell r="R3242" t="str">
            <v>Comp100</v>
          </cell>
        </row>
        <row r="3243">
          <cell r="A3243">
            <v>618</v>
          </cell>
          <cell r="B3243" t="str">
            <v>S/F</v>
          </cell>
          <cell r="C3243" t="str">
            <v>1.8.2.7.3</v>
          </cell>
          <cell r="D3243" t="str">
            <v>Escavação mecanizada de poços em solo de 2ª categoria executadas em profundidade de 0 a 2,00m</v>
          </cell>
          <cell r="E3243" t="str">
            <v>m³</v>
          </cell>
          <cell r="F3243">
            <v>431.98</v>
          </cell>
          <cell r="G3243">
            <v>14.04</v>
          </cell>
          <cell r="H3243">
            <v>6064.99</v>
          </cell>
          <cell r="I3243">
            <v>14</v>
          </cell>
          <cell r="J3243">
            <v>6047.72</v>
          </cell>
          <cell r="K3243">
            <v>0.04</v>
          </cell>
          <cell r="L3243" t="str">
            <v xml:space="preserve">   </v>
          </cell>
          <cell r="M3243">
            <v>1.0028999999999999</v>
          </cell>
          <cell r="N3243">
            <v>2.8999999999999998E-3</v>
          </cell>
          <cell r="O3243">
            <v>0</v>
          </cell>
          <cell r="P3243">
            <v>3.9999999999999099E-2</v>
          </cell>
          <cell r="R3243" t="str">
            <v>Comp105</v>
          </cell>
        </row>
        <row r="3244">
          <cell r="A3244">
            <v>756</v>
          </cell>
          <cell r="B3244" t="str">
            <v>S/F</v>
          </cell>
          <cell r="C3244" t="str">
            <v>1.8.3.7.3</v>
          </cell>
          <cell r="D3244" t="str">
            <v>Escavação mecanizada de poços em solo de 2ª categoria executadas em profundidade de 0 a 2,00m</v>
          </cell>
          <cell r="E3244" t="str">
            <v>m³</v>
          </cell>
          <cell r="F3244">
            <v>295.19</v>
          </cell>
          <cell r="G3244">
            <v>14.04</v>
          </cell>
          <cell r="H3244">
            <v>4144.46</v>
          </cell>
          <cell r="I3244">
            <v>14</v>
          </cell>
          <cell r="J3244">
            <v>4132.66</v>
          </cell>
          <cell r="K3244">
            <v>0.04</v>
          </cell>
          <cell r="L3244" t="str">
            <v xml:space="preserve">   </v>
          </cell>
          <cell r="M3244">
            <v>1.0028999999999999</v>
          </cell>
          <cell r="N3244">
            <v>2.8999999999999998E-3</v>
          </cell>
          <cell r="O3244">
            <v>0</v>
          </cell>
          <cell r="P3244">
            <v>3.9999999999999099E-2</v>
          </cell>
          <cell r="R3244" t="str">
            <v>Comp105</v>
          </cell>
        </row>
        <row r="3245">
          <cell r="A3245">
            <v>896</v>
          </cell>
          <cell r="B3245" t="str">
            <v>S/F</v>
          </cell>
          <cell r="C3245" t="str">
            <v>1.8.4.7.3</v>
          </cell>
          <cell r="D3245" t="str">
            <v>Escavação mecanizada de poços em solo de 2ª categoria executadas em profundidade de 0 a 2,00m</v>
          </cell>
          <cell r="E3245" t="str">
            <v>m³</v>
          </cell>
          <cell r="F3245">
            <v>255.48</v>
          </cell>
          <cell r="G3245">
            <v>14.04</v>
          </cell>
          <cell r="H3245">
            <v>3586.93</v>
          </cell>
          <cell r="I3245">
            <v>14</v>
          </cell>
          <cell r="J3245">
            <v>3576.72</v>
          </cell>
          <cell r="K3245">
            <v>0.04</v>
          </cell>
          <cell r="L3245" t="str">
            <v xml:space="preserve">   </v>
          </cell>
          <cell r="M3245">
            <v>1.0028999999999999</v>
          </cell>
          <cell r="N3245">
            <v>2.8999999999999998E-3</v>
          </cell>
          <cell r="O3245">
            <v>0</v>
          </cell>
          <cell r="P3245">
            <v>3.9999999999999099E-2</v>
          </cell>
          <cell r="R3245" t="str">
            <v>Comp105</v>
          </cell>
        </row>
        <row r="3246">
          <cell r="A3246">
            <v>2016</v>
          </cell>
          <cell r="B3246" t="str">
            <v>S/F</v>
          </cell>
          <cell r="C3246" t="str">
            <v>2.2.1.3.5</v>
          </cell>
          <cell r="D3246" t="str">
            <v>Escavação mecanizada de poços em solo de 1ª categoria executadas em profundidade de 0 a 2,00m</v>
          </cell>
          <cell r="E3246" t="str">
            <v>m3</v>
          </cell>
          <cell r="F3246">
            <v>4056.1</v>
          </cell>
          <cell r="G3246">
            <v>6.71</v>
          </cell>
          <cell r="H3246">
            <v>27216.43</v>
          </cell>
          <cell r="I3246">
            <v>6.71</v>
          </cell>
          <cell r="J3246">
            <v>27216.43</v>
          </cell>
          <cell r="K3246">
            <v>0</v>
          </cell>
          <cell r="L3246" t="str">
            <v xml:space="preserve">   </v>
          </cell>
          <cell r="M3246">
            <v>1</v>
          </cell>
          <cell r="N3246">
            <v>0</v>
          </cell>
          <cell r="O3246">
            <v>0</v>
          </cell>
          <cell r="P3246" t="str">
            <v xml:space="preserve">   </v>
          </cell>
          <cell r="R3246" t="str">
            <v>Comp100</v>
          </cell>
        </row>
        <row r="3247">
          <cell r="A3247">
            <v>2179</v>
          </cell>
          <cell r="B3247" t="str">
            <v>S/F</v>
          </cell>
          <cell r="C3247" t="str">
            <v>2.3.1.3.5</v>
          </cell>
          <cell r="D3247" t="str">
            <v>Escavação mecanizada de poços em solo de 1ª categoria executadas em profundidade de 0 a 2,00m</v>
          </cell>
          <cell r="E3247" t="str">
            <v>m3</v>
          </cell>
          <cell r="F3247">
            <v>5012.34</v>
          </cell>
          <cell r="G3247">
            <v>6.71</v>
          </cell>
          <cell r="H3247">
            <v>33632.800000000003</v>
          </cell>
          <cell r="I3247">
            <v>6.71</v>
          </cell>
          <cell r="J3247">
            <v>33632.800000000003</v>
          </cell>
          <cell r="K3247">
            <v>0</v>
          </cell>
          <cell r="L3247" t="str">
            <v xml:space="preserve">   </v>
          </cell>
          <cell r="M3247">
            <v>1</v>
          </cell>
          <cell r="N3247">
            <v>0</v>
          </cell>
          <cell r="O3247">
            <v>0</v>
          </cell>
          <cell r="P3247" t="str">
            <v xml:space="preserve">   </v>
          </cell>
          <cell r="R3247" t="str">
            <v>Comp100</v>
          </cell>
        </row>
        <row r="3248">
          <cell r="A3248">
            <v>2475</v>
          </cell>
          <cell r="B3248" t="str">
            <v>S/F</v>
          </cell>
          <cell r="C3248" t="str">
            <v>2.4.1.3.5</v>
          </cell>
          <cell r="D3248" t="str">
            <v>Escavação mecanizada de poços em solo de 1ª categoria executadas em profundidade de 0 a 2,00m</v>
          </cell>
          <cell r="E3248" t="str">
            <v>m3</v>
          </cell>
          <cell r="F3248">
            <v>4843.58</v>
          </cell>
          <cell r="G3248">
            <v>6.71</v>
          </cell>
          <cell r="H3248">
            <v>32500.42</v>
          </cell>
          <cell r="I3248">
            <v>6.71</v>
          </cell>
          <cell r="J3248">
            <v>32500.42</v>
          </cell>
          <cell r="K3248">
            <v>0</v>
          </cell>
          <cell r="L3248" t="str">
            <v xml:space="preserve">   </v>
          </cell>
          <cell r="M3248">
            <v>1</v>
          </cell>
          <cell r="N3248">
            <v>0</v>
          </cell>
          <cell r="O3248">
            <v>0</v>
          </cell>
          <cell r="P3248" t="str">
            <v xml:space="preserve">   </v>
          </cell>
          <cell r="R3248" t="str">
            <v>Comp100</v>
          </cell>
        </row>
        <row r="3249">
          <cell r="A3249">
            <v>2771</v>
          </cell>
          <cell r="B3249" t="str">
            <v>S/F</v>
          </cell>
          <cell r="C3249" t="str">
            <v>2.5.1.3.5</v>
          </cell>
          <cell r="D3249" t="str">
            <v>Escavação mecanizada de poços em solo de 1ª categoria executadas em profundidade de 0 a 2,00m</v>
          </cell>
          <cell r="E3249" t="str">
            <v>m3</v>
          </cell>
          <cell r="F3249">
            <v>17790.009999999998</v>
          </cell>
          <cell r="G3249">
            <v>6.71</v>
          </cell>
          <cell r="H3249">
            <v>119370.96</v>
          </cell>
          <cell r="I3249">
            <v>6.71</v>
          </cell>
          <cell r="J3249">
            <v>119370.96</v>
          </cell>
          <cell r="K3249">
            <v>0</v>
          </cell>
          <cell r="L3249" t="str">
            <v xml:space="preserve">   </v>
          </cell>
          <cell r="M3249">
            <v>1</v>
          </cell>
          <cell r="N3249">
            <v>0</v>
          </cell>
          <cell r="O3249">
            <v>0</v>
          </cell>
          <cell r="P3249" t="str">
            <v xml:space="preserve">   </v>
          </cell>
          <cell r="R3249" t="str">
            <v>Comp100</v>
          </cell>
        </row>
        <row r="3250">
          <cell r="A3250">
            <v>2917</v>
          </cell>
          <cell r="B3250" t="str">
            <v>S/F</v>
          </cell>
          <cell r="C3250" t="str">
            <v>2.6.1.3.5</v>
          </cell>
          <cell r="D3250" t="str">
            <v>Escavação mecanizada de poços em solo de 1ª categoria executadas em profundidade de 0 a 2,00m</v>
          </cell>
          <cell r="E3250" t="str">
            <v>m3</v>
          </cell>
          <cell r="F3250">
            <v>4579.47</v>
          </cell>
          <cell r="G3250">
            <v>6.71</v>
          </cell>
          <cell r="H3250">
            <v>30728.240000000002</v>
          </cell>
          <cell r="I3250">
            <v>6.71</v>
          </cell>
          <cell r="J3250">
            <v>30728.240000000002</v>
          </cell>
          <cell r="K3250">
            <v>0</v>
          </cell>
          <cell r="L3250" t="str">
            <v xml:space="preserve">   </v>
          </cell>
          <cell r="M3250">
            <v>1</v>
          </cell>
          <cell r="N3250">
            <v>0</v>
          </cell>
          <cell r="O3250">
            <v>0</v>
          </cell>
          <cell r="P3250" t="str">
            <v xml:space="preserve">   </v>
          </cell>
          <cell r="R3250" t="str">
            <v>Comp100</v>
          </cell>
        </row>
        <row r="3251">
          <cell r="A3251">
            <v>3203</v>
          </cell>
          <cell r="B3251" t="str">
            <v>S/F</v>
          </cell>
          <cell r="C3251" t="str">
            <v>2.7.1.3.5</v>
          </cell>
          <cell r="D3251" t="str">
            <v>Escavação mecanizada de poços em solo de 1ª categoria executadas em profundidade de 0 a 2,00m</v>
          </cell>
          <cell r="E3251" t="str">
            <v>m3</v>
          </cell>
          <cell r="F3251">
            <v>17397.439999999999</v>
          </cell>
          <cell r="G3251">
            <v>6.71</v>
          </cell>
          <cell r="H3251">
            <v>116736.82</v>
          </cell>
          <cell r="I3251">
            <v>6.71</v>
          </cell>
          <cell r="J3251">
            <v>116736.82</v>
          </cell>
          <cell r="K3251">
            <v>0</v>
          </cell>
          <cell r="L3251" t="str">
            <v xml:space="preserve">   </v>
          </cell>
          <cell r="M3251">
            <v>1</v>
          </cell>
          <cell r="N3251">
            <v>0</v>
          </cell>
          <cell r="O3251">
            <v>0</v>
          </cell>
          <cell r="P3251" t="str">
            <v xml:space="preserve">   </v>
          </cell>
          <cell r="R3251" t="str">
            <v>Comp100</v>
          </cell>
        </row>
        <row r="3252">
          <cell r="A3252">
            <v>3553</v>
          </cell>
          <cell r="B3252" t="str">
            <v>S/F</v>
          </cell>
          <cell r="C3252" t="str">
            <v>2.8.1.3.5</v>
          </cell>
          <cell r="D3252" t="str">
            <v>Escavação mecanizada de poços em solo de 1ª categoria executadas em profundidade de 0 a 2,00m</v>
          </cell>
          <cell r="E3252" t="str">
            <v>m3</v>
          </cell>
          <cell r="F3252">
            <v>1395.32</v>
          </cell>
          <cell r="G3252">
            <v>6.71</v>
          </cell>
          <cell r="H3252">
            <v>9362.59</v>
          </cell>
          <cell r="I3252">
            <v>6.71</v>
          </cell>
          <cell r="J3252">
            <v>9362.59</v>
          </cell>
          <cell r="K3252">
            <v>0</v>
          </cell>
          <cell r="L3252" t="str">
            <v xml:space="preserve">   </v>
          </cell>
          <cell r="M3252">
            <v>1</v>
          </cell>
          <cell r="N3252">
            <v>0</v>
          </cell>
          <cell r="O3252">
            <v>0</v>
          </cell>
          <cell r="P3252" t="str">
            <v xml:space="preserve">   </v>
          </cell>
          <cell r="R3252" t="str">
            <v>Comp100</v>
          </cell>
        </row>
        <row r="3253">
          <cell r="A3253">
            <v>3838</v>
          </cell>
          <cell r="B3253" t="str">
            <v>S/F</v>
          </cell>
          <cell r="C3253" t="str">
            <v>2.9.1.3.5</v>
          </cell>
          <cell r="D3253" t="str">
            <v>Escavação mecanizada de poços em solo de 1ª categoria executadas em profundidade de 0 a 2,00m</v>
          </cell>
          <cell r="E3253" t="str">
            <v>m3</v>
          </cell>
          <cell r="F3253">
            <v>5980.75</v>
          </cell>
          <cell r="G3253">
            <v>6.71</v>
          </cell>
          <cell r="H3253">
            <v>40130.83</v>
          </cell>
          <cell r="I3253">
            <v>6.71</v>
          </cell>
          <cell r="J3253">
            <v>40130.83</v>
          </cell>
          <cell r="K3253">
            <v>0</v>
          </cell>
          <cell r="L3253" t="str">
            <v xml:space="preserve">   </v>
          </cell>
          <cell r="M3253">
            <v>1</v>
          </cell>
          <cell r="N3253">
            <v>0</v>
          </cell>
          <cell r="O3253">
            <v>0</v>
          </cell>
          <cell r="P3253" t="str">
            <v xml:space="preserve">   </v>
          </cell>
          <cell r="R3253" t="str">
            <v>Comp100</v>
          </cell>
        </row>
        <row r="3254">
          <cell r="A3254">
            <v>4114</v>
          </cell>
          <cell r="B3254" t="str">
            <v>S/F</v>
          </cell>
          <cell r="C3254" t="str">
            <v>2.10.2.1.2</v>
          </cell>
          <cell r="D3254" t="str">
            <v>Escavação mecanizada de poços em solo de 1ª categoria executadas em profundidade de 0 a 2,00m</v>
          </cell>
          <cell r="E3254" t="str">
            <v>m3</v>
          </cell>
          <cell r="F3254">
            <v>1158.02</v>
          </cell>
          <cell r="G3254">
            <v>6.71</v>
          </cell>
          <cell r="H3254">
            <v>7770.31</v>
          </cell>
          <cell r="I3254">
            <v>6.71</v>
          </cell>
          <cell r="J3254">
            <v>7770.31</v>
          </cell>
          <cell r="K3254">
            <v>0</v>
          </cell>
          <cell r="L3254" t="str">
            <v xml:space="preserve">   </v>
          </cell>
          <cell r="M3254">
            <v>1</v>
          </cell>
          <cell r="N3254">
            <v>0</v>
          </cell>
          <cell r="O3254">
            <v>0</v>
          </cell>
          <cell r="P3254" t="str">
            <v xml:space="preserve">   </v>
          </cell>
          <cell r="R3254" t="str">
            <v>Comp100</v>
          </cell>
        </row>
        <row r="3255">
          <cell r="A3255">
            <v>2017</v>
          </cell>
          <cell r="B3255" t="str">
            <v>S/F</v>
          </cell>
          <cell r="C3255" t="str">
            <v>2.2.1.3.6</v>
          </cell>
          <cell r="D3255" t="str">
            <v>Escavação mecanizada de valas em solo de 1ª categoria executada entre as profundidades de 0 a 4,00m</v>
          </cell>
          <cell r="E3255" t="str">
            <v>m3</v>
          </cell>
          <cell r="F3255">
            <v>4288.1899999999996</v>
          </cell>
          <cell r="G3255">
            <v>9.0500000000000007</v>
          </cell>
          <cell r="H3255">
            <v>38808.11</v>
          </cell>
          <cell r="I3255">
            <v>9.0399999999999991</v>
          </cell>
          <cell r="J3255">
            <v>38765.230000000003</v>
          </cell>
          <cell r="K3255">
            <v>0.01</v>
          </cell>
          <cell r="L3255" t="str">
            <v xml:space="preserve">   </v>
          </cell>
          <cell r="M3255">
            <v>1.0011000000000001</v>
          </cell>
          <cell r="N3255">
            <v>1.1000000000000001E-3</v>
          </cell>
          <cell r="O3255">
            <v>0</v>
          </cell>
          <cell r="P3255">
            <v>1.00000000000016E-2</v>
          </cell>
          <cell r="R3255" t="str">
            <v>Comp103</v>
          </cell>
        </row>
        <row r="3256">
          <cell r="A3256">
            <v>2180</v>
          </cell>
          <cell r="B3256" t="str">
            <v>S/F</v>
          </cell>
          <cell r="C3256" t="str">
            <v>2.3.1.3.6</v>
          </cell>
          <cell r="D3256" t="str">
            <v>Escavação mecanizada de valas em solo de 1ª categoria executada entre as profundidades de 0 a 4,00m</v>
          </cell>
          <cell r="E3256" t="str">
            <v>m3</v>
          </cell>
          <cell r="F3256">
            <v>2991</v>
          </cell>
          <cell r="G3256">
            <v>9.0500000000000007</v>
          </cell>
          <cell r="H3256">
            <v>27068.55</v>
          </cell>
          <cell r="I3256">
            <v>9.0399999999999991</v>
          </cell>
          <cell r="J3256">
            <v>27038.639999999999</v>
          </cell>
          <cell r="K3256">
            <v>0.01</v>
          </cell>
          <cell r="L3256" t="str">
            <v xml:space="preserve">   </v>
          </cell>
          <cell r="M3256">
            <v>1.0011000000000001</v>
          </cell>
          <cell r="N3256">
            <v>1.1000000000000001E-3</v>
          </cell>
          <cell r="O3256">
            <v>0</v>
          </cell>
          <cell r="P3256">
            <v>1.00000000000016E-2</v>
          </cell>
          <cell r="R3256" t="str">
            <v>Comp103</v>
          </cell>
        </row>
        <row r="3257">
          <cell r="A3257">
            <v>2303</v>
          </cell>
          <cell r="B3257" t="str">
            <v>S/F</v>
          </cell>
          <cell r="C3257" t="str">
            <v>2.3.4.3.1.2</v>
          </cell>
          <cell r="D3257" t="str">
            <v>Escavação mecanizada de valas em solo de 1ª categoria executada entre as profundidades de 0 a 4,00m</v>
          </cell>
          <cell r="E3257" t="str">
            <v>m3</v>
          </cell>
          <cell r="F3257">
            <v>706.07</v>
          </cell>
          <cell r="G3257">
            <v>9.0500000000000007</v>
          </cell>
          <cell r="H3257">
            <v>6389.93</v>
          </cell>
          <cell r="I3257">
            <v>9.0399999999999991</v>
          </cell>
          <cell r="J3257">
            <v>6382.87</v>
          </cell>
          <cell r="K3257">
            <v>0.01</v>
          </cell>
          <cell r="L3257" t="str">
            <v xml:space="preserve">   </v>
          </cell>
          <cell r="M3257">
            <v>1.0011000000000001</v>
          </cell>
          <cell r="N3257">
            <v>1.1000000000000001E-3</v>
          </cell>
          <cell r="O3257">
            <v>0</v>
          </cell>
          <cell r="P3257">
            <v>1.00000000000016E-2</v>
          </cell>
          <cell r="R3257" t="str">
            <v>Comp103</v>
          </cell>
        </row>
        <row r="3258">
          <cell r="A3258">
            <v>2476</v>
          </cell>
          <cell r="B3258" t="str">
            <v>S/F</v>
          </cell>
          <cell r="C3258" t="str">
            <v>2.4.1.3.6</v>
          </cell>
          <cell r="D3258" t="str">
            <v>Escavação mecanizada de valas em solo de 1ª categoria executada entre as profundidades de 0 a 4,00m</v>
          </cell>
          <cell r="E3258" t="str">
            <v>m3</v>
          </cell>
          <cell r="F3258">
            <v>1791.82</v>
          </cell>
          <cell r="G3258">
            <v>9.0500000000000007</v>
          </cell>
          <cell r="H3258">
            <v>16215.97</v>
          </cell>
          <cell r="I3258">
            <v>9.0399999999999991</v>
          </cell>
          <cell r="J3258">
            <v>16198.05</v>
          </cell>
          <cell r="K3258">
            <v>0.01</v>
          </cell>
          <cell r="L3258" t="str">
            <v xml:space="preserve">   </v>
          </cell>
          <cell r="M3258">
            <v>1.0011000000000001</v>
          </cell>
          <cell r="N3258">
            <v>1.1000000000000001E-3</v>
          </cell>
          <cell r="O3258">
            <v>0</v>
          </cell>
          <cell r="P3258">
            <v>1.00000000000016E-2</v>
          </cell>
          <cell r="R3258" t="str">
            <v>Comp103</v>
          </cell>
        </row>
        <row r="3259">
          <cell r="A3259">
            <v>2602</v>
          </cell>
          <cell r="B3259" t="str">
            <v>S/F</v>
          </cell>
          <cell r="C3259" t="str">
            <v>2.4.4.3.1.2</v>
          </cell>
          <cell r="D3259" t="str">
            <v>Escavação mecanizada de valas em solo de 1ª categoria executada entre as profundidades de 0 a 4,00m</v>
          </cell>
          <cell r="E3259" t="str">
            <v>m3</v>
          </cell>
          <cell r="F3259">
            <v>850.4</v>
          </cell>
          <cell r="G3259">
            <v>9.0500000000000007</v>
          </cell>
          <cell r="H3259">
            <v>7696.12</v>
          </cell>
          <cell r="I3259">
            <v>9.0399999999999991</v>
          </cell>
          <cell r="J3259">
            <v>7687.61</v>
          </cell>
          <cell r="K3259">
            <v>0.01</v>
          </cell>
          <cell r="L3259" t="str">
            <v xml:space="preserve">   </v>
          </cell>
          <cell r="M3259">
            <v>1.0011000000000001</v>
          </cell>
          <cell r="N3259">
            <v>1.1000000000000001E-3</v>
          </cell>
          <cell r="O3259">
            <v>0</v>
          </cell>
          <cell r="P3259">
            <v>1.00000000000016E-2</v>
          </cell>
          <cell r="R3259" t="str">
            <v>Comp103</v>
          </cell>
        </row>
        <row r="3260">
          <cell r="A3260">
            <v>2772</v>
          </cell>
          <cell r="B3260" t="str">
            <v>S/F</v>
          </cell>
          <cell r="C3260" t="str">
            <v>2.5.1.3.6</v>
          </cell>
          <cell r="D3260" t="str">
            <v>Escavação mecanizada de valas em solo de 1ª categoria executada entre as profundidades de 0 a 4,00m</v>
          </cell>
          <cell r="E3260" t="str">
            <v>m3</v>
          </cell>
          <cell r="F3260">
            <v>8154.03</v>
          </cell>
          <cell r="G3260">
            <v>9.0500000000000007</v>
          </cell>
          <cell r="H3260">
            <v>73793.97</v>
          </cell>
          <cell r="I3260">
            <v>9.0399999999999991</v>
          </cell>
          <cell r="J3260">
            <v>73712.429999999993</v>
          </cell>
          <cell r="K3260">
            <v>0.01</v>
          </cell>
          <cell r="L3260" t="str">
            <v xml:space="preserve">   </v>
          </cell>
          <cell r="M3260">
            <v>1.0011000000000001</v>
          </cell>
          <cell r="N3260">
            <v>1.1000000000000001E-3</v>
          </cell>
          <cell r="O3260">
            <v>0</v>
          </cell>
          <cell r="P3260">
            <v>1.00000000000016E-2</v>
          </cell>
          <cell r="R3260" t="str">
            <v>Comp103</v>
          </cell>
        </row>
        <row r="3261">
          <cell r="A3261">
            <v>2918</v>
          </cell>
          <cell r="B3261" t="str">
            <v>S/F</v>
          </cell>
          <cell r="C3261" t="str">
            <v>2.6.1.3.6</v>
          </cell>
          <cell r="D3261" t="str">
            <v>Escavação mecanizada de valas em solo de 1ª categoria executada entre as profundidades de 0 a 4,00m</v>
          </cell>
          <cell r="E3261" t="str">
            <v>m3</v>
          </cell>
          <cell r="F3261">
            <v>2650.8</v>
          </cell>
          <cell r="G3261">
            <v>9.0500000000000007</v>
          </cell>
          <cell r="H3261">
            <v>23989.74</v>
          </cell>
          <cell r="I3261">
            <v>9.0399999999999991</v>
          </cell>
          <cell r="J3261">
            <v>23963.23</v>
          </cell>
          <cell r="K3261">
            <v>0.01</v>
          </cell>
          <cell r="L3261" t="str">
            <v xml:space="preserve">   </v>
          </cell>
          <cell r="M3261">
            <v>1.0011000000000001</v>
          </cell>
          <cell r="N3261">
            <v>1.1000000000000001E-3</v>
          </cell>
          <cell r="O3261">
            <v>0</v>
          </cell>
          <cell r="P3261">
            <v>1.00000000000016E-2</v>
          </cell>
          <cell r="R3261" t="str">
            <v>Comp103</v>
          </cell>
        </row>
        <row r="3262">
          <cell r="A3262">
            <v>3036</v>
          </cell>
          <cell r="B3262" t="str">
            <v>S/F</v>
          </cell>
          <cell r="C3262" t="str">
            <v>2.6.4.3.1.2</v>
          </cell>
          <cell r="D3262" t="str">
            <v>Escavação mecanizada de valas em solo de 1ª categoria executada entre as profundidades de 0 a 4,00m</v>
          </cell>
          <cell r="E3262" t="str">
            <v>m3</v>
          </cell>
          <cell r="F3262">
            <v>469.2</v>
          </cell>
          <cell r="G3262">
            <v>9.0500000000000007</v>
          </cell>
          <cell r="H3262">
            <v>4246.26</v>
          </cell>
          <cell r="I3262">
            <v>9.0399999999999991</v>
          </cell>
          <cell r="J3262">
            <v>4241.5600000000004</v>
          </cell>
          <cell r="K3262">
            <v>0.01</v>
          </cell>
          <cell r="L3262" t="str">
            <v xml:space="preserve">   </v>
          </cell>
          <cell r="M3262">
            <v>1.0011000000000001</v>
          </cell>
          <cell r="N3262">
            <v>1.1000000000000001E-3</v>
          </cell>
          <cell r="O3262">
            <v>0</v>
          </cell>
          <cell r="P3262">
            <v>1.00000000000016E-2</v>
          </cell>
          <cell r="R3262" t="str">
            <v>Comp103</v>
          </cell>
        </row>
        <row r="3263">
          <cell r="A3263">
            <v>3204</v>
          </cell>
          <cell r="B3263" t="str">
            <v>S/F</v>
          </cell>
          <cell r="C3263" t="str">
            <v>2.7.1.3.6</v>
          </cell>
          <cell r="D3263" t="str">
            <v>Escavação mecanizada de valas em solo de 1ª categoria executada entre as profundidades de 0 a 4,00m</v>
          </cell>
          <cell r="E3263" t="str">
            <v>m3</v>
          </cell>
          <cell r="F3263">
            <v>5269.91</v>
          </cell>
          <cell r="G3263">
            <v>9.0500000000000007</v>
          </cell>
          <cell r="H3263">
            <v>47692.68</v>
          </cell>
          <cell r="I3263">
            <v>9.0399999999999991</v>
          </cell>
          <cell r="J3263">
            <v>47639.98</v>
          </cell>
          <cell r="K3263">
            <v>0.01</v>
          </cell>
          <cell r="L3263" t="str">
            <v xml:space="preserve">   </v>
          </cell>
          <cell r="M3263">
            <v>1.0011000000000001</v>
          </cell>
          <cell r="N3263">
            <v>1.1000000000000001E-3</v>
          </cell>
          <cell r="O3263">
            <v>0</v>
          </cell>
          <cell r="P3263">
            <v>1.00000000000016E-2</v>
          </cell>
          <cell r="R3263" t="str">
            <v>Comp103</v>
          </cell>
        </row>
        <row r="3264">
          <cell r="A3264">
            <v>3378</v>
          </cell>
          <cell r="B3264" t="str">
            <v>S/F</v>
          </cell>
          <cell r="C3264" t="str">
            <v>2.7.4.3.1.2</v>
          </cell>
          <cell r="D3264" t="str">
            <v>Escavação mecanizada de valas em solo de 1ª categoria executada entre as profundidades de 0 a 4,00m</v>
          </cell>
          <cell r="E3264" t="str">
            <v>m3</v>
          </cell>
          <cell r="F3264">
            <v>4549.18</v>
          </cell>
          <cell r="G3264">
            <v>9.0500000000000007</v>
          </cell>
          <cell r="H3264">
            <v>41170.07</v>
          </cell>
          <cell r="I3264">
            <v>9.0399999999999991</v>
          </cell>
          <cell r="J3264">
            <v>41124.58</v>
          </cell>
          <cell r="K3264">
            <v>0.01</v>
          </cell>
          <cell r="L3264" t="str">
            <v xml:space="preserve">   </v>
          </cell>
          <cell r="M3264">
            <v>1.0011000000000001</v>
          </cell>
          <cell r="N3264">
            <v>1.1000000000000001E-3</v>
          </cell>
          <cell r="O3264">
            <v>0</v>
          </cell>
          <cell r="P3264">
            <v>1.00000000000016E-2</v>
          </cell>
          <cell r="R3264" t="str">
            <v>Comp103</v>
          </cell>
        </row>
        <row r="3265">
          <cell r="A3265">
            <v>3554</v>
          </cell>
          <cell r="B3265" t="str">
            <v>S/F</v>
          </cell>
          <cell r="C3265" t="str">
            <v>2.8.1.3.6</v>
          </cell>
          <cell r="D3265" t="str">
            <v>Escavação mecanizada de valas em solo de 1ª categoria executada entre as profundidades de 0 a 4,00m</v>
          </cell>
          <cell r="E3265" t="str">
            <v>m3</v>
          </cell>
          <cell r="F3265">
            <v>984.34</v>
          </cell>
          <cell r="G3265">
            <v>9.0500000000000007</v>
          </cell>
          <cell r="H3265">
            <v>8908.27</v>
          </cell>
          <cell r="I3265">
            <v>9.0399999999999991</v>
          </cell>
          <cell r="J3265">
            <v>8898.43</v>
          </cell>
          <cell r="K3265">
            <v>0.01</v>
          </cell>
          <cell r="L3265" t="str">
            <v xml:space="preserve">   </v>
          </cell>
          <cell r="M3265">
            <v>1.0011000000000001</v>
          </cell>
          <cell r="N3265">
            <v>1.1000000000000001E-3</v>
          </cell>
          <cell r="O3265">
            <v>0</v>
          </cell>
          <cell r="P3265">
            <v>1.00000000000016E-2</v>
          </cell>
          <cell r="R3265" t="str">
            <v>Comp103</v>
          </cell>
        </row>
        <row r="3266">
          <cell r="A3266">
            <v>3672</v>
          </cell>
          <cell r="B3266" t="str">
            <v>S/F</v>
          </cell>
          <cell r="C3266" t="str">
            <v>2.8.4.3.1.2</v>
          </cell>
          <cell r="D3266" t="str">
            <v>Escavação mecanizada de valas em solo de 1ª categoria executada entre as profundidades de 0 a 4,00m</v>
          </cell>
          <cell r="E3266" t="str">
            <v>m3</v>
          </cell>
          <cell r="F3266">
            <v>238.24</v>
          </cell>
          <cell r="G3266">
            <v>9.0500000000000007</v>
          </cell>
          <cell r="H3266">
            <v>2156.0700000000002</v>
          </cell>
          <cell r="I3266">
            <v>9.0399999999999991</v>
          </cell>
          <cell r="J3266">
            <v>2153.6799999999998</v>
          </cell>
          <cell r="K3266">
            <v>0.01</v>
          </cell>
          <cell r="L3266" t="str">
            <v xml:space="preserve">   </v>
          </cell>
          <cell r="M3266">
            <v>1.0011000000000001</v>
          </cell>
          <cell r="N3266">
            <v>1.1000000000000001E-3</v>
          </cell>
          <cell r="O3266">
            <v>0</v>
          </cell>
          <cell r="P3266">
            <v>1.00000000000016E-2</v>
          </cell>
          <cell r="R3266" t="str">
            <v>Comp103</v>
          </cell>
        </row>
        <row r="3267">
          <cell r="A3267">
            <v>3839</v>
          </cell>
          <cell r="B3267" t="str">
            <v>S/F</v>
          </cell>
          <cell r="C3267" t="str">
            <v>2.9.1.3.6</v>
          </cell>
          <cell r="D3267" t="str">
            <v>Escavação mecanizada de valas em solo de 1ª categoria executada entre as profundidades de 0 a 4,00m</v>
          </cell>
          <cell r="E3267" t="str">
            <v>m3</v>
          </cell>
          <cell r="F3267">
            <v>1705.01</v>
          </cell>
          <cell r="G3267">
            <v>9.0500000000000007</v>
          </cell>
          <cell r="H3267">
            <v>15430.34</v>
          </cell>
          <cell r="I3267">
            <v>9.0399999999999991</v>
          </cell>
          <cell r="J3267">
            <v>15413.29</v>
          </cell>
          <cell r="K3267">
            <v>0.01</v>
          </cell>
          <cell r="L3267" t="str">
            <v xml:space="preserve">   </v>
          </cell>
          <cell r="M3267">
            <v>1.0011000000000001</v>
          </cell>
          <cell r="N3267">
            <v>1.1000000000000001E-3</v>
          </cell>
          <cell r="O3267">
            <v>0</v>
          </cell>
          <cell r="P3267">
            <v>1.00000000000016E-2</v>
          </cell>
          <cell r="R3267" t="str">
            <v>Comp103</v>
          </cell>
        </row>
        <row r="3268">
          <cell r="A3268">
            <v>3953</v>
          </cell>
          <cell r="B3268" t="str">
            <v>S/F</v>
          </cell>
          <cell r="C3268" t="str">
            <v>2.9.4.3.1.2</v>
          </cell>
          <cell r="D3268" t="str">
            <v>Escavação mecanizada de valas em solo de 1ª categoria executada entre as profundidades de 0 a 4,00m</v>
          </cell>
          <cell r="E3268" t="str">
            <v>m3</v>
          </cell>
          <cell r="F3268">
            <v>169.72</v>
          </cell>
          <cell r="G3268">
            <v>9.0500000000000007</v>
          </cell>
          <cell r="H3268">
            <v>1535.96</v>
          </cell>
          <cell r="I3268">
            <v>9.0399999999999991</v>
          </cell>
          <cell r="J3268">
            <v>1534.26</v>
          </cell>
          <cell r="K3268">
            <v>0.01</v>
          </cell>
          <cell r="L3268" t="str">
            <v xml:space="preserve">   </v>
          </cell>
          <cell r="M3268">
            <v>1.0011000000000001</v>
          </cell>
          <cell r="N3268">
            <v>1.1000000000000001E-3</v>
          </cell>
          <cell r="O3268">
            <v>0</v>
          </cell>
          <cell r="P3268">
            <v>1.00000000000016E-2</v>
          </cell>
          <cell r="R3268" t="str">
            <v>Comp103</v>
          </cell>
        </row>
        <row r="3269">
          <cell r="A3269">
            <v>2018</v>
          </cell>
          <cell r="B3269" t="str">
            <v>S/F</v>
          </cell>
          <cell r="C3269" t="str">
            <v>2.2.1.3.7</v>
          </cell>
          <cell r="D3269" t="str">
            <v>Escavação mecanizada de valas em solo de 1ª categoria executada entre as profundidades de 0 a 6,00m</v>
          </cell>
          <cell r="E3269" t="str">
            <v>m3</v>
          </cell>
          <cell r="F3269">
            <v>19.47</v>
          </cell>
          <cell r="G3269">
            <v>9.36</v>
          </cell>
          <cell r="H3269">
            <v>182.23</v>
          </cell>
          <cell r="I3269">
            <v>9.4</v>
          </cell>
          <cell r="J3269">
            <v>183.01</v>
          </cell>
          <cell r="K3269">
            <v>-0.04</v>
          </cell>
          <cell r="L3269" t="str">
            <v xml:space="preserve">   </v>
          </cell>
          <cell r="M3269">
            <v>0.99570000000000003</v>
          </cell>
          <cell r="N3269">
            <v>-4.3E-3</v>
          </cell>
          <cell r="O3269">
            <v>0</v>
          </cell>
          <cell r="P3269" t="str">
            <v xml:space="preserve">   </v>
          </cell>
          <cell r="R3269" t="str">
            <v>Comp104</v>
          </cell>
        </row>
        <row r="3270">
          <cell r="A3270">
            <v>2181</v>
          </cell>
          <cell r="B3270" t="str">
            <v>S/F</v>
          </cell>
          <cell r="C3270" t="str">
            <v>2.3.1.3.7</v>
          </cell>
          <cell r="D3270" t="str">
            <v>Escavação mecanizada de valas em solo de 1ª categoria executada entre as profundidades de 0 a 6,00m</v>
          </cell>
          <cell r="E3270" t="str">
            <v>m3</v>
          </cell>
          <cell r="F3270">
            <v>13.67</v>
          </cell>
          <cell r="G3270">
            <v>9.36</v>
          </cell>
          <cell r="H3270">
            <v>127.95</v>
          </cell>
          <cell r="I3270">
            <v>9.4</v>
          </cell>
          <cell r="J3270">
            <v>128.49</v>
          </cell>
          <cell r="K3270">
            <v>-0.04</v>
          </cell>
          <cell r="L3270" t="str">
            <v xml:space="preserve">   </v>
          </cell>
          <cell r="M3270">
            <v>0.99570000000000003</v>
          </cell>
          <cell r="N3270">
            <v>-4.3E-3</v>
          </cell>
          <cell r="O3270">
            <v>0</v>
          </cell>
          <cell r="P3270" t="str">
            <v xml:space="preserve">   </v>
          </cell>
          <cell r="R3270" t="str">
            <v>Comp104</v>
          </cell>
        </row>
        <row r="3271">
          <cell r="A3271">
            <v>2477</v>
          </cell>
          <cell r="B3271" t="str">
            <v>S/F</v>
          </cell>
          <cell r="C3271" t="str">
            <v>2.4.1.3.7</v>
          </cell>
          <cell r="D3271" t="str">
            <v>Escavação mecanizada de valas em solo de 1ª categoria executada entre as profundidades de 0 a 6,00m</v>
          </cell>
          <cell r="E3271" t="str">
            <v>m3</v>
          </cell>
          <cell r="F3271">
            <v>16.05</v>
          </cell>
          <cell r="G3271">
            <v>9.36</v>
          </cell>
          <cell r="H3271">
            <v>150.22</v>
          </cell>
          <cell r="I3271">
            <v>9.4</v>
          </cell>
          <cell r="J3271">
            <v>150.87</v>
          </cell>
          <cell r="K3271">
            <v>-0.04</v>
          </cell>
          <cell r="L3271" t="str">
            <v xml:space="preserve">   </v>
          </cell>
          <cell r="M3271">
            <v>0.99570000000000003</v>
          </cell>
          <cell r="N3271">
            <v>-4.3E-3</v>
          </cell>
          <cell r="O3271">
            <v>0</v>
          </cell>
          <cell r="P3271" t="str">
            <v xml:space="preserve">   </v>
          </cell>
          <cell r="R3271" t="str">
            <v>Comp104</v>
          </cell>
        </row>
        <row r="3272">
          <cell r="A3272">
            <v>2773</v>
          </cell>
          <cell r="B3272" t="str">
            <v>S/F</v>
          </cell>
          <cell r="C3272" t="str">
            <v>2.5.1.3.7</v>
          </cell>
          <cell r="D3272" t="str">
            <v>Escavação mecanizada de valas em solo de 1ª categoria executada entre as profundidades de 0 a 6,00m</v>
          </cell>
          <cell r="E3272" t="str">
            <v>m3</v>
          </cell>
          <cell r="F3272">
            <v>15.15</v>
          </cell>
          <cell r="G3272">
            <v>9.36</v>
          </cell>
          <cell r="H3272">
            <v>141.80000000000001</v>
          </cell>
          <cell r="I3272">
            <v>9.4</v>
          </cell>
          <cell r="J3272">
            <v>142.41</v>
          </cell>
          <cell r="K3272">
            <v>-0.04</v>
          </cell>
          <cell r="L3272" t="str">
            <v xml:space="preserve">   </v>
          </cell>
          <cell r="M3272">
            <v>0.99570000000000003</v>
          </cell>
          <cell r="N3272">
            <v>-4.3E-3</v>
          </cell>
          <cell r="O3272">
            <v>0</v>
          </cell>
          <cell r="P3272" t="str">
            <v xml:space="preserve">   </v>
          </cell>
          <cell r="R3272" t="str">
            <v>Comp104</v>
          </cell>
        </row>
        <row r="3273">
          <cell r="A3273">
            <v>2919</v>
          </cell>
          <cell r="B3273" t="str">
            <v>S/F</v>
          </cell>
          <cell r="C3273" t="str">
            <v>2.6.1.3.7</v>
          </cell>
          <cell r="D3273" t="str">
            <v>Escavação mecanizada de valas em solo de 1ª categoria executada entre as profundidades de 0 a 6,00m</v>
          </cell>
          <cell r="E3273" t="str">
            <v>m3</v>
          </cell>
          <cell r="F3273">
            <v>41.22</v>
          </cell>
          <cell r="G3273">
            <v>9.36</v>
          </cell>
          <cell r="H3273">
            <v>385.81</v>
          </cell>
          <cell r="I3273">
            <v>9.4</v>
          </cell>
          <cell r="J3273">
            <v>387.46</v>
          </cell>
          <cell r="K3273">
            <v>-0.04</v>
          </cell>
          <cell r="L3273" t="str">
            <v xml:space="preserve">   </v>
          </cell>
          <cell r="M3273">
            <v>0.99570000000000003</v>
          </cell>
          <cell r="N3273">
            <v>-4.3E-3</v>
          </cell>
          <cell r="O3273">
            <v>0</v>
          </cell>
          <cell r="P3273" t="str">
            <v xml:space="preserve">   </v>
          </cell>
          <cell r="R3273" t="str">
            <v>Comp104</v>
          </cell>
        </row>
        <row r="3274">
          <cell r="A3274">
            <v>3205</v>
          </cell>
          <cell r="B3274" t="str">
            <v>S/F</v>
          </cell>
          <cell r="C3274" t="str">
            <v>2.7.1.3.7</v>
          </cell>
          <cell r="D3274" t="str">
            <v>Escavação mecanizada de valas em solo de 1ª categoria executada entre as profundidades de 0 a 6,00m</v>
          </cell>
          <cell r="E3274" t="str">
            <v>m3</v>
          </cell>
          <cell r="F3274">
            <v>70.760000000000005</v>
          </cell>
          <cell r="G3274">
            <v>9.36</v>
          </cell>
          <cell r="H3274">
            <v>662.31</v>
          </cell>
          <cell r="I3274">
            <v>9.4</v>
          </cell>
          <cell r="J3274">
            <v>665.14</v>
          </cell>
          <cell r="K3274">
            <v>-0.04</v>
          </cell>
          <cell r="L3274" t="str">
            <v xml:space="preserve">   </v>
          </cell>
          <cell r="M3274">
            <v>0.99570000000000003</v>
          </cell>
          <cell r="N3274">
            <v>-4.3E-3</v>
          </cell>
          <cell r="O3274">
            <v>0</v>
          </cell>
          <cell r="P3274" t="str">
            <v xml:space="preserve">   </v>
          </cell>
          <cell r="R3274" t="str">
            <v>Comp104</v>
          </cell>
        </row>
        <row r="3275">
          <cell r="A3275">
            <v>3555</v>
          </cell>
          <cell r="B3275" t="str">
            <v>S/F</v>
          </cell>
          <cell r="C3275" t="str">
            <v>2.8.1.3.7</v>
          </cell>
          <cell r="D3275" t="str">
            <v>Escavação mecanizada de valas em solo de 1ª categoria executada entre as profundidades de 0 a 6,00m</v>
          </cell>
          <cell r="E3275" t="str">
            <v>m3</v>
          </cell>
          <cell r="F3275">
            <v>79.010000000000005</v>
          </cell>
          <cell r="G3275">
            <v>9.36</v>
          </cell>
          <cell r="H3275">
            <v>739.53</v>
          </cell>
          <cell r="I3275">
            <v>9.4</v>
          </cell>
          <cell r="J3275">
            <v>742.69</v>
          </cell>
          <cell r="K3275">
            <v>-0.04</v>
          </cell>
          <cell r="L3275" t="str">
            <v xml:space="preserve">   </v>
          </cell>
          <cell r="M3275">
            <v>0.99570000000000003</v>
          </cell>
          <cell r="N3275">
            <v>-4.3E-3</v>
          </cell>
          <cell r="O3275">
            <v>0</v>
          </cell>
          <cell r="P3275" t="str">
            <v xml:space="preserve">   </v>
          </cell>
          <cell r="R3275" t="str">
            <v>Comp104</v>
          </cell>
        </row>
        <row r="3276">
          <cell r="A3276">
            <v>2020</v>
          </cell>
          <cell r="B3276" t="str">
            <v>S/F</v>
          </cell>
          <cell r="C3276" t="str">
            <v>2.2.1.3.9</v>
          </cell>
          <cell r="D3276" t="str">
            <v>Escavação Mecanizada de valas em solo de 2ª catategoria executada entre as profundidades de 0 a 4,00m</v>
          </cell>
          <cell r="E3276" t="str">
            <v>m3</v>
          </cell>
          <cell r="F3276">
            <v>643.23</v>
          </cell>
          <cell r="G3276">
            <v>15.99</v>
          </cell>
          <cell r="H3276">
            <v>10285.24</v>
          </cell>
          <cell r="I3276">
            <v>15.99</v>
          </cell>
          <cell r="J3276">
            <v>10285.24</v>
          </cell>
          <cell r="K3276">
            <v>0</v>
          </cell>
          <cell r="L3276" t="str">
            <v xml:space="preserve">   </v>
          </cell>
          <cell r="M3276">
            <v>1</v>
          </cell>
          <cell r="N3276">
            <v>0</v>
          </cell>
          <cell r="O3276">
            <v>0</v>
          </cell>
          <cell r="P3276" t="str">
            <v xml:space="preserve">   </v>
          </cell>
          <cell r="R3276" t="str">
            <v>Comp108</v>
          </cell>
        </row>
        <row r="3277">
          <cell r="A3277">
            <v>2183</v>
          </cell>
          <cell r="B3277" t="str">
            <v>S/F</v>
          </cell>
          <cell r="C3277" t="str">
            <v>2.3.1.3.9</v>
          </cell>
          <cell r="D3277" t="str">
            <v>Escavação Mecanizada de valas em solo de 2ª catategoria executada entre as profundidades de 0 a 4,00m</v>
          </cell>
          <cell r="E3277" t="str">
            <v>m3</v>
          </cell>
          <cell r="F3277">
            <v>448.65</v>
          </cell>
          <cell r="G3277">
            <v>15.99</v>
          </cell>
          <cell r="H3277">
            <v>7173.91</v>
          </cell>
          <cell r="I3277">
            <v>15.99</v>
          </cell>
          <cell r="J3277">
            <v>7173.91</v>
          </cell>
          <cell r="K3277">
            <v>0</v>
          </cell>
          <cell r="L3277" t="str">
            <v xml:space="preserve">   </v>
          </cell>
          <cell r="M3277">
            <v>1</v>
          </cell>
          <cell r="N3277">
            <v>0</v>
          </cell>
          <cell r="O3277">
            <v>0</v>
          </cell>
          <cell r="P3277" t="str">
            <v xml:space="preserve">   </v>
          </cell>
          <cell r="R3277" t="str">
            <v>Comp108</v>
          </cell>
        </row>
        <row r="3278">
          <cell r="A3278">
            <v>2479</v>
          </cell>
          <cell r="B3278" t="str">
            <v>S/F</v>
          </cell>
          <cell r="C3278" t="str">
            <v>2.4.1.3.9</v>
          </cell>
          <cell r="D3278" t="str">
            <v>Escavação Mecanizada de valas em solo de 2ª catategoria executada entre as profundidades de 0 a 4,00m</v>
          </cell>
          <cell r="E3278" t="str">
            <v>m3</v>
          </cell>
          <cell r="F3278">
            <v>268.77</v>
          </cell>
          <cell r="G3278">
            <v>15.99</v>
          </cell>
          <cell r="H3278">
            <v>4297.63</v>
          </cell>
          <cell r="I3278">
            <v>15.99</v>
          </cell>
          <cell r="J3278">
            <v>4297.63</v>
          </cell>
          <cell r="K3278">
            <v>0</v>
          </cell>
          <cell r="L3278" t="str">
            <v xml:space="preserve">   </v>
          </cell>
          <cell r="M3278">
            <v>1</v>
          </cell>
          <cell r="N3278">
            <v>0</v>
          </cell>
          <cell r="O3278">
            <v>0</v>
          </cell>
          <cell r="P3278" t="str">
            <v xml:space="preserve">   </v>
          </cell>
          <cell r="R3278" t="str">
            <v>Comp108</v>
          </cell>
        </row>
        <row r="3279">
          <cell r="A3279">
            <v>2775</v>
          </cell>
          <cell r="B3279" t="str">
            <v>S/F</v>
          </cell>
          <cell r="C3279" t="str">
            <v>2.5.1.3.9</v>
          </cell>
          <cell r="D3279" t="str">
            <v>Escavação Mecanizada de valas em solo de 2ª catategoria executada entre as profundidades de 0 a 4,00m</v>
          </cell>
          <cell r="E3279" t="str">
            <v>m3</v>
          </cell>
          <cell r="F3279">
            <v>1223.0999999999999</v>
          </cell>
          <cell r="G3279">
            <v>15.99</v>
          </cell>
          <cell r="H3279">
            <v>19557.36</v>
          </cell>
          <cell r="I3279">
            <v>15.99</v>
          </cell>
          <cell r="J3279">
            <v>19557.36</v>
          </cell>
          <cell r="K3279">
            <v>0</v>
          </cell>
          <cell r="L3279" t="str">
            <v xml:space="preserve">   </v>
          </cell>
          <cell r="M3279">
            <v>1</v>
          </cell>
          <cell r="N3279">
            <v>0</v>
          </cell>
          <cell r="O3279">
            <v>0</v>
          </cell>
          <cell r="P3279" t="str">
            <v xml:space="preserve">   </v>
          </cell>
          <cell r="R3279" t="str">
            <v>Comp108</v>
          </cell>
        </row>
        <row r="3280">
          <cell r="A3280">
            <v>2921</v>
          </cell>
          <cell r="B3280" t="str">
            <v>S/F</v>
          </cell>
          <cell r="C3280" t="str">
            <v>2.6.1.3.9</v>
          </cell>
          <cell r="D3280" t="str">
            <v>Escavação Mecanizada de valas em solo de 2ª catategoria executada entre as profundidades de 0 a 4,00m</v>
          </cell>
          <cell r="E3280" t="str">
            <v>m3</v>
          </cell>
          <cell r="F3280">
            <v>397.62</v>
          </cell>
          <cell r="G3280">
            <v>15.99</v>
          </cell>
          <cell r="H3280">
            <v>6357.94</v>
          </cell>
          <cell r="I3280">
            <v>15.99</v>
          </cell>
          <cell r="J3280">
            <v>6357.94</v>
          </cell>
          <cell r="K3280">
            <v>0</v>
          </cell>
          <cell r="L3280" t="str">
            <v xml:space="preserve">   </v>
          </cell>
          <cell r="M3280">
            <v>1</v>
          </cell>
          <cell r="N3280">
            <v>0</v>
          </cell>
          <cell r="O3280">
            <v>0</v>
          </cell>
          <cell r="P3280" t="str">
            <v xml:space="preserve">   </v>
          </cell>
          <cell r="R3280" t="str">
            <v>Comp108</v>
          </cell>
        </row>
        <row r="3281">
          <cell r="A3281">
            <v>3207</v>
          </cell>
          <cell r="B3281" t="str">
            <v>S/F</v>
          </cell>
          <cell r="C3281" t="str">
            <v>2.7.1.3.9</v>
          </cell>
          <cell r="D3281" t="str">
            <v>Escavação Mecanizada de valas em solo de 2ª catategoria executada entre as profundidades de 0 a 4,00m</v>
          </cell>
          <cell r="E3281" t="str">
            <v>m3</v>
          </cell>
          <cell r="F3281">
            <v>790.49</v>
          </cell>
          <cell r="G3281">
            <v>15.99</v>
          </cell>
          <cell r="H3281">
            <v>12639.93</v>
          </cell>
          <cell r="I3281">
            <v>15.99</v>
          </cell>
          <cell r="J3281">
            <v>12639.93</v>
          </cell>
          <cell r="K3281">
            <v>0</v>
          </cell>
          <cell r="L3281" t="str">
            <v xml:space="preserve">   </v>
          </cell>
          <cell r="M3281">
            <v>1</v>
          </cell>
          <cell r="N3281">
            <v>0</v>
          </cell>
          <cell r="O3281">
            <v>0</v>
          </cell>
          <cell r="P3281" t="str">
            <v xml:space="preserve">   </v>
          </cell>
          <cell r="R3281" t="str">
            <v>Comp108</v>
          </cell>
        </row>
        <row r="3282">
          <cell r="A3282">
            <v>3557</v>
          </cell>
          <cell r="B3282" t="str">
            <v>S/F</v>
          </cell>
          <cell r="C3282" t="str">
            <v>2.8.1.3.9</v>
          </cell>
          <cell r="D3282" t="str">
            <v>Escavação Mecanizada de valas em solo de 2ª catategoria executada entre as profundidades de 0 a 4,00m</v>
          </cell>
          <cell r="E3282" t="str">
            <v>m3</v>
          </cell>
          <cell r="F3282">
            <v>147.65</v>
          </cell>
          <cell r="G3282">
            <v>15.99</v>
          </cell>
          <cell r="H3282">
            <v>2360.92</v>
          </cell>
          <cell r="I3282">
            <v>15.99</v>
          </cell>
          <cell r="J3282">
            <v>2360.92</v>
          </cell>
          <cell r="K3282">
            <v>0</v>
          </cell>
          <cell r="L3282" t="str">
            <v xml:space="preserve">   </v>
          </cell>
          <cell r="M3282">
            <v>1</v>
          </cell>
          <cell r="N3282">
            <v>0</v>
          </cell>
          <cell r="O3282">
            <v>0</v>
          </cell>
          <cell r="P3282" t="str">
            <v xml:space="preserve">   </v>
          </cell>
          <cell r="R3282" t="str">
            <v>Comp108</v>
          </cell>
        </row>
        <row r="3283">
          <cell r="A3283">
            <v>3841</v>
          </cell>
          <cell r="B3283" t="str">
            <v>S/F</v>
          </cell>
          <cell r="C3283" t="str">
            <v>2.9.1.3.8</v>
          </cell>
          <cell r="D3283" t="str">
            <v>Escavação Mecanizada de valas em solo de 2ª catategoria executada entre as profundidades de 0 a 4,00m</v>
          </cell>
          <cell r="E3283" t="str">
            <v>m3</v>
          </cell>
          <cell r="F3283">
            <v>255.75</v>
          </cell>
          <cell r="G3283">
            <v>15.99</v>
          </cell>
          <cell r="H3283">
            <v>4089.44</v>
          </cell>
          <cell r="I3283">
            <v>15.99</v>
          </cell>
          <cell r="J3283">
            <v>4089.44</v>
          </cell>
          <cell r="K3283">
            <v>0</v>
          </cell>
          <cell r="L3283" t="str">
            <v xml:space="preserve">   </v>
          </cell>
          <cell r="M3283">
            <v>1</v>
          </cell>
          <cell r="N3283">
            <v>0</v>
          </cell>
          <cell r="O3283">
            <v>0</v>
          </cell>
          <cell r="P3283" t="str">
            <v xml:space="preserve">   </v>
          </cell>
          <cell r="R3283" t="str">
            <v>Comp108</v>
          </cell>
        </row>
        <row r="3284">
          <cell r="A3284">
            <v>2019</v>
          </cell>
          <cell r="B3284" t="str">
            <v>S/F</v>
          </cell>
          <cell r="C3284" t="str">
            <v>2.2.1.3.8</v>
          </cell>
          <cell r="D3284" t="str">
            <v>Escavação mecanizada de poços em solo de 2ª categoria executadas em profundidade de 0 a 2,00m</v>
          </cell>
          <cell r="E3284" t="str">
            <v>m3</v>
          </cell>
          <cell r="F3284">
            <v>429.47</v>
          </cell>
          <cell r="G3284">
            <v>14.04</v>
          </cell>
          <cell r="H3284">
            <v>6029.75</v>
          </cell>
          <cell r="I3284">
            <v>14</v>
          </cell>
          <cell r="J3284">
            <v>6012.58</v>
          </cell>
          <cell r="K3284">
            <v>0.04</v>
          </cell>
          <cell r="L3284" t="str">
            <v xml:space="preserve">   </v>
          </cell>
          <cell r="M3284">
            <v>1.0028999999999999</v>
          </cell>
          <cell r="N3284">
            <v>2.8999999999999998E-3</v>
          </cell>
          <cell r="O3284">
            <v>0</v>
          </cell>
          <cell r="P3284">
            <v>3.9999999999999099E-2</v>
          </cell>
          <cell r="R3284" t="str">
            <v>Comp105</v>
          </cell>
        </row>
        <row r="3285">
          <cell r="A3285">
            <v>2182</v>
          </cell>
          <cell r="B3285" t="str">
            <v>S/F</v>
          </cell>
          <cell r="C3285" t="str">
            <v>2.3.1.3.8</v>
          </cell>
          <cell r="D3285" t="str">
            <v>Escavação mecanizada de poços em solo de 2ª categoria executadas em profundidade de 0 a 2,00m</v>
          </cell>
          <cell r="E3285" t="str">
            <v>m3</v>
          </cell>
          <cell r="F3285">
            <v>530.72</v>
          </cell>
          <cell r="G3285">
            <v>14.04</v>
          </cell>
          <cell r="H3285">
            <v>7451.3</v>
          </cell>
          <cell r="I3285">
            <v>14</v>
          </cell>
          <cell r="J3285">
            <v>7430.08</v>
          </cell>
          <cell r="K3285">
            <v>0.04</v>
          </cell>
          <cell r="L3285" t="str">
            <v xml:space="preserve">   </v>
          </cell>
          <cell r="M3285">
            <v>1.0028999999999999</v>
          </cell>
          <cell r="N3285">
            <v>2.8999999999999998E-3</v>
          </cell>
          <cell r="O3285">
            <v>0</v>
          </cell>
          <cell r="P3285">
            <v>3.9999999999999099E-2</v>
          </cell>
          <cell r="R3285" t="str">
            <v>Comp105</v>
          </cell>
        </row>
        <row r="3286">
          <cell r="A3286">
            <v>2304</v>
          </cell>
          <cell r="B3286" t="str">
            <v>S/F</v>
          </cell>
          <cell r="C3286" t="str">
            <v>2.3.4.3.1.3</v>
          </cell>
          <cell r="D3286" t="str">
            <v>Escavação mecanizada de poços em solo de 2ª categoria executadas em profundidade de 0 a 2,00m</v>
          </cell>
          <cell r="E3286" t="str">
            <v>m3</v>
          </cell>
          <cell r="F3286">
            <v>38.799999999999997</v>
          </cell>
          <cell r="G3286">
            <v>14.04</v>
          </cell>
          <cell r="H3286">
            <v>544.75</v>
          </cell>
          <cell r="I3286">
            <v>14</v>
          </cell>
          <cell r="J3286">
            <v>543.20000000000005</v>
          </cell>
          <cell r="K3286">
            <v>0.04</v>
          </cell>
          <cell r="L3286" t="str">
            <v xml:space="preserve">   </v>
          </cell>
          <cell r="M3286">
            <v>1.0028999999999999</v>
          </cell>
          <cell r="N3286">
            <v>2.8999999999999998E-3</v>
          </cell>
          <cell r="O3286">
            <v>0</v>
          </cell>
          <cell r="P3286">
            <v>3.9999999999999099E-2</v>
          </cell>
          <cell r="R3286" t="str">
            <v>Comp105</v>
          </cell>
        </row>
        <row r="3287">
          <cell r="A3287">
            <v>2478</v>
          </cell>
          <cell r="B3287" t="str">
            <v>S/F</v>
          </cell>
          <cell r="C3287" t="str">
            <v>2.4.1.3.8</v>
          </cell>
          <cell r="D3287" t="str">
            <v>Escavação mecanizada de poços em solo de 2ª categoria executadas em profundidade de 0 a 2,00m</v>
          </cell>
          <cell r="E3287" t="str">
            <v>m3</v>
          </cell>
          <cell r="F3287">
            <v>512.85</v>
          </cell>
          <cell r="G3287">
            <v>14.04</v>
          </cell>
          <cell r="H3287">
            <v>7200.41</v>
          </cell>
          <cell r="I3287">
            <v>14</v>
          </cell>
          <cell r="J3287">
            <v>7179.9</v>
          </cell>
          <cell r="K3287">
            <v>0.04</v>
          </cell>
          <cell r="L3287" t="str">
            <v xml:space="preserve">   </v>
          </cell>
          <cell r="M3287">
            <v>1.0028999999999999</v>
          </cell>
          <cell r="N3287">
            <v>2.8999999999999998E-3</v>
          </cell>
          <cell r="O3287">
            <v>0</v>
          </cell>
          <cell r="P3287">
            <v>3.9999999999999099E-2</v>
          </cell>
          <cell r="R3287" t="str">
            <v>Comp105</v>
          </cell>
        </row>
        <row r="3288">
          <cell r="A3288">
            <v>2603</v>
          </cell>
          <cell r="B3288" t="str">
            <v>S/F</v>
          </cell>
          <cell r="C3288" t="str">
            <v>2.4.4.3.1.3</v>
          </cell>
          <cell r="D3288" t="str">
            <v>Escavação mecanizada de poços em solo de 2ª categoria executadas em profundidade de 0 a 2,00m</v>
          </cell>
          <cell r="E3288" t="str">
            <v>m3</v>
          </cell>
          <cell r="F3288">
            <v>46.73</v>
          </cell>
          <cell r="G3288">
            <v>14.04</v>
          </cell>
          <cell r="H3288">
            <v>656.08</v>
          </cell>
          <cell r="I3288">
            <v>14</v>
          </cell>
          <cell r="J3288">
            <v>654.22</v>
          </cell>
          <cell r="K3288">
            <v>0.04</v>
          </cell>
          <cell r="L3288" t="str">
            <v xml:space="preserve">   </v>
          </cell>
          <cell r="M3288">
            <v>1.0028999999999999</v>
          </cell>
          <cell r="N3288">
            <v>2.8999999999999998E-3</v>
          </cell>
          <cell r="O3288">
            <v>0</v>
          </cell>
          <cell r="P3288">
            <v>3.9999999999999099E-2</v>
          </cell>
          <cell r="R3288" t="str">
            <v>Comp105</v>
          </cell>
        </row>
        <row r="3289">
          <cell r="A3289">
            <v>2774</v>
          </cell>
          <cell r="B3289" t="str">
            <v>S/F</v>
          </cell>
          <cell r="C3289" t="str">
            <v>2.5.1.3.8</v>
          </cell>
          <cell r="D3289" t="str">
            <v>Escavação mecanizada de poços em solo de 2ª categoria executadas em profundidade de 0 a 2,00m</v>
          </cell>
          <cell r="E3289" t="str">
            <v>m3</v>
          </cell>
          <cell r="F3289">
            <v>1883.65</v>
          </cell>
          <cell r="G3289">
            <v>14.04</v>
          </cell>
          <cell r="H3289">
            <v>26446.44</v>
          </cell>
          <cell r="I3289">
            <v>14</v>
          </cell>
          <cell r="J3289">
            <v>26371.1</v>
          </cell>
          <cell r="K3289">
            <v>0.04</v>
          </cell>
          <cell r="L3289" t="str">
            <v xml:space="preserve">   </v>
          </cell>
          <cell r="M3289">
            <v>1.0028999999999999</v>
          </cell>
          <cell r="N3289">
            <v>2.8999999999999998E-3</v>
          </cell>
          <cell r="O3289">
            <v>0</v>
          </cell>
          <cell r="P3289">
            <v>3.9999999999999099E-2</v>
          </cell>
          <cell r="R3289" t="str">
            <v>Comp105</v>
          </cell>
        </row>
        <row r="3290">
          <cell r="A3290">
            <v>2920</v>
          </cell>
          <cell r="B3290" t="str">
            <v>S/F</v>
          </cell>
          <cell r="C3290" t="str">
            <v>2.6.1.3.8</v>
          </cell>
          <cell r="D3290" t="str">
            <v>Escavação mecanizada de poços em solo de 2ª categoria executadas em profundidade de 0 a 2,00m</v>
          </cell>
          <cell r="E3290" t="str">
            <v>m3</v>
          </cell>
          <cell r="F3290">
            <v>484.89</v>
          </cell>
          <cell r="G3290">
            <v>14.04</v>
          </cell>
          <cell r="H3290">
            <v>6807.85</v>
          </cell>
          <cell r="I3290">
            <v>14</v>
          </cell>
          <cell r="J3290">
            <v>6788.46</v>
          </cell>
          <cell r="K3290">
            <v>0.04</v>
          </cell>
          <cell r="L3290" t="str">
            <v xml:space="preserve">   </v>
          </cell>
          <cell r="M3290">
            <v>1.0028999999999999</v>
          </cell>
          <cell r="N3290">
            <v>2.8999999999999998E-3</v>
          </cell>
          <cell r="O3290">
            <v>0</v>
          </cell>
          <cell r="P3290">
            <v>3.9999999999999099E-2</v>
          </cell>
          <cell r="R3290" t="str">
            <v>Comp105</v>
          </cell>
        </row>
        <row r="3291">
          <cell r="A3291">
            <v>3037</v>
          </cell>
          <cell r="B3291" t="str">
            <v>S/F</v>
          </cell>
          <cell r="C3291" t="str">
            <v>2.6.4.3.1.3</v>
          </cell>
          <cell r="D3291" t="str">
            <v>Escavação mecanizada de poços em solo de 2ª categoria executadas em profundidade de 0 a 2,00m</v>
          </cell>
          <cell r="E3291" t="str">
            <v>m3</v>
          </cell>
          <cell r="F3291">
            <v>25.78</v>
          </cell>
          <cell r="G3291">
            <v>14.04</v>
          </cell>
          <cell r="H3291">
            <v>361.95</v>
          </cell>
          <cell r="I3291">
            <v>14</v>
          </cell>
          <cell r="J3291">
            <v>360.92</v>
          </cell>
          <cell r="K3291">
            <v>0.04</v>
          </cell>
          <cell r="L3291" t="str">
            <v xml:space="preserve">   </v>
          </cell>
          <cell r="M3291">
            <v>1.0028999999999999</v>
          </cell>
          <cell r="N3291">
            <v>2.8999999999999998E-3</v>
          </cell>
          <cell r="O3291">
            <v>0</v>
          </cell>
          <cell r="P3291">
            <v>3.9999999999999099E-2</v>
          </cell>
          <cell r="R3291" t="str">
            <v>Comp105</v>
          </cell>
        </row>
        <row r="3292">
          <cell r="A3292">
            <v>3206</v>
          </cell>
          <cell r="B3292" t="str">
            <v>S/F</v>
          </cell>
          <cell r="C3292" t="str">
            <v>2.7.1.3.8</v>
          </cell>
          <cell r="D3292" t="str">
            <v>Escavação mecanizada de poços em solo de 2ª categoria executadas em profundidade de 0 a 2,00m</v>
          </cell>
          <cell r="E3292" t="str">
            <v>m3</v>
          </cell>
          <cell r="F3292">
            <v>1842.08</v>
          </cell>
          <cell r="G3292">
            <v>14.04</v>
          </cell>
          <cell r="H3292">
            <v>25862.799999999999</v>
          </cell>
          <cell r="I3292">
            <v>14</v>
          </cell>
          <cell r="J3292">
            <v>25789.119999999999</v>
          </cell>
          <cell r="K3292">
            <v>0.04</v>
          </cell>
          <cell r="L3292" t="str">
            <v xml:space="preserve">   </v>
          </cell>
          <cell r="M3292">
            <v>1.0028999999999999</v>
          </cell>
          <cell r="N3292">
            <v>2.8999999999999998E-3</v>
          </cell>
          <cell r="O3292">
            <v>0</v>
          </cell>
          <cell r="P3292">
            <v>3.9999999999999099E-2</v>
          </cell>
          <cell r="R3292" t="str">
            <v>Comp105</v>
          </cell>
        </row>
        <row r="3293">
          <cell r="A3293">
            <v>3379</v>
          </cell>
          <cell r="B3293" t="str">
            <v>S/F</v>
          </cell>
          <cell r="C3293" t="str">
            <v>2.7.4.3.1.3</v>
          </cell>
          <cell r="D3293" t="str">
            <v>Escavação mecanizada de poços em solo de 2ª categoria executadas em profundidade de 0 a 2,00m</v>
          </cell>
          <cell r="E3293" t="str">
            <v>m3</v>
          </cell>
          <cell r="F3293">
            <v>249.96</v>
          </cell>
          <cell r="G3293">
            <v>14.04</v>
          </cell>
          <cell r="H3293">
            <v>3509.43</v>
          </cell>
          <cell r="I3293">
            <v>14</v>
          </cell>
          <cell r="J3293">
            <v>3499.44</v>
          </cell>
          <cell r="K3293">
            <v>0.04</v>
          </cell>
          <cell r="L3293" t="str">
            <v xml:space="preserve">   </v>
          </cell>
          <cell r="M3293">
            <v>1.0028999999999999</v>
          </cell>
          <cell r="N3293">
            <v>2.8999999999999998E-3</v>
          </cell>
          <cell r="O3293">
            <v>0</v>
          </cell>
          <cell r="P3293">
            <v>3.9999999999999099E-2</v>
          </cell>
          <cell r="R3293" t="str">
            <v>Comp105</v>
          </cell>
        </row>
        <row r="3294">
          <cell r="A3294">
            <v>3556</v>
          </cell>
          <cell r="B3294" t="str">
            <v>S/F</v>
          </cell>
          <cell r="C3294" t="str">
            <v>2.8.1.3.8</v>
          </cell>
          <cell r="D3294" t="str">
            <v>Escavação mecanizada de poços em solo de 2ª categoria executadas em profundidade de 0 a 2,00m</v>
          </cell>
          <cell r="E3294" t="str">
            <v>m3</v>
          </cell>
          <cell r="F3294">
            <v>147.74</v>
          </cell>
          <cell r="G3294">
            <v>14.04</v>
          </cell>
          <cell r="H3294">
            <v>2074.2600000000002</v>
          </cell>
          <cell r="I3294">
            <v>14</v>
          </cell>
          <cell r="J3294">
            <v>2068.36</v>
          </cell>
          <cell r="K3294">
            <v>0.04</v>
          </cell>
          <cell r="L3294" t="str">
            <v xml:space="preserve">   </v>
          </cell>
          <cell r="M3294">
            <v>1.0028999999999999</v>
          </cell>
          <cell r="N3294">
            <v>2.8999999999999998E-3</v>
          </cell>
          <cell r="O3294">
            <v>0</v>
          </cell>
          <cell r="P3294">
            <v>3.9999999999999099E-2</v>
          </cell>
          <cell r="R3294" t="str">
            <v>Comp105</v>
          </cell>
        </row>
        <row r="3295">
          <cell r="A3295">
            <v>3673</v>
          </cell>
          <cell r="B3295" t="str">
            <v>S/F</v>
          </cell>
          <cell r="C3295" t="str">
            <v>2.8.4.3.1.3</v>
          </cell>
          <cell r="D3295" t="str">
            <v>Escavação mecanizada de poços em solo de 2ª categoria executadas em profundidade de 0 a 2,00m</v>
          </cell>
          <cell r="E3295" t="str">
            <v>m3</v>
          </cell>
          <cell r="F3295">
            <v>13.09</v>
          </cell>
          <cell r="G3295">
            <v>14.04</v>
          </cell>
          <cell r="H3295">
            <v>183.78</v>
          </cell>
          <cell r="I3295">
            <v>14</v>
          </cell>
          <cell r="J3295">
            <v>183.26</v>
          </cell>
          <cell r="K3295">
            <v>0.04</v>
          </cell>
          <cell r="L3295" t="str">
            <v xml:space="preserve">   </v>
          </cell>
          <cell r="M3295">
            <v>1.0028999999999999</v>
          </cell>
          <cell r="N3295">
            <v>2.8999999999999998E-3</v>
          </cell>
          <cell r="O3295">
            <v>0</v>
          </cell>
          <cell r="P3295">
            <v>3.9999999999999099E-2</v>
          </cell>
          <cell r="R3295" t="str">
            <v>Comp105</v>
          </cell>
        </row>
        <row r="3296">
          <cell r="A3296">
            <v>3840</v>
          </cell>
          <cell r="B3296" t="str">
            <v>S/F</v>
          </cell>
          <cell r="C3296" t="str">
            <v>2.9.1.3.7</v>
          </cell>
          <cell r="D3296" t="str">
            <v>Escavação mecanizada de poços em solo de 2ª categoria executadas em profundidade de 0 a 2,00m</v>
          </cell>
          <cell r="E3296" t="str">
            <v>m3</v>
          </cell>
          <cell r="F3296">
            <v>633.26</v>
          </cell>
          <cell r="G3296">
            <v>14.04</v>
          </cell>
          <cell r="H3296">
            <v>8890.9699999999993</v>
          </cell>
          <cell r="I3296">
            <v>14</v>
          </cell>
          <cell r="J3296">
            <v>8865.64</v>
          </cell>
          <cell r="K3296">
            <v>0.04</v>
          </cell>
          <cell r="L3296" t="str">
            <v xml:space="preserve">   </v>
          </cell>
          <cell r="M3296">
            <v>1.0028999999999999</v>
          </cell>
          <cell r="N3296">
            <v>2.8999999999999998E-3</v>
          </cell>
          <cell r="O3296">
            <v>0</v>
          </cell>
          <cell r="P3296">
            <v>3.9999999999999099E-2</v>
          </cell>
          <cell r="R3296" t="str">
            <v>Comp105</v>
          </cell>
        </row>
        <row r="3297">
          <cell r="A3297">
            <v>3954</v>
          </cell>
          <cell r="B3297" t="str">
            <v>S/F</v>
          </cell>
          <cell r="C3297" t="str">
            <v>2.9.4.3.1.3</v>
          </cell>
          <cell r="D3297" t="str">
            <v>Escavação mecanizada de poços em solo de 2ª categoria executadas em profundidade de 0 a 2,00m</v>
          </cell>
          <cell r="E3297" t="str">
            <v>m3</v>
          </cell>
          <cell r="F3297">
            <v>9.33</v>
          </cell>
          <cell r="G3297">
            <v>14.04</v>
          </cell>
          <cell r="H3297">
            <v>130.99</v>
          </cell>
          <cell r="I3297">
            <v>14</v>
          </cell>
          <cell r="J3297">
            <v>130.62</v>
          </cell>
          <cell r="K3297">
            <v>0.04</v>
          </cell>
          <cell r="L3297" t="str">
            <v xml:space="preserve">   </v>
          </cell>
          <cell r="M3297">
            <v>1.0028999999999999</v>
          </cell>
          <cell r="N3297">
            <v>2.8999999999999998E-3</v>
          </cell>
          <cell r="O3297">
            <v>0</v>
          </cell>
          <cell r="P3297">
            <v>3.9999999999999099E-2</v>
          </cell>
          <cell r="R3297" t="str">
            <v>Comp105</v>
          </cell>
        </row>
        <row r="3298">
          <cell r="A3298">
            <v>2021</v>
          </cell>
          <cell r="B3298" t="str">
            <v>S/F</v>
          </cell>
          <cell r="C3298" t="str">
            <v>2.2.1.3.10</v>
          </cell>
          <cell r="D3298" t="str">
            <v>Escavação mecanizada de valas em solo de 2a categoria executada entre as profundidades de 0 a 6,00m</v>
          </cell>
          <cell r="E3298" t="str">
            <v>m3</v>
          </cell>
          <cell r="F3298">
            <v>551.73</v>
          </cell>
          <cell r="G3298">
            <v>18.72</v>
          </cell>
          <cell r="H3298">
            <v>10328.379999999999</v>
          </cell>
          <cell r="I3298">
            <v>18.66</v>
          </cell>
          <cell r="J3298">
            <v>10295.280000000001</v>
          </cell>
          <cell r="K3298">
            <v>0.06</v>
          </cell>
          <cell r="L3298" t="str">
            <v xml:space="preserve">   </v>
          </cell>
          <cell r="M3298">
            <v>1.0032000000000001</v>
          </cell>
          <cell r="N3298">
            <v>3.2000000000000002E-3</v>
          </cell>
          <cell r="O3298">
            <v>0</v>
          </cell>
          <cell r="P3298">
            <v>5.99999999999987E-2</v>
          </cell>
          <cell r="R3298" t="str">
            <v>Comp110</v>
          </cell>
        </row>
        <row r="3299">
          <cell r="A3299">
            <v>2184</v>
          </cell>
          <cell r="B3299" t="str">
            <v>S/F</v>
          </cell>
          <cell r="C3299" t="str">
            <v>2.3.1.3.10</v>
          </cell>
          <cell r="D3299" t="str">
            <v>Escavação mecanizada de valas em solo de 2a categoria executada entre as profundidades de 0 a 6,00m</v>
          </cell>
          <cell r="E3299" t="str">
            <v>m3</v>
          </cell>
          <cell r="F3299">
            <v>387.19</v>
          </cell>
          <cell r="G3299">
            <v>18.72</v>
          </cell>
          <cell r="H3299">
            <v>7248.19</v>
          </cell>
          <cell r="I3299">
            <v>18.66</v>
          </cell>
          <cell r="J3299">
            <v>7224.96</v>
          </cell>
          <cell r="K3299">
            <v>0.06</v>
          </cell>
          <cell r="L3299" t="str">
            <v xml:space="preserve">   </v>
          </cell>
          <cell r="M3299">
            <v>1.0032000000000001</v>
          </cell>
          <cell r="N3299">
            <v>3.2000000000000002E-3</v>
          </cell>
          <cell r="O3299">
            <v>0</v>
          </cell>
          <cell r="P3299">
            <v>5.99999999999987E-2</v>
          </cell>
          <cell r="R3299" t="str">
            <v>Comp110</v>
          </cell>
        </row>
        <row r="3300">
          <cell r="A3300">
            <v>2480</v>
          </cell>
          <cell r="B3300" t="str">
            <v>S/F</v>
          </cell>
          <cell r="C3300" t="str">
            <v>2.4.1.3.10</v>
          </cell>
          <cell r="D3300" t="str">
            <v>Escavação mecanizada de valas em solo de 2a categoria executada entre as profundidades de 0 a 6,00m</v>
          </cell>
          <cell r="E3300" t="str">
            <v>m3</v>
          </cell>
          <cell r="F3300">
            <v>454.68</v>
          </cell>
          <cell r="G3300">
            <v>18.72</v>
          </cell>
          <cell r="H3300">
            <v>8511.6</v>
          </cell>
          <cell r="I3300">
            <v>18.66</v>
          </cell>
          <cell r="J3300">
            <v>8484.32</v>
          </cell>
          <cell r="K3300">
            <v>0.06</v>
          </cell>
          <cell r="L3300" t="str">
            <v xml:space="preserve">   </v>
          </cell>
          <cell r="M3300">
            <v>1.0032000000000001</v>
          </cell>
          <cell r="N3300">
            <v>3.2000000000000002E-3</v>
          </cell>
          <cell r="O3300">
            <v>0</v>
          </cell>
          <cell r="P3300">
            <v>5.99999999999987E-2</v>
          </cell>
          <cell r="R3300" t="str">
            <v>Comp110</v>
          </cell>
        </row>
        <row r="3301">
          <cell r="A3301">
            <v>2776</v>
          </cell>
          <cell r="B3301" t="str">
            <v>S/F</v>
          </cell>
          <cell r="C3301" t="str">
            <v>2.5.1.3.10</v>
          </cell>
          <cell r="D3301" t="str">
            <v>Escavação mecanizada de valas em solo de 2a categoria executada entre as profundidades de 0 a 6,00m</v>
          </cell>
          <cell r="E3301" t="str">
            <v>m3</v>
          </cell>
          <cell r="F3301">
            <v>429.23</v>
          </cell>
          <cell r="G3301">
            <v>18.72</v>
          </cell>
          <cell r="H3301">
            <v>8035.18</v>
          </cell>
          <cell r="I3301">
            <v>18.66</v>
          </cell>
          <cell r="J3301">
            <v>8009.43</v>
          </cell>
          <cell r="K3301">
            <v>0.06</v>
          </cell>
          <cell r="L3301" t="str">
            <v xml:space="preserve">   </v>
          </cell>
          <cell r="M3301">
            <v>1.0032000000000001</v>
          </cell>
          <cell r="N3301">
            <v>3.2000000000000002E-3</v>
          </cell>
          <cell r="O3301">
            <v>0</v>
          </cell>
          <cell r="P3301">
            <v>5.99999999999987E-2</v>
          </cell>
          <cell r="R3301" t="str">
            <v>Comp110</v>
          </cell>
        </row>
        <row r="3302">
          <cell r="A3302">
            <v>2922</v>
          </cell>
          <cell r="B3302" t="str">
            <v>S/F</v>
          </cell>
          <cell r="C3302" t="str">
            <v>2.6.1.3.10</v>
          </cell>
          <cell r="D3302" t="str">
            <v>Escavação mecanizada de valas em solo de 2a categoria executada entre as profundidades de 0 a 6,00m</v>
          </cell>
          <cell r="E3302" t="str">
            <v>m3</v>
          </cell>
          <cell r="F3302">
            <v>1167.95</v>
          </cell>
          <cell r="G3302">
            <v>18.72</v>
          </cell>
          <cell r="H3302">
            <v>21864.02</v>
          </cell>
          <cell r="I3302">
            <v>18.66</v>
          </cell>
          <cell r="J3302">
            <v>21793.94</v>
          </cell>
          <cell r="K3302">
            <v>0.06</v>
          </cell>
          <cell r="L3302" t="str">
            <v xml:space="preserve">   </v>
          </cell>
          <cell r="M3302">
            <v>1.0032000000000001</v>
          </cell>
          <cell r="N3302">
            <v>3.2000000000000002E-3</v>
          </cell>
          <cell r="O3302">
            <v>0</v>
          </cell>
          <cell r="P3302">
            <v>5.99999999999987E-2</v>
          </cell>
          <cell r="R3302" t="str">
            <v>Comp110</v>
          </cell>
        </row>
        <row r="3303">
          <cell r="A3303">
            <v>3208</v>
          </cell>
          <cell r="B3303" t="str">
            <v>S/F</v>
          </cell>
          <cell r="C3303" t="str">
            <v>2.7.1.3.10</v>
          </cell>
          <cell r="D3303" t="str">
            <v>Escavação mecanizada de valas em solo de 2a categoria executada entre as profundidades de 0 a 6,00m</v>
          </cell>
          <cell r="E3303" t="str">
            <v>m3</v>
          </cell>
          <cell r="F3303">
            <v>2004.74</v>
          </cell>
          <cell r="G3303">
            <v>18.72</v>
          </cell>
          <cell r="H3303">
            <v>37528.730000000003</v>
          </cell>
          <cell r="I3303">
            <v>18.66</v>
          </cell>
          <cell r="J3303">
            <v>37408.44</v>
          </cell>
          <cell r="K3303">
            <v>0.06</v>
          </cell>
          <cell r="L3303" t="str">
            <v xml:space="preserve">   </v>
          </cell>
          <cell r="M3303">
            <v>1.0032000000000001</v>
          </cell>
          <cell r="N3303">
            <v>3.2000000000000002E-3</v>
          </cell>
          <cell r="O3303">
            <v>0</v>
          </cell>
          <cell r="P3303">
            <v>5.99999999999987E-2</v>
          </cell>
          <cell r="R3303" t="str">
            <v>Comp110</v>
          </cell>
        </row>
        <row r="3304">
          <cell r="A3304">
            <v>3558</v>
          </cell>
          <cell r="B3304" t="str">
            <v>S/F</v>
          </cell>
          <cell r="C3304" t="str">
            <v>2.8.1.3.10</v>
          </cell>
          <cell r="D3304" t="str">
            <v>Escavação mecanizada de valas em solo de 2a categoria executada entre as profundidades de 0 a 6,00m</v>
          </cell>
          <cell r="E3304" t="str">
            <v>m3</v>
          </cell>
          <cell r="F3304">
            <v>316.02999999999997</v>
          </cell>
          <cell r="G3304">
            <v>18.72</v>
          </cell>
          <cell r="H3304">
            <v>5916.08</v>
          </cell>
          <cell r="I3304">
            <v>18.66</v>
          </cell>
          <cell r="J3304">
            <v>5897.11</v>
          </cell>
          <cell r="K3304">
            <v>0.06</v>
          </cell>
          <cell r="L3304" t="str">
            <v xml:space="preserve">   </v>
          </cell>
          <cell r="M3304">
            <v>1.0032000000000001</v>
          </cell>
          <cell r="N3304">
            <v>3.2000000000000002E-3</v>
          </cell>
          <cell r="O3304">
            <v>0</v>
          </cell>
          <cell r="P3304">
            <v>5.99999999999987E-2</v>
          </cell>
          <cell r="R3304" t="str">
            <v>Comp110</v>
          </cell>
        </row>
        <row r="3305">
          <cell r="A3305">
            <v>1905</v>
          </cell>
          <cell r="B3305" t="str">
            <v>S/F</v>
          </cell>
          <cell r="C3305" t="str">
            <v>1.19.1.5.2</v>
          </cell>
          <cell r="D3305" t="str">
            <v>Escavação Mecanizada de valas em solo de 1ª categoria executada entre as profundidaddes de 0 a 2,00m</v>
          </cell>
          <cell r="E3305" t="str">
            <v>m³</v>
          </cell>
          <cell r="F3305">
            <v>61.05</v>
          </cell>
          <cell r="G3305">
            <v>6.71</v>
          </cell>
          <cell r="H3305">
            <v>409.64</v>
          </cell>
          <cell r="I3305">
            <v>6.71</v>
          </cell>
          <cell r="J3305">
            <v>409.64</v>
          </cell>
          <cell r="K3305">
            <v>0</v>
          </cell>
          <cell r="L3305" t="str">
            <v xml:space="preserve">   </v>
          </cell>
          <cell r="M3305">
            <v>1</v>
          </cell>
          <cell r="N3305">
            <v>0</v>
          </cell>
          <cell r="O3305">
            <v>0</v>
          </cell>
          <cell r="P3305" t="str">
            <v xml:space="preserve">   </v>
          </cell>
          <cell r="R3305" t="str">
            <v>Comp101</v>
          </cell>
        </row>
        <row r="3306">
          <cell r="A3306">
            <v>309</v>
          </cell>
          <cell r="B3306" t="str">
            <v>S/F</v>
          </cell>
          <cell r="C3306" t="str">
            <v>1.5.6.2</v>
          </cell>
          <cell r="D3306" t="str">
            <v>Escavação Mecanizada de valas em solo de 1ª categoria executada entre as profundidaddes de 0 a 2,00m</v>
          </cell>
          <cell r="E3306" t="str">
            <v>m3</v>
          </cell>
          <cell r="F3306">
            <v>21.1</v>
          </cell>
          <cell r="G3306">
            <v>6.71</v>
          </cell>
          <cell r="H3306">
            <v>141.58000000000001</v>
          </cell>
          <cell r="I3306">
            <v>6.71</v>
          </cell>
          <cell r="J3306">
            <v>141.58000000000001</v>
          </cell>
          <cell r="K3306">
            <v>0</v>
          </cell>
          <cell r="L3306" t="str">
            <v xml:space="preserve">   </v>
          </cell>
          <cell r="M3306">
            <v>1</v>
          </cell>
          <cell r="N3306">
            <v>0</v>
          </cell>
          <cell r="O3306">
            <v>0</v>
          </cell>
          <cell r="P3306" t="str">
            <v xml:space="preserve">   </v>
          </cell>
          <cell r="R3306" t="str">
            <v>Comp101</v>
          </cell>
        </row>
        <row r="3307">
          <cell r="A3307">
            <v>1788</v>
          </cell>
          <cell r="B3307" t="str">
            <v>S/F</v>
          </cell>
          <cell r="C3307" t="str">
            <v>1.18.1.4.2</v>
          </cell>
          <cell r="D3307" t="str">
            <v>Escavação Mecanizada de valas em solo de 1ª categoria executada entre as profundidaddes de 0 a 2,00m</v>
          </cell>
          <cell r="E3307" t="str">
            <v>m3</v>
          </cell>
          <cell r="F3307">
            <v>3.17</v>
          </cell>
          <cell r="G3307">
            <v>6.71</v>
          </cell>
          <cell r="H3307">
            <v>21.27</v>
          </cell>
          <cell r="I3307">
            <v>6.71</v>
          </cell>
          <cell r="J3307">
            <v>21.27</v>
          </cell>
          <cell r="K3307">
            <v>0</v>
          </cell>
          <cell r="L3307" t="str">
            <v xml:space="preserve">   </v>
          </cell>
          <cell r="M3307">
            <v>1</v>
          </cell>
          <cell r="N3307">
            <v>0</v>
          </cell>
          <cell r="O3307">
            <v>0</v>
          </cell>
          <cell r="P3307" t="str">
            <v xml:space="preserve">   </v>
          </cell>
          <cell r="R3307" t="str">
            <v>Comp101</v>
          </cell>
        </row>
        <row r="3308">
          <cell r="A3308">
            <v>1906</v>
          </cell>
          <cell r="B3308" t="str">
            <v>S/F</v>
          </cell>
          <cell r="C3308" t="str">
            <v>1.19.1.5.3</v>
          </cell>
          <cell r="D3308" t="str">
            <v>Escavação mecanizada de poços em solo de 2ª categoria executadas em profundidade de 0 a 2,00m</v>
          </cell>
          <cell r="E3308" t="str">
            <v>m³</v>
          </cell>
          <cell r="F3308">
            <v>3.61</v>
          </cell>
          <cell r="G3308">
            <v>14.04</v>
          </cell>
          <cell r="H3308">
            <v>50.68</v>
          </cell>
          <cell r="I3308">
            <v>14</v>
          </cell>
          <cell r="J3308">
            <v>50.54</v>
          </cell>
          <cell r="K3308">
            <v>0.04</v>
          </cell>
          <cell r="L3308" t="str">
            <v xml:space="preserve">   </v>
          </cell>
          <cell r="M3308">
            <v>1.0028999999999999</v>
          </cell>
          <cell r="N3308">
            <v>2.8999999999999998E-3</v>
          </cell>
          <cell r="O3308">
            <v>0</v>
          </cell>
          <cell r="P3308">
            <v>3.9999999999999099E-2</v>
          </cell>
          <cell r="R3308" t="str">
            <v>Comp105</v>
          </cell>
        </row>
        <row r="3309">
          <cell r="A3309">
            <v>1917</v>
          </cell>
          <cell r="B3309" t="str">
            <v>S/F</v>
          </cell>
          <cell r="C3309" t="str">
            <v>1.19.1.7.2</v>
          </cell>
          <cell r="D3309" t="str">
            <v>Escoramento continuo com prancha metálica</v>
          </cell>
          <cell r="E3309" t="str">
            <v>m²</v>
          </cell>
          <cell r="F3309">
            <v>84.26</v>
          </cell>
          <cell r="G3309">
            <v>64.900000000000006</v>
          </cell>
          <cell r="H3309">
            <v>5468.47</v>
          </cell>
          <cell r="I3309">
            <v>64.89</v>
          </cell>
          <cell r="J3309">
            <v>5467.63</v>
          </cell>
          <cell r="K3309">
            <v>0.01</v>
          </cell>
          <cell r="L3309" t="str">
            <v xml:space="preserve">   </v>
          </cell>
          <cell r="M3309">
            <v>1.0002</v>
          </cell>
          <cell r="N3309">
            <v>2.0000000000000001E-4</v>
          </cell>
          <cell r="O3309">
            <v>0</v>
          </cell>
          <cell r="P3309">
            <v>1.00000000000051E-2</v>
          </cell>
          <cell r="R3309" t="str">
            <v>Comp111</v>
          </cell>
        </row>
        <row r="3310">
          <cell r="A3310">
            <v>2046</v>
          </cell>
          <cell r="B3310" t="str">
            <v>S/F</v>
          </cell>
          <cell r="C3310" t="str">
            <v>2.2.1.6.3</v>
          </cell>
          <cell r="D3310" t="str">
            <v>Escoramento continuo com prancha metálica</v>
          </cell>
          <cell r="E3310" t="str">
            <v>m2</v>
          </cell>
          <cell r="F3310">
            <v>2830.84</v>
          </cell>
          <cell r="G3310">
            <v>64.900000000000006</v>
          </cell>
          <cell r="H3310">
            <v>183721.51</v>
          </cell>
          <cell r="I3310">
            <v>64.89</v>
          </cell>
          <cell r="J3310">
            <v>183693.2</v>
          </cell>
          <cell r="K3310">
            <v>0.01</v>
          </cell>
          <cell r="L3310" t="str">
            <v xml:space="preserve">   </v>
          </cell>
          <cell r="M3310">
            <v>1.0002</v>
          </cell>
          <cell r="N3310">
            <v>2.0000000000000001E-4</v>
          </cell>
          <cell r="O3310">
            <v>0</v>
          </cell>
          <cell r="P3310">
            <v>1.00000000000051E-2</v>
          </cell>
          <cell r="R3310" t="str">
            <v>Comp111</v>
          </cell>
        </row>
        <row r="3311">
          <cell r="A3311">
            <v>2207</v>
          </cell>
          <cell r="B3311" t="str">
            <v>S/F</v>
          </cell>
          <cell r="C3311" t="str">
            <v>2.3.1.6.3</v>
          </cell>
          <cell r="D3311" t="str">
            <v>Escoramento continuo com prancha metálica</v>
          </cell>
          <cell r="E3311" t="str">
            <v>m2</v>
          </cell>
          <cell r="F3311">
            <v>5946.71</v>
          </cell>
          <cell r="G3311">
            <v>64.900000000000006</v>
          </cell>
          <cell r="H3311">
            <v>385941.47</v>
          </cell>
          <cell r="I3311">
            <v>64.89</v>
          </cell>
          <cell r="J3311">
            <v>385882.01</v>
          </cell>
          <cell r="K3311">
            <v>0.01</v>
          </cell>
          <cell r="L3311" t="str">
            <v xml:space="preserve">   </v>
          </cell>
          <cell r="M3311">
            <v>1.0002</v>
          </cell>
          <cell r="N3311">
            <v>2.0000000000000001E-4</v>
          </cell>
          <cell r="O3311">
            <v>0</v>
          </cell>
          <cell r="P3311">
            <v>1.00000000000051E-2</v>
          </cell>
          <cell r="R3311" t="str">
            <v>Comp111</v>
          </cell>
        </row>
        <row r="3312">
          <cell r="A3312">
            <v>2503</v>
          </cell>
          <cell r="B3312" t="str">
            <v>S/F</v>
          </cell>
          <cell r="C3312" t="str">
            <v>2.4.1.6.3</v>
          </cell>
          <cell r="D3312" t="str">
            <v>Escoramento continuo com prancha metálica</v>
          </cell>
          <cell r="E3312" t="str">
            <v>m2</v>
          </cell>
          <cell r="F3312">
            <v>3074.12</v>
          </cell>
          <cell r="G3312">
            <v>64.900000000000006</v>
          </cell>
          <cell r="H3312">
            <v>199510.38</v>
          </cell>
          <cell r="I3312">
            <v>64.89</v>
          </cell>
          <cell r="J3312">
            <v>199479.64</v>
          </cell>
          <cell r="K3312">
            <v>0.01</v>
          </cell>
          <cell r="L3312" t="str">
            <v xml:space="preserve">   </v>
          </cell>
          <cell r="M3312">
            <v>1.0002</v>
          </cell>
          <cell r="N3312">
            <v>2.0000000000000001E-4</v>
          </cell>
          <cell r="O3312">
            <v>0</v>
          </cell>
          <cell r="P3312">
            <v>1.00000000000051E-2</v>
          </cell>
          <cell r="R3312" t="str">
            <v>Comp111</v>
          </cell>
        </row>
        <row r="3313">
          <cell r="A3313">
            <v>2799</v>
          </cell>
          <cell r="B3313" t="str">
            <v>S/F</v>
          </cell>
          <cell r="C3313" t="str">
            <v>2.5.1.6.3</v>
          </cell>
          <cell r="D3313" t="str">
            <v>Escoramento continuo com prancha metálica</v>
          </cell>
          <cell r="E3313" t="str">
            <v>m2</v>
          </cell>
          <cell r="F3313">
            <v>11944.39</v>
          </cell>
          <cell r="G3313">
            <v>64.900000000000006</v>
          </cell>
          <cell r="H3313">
            <v>775190.91</v>
          </cell>
          <cell r="I3313">
            <v>64.89</v>
          </cell>
          <cell r="J3313">
            <v>775071.46</v>
          </cell>
          <cell r="K3313">
            <v>0.01</v>
          </cell>
          <cell r="L3313" t="str">
            <v xml:space="preserve">   </v>
          </cell>
          <cell r="M3313">
            <v>1.0002</v>
          </cell>
          <cell r="N3313">
            <v>2.0000000000000001E-4</v>
          </cell>
          <cell r="O3313">
            <v>0</v>
          </cell>
          <cell r="P3313">
            <v>1.00000000000051E-2</v>
          </cell>
          <cell r="R3313" t="str">
            <v>Comp111</v>
          </cell>
        </row>
        <row r="3314">
          <cell r="A3314">
            <v>2945</v>
          </cell>
          <cell r="B3314" t="str">
            <v>S/F</v>
          </cell>
          <cell r="C3314" t="str">
            <v>2.6.1.6.3</v>
          </cell>
          <cell r="D3314" t="str">
            <v>Escoramento continuo com prancha metálica</v>
          </cell>
          <cell r="E3314" t="str">
            <v>m2</v>
          </cell>
          <cell r="F3314">
            <v>5168.51</v>
          </cell>
          <cell r="G3314">
            <v>64.900000000000006</v>
          </cell>
          <cell r="H3314">
            <v>335436.28999999998</v>
          </cell>
          <cell r="I3314">
            <v>64.89</v>
          </cell>
          <cell r="J3314">
            <v>335384.61</v>
          </cell>
          <cell r="K3314">
            <v>0.01</v>
          </cell>
          <cell r="L3314" t="str">
            <v xml:space="preserve">   </v>
          </cell>
          <cell r="M3314">
            <v>1.0002</v>
          </cell>
          <cell r="N3314">
            <v>2.0000000000000001E-4</v>
          </cell>
          <cell r="O3314">
            <v>0</v>
          </cell>
          <cell r="P3314">
            <v>1.00000000000051E-2</v>
          </cell>
          <cell r="R3314" t="str">
            <v>Comp111</v>
          </cell>
        </row>
        <row r="3315">
          <cell r="A3315">
            <v>3232</v>
          </cell>
          <cell r="B3315" t="str">
            <v>S/F</v>
          </cell>
          <cell r="C3315" t="str">
            <v>2.7.1.6.3</v>
          </cell>
          <cell r="D3315" t="str">
            <v>Escoramento continuo com prancha metálica</v>
          </cell>
          <cell r="E3315" t="str">
            <v>m2</v>
          </cell>
          <cell r="F3315">
            <v>8683.07</v>
          </cell>
          <cell r="G3315">
            <v>64.900000000000006</v>
          </cell>
          <cell r="H3315">
            <v>563531.24</v>
          </cell>
          <cell r="I3315">
            <v>64.89</v>
          </cell>
          <cell r="J3315">
            <v>563444.41</v>
          </cell>
          <cell r="K3315">
            <v>0.01</v>
          </cell>
          <cell r="L3315" t="str">
            <v xml:space="preserve">   </v>
          </cell>
          <cell r="M3315">
            <v>1.0002</v>
          </cell>
          <cell r="N3315">
            <v>2.0000000000000001E-4</v>
          </cell>
          <cell r="O3315">
            <v>0</v>
          </cell>
          <cell r="P3315">
            <v>1.00000000000051E-2</v>
          </cell>
          <cell r="R3315" t="str">
            <v>Comp111</v>
          </cell>
        </row>
        <row r="3316">
          <cell r="A3316">
            <v>3443</v>
          </cell>
          <cell r="B3316" t="str">
            <v>S/F</v>
          </cell>
          <cell r="C3316" t="str">
            <v>2.7.5.4.3</v>
          </cell>
          <cell r="D3316" t="str">
            <v>Escoramento continuo com prancha metálica</v>
          </cell>
          <cell r="E3316" t="str">
            <v>m2</v>
          </cell>
          <cell r="F3316">
            <v>670</v>
          </cell>
          <cell r="G3316">
            <v>64.900000000000006</v>
          </cell>
          <cell r="H3316">
            <v>43483</v>
          </cell>
          <cell r="I3316">
            <v>64.89</v>
          </cell>
          <cell r="J3316">
            <v>43476.3</v>
          </cell>
          <cell r="K3316">
            <v>0.01</v>
          </cell>
          <cell r="L3316" t="str">
            <v xml:space="preserve">   </v>
          </cell>
          <cell r="M3316">
            <v>1.0002</v>
          </cell>
          <cell r="N3316">
            <v>2.0000000000000001E-4</v>
          </cell>
          <cell r="O3316">
            <v>0</v>
          </cell>
          <cell r="P3316">
            <v>1.00000000000051E-2</v>
          </cell>
          <cell r="R3316" t="str">
            <v>Comp111</v>
          </cell>
        </row>
        <row r="3317">
          <cell r="A3317">
            <v>3581</v>
          </cell>
          <cell r="B3317" t="str">
            <v>S/F</v>
          </cell>
          <cell r="C3317" t="str">
            <v>2.8.1.6.3</v>
          </cell>
          <cell r="D3317" t="str">
            <v>Escoramento continuo com prancha metálica</v>
          </cell>
          <cell r="E3317" t="str">
            <v>m2</v>
          </cell>
          <cell r="F3317">
            <v>6289.94</v>
          </cell>
          <cell r="G3317">
            <v>64.900000000000006</v>
          </cell>
          <cell r="H3317">
            <v>408217.1</v>
          </cell>
          <cell r="I3317">
            <v>64.89</v>
          </cell>
          <cell r="J3317">
            <v>408154.2</v>
          </cell>
          <cell r="K3317">
            <v>0.01</v>
          </cell>
          <cell r="L3317" t="str">
            <v xml:space="preserve">   </v>
          </cell>
          <cell r="M3317">
            <v>1.0002</v>
          </cell>
          <cell r="N3317">
            <v>2.0000000000000001E-4</v>
          </cell>
          <cell r="O3317">
            <v>0</v>
          </cell>
          <cell r="P3317">
            <v>1.00000000000051E-2</v>
          </cell>
          <cell r="R3317" t="str">
            <v>Comp111</v>
          </cell>
        </row>
        <row r="3318">
          <cell r="A3318">
            <v>3863</v>
          </cell>
          <cell r="B3318" t="str">
            <v>S/F</v>
          </cell>
          <cell r="C3318" t="str">
            <v>2.9.1.6.3</v>
          </cell>
          <cell r="D3318" t="str">
            <v>Escoramento continuo com prancha metálica</v>
          </cell>
          <cell r="E3318" t="str">
            <v>m2</v>
          </cell>
          <cell r="F3318">
            <v>2778.65</v>
          </cell>
          <cell r="G3318">
            <v>64.900000000000006</v>
          </cell>
          <cell r="H3318">
            <v>180334.38</v>
          </cell>
          <cell r="I3318">
            <v>64.89</v>
          </cell>
          <cell r="J3318">
            <v>180306.59</v>
          </cell>
          <cell r="K3318">
            <v>0.01</v>
          </cell>
          <cell r="L3318" t="str">
            <v xml:space="preserve">   </v>
          </cell>
          <cell r="M3318">
            <v>1.0002</v>
          </cell>
          <cell r="N3318">
            <v>2.0000000000000001E-4</v>
          </cell>
          <cell r="O3318">
            <v>0</v>
          </cell>
          <cell r="P3318">
            <v>1.00000000000051E-2</v>
          </cell>
          <cell r="R3318" t="str">
            <v>Comp111</v>
          </cell>
        </row>
        <row r="3319">
          <cell r="A3319">
            <v>629</v>
          </cell>
          <cell r="B3319" t="str">
            <v>S/F</v>
          </cell>
          <cell r="C3319" t="str">
            <v>1.8.2.9.2</v>
          </cell>
          <cell r="D3319" t="str">
            <v>Escoramento continuo de madeira</v>
          </cell>
          <cell r="E3319" t="str">
            <v>m²</v>
          </cell>
          <cell r="F3319">
            <v>450</v>
          </cell>
          <cell r="G3319">
            <v>21.67</v>
          </cell>
          <cell r="H3319">
            <v>9751.5</v>
          </cell>
          <cell r="I3319">
            <v>21.67</v>
          </cell>
          <cell r="J3319">
            <v>9751.5</v>
          </cell>
          <cell r="K3319">
            <v>0</v>
          </cell>
          <cell r="L3319" t="str">
            <v xml:space="preserve">   </v>
          </cell>
          <cell r="M3319">
            <v>1</v>
          </cell>
          <cell r="N3319">
            <v>0</v>
          </cell>
          <cell r="O3319">
            <v>0</v>
          </cell>
          <cell r="P3319" t="str">
            <v xml:space="preserve">   </v>
          </cell>
          <cell r="R3319" t="str">
            <v>Comp112</v>
          </cell>
        </row>
        <row r="3320">
          <cell r="A3320">
            <v>767</v>
          </cell>
          <cell r="B3320" t="str">
            <v>S/F</v>
          </cell>
          <cell r="C3320" t="str">
            <v>1.8.3.9.2</v>
          </cell>
          <cell r="D3320" t="str">
            <v>Escoramento continuo de madeira</v>
          </cell>
          <cell r="E3320" t="str">
            <v>m²</v>
          </cell>
          <cell r="F3320">
            <v>300</v>
          </cell>
          <cell r="G3320">
            <v>21.67</v>
          </cell>
          <cell r="H3320">
            <v>6501</v>
          </cell>
          <cell r="I3320">
            <v>21.67</v>
          </cell>
          <cell r="J3320">
            <v>6501</v>
          </cell>
          <cell r="K3320">
            <v>0</v>
          </cell>
          <cell r="L3320" t="str">
            <v xml:space="preserve">   </v>
          </cell>
          <cell r="M3320">
            <v>1</v>
          </cell>
          <cell r="N3320">
            <v>0</v>
          </cell>
          <cell r="O3320">
            <v>0</v>
          </cell>
          <cell r="P3320" t="str">
            <v xml:space="preserve">   </v>
          </cell>
          <cell r="R3320" t="str">
            <v>Comp112</v>
          </cell>
        </row>
        <row r="3321">
          <cell r="A3321">
            <v>907</v>
          </cell>
          <cell r="B3321" t="str">
            <v>S/F</v>
          </cell>
          <cell r="C3321" t="str">
            <v>1.8.4.9.2</v>
          </cell>
          <cell r="D3321" t="str">
            <v>Escoramento continuo de madeira</v>
          </cell>
          <cell r="E3321" t="str">
            <v>m²</v>
          </cell>
          <cell r="F3321">
            <v>270</v>
          </cell>
          <cell r="G3321">
            <v>21.67</v>
          </cell>
          <cell r="H3321">
            <v>5850.9</v>
          </cell>
          <cell r="I3321">
            <v>21.67</v>
          </cell>
          <cell r="J3321">
            <v>5850.9</v>
          </cell>
          <cell r="K3321">
            <v>0</v>
          </cell>
          <cell r="L3321" t="str">
            <v xml:space="preserve">   </v>
          </cell>
          <cell r="M3321">
            <v>1</v>
          </cell>
          <cell r="N3321">
            <v>0</v>
          </cell>
          <cell r="O3321">
            <v>0</v>
          </cell>
          <cell r="P3321" t="str">
            <v xml:space="preserve">   </v>
          </cell>
          <cell r="R3321" t="str">
            <v>Comp112</v>
          </cell>
        </row>
        <row r="3322">
          <cell r="A3322">
            <v>2045</v>
          </cell>
          <cell r="B3322" t="str">
            <v>S/F</v>
          </cell>
          <cell r="C3322" t="str">
            <v>2.2.1.6.2</v>
          </cell>
          <cell r="D3322" t="str">
            <v>Escoramento continuo de madeira</v>
          </cell>
          <cell r="E3322" t="str">
            <v>m2</v>
          </cell>
          <cell r="F3322">
            <v>5140.1099999999997</v>
          </cell>
          <cell r="G3322">
            <v>21.67</v>
          </cell>
          <cell r="H3322">
            <v>111386.18</v>
          </cell>
          <cell r="I3322">
            <v>21.67</v>
          </cell>
          <cell r="J3322">
            <v>111386.18</v>
          </cell>
          <cell r="K3322">
            <v>0</v>
          </cell>
          <cell r="L3322" t="str">
            <v xml:space="preserve">   </v>
          </cell>
          <cell r="M3322">
            <v>1</v>
          </cell>
          <cell r="N3322">
            <v>0</v>
          </cell>
          <cell r="O3322">
            <v>0</v>
          </cell>
          <cell r="P3322" t="str">
            <v xml:space="preserve">   </v>
          </cell>
          <cell r="R3322" t="str">
            <v>Comp112</v>
          </cell>
        </row>
        <row r="3323">
          <cell r="A3323">
            <v>2206</v>
          </cell>
          <cell r="B3323" t="str">
            <v>S/F</v>
          </cell>
          <cell r="C3323" t="str">
            <v>2.3.1.6.2</v>
          </cell>
          <cell r="D3323" t="str">
            <v>Escoramento continuo de madeira</v>
          </cell>
          <cell r="E3323" t="str">
            <v>m2</v>
          </cell>
          <cell r="F3323">
            <v>5723.23</v>
          </cell>
          <cell r="G3323">
            <v>21.67</v>
          </cell>
          <cell r="H3323">
            <v>124022.39</v>
          </cell>
          <cell r="I3323">
            <v>21.67</v>
          </cell>
          <cell r="J3323">
            <v>124022.39</v>
          </cell>
          <cell r="K3323">
            <v>0</v>
          </cell>
          <cell r="L3323" t="str">
            <v xml:space="preserve">   </v>
          </cell>
          <cell r="M3323">
            <v>1</v>
          </cell>
          <cell r="N3323">
            <v>0</v>
          </cell>
          <cell r="O3323">
            <v>0</v>
          </cell>
          <cell r="P3323" t="str">
            <v xml:space="preserve">   </v>
          </cell>
          <cell r="R3323" t="str">
            <v>Comp112</v>
          </cell>
        </row>
        <row r="3324">
          <cell r="A3324">
            <v>2318</v>
          </cell>
          <cell r="B3324" t="str">
            <v>S/F</v>
          </cell>
          <cell r="C3324" t="str">
            <v>2.3.4.6.2</v>
          </cell>
          <cell r="D3324" t="str">
            <v>Escoramento continuo de madeira</v>
          </cell>
          <cell r="E3324" t="str">
            <v>m2</v>
          </cell>
          <cell r="F3324">
            <v>336.21</v>
          </cell>
          <cell r="G3324">
            <v>21.67</v>
          </cell>
          <cell r="H3324">
            <v>7285.67</v>
          </cell>
          <cell r="I3324">
            <v>21.67</v>
          </cell>
          <cell r="J3324">
            <v>7285.67</v>
          </cell>
          <cell r="K3324">
            <v>0</v>
          </cell>
          <cell r="L3324" t="str">
            <v xml:space="preserve">   </v>
          </cell>
          <cell r="M3324">
            <v>1</v>
          </cell>
          <cell r="N3324">
            <v>0</v>
          </cell>
          <cell r="O3324">
            <v>0</v>
          </cell>
          <cell r="P3324" t="str">
            <v xml:space="preserve">   </v>
          </cell>
          <cell r="R3324" t="str">
            <v>Comp112</v>
          </cell>
        </row>
        <row r="3325">
          <cell r="A3325">
            <v>2502</v>
          </cell>
          <cell r="B3325" t="str">
            <v>S/F</v>
          </cell>
          <cell r="C3325" t="str">
            <v>2.4.1.6.2</v>
          </cell>
          <cell r="D3325" t="str">
            <v>Escoramento continuo de madeira</v>
          </cell>
          <cell r="E3325" t="str">
            <v>m2</v>
          </cell>
          <cell r="F3325">
            <v>5143.9799999999996</v>
          </cell>
          <cell r="G3325">
            <v>21.67</v>
          </cell>
          <cell r="H3325">
            <v>111470.04</v>
          </cell>
          <cell r="I3325">
            <v>21.67</v>
          </cell>
          <cell r="J3325">
            <v>111470.04</v>
          </cell>
          <cell r="K3325">
            <v>0</v>
          </cell>
          <cell r="L3325" t="str">
            <v xml:space="preserve">   </v>
          </cell>
          <cell r="M3325">
            <v>1</v>
          </cell>
          <cell r="N3325">
            <v>0</v>
          </cell>
          <cell r="O3325">
            <v>0</v>
          </cell>
          <cell r="P3325" t="str">
            <v xml:space="preserve">   </v>
          </cell>
          <cell r="R3325" t="str">
            <v>Comp112</v>
          </cell>
        </row>
        <row r="3326">
          <cell r="A3326">
            <v>2617</v>
          </cell>
          <cell r="B3326" t="str">
            <v>S/F</v>
          </cell>
          <cell r="C3326" t="str">
            <v>2.4.4.6.2</v>
          </cell>
          <cell r="D3326" t="str">
            <v>Escoramento continuo de madeira</v>
          </cell>
          <cell r="E3326" t="str">
            <v>m2</v>
          </cell>
          <cell r="F3326">
            <v>404.94</v>
          </cell>
          <cell r="G3326">
            <v>21.67</v>
          </cell>
          <cell r="H3326">
            <v>8775.0400000000009</v>
          </cell>
          <cell r="I3326">
            <v>21.67</v>
          </cell>
          <cell r="J3326">
            <v>8775.0400000000009</v>
          </cell>
          <cell r="K3326">
            <v>0</v>
          </cell>
          <cell r="L3326" t="str">
            <v xml:space="preserve">   </v>
          </cell>
          <cell r="M3326">
            <v>1</v>
          </cell>
          <cell r="N3326">
            <v>0</v>
          </cell>
          <cell r="O3326">
            <v>0</v>
          </cell>
          <cell r="P3326" t="str">
            <v xml:space="preserve">   </v>
          </cell>
          <cell r="R3326" t="str">
            <v>Comp112</v>
          </cell>
        </row>
        <row r="3327">
          <cell r="A3327">
            <v>2798</v>
          </cell>
          <cell r="B3327" t="str">
            <v>S/F</v>
          </cell>
          <cell r="C3327" t="str">
            <v>2.5.1.6.2</v>
          </cell>
          <cell r="D3327" t="str">
            <v>Escoramento continuo de madeira</v>
          </cell>
          <cell r="E3327" t="str">
            <v>m2</v>
          </cell>
          <cell r="F3327">
            <v>21084.36</v>
          </cell>
          <cell r="G3327">
            <v>21.67</v>
          </cell>
          <cell r="H3327">
            <v>456898.08</v>
          </cell>
          <cell r="I3327">
            <v>21.67</v>
          </cell>
          <cell r="J3327">
            <v>456898.08</v>
          </cell>
          <cell r="K3327">
            <v>0</v>
          </cell>
          <cell r="L3327" t="str">
            <v xml:space="preserve">   </v>
          </cell>
          <cell r="M3327">
            <v>1</v>
          </cell>
          <cell r="N3327">
            <v>0</v>
          </cell>
          <cell r="O3327">
            <v>0</v>
          </cell>
          <cell r="P3327" t="str">
            <v xml:space="preserve">   </v>
          </cell>
          <cell r="R3327" t="str">
            <v>Comp112</v>
          </cell>
        </row>
        <row r="3328">
          <cell r="A3328">
            <v>2944</v>
          </cell>
          <cell r="B3328" t="str">
            <v>S/F</v>
          </cell>
          <cell r="C3328" t="str">
            <v>2.6.1.6.2</v>
          </cell>
          <cell r="D3328" t="str">
            <v>Escoramento continuo de madeira</v>
          </cell>
          <cell r="E3328" t="str">
            <v>m2</v>
          </cell>
          <cell r="F3328">
            <v>7722.57</v>
          </cell>
          <cell r="G3328">
            <v>21.67</v>
          </cell>
          <cell r="H3328">
            <v>167348.09</v>
          </cell>
          <cell r="I3328">
            <v>21.67</v>
          </cell>
          <cell r="J3328">
            <v>167348.09</v>
          </cell>
          <cell r="K3328">
            <v>0</v>
          </cell>
          <cell r="L3328" t="str">
            <v xml:space="preserve">   </v>
          </cell>
          <cell r="M3328">
            <v>1</v>
          </cell>
          <cell r="N3328">
            <v>0</v>
          </cell>
          <cell r="O3328">
            <v>0</v>
          </cell>
          <cell r="P3328" t="str">
            <v xml:space="preserve">   </v>
          </cell>
          <cell r="R3328" t="str">
            <v>Comp112</v>
          </cell>
        </row>
        <row r="3329">
          <cell r="A3329">
            <v>3051</v>
          </cell>
          <cell r="B3329" t="str">
            <v>S/F</v>
          </cell>
          <cell r="C3329" t="str">
            <v>2.6.4.6.2</v>
          </cell>
          <cell r="D3329" t="str">
            <v>Escoramento continuo de madeira</v>
          </cell>
          <cell r="E3329" t="str">
            <v>m2</v>
          </cell>
          <cell r="F3329">
            <v>309.37</v>
          </cell>
          <cell r="G3329">
            <v>21.67</v>
          </cell>
          <cell r="H3329">
            <v>6704.04</v>
          </cell>
          <cell r="I3329">
            <v>21.67</v>
          </cell>
          <cell r="J3329">
            <v>6704.04</v>
          </cell>
          <cell r="K3329">
            <v>0</v>
          </cell>
          <cell r="L3329" t="str">
            <v xml:space="preserve">   </v>
          </cell>
          <cell r="M3329">
            <v>1</v>
          </cell>
          <cell r="N3329">
            <v>0</v>
          </cell>
          <cell r="O3329">
            <v>0</v>
          </cell>
          <cell r="P3329" t="str">
            <v xml:space="preserve">   </v>
          </cell>
          <cell r="R3329" t="str">
            <v>Comp112</v>
          </cell>
        </row>
        <row r="3330">
          <cell r="A3330">
            <v>3231</v>
          </cell>
          <cell r="B3330" t="str">
            <v>S/F</v>
          </cell>
          <cell r="C3330" t="str">
            <v>2.7.1.6.2</v>
          </cell>
          <cell r="D3330" t="str">
            <v>Escoramento continuo de madeira</v>
          </cell>
          <cell r="E3330" t="str">
            <v>m2</v>
          </cell>
          <cell r="F3330">
            <v>11737.01</v>
          </cell>
          <cell r="G3330">
            <v>21.67</v>
          </cell>
          <cell r="H3330">
            <v>254341</v>
          </cell>
          <cell r="I3330">
            <v>21.67</v>
          </cell>
          <cell r="J3330">
            <v>254341</v>
          </cell>
          <cell r="K3330">
            <v>0</v>
          </cell>
          <cell r="L3330" t="str">
            <v xml:space="preserve">   </v>
          </cell>
          <cell r="M3330">
            <v>1</v>
          </cell>
          <cell r="N3330">
            <v>0</v>
          </cell>
          <cell r="O3330">
            <v>0</v>
          </cell>
          <cell r="P3330" t="str">
            <v xml:space="preserve">   </v>
          </cell>
          <cell r="R3330" t="str">
            <v>Comp112</v>
          </cell>
        </row>
        <row r="3331">
          <cell r="A3331">
            <v>3393</v>
          </cell>
          <cell r="B3331" t="str">
            <v>S/F</v>
          </cell>
          <cell r="C3331" t="str">
            <v>2.7.4.6.2</v>
          </cell>
          <cell r="D3331" t="str">
            <v>Escoramento continuo de madeira</v>
          </cell>
          <cell r="E3331" t="str">
            <v>m2</v>
          </cell>
          <cell r="F3331">
            <v>466.58</v>
          </cell>
          <cell r="G3331">
            <v>21.67</v>
          </cell>
          <cell r="H3331">
            <v>10110.780000000001</v>
          </cell>
          <cell r="I3331">
            <v>21.67</v>
          </cell>
          <cell r="J3331">
            <v>10110.780000000001</v>
          </cell>
          <cell r="K3331">
            <v>0</v>
          </cell>
          <cell r="L3331" t="str">
            <v xml:space="preserve">   </v>
          </cell>
          <cell r="M3331">
            <v>1</v>
          </cell>
          <cell r="N3331">
            <v>0</v>
          </cell>
          <cell r="O3331">
            <v>0</v>
          </cell>
          <cell r="P3331" t="str">
            <v xml:space="preserve">   </v>
          </cell>
          <cell r="R3331" t="str">
            <v>Comp112</v>
          </cell>
        </row>
        <row r="3332">
          <cell r="A3332">
            <v>3580</v>
          </cell>
          <cell r="B3332" t="str">
            <v>S/F</v>
          </cell>
          <cell r="C3332" t="str">
            <v>2.8.1.6.2</v>
          </cell>
          <cell r="D3332" t="str">
            <v>Escoramento continuo de madeira</v>
          </cell>
          <cell r="E3332" t="str">
            <v>m2</v>
          </cell>
          <cell r="F3332">
            <v>5232.79</v>
          </cell>
          <cell r="G3332">
            <v>21.67</v>
          </cell>
          <cell r="H3332">
            <v>113394.55</v>
          </cell>
          <cell r="I3332">
            <v>21.67</v>
          </cell>
          <cell r="J3332">
            <v>113394.55</v>
          </cell>
          <cell r="K3332">
            <v>0</v>
          </cell>
          <cell r="L3332" t="str">
            <v xml:space="preserve">   </v>
          </cell>
          <cell r="M3332">
            <v>1</v>
          </cell>
          <cell r="N3332">
            <v>0</v>
          </cell>
          <cell r="O3332">
            <v>0</v>
          </cell>
          <cell r="P3332" t="str">
            <v xml:space="preserve">   </v>
          </cell>
          <cell r="R3332" t="str">
            <v>Comp112</v>
          </cell>
        </row>
        <row r="3333">
          <cell r="A3333">
            <v>3687</v>
          </cell>
          <cell r="B3333" t="str">
            <v>S/F</v>
          </cell>
          <cell r="C3333" t="str">
            <v>2.8.4.6.2</v>
          </cell>
          <cell r="D3333" t="str">
            <v>Escoramento continuo de madeira</v>
          </cell>
          <cell r="E3333" t="str">
            <v>m2</v>
          </cell>
          <cell r="F3333">
            <v>486.11</v>
          </cell>
          <cell r="G3333">
            <v>21.67</v>
          </cell>
          <cell r="H3333">
            <v>10534</v>
          </cell>
          <cell r="I3333">
            <v>21.67</v>
          </cell>
          <cell r="J3333">
            <v>10534</v>
          </cell>
          <cell r="K3333">
            <v>0</v>
          </cell>
          <cell r="L3333" t="str">
            <v xml:space="preserve">   </v>
          </cell>
          <cell r="M3333">
            <v>1</v>
          </cell>
          <cell r="N3333">
            <v>0</v>
          </cell>
          <cell r="O3333">
            <v>0</v>
          </cell>
          <cell r="P3333" t="str">
            <v xml:space="preserve">   </v>
          </cell>
          <cell r="R3333" t="str">
            <v>Comp112</v>
          </cell>
        </row>
        <row r="3334">
          <cell r="A3334">
            <v>3862</v>
          </cell>
          <cell r="B3334" t="str">
            <v>S/F</v>
          </cell>
          <cell r="C3334" t="str">
            <v>2.9.1.6.2</v>
          </cell>
          <cell r="D3334" t="str">
            <v>Escoramento continuo de madeira</v>
          </cell>
          <cell r="E3334" t="str">
            <v>m2</v>
          </cell>
          <cell r="F3334">
            <v>3496.99</v>
          </cell>
          <cell r="G3334">
            <v>21.67</v>
          </cell>
          <cell r="H3334">
            <v>75779.77</v>
          </cell>
          <cell r="I3334">
            <v>21.67</v>
          </cell>
          <cell r="J3334">
            <v>75779.77</v>
          </cell>
          <cell r="K3334">
            <v>0</v>
          </cell>
          <cell r="L3334" t="str">
            <v xml:space="preserve">   </v>
          </cell>
          <cell r="M3334">
            <v>1</v>
          </cell>
          <cell r="N3334">
            <v>0</v>
          </cell>
          <cell r="O3334">
            <v>0</v>
          </cell>
          <cell r="P3334" t="str">
            <v xml:space="preserve">   </v>
          </cell>
          <cell r="R3334" t="str">
            <v>Comp112</v>
          </cell>
        </row>
        <row r="3335">
          <cell r="A3335">
            <v>3968</v>
          </cell>
          <cell r="B3335" t="str">
            <v>S/F</v>
          </cell>
          <cell r="C3335" t="str">
            <v>2.9.4.6.2</v>
          </cell>
          <cell r="D3335" t="str">
            <v>Escoramento continuo de madeira</v>
          </cell>
          <cell r="E3335" t="str">
            <v>m2</v>
          </cell>
          <cell r="F3335">
            <v>346.31</v>
          </cell>
          <cell r="G3335">
            <v>21.67</v>
          </cell>
          <cell r="H3335">
            <v>7504.53</v>
          </cell>
          <cell r="I3335">
            <v>21.67</v>
          </cell>
          <cell r="J3335">
            <v>7504.53</v>
          </cell>
          <cell r="K3335">
            <v>0</v>
          </cell>
          <cell r="L3335" t="str">
            <v xml:space="preserve">   </v>
          </cell>
          <cell r="M3335">
            <v>1</v>
          </cell>
          <cell r="N3335">
            <v>0</v>
          </cell>
          <cell r="O3335">
            <v>0</v>
          </cell>
          <cell r="P3335" t="str">
            <v xml:space="preserve">   </v>
          </cell>
          <cell r="R3335" t="str">
            <v>Comp112</v>
          </cell>
        </row>
        <row r="3336">
          <cell r="A3336">
            <v>1443</v>
          </cell>
          <cell r="B3336" t="str">
            <v>S/F</v>
          </cell>
          <cell r="C3336" t="str">
            <v>1.13.7.1</v>
          </cell>
          <cell r="D3336" t="str">
            <v>Escoramento descontinuo com prancha metálica</v>
          </cell>
          <cell r="E3336" t="str">
            <v>m2</v>
          </cell>
          <cell r="F3336">
            <v>150</v>
          </cell>
          <cell r="G3336">
            <v>47.23</v>
          </cell>
          <cell r="H3336">
            <v>7084.5</v>
          </cell>
          <cell r="I3336">
            <v>47.3</v>
          </cell>
          <cell r="J3336">
            <v>7095</v>
          </cell>
          <cell r="K3336">
            <v>-7.0000000000000007E-2</v>
          </cell>
          <cell r="L3336" t="str">
            <v xml:space="preserve">   </v>
          </cell>
          <cell r="M3336">
            <v>0.99850000000000005</v>
          </cell>
          <cell r="N3336">
            <v>-1.5E-3</v>
          </cell>
          <cell r="O3336">
            <v>0</v>
          </cell>
          <cell r="P3336" t="str">
            <v xml:space="preserve">   </v>
          </cell>
          <cell r="R3336" t="str">
            <v>Comp113</v>
          </cell>
        </row>
        <row r="3337">
          <cell r="A3337">
            <v>1526</v>
          </cell>
          <cell r="B3337" t="str">
            <v>S/F</v>
          </cell>
          <cell r="C3337" t="str">
            <v>1.14.7.1</v>
          </cell>
          <cell r="D3337" t="str">
            <v>Escoramento descontinuo com prancha metálica</v>
          </cell>
          <cell r="E3337" t="str">
            <v>m2</v>
          </cell>
          <cell r="F3337">
            <v>150</v>
          </cell>
          <cell r="G3337">
            <v>47.23</v>
          </cell>
          <cell r="H3337">
            <v>7084.5</v>
          </cell>
          <cell r="I3337">
            <v>47.3</v>
          </cell>
          <cell r="J3337">
            <v>7095</v>
          </cell>
          <cell r="K3337">
            <v>-7.0000000000000007E-2</v>
          </cell>
          <cell r="L3337" t="str">
            <v xml:space="preserve">   </v>
          </cell>
          <cell r="M3337">
            <v>0.99850000000000005</v>
          </cell>
          <cell r="N3337">
            <v>-1.5E-3</v>
          </cell>
          <cell r="O3337">
            <v>0</v>
          </cell>
          <cell r="P3337" t="str">
            <v xml:space="preserve">   </v>
          </cell>
          <cell r="R3337" t="str">
            <v>Comp113</v>
          </cell>
        </row>
        <row r="3338">
          <cell r="A3338">
            <v>1916</v>
          </cell>
          <cell r="B3338" t="str">
            <v>S/F</v>
          </cell>
          <cell r="C3338" t="str">
            <v>1.19.1.7.1</v>
          </cell>
          <cell r="D3338" t="str">
            <v>Escoramento descontinuo com prancha metálica</v>
          </cell>
          <cell r="E3338" t="str">
            <v>m²</v>
          </cell>
          <cell r="F3338">
            <v>56.17</v>
          </cell>
          <cell r="G3338">
            <v>47.23</v>
          </cell>
          <cell r="H3338">
            <v>2652.9</v>
          </cell>
          <cell r="I3338">
            <v>47.3</v>
          </cell>
          <cell r="J3338">
            <v>2656.84</v>
          </cell>
          <cell r="K3338">
            <v>-7.0000000000000007E-2</v>
          </cell>
          <cell r="L3338" t="str">
            <v xml:space="preserve">   </v>
          </cell>
          <cell r="M3338">
            <v>0.99850000000000005</v>
          </cell>
          <cell r="N3338">
            <v>-1.5E-3</v>
          </cell>
          <cell r="O3338">
            <v>0</v>
          </cell>
          <cell r="P3338" t="str">
            <v xml:space="preserve">   </v>
          </cell>
          <cell r="R3338" t="str">
            <v>Comp113</v>
          </cell>
        </row>
        <row r="3339">
          <cell r="A3339">
            <v>628</v>
          </cell>
          <cell r="B3339" t="str">
            <v>S/F</v>
          </cell>
          <cell r="C3339" t="str">
            <v>1.8.2.9.1</v>
          </cell>
          <cell r="D3339" t="str">
            <v>Escoramento descontinuo de madeira</v>
          </cell>
          <cell r="E3339" t="str">
            <v>m²</v>
          </cell>
          <cell r="F3339">
            <v>300</v>
          </cell>
          <cell r="G3339">
            <v>16.29</v>
          </cell>
          <cell r="H3339">
            <v>4887</v>
          </cell>
          <cell r="I3339">
            <v>16.3</v>
          </cell>
          <cell r="J3339">
            <v>4890</v>
          </cell>
          <cell r="K3339">
            <v>-0.01</v>
          </cell>
          <cell r="L3339" t="str">
            <v xml:space="preserve">   </v>
          </cell>
          <cell r="M3339">
            <v>0.99939999999999996</v>
          </cell>
          <cell r="N3339">
            <v>-5.9999999999999995E-4</v>
          </cell>
          <cell r="O3339">
            <v>0</v>
          </cell>
          <cell r="P3339" t="str">
            <v xml:space="preserve">   </v>
          </cell>
          <cell r="R3339" t="str">
            <v>Comp114</v>
          </cell>
        </row>
        <row r="3340">
          <cell r="A3340">
            <v>766</v>
          </cell>
          <cell r="B3340" t="str">
            <v>S/F</v>
          </cell>
          <cell r="C3340" t="str">
            <v>1.8.3.9.1</v>
          </cell>
          <cell r="D3340" t="str">
            <v>Escoramento descontinuo de madeira</v>
          </cell>
          <cell r="E3340" t="str">
            <v>m²</v>
          </cell>
          <cell r="F3340">
            <v>250</v>
          </cell>
          <cell r="G3340">
            <v>16.29</v>
          </cell>
          <cell r="H3340">
            <v>4072.5</v>
          </cell>
          <cell r="I3340">
            <v>16.3</v>
          </cell>
          <cell r="J3340">
            <v>4075</v>
          </cell>
          <cell r="K3340">
            <v>-0.01</v>
          </cell>
          <cell r="L3340" t="str">
            <v xml:space="preserve">   </v>
          </cell>
          <cell r="M3340">
            <v>0.99939999999999996</v>
          </cell>
          <cell r="N3340">
            <v>-5.9999999999999995E-4</v>
          </cell>
          <cell r="O3340">
            <v>0</v>
          </cell>
          <cell r="P3340" t="str">
            <v xml:space="preserve">   </v>
          </cell>
          <cell r="R3340" t="str">
            <v>Comp114</v>
          </cell>
        </row>
        <row r="3341">
          <cell r="A3341">
            <v>906</v>
          </cell>
          <cell r="B3341" t="str">
            <v>S/F</v>
          </cell>
          <cell r="C3341" t="str">
            <v>1.8.4.9.1</v>
          </cell>
          <cell r="D3341" t="str">
            <v>Escoramento descontinuo de madeira</v>
          </cell>
          <cell r="E3341" t="str">
            <v>m²</v>
          </cell>
          <cell r="F3341">
            <v>200</v>
          </cell>
          <cell r="G3341">
            <v>16.29</v>
          </cell>
          <cell r="H3341">
            <v>3258</v>
          </cell>
          <cell r="I3341">
            <v>16.3</v>
          </cell>
          <cell r="J3341">
            <v>3260</v>
          </cell>
          <cell r="K3341">
            <v>-0.01</v>
          </cell>
          <cell r="L3341" t="str">
            <v xml:space="preserve">   </v>
          </cell>
          <cell r="M3341">
            <v>0.99939999999999996</v>
          </cell>
          <cell r="N3341">
            <v>-5.9999999999999995E-4</v>
          </cell>
          <cell r="O3341">
            <v>0</v>
          </cell>
          <cell r="P3341" t="str">
            <v xml:space="preserve">   </v>
          </cell>
          <cell r="R3341" t="str">
            <v>Comp114</v>
          </cell>
        </row>
        <row r="3342">
          <cell r="A3342">
            <v>465</v>
          </cell>
          <cell r="B3342" t="str">
            <v>S/F</v>
          </cell>
          <cell r="C3342" t="str">
            <v>1.8.1.8.1</v>
          </cell>
          <cell r="D3342" t="str">
            <v>Escoramento descontinuo de madeira</v>
          </cell>
          <cell r="E3342" t="str">
            <v>m²</v>
          </cell>
          <cell r="F3342">
            <v>345.7</v>
          </cell>
          <cell r="G3342">
            <v>16.29</v>
          </cell>
          <cell r="H3342">
            <v>5631.45</v>
          </cell>
          <cell r="I3342">
            <v>16.3</v>
          </cell>
          <cell r="J3342">
            <v>5634.91</v>
          </cell>
          <cell r="K3342">
            <v>-0.01</v>
          </cell>
          <cell r="L3342" t="str">
            <v xml:space="preserve">   </v>
          </cell>
          <cell r="M3342">
            <v>0.99939999999999996</v>
          </cell>
          <cell r="N3342">
            <v>-5.9999999999999995E-4</v>
          </cell>
          <cell r="O3342">
            <v>0</v>
          </cell>
          <cell r="P3342" t="str">
            <v xml:space="preserve">   </v>
          </cell>
          <cell r="R3342" t="str">
            <v>Comp114</v>
          </cell>
        </row>
        <row r="3343">
          <cell r="A3343">
            <v>2044</v>
          </cell>
          <cell r="B3343" t="str">
            <v>S/F</v>
          </cell>
          <cell r="C3343" t="str">
            <v>2.2.1.6.1</v>
          </cell>
          <cell r="D3343" t="str">
            <v>Escoramento descontinuo de madeira</v>
          </cell>
          <cell r="E3343" t="str">
            <v>m2</v>
          </cell>
          <cell r="F3343">
            <v>4938.54</v>
          </cell>
          <cell r="G3343">
            <v>16.29</v>
          </cell>
          <cell r="H3343">
            <v>80448.81</v>
          </cell>
          <cell r="I3343">
            <v>16.3</v>
          </cell>
          <cell r="J3343">
            <v>80498.2</v>
          </cell>
          <cell r="K3343">
            <v>-0.01</v>
          </cell>
          <cell r="L3343" t="str">
            <v xml:space="preserve">   </v>
          </cell>
          <cell r="M3343">
            <v>0.99939999999999996</v>
          </cell>
          <cell r="N3343">
            <v>-5.9999999999999995E-4</v>
          </cell>
          <cell r="O3343">
            <v>0</v>
          </cell>
          <cell r="P3343" t="str">
            <v xml:space="preserve">   </v>
          </cell>
          <cell r="R3343" t="str">
            <v>Comp114</v>
          </cell>
        </row>
        <row r="3344">
          <cell r="A3344">
            <v>2205</v>
          </cell>
          <cell r="B3344" t="str">
            <v>S/F</v>
          </cell>
          <cell r="C3344" t="str">
            <v>2.3.1.6.1</v>
          </cell>
          <cell r="D3344" t="str">
            <v>Escoramento descontinuo de madeira</v>
          </cell>
          <cell r="E3344" t="str">
            <v>m2</v>
          </cell>
          <cell r="F3344">
            <v>4682.6400000000003</v>
          </cell>
          <cell r="G3344">
            <v>16.29</v>
          </cell>
          <cell r="H3344">
            <v>76280.2</v>
          </cell>
          <cell r="I3344">
            <v>16.3</v>
          </cell>
          <cell r="J3344">
            <v>76327.03</v>
          </cell>
          <cell r="K3344">
            <v>-0.01</v>
          </cell>
          <cell r="L3344" t="str">
            <v xml:space="preserve">   </v>
          </cell>
          <cell r="M3344">
            <v>0.99939999999999996</v>
          </cell>
          <cell r="N3344">
            <v>-5.9999999999999995E-4</v>
          </cell>
          <cell r="O3344">
            <v>0</v>
          </cell>
          <cell r="P3344" t="str">
            <v xml:space="preserve">   </v>
          </cell>
          <cell r="R3344" t="str">
            <v>Comp114</v>
          </cell>
        </row>
        <row r="3345">
          <cell r="A3345">
            <v>2317</v>
          </cell>
          <cell r="B3345" t="str">
            <v>S/F</v>
          </cell>
          <cell r="C3345" t="str">
            <v>2.3.4.6.1</v>
          </cell>
          <cell r="D3345" t="str">
            <v>Escoramento descontinuo de madeira</v>
          </cell>
          <cell r="E3345" t="str">
            <v>m2</v>
          </cell>
          <cell r="F3345">
            <v>181.04</v>
          </cell>
          <cell r="G3345">
            <v>16.29</v>
          </cell>
          <cell r="H3345">
            <v>2949.14</v>
          </cell>
          <cell r="I3345">
            <v>16.3</v>
          </cell>
          <cell r="J3345">
            <v>2950.95</v>
          </cell>
          <cell r="K3345">
            <v>-0.01</v>
          </cell>
          <cell r="L3345" t="str">
            <v xml:space="preserve">   </v>
          </cell>
          <cell r="M3345">
            <v>0.99939999999999996</v>
          </cell>
          <cell r="N3345">
            <v>-5.9999999999999995E-4</v>
          </cell>
          <cell r="O3345">
            <v>0</v>
          </cell>
          <cell r="P3345" t="str">
            <v xml:space="preserve">   </v>
          </cell>
          <cell r="R3345" t="str">
            <v>Comp114</v>
          </cell>
        </row>
        <row r="3346">
          <cell r="A3346">
            <v>2501</v>
          </cell>
          <cell r="B3346" t="str">
            <v>S/F</v>
          </cell>
          <cell r="C3346" t="str">
            <v>2.4.1.6.1</v>
          </cell>
          <cell r="D3346" t="str">
            <v>Escoramento descontinuo de madeira</v>
          </cell>
          <cell r="E3346" t="str">
            <v>m2</v>
          </cell>
          <cell r="F3346">
            <v>3366.97</v>
          </cell>
          <cell r="G3346">
            <v>16.29</v>
          </cell>
          <cell r="H3346">
            <v>54847.94</v>
          </cell>
          <cell r="I3346">
            <v>16.3</v>
          </cell>
          <cell r="J3346">
            <v>54881.61</v>
          </cell>
          <cell r="K3346">
            <v>-0.01</v>
          </cell>
          <cell r="L3346" t="str">
            <v xml:space="preserve">   </v>
          </cell>
          <cell r="M3346">
            <v>0.99939999999999996</v>
          </cell>
          <cell r="N3346">
            <v>-5.9999999999999995E-4</v>
          </cell>
          <cell r="O3346">
            <v>0</v>
          </cell>
          <cell r="P3346" t="str">
            <v xml:space="preserve">   </v>
          </cell>
          <cell r="R3346" t="str">
            <v>Comp114</v>
          </cell>
        </row>
        <row r="3347">
          <cell r="A3347">
            <v>2616</v>
          </cell>
          <cell r="B3347" t="str">
            <v>S/F</v>
          </cell>
          <cell r="C3347" t="str">
            <v>2.4.4.6.1</v>
          </cell>
          <cell r="D3347" t="str">
            <v>Escoramento descontinuo de madeira</v>
          </cell>
          <cell r="E3347" t="str">
            <v>m2</v>
          </cell>
          <cell r="F3347">
            <v>218.05</v>
          </cell>
          <cell r="G3347">
            <v>16.29</v>
          </cell>
          <cell r="H3347">
            <v>3552.03</v>
          </cell>
          <cell r="I3347">
            <v>16.3</v>
          </cell>
          <cell r="J3347">
            <v>3554.21</v>
          </cell>
          <cell r="K3347">
            <v>-0.01</v>
          </cell>
          <cell r="L3347" t="str">
            <v xml:space="preserve">   </v>
          </cell>
          <cell r="M3347">
            <v>0.99939999999999996</v>
          </cell>
          <cell r="N3347">
            <v>-5.9999999999999995E-4</v>
          </cell>
          <cell r="O3347">
            <v>0</v>
          </cell>
          <cell r="P3347" t="str">
            <v xml:space="preserve">   </v>
          </cell>
          <cell r="R3347" t="str">
            <v>Comp114</v>
          </cell>
        </row>
        <row r="3348">
          <cell r="A3348">
            <v>2797</v>
          </cell>
          <cell r="B3348" t="str">
            <v>S/F</v>
          </cell>
          <cell r="C3348" t="str">
            <v>2.5.1.6.1</v>
          </cell>
          <cell r="D3348" t="str">
            <v>Escoramento descontinuo de madeira</v>
          </cell>
          <cell r="E3348" t="str">
            <v>m2</v>
          </cell>
          <cell r="F3348">
            <v>11353.12</v>
          </cell>
          <cell r="G3348">
            <v>16.29</v>
          </cell>
          <cell r="H3348">
            <v>184942.32</v>
          </cell>
          <cell r="I3348">
            <v>16.3</v>
          </cell>
          <cell r="J3348">
            <v>185055.85</v>
          </cell>
          <cell r="K3348">
            <v>-0.01</v>
          </cell>
          <cell r="L3348" t="str">
            <v xml:space="preserve">   </v>
          </cell>
          <cell r="M3348">
            <v>0.99939999999999996</v>
          </cell>
          <cell r="N3348">
            <v>-5.9999999999999995E-4</v>
          </cell>
          <cell r="O3348">
            <v>0</v>
          </cell>
          <cell r="P3348" t="str">
            <v xml:space="preserve">   </v>
          </cell>
          <cell r="R3348" t="str">
            <v>Comp114</v>
          </cell>
        </row>
        <row r="3349">
          <cell r="A3349">
            <v>2943</v>
          </cell>
          <cell r="B3349" t="str">
            <v>S/F</v>
          </cell>
          <cell r="C3349" t="str">
            <v>2.6.1.6.1</v>
          </cell>
          <cell r="D3349" t="str">
            <v>Escoramento descontinuo de madeira</v>
          </cell>
          <cell r="E3349" t="str">
            <v>m2</v>
          </cell>
          <cell r="F3349">
            <v>6318.47</v>
          </cell>
          <cell r="G3349">
            <v>16.29</v>
          </cell>
          <cell r="H3349">
            <v>102927.87</v>
          </cell>
          <cell r="I3349">
            <v>16.3</v>
          </cell>
          <cell r="J3349">
            <v>102991.06</v>
          </cell>
          <cell r="K3349">
            <v>-0.01</v>
          </cell>
          <cell r="L3349" t="str">
            <v xml:space="preserve">   </v>
          </cell>
          <cell r="M3349">
            <v>0.99939999999999996</v>
          </cell>
          <cell r="N3349">
            <v>-5.9999999999999995E-4</v>
          </cell>
          <cell r="O3349">
            <v>0</v>
          </cell>
          <cell r="P3349" t="str">
            <v xml:space="preserve">   </v>
          </cell>
          <cell r="R3349" t="str">
            <v>Comp114</v>
          </cell>
        </row>
        <row r="3350">
          <cell r="A3350">
            <v>3050</v>
          </cell>
          <cell r="B3350" t="str">
            <v>S/F</v>
          </cell>
          <cell r="C3350" t="str">
            <v>2.6.4.6.1</v>
          </cell>
          <cell r="D3350" t="str">
            <v>Escoramento descontinuo de madeira</v>
          </cell>
          <cell r="E3350" t="str">
            <v>m2</v>
          </cell>
          <cell r="F3350">
            <v>166.58</v>
          </cell>
          <cell r="G3350">
            <v>16.29</v>
          </cell>
          <cell r="H3350">
            <v>2713.58</v>
          </cell>
          <cell r="I3350">
            <v>16.3</v>
          </cell>
          <cell r="J3350">
            <v>2715.25</v>
          </cell>
          <cell r="K3350">
            <v>-0.01</v>
          </cell>
          <cell r="L3350" t="str">
            <v xml:space="preserve">   </v>
          </cell>
          <cell r="M3350">
            <v>0.99939999999999996</v>
          </cell>
          <cell r="N3350">
            <v>-5.9999999999999995E-4</v>
          </cell>
          <cell r="O3350">
            <v>0</v>
          </cell>
          <cell r="P3350" t="str">
            <v xml:space="preserve">   </v>
          </cell>
          <cell r="R3350" t="str">
            <v>Comp114</v>
          </cell>
        </row>
        <row r="3351">
          <cell r="A3351">
            <v>3230</v>
          </cell>
          <cell r="B3351" t="str">
            <v>S/F</v>
          </cell>
          <cell r="C3351" t="str">
            <v>2.7.1.6.1</v>
          </cell>
          <cell r="D3351" t="str">
            <v>Escoramento descontinuo de madeira</v>
          </cell>
          <cell r="E3351" t="str">
            <v>m2</v>
          </cell>
          <cell r="F3351">
            <v>14345.23</v>
          </cell>
          <cell r="G3351">
            <v>16.29</v>
          </cell>
          <cell r="H3351">
            <v>233683.79</v>
          </cell>
          <cell r="I3351">
            <v>16.3</v>
          </cell>
          <cell r="J3351">
            <v>233827.24</v>
          </cell>
          <cell r="K3351">
            <v>-0.01</v>
          </cell>
          <cell r="L3351" t="str">
            <v xml:space="preserve">   </v>
          </cell>
          <cell r="M3351">
            <v>0.99939999999999996</v>
          </cell>
          <cell r="N3351">
            <v>-5.9999999999999995E-4</v>
          </cell>
          <cell r="O3351">
            <v>0</v>
          </cell>
          <cell r="P3351" t="str">
            <v xml:space="preserve">   </v>
          </cell>
          <cell r="R3351" t="str">
            <v>Comp114</v>
          </cell>
        </row>
        <row r="3352">
          <cell r="A3352">
            <v>3392</v>
          </cell>
          <cell r="B3352" t="str">
            <v>S/F</v>
          </cell>
          <cell r="C3352" t="str">
            <v>2.7.4.6.1</v>
          </cell>
          <cell r="D3352" t="str">
            <v>Escoramento descontinuo de madeira</v>
          </cell>
          <cell r="E3352" t="str">
            <v>m2</v>
          </cell>
          <cell r="F3352">
            <v>866.5</v>
          </cell>
          <cell r="G3352">
            <v>16.29</v>
          </cell>
          <cell r="H3352">
            <v>14115.28</v>
          </cell>
          <cell r="I3352">
            <v>16.3</v>
          </cell>
          <cell r="J3352">
            <v>14123.95</v>
          </cell>
          <cell r="K3352">
            <v>-0.01</v>
          </cell>
          <cell r="L3352" t="str">
            <v xml:space="preserve">   </v>
          </cell>
          <cell r="M3352">
            <v>0.99939999999999996</v>
          </cell>
          <cell r="N3352">
            <v>-5.9999999999999995E-4</v>
          </cell>
          <cell r="O3352">
            <v>0</v>
          </cell>
          <cell r="P3352" t="str">
            <v xml:space="preserve">   </v>
          </cell>
          <cell r="R3352" t="str">
            <v>Comp114</v>
          </cell>
        </row>
        <row r="3353">
          <cell r="A3353">
            <v>3579</v>
          </cell>
          <cell r="B3353" t="str">
            <v>S/F</v>
          </cell>
          <cell r="C3353" t="str">
            <v>2.8.1.6.1</v>
          </cell>
          <cell r="D3353" t="str">
            <v>Escoramento descontinuo de madeira</v>
          </cell>
          <cell r="E3353" t="str">
            <v>m2</v>
          </cell>
          <cell r="F3353">
            <v>2817.66</v>
          </cell>
          <cell r="G3353">
            <v>16.29</v>
          </cell>
          <cell r="H3353">
            <v>45899.68</v>
          </cell>
          <cell r="I3353">
            <v>16.3</v>
          </cell>
          <cell r="J3353">
            <v>45927.85</v>
          </cell>
          <cell r="K3353">
            <v>-0.01</v>
          </cell>
          <cell r="L3353" t="str">
            <v xml:space="preserve">   </v>
          </cell>
          <cell r="M3353">
            <v>0.99939999999999996</v>
          </cell>
          <cell r="N3353">
            <v>-5.9999999999999995E-4</v>
          </cell>
          <cell r="O3353">
            <v>0</v>
          </cell>
          <cell r="P3353" t="str">
            <v xml:space="preserve">   </v>
          </cell>
          <cell r="R3353" t="str">
            <v>Comp114</v>
          </cell>
        </row>
        <row r="3354">
          <cell r="A3354">
            <v>3686</v>
          </cell>
          <cell r="B3354" t="str">
            <v>S/F</v>
          </cell>
          <cell r="C3354" t="str">
            <v>2.8.4.6.1</v>
          </cell>
          <cell r="D3354" t="str">
            <v>Escoramento descontinuo de madeira</v>
          </cell>
          <cell r="E3354" t="str">
            <v>m2</v>
          </cell>
          <cell r="F3354">
            <v>261.75</v>
          </cell>
          <cell r="G3354">
            <v>16.29</v>
          </cell>
          <cell r="H3354">
            <v>4263.8999999999996</v>
          </cell>
          <cell r="I3354">
            <v>16.3</v>
          </cell>
          <cell r="J3354">
            <v>4266.5200000000004</v>
          </cell>
          <cell r="K3354">
            <v>-0.01</v>
          </cell>
          <cell r="L3354" t="str">
            <v xml:space="preserve">   </v>
          </cell>
          <cell r="M3354">
            <v>0.99939999999999996</v>
          </cell>
          <cell r="N3354">
            <v>-5.9999999999999995E-4</v>
          </cell>
          <cell r="O3354">
            <v>0</v>
          </cell>
          <cell r="P3354" t="str">
            <v xml:space="preserve">   </v>
          </cell>
          <cell r="R3354" t="str">
            <v>Comp114</v>
          </cell>
        </row>
        <row r="3355">
          <cell r="A3355">
            <v>3861</v>
          </cell>
          <cell r="B3355" t="str">
            <v>S/F</v>
          </cell>
          <cell r="C3355" t="str">
            <v>2.9.1.6.1</v>
          </cell>
          <cell r="D3355" t="str">
            <v>Escoramento descontinuo de madeira</v>
          </cell>
          <cell r="E3355" t="str">
            <v>m2</v>
          </cell>
          <cell r="F3355">
            <v>2861.18</v>
          </cell>
          <cell r="G3355">
            <v>16.29</v>
          </cell>
          <cell r="H3355">
            <v>46608.62</v>
          </cell>
          <cell r="I3355">
            <v>16.3</v>
          </cell>
          <cell r="J3355">
            <v>46637.23</v>
          </cell>
          <cell r="K3355">
            <v>-0.01</v>
          </cell>
          <cell r="L3355" t="str">
            <v xml:space="preserve">   </v>
          </cell>
          <cell r="M3355">
            <v>0.99939999999999996</v>
          </cell>
          <cell r="N3355">
            <v>-5.9999999999999995E-4</v>
          </cell>
          <cell r="O3355">
            <v>0</v>
          </cell>
          <cell r="P3355" t="str">
            <v xml:space="preserve">   </v>
          </cell>
          <cell r="R3355" t="str">
            <v>Comp114</v>
          </cell>
        </row>
        <row r="3356">
          <cell r="A3356">
            <v>3967</v>
          </cell>
          <cell r="B3356" t="str">
            <v>S/F</v>
          </cell>
          <cell r="C3356" t="str">
            <v>2.9.4.6.1</v>
          </cell>
          <cell r="D3356" t="str">
            <v>Escoramento descontinuo de madeira</v>
          </cell>
          <cell r="E3356" t="str">
            <v>m2</v>
          </cell>
          <cell r="F3356">
            <v>186.48</v>
          </cell>
          <cell r="G3356">
            <v>16.29</v>
          </cell>
          <cell r="H3356">
            <v>3037.75</v>
          </cell>
          <cell r="I3356">
            <v>16.3</v>
          </cell>
          <cell r="J3356">
            <v>3039.62</v>
          </cell>
          <cell r="K3356">
            <v>-0.01</v>
          </cell>
          <cell r="L3356" t="str">
            <v xml:space="preserve">   </v>
          </cell>
          <cell r="M3356">
            <v>0.99939999999999996</v>
          </cell>
          <cell r="N3356">
            <v>-5.9999999999999995E-4</v>
          </cell>
          <cell r="O3356">
            <v>0</v>
          </cell>
          <cell r="P3356" t="str">
            <v xml:space="preserve">   </v>
          </cell>
          <cell r="R3356" t="str">
            <v>Comp114</v>
          </cell>
        </row>
        <row r="3357">
          <cell r="A3357">
            <v>630</v>
          </cell>
          <cell r="B3357" t="str">
            <v>S/F</v>
          </cell>
          <cell r="C3357" t="str">
            <v>1.8.2.9.3</v>
          </cell>
          <cell r="D3357" t="str">
            <v>Esgotamento com bombas</v>
          </cell>
          <cell r="E3357" t="str">
            <v>HpxH</v>
          </cell>
          <cell r="F3357">
            <v>210</v>
          </cell>
          <cell r="G3357">
            <v>4.38</v>
          </cell>
          <cell r="H3357">
            <v>919.8</v>
          </cell>
          <cell r="I3357">
            <v>4.42</v>
          </cell>
          <cell r="J3357">
            <v>928.2</v>
          </cell>
          <cell r="K3357">
            <v>-0.04</v>
          </cell>
          <cell r="L3357" t="str">
            <v xml:space="preserve">   </v>
          </cell>
          <cell r="M3357">
            <v>0.99099999999999999</v>
          </cell>
          <cell r="N3357">
            <v>-8.9999999999999993E-3</v>
          </cell>
          <cell r="O3357">
            <v>0</v>
          </cell>
          <cell r="P3357" t="str">
            <v xml:space="preserve">   </v>
          </cell>
          <cell r="R3357" t="str">
            <v>Comp115</v>
          </cell>
        </row>
        <row r="3358">
          <cell r="A3358">
            <v>768</v>
          </cell>
          <cell r="B3358" t="str">
            <v>S/F</v>
          </cell>
          <cell r="C3358" t="str">
            <v>1.8.3.9.3</v>
          </cell>
          <cell r="D3358" t="str">
            <v>Esgotamento com bombas</v>
          </cell>
          <cell r="E3358" t="str">
            <v>HpxH</v>
          </cell>
          <cell r="F3358">
            <v>150</v>
          </cell>
          <cell r="G3358">
            <v>4.38</v>
          </cell>
          <cell r="H3358">
            <v>657</v>
          </cell>
          <cell r="I3358">
            <v>4.42</v>
          </cell>
          <cell r="J3358">
            <v>663</v>
          </cell>
          <cell r="K3358">
            <v>-0.04</v>
          </cell>
          <cell r="L3358" t="str">
            <v xml:space="preserve">   </v>
          </cell>
          <cell r="M3358">
            <v>0.99099999999999999</v>
          </cell>
          <cell r="N3358">
            <v>-8.9999999999999993E-3</v>
          </cell>
          <cell r="O3358">
            <v>0</v>
          </cell>
          <cell r="P3358" t="str">
            <v xml:space="preserve">   </v>
          </cell>
          <cell r="R3358" t="str">
            <v>Comp115</v>
          </cell>
        </row>
        <row r="3359">
          <cell r="A3359">
            <v>908</v>
          </cell>
          <cell r="B3359" t="str">
            <v>S/F</v>
          </cell>
          <cell r="C3359" t="str">
            <v>1.8.4.9.3</v>
          </cell>
          <cell r="D3359" t="str">
            <v>Esgotamento com bombas</v>
          </cell>
          <cell r="E3359" t="str">
            <v>HpxH</v>
          </cell>
          <cell r="F3359">
            <v>135</v>
          </cell>
          <cell r="G3359">
            <v>4.38</v>
          </cell>
          <cell r="H3359">
            <v>591.29999999999995</v>
          </cell>
          <cell r="I3359">
            <v>4.42</v>
          </cell>
          <cell r="J3359">
            <v>596.70000000000005</v>
          </cell>
          <cell r="K3359">
            <v>-0.04</v>
          </cell>
          <cell r="L3359" t="str">
            <v xml:space="preserve">   </v>
          </cell>
          <cell r="M3359">
            <v>0.99099999999999999</v>
          </cell>
          <cell r="N3359">
            <v>-8.9999999999999993E-3</v>
          </cell>
          <cell r="O3359">
            <v>0</v>
          </cell>
          <cell r="P3359" t="str">
            <v xml:space="preserve">   </v>
          </cell>
          <cell r="R3359" t="str">
            <v>Comp115</v>
          </cell>
        </row>
        <row r="3360">
          <cell r="A3360">
            <v>2319</v>
          </cell>
          <cell r="B3360" t="str">
            <v>S/F</v>
          </cell>
          <cell r="C3360" t="str">
            <v>2.3.4.6.3</v>
          </cell>
          <cell r="D3360" t="str">
            <v>Esgotamento com bombas</v>
          </cell>
          <cell r="E3360" t="str">
            <v>HpxH</v>
          </cell>
          <cell r="F3360">
            <v>81.2</v>
          </cell>
          <cell r="G3360">
            <v>4.38</v>
          </cell>
          <cell r="H3360">
            <v>355.65</v>
          </cell>
          <cell r="I3360">
            <v>4.42</v>
          </cell>
          <cell r="J3360">
            <v>358.9</v>
          </cell>
          <cell r="K3360">
            <v>-0.04</v>
          </cell>
          <cell r="L3360" t="str">
            <v xml:space="preserve">   </v>
          </cell>
          <cell r="M3360">
            <v>0.99099999999999999</v>
          </cell>
          <cell r="N3360">
            <v>-8.9999999999999993E-3</v>
          </cell>
          <cell r="O3360">
            <v>0</v>
          </cell>
          <cell r="P3360" t="str">
            <v xml:space="preserve">   </v>
          </cell>
          <cell r="R3360" t="str">
            <v>Comp115</v>
          </cell>
        </row>
        <row r="3361">
          <cell r="A3361">
            <v>2618</v>
          </cell>
          <cell r="B3361" t="str">
            <v>S/F</v>
          </cell>
          <cell r="C3361" t="str">
            <v>2.4.4.6.3</v>
          </cell>
          <cell r="D3361" t="str">
            <v>Esgotamento com bombas</v>
          </cell>
          <cell r="E3361" t="str">
            <v>HpxH</v>
          </cell>
          <cell r="F3361">
            <v>97.8</v>
          </cell>
          <cell r="G3361">
            <v>4.38</v>
          </cell>
          <cell r="H3361">
            <v>428.36</v>
          </cell>
          <cell r="I3361">
            <v>4.42</v>
          </cell>
          <cell r="J3361">
            <v>432.27</v>
          </cell>
          <cell r="K3361">
            <v>-0.04</v>
          </cell>
          <cell r="L3361" t="str">
            <v xml:space="preserve">   </v>
          </cell>
          <cell r="M3361">
            <v>0.99099999999999999</v>
          </cell>
          <cell r="N3361">
            <v>-8.9999999999999993E-3</v>
          </cell>
          <cell r="O3361">
            <v>0</v>
          </cell>
          <cell r="P3361" t="str">
            <v xml:space="preserve">   </v>
          </cell>
          <cell r="R3361" t="str">
            <v>Comp115</v>
          </cell>
        </row>
        <row r="3362">
          <cell r="A3362">
            <v>3052</v>
          </cell>
          <cell r="B3362" t="str">
            <v>S/F</v>
          </cell>
          <cell r="C3362" t="str">
            <v>2.6.4.6.3</v>
          </cell>
          <cell r="D3362" t="str">
            <v>Esgotamento com bombas</v>
          </cell>
          <cell r="E3362" t="str">
            <v>HpxH</v>
          </cell>
          <cell r="F3362">
            <v>67.8</v>
          </cell>
          <cell r="G3362">
            <v>4.38</v>
          </cell>
          <cell r="H3362">
            <v>296.95999999999998</v>
          </cell>
          <cell r="I3362">
            <v>4.42</v>
          </cell>
          <cell r="J3362">
            <v>299.67</v>
          </cell>
          <cell r="K3362">
            <v>-0.04</v>
          </cell>
          <cell r="L3362" t="str">
            <v xml:space="preserve">   </v>
          </cell>
          <cell r="M3362">
            <v>0.99099999999999999</v>
          </cell>
          <cell r="N3362">
            <v>-8.9999999999999993E-3</v>
          </cell>
          <cell r="O3362">
            <v>0</v>
          </cell>
          <cell r="P3362" t="str">
            <v xml:space="preserve">   </v>
          </cell>
          <cell r="R3362" t="str">
            <v>Comp115</v>
          </cell>
        </row>
        <row r="3363">
          <cell r="A3363">
            <v>3394</v>
          </cell>
          <cell r="B3363" t="str">
            <v>S/F</v>
          </cell>
          <cell r="C3363" t="str">
            <v>2.7.4.6.3</v>
          </cell>
          <cell r="D3363" t="str">
            <v>Esgotamento com bombas</v>
          </cell>
          <cell r="E3363" t="str">
            <v>HpxH</v>
          </cell>
          <cell r="F3363">
            <v>172.5</v>
          </cell>
          <cell r="G3363">
            <v>4.38</v>
          </cell>
          <cell r="H3363">
            <v>755.55</v>
          </cell>
          <cell r="I3363">
            <v>4.42</v>
          </cell>
          <cell r="J3363">
            <v>762.45</v>
          </cell>
          <cell r="K3363">
            <v>-0.04</v>
          </cell>
          <cell r="L3363" t="str">
            <v xml:space="preserve">   </v>
          </cell>
          <cell r="M3363">
            <v>0.99099999999999999</v>
          </cell>
          <cell r="N3363">
            <v>-8.9999999999999993E-3</v>
          </cell>
          <cell r="O3363">
            <v>0</v>
          </cell>
          <cell r="P3363" t="str">
            <v xml:space="preserve">   </v>
          </cell>
          <cell r="R3363" t="str">
            <v>Comp115</v>
          </cell>
        </row>
        <row r="3364">
          <cell r="A3364">
            <v>3688</v>
          </cell>
          <cell r="B3364" t="str">
            <v>S/F</v>
          </cell>
          <cell r="C3364" t="str">
            <v>2.8.4.6.3</v>
          </cell>
          <cell r="D3364" t="str">
            <v>Esgotamento com bombas</v>
          </cell>
          <cell r="E3364" t="str">
            <v>HpxH</v>
          </cell>
          <cell r="F3364">
            <v>30.6</v>
          </cell>
          <cell r="G3364">
            <v>4.38</v>
          </cell>
          <cell r="H3364">
            <v>134.02000000000001</v>
          </cell>
          <cell r="I3364">
            <v>4.42</v>
          </cell>
          <cell r="J3364">
            <v>135.25</v>
          </cell>
          <cell r="K3364">
            <v>-0.04</v>
          </cell>
          <cell r="L3364" t="str">
            <v xml:space="preserve">   </v>
          </cell>
          <cell r="M3364">
            <v>0.99099999999999999</v>
          </cell>
          <cell r="N3364">
            <v>-8.9999999999999993E-3</v>
          </cell>
          <cell r="O3364">
            <v>0</v>
          </cell>
          <cell r="P3364" t="str">
            <v xml:space="preserve">   </v>
          </cell>
          <cell r="R3364" t="str">
            <v>Comp115</v>
          </cell>
        </row>
        <row r="3365">
          <cell r="A3365">
            <v>3969</v>
          </cell>
          <cell r="B3365" t="str">
            <v>S/F</v>
          </cell>
          <cell r="C3365" t="str">
            <v>2.9.4.6.3</v>
          </cell>
          <cell r="D3365" t="str">
            <v>Esgotamento com bombas</v>
          </cell>
          <cell r="E3365" t="str">
            <v>HpxH</v>
          </cell>
          <cell r="F3365">
            <v>21.8</v>
          </cell>
          <cell r="G3365">
            <v>4.38</v>
          </cell>
          <cell r="H3365">
            <v>95.48</v>
          </cell>
          <cell r="I3365">
            <v>4.42</v>
          </cell>
          <cell r="J3365">
            <v>96.35</v>
          </cell>
          <cell r="K3365">
            <v>-0.04</v>
          </cell>
          <cell r="L3365" t="str">
            <v xml:space="preserve">   </v>
          </cell>
          <cell r="M3365">
            <v>0.99099999999999999</v>
          </cell>
          <cell r="N3365">
            <v>-8.9999999999999993E-3</v>
          </cell>
          <cell r="O3365">
            <v>0</v>
          </cell>
          <cell r="P3365" t="str">
            <v xml:space="preserve">   </v>
          </cell>
          <cell r="R3365" t="str">
            <v>Comp115</v>
          </cell>
        </row>
        <row r="3366">
          <cell r="A3366">
            <v>466</v>
          </cell>
          <cell r="B3366" t="str">
            <v>S/F</v>
          </cell>
          <cell r="C3366" t="str">
            <v>1.8.1.8.2</v>
          </cell>
          <cell r="D3366" t="str">
            <v>Esgotamento com bombas</v>
          </cell>
          <cell r="E3366" t="str">
            <v>HpxH</v>
          </cell>
          <cell r="F3366">
            <v>248</v>
          </cell>
          <cell r="G3366">
            <v>4.38</v>
          </cell>
          <cell r="H3366">
            <v>1086.24</v>
          </cell>
          <cell r="I3366">
            <v>4.42</v>
          </cell>
          <cell r="J3366">
            <v>1096.1600000000001</v>
          </cell>
          <cell r="K3366">
            <v>-0.04</v>
          </cell>
          <cell r="L3366" t="str">
            <v xml:space="preserve">   </v>
          </cell>
          <cell r="M3366">
            <v>0.99099999999999999</v>
          </cell>
          <cell r="N3366">
            <v>-8.9999999999999993E-3</v>
          </cell>
          <cell r="O3366">
            <v>0</v>
          </cell>
          <cell r="P3366" t="str">
            <v xml:space="preserve">   </v>
          </cell>
          <cell r="R3366" t="str">
            <v>Comp115</v>
          </cell>
        </row>
        <row r="3367">
          <cell r="A3367">
            <v>1444</v>
          </cell>
          <cell r="B3367" t="str">
            <v>S/F</v>
          </cell>
          <cell r="C3367" t="str">
            <v>1.13.7.2</v>
          </cell>
          <cell r="D3367" t="str">
            <v>Esgotamento com bombas</v>
          </cell>
          <cell r="E3367" t="str">
            <v>HpxH</v>
          </cell>
          <cell r="F3367">
            <v>50</v>
          </cell>
          <cell r="G3367">
            <v>4.38</v>
          </cell>
          <cell r="H3367">
            <v>219</v>
          </cell>
          <cell r="I3367">
            <v>4.42</v>
          </cell>
          <cell r="J3367">
            <v>221</v>
          </cell>
          <cell r="K3367">
            <v>-0.04</v>
          </cell>
          <cell r="L3367" t="str">
            <v xml:space="preserve">   </v>
          </cell>
          <cell r="M3367">
            <v>0.99099999999999999</v>
          </cell>
          <cell r="N3367">
            <v>-8.9999999999999993E-3</v>
          </cell>
          <cell r="O3367">
            <v>0</v>
          </cell>
          <cell r="P3367" t="str">
            <v xml:space="preserve">   </v>
          </cell>
          <cell r="R3367" t="str">
            <v>Comp115</v>
          </cell>
        </row>
        <row r="3368">
          <cell r="A3368">
            <v>1527</v>
          </cell>
          <cell r="B3368" t="str">
            <v>S/F</v>
          </cell>
          <cell r="C3368" t="str">
            <v>1.14.7.2</v>
          </cell>
          <cell r="D3368" t="str">
            <v>Esgotamento com bombas</v>
          </cell>
          <cell r="E3368" t="str">
            <v>HpxH</v>
          </cell>
          <cell r="F3368">
            <v>50</v>
          </cell>
          <cell r="G3368">
            <v>4.38</v>
          </cell>
          <cell r="H3368">
            <v>219</v>
          </cell>
          <cell r="I3368">
            <v>4.42</v>
          </cell>
          <cell r="J3368">
            <v>221</v>
          </cell>
          <cell r="K3368">
            <v>-0.04</v>
          </cell>
          <cell r="L3368" t="str">
            <v xml:space="preserve">   </v>
          </cell>
          <cell r="M3368">
            <v>0.99099999999999999</v>
          </cell>
          <cell r="N3368">
            <v>-8.9999999999999993E-3</v>
          </cell>
          <cell r="O3368">
            <v>0</v>
          </cell>
          <cell r="P3368" t="str">
            <v xml:space="preserve">   </v>
          </cell>
          <cell r="R3368" t="str">
            <v>Comp115</v>
          </cell>
        </row>
        <row r="3369">
          <cell r="A3369">
            <v>2047</v>
          </cell>
          <cell r="B3369" t="str">
            <v>S/F</v>
          </cell>
          <cell r="C3369" t="str">
            <v>2.2.1.6.4</v>
          </cell>
          <cell r="D3369" t="str">
            <v>Esgotamento com bombas</v>
          </cell>
          <cell r="E3369" t="str">
            <v>HP x H</v>
          </cell>
          <cell r="F3369">
            <v>45.62</v>
          </cell>
          <cell r="G3369">
            <v>4.38</v>
          </cell>
          <cell r="H3369">
            <v>199.81</v>
          </cell>
          <cell r="I3369">
            <v>4.42</v>
          </cell>
          <cell r="J3369">
            <v>201.64</v>
          </cell>
          <cell r="K3369">
            <v>-0.04</v>
          </cell>
          <cell r="L3369" t="str">
            <v xml:space="preserve">   </v>
          </cell>
          <cell r="M3369">
            <v>0.99099999999999999</v>
          </cell>
          <cell r="N3369">
            <v>-8.9999999999999993E-3</v>
          </cell>
          <cell r="O3369">
            <v>0</v>
          </cell>
          <cell r="P3369" t="str">
            <v xml:space="preserve">   </v>
          </cell>
          <cell r="R3369" t="str">
            <v>Comp115</v>
          </cell>
        </row>
        <row r="3370">
          <cell r="A3370">
            <v>2208</v>
          </cell>
          <cell r="B3370" t="str">
            <v>S/F</v>
          </cell>
          <cell r="C3370" t="str">
            <v>2.3.1.6.4</v>
          </cell>
          <cell r="D3370" t="str">
            <v>Esgotamento com bombas</v>
          </cell>
          <cell r="E3370" t="str">
            <v>HP x H</v>
          </cell>
          <cell r="F3370">
            <v>69.08</v>
          </cell>
          <cell r="G3370">
            <v>4.38</v>
          </cell>
          <cell r="H3370">
            <v>302.57</v>
          </cell>
          <cell r="I3370">
            <v>4.42</v>
          </cell>
          <cell r="J3370">
            <v>305.33</v>
          </cell>
          <cell r="K3370">
            <v>-0.04</v>
          </cell>
          <cell r="L3370" t="str">
            <v xml:space="preserve">   </v>
          </cell>
          <cell r="M3370">
            <v>0.99099999999999999</v>
          </cell>
          <cell r="N3370">
            <v>-8.9999999999999993E-3</v>
          </cell>
          <cell r="O3370">
            <v>0</v>
          </cell>
          <cell r="P3370" t="str">
            <v xml:space="preserve">   </v>
          </cell>
          <cell r="R3370" t="str">
            <v>Comp115</v>
          </cell>
        </row>
        <row r="3371">
          <cell r="A3371">
            <v>2367</v>
          </cell>
          <cell r="B3371" t="str">
            <v>S/F</v>
          </cell>
          <cell r="C3371" t="str">
            <v>2.3.5.6.1</v>
          </cell>
          <cell r="D3371" t="str">
            <v>Esgotamento com bombas</v>
          </cell>
          <cell r="E3371" t="str">
            <v>HP x H</v>
          </cell>
          <cell r="F3371">
            <v>120</v>
          </cell>
          <cell r="G3371">
            <v>4.38</v>
          </cell>
          <cell r="H3371">
            <v>525.6</v>
          </cell>
          <cell r="I3371">
            <v>4.42</v>
          </cell>
          <cell r="J3371">
            <v>530.4</v>
          </cell>
          <cell r="K3371">
            <v>-0.04</v>
          </cell>
          <cell r="L3371" t="str">
            <v xml:space="preserve">   </v>
          </cell>
          <cell r="M3371">
            <v>0.99099999999999999</v>
          </cell>
          <cell r="N3371">
            <v>-8.9999999999999993E-3</v>
          </cell>
          <cell r="O3371">
            <v>0</v>
          </cell>
          <cell r="P3371" t="str">
            <v xml:space="preserve">   </v>
          </cell>
          <cell r="R3371" t="str">
            <v>Comp115</v>
          </cell>
        </row>
        <row r="3372">
          <cell r="A3372">
            <v>2504</v>
          </cell>
          <cell r="B3372" t="str">
            <v>S/F</v>
          </cell>
          <cell r="C3372" t="str">
            <v>2.4.1.6.4</v>
          </cell>
          <cell r="D3372" t="str">
            <v>Esgotamento com bombas</v>
          </cell>
          <cell r="E3372" t="str">
            <v>HP x H</v>
          </cell>
          <cell r="F3372">
            <v>63.07</v>
          </cell>
          <cell r="G3372">
            <v>4.38</v>
          </cell>
          <cell r="H3372">
            <v>276.24</v>
          </cell>
          <cell r="I3372">
            <v>4.42</v>
          </cell>
          <cell r="J3372">
            <v>278.76</v>
          </cell>
          <cell r="K3372">
            <v>-0.04</v>
          </cell>
          <cell r="L3372" t="str">
            <v xml:space="preserve">   </v>
          </cell>
          <cell r="M3372">
            <v>0.99099999999999999</v>
          </cell>
          <cell r="N3372">
            <v>-8.9999999999999993E-3</v>
          </cell>
          <cell r="O3372">
            <v>0</v>
          </cell>
          <cell r="P3372" t="str">
            <v xml:space="preserve">   </v>
          </cell>
          <cell r="R3372" t="str">
            <v>Comp115</v>
          </cell>
        </row>
        <row r="3373">
          <cell r="A3373">
            <v>2664</v>
          </cell>
          <cell r="B3373" t="str">
            <v>S/F</v>
          </cell>
          <cell r="C3373" t="str">
            <v>2.4.5.6.1</v>
          </cell>
          <cell r="D3373" t="str">
            <v>Esgotamento com bombas</v>
          </cell>
          <cell r="E3373" t="str">
            <v>HP x H</v>
          </cell>
          <cell r="F3373">
            <v>120</v>
          </cell>
          <cell r="G3373">
            <v>4.38</v>
          </cell>
          <cell r="H3373">
            <v>525.6</v>
          </cell>
          <cell r="I3373">
            <v>4.42</v>
          </cell>
          <cell r="J3373">
            <v>530.4</v>
          </cell>
          <cell r="K3373">
            <v>-0.04</v>
          </cell>
          <cell r="L3373" t="str">
            <v xml:space="preserve">   </v>
          </cell>
          <cell r="M3373">
            <v>0.99099999999999999</v>
          </cell>
          <cell r="N3373">
            <v>-8.9999999999999993E-3</v>
          </cell>
          <cell r="O3373">
            <v>0</v>
          </cell>
          <cell r="P3373" t="str">
            <v xml:space="preserve">   </v>
          </cell>
          <cell r="R3373" t="str">
            <v>Comp115</v>
          </cell>
        </row>
        <row r="3374">
          <cell r="A3374">
            <v>2800</v>
          </cell>
          <cell r="B3374" t="str">
            <v>S/F</v>
          </cell>
          <cell r="C3374" t="str">
            <v>2.5.1.6.4</v>
          </cell>
          <cell r="D3374" t="str">
            <v>Esgotamento com bombas</v>
          </cell>
          <cell r="E3374" t="str">
            <v>HP x H</v>
          </cell>
          <cell r="F3374">
            <v>71.28</v>
          </cell>
          <cell r="G3374">
            <v>4.38</v>
          </cell>
          <cell r="H3374">
            <v>312.2</v>
          </cell>
          <cell r="I3374">
            <v>4.42</v>
          </cell>
          <cell r="J3374">
            <v>315.05</v>
          </cell>
          <cell r="K3374">
            <v>-0.04</v>
          </cell>
          <cell r="L3374" t="str">
            <v xml:space="preserve">   </v>
          </cell>
          <cell r="M3374">
            <v>0.99099999999999999</v>
          </cell>
          <cell r="N3374">
            <v>-8.9999999999999993E-3</v>
          </cell>
          <cell r="O3374">
            <v>0</v>
          </cell>
          <cell r="P3374" t="str">
            <v xml:space="preserve">   </v>
          </cell>
          <cell r="R3374" t="str">
            <v>Comp115</v>
          </cell>
        </row>
        <row r="3375">
          <cell r="A3375">
            <v>2946</v>
          </cell>
          <cell r="B3375" t="str">
            <v>S/F</v>
          </cell>
          <cell r="C3375" t="str">
            <v>2.6.1.6.4</v>
          </cell>
          <cell r="D3375" t="str">
            <v>Esgotamento com bombas</v>
          </cell>
          <cell r="E3375" t="str">
            <v>HP x H</v>
          </cell>
          <cell r="F3375">
            <v>66.7</v>
          </cell>
          <cell r="G3375">
            <v>4.38</v>
          </cell>
          <cell r="H3375">
            <v>292.14</v>
          </cell>
          <cell r="I3375">
            <v>4.42</v>
          </cell>
          <cell r="J3375">
            <v>294.81</v>
          </cell>
          <cell r="K3375">
            <v>-0.04</v>
          </cell>
          <cell r="L3375" t="str">
            <v xml:space="preserve">   </v>
          </cell>
          <cell r="M3375">
            <v>0.99099999999999999</v>
          </cell>
          <cell r="N3375">
            <v>-8.9999999999999993E-3</v>
          </cell>
          <cell r="O3375">
            <v>0</v>
          </cell>
          <cell r="P3375" t="str">
            <v xml:space="preserve">   </v>
          </cell>
          <cell r="R3375" t="str">
            <v>Comp115</v>
          </cell>
        </row>
        <row r="3376">
          <cell r="A3376">
            <v>3098</v>
          </cell>
          <cell r="B3376" t="str">
            <v>S/F</v>
          </cell>
          <cell r="C3376" t="str">
            <v>2.6.5.6.1</v>
          </cell>
          <cell r="D3376" t="str">
            <v>Esgotamento com bombas</v>
          </cell>
          <cell r="E3376" t="str">
            <v>HP x H</v>
          </cell>
          <cell r="F3376">
            <v>100</v>
          </cell>
          <cell r="G3376">
            <v>4.38</v>
          </cell>
          <cell r="H3376">
            <v>438</v>
          </cell>
          <cell r="I3376">
            <v>4.42</v>
          </cell>
          <cell r="J3376">
            <v>442</v>
          </cell>
          <cell r="K3376">
            <v>-0.04</v>
          </cell>
          <cell r="L3376" t="str">
            <v xml:space="preserve">   </v>
          </cell>
          <cell r="M3376">
            <v>0.99099999999999999</v>
          </cell>
          <cell r="N3376">
            <v>-8.9999999999999993E-3</v>
          </cell>
          <cell r="O3376">
            <v>0</v>
          </cell>
          <cell r="P3376" t="str">
            <v xml:space="preserve">   </v>
          </cell>
          <cell r="R3376" t="str">
            <v>Comp115</v>
          </cell>
        </row>
        <row r="3377">
          <cell r="A3377">
            <v>3233</v>
          </cell>
          <cell r="B3377" t="str">
            <v>S/F</v>
          </cell>
          <cell r="C3377" t="str">
            <v>2.7.1.6.4</v>
          </cell>
          <cell r="D3377" t="str">
            <v>Esgotamento com bombas</v>
          </cell>
          <cell r="E3377" t="str">
            <v>HP x H</v>
          </cell>
          <cell r="F3377">
            <v>223.84</v>
          </cell>
          <cell r="G3377">
            <v>4.38</v>
          </cell>
          <cell r="H3377">
            <v>980.41</v>
          </cell>
          <cell r="I3377">
            <v>4.42</v>
          </cell>
          <cell r="J3377">
            <v>989.37</v>
          </cell>
          <cell r="K3377">
            <v>-0.04</v>
          </cell>
          <cell r="L3377" t="str">
            <v xml:space="preserve">   </v>
          </cell>
          <cell r="M3377">
            <v>0.99099999999999999</v>
          </cell>
          <cell r="N3377">
            <v>-8.9999999999999993E-3</v>
          </cell>
          <cell r="O3377">
            <v>0</v>
          </cell>
          <cell r="P3377" t="str">
            <v xml:space="preserve">   </v>
          </cell>
          <cell r="R3377" t="str">
            <v>Comp115</v>
          </cell>
        </row>
        <row r="3378">
          <cell r="A3378">
            <v>3447</v>
          </cell>
          <cell r="B3378" t="str">
            <v>S/F</v>
          </cell>
          <cell r="C3378" t="str">
            <v>2.7.5.6.1</v>
          </cell>
          <cell r="D3378" t="str">
            <v>Esgotamento com bombas</v>
          </cell>
          <cell r="E3378" t="str">
            <v>HP x H</v>
          </cell>
          <cell r="F3378">
            <v>150</v>
          </cell>
          <cell r="G3378">
            <v>4.38</v>
          </cell>
          <cell r="H3378">
            <v>657</v>
          </cell>
          <cell r="I3378">
            <v>4.42</v>
          </cell>
          <cell r="J3378">
            <v>663</v>
          </cell>
          <cell r="K3378">
            <v>-0.04</v>
          </cell>
          <cell r="L3378" t="str">
            <v xml:space="preserve">   </v>
          </cell>
          <cell r="M3378">
            <v>0.99099999999999999</v>
          </cell>
          <cell r="N3378">
            <v>-8.9999999999999993E-3</v>
          </cell>
          <cell r="O3378">
            <v>0</v>
          </cell>
          <cell r="P3378" t="str">
            <v xml:space="preserve">   </v>
          </cell>
          <cell r="R3378" t="str">
            <v>Comp115</v>
          </cell>
        </row>
        <row r="3379">
          <cell r="A3379">
            <v>3582</v>
          </cell>
          <cell r="B3379" t="str">
            <v>S/F</v>
          </cell>
          <cell r="C3379" t="str">
            <v>2.8.1.6.4</v>
          </cell>
          <cell r="D3379" t="str">
            <v>Esgotamento com bombas</v>
          </cell>
          <cell r="E3379" t="str">
            <v>HP x H</v>
          </cell>
          <cell r="F3379">
            <v>25.57</v>
          </cell>
          <cell r="G3379">
            <v>4.38</v>
          </cell>
          <cell r="H3379">
            <v>111.99</v>
          </cell>
          <cell r="I3379">
            <v>4.42</v>
          </cell>
          <cell r="J3379">
            <v>113.01</v>
          </cell>
          <cell r="K3379">
            <v>-0.04</v>
          </cell>
          <cell r="L3379" t="str">
            <v xml:space="preserve">   </v>
          </cell>
          <cell r="M3379">
            <v>0.99099999999999999</v>
          </cell>
          <cell r="N3379">
            <v>-8.9999999999999993E-3</v>
          </cell>
          <cell r="O3379">
            <v>0</v>
          </cell>
          <cell r="P3379" t="str">
            <v xml:space="preserve">   </v>
          </cell>
          <cell r="R3379" t="str">
            <v>Comp115</v>
          </cell>
        </row>
        <row r="3380">
          <cell r="A3380">
            <v>3736</v>
          </cell>
          <cell r="B3380" t="str">
            <v>S/F</v>
          </cell>
          <cell r="C3380" t="str">
            <v>2.8.5.6.1</v>
          </cell>
          <cell r="D3380" t="str">
            <v>Esgotamento com bombas</v>
          </cell>
          <cell r="E3380" t="str">
            <v>HP x H</v>
          </cell>
          <cell r="F3380">
            <v>120</v>
          </cell>
          <cell r="G3380">
            <v>4.38</v>
          </cell>
          <cell r="H3380">
            <v>525.6</v>
          </cell>
          <cell r="I3380">
            <v>4.42</v>
          </cell>
          <cell r="J3380">
            <v>530.4</v>
          </cell>
          <cell r="K3380">
            <v>-0.04</v>
          </cell>
          <cell r="L3380" t="str">
            <v xml:space="preserve">   </v>
          </cell>
          <cell r="M3380">
            <v>0.99099999999999999</v>
          </cell>
          <cell r="N3380">
            <v>-8.9999999999999993E-3</v>
          </cell>
          <cell r="O3380">
            <v>0</v>
          </cell>
          <cell r="P3380" t="str">
            <v xml:space="preserve">   </v>
          </cell>
          <cell r="R3380" t="str">
            <v>Comp115</v>
          </cell>
        </row>
        <row r="3381">
          <cell r="A3381">
            <v>3864</v>
          </cell>
          <cell r="B3381" t="str">
            <v>S/F</v>
          </cell>
          <cell r="C3381" t="str">
            <v>2.9.1.6.4</v>
          </cell>
          <cell r="D3381" t="str">
            <v>Esgotamento com bombas</v>
          </cell>
          <cell r="E3381" t="str">
            <v>HP x H</v>
          </cell>
          <cell r="F3381">
            <v>79.52</v>
          </cell>
          <cell r="G3381">
            <v>4.38</v>
          </cell>
          <cell r="H3381">
            <v>348.29</v>
          </cell>
          <cell r="I3381">
            <v>4.42</v>
          </cell>
          <cell r="J3381">
            <v>351.47</v>
          </cell>
          <cell r="K3381">
            <v>-0.04</v>
          </cell>
          <cell r="L3381" t="str">
            <v xml:space="preserve">   </v>
          </cell>
          <cell r="M3381">
            <v>0.99099999999999999</v>
          </cell>
          <cell r="N3381">
            <v>-8.9999999999999993E-3</v>
          </cell>
          <cell r="O3381">
            <v>0</v>
          </cell>
          <cell r="P3381" t="str">
            <v xml:space="preserve">   </v>
          </cell>
          <cell r="R3381" t="str">
            <v>Comp115</v>
          </cell>
        </row>
        <row r="3382">
          <cell r="A3382">
            <v>4017</v>
          </cell>
          <cell r="B3382" t="str">
            <v>S/F</v>
          </cell>
          <cell r="C3382" t="str">
            <v>2.9.5.6.1</v>
          </cell>
          <cell r="D3382" t="str">
            <v>Esgotamento com bombas</v>
          </cell>
          <cell r="E3382" t="str">
            <v>HP x H</v>
          </cell>
          <cell r="F3382">
            <v>120</v>
          </cell>
          <cell r="G3382">
            <v>4.38</v>
          </cell>
          <cell r="H3382">
            <v>525.6</v>
          </cell>
          <cell r="I3382">
            <v>4.42</v>
          </cell>
          <cell r="J3382">
            <v>530.4</v>
          </cell>
          <cell r="K3382">
            <v>-0.04</v>
          </cell>
          <cell r="L3382" t="str">
            <v xml:space="preserve">   </v>
          </cell>
          <cell r="M3382">
            <v>0.99099999999999999</v>
          </cell>
          <cell r="N3382">
            <v>-8.9999999999999993E-3</v>
          </cell>
          <cell r="O3382">
            <v>0</v>
          </cell>
          <cell r="P3382" t="str">
            <v xml:space="preserve">   </v>
          </cell>
          <cell r="R3382" t="str">
            <v>Comp115</v>
          </cell>
        </row>
        <row r="3383">
          <cell r="A3383">
            <v>462</v>
          </cell>
          <cell r="B3383" t="str">
            <v>S/F</v>
          </cell>
          <cell r="C3383" t="str">
            <v>1.8.1.7.10</v>
          </cell>
          <cell r="D3383" t="str">
            <v>Espalhamento mecânico de rocha em bota-fora</v>
          </cell>
          <cell r="E3383" t="str">
            <v>m³</v>
          </cell>
          <cell r="F3383">
            <v>43.89</v>
          </cell>
          <cell r="G3383">
            <v>10.27</v>
          </cell>
          <cell r="H3383">
            <v>450.75</v>
          </cell>
          <cell r="I3383">
            <v>10.3</v>
          </cell>
          <cell r="J3383">
            <v>452.06</v>
          </cell>
          <cell r="K3383">
            <v>-0.03</v>
          </cell>
          <cell r="L3383" t="str">
            <v xml:space="preserve">   </v>
          </cell>
          <cell r="M3383">
            <v>0.99709999999999999</v>
          </cell>
          <cell r="N3383">
            <v>-2.8999999999999998E-3</v>
          </cell>
          <cell r="O3383">
            <v>0</v>
          </cell>
          <cell r="P3383" t="str">
            <v xml:space="preserve">   </v>
          </cell>
          <cell r="R3383" t="str">
            <v>Comp116</v>
          </cell>
        </row>
        <row r="3384">
          <cell r="A3384">
            <v>1439</v>
          </cell>
          <cell r="B3384" t="str">
            <v>S/F</v>
          </cell>
          <cell r="C3384" t="str">
            <v>1.13.6.11</v>
          </cell>
          <cell r="D3384" t="str">
            <v>Espalhamento mecânico de rocha em bota-fora</v>
          </cell>
          <cell r="E3384" t="str">
            <v>m3</v>
          </cell>
          <cell r="F3384">
            <v>5.85</v>
          </cell>
          <cell r="G3384">
            <v>10.27</v>
          </cell>
          <cell r="H3384">
            <v>60.07</v>
          </cell>
          <cell r="I3384">
            <v>10.3</v>
          </cell>
          <cell r="J3384">
            <v>60.25</v>
          </cell>
          <cell r="K3384">
            <v>-0.03</v>
          </cell>
          <cell r="L3384" t="str">
            <v xml:space="preserve">   </v>
          </cell>
          <cell r="M3384">
            <v>0.99709999999999999</v>
          </cell>
          <cell r="N3384">
            <v>-2.8999999999999998E-3</v>
          </cell>
          <cell r="O3384">
            <v>0</v>
          </cell>
          <cell r="P3384" t="str">
            <v xml:space="preserve">   </v>
          </cell>
          <cell r="R3384" t="str">
            <v>Comp116</v>
          </cell>
        </row>
        <row r="3385">
          <cell r="A3385">
            <v>1522</v>
          </cell>
          <cell r="B3385" t="str">
            <v>S/F</v>
          </cell>
          <cell r="C3385" t="str">
            <v>1.14.6.11</v>
          </cell>
          <cell r="D3385" t="str">
            <v>Espalhamento mecânico de rocha em bota-fora</v>
          </cell>
          <cell r="E3385" t="str">
            <v>m3</v>
          </cell>
          <cell r="F3385">
            <v>6.99</v>
          </cell>
          <cell r="G3385">
            <v>10.27</v>
          </cell>
          <cell r="H3385">
            <v>71.78</v>
          </cell>
          <cell r="I3385">
            <v>10.3</v>
          </cell>
          <cell r="J3385">
            <v>71.989999999999995</v>
          </cell>
          <cell r="K3385">
            <v>-0.03</v>
          </cell>
          <cell r="L3385" t="str">
            <v xml:space="preserve">   </v>
          </cell>
          <cell r="M3385">
            <v>0.99709999999999999</v>
          </cell>
          <cell r="N3385">
            <v>-2.8999999999999998E-3</v>
          </cell>
          <cell r="O3385">
            <v>0</v>
          </cell>
          <cell r="P3385" t="str">
            <v xml:space="preserve">   </v>
          </cell>
          <cell r="R3385" t="str">
            <v>Comp116</v>
          </cell>
        </row>
        <row r="3386">
          <cell r="A3386">
            <v>1037</v>
          </cell>
          <cell r="B3386" t="str">
            <v>S/F</v>
          </cell>
          <cell r="C3386" t="str">
            <v>1.8.5.8.1.4</v>
          </cell>
          <cell r="D3386" t="str">
            <v>Espalhamento mecânico de solo em bota-fora</v>
          </cell>
          <cell r="E3386" t="str">
            <v>m3</v>
          </cell>
          <cell r="F3386">
            <v>6.6</v>
          </cell>
          <cell r="G3386">
            <v>4.07</v>
          </cell>
          <cell r="H3386">
            <v>26.86</v>
          </cell>
          <cell r="I3386">
            <v>4.12</v>
          </cell>
          <cell r="J3386">
            <v>27.19</v>
          </cell>
          <cell r="K3386">
            <v>-0.05</v>
          </cell>
          <cell r="L3386" t="str">
            <v xml:space="preserve">   </v>
          </cell>
          <cell r="M3386">
            <v>0.9879</v>
          </cell>
          <cell r="N3386">
            <v>-1.21E-2</v>
          </cell>
          <cell r="O3386">
            <v>0</v>
          </cell>
          <cell r="P3386" t="str">
            <v xml:space="preserve">   </v>
          </cell>
          <cell r="R3386" t="str">
            <v>Comp117</v>
          </cell>
        </row>
        <row r="3387">
          <cell r="A3387">
            <v>1049</v>
          </cell>
          <cell r="B3387" t="str">
            <v>S/F</v>
          </cell>
          <cell r="C3387" t="str">
            <v>1.8.5.9.1.4</v>
          </cell>
          <cell r="D3387" t="str">
            <v>Espalhamento mecânico de solo em bota-fora</v>
          </cell>
          <cell r="E3387" t="str">
            <v>m3</v>
          </cell>
          <cell r="F3387">
            <v>11.86</v>
          </cell>
          <cell r="G3387">
            <v>4.07</v>
          </cell>
          <cell r="H3387">
            <v>48.27</v>
          </cell>
          <cell r="I3387">
            <v>4.12</v>
          </cell>
          <cell r="J3387">
            <v>48.86</v>
          </cell>
          <cell r="K3387">
            <v>-0.05</v>
          </cell>
          <cell r="L3387" t="str">
            <v xml:space="preserve">   </v>
          </cell>
          <cell r="M3387">
            <v>0.9879</v>
          </cell>
          <cell r="N3387">
            <v>-1.21E-2</v>
          </cell>
          <cell r="O3387">
            <v>0</v>
          </cell>
          <cell r="P3387" t="str">
            <v xml:space="preserve">   </v>
          </cell>
          <cell r="R3387" t="str">
            <v>Comp117</v>
          </cell>
        </row>
        <row r="3388">
          <cell r="A3388">
            <v>1061</v>
          </cell>
          <cell r="B3388" t="str">
            <v>S/F</v>
          </cell>
          <cell r="C3388" t="str">
            <v>1.8.5.10.1.4</v>
          </cell>
          <cell r="D3388" t="str">
            <v>Espalhamento mecânico de solo em bota-fora</v>
          </cell>
          <cell r="E3388" t="str">
            <v>m3</v>
          </cell>
          <cell r="F3388">
            <v>4.3899999999999997</v>
          </cell>
          <cell r="G3388">
            <v>4.07</v>
          </cell>
          <cell r="H3388">
            <v>17.86</v>
          </cell>
          <cell r="I3388">
            <v>4.12</v>
          </cell>
          <cell r="J3388">
            <v>18.079999999999998</v>
          </cell>
          <cell r="K3388">
            <v>-0.05</v>
          </cell>
          <cell r="L3388" t="str">
            <v xml:space="preserve">   </v>
          </cell>
          <cell r="M3388">
            <v>0.9879</v>
          </cell>
          <cell r="N3388">
            <v>-1.21E-2</v>
          </cell>
          <cell r="O3388">
            <v>0</v>
          </cell>
          <cell r="P3388" t="str">
            <v xml:space="preserve">   </v>
          </cell>
          <cell r="R3388" t="str">
            <v>Comp117</v>
          </cell>
        </row>
        <row r="3389">
          <cell r="A3389">
            <v>1072</v>
          </cell>
          <cell r="B3389" t="str">
            <v>S/F</v>
          </cell>
          <cell r="C3389" t="str">
            <v>1.8.5.10.4.4</v>
          </cell>
          <cell r="D3389" t="str">
            <v>Espalhamento mecânico de solo em bota-fora</v>
          </cell>
          <cell r="E3389" t="str">
            <v>m3</v>
          </cell>
          <cell r="F3389">
            <v>7.27</v>
          </cell>
          <cell r="G3389">
            <v>4.07</v>
          </cell>
          <cell r="H3389">
            <v>29.58</v>
          </cell>
          <cell r="I3389">
            <v>4.12</v>
          </cell>
          <cell r="J3389">
            <v>29.95</v>
          </cell>
          <cell r="K3389">
            <v>-0.05</v>
          </cell>
          <cell r="L3389" t="str">
            <v xml:space="preserve">   </v>
          </cell>
          <cell r="M3389">
            <v>0.9879</v>
          </cell>
          <cell r="N3389">
            <v>-1.21E-2</v>
          </cell>
          <cell r="O3389">
            <v>0</v>
          </cell>
          <cell r="P3389" t="str">
            <v xml:space="preserve">   </v>
          </cell>
          <cell r="R3389" t="str">
            <v>Comp117</v>
          </cell>
        </row>
        <row r="3390">
          <cell r="A3390">
            <v>463</v>
          </cell>
          <cell r="B3390" t="str">
            <v>S/F</v>
          </cell>
          <cell r="C3390" t="str">
            <v>1.8.1.7.11</v>
          </cell>
          <cell r="D3390" t="str">
            <v>Espalhamento mecânico de solo em bota-fora</v>
          </cell>
          <cell r="E3390" t="str">
            <v>m³</v>
          </cell>
          <cell r="F3390">
            <v>641.94000000000005</v>
          </cell>
          <cell r="G3390">
            <v>4.07</v>
          </cell>
          <cell r="H3390">
            <v>2612.69</v>
          </cell>
          <cell r="I3390">
            <v>4.12</v>
          </cell>
          <cell r="J3390">
            <v>2644.79</v>
          </cell>
          <cell r="K3390">
            <v>-0.05</v>
          </cell>
          <cell r="L3390" t="str">
            <v xml:space="preserve">   </v>
          </cell>
          <cell r="M3390">
            <v>0.9879</v>
          </cell>
          <cell r="N3390">
            <v>-1.21E-2</v>
          </cell>
          <cell r="O3390">
            <v>0</v>
          </cell>
          <cell r="P3390" t="str">
            <v xml:space="preserve">   </v>
          </cell>
          <cell r="R3390" t="str">
            <v>Comp117</v>
          </cell>
        </row>
        <row r="3391">
          <cell r="A3391">
            <v>1440</v>
          </cell>
          <cell r="B3391" t="str">
            <v>S/F</v>
          </cell>
          <cell r="C3391" t="str">
            <v>1.13.6.12</v>
          </cell>
          <cell r="D3391" t="str">
            <v>Espalhamento mecânico de solo em bota-fora</v>
          </cell>
          <cell r="E3391" t="str">
            <v>m3</v>
          </cell>
          <cell r="F3391">
            <v>53.98</v>
          </cell>
          <cell r="G3391">
            <v>4.07</v>
          </cell>
          <cell r="H3391">
            <v>219.69</v>
          </cell>
          <cell r="I3391">
            <v>4.12</v>
          </cell>
          <cell r="J3391">
            <v>222.39</v>
          </cell>
          <cell r="K3391">
            <v>-0.05</v>
          </cell>
          <cell r="L3391" t="str">
            <v xml:space="preserve">   </v>
          </cell>
          <cell r="M3391">
            <v>0.9879</v>
          </cell>
          <cell r="N3391">
            <v>-1.21E-2</v>
          </cell>
          <cell r="O3391">
            <v>0</v>
          </cell>
          <cell r="P3391" t="str">
            <v xml:space="preserve">   </v>
          </cell>
          <cell r="R3391" t="str">
            <v>Comp117</v>
          </cell>
        </row>
        <row r="3392">
          <cell r="A3392">
            <v>1523</v>
          </cell>
          <cell r="B3392" t="str">
            <v>S/F</v>
          </cell>
          <cell r="C3392" t="str">
            <v>1.14.6.12</v>
          </cell>
          <cell r="D3392" t="str">
            <v>Espalhamento mecânico de solo em bota-fora</v>
          </cell>
          <cell r="E3392" t="str">
            <v>m3</v>
          </cell>
          <cell r="F3392">
            <v>75.489999999999995</v>
          </cell>
          <cell r="G3392">
            <v>4.07</v>
          </cell>
          <cell r="H3392">
            <v>307.24</v>
          </cell>
          <cell r="I3392">
            <v>4.12</v>
          </cell>
          <cell r="J3392">
            <v>311.01</v>
          </cell>
          <cell r="K3392">
            <v>-0.05</v>
          </cell>
          <cell r="L3392" t="str">
            <v xml:space="preserve">   </v>
          </cell>
          <cell r="M3392">
            <v>0.9879</v>
          </cell>
          <cell r="N3392">
            <v>-1.21E-2</v>
          </cell>
          <cell r="O3392">
            <v>0</v>
          </cell>
          <cell r="P3392" t="str">
            <v xml:space="preserve">   </v>
          </cell>
          <cell r="R3392" t="str">
            <v>Comp117</v>
          </cell>
        </row>
        <row r="3393">
          <cell r="A3393">
            <v>341</v>
          </cell>
          <cell r="B3393" t="str">
            <v>S/F</v>
          </cell>
          <cell r="C3393" t="str">
            <v>1.6.2.5</v>
          </cell>
          <cell r="D3393" t="str">
            <v>Espalhamento mecânico de solo em bota-fora</v>
          </cell>
          <cell r="E3393" t="str">
            <v>m³</v>
          </cell>
          <cell r="F3393">
            <v>33.93</v>
          </cell>
          <cell r="G3393">
            <v>4.07</v>
          </cell>
          <cell r="H3393">
            <v>138.09</v>
          </cell>
          <cell r="I3393">
            <v>4.12</v>
          </cell>
          <cell r="J3393">
            <v>139.79</v>
          </cell>
          <cell r="K3393">
            <v>-0.05</v>
          </cell>
          <cell r="L3393" t="str">
            <v xml:space="preserve">   </v>
          </cell>
          <cell r="M3393">
            <v>0.9879</v>
          </cell>
          <cell r="N3393">
            <v>-1.21E-2</v>
          </cell>
          <cell r="O3393">
            <v>0</v>
          </cell>
          <cell r="P3393" t="str">
            <v xml:space="preserve">   </v>
          </cell>
          <cell r="R3393" t="str">
            <v>Comp117</v>
          </cell>
        </row>
        <row r="3394">
          <cell r="A3394">
            <v>1819</v>
          </cell>
          <cell r="B3394" t="str">
            <v>S/F</v>
          </cell>
          <cell r="C3394" t="str">
            <v>1.18.2.2.5</v>
          </cell>
          <cell r="D3394" t="str">
            <v>Espalhamento mecânico de solo em bota-fora</v>
          </cell>
          <cell r="E3394" t="str">
            <v>m³</v>
          </cell>
          <cell r="F3394">
            <v>28.21</v>
          </cell>
          <cell r="G3394">
            <v>4.07</v>
          </cell>
          <cell r="H3394">
            <v>114.81</v>
          </cell>
          <cell r="I3394">
            <v>4.12</v>
          </cell>
          <cell r="J3394">
            <v>116.22</v>
          </cell>
          <cell r="K3394">
            <v>-0.05</v>
          </cell>
          <cell r="L3394" t="str">
            <v xml:space="preserve">   </v>
          </cell>
          <cell r="M3394">
            <v>0.9879</v>
          </cell>
          <cell r="N3394">
            <v>-1.21E-2</v>
          </cell>
          <cell r="O3394">
            <v>0</v>
          </cell>
          <cell r="P3394" t="str">
            <v xml:space="preserve">   </v>
          </cell>
          <cell r="R3394" t="str">
            <v>Comp117</v>
          </cell>
        </row>
        <row r="3395">
          <cell r="A3395">
            <v>1035</v>
          </cell>
          <cell r="B3395" t="str">
            <v>S/F</v>
          </cell>
          <cell r="C3395" t="str">
            <v>1.8.5.8.1.2</v>
          </cell>
          <cell r="D3395" t="str">
            <v>Execução de aterro em valas/poços/cavas de fundação, com fornecimento de solo, incluindo lançamento, espalhamento, compactação, com placa vibratória, soquete pneumático ou  soquete manual</v>
          </cell>
          <cell r="E3395" t="str">
            <v>m3</v>
          </cell>
          <cell r="F3395">
            <v>3.28</v>
          </cell>
          <cell r="G3395">
            <v>32.159999999999997</v>
          </cell>
          <cell r="H3395">
            <v>105.48</v>
          </cell>
          <cell r="I3395">
            <v>32.119999999999997</v>
          </cell>
          <cell r="J3395">
            <v>105.35</v>
          </cell>
          <cell r="K3395">
            <v>0.04</v>
          </cell>
          <cell r="L3395" t="str">
            <v xml:space="preserve">   </v>
          </cell>
          <cell r="M3395">
            <v>1.0012000000000001</v>
          </cell>
          <cell r="N3395">
            <v>1.1999999999999999E-3</v>
          </cell>
          <cell r="O3395">
            <v>0</v>
          </cell>
          <cell r="P3395">
            <v>3.9999999999999099E-2</v>
          </cell>
          <cell r="R3395" t="str">
            <v>Comp125</v>
          </cell>
        </row>
        <row r="3396">
          <cell r="A3396">
            <v>1047</v>
          </cell>
          <cell r="B3396" t="str">
            <v>S/F</v>
          </cell>
          <cell r="C3396" t="str">
            <v>1.8.5.9.1.2</v>
          </cell>
          <cell r="D3396" t="str">
            <v>Execução de aterro em valas/poços/cavas de fundação, com fornecimento de solo, incluindo lançamento, espalhamento, compactação, com placa vibratória, soquete pneumático ou  soquete manual</v>
          </cell>
          <cell r="E3396" t="str">
            <v>m3</v>
          </cell>
          <cell r="F3396">
            <v>4.43</v>
          </cell>
          <cell r="G3396">
            <v>32.159999999999997</v>
          </cell>
          <cell r="H3396">
            <v>142.46</v>
          </cell>
          <cell r="I3396">
            <v>32.119999999999997</v>
          </cell>
          <cell r="J3396">
            <v>142.29</v>
          </cell>
          <cell r="K3396">
            <v>0.04</v>
          </cell>
          <cell r="L3396" t="str">
            <v xml:space="preserve">   </v>
          </cell>
          <cell r="M3396">
            <v>1.0012000000000001</v>
          </cell>
          <cell r="N3396">
            <v>1.1999999999999999E-3</v>
          </cell>
          <cell r="O3396">
            <v>0</v>
          </cell>
          <cell r="P3396">
            <v>3.9999999999999099E-2</v>
          </cell>
          <cell r="R3396" t="str">
            <v>Comp125</v>
          </cell>
        </row>
        <row r="3397">
          <cell r="A3397">
            <v>1059</v>
          </cell>
          <cell r="B3397" t="str">
            <v>S/F</v>
          </cell>
          <cell r="C3397" t="str">
            <v>1.8.5.10.1.2</v>
          </cell>
          <cell r="D3397" t="str">
            <v>Execução de aterro em valas/poços/cavas de fundação, com fornecimento de solo, incluindo lançamento, espalhamento, compactação, com placa vibratória, soquete pneumático ou  soquete manual</v>
          </cell>
          <cell r="E3397" t="str">
            <v>m3</v>
          </cell>
          <cell r="F3397">
            <v>2.4500000000000002</v>
          </cell>
          <cell r="G3397">
            <v>32.159999999999997</v>
          </cell>
          <cell r="H3397">
            <v>78.790000000000006</v>
          </cell>
          <cell r="I3397">
            <v>32.119999999999997</v>
          </cell>
          <cell r="J3397">
            <v>78.69</v>
          </cell>
          <cell r="K3397">
            <v>0.04</v>
          </cell>
          <cell r="L3397" t="str">
            <v xml:space="preserve">   </v>
          </cell>
          <cell r="M3397">
            <v>1.0012000000000001</v>
          </cell>
          <cell r="N3397">
            <v>1.1999999999999999E-3</v>
          </cell>
          <cell r="O3397">
            <v>0</v>
          </cell>
          <cell r="P3397">
            <v>3.9999999999999099E-2</v>
          </cell>
          <cell r="R3397" t="str">
            <v>Comp125</v>
          </cell>
        </row>
        <row r="3398">
          <cell r="A3398">
            <v>1070</v>
          </cell>
          <cell r="B3398" t="str">
            <v>S/F</v>
          </cell>
          <cell r="C3398" t="str">
            <v>1.8.5.10.4.2</v>
          </cell>
          <cell r="D3398" t="str">
            <v>Execução de aterro em valas/poços/cavas de fundação, com fornecimento de solo, incluindo lançamento, espalhamento, compactação, com placa vibratória, soquete pneumático ou  soquete manual</v>
          </cell>
          <cell r="E3398" t="str">
            <v>m3</v>
          </cell>
          <cell r="F3398">
            <v>18.190000000000001</v>
          </cell>
          <cell r="G3398">
            <v>32.159999999999997</v>
          </cell>
          <cell r="H3398">
            <v>584.99</v>
          </cell>
          <cell r="I3398">
            <v>32.119999999999997</v>
          </cell>
          <cell r="J3398">
            <v>584.26</v>
          </cell>
          <cell r="K3398">
            <v>0.04</v>
          </cell>
          <cell r="L3398" t="str">
            <v xml:space="preserve">   </v>
          </cell>
          <cell r="M3398">
            <v>1.0012000000000001</v>
          </cell>
          <cell r="N3398">
            <v>1.1999999999999999E-3</v>
          </cell>
          <cell r="O3398">
            <v>0</v>
          </cell>
          <cell r="P3398">
            <v>3.9999999999999099E-2</v>
          </cell>
          <cell r="R3398" t="str">
            <v>Comp125</v>
          </cell>
        </row>
        <row r="3399">
          <cell r="A3399">
            <v>339</v>
          </cell>
          <cell r="B3399" t="str">
            <v>S/F</v>
          </cell>
          <cell r="C3399" t="str">
            <v>1.6.2.3</v>
          </cell>
          <cell r="D3399" t="str">
            <v>Exec. de aterro em valas/poços/cavas de fundação c/ solo proveniente das escavações, incl. lançam., espalham., compact. c/ placa vibrat., soquete pneumático ou soquete manual</v>
          </cell>
          <cell r="E3399" t="str">
            <v>m³</v>
          </cell>
          <cell r="F3399">
            <v>57.98</v>
          </cell>
          <cell r="G3399">
            <v>17.149999999999999</v>
          </cell>
          <cell r="H3399">
            <v>994.35</v>
          </cell>
          <cell r="I3399">
            <v>17.170000000000002</v>
          </cell>
          <cell r="J3399">
            <v>995.51</v>
          </cell>
          <cell r="K3399">
            <v>-0.02</v>
          </cell>
          <cell r="L3399" t="str">
            <v xml:space="preserve">   </v>
          </cell>
          <cell r="M3399">
            <v>0.99880000000000002</v>
          </cell>
          <cell r="N3399">
            <v>-1.1999999999999999E-3</v>
          </cell>
          <cell r="O3399">
            <v>0</v>
          </cell>
          <cell r="P3399" t="str">
            <v xml:space="preserve">   </v>
          </cell>
          <cell r="R3399" t="str">
            <v>Comp121</v>
          </cell>
        </row>
        <row r="3400">
          <cell r="A3400">
            <v>1817</v>
          </cell>
          <cell r="B3400" t="str">
            <v>S/F</v>
          </cell>
          <cell r="C3400" t="str">
            <v>1.18.2.2.3</v>
          </cell>
          <cell r="D3400" t="str">
            <v>Exec. de aterro em valas/poços/cavas de fundação c/ solo proveniente das escavações, incl. lançam., espalham., compact. c/ placa vibrat., soquete pneumático ou soquete manual</v>
          </cell>
          <cell r="E3400" t="str">
            <v>m³</v>
          </cell>
          <cell r="F3400">
            <v>48.21</v>
          </cell>
          <cell r="G3400">
            <v>17.149999999999999</v>
          </cell>
          <cell r="H3400">
            <v>826.8</v>
          </cell>
          <cell r="I3400">
            <v>17.170000000000002</v>
          </cell>
          <cell r="J3400">
            <v>827.76</v>
          </cell>
          <cell r="K3400">
            <v>-0.02</v>
          </cell>
          <cell r="L3400" t="str">
            <v xml:space="preserve">   </v>
          </cell>
          <cell r="M3400">
            <v>0.99880000000000002</v>
          </cell>
          <cell r="N3400">
            <v>-1.1999999999999999E-3</v>
          </cell>
          <cell r="O3400">
            <v>0</v>
          </cell>
          <cell r="P3400" t="str">
            <v xml:space="preserve">   </v>
          </cell>
          <cell r="R3400" t="str">
            <v>Comp121</v>
          </cell>
        </row>
        <row r="3401">
          <cell r="A3401">
            <v>1865</v>
          </cell>
          <cell r="B3401" t="str">
            <v>S/F</v>
          </cell>
          <cell r="C3401" t="str">
            <v>1.18.4.2.3</v>
          </cell>
          <cell r="D3401" t="str">
            <v>Exec. de aterro em valas/poços/cavas de fundação c/ solo proveniente das escavações, incl. lançam., espalham., compact. c/ placa vibrat., soquete pneumático ou soquete manual</v>
          </cell>
          <cell r="E3401" t="str">
            <v>m³</v>
          </cell>
          <cell r="F3401">
            <v>57.98</v>
          </cell>
          <cell r="G3401">
            <v>17.149999999999999</v>
          </cell>
          <cell r="H3401">
            <v>994.35</v>
          </cell>
          <cell r="I3401">
            <v>17.170000000000002</v>
          </cell>
          <cell r="J3401">
            <v>995.51</v>
          </cell>
          <cell r="K3401">
            <v>-0.02</v>
          </cell>
          <cell r="L3401" t="str">
            <v xml:space="preserve">   </v>
          </cell>
          <cell r="M3401">
            <v>0.99880000000000002</v>
          </cell>
          <cell r="N3401">
            <v>-1.1999999999999999E-3</v>
          </cell>
          <cell r="O3401">
            <v>0</v>
          </cell>
          <cell r="P3401" t="str">
            <v xml:space="preserve">   </v>
          </cell>
          <cell r="R3401" t="str">
            <v>Comp121</v>
          </cell>
        </row>
        <row r="3402">
          <cell r="A3402">
            <v>457</v>
          </cell>
          <cell r="B3402" t="str">
            <v>S/F</v>
          </cell>
          <cell r="C3402" t="str">
            <v>1.8.1.7.5</v>
          </cell>
          <cell r="D3402" t="str">
            <v>Exec. de aterro em valas/poços/cavas de fundação c/ solo proveniente das escavações, incl. lançam., espalham., compact. c/ placa vibrat., soquete pneumático ou soquete manual</v>
          </cell>
          <cell r="E3402" t="str">
            <v>m³</v>
          </cell>
          <cell r="F3402">
            <v>3702.79</v>
          </cell>
          <cell r="G3402">
            <v>17.149999999999999</v>
          </cell>
          <cell r="H3402">
            <v>63502.84</v>
          </cell>
          <cell r="I3402">
            <v>17.170000000000002</v>
          </cell>
          <cell r="J3402">
            <v>63576.9</v>
          </cell>
          <cell r="K3402">
            <v>-0.02</v>
          </cell>
          <cell r="L3402" t="str">
            <v xml:space="preserve">   </v>
          </cell>
          <cell r="M3402">
            <v>0.99880000000000002</v>
          </cell>
          <cell r="N3402">
            <v>-1.1999999999999999E-3</v>
          </cell>
          <cell r="O3402">
            <v>0</v>
          </cell>
          <cell r="P3402" t="str">
            <v xml:space="preserve">   </v>
          </cell>
          <cell r="R3402" t="str">
            <v>Comp121</v>
          </cell>
        </row>
        <row r="3403">
          <cell r="A3403">
            <v>1433</v>
          </cell>
          <cell r="B3403" t="str">
            <v>S/F</v>
          </cell>
          <cell r="C3403" t="str">
            <v>1.13.6.5</v>
          </cell>
          <cell r="D3403" t="str">
            <v>Exec. de aterro em valas/poços/cavas de fundação c/ solo proveniente das escavações, incl. lançam., espalham., compact. c/ placa vibrat., soquete pneumático ou soquete manual</v>
          </cell>
          <cell r="E3403" t="str">
            <v>m3</v>
          </cell>
          <cell r="F3403">
            <v>506.52</v>
          </cell>
          <cell r="G3403">
            <v>17.149999999999999</v>
          </cell>
          <cell r="H3403">
            <v>8686.81</v>
          </cell>
          <cell r="I3403">
            <v>17.170000000000002</v>
          </cell>
          <cell r="J3403">
            <v>8696.94</v>
          </cell>
          <cell r="K3403">
            <v>-0.02</v>
          </cell>
          <cell r="L3403" t="str">
            <v xml:space="preserve">   </v>
          </cell>
          <cell r="M3403">
            <v>0.99880000000000002</v>
          </cell>
          <cell r="N3403">
            <v>-1.1999999999999999E-3</v>
          </cell>
          <cell r="O3403">
            <v>0</v>
          </cell>
          <cell r="P3403" t="str">
            <v xml:space="preserve">   </v>
          </cell>
          <cell r="R3403" t="str">
            <v>Comp121</v>
          </cell>
        </row>
        <row r="3404">
          <cell r="A3404">
            <v>1516</v>
          </cell>
          <cell r="B3404" t="str">
            <v>S/F</v>
          </cell>
          <cell r="C3404" t="str">
            <v>1.14.6.5</v>
          </cell>
          <cell r="D3404" t="str">
            <v>Exec. de aterro em valas/poços/cavas de fundação c/ solo proveniente das escavações, incl. lançam., espalham., compact. c/ placa vibrat., soquete pneumático ou soquete manual</v>
          </cell>
          <cell r="E3404" t="str">
            <v>m3</v>
          </cell>
          <cell r="F3404">
            <v>616.04999999999995</v>
          </cell>
          <cell r="G3404">
            <v>17.149999999999999</v>
          </cell>
          <cell r="H3404">
            <v>10565.25</v>
          </cell>
          <cell r="I3404">
            <v>17.170000000000002</v>
          </cell>
          <cell r="J3404">
            <v>10577.57</v>
          </cell>
          <cell r="K3404">
            <v>-0.02</v>
          </cell>
          <cell r="L3404" t="str">
            <v xml:space="preserve">   </v>
          </cell>
          <cell r="M3404">
            <v>0.99880000000000002</v>
          </cell>
          <cell r="N3404">
            <v>-1.1999999999999999E-3</v>
          </cell>
          <cell r="O3404">
            <v>0</v>
          </cell>
          <cell r="P3404" t="str">
            <v xml:space="preserve">   </v>
          </cell>
          <cell r="R3404" t="str">
            <v>Comp121</v>
          </cell>
        </row>
        <row r="3405">
          <cell r="A3405">
            <v>1434</v>
          </cell>
          <cell r="B3405" t="str">
            <v>S/F</v>
          </cell>
          <cell r="C3405" t="str">
            <v>1.13.6.6</v>
          </cell>
          <cell r="D3405" t="str">
            <v>Execução de envoltória ou berço de areia em valas, incluindo lançamento, espalhamento e compactação com placa vibratória, soquete pneumático ou soquete manual , com fornecimento do material</v>
          </cell>
          <cell r="E3405" t="str">
            <v>m3</v>
          </cell>
          <cell r="F3405">
            <v>91.06</v>
          </cell>
          <cell r="G3405">
            <v>73.88</v>
          </cell>
          <cell r="H3405">
            <v>6727.51</v>
          </cell>
          <cell r="I3405">
            <v>73.97</v>
          </cell>
          <cell r="J3405">
            <v>6735.7</v>
          </cell>
          <cell r="K3405">
            <v>-0.09</v>
          </cell>
          <cell r="L3405" t="str">
            <v xml:space="preserve">   </v>
          </cell>
          <cell r="M3405">
            <v>0.99880000000000002</v>
          </cell>
          <cell r="N3405">
            <v>-1.1999999999999999E-3</v>
          </cell>
          <cell r="O3405">
            <v>0</v>
          </cell>
          <cell r="P3405" t="str">
            <v xml:space="preserve">   </v>
          </cell>
          <cell r="R3405" t="str">
            <v>Comp118</v>
          </cell>
        </row>
        <row r="3406">
          <cell r="A3406">
            <v>1517</v>
          </cell>
          <cell r="B3406" t="str">
            <v>S/F</v>
          </cell>
          <cell r="C3406" t="str">
            <v>1.14.6.6</v>
          </cell>
          <cell r="D3406" t="str">
            <v>Execução de envoltória ou berço de areia em valas, incluindo lançamento, espalhamento e compactação com placa vibratória, soquete pneumático ou soquete manual , com fornecimento do material</v>
          </cell>
          <cell r="E3406" t="str">
            <v>m3</v>
          </cell>
          <cell r="F3406">
            <v>70.41</v>
          </cell>
          <cell r="G3406">
            <v>73.88</v>
          </cell>
          <cell r="H3406">
            <v>5201.8900000000003</v>
          </cell>
          <cell r="I3406">
            <v>73.97</v>
          </cell>
          <cell r="J3406">
            <v>5208.22</v>
          </cell>
          <cell r="K3406">
            <v>-0.09</v>
          </cell>
          <cell r="L3406" t="str">
            <v xml:space="preserve">   </v>
          </cell>
          <cell r="M3406">
            <v>0.99880000000000002</v>
          </cell>
          <cell r="N3406">
            <v>-1.1999999999999999E-3</v>
          </cell>
          <cell r="O3406">
            <v>0</v>
          </cell>
          <cell r="P3406" t="str">
            <v xml:space="preserve">   </v>
          </cell>
          <cell r="R3406" t="str">
            <v>Comp118</v>
          </cell>
        </row>
        <row r="3407">
          <cell r="A3407">
            <v>311</v>
          </cell>
          <cell r="B3407" t="str">
            <v>S/F</v>
          </cell>
          <cell r="C3407" t="str">
            <v>1.5.6.4</v>
          </cell>
          <cell r="D3407" t="str">
            <v>Execução de aterro (reaterro) em poços e valas com o solo proveniente das escavações, inclusive lançamento, espalhamento e compactação macanizada , com controle de compactação</v>
          </cell>
          <cell r="E3407" t="str">
            <v>m3</v>
          </cell>
          <cell r="F3407">
            <v>451.32</v>
          </cell>
          <cell r="G3407">
            <v>17.149999999999999</v>
          </cell>
          <cell r="H3407">
            <v>7740.13</v>
          </cell>
          <cell r="I3407">
            <v>17.170000000000002</v>
          </cell>
          <cell r="J3407">
            <v>7749.16</v>
          </cell>
          <cell r="K3407">
            <v>-0.02</v>
          </cell>
          <cell r="L3407" t="str">
            <v xml:space="preserve">   </v>
          </cell>
          <cell r="M3407">
            <v>0.99880000000000002</v>
          </cell>
          <cell r="N3407">
            <v>-1.1999999999999999E-3</v>
          </cell>
          <cell r="O3407">
            <v>0</v>
          </cell>
          <cell r="P3407" t="str">
            <v xml:space="preserve">   </v>
          </cell>
          <cell r="R3407" t="str">
            <v>Comp120</v>
          </cell>
        </row>
        <row r="3408">
          <cell r="A3408">
            <v>1790</v>
          </cell>
          <cell r="B3408" t="str">
            <v>S/F</v>
          </cell>
          <cell r="C3408" t="str">
            <v>1.18.1.4.4</v>
          </cell>
          <cell r="D3408" t="str">
            <v>Execução de aterro (reaterro) em poços e valas com o solo proveniente das escavações, inclusive lançamento, espalhamento e compactação macanizada , com controle de compactação</v>
          </cell>
          <cell r="E3408" t="str">
            <v>m3</v>
          </cell>
          <cell r="F3408">
            <v>67.7</v>
          </cell>
          <cell r="G3408">
            <v>17.149999999999999</v>
          </cell>
          <cell r="H3408">
            <v>1161.05</v>
          </cell>
          <cell r="I3408">
            <v>17.170000000000002</v>
          </cell>
          <cell r="J3408">
            <v>1162.4000000000001</v>
          </cell>
          <cell r="K3408">
            <v>-0.02</v>
          </cell>
          <cell r="L3408" t="str">
            <v xml:space="preserve">   </v>
          </cell>
          <cell r="M3408">
            <v>0.99880000000000002</v>
          </cell>
          <cell r="N3408">
            <v>-1.1999999999999999E-3</v>
          </cell>
          <cell r="O3408">
            <v>0</v>
          </cell>
          <cell r="P3408" t="str">
            <v xml:space="preserve">   </v>
          </cell>
          <cell r="R3408" t="str">
            <v>Comp120</v>
          </cell>
        </row>
        <row r="3409">
          <cell r="A3409">
            <v>620</v>
          </cell>
          <cell r="B3409" t="str">
            <v>S/F</v>
          </cell>
          <cell r="C3409" t="str">
            <v>1.8.2.7.5</v>
          </cell>
          <cell r="D3409" t="str">
            <v>Execução de aterro (reaterro) em poços e valas com o solo proveniente das escavações, inclusive lançamento, espalhamento e compactação macanizada , com controle de compactação</v>
          </cell>
          <cell r="E3409" t="str">
            <v>m³</v>
          </cell>
          <cell r="F3409">
            <v>6362.54</v>
          </cell>
          <cell r="G3409">
            <v>17.149999999999999</v>
          </cell>
          <cell r="H3409">
            <v>109117.56</v>
          </cell>
          <cell r="I3409">
            <v>17.170000000000002</v>
          </cell>
          <cell r="J3409">
            <v>109244.81</v>
          </cell>
          <cell r="K3409">
            <v>-0.02</v>
          </cell>
          <cell r="L3409" t="str">
            <v xml:space="preserve">   </v>
          </cell>
          <cell r="M3409">
            <v>0.99880000000000002</v>
          </cell>
          <cell r="N3409">
            <v>-1.1999999999999999E-3</v>
          </cell>
          <cell r="O3409">
            <v>0</v>
          </cell>
          <cell r="P3409" t="str">
            <v xml:space="preserve">   </v>
          </cell>
          <cell r="R3409" t="str">
            <v>Comp120</v>
          </cell>
        </row>
        <row r="3410">
          <cell r="A3410">
            <v>758</v>
          </cell>
          <cell r="B3410" t="str">
            <v>S/F</v>
          </cell>
          <cell r="C3410" t="str">
            <v>1.8.3.7.5</v>
          </cell>
          <cell r="D3410" t="str">
            <v>Execução de aterro (reaterro) em poços e valas com o solo proveniente das escavações, inclusive lançamento, espalhamento e compactação macanizada , com controle de compactação</v>
          </cell>
          <cell r="E3410" t="str">
            <v>m³</v>
          </cell>
          <cell r="F3410">
            <v>4367.22</v>
          </cell>
          <cell r="G3410">
            <v>17.149999999999999</v>
          </cell>
          <cell r="H3410">
            <v>74897.820000000007</v>
          </cell>
          <cell r="I3410">
            <v>17.170000000000002</v>
          </cell>
          <cell r="J3410">
            <v>74985.16</v>
          </cell>
          <cell r="K3410">
            <v>-0.02</v>
          </cell>
          <cell r="L3410" t="str">
            <v xml:space="preserve">   </v>
          </cell>
          <cell r="M3410">
            <v>0.99880000000000002</v>
          </cell>
          <cell r="N3410">
            <v>-1.1999999999999999E-3</v>
          </cell>
          <cell r="O3410">
            <v>0</v>
          </cell>
          <cell r="P3410" t="str">
            <v xml:space="preserve">   </v>
          </cell>
          <cell r="R3410" t="str">
            <v>Comp120</v>
          </cell>
        </row>
        <row r="3411">
          <cell r="A3411">
            <v>898</v>
          </cell>
          <cell r="B3411" t="str">
            <v>S/F</v>
          </cell>
          <cell r="C3411" t="str">
            <v>1.8.4.7.5</v>
          </cell>
          <cell r="D3411" t="str">
            <v>Execução de aterro (reaterro) em poços e valas com o solo proveniente das escavações, inclusive lançamento, espalhamento e compactação macanizada , com controle de compactação</v>
          </cell>
          <cell r="E3411" t="str">
            <v>m³</v>
          </cell>
          <cell r="F3411">
            <v>3781.6</v>
          </cell>
          <cell r="G3411">
            <v>17.149999999999999</v>
          </cell>
          <cell r="H3411">
            <v>64854.44</v>
          </cell>
          <cell r="I3411">
            <v>17.170000000000002</v>
          </cell>
          <cell r="J3411">
            <v>64930.07</v>
          </cell>
          <cell r="K3411">
            <v>-0.02</v>
          </cell>
          <cell r="L3411" t="str">
            <v xml:space="preserve">   </v>
          </cell>
          <cell r="M3411">
            <v>0.99880000000000002</v>
          </cell>
          <cell r="N3411">
            <v>-1.1999999999999999E-3</v>
          </cell>
          <cell r="O3411">
            <v>0</v>
          </cell>
          <cell r="P3411" t="str">
            <v xml:space="preserve">   </v>
          </cell>
          <cell r="R3411" t="str">
            <v>Comp120</v>
          </cell>
        </row>
        <row r="3412">
          <cell r="A3412">
            <v>1908</v>
          </cell>
          <cell r="B3412" t="str">
            <v>S/F</v>
          </cell>
          <cell r="C3412" t="str">
            <v>1.19.1.5.5</v>
          </cell>
          <cell r="D3412" t="str">
            <v>Execução de aterro (reaterro) em poços e valas com o solo proveniente das escavações, inclusive lançamento, espalhamento e compactação macanizada , com controle de compactação</v>
          </cell>
          <cell r="E3412" t="str">
            <v>m³</v>
          </cell>
          <cell r="F3412">
            <v>62.2</v>
          </cell>
          <cell r="G3412">
            <v>17.149999999999999</v>
          </cell>
          <cell r="H3412">
            <v>1066.73</v>
          </cell>
          <cell r="I3412">
            <v>17.170000000000002</v>
          </cell>
          <cell r="J3412">
            <v>1067.97</v>
          </cell>
          <cell r="K3412">
            <v>-0.02</v>
          </cell>
          <cell r="L3412" t="str">
            <v xml:space="preserve">   </v>
          </cell>
          <cell r="M3412">
            <v>0.99880000000000002</v>
          </cell>
          <cell r="N3412">
            <v>-1.1999999999999999E-3</v>
          </cell>
          <cell r="O3412">
            <v>0</v>
          </cell>
          <cell r="P3412" t="str">
            <v xml:space="preserve">   </v>
          </cell>
          <cell r="R3412" t="str">
            <v>Comp120</v>
          </cell>
        </row>
        <row r="3413">
          <cell r="A3413">
            <v>1088</v>
          </cell>
          <cell r="B3413" t="str">
            <v>S/F</v>
          </cell>
          <cell r="C3413" t="str">
            <v>1.9.1.2</v>
          </cell>
          <cell r="D3413" t="str">
            <v>Execução de aterro em poços ou cavas de fundação com fornecimento de solo, inclusive lançamento, espalhamento e compactação mecanizada, com controle de compactação.</v>
          </cell>
          <cell r="E3413" t="str">
            <v>m3</v>
          </cell>
          <cell r="F3413">
            <v>22.1</v>
          </cell>
          <cell r="G3413">
            <v>32.159999999999997</v>
          </cell>
          <cell r="H3413">
            <v>710.73</v>
          </cell>
          <cell r="I3413">
            <v>32.119999999999997</v>
          </cell>
          <cell r="J3413">
            <v>709.85</v>
          </cell>
          <cell r="K3413">
            <v>0.04</v>
          </cell>
          <cell r="L3413" t="str">
            <v xml:space="preserve">   </v>
          </cell>
          <cell r="M3413">
            <v>1.0012000000000001</v>
          </cell>
          <cell r="N3413">
            <v>1.1999999999999999E-3</v>
          </cell>
          <cell r="O3413">
            <v>0</v>
          </cell>
          <cell r="P3413">
            <v>3.9999999999999099E-2</v>
          </cell>
          <cell r="R3413" t="str">
            <v>Comp124</v>
          </cell>
        </row>
        <row r="3414">
          <cell r="A3414">
            <v>1164</v>
          </cell>
          <cell r="B3414" t="str">
            <v>S/F</v>
          </cell>
          <cell r="C3414" t="str">
            <v>1.10.1.2</v>
          </cell>
          <cell r="D3414" t="str">
            <v>Execução de aterro em poços ou cavas de fundação com fornecimento de solo, inclusive lançamento, espalhamento e compactação mecanizada, com controle de compactação.</v>
          </cell>
          <cell r="E3414" t="str">
            <v>m3</v>
          </cell>
          <cell r="F3414">
            <v>22.1</v>
          </cell>
          <cell r="G3414">
            <v>32.159999999999997</v>
          </cell>
          <cell r="H3414">
            <v>710.73</v>
          </cell>
          <cell r="I3414">
            <v>32.119999999999997</v>
          </cell>
          <cell r="J3414">
            <v>709.85</v>
          </cell>
          <cell r="K3414">
            <v>0.04</v>
          </cell>
          <cell r="L3414" t="str">
            <v xml:space="preserve">   </v>
          </cell>
          <cell r="M3414">
            <v>1.0012000000000001</v>
          </cell>
          <cell r="N3414">
            <v>1.1999999999999999E-3</v>
          </cell>
          <cell r="O3414">
            <v>0</v>
          </cell>
          <cell r="P3414">
            <v>3.9999999999999099E-2</v>
          </cell>
          <cell r="R3414" t="str">
            <v>Comp124</v>
          </cell>
        </row>
        <row r="3415">
          <cell r="A3415">
            <v>1221</v>
          </cell>
          <cell r="B3415" t="str">
            <v>S/F</v>
          </cell>
          <cell r="C3415" t="str">
            <v>1.11.1.2</v>
          </cell>
          <cell r="D3415" t="str">
            <v>Execução de aterro em poços ou cavas de fundação com fornecimento de solo, inclusive lançamento, espalhamento e compactação mecanizada, com controle de compactação.</v>
          </cell>
          <cell r="E3415" t="str">
            <v>m3</v>
          </cell>
          <cell r="F3415">
            <v>22.1</v>
          </cell>
          <cell r="G3415">
            <v>32.159999999999997</v>
          </cell>
          <cell r="H3415">
            <v>710.73</v>
          </cell>
          <cell r="I3415">
            <v>32.119999999999997</v>
          </cell>
          <cell r="J3415">
            <v>709.85</v>
          </cell>
          <cell r="K3415">
            <v>0.04</v>
          </cell>
          <cell r="L3415" t="str">
            <v xml:space="preserve">   </v>
          </cell>
          <cell r="M3415">
            <v>1.0012000000000001</v>
          </cell>
          <cell r="N3415">
            <v>1.1999999999999999E-3</v>
          </cell>
          <cell r="O3415">
            <v>0</v>
          </cell>
          <cell r="P3415">
            <v>3.9999999999999099E-2</v>
          </cell>
          <cell r="R3415" t="str">
            <v>Comp124</v>
          </cell>
        </row>
        <row r="3416">
          <cell r="A3416">
            <v>1297</v>
          </cell>
          <cell r="B3416" t="str">
            <v>S/F</v>
          </cell>
          <cell r="C3416" t="str">
            <v>1.12.1.2</v>
          </cell>
          <cell r="D3416" t="str">
            <v>Execução de aterro em poços ou cavas de fundação com fornecimento de solo, inclusive lançamento, espalhamento e compactação mecanizada, com controle de compactação.</v>
          </cell>
          <cell r="E3416" t="str">
            <v>m3</v>
          </cell>
          <cell r="F3416">
            <v>22.1</v>
          </cell>
          <cell r="G3416">
            <v>32.159999999999997</v>
          </cell>
          <cell r="H3416">
            <v>710.73</v>
          </cell>
          <cell r="I3416">
            <v>32.119999999999997</v>
          </cell>
          <cell r="J3416">
            <v>709.85</v>
          </cell>
          <cell r="K3416">
            <v>0.04</v>
          </cell>
          <cell r="L3416" t="str">
            <v xml:space="preserve">   </v>
          </cell>
          <cell r="M3416">
            <v>1.0012000000000001</v>
          </cell>
          <cell r="N3416">
            <v>1.1999999999999999E-3</v>
          </cell>
          <cell r="O3416">
            <v>0</v>
          </cell>
          <cell r="P3416">
            <v>3.9999999999999099E-2</v>
          </cell>
          <cell r="R3416" t="str">
            <v>Comp124</v>
          </cell>
        </row>
        <row r="3417">
          <cell r="A3417">
            <v>57</v>
          </cell>
          <cell r="B3417" t="str">
            <v>S/F</v>
          </cell>
          <cell r="C3417" t="str">
            <v>1.2.1.3.1</v>
          </cell>
          <cell r="D3417" t="str">
            <v>Execução de aterro em poços ou cavas de fundação com fornecimento de solo, inclusive lançamento, espalhamento e compactação mecanizada, com controle de compactação.</v>
          </cell>
          <cell r="E3417" t="str">
            <v>m3</v>
          </cell>
          <cell r="F3417">
            <v>71.3</v>
          </cell>
          <cell r="G3417">
            <v>32.159999999999997</v>
          </cell>
          <cell r="H3417">
            <v>2293</v>
          </cell>
          <cell r="I3417">
            <v>32.119999999999997</v>
          </cell>
          <cell r="J3417">
            <v>2290.15</v>
          </cell>
          <cell r="K3417">
            <v>0.04</v>
          </cell>
          <cell r="L3417" t="str">
            <v xml:space="preserve">   </v>
          </cell>
          <cell r="M3417">
            <v>1.0012000000000001</v>
          </cell>
          <cell r="N3417">
            <v>1.1999999999999999E-3</v>
          </cell>
          <cell r="O3417">
            <v>0</v>
          </cell>
          <cell r="P3417">
            <v>3.9999999999999099E-2</v>
          </cell>
          <cell r="R3417" t="str">
            <v>Comp124</v>
          </cell>
        </row>
        <row r="3418">
          <cell r="A3418">
            <v>82</v>
          </cell>
          <cell r="B3418" t="str">
            <v>S/F</v>
          </cell>
          <cell r="C3418" t="str">
            <v>1.3.3.1</v>
          </cell>
          <cell r="D3418" t="str">
            <v>Execução de aterro em poços ou cavas de fundação com fornecimento de solo, inclusive lançamento, espalhamento e compactação mecanizada, com controle de compactação.</v>
          </cell>
          <cell r="E3418" t="str">
            <v>m3</v>
          </cell>
          <cell r="F3418">
            <v>218.64</v>
          </cell>
          <cell r="G3418">
            <v>32.159999999999997</v>
          </cell>
          <cell r="H3418">
            <v>7031.46</v>
          </cell>
          <cell r="I3418">
            <v>32.119999999999997</v>
          </cell>
          <cell r="J3418">
            <v>7022.71</v>
          </cell>
          <cell r="K3418">
            <v>0.04</v>
          </cell>
          <cell r="L3418" t="str">
            <v xml:space="preserve">   </v>
          </cell>
          <cell r="M3418">
            <v>1.0012000000000001</v>
          </cell>
          <cell r="N3418">
            <v>1.1999999999999999E-3</v>
          </cell>
          <cell r="O3418">
            <v>0</v>
          </cell>
          <cell r="P3418">
            <v>3.9999999999999099E-2</v>
          </cell>
          <cell r="R3418" t="str">
            <v>Comp124</v>
          </cell>
        </row>
        <row r="3419">
          <cell r="A3419">
            <v>358</v>
          </cell>
          <cell r="B3419" t="str">
            <v>S/F</v>
          </cell>
          <cell r="C3419" t="str">
            <v>1.7.3.1</v>
          </cell>
          <cell r="D3419" t="str">
            <v>Execução de aterro em poços ou cavas de fundação com fornecimento de solo, inclusive lançamento, espalhamento e compactação mecanizada, com controle de compactação.</v>
          </cell>
          <cell r="E3419" t="str">
            <v>m3</v>
          </cell>
          <cell r="F3419">
            <v>95.06</v>
          </cell>
          <cell r="G3419">
            <v>32.159999999999997</v>
          </cell>
          <cell r="H3419">
            <v>3057.12</v>
          </cell>
          <cell r="I3419">
            <v>32.119999999999997</v>
          </cell>
          <cell r="J3419">
            <v>3053.32</v>
          </cell>
          <cell r="K3419">
            <v>0.04</v>
          </cell>
          <cell r="L3419" t="str">
            <v xml:space="preserve">   </v>
          </cell>
          <cell r="M3419">
            <v>1.0012000000000001</v>
          </cell>
          <cell r="N3419">
            <v>1.1999999999999999E-3</v>
          </cell>
          <cell r="O3419">
            <v>0</v>
          </cell>
          <cell r="P3419">
            <v>3.9999999999999099E-2</v>
          </cell>
          <cell r="R3419" t="str">
            <v>Comp124</v>
          </cell>
        </row>
        <row r="3420">
          <cell r="A3420">
            <v>1841</v>
          </cell>
          <cell r="B3420" t="str">
            <v>S/F</v>
          </cell>
          <cell r="C3420" t="str">
            <v>1.18.3.3.1</v>
          </cell>
          <cell r="D3420" t="str">
            <v>Execução de aterro em poços ou cavas de fundação com fornecimento de solo, inclusive lançamento, espalhamento e compactação mecanizada, com controle de compactação.</v>
          </cell>
          <cell r="E3420" t="str">
            <v>m3</v>
          </cell>
          <cell r="F3420">
            <v>95.06</v>
          </cell>
          <cell r="G3420">
            <v>32.159999999999997</v>
          </cell>
          <cell r="H3420">
            <v>3057.12</v>
          </cell>
          <cell r="I3420">
            <v>32.119999999999997</v>
          </cell>
          <cell r="J3420">
            <v>3053.32</v>
          </cell>
          <cell r="K3420">
            <v>0.04</v>
          </cell>
          <cell r="L3420" t="str">
            <v xml:space="preserve">   </v>
          </cell>
          <cell r="M3420">
            <v>1.0012000000000001</v>
          </cell>
          <cell r="N3420">
            <v>1.1999999999999999E-3</v>
          </cell>
          <cell r="O3420">
            <v>0</v>
          </cell>
          <cell r="P3420">
            <v>3.9999999999999099E-2</v>
          </cell>
          <cell r="R3420" t="str">
            <v>Comp124</v>
          </cell>
        </row>
        <row r="3421">
          <cell r="A3421">
            <v>621</v>
          </cell>
          <cell r="B3421" t="str">
            <v>S/F</v>
          </cell>
          <cell r="C3421" t="str">
            <v>1.8.2.7.6</v>
          </cell>
          <cell r="D3421" t="str">
            <v>Execução de aterro em valas/poços/cavas de fundação, com fornecimento de solo, incluindo lançamento, espalhamento, compactação, com placa vibratória, soquete pneumático ou  soquete manual</v>
          </cell>
          <cell r="E3421" t="str">
            <v>m³</v>
          </cell>
          <cell r="F3421">
            <v>318.13</v>
          </cell>
          <cell r="G3421">
            <v>32.159999999999997</v>
          </cell>
          <cell r="H3421">
            <v>10231.06</v>
          </cell>
          <cell r="I3421">
            <v>32.119999999999997</v>
          </cell>
          <cell r="J3421">
            <v>10218.33</v>
          </cell>
          <cell r="K3421">
            <v>0.04</v>
          </cell>
          <cell r="L3421" t="str">
            <v xml:space="preserve">   </v>
          </cell>
          <cell r="M3421">
            <v>1.0012000000000001</v>
          </cell>
          <cell r="N3421">
            <v>1.1999999999999999E-3</v>
          </cell>
          <cell r="O3421">
            <v>0</v>
          </cell>
          <cell r="P3421">
            <v>3.9999999999999099E-2</v>
          </cell>
          <cell r="R3421" t="str">
            <v>Comp125</v>
          </cell>
        </row>
        <row r="3422">
          <cell r="A3422">
            <v>759</v>
          </cell>
          <cell r="B3422" t="str">
            <v>S/F</v>
          </cell>
          <cell r="C3422" t="str">
            <v>1.8.3.7.6</v>
          </cell>
          <cell r="D3422" t="str">
            <v>Execução de aterro em valas/poços/cavas de fundação, com fornecimento de solo, incluindo lançamento, espalhamento, compactação, com placa vibratória, soquete pneumático ou  soquete manual</v>
          </cell>
          <cell r="E3422" t="str">
            <v>m³</v>
          </cell>
          <cell r="F3422">
            <v>218.36</v>
          </cell>
          <cell r="G3422">
            <v>32.159999999999997</v>
          </cell>
          <cell r="H3422">
            <v>7022.45</v>
          </cell>
          <cell r="I3422">
            <v>32.119999999999997</v>
          </cell>
          <cell r="J3422">
            <v>7013.72</v>
          </cell>
          <cell r="K3422">
            <v>0.04</v>
          </cell>
          <cell r="L3422" t="str">
            <v xml:space="preserve">   </v>
          </cell>
          <cell r="M3422">
            <v>1.0012000000000001</v>
          </cell>
          <cell r="N3422">
            <v>1.1999999999999999E-3</v>
          </cell>
          <cell r="O3422">
            <v>0</v>
          </cell>
          <cell r="P3422">
            <v>3.9999999999999099E-2</v>
          </cell>
          <cell r="R3422" t="str">
            <v>Comp125</v>
          </cell>
        </row>
        <row r="3423">
          <cell r="A3423">
            <v>899</v>
          </cell>
          <cell r="B3423" t="str">
            <v>S/F</v>
          </cell>
          <cell r="C3423" t="str">
            <v>1.8.4.7.6</v>
          </cell>
          <cell r="D3423" t="str">
            <v>Execução de aterro em valas/poços/cavas de fundação, com fornecimento de solo, incluindo lançamento, espalhamento, compactação, com placa vibratória, soquete pneumático ou  soquete manual</v>
          </cell>
          <cell r="E3423" t="str">
            <v>m³</v>
          </cell>
          <cell r="F3423">
            <v>189.08</v>
          </cell>
          <cell r="G3423">
            <v>32.159999999999997</v>
          </cell>
          <cell r="H3423">
            <v>6080.81</v>
          </cell>
          <cell r="I3423">
            <v>32.119999999999997</v>
          </cell>
          <cell r="J3423">
            <v>6073.24</v>
          </cell>
          <cell r="K3423">
            <v>0.04</v>
          </cell>
          <cell r="L3423" t="str">
            <v xml:space="preserve">   </v>
          </cell>
          <cell r="M3423">
            <v>1.0012000000000001</v>
          </cell>
          <cell r="N3423">
            <v>1.1999999999999999E-3</v>
          </cell>
          <cell r="O3423">
            <v>0</v>
          </cell>
          <cell r="P3423">
            <v>3.9999999999999099E-2</v>
          </cell>
          <cell r="R3423" t="str">
            <v>Comp125</v>
          </cell>
        </row>
        <row r="3424">
          <cell r="A3424">
            <v>2025</v>
          </cell>
          <cell r="B3424" t="str">
            <v>S/F</v>
          </cell>
          <cell r="C3424" t="str">
            <v>2.2.1.3.14</v>
          </cell>
          <cell r="D3424" t="str">
            <v>Execução de aterro em valas/poços/cavas de fundação com solo proveniente das escavações, incluindo lançamento, espalhamento, compactação com placa vibratória, soquete pneumático ou soquete manual</v>
          </cell>
          <cell r="E3424" t="str">
            <v>m3</v>
          </cell>
          <cell r="F3424">
            <v>4185.24</v>
          </cell>
          <cell r="G3424">
            <v>17.149999999999999</v>
          </cell>
          <cell r="H3424">
            <v>71776.86</v>
          </cell>
          <cell r="I3424">
            <v>17.170000000000002</v>
          </cell>
          <cell r="J3424">
            <v>71860.570000000007</v>
          </cell>
          <cell r="K3424">
            <v>-0.02</v>
          </cell>
          <cell r="L3424" t="str">
            <v xml:space="preserve">   </v>
          </cell>
          <cell r="M3424">
            <v>0.99880000000000002</v>
          </cell>
          <cell r="N3424">
            <v>-1.1999999999999999E-3</v>
          </cell>
          <cell r="O3424">
            <v>0</v>
          </cell>
          <cell r="P3424" t="str">
            <v xml:space="preserve">   </v>
          </cell>
          <cell r="R3424" t="str">
            <v>Comp123</v>
          </cell>
        </row>
        <row r="3425">
          <cell r="A3425">
            <v>2188</v>
          </cell>
          <cell r="B3425" t="str">
            <v>S/F</v>
          </cell>
          <cell r="C3425" t="str">
            <v>2.3.1.3.14</v>
          </cell>
          <cell r="D3425" t="str">
            <v>Execução de aterro em valas/poços/cavas de fundação com solo proveniente das escavações, incluindo lançamento, espalhamento, compactação com placa vibratória, soquete pneumático ou soquete manual</v>
          </cell>
          <cell r="E3425" t="str">
            <v>m3</v>
          </cell>
          <cell r="F3425">
            <v>3554.25</v>
          </cell>
          <cell r="G3425">
            <v>17.149999999999999</v>
          </cell>
          <cell r="H3425">
            <v>60955.38</v>
          </cell>
          <cell r="I3425">
            <v>17.170000000000002</v>
          </cell>
          <cell r="J3425">
            <v>61026.47</v>
          </cell>
          <cell r="K3425">
            <v>-0.02</v>
          </cell>
          <cell r="L3425" t="str">
            <v xml:space="preserve">   </v>
          </cell>
          <cell r="M3425">
            <v>0.99880000000000002</v>
          </cell>
          <cell r="N3425">
            <v>-1.1999999999999999E-3</v>
          </cell>
          <cell r="O3425">
            <v>0</v>
          </cell>
          <cell r="P3425" t="str">
            <v xml:space="preserve">   </v>
          </cell>
          <cell r="R3425" t="str">
            <v>Comp123</v>
          </cell>
        </row>
        <row r="3426">
          <cell r="A3426">
            <v>2306</v>
          </cell>
          <cell r="B3426" t="str">
            <v>S/F</v>
          </cell>
          <cell r="C3426" t="str">
            <v>2.3.4.3.1.5</v>
          </cell>
          <cell r="D3426" t="str">
            <v>Execução de aterro em valas/poços/cavas de fundação com solo proveniente das escavações, incluindo lançamento, espalhamento, compactação com placa vibratória, soquete pneumático ou soquete manual</v>
          </cell>
          <cell r="E3426" t="str">
            <v>m3</v>
          </cell>
          <cell r="F3426">
            <v>545.6</v>
          </cell>
          <cell r="G3426">
            <v>17.149999999999999</v>
          </cell>
          <cell r="H3426">
            <v>9357.0400000000009</v>
          </cell>
          <cell r="I3426">
            <v>17.170000000000002</v>
          </cell>
          <cell r="J3426">
            <v>9367.9500000000007</v>
          </cell>
          <cell r="K3426">
            <v>-0.02</v>
          </cell>
          <cell r="L3426" t="str">
            <v xml:space="preserve">   </v>
          </cell>
          <cell r="M3426">
            <v>0.99880000000000002</v>
          </cell>
          <cell r="N3426">
            <v>-1.1999999999999999E-3</v>
          </cell>
          <cell r="O3426">
            <v>0</v>
          </cell>
          <cell r="P3426" t="str">
            <v xml:space="preserve">   </v>
          </cell>
          <cell r="R3426" t="str">
            <v>Comp123</v>
          </cell>
        </row>
        <row r="3427">
          <cell r="A3427">
            <v>2358</v>
          </cell>
          <cell r="B3427" t="str">
            <v>S/F</v>
          </cell>
          <cell r="C3427" t="str">
            <v>2.3.5.3.1.7</v>
          </cell>
          <cell r="D3427" t="str">
            <v>Execução de aterro em valas/poços/cavas de fundação com solo proveniente das escavações, incluindo lançamento, espalhamento, compactação com placa vibratória, soquete pneumático ou soquete manual</v>
          </cell>
          <cell r="E3427" t="str">
            <v>m3</v>
          </cell>
          <cell r="F3427">
            <v>211.47</v>
          </cell>
          <cell r="G3427">
            <v>17.149999999999999</v>
          </cell>
          <cell r="H3427">
            <v>3626.71</v>
          </cell>
          <cell r="I3427">
            <v>17.170000000000002</v>
          </cell>
          <cell r="J3427">
            <v>3630.93</v>
          </cell>
          <cell r="K3427">
            <v>-0.02</v>
          </cell>
          <cell r="L3427" t="str">
            <v xml:space="preserve">   </v>
          </cell>
          <cell r="M3427">
            <v>0.99880000000000002</v>
          </cell>
          <cell r="N3427">
            <v>-1.1999999999999999E-3</v>
          </cell>
          <cell r="O3427">
            <v>0</v>
          </cell>
          <cell r="P3427" t="str">
            <v xml:space="preserve">   </v>
          </cell>
          <cell r="R3427" t="str">
            <v>Comp123</v>
          </cell>
        </row>
        <row r="3428">
          <cell r="A3428">
            <v>2484</v>
          </cell>
          <cell r="B3428" t="str">
            <v>S/F</v>
          </cell>
          <cell r="C3428" t="str">
            <v>2.4.1.3.14</v>
          </cell>
          <cell r="D3428" t="str">
            <v>Execução de aterro em valas/poços/cavas de fundação com solo proveniente das escavações, incluindo lançamento, espalhamento, compactação com placa vibratória, soquete pneumático ou soquete manual</v>
          </cell>
          <cell r="E3428" t="str">
            <v>m3</v>
          </cell>
          <cell r="F3428">
            <v>3784.54</v>
          </cell>
          <cell r="G3428">
            <v>17.149999999999999</v>
          </cell>
          <cell r="H3428">
            <v>64904.86</v>
          </cell>
          <cell r="I3428">
            <v>17.170000000000002</v>
          </cell>
          <cell r="J3428">
            <v>64980.55</v>
          </cell>
          <cell r="K3428">
            <v>-0.02</v>
          </cell>
          <cell r="L3428" t="str">
            <v xml:space="preserve">   </v>
          </cell>
          <cell r="M3428">
            <v>0.99880000000000002</v>
          </cell>
          <cell r="N3428">
            <v>-1.1999999999999999E-3</v>
          </cell>
          <cell r="O3428">
            <v>0</v>
          </cell>
          <cell r="P3428" t="str">
            <v xml:space="preserve">   </v>
          </cell>
          <cell r="R3428" t="str">
            <v>Comp123</v>
          </cell>
        </row>
        <row r="3429">
          <cell r="A3429">
            <v>2605</v>
          </cell>
          <cell r="B3429" t="str">
            <v>S/F</v>
          </cell>
          <cell r="C3429" t="str">
            <v>2.4.4.3.1.5</v>
          </cell>
          <cell r="D3429" t="str">
            <v>Execução de aterro em valas/poços/cavas de fundação com solo proveniente das escavações, incluindo lançamento, espalhamento, compactação com placa vibratória, soquete pneumático ou soquete manual</v>
          </cell>
          <cell r="E3429" t="str">
            <v>m3</v>
          </cell>
          <cell r="F3429">
            <v>657.07</v>
          </cell>
          <cell r="G3429">
            <v>17.149999999999999</v>
          </cell>
          <cell r="H3429">
            <v>11268.75</v>
          </cell>
          <cell r="I3429">
            <v>17.170000000000002</v>
          </cell>
          <cell r="J3429">
            <v>11281.89</v>
          </cell>
          <cell r="K3429">
            <v>-0.02</v>
          </cell>
          <cell r="L3429" t="str">
            <v xml:space="preserve">   </v>
          </cell>
          <cell r="M3429">
            <v>0.99880000000000002</v>
          </cell>
          <cell r="N3429">
            <v>-1.1999999999999999E-3</v>
          </cell>
          <cell r="O3429">
            <v>0</v>
          </cell>
          <cell r="P3429" t="str">
            <v xml:space="preserve">   </v>
          </cell>
          <cell r="R3429" t="str">
            <v>Comp123</v>
          </cell>
        </row>
        <row r="3430">
          <cell r="A3430">
            <v>2655</v>
          </cell>
          <cell r="B3430" t="str">
            <v>S/F</v>
          </cell>
          <cell r="C3430" t="str">
            <v>2.4.5.3.1.7</v>
          </cell>
          <cell r="D3430" t="str">
            <v>Execução de aterro em valas/poços/cavas de fundação com solo proveniente das escavações, incluindo lançamento, espalhamento, compactação com placa vibratória, soquete pneumático ou soquete manual</v>
          </cell>
          <cell r="E3430" t="str">
            <v>m3</v>
          </cell>
          <cell r="F3430">
            <v>211.47</v>
          </cell>
          <cell r="G3430">
            <v>17.149999999999999</v>
          </cell>
          <cell r="H3430">
            <v>3626.71</v>
          </cell>
          <cell r="I3430">
            <v>17.170000000000002</v>
          </cell>
          <cell r="J3430">
            <v>3630.93</v>
          </cell>
          <cell r="K3430">
            <v>-0.02</v>
          </cell>
          <cell r="L3430" t="str">
            <v xml:space="preserve">   </v>
          </cell>
          <cell r="M3430">
            <v>0.99880000000000002</v>
          </cell>
          <cell r="N3430">
            <v>-1.1999999999999999E-3</v>
          </cell>
          <cell r="O3430">
            <v>0</v>
          </cell>
          <cell r="P3430" t="str">
            <v xml:space="preserve">   </v>
          </cell>
          <cell r="R3430" t="str">
            <v>Comp123</v>
          </cell>
        </row>
        <row r="3431">
          <cell r="A3431">
            <v>2780</v>
          </cell>
          <cell r="B3431" t="str">
            <v>S/F</v>
          </cell>
          <cell r="C3431" t="str">
            <v>2.5.1.3.14</v>
          </cell>
          <cell r="D3431" t="str">
            <v>Execução de aterro em valas/poços/cavas de fundação com solo proveniente das escavações, incluindo lançamento, espalhamento, compactação com placa vibratória, soquete pneumático ou soquete manual</v>
          </cell>
          <cell r="E3431" t="str">
            <v>m3</v>
          </cell>
          <cell r="F3431">
            <v>27510.240000000002</v>
          </cell>
          <cell r="G3431">
            <v>17.149999999999999</v>
          </cell>
          <cell r="H3431">
            <v>471800.61</v>
          </cell>
          <cell r="I3431">
            <v>17.170000000000002</v>
          </cell>
          <cell r="J3431">
            <v>472350.82</v>
          </cell>
          <cell r="K3431">
            <v>-0.02</v>
          </cell>
          <cell r="L3431" t="str">
            <v xml:space="preserve">   </v>
          </cell>
          <cell r="M3431">
            <v>0.99880000000000002</v>
          </cell>
          <cell r="N3431">
            <v>-1.1999999999999999E-3</v>
          </cell>
          <cell r="O3431">
            <v>0</v>
          </cell>
          <cell r="P3431" t="str">
            <v xml:space="preserve">   </v>
          </cell>
          <cell r="R3431" t="str">
            <v>Comp123</v>
          </cell>
        </row>
        <row r="3432">
          <cell r="A3432">
            <v>2926</v>
          </cell>
          <cell r="B3432" t="str">
            <v>S/F</v>
          </cell>
          <cell r="C3432" t="str">
            <v>2.6.1.3.14</v>
          </cell>
          <cell r="D3432" t="str">
            <v>Execução de aterro em valas/poços/cavas de fundação com solo proveniente das escavações, incluindo lançamento, espalhamento, compactação com placa vibratória, soquete pneumático ou soquete manual</v>
          </cell>
          <cell r="E3432" t="str">
            <v>m3</v>
          </cell>
          <cell r="F3432">
            <v>3754.85</v>
          </cell>
          <cell r="G3432">
            <v>17.149999999999999</v>
          </cell>
          <cell r="H3432">
            <v>64395.67</v>
          </cell>
          <cell r="I3432">
            <v>17.170000000000002</v>
          </cell>
          <cell r="J3432">
            <v>64470.77</v>
          </cell>
          <cell r="K3432">
            <v>-0.02</v>
          </cell>
          <cell r="L3432" t="str">
            <v xml:space="preserve">   </v>
          </cell>
          <cell r="M3432">
            <v>0.99880000000000002</v>
          </cell>
          <cell r="N3432">
            <v>-1.1999999999999999E-3</v>
          </cell>
          <cell r="O3432">
            <v>0</v>
          </cell>
          <cell r="P3432" t="str">
            <v xml:space="preserve">   </v>
          </cell>
          <cell r="R3432" t="str">
            <v>Comp123</v>
          </cell>
        </row>
        <row r="3433">
          <cell r="A3433">
            <v>3039</v>
          </cell>
          <cell r="B3433" t="str">
            <v>S/F</v>
          </cell>
          <cell r="C3433" t="str">
            <v>2.6.4.3.1.5</v>
          </cell>
          <cell r="D3433" t="str">
            <v>Execução de aterro em valas/poços/cavas de fundação com solo proveniente das escavações, incluindo lançamento, espalhamento, compactação com placa vibratória, soquete pneumático ou soquete manual</v>
          </cell>
          <cell r="E3433" t="str">
            <v>m3</v>
          </cell>
          <cell r="F3433">
            <v>370.84</v>
          </cell>
          <cell r="G3433">
            <v>17.149999999999999</v>
          </cell>
          <cell r="H3433">
            <v>6359.9</v>
          </cell>
          <cell r="I3433">
            <v>17.170000000000002</v>
          </cell>
          <cell r="J3433">
            <v>6367.32</v>
          </cell>
          <cell r="K3433">
            <v>-0.02</v>
          </cell>
          <cell r="L3433" t="str">
            <v xml:space="preserve">   </v>
          </cell>
          <cell r="M3433">
            <v>0.99880000000000002</v>
          </cell>
          <cell r="N3433">
            <v>-1.1999999999999999E-3</v>
          </cell>
          <cell r="O3433">
            <v>0</v>
          </cell>
          <cell r="P3433" t="str">
            <v xml:space="preserve">   </v>
          </cell>
          <cell r="R3433" t="str">
            <v>Comp123</v>
          </cell>
        </row>
        <row r="3434">
          <cell r="A3434">
            <v>3089</v>
          </cell>
          <cell r="B3434" t="str">
            <v>S/F</v>
          </cell>
          <cell r="C3434" t="str">
            <v>2.6.5.3.1.7</v>
          </cell>
          <cell r="D3434" t="str">
            <v>Execução de aterro em valas/poços/cavas de fundação com solo proveniente das escavações, incluindo lançamento, espalhamento, compactação com placa vibratória, soquete pneumático ou soquete manual</v>
          </cell>
          <cell r="E3434" t="str">
            <v>m3</v>
          </cell>
          <cell r="F3434">
            <v>94.13</v>
          </cell>
          <cell r="G3434">
            <v>17.149999999999999</v>
          </cell>
          <cell r="H3434">
            <v>1614.32</v>
          </cell>
          <cell r="I3434">
            <v>17.170000000000002</v>
          </cell>
          <cell r="J3434">
            <v>1616.21</v>
          </cell>
          <cell r="K3434">
            <v>-0.02</v>
          </cell>
          <cell r="L3434" t="str">
            <v xml:space="preserve">   </v>
          </cell>
          <cell r="M3434">
            <v>0.99880000000000002</v>
          </cell>
          <cell r="N3434">
            <v>-1.1999999999999999E-3</v>
          </cell>
          <cell r="O3434">
            <v>0</v>
          </cell>
          <cell r="P3434" t="str">
            <v xml:space="preserve">   </v>
          </cell>
          <cell r="R3434" t="str">
            <v>Comp123</v>
          </cell>
        </row>
        <row r="3435">
          <cell r="A3435">
            <v>3212</v>
          </cell>
          <cell r="B3435" t="str">
            <v>S/F</v>
          </cell>
          <cell r="C3435" t="str">
            <v>2.7.1.3.14</v>
          </cell>
          <cell r="D3435" t="str">
            <v>Execução de aterro em valas/poços/cavas de fundação com solo proveniente das escavações, incluindo lançamento, espalhamento, compactação com placa vibratória, soquete pneumático ou soquete manual</v>
          </cell>
          <cell r="E3435" t="str">
            <v>m3</v>
          </cell>
          <cell r="F3435">
            <v>11337.24</v>
          </cell>
          <cell r="G3435">
            <v>17.149999999999999</v>
          </cell>
          <cell r="H3435">
            <v>194433.66</v>
          </cell>
          <cell r="I3435">
            <v>17.170000000000002</v>
          </cell>
          <cell r="J3435">
            <v>194660.41</v>
          </cell>
          <cell r="K3435">
            <v>-0.02</v>
          </cell>
          <cell r="L3435" t="str">
            <v xml:space="preserve">   </v>
          </cell>
          <cell r="M3435">
            <v>0.99880000000000002</v>
          </cell>
          <cell r="N3435">
            <v>-1.1999999999999999E-3</v>
          </cell>
          <cell r="O3435">
            <v>0</v>
          </cell>
          <cell r="P3435" t="str">
            <v xml:space="preserve">   </v>
          </cell>
          <cell r="R3435" t="str">
            <v>Comp123</v>
          </cell>
        </row>
        <row r="3436">
          <cell r="A3436">
            <v>3381</v>
          </cell>
          <cell r="B3436" t="str">
            <v>S/F</v>
          </cell>
          <cell r="C3436" t="str">
            <v>2.7.4.3.1.5</v>
          </cell>
          <cell r="D3436" t="str">
            <v>Execução de aterro em valas/poços/cavas de fundação com solo proveniente das escavações, incluindo lançamento, espalhamento, compactação com placa vibratória, soquete pneumático ou soquete manual</v>
          </cell>
          <cell r="E3436" t="str">
            <v>m3</v>
          </cell>
          <cell r="F3436">
            <v>3688.3</v>
          </cell>
          <cell r="G3436">
            <v>17.149999999999999</v>
          </cell>
          <cell r="H3436">
            <v>63254.34</v>
          </cell>
          <cell r="I3436">
            <v>17.170000000000002</v>
          </cell>
          <cell r="J3436">
            <v>63328.11</v>
          </cell>
          <cell r="K3436">
            <v>-0.02</v>
          </cell>
          <cell r="L3436" t="str">
            <v xml:space="preserve">   </v>
          </cell>
          <cell r="M3436">
            <v>0.99880000000000002</v>
          </cell>
          <cell r="N3436">
            <v>-1.1999999999999999E-3</v>
          </cell>
          <cell r="O3436">
            <v>0</v>
          </cell>
          <cell r="P3436" t="str">
            <v xml:space="preserve">   </v>
          </cell>
          <cell r="R3436" t="str">
            <v>Comp123</v>
          </cell>
        </row>
        <row r="3437">
          <cell r="A3437">
            <v>3437</v>
          </cell>
          <cell r="B3437" t="str">
            <v>S/F</v>
          </cell>
          <cell r="C3437" t="str">
            <v>2.7.5.3.1.7</v>
          </cell>
          <cell r="D3437" t="str">
            <v>Execução de aterro em valas/poços/cavas de fundação com solo proveniente das escavações, incluindo lançamento, espalhamento, compactação com placa vibratória, soquete pneumático ou soquete manual</v>
          </cell>
          <cell r="E3437" t="str">
            <v>m3</v>
          </cell>
          <cell r="F3437">
            <v>1212.8499999999999</v>
          </cell>
          <cell r="G3437">
            <v>17.149999999999999</v>
          </cell>
          <cell r="H3437">
            <v>20800.37</v>
          </cell>
          <cell r="I3437">
            <v>17.170000000000002</v>
          </cell>
          <cell r="J3437">
            <v>20824.63</v>
          </cell>
          <cell r="K3437">
            <v>-0.02</v>
          </cell>
          <cell r="L3437" t="str">
            <v xml:space="preserve">   </v>
          </cell>
          <cell r="M3437">
            <v>0.99880000000000002</v>
          </cell>
          <cell r="N3437">
            <v>-1.1999999999999999E-3</v>
          </cell>
          <cell r="O3437">
            <v>0</v>
          </cell>
          <cell r="P3437" t="str">
            <v xml:space="preserve">   </v>
          </cell>
          <cell r="R3437" t="str">
            <v>Comp123</v>
          </cell>
        </row>
        <row r="3438">
          <cell r="A3438">
            <v>3562</v>
          </cell>
          <cell r="B3438" t="str">
            <v>S/F</v>
          </cell>
          <cell r="C3438" t="str">
            <v>2.8.1.3.14</v>
          </cell>
          <cell r="D3438" t="str">
            <v>Execução de aterro em valas/poços/cavas de fundação com solo proveniente das escavações, incluindo lançamento, espalhamento, compactação com placa vibratória, soquete pneumático ou soquete manual</v>
          </cell>
          <cell r="E3438" t="str">
            <v>m3</v>
          </cell>
          <cell r="F3438">
            <v>3230.22</v>
          </cell>
          <cell r="G3438">
            <v>17.149999999999999</v>
          </cell>
          <cell r="H3438">
            <v>55398.27</v>
          </cell>
          <cell r="I3438">
            <v>17.170000000000002</v>
          </cell>
          <cell r="J3438">
            <v>55462.87</v>
          </cell>
          <cell r="K3438">
            <v>-0.02</v>
          </cell>
          <cell r="L3438" t="str">
            <v xml:space="preserve">   </v>
          </cell>
          <cell r="M3438">
            <v>0.99880000000000002</v>
          </cell>
          <cell r="N3438">
            <v>-1.1999999999999999E-3</v>
          </cell>
          <cell r="O3438">
            <v>0</v>
          </cell>
          <cell r="P3438" t="str">
            <v xml:space="preserve">   </v>
          </cell>
          <cell r="R3438" t="str">
            <v>Comp123</v>
          </cell>
        </row>
        <row r="3439">
          <cell r="A3439">
            <v>3675</v>
          </cell>
          <cell r="B3439" t="str">
            <v>S/F</v>
          </cell>
          <cell r="C3439" t="str">
            <v>2.8.4.3.1.5</v>
          </cell>
          <cell r="D3439" t="str">
            <v>Execução de aterro em valas/poços/cavas de fundação com solo proveniente das escavações, incluindo lançamento, espalhamento, compactação com placa vibratória, soquete pneumático ou soquete manual</v>
          </cell>
          <cell r="E3439" t="str">
            <v>m3</v>
          </cell>
          <cell r="F3439">
            <v>186.43</v>
          </cell>
          <cell r="G3439">
            <v>17.149999999999999</v>
          </cell>
          <cell r="H3439">
            <v>3197.27</v>
          </cell>
          <cell r="I3439">
            <v>17.170000000000002</v>
          </cell>
          <cell r="J3439">
            <v>3201</v>
          </cell>
          <cell r="K3439">
            <v>-0.02</v>
          </cell>
          <cell r="L3439" t="str">
            <v xml:space="preserve">   </v>
          </cell>
          <cell r="M3439">
            <v>0.99880000000000002</v>
          </cell>
          <cell r="N3439">
            <v>-1.1999999999999999E-3</v>
          </cell>
          <cell r="O3439">
            <v>0</v>
          </cell>
          <cell r="P3439" t="str">
            <v xml:space="preserve">   </v>
          </cell>
          <cell r="R3439" t="str">
            <v>Comp123</v>
          </cell>
        </row>
        <row r="3440">
          <cell r="A3440">
            <v>3727</v>
          </cell>
          <cell r="B3440" t="str">
            <v>S/F</v>
          </cell>
          <cell r="C3440" t="str">
            <v>2.8.5.3.1.7</v>
          </cell>
          <cell r="D3440" t="str">
            <v>Execução de aterro em valas/poços/cavas de fundação com solo proveniente das escavações, incluindo lançamento, espalhamento, compactação com placa vibratória, soquete pneumático ou soquete manual</v>
          </cell>
          <cell r="E3440" t="str">
            <v>m3</v>
          </cell>
          <cell r="F3440">
            <v>211.47</v>
          </cell>
          <cell r="G3440">
            <v>17.149999999999999</v>
          </cell>
          <cell r="H3440">
            <v>3626.71</v>
          </cell>
          <cell r="I3440">
            <v>17.170000000000002</v>
          </cell>
          <cell r="J3440">
            <v>3630.93</v>
          </cell>
          <cell r="K3440">
            <v>-0.02</v>
          </cell>
          <cell r="L3440" t="str">
            <v xml:space="preserve">   </v>
          </cell>
          <cell r="M3440">
            <v>0.99880000000000002</v>
          </cell>
          <cell r="N3440">
            <v>-1.1999999999999999E-3</v>
          </cell>
          <cell r="O3440">
            <v>0</v>
          </cell>
          <cell r="P3440" t="str">
            <v xml:space="preserve">   </v>
          </cell>
          <cell r="R3440" t="str">
            <v>Comp123</v>
          </cell>
        </row>
        <row r="3441">
          <cell r="A3441">
            <v>3844</v>
          </cell>
          <cell r="B3441" t="str">
            <v>S/F</v>
          </cell>
          <cell r="C3441" t="str">
            <v>2.9.1.3.11</v>
          </cell>
          <cell r="D3441" t="str">
            <v>Execução de aterro em valas/poços/cavas de fundação com solo proveniente das escavações, incluindo lançamento, espalhamento, compactação com placa vibratória, soquete pneumático ou soquete manual</v>
          </cell>
          <cell r="E3441" t="str">
            <v>m3</v>
          </cell>
          <cell r="F3441">
            <v>6085.74</v>
          </cell>
          <cell r="G3441">
            <v>17.149999999999999</v>
          </cell>
          <cell r="H3441">
            <v>104370.44</v>
          </cell>
          <cell r="I3441">
            <v>17.170000000000002</v>
          </cell>
          <cell r="J3441">
            <v>104492.15</v>
          </cell>
          <cell r="K3441">
            <v>-0.02</v>
          </cell>
          <cell r="L3441" t="str">
            <v xml:space="preserve">   </v>
          </cell>
          <cell r="M3441">
            <v>0.99880000000000002</v>
          </cell>
          <cell r="N3441">
            <v>-1.1999999999999999E-3</v>
          </cell>
          <cell r="O3441">
            <v>0</v>
          </cell>
          <cell r="P3441" t="str">
            <v xml:space="preserve">   </v>
          </cell>
          <cell r="R3441" t="str">
            <v>Comp123</v>
          </cell>
        </row>
        <row r="3442">
          <cell r="A3442">
            <v>3956</v>
          </cell>
          <cell r="B3442" t="str">
            <v>S/F</v>
          </cell>
          <cell r="C3442" t="str">
            <v>2.9.4.3.1.5</v>
          </cell>
          <cell r="D3442" t="str">
            <v>Execução de aterro em valas/poços/cavas de fundação com solo proveniente das escavações, incluindo lançamento, espalhamento, compactação com placa vibratória, soquete pneumático ou soquete manual</v>
          </cell>
          <cell r="E3442" t="str">
            <v>m3</v>
          </cell>
          <cell r="F3442">
            <v>132.75</v>
          </cell>
          <cell r="G3442">
            <v>17.149999999999999</v>
          </cell>
          <cell r="H3442">
            <v>2276.66</v>
          </cell>
          <cell r="I3442">
            <v>17.170000000000002</v>
          </cell>
          <cell r="J3442">
            <v>2279.31</v>
          </cell>
          <cell r="K3442">
            <v>-0.02</v>
          </cell>
          <cell r="L3442" t="str">
            <v xml:space="preserve">   </v>
          </cell>
          <cell r="M3442">
            <v>0.99880000000000002</v>
          </cell>
          <cell r="N3442">
            <v>-1.1999999999999999E-3</v>
          </cell>
          <cell r="O3442">
            <v>0</v>
          </cell>
          <cell r="P3442" t="str">
            <v xml:space="preserve">   </v>
          </cell>
          <cell r="R3442" t="str">
            <v>Comp123</v>
          </cell>
        </row>
        <row r="3443">
          <cell r="A3443">
            <v>4008</v>
          </cell>
          <cell r="B3443" t="str">
            <v>S/F</v>
          </cell>
          <cell r="C3443" t="str">
            <v>2.9.5.3.1.7</v>
          </cell>
          <cell r="D3443" t="str">
            <v>Execução de aterro em valas/poços/cavas de fundação com solo proveniente das escavações, incluindo lançamento, espalhamento, compactação com placa vibratória, soquete pneumático ou soquete manual</v>
          </cell>
          <cell r="E3443" t="str">
            <v>m3</v>
          </cell>
          <cell r="F3443">
            <v>211.47</v>
          </cell>
          <cell r="G3443">
            <v>17.149999999999999</v>
          </cell>
          <cell r="H3443">
            <v>3626.71</v>
          </cell>
          <cell r="I3443">
            <v>17.170000000000002</v>
          </cell>
          <cell r="J3443">
            <v>3630.93</v>
          </cell>
          <cell r="K3443">
            <v>-0.02</v>
          </cell>
          <cell r="L3443" t="str">
            <v xml:space="preserve">   </v>
          </cell>
          <cell r="M3443">
            <v>0.99880000000000002</v>
          </cell>
          <cell r="N3443">
            <v>-1.1999999999999999E-3</v>
          </cell>
          <cell r="O3443">
            <v>0</v>
          </cell>
          <cell r="P3443" t="str">
            <v xml:space="preserve">   </v>
          </cell>
          <cell r="R3443" t="str">
            <v>Comp123</v>
          </cell>
        </row>
        <row r="3444">
          <cell r="A3444">
            <v>4115</v>
          </cell>
          <cell r="B3444" t="str">
            <v>S/F</v>
          </cell>
          <cell r="C3444" t="str">
            <v>2.10.2.1.3</v>
          </cell>
          <cell r="D3444" t="str">
            <v>Execução de aterro em valas/poços/cavas de fundação com solo proveniente das escavações, incluindo lançamento, espalhamento, compactação com placa vibratória, soquete pneumático ou soquete manual</v>
          </cell>
          <cell r="E3444" t="str">
            <v>m3</v>
          </cell>
          <cell r="F3444">
            <v>315.24</v>
          </cell>
          <cell r="G3444">
            <v>17.149999999999999</v>
          </cell>
          <cell r="H3444">
            <v>5406.36</v>
          </cell>
          <cell r="I3444">
            <v>17.170000000000002</v>
          </cell>
          <cell r="J3444">
            <v>5412.67</v>
          </cell>
          <cell r="K3444">
            <v>-0.02</v>
          </cell>
          <cell r="L3444" t="str">
            <v xml:space="preserve">   </v>
          </cell>
          <cell r="M3444">
            <v>0.99880000000000002</v>
          </cell>
          <cell r="N3444">
            <v>-1.1999999999999999E-3</v>
          </cell>
          <cell r="O3444">
            <v>0</v>
          </cell>
          <cell r="P3444" t="str">
            <v xml:space="preserve">   </v>
          </cell>
          <cell r="R3444" t="str">
            <v>Comp123</v>
          </cell>
        </row>
        <row r="3445">
          <cell r="A3445">
            <v>2026</v>
          </cell>
          <cell r="B3445" t="str">
            <v>S/F</v>
          </cell>
          <cell r="C3445" t="str">
            <v>2.2.1.3.15</v>
          </cell>
          <cell r="D3445" t="str">
            <v>Execução de aterro em valas/poços/cavas de fundação, com fornecimento de solo, incluindo lançamento, espalhamento, compactação, com placa vibratória, soquete pneumático ou  soquete manual</v>
          </cell>
          <cell r="E3445" t="str">
            <v>m3</v>
          </cell>
          <cell r="F3445">
            <v>318.44</v>
          </cell>
          <cell r="G3445">
            <v>32.159999999999997</v>
          </cell>
          <cell r="H3445">
            <v>10241.030000000001</v>
          </cell>
          <cell r="I3445">
            <v>32.119999999999997</v>
          </cell>
          <cell r="J3445">
            <v>10228.290000000001</v>
          </cell>
          <cell r="K3445">
            <v>0.04</v>
          </cell>
          <cell r="L3445" t="str">
            <v xml:space="preserve">   </v>
          </cell>
          <cell r="M3445">
            <v>1.0012000000000001</v>
          </cell>
          <cell r="N3445">
            <v>1.1999999999999999E-3</v>
          </cell>
          <cell r="O3445">
            <v>0</v>
          </cell>
          <cell r="P3445">
            <v>3.9999999999999099E-2</v>
          </cell>
          <cell r="R3445" t="str">
            <v>Comp125</v>
          </cell>
        </row>
        <row r="3446">
          <cell r="A3446">
            <v>2189</v>
          </cell>
          <cell r="B3446" t="str">
            <v>S/F</v>
          </cell>
          <cell r="C3446" t="str">
            <v>2.3.1.3.15</v>
          </cell>
          <cell r="D3446" t="str">
            <v>Execução de aterro em valas/poços/cavas de fundação, com fornecimento de solo, incluindo lançamento, espalhamento, compactação, com placa vibratória, soquete pneumático ou  soquete manual</v>
          </cell>
          <cell r="E3446" t="str">
            <v>m3</v>
          </cell>
          <cell r="F3446">
            <v>813.12</v>
          </cell>
          <cell r="G3446">
            <v>32.159999999999997</v>
          </cell>
          <cell r="H3446">
            <v>26149.93</v>
          </cell>
          <cell r="I3446">
            <v>32.119999999999997</v>
          </cell>
          <cell r="J3446">
            <v>26117.41</v>
          </cell>
          <cell r="K3446">
            <v>0.04</v>
          </cell>
          <cell r="L3446" t="str">
            <v xml:space="preserve">   </v>
          </cell>
          <cell r="M3446">
            <v>1.0012000000000001</v>
          </cell>
          <cell r="N3446">
            <v>1.1999999999999999E-3</v>
          </cell>
          <cell r="O3446">
            <v>0</v>
          </cell>
          <cell r="P3446">
            <v>3.9999999999999099E-2</v>
          </cell>
          <cell r="R3446" t="str">
            <v>Comp125</v>
          </cell>
        </row>
        <row r="3447">
          <cell r="A3447">
            <v>2307</v>
          </cell>
          <cell r="B3447" t="str">
            <v>S/F</v>
          </cell>
          <cell r="C3447" t="str">
            <v>2.3.4.3.1.6</v>
          </cell>
          <cell r="D3447" t="str">
            <v>Execução de aterro em valas/poços/cavas de fundação, com fornecimento de solo, incluindo lançamento, espalhamento, compactação, com placa vibratória, soquete pneumático ou  soquete manual</v>
          </cell>
          <cell r="E3447" t="str">
            <v>m3</v>
          </cell>
          <cell r="F3447">
            <v>60.62</v>
          </cell>
          <cell r="G3447">
            <v>32.159999999999997</v>
          </cell>
          <cell r="H3447">
            <v>1949.53</v>
          </cell>
          <cell r="I3447">
            <v>32.119999999999997</v>
          </cell>
          <cell r="J3447">
            <v>1947.11</v>
          </cell>
          <cell r="K3447">
            <v>0.04</v>
          </cell>
          <cell r="L3447" t="str">
            <v xml:space="preserve">   </v>
          </cell>
          <cell r="M3447">
            <v>1.0012000000000001</v>
          </cell>
          <cell r="N3447">
            <v>1.1999999999999999E-3</v>
          </cell>
          <cell r="O3447">
            <v>0</v>
          </cell>
          <cell r="P3447">
            <v>3.9999999999999099E-2</v>
          </cell>
          <cell r="R3447" t="str">
            <v>Comp125</v>
          </cell>
        </row>
        <row r="3448">
          <cell r="A3448">
            <v>2485</v>
          </cell>
          <cell r="B3448" t="str">
            <v>S/F</v>
          </cell>
          <cell r="C3448" t="str">
            <v>2.4.1.3.15</v>
          </cell>
          <cell r="D3448" t="str">
            <v>Execução de aterro em valas/poços/cavas de fundação, com fornecimento de solo, incluindo lançamento, espalhamento, compactação, com placa vibratória, soquete pneumático ou  soquete manual</v>
          </cell>
          <cell r="E3448" t="str">
            <v>m3</v>
          </cell>
          <cell r="F3448">
            <v>775.89</v>
          </cell>
          <cell r="G3448">
            <v>32.159999999999997</v>
          </cell>
          <cell r="H3448">
            <v>24952.62</v>
          </cell>
          <cell r="I3448">
            <v>32.119999999999997</v>
          </cell>
          <cell r="J3448">
            <v>24921.58</v>
          </cell>
          <cell r="K3448">
            <v>0.04</v>
          </cell>
          <cell r="L3448" t="str">
            <v xml:space="preserve">   </v>
          </cell>
          <cell r="M3448">
            <v>1.0012000000000001</v>
          </cell>
          <cell r="N3448">
            <v>1.1999999999999999E-3</v>
          </cell>
          <cell r="O3448">
            <v>0</v>
          </cell>
          <cell r="P3448">
            <v>3.9999999999999099E-2</v>
          </cell>
          <cell r="R3448" t="str">
            <v>Comp125</v>
          </cell>
        </row>
        <row r="3449">
          <cell r="A3449">
            <v>2606</v>
          </cell>
          <cell r="B3449" t="str">
            <v>S/F</v>
          </cell>
          <cell r="C3449" t="str">
            <v>2.4.4.3.1.6</v>
          </cell>
          <cell r="D3449" t="str">
            <v>Execução de aterro em valas/poços/cavas de fundação, com fornecimento de solo, incluindo lançamento, espalhamento, compactação, com placa vibratória, soquete pneumático ou  soquete manual</v>
          </cell>
          <cell r="E3449" t="str">
            <v>m3</v>
          </cell>
          <cell r="F3449">
            <v>73.010000000000005</v>
          </cell>
          <cell r="G3449">
            <v>32.159999999999997</v>
          </cell>
          <cell r="H3449">
            <v>2348</v>
          </cell>
          <cell r="I3449">
            <v>32.119999999999997</v>
          </cell>
          <cell r="J3449">
            <v>2345.08</v>
          </cell>
          <cell r="K3449">
            <v>0.04</v>
          </cell>
          <cell r="L3449" t="str">
            <v xml:space="preserve">   </v>
          </cell>
          <cell r="M3449">
            <v>1.0012000000000001</v>
          </cell>
          <cell r="N3449">
            <v>1.1999999999999999E-3</v>
          </cell>
          <cell r="O3449">
            <v>0</v>
          </cell>
          <cell r="P3449">
            <v>3.9999999999999099E-2</v>
          </cell>
          <cell r="R3449" t="str">
            <v>Comp125</v>
          </cell>
        </row>
        <row r="3450">
          <cell r="A3450">
            <v>2781</v>
          </cell>
          <cell r="B3450" t="str">
            <v>S/F</v>
          </cell>
          <cell r="C3450" t="str">
            <v>2.5.1.3.15</v>
          </cell>
          <cell r="D3450" t="str">
            <v>Execução de aterro em valas/poços/cavas de fundação, com fornecimento de solo, incluindo lançamento, espalhamento, compactação, com placa vibratória, soquete pneumático ou  soquete manual</v>
          </cell>
          <cell r="E3450" t="str">
            <v>m3</v>
          </cell>
          <cell r="F3450">
            <v>1744.36</v>
          </cell>
          <cell r="G3450">
            <v>32.159999999999997</v>
          </cell>
          <cell r="H3450">
            <v>56098.61</v>
          </cell>
          <cell r="I3450">
            <v>32.119999999999997</v>
          </cell>
          <cell r="J3450">
            <v>56028.84</v>
          </cell>
          <cell r="K3450">
            <v>0.04</v>
          </cell>
          <cell r="L3450" t="str">
            <v xml:space="preserve">   </v>
          </cell>
          <cell r="M3450">
            <v>1.0012000000000001</v>
          </cell>
          <cell r="N3450">
            <v>1.1999999999999999E-3</v>
          </cell>
          <cell r="O3450">
            <v>0</v>
          </cell>
          <cell r="P3450">
            <v>3.9999999999999099E-2</v>
          </cell>
          <cell r="R3450" t="str">
            <v>Comp125</v>
          </cell>
        </row>
        <row r="3451">
          <cell r="A3451">
            <v>2927</v>
          </cell>
          <cell r="B3451" t="str">
            <v>S/F</v>
          </cell>
          <cell r="C3451" t="str">
            <v>2.6.1.3.15</v>
          </cell>
          <cell r="D3451" t="str">
            <v>Execução de aterro em valas/poços/cavas de fundação, com fornecimento de solo, incluindo lançamento, espalhamento, compactação, com placa vibratória, soquete pneumático ou  soquete manual</v>
          </cell>
          <cell r="E3451" t="str">
            <v>m3</v>
          </cell>
          <cell r="F3451">
            <v>1575.88</v>
          </cell>
          <cell r="G3451">
            <v>32.159999999999997</v>
          </cell>
          <cell r="H3451">
            <v>50680.3</v>
          </cell>
          <cell r="I3451">
            <v>32.119999999999997</v>
          </cell>
          <cell r="J3451">
            <v>50617.26</v>
          </cell>
          <cell r="K3451">
            <v>0.04</v>
          </cell>
          <cell r="L3451" t="str">
            <v xml:space="preserve">   </v>
          </cell>
          <cell r="M3451">
            <v>1.0012000000000001</v>
          </cell>
          <cell r="N3451">
            <v>1.1999999999999999E-3</v>
          </cell>
          <cell r="O3451">
            <v>0</v>
          </cell>
          <cell r="P3451">
            <v>3.9999999999999099E-2</v>
          </cell>
          <cell r="R3451" t="str">
            <v>Comp125</v>
          </cell>
        </row>
        <row r="3452">
          <cell r="A3452">
            <v>3040</v>
          </cell>
          <cell r="B3452" t="str">
            <v>S/F</v>
          </cell>
          <cell r="C3452" t="str">
            <v>2.6.4.3.1.6</v>
          </cell>
          <cell r="D3452" t="str">
            <v>Execução de aterro em valas/poços/cavas de fundação, com fornecimento de solo, incluindo lançamento, espalhamento, compactação, com placa vibratória, soquete pneumático ou  soquete manual</v>
          </cell>
          <cell r="E3452" t="str">
            <v>m3</v>
          </cell>
          <cell r="F3452">
            <v>41.2</v>
          </cell>
          <cell r="G3452">
            <v>32.159999999999997</v>
          </cell>
          <cell r="H3452">
            <v>1324.99</v>
          </cell>
          <cell r="I3452">
            <v>32.119999999999997</v>
          </cell>
          <cell r="J3452">
            <v>1323.34</v>
          </cell>
          <cell r="K3452">
            <v>0.04</v>
          </cell>
          <cell r="L3452" t="str">
            <v xml:space="preserve">   </v>
          </cell>
          <cell r="M3452">
            <v>1.0012000000000001</v>
          </cell>
          <cell r="N3452">
            <v>1.1999999999999999E-3</v>
          </cell>
          <cell r="O3452">
            <v>0</v>
          </cell>
          <cell r="P3452">
            <v>3.9999999999999099E-2</v>
          </cell>
          <cell r="R3452" t="str">
            <v>Comp125</v>
          </cell>
        </row>
        <row r="3453">
          <cell r="A3453">
            <v>3213</v>
          </cell>
          <cell r="B3453" t="str">
            <v>S/F</v>
          </cell>
          <cell r="C3453" t="str">
            <v>2.7.1.3.15</v>
          </cell>
          <cell r="D3453" t="str">
            <v>Execução de aterro em valas/poços/cavas de fundação, com fornecimento de solo, incluindo lançamento, espalhamento, compactação, com placa vibratória, soquete pneumático ou  soquete manual</v>
          </cell>
          <cell r="E3453" t="str">
            <v>m3</v>
          </cell>
          <cell r="F3453">
            <v>2711.44</v>
          </cell>
          <cell r="G3453">
            <v>32.159999999999997</v>
          </cell>
          <cell r="H3453">
            <v>87199.91</v>
          </cell>
          <cell r="I3453">
            <v>32.119999999999997</v>
          </cell>
          <cell r="J3453">
            <v>87091.45</v>
          </cell>
          <cell r="K3453">
            <v>0.04</v>
          </cell>
          <cell r="L3453" t="str">
            <v xml:space="preserve">   </v>
          </cell>
          <cell r="M3453">
            <v>1.0012000000000001</v>
          </cell>
          <cell r="N3453">
            <v>1.1999999999999999E-3</v>
          </cell>
          <cell r="O3453">
            <v>0</v>
          </cell>
          <cell r="P3453">
            <v>3.9999999999999099E-2</v>
          </cell>
          <cell r="R3453" t="str">
            <v>Comp125</v>
          </cell>
        </row>
        <row r="3454">
          <cell r="A3454">
            <v>3382</v>
          </cell>
          <cell r="B3454" t="str">
            <v>S/F</v>
          </cell>
          <cell r="C3454" t="str">
            <v>2.7.4.3.1.6</v>
          </cell>
          <cell r="D3454" t="str">
            <v>Execução de aterro em valas/poços/cavas de fundação, com fornecimento de solo, incluindo lançamento, espalhamento, compactação, com placa vibratória, soquete pneumático ou  soquete manual</v>
          </cell>
          <cell r="E3454" t="str">
            <v>m3</v>
          </cell>
          <cell r="F3454">
            <v>409.81</v>
          </cell>
          <cell r="G3454">
            <v>32.159999999999997</v>
          </cell>
          <cell r="H3454">
            <v>13179.48</v>
          </cell>
          <cell r="I3454">
            <v>32.119999999999997</v>
          </cell>
          <cell r="J3454">
            <v>13163.09</v>
          </cell>
          <cell r="K3454">
            <v>0.04</v>
          </cell>
          <cell r="L3454" t="str">
            <v xml:space="preserve">   </v>
          </cell>
          <cell r="M3454">
            <v>1.0012000000000001</v>
          </cell>
          <cell r="N3454">
            <v>1.1999999999999999E-3</v>
          </cell>
          <cell r="O3454">
            <v>0</v>
          </cell>
          <cell r="P3454">
            <v>3.9999999999999099E-2</v>
          </cell>
          <cell r="R3454" t="str">
            <v>Comp125</v>
          </cell>
        </row>
        <row r="3455">
          <cell r="A3455">
            <v>3563</v>
          </cell>
          <cell r="B3455" t="str">
            <v>S/F</v>
          </cell>
          <cell r="C3455" t="str">
            <v>2.8.1.3.15</v>
          </cell>
          <cell r="D3455" t="str">
            <v>Execução de aterro em valas/poços/cavas de fundação, com fornecimento de solo, incluindo lançamento, espalhamento, compactação, com placa vibratória, soquete pneumático ou  soquete manual</v>
          </cell>
          <cell r="E3455" t="str">
            <v>m3</v>
          </cell>
          <cell r="F3455">
            <v>68.28</v>
          </cell>
          <cell r="G3455">
            <v>32.159999999999997</v>
          </cell>
          <cell r="H3455">
            <v>2195.88</v>
          </cell>
          <cell r="I3455">
            <v>32.119999999999997</v>
          </cell>
          <cell r="J3455">
            <v>2193.15</v>
          </cell>
          <cell r="K3455">
            <v>0.04</v>
          </cell>
          <cell r="L3455" t="str">
            <v xml:space="preserve">   </v>
          </cell>
          <cell r="M3455">
            <v>1.0012000000000001</v>
          </cell>
          <cell r="N3455">
            <v>1.1999999999999999E-3</v>
          </cell>
          <cell r="O3455">
            <v>0</v>
          </cell>
          <cell r="P3455">
            <v>3.9999999999999099E-2</v>
          </cell>
          <cell r="R3455" t="str">
            <v>Comp125</v>
          </cell>
        </row>
        <row r="3456">
          <cell r="A3456">
            <v>3676</v>
          </cell>
          <cell r="B3456" t="str">
            <v>S/F</v>
          </cell>
          <cell r="C3456" t="str">
            <v>2.8.4.3.1.6</v>
          </cell>
          <cell r="D3456" t="str">
            <v>Execução de aterro em valas/poços/cavas de fundação, com fornecimento de solo, incluindo lançamento, espalhamento, compactação, com placa vibratória, soquete pneumático ou  soquete manual</v>
          </cell>
          <cell r="E3456" t="str">
            <v>m3</v>
          </cell>
          <cell r="F3456">
            <v>20.71</v>
          </cell>
          <cell r="G3456">
            <v>32.159999999999997</v>
          </cell>
          <cell r="H3456">
            <v>666.03</v>
          </cell>
          <cell r="I3456">
            <v>32.119999999999997</v>
          </cell>
          <cell r="J3456">
            <v>665.2</v>
          </cell>
          <cell r="K3456">
            <v>0.04</v>
          </cell>
          <cell r="L3456" t="str">
            <v xml:space="preserve">   </v>
          </cell>
          <cell r="M3456">
            <v>1.0012000000000001</v>
          </cell>
          <cell r="N3456">
            <v>1.1999999999999999E-3</v>
          </cell>
          <cell r="O3456">
            <v>0</v>
          </cell>
          <cell r="P3456">
            <v>3.9999999999999099E-2</v>
          </cell>
          <cell r="R3456" t="str">
            <v>Comp125</v>
          </cell>
        </row>
        <row r="3457">
          <cell r="A3457">
            <v>3845</v>
          </cell>
          <cell r="B3457" t="str">
            <v>S/F</v>
          </cell>
          <cell r="C3457" t="str">
            <v>2.9.1.3.12</v>
          </cell>
          <cell r="D3457" t="str">
            <v>Execução de aterro em valas/poços/cavas de fundação, com fornecimento de solo, incluindo lançamento, espalhamento, compactação, com placa vibratória, soquete pneumático ou  soquete manual</v>
          </cell>
          <cell r="E3457" t="str">
            <v>m3</v>
          </cell>
          <cell r="F3457">
            <v>314.64999999999998</v>
          </cell>
          <cell r="G3457">
            <v>32.159999999999997</v>
          </cell>
          <cell r="H3457">
            <v>10119.14</v>
          </cell>
          <cell r="I3457">
            <v>32.119999999999997</v>
          </cell>
          <cell r="J3457">
            <v>10106.549999999999</v>
          </cell>
          <cell r="K3457">
            <v>0.04</v>
          </cell>
          <cell r="L3457" t="str">
            <v xml:space="preserve">   </v>
          </cell>
          <cell r="M3457">
            <v>1.0012000000000001</v>
          </cell>
          <cell r="N3457">
            <v>1.1999999999999999E-3</v>
          </cell>
          <cell r="O3457">
            <v>0</v>
          </cell>
          <cell r="P3457">
            <v>3.9999999999999099E-2</v>
          </cell>
          <cell r="R3457" t="str">
            <v>Comp125</v>
          </cell>
        </row>
        <row r="3458">
          <cell r="A3458">
            <v>3957</v>
          </cell>
          <cell r="B3458" t="str">
            <v>S/F</v>
          </cell>
          <cell r="C3458" t="str">
            <v>2.9.4.3.1.6</v>
          </cell>
          <cell r="D3458" t="str">
            <v>Execução de aterro em valas/poços/cavas de fundação, com fornecimento de solo, incluindo lançamento, espalhamento, compactação, com placa vibratória, soquete pneumático ou  soquete manual</v>
          </cell>
          <cell r="E3458" t="str">
            <v>m3</v>
          </cell>
          <cell r="F3458">
            <v>14.75</v>
          </cell>
          <cell r="G3458">
            <v>32.159999999999997</v>
          </cell>
          <cell r="H3458">
            <v>474.36</v>
          </cell>
          <cell r="I3458">
            <v>32.119999999999997</v>
          </cell>
          <cell r="J3458">
            <v>473.77</v>
          </cell>
          <cell r="K3458">
            <v>0.04</v>
          </cell>
          <cell r="L3458" t="str">
            <v xml:space="preserve">   </v>
          </cell>
          <cell r="M3458">
            <v>1.0012000000000001</v>
          </cell>
          <cell r="N3458">
            <v>1.1999999999999999E-3</v>
          </cell>
          <cell r="O3458">
            <v>0</v>
          </cell>
          <cell r="P3458">
            <v>3.9999999999999099E-2</v>
          </cell>
          <cell r="R3458" t="str">
            <v>Comp125</v>
          </cell>
        </row>
        <row r="3459">
          <cell r="A3459">
            <v>2027</v>
          </cell>
          <cell r="B3459" t="str">
            <v>S/F</v>
          </cell>
          <cell r="C3459" t="str">
            <v>2.2.1.3.16</v>
          </cell>
          <cell r="D3459" t="str">
            <v>Execução de lastro de areia em valas, incluindo lançamento, espalhamento e compactação com soquete manual, com fornecimento de material, esp = 10cm</v>
          </cell>
          <cell r="E3459" t="str">
            <v>m3</v>
          </cell>
          <cell r="F3459">
            <v>407.11</v>
          </cell>
          <cell r="G3459">
            <v>73.88</v>
          </cell>
          <cell r="H3459">
            <v>30077.279999999999</v>
          </cell>
          <cell r="I3459">
            <v>73.97</v>
          </cell>
          <cell r="J3459">
            <v>30113.919999999998</v>
          </cell>
          <cell r="K3459">
            <v>-0.09</v>
          </cell>
          <cell r="L3459" t="str">
            <v xml:space="preserve">   </v>
          </cell>
          <cell r="M3459">
            <v>0.99880000000000002</v>
          </cell>
          <cell r="N3459">
            <v>-1.1999999999999999E-3</v>
          </cell>
          <cell r="O3459">
            <v>0</v>
          </cell>
          <cell r="P3459" t="str">
            <v xml:space="preserve">   </v>
          </cell>
          <cell r="R3459" t="str">
            <v>Comp119</v>
          </cell>
        </row>
        <row r="3460">
          <cell r="A3460">
            <v>2190</v>
          </cell>
          <cell r="B3460" t="str">
            <v>S/F</v>
          </cell>
          <cell r="C3460" t="str">
            <v>2.3.1.3.16</v>
          </cell>
          <cell r="D3460" t="str">
            <v>Execução de lastro de areia em valas, incluindo lançamento, espalhamento e compactação com soquete manual, com fornecimento de material, esp = 10cm</v>
          </cell>
          <cell r="E3460" t="str">
            <v>m3</v>
          </cell>
          <cell r="F3460">
            <v>444</v>
          </cell>
          <cell r="G3460">
            <v>73.88</v>
          </cell>
          <cell r="H3460">
            <v>32802.720000000001</v>
          </cell>
          <cell r="I3460">
            <v>73.97</v>
          </cell>
          <cell r="J3460">
            <v>32842.68</v>
          </cell>
          <cell r="K3460">
            <v>-0.09</v>
          </cell>
          <cell r="L3460" t="str">
            <v xml:space="preserve">   </v>
          </cell>
          <cell r="M3460">
            <v>0.99880000000000002</v>
          </cell>
          <cell r="N3460">
            <v>-1.1999999999999999E-3</v>
          </cell>
          <cell r="O3460">
            <v>0</v>
          </cell>
          <cell r="P3460" t="str">
            <v xml:space="preserve">   </v>
          </cell>
          <cell r="R3460" t="str">
            <v>Comp119</v>
          </cell>
        </row>
        <row r="3461">
          <cell r="A3461">
            <v>2308</v>
          </cell>
          <cell r="B3461" t="str">
            <v>S/F</v>
          </cell>
          <cell r="C3461" t="str">
            <v>2.3.4.3.1.7</v>
          </cell>
          <cell r="D3461" t="str">
            <v>Execução de lastro de areia em valas, incluindo lançamento, espalhamento e compactação com soquete manual, com fornecimento de material, esp = 10cm</v>
          </cell>
          <cell r="E3461" t="str">
            <v>m3</v>
          </cell>
          <cell r="F3461">
            <v>60.9</v>
          </cell>
          <cell r="G3461">
            <v>73.88</v>
          </cell>
          <cell r="H3461">
            <v>4499.29</v>
          </cell>
          <cell r="I3461">
            <v>73.97</v>
          </cell>
          <cell r="J3461">
            <v>4504.7700000000004</v>
          </cell>
          <cell r="K3461">
            <v>-0.09</v>
          </cell>
          <cell r="L3461" t="str">
            <v xml:space="preserve">   </v>
          </cell>
          <cell r="M3461">
            <v>0.99880000000000002</v>
          </cell>
          <cell r="N3461">
            <v>-1.1999999999999999E-3</v>
          </cell>
          <cell r="O3461">
            <v>0</v>
          </cell>
          <cell r="P3461" t="str">
            <v xml:space="preserve">   </v>
          </cell>
          <cell r="R3461" t="str">
            <v>Comp119</v>
          </cell>
        </row>
        <row r="3462">
          <cell r="A3462">
            <v>2486</v>
          </cell>
          <cell r="B3462" t="str">
            <v>S/F</v>
          </cell>
          <cell r="C3462" t="str">
            <v>2.4.1.3.16</v>
          </cell>
          <cell r="D3462" t="str">
            <v>Execução de lastro de areia em valas, incluindo lançamento, espalhamento e compactação com soquete manual, com fornecimento de material, esp = 10cm</v>
          </cell>
          <cell r="E3462" t="str">
            <v>m3</v>
          </cell>
          <cell r="F3462">
            <v>394.27</v>
          </cell>
          <cell r="G3462">
            <v>73.88</v>
          </cell>
          <cell r="H3462">
            <v>29128.66</v>
          </cell>
          <cell r="I3462">
            <v>73.97</v>
          </cell>
          <cell r="J3462">
            <v>29164.15</v>
          </cell>
          <cell r="K3462">
            <v>-0.09</v>
          </cell>
          <cell r="L3462" t="str">
            <v xml:space="preserve">   </v>
          </cell>
          <cell r="M3462">
            <v>0.99880000000000002</v>
          </cell>
          <cell r="N3462">
            <v>-1.1999999999999999E-3</v>
          </cell>
          <cell r="O3462">
            <v>0</v>
          </cell>
          <cell r="P3462" t="str">
            <v xml:space="preserve">   </v>
          </cell>
          <cell r="R3462" t="str">
            <v>Comp119</v>
          </cell>
        </row>
        <row r="3463">
          <cell r="A3463">
            <v>2607</v>
          </cell>
          <cell r="B3463" t="str">
            <v>S/F</v>
          </cell>
          <cell r="C3463" t="str">
            <v>2.4.4.3.1.7</v>
          </cell>
          <cell r="D3463" t="str">
            <v>Execução de lastro de areia em valas, incluindo lançamento, espalhamento e compactação com soquete manual, com fornecimento de material, esp = 10cm</v>
          </cell>
          <cell r="E3463" t="str">
            <v>m3</v>
          </cell>
          <cell r="F3463">
            <v>73.400000000000006</v>
          </cell>
          <cell r="G3463">
            <v>73.88</v>
          </cell>
          <cell r="H3463">
            <v>5422.79</v>
          </cell>
          <cell r="I3463">
            <v>73.97</v>
          </cell>
          <cell r="J3463">
            <v>5429.39</v>
          </cell>
          <cell r="K3463">
            <v>-0.09</v>
          </cell>
          <cell r="L3463" t="str">
            <v xml:space="preserve">   </v>
          </cell>
          <cell r="M3463">
            <v>0.99880000000000002</v>
          </cell>
          <cell r="N3463">
            <v>-1.1999999999999999E-3</v>
          </cell>
          <cell r="O3463">
            <v>0</v>
          </cell>
          <cell r="P3463" t="str">
            <v xml:space="preserve">   </v>
          </cell>
          <cell r="R3463" t="str">
            <v>Comp119</v>
          </cell>
        </row>
        <row r="3464">
          <cell r="A3464">
            <v>2782</v>
          </cell>
          <cell r="B3464" t="str">
            <v>S/F</v>
          </cell>
          <cell r="C3464" t="str">
            <v>2.5.1.3.16</v>
          </cell>
          <cell r="D3464" t="str">
            <v>Execução de lastro de areia em valas, incluindo lançamento, espalhamento e compactação com soquete manual, com fornecimento de material, esp = 10cm</v>
          </cell>
          <cell r="E3464" t="str">
            <v>m3</v>
          </cell>
          <cell r="F3464">
            <v>1779.21</v>
          </cell>
          <cell r="G3464">
            <v>73.88</v>
          </cell>
          <cell r="H3464">
            <v>131448.03</v>
          </cell>
          <cell r="I3464">
            <v>73.97</v>
          </cell>
          <cell r="J3464">
            <v>131608.16</v>
          </cell>
          <cell r="K3464">
            <v>-0.09</v>
          </cell>
          <cell r="L3464" t="str">
            <v xml:space="preserve">   </v>
          </cell>
          <cell r="M3464">
            <v>0.99880000000000002</v>
          </cell>
          <cell r="N3464">
            <v>-1.1999999999999999E-3</v>
          </cell>
          <cell r="O3464">
            <v>0</v>
          </cell>
          <cell r="P3464" t="str">
            <v xml:space="preserve">   </v>
          </cell>
          <cell r="R3464" t="str">
            <v>Comp119</v>
          </cell>
        </row>
        <row r="3465">
          <cell r="A3465">
            <v>2928</v>
          </cell>
          <cell r="B3465" t="str">
            <v>S/F</v>
          </cell>
          <cell r="C3465" t="str">
            <v>2.6.1.3.16</v>
          </cell>
          <cell r="D3465" t="str">
            <v>Execução de lastro de areia em valas, incluindo lançamento, espalhamento e compactação com soquete manual, com fornecimento de material, esp = 10cm</v>
          </cell>
          <cell r="E3465" t="str">
            <v>m3</v>
          </cell>
          <cell r="F3465">
            <v>421.7</v>
          </cell>
          <cell r="G3465">
            <v>73.88</v>
          </cell>
          <cell r="H3465">
            <v>31155.19</v>
          </cell>
          <cell r="I3465">
            <v>73.97</v>
          </cell>
          <cell r="J3465">
            <v>31193.14</v>
          </cell>
          <cell r="K3465">
            <v>-0.09</v>
          </cell>
          <cell r="L3465" t="str">
            <v xml:space="preserve">   </v>
          </cell>
          <cell r="M3465">
            <v>0.99880000000000002</v>
          </cell>
          <cell r="N3465">
            <v>-1.1999999999999999E-3</v>
          </cell>
          <cell r="O3465">
            <v>0</v>
          </cell>
          <cell r="P3465" t="str">
            <v xml:space="preserve">   </v>
          </cell>
          <cell r="R3465" t="str">
            <v>Comp119</v>
          </cell>
        </row>
        <row r="3466">
          <cell r="A3466">
            <v>3041</v>
          </cell>
          <cell r="B3466" t="str">
            <v>S/F</v>
          </cell>
          <cell r="C3466" t="str">
            <v>2.6.4.3.1.7</v>
          </cell>
          <cell r="D3466" t="str">
            <v>Execução de lastro de areia em valas, incluindo lançamento, espalhamento e compactação com soquete manual, com fornecimento de material, esp = 10cm</v>
          </cell>
          <cell r="E3466" t="str">
            <v>m3</v>
          </cell>
          <cell r="F3466">
            <v>44.1</v>
          </cell>
          <cell r="G3466">
            <v>73.88</v>
          </cell>
          <cell r="H3466">
            <v>3258.1</v>
          </cell>
          <cell r="I3466">
            <v>73.97</v>
          </cell>
          <cell r="J3466">
            <v>3262.07</v>
          </cell>
          <cell r="K3466">
            <v>-0.09</v>
          </cell>
          <cell r="L3466" t="str">
            <v xml:space="preserve">   </v>
          </cell>
          <cell r="M3466">
            <v>0.99880000000000002</v>
          </cell>
          <cell r="N3466">
            <v>-1.1999999999999999E-3</v>
          </cell>
          <cell r="O3466">
            <v>0</v>
          </cell>
          <cell r="P3466" t="str">
            <v xml:space="preserve">   </v>
          </cell>
          <cell r="R3466" t="str">
            <v>Comp119</v>
          </cell>
        </row>
        <row r="3467">
          <cell r="A3467">
            <v>3214</v>
          </cell>
          <cell r="B3467" t="str">
            <v>S/F</v>
          </cell>
          <cell r="C3467" t="str">
            <v>2.7.1.3.16</v>
          </cell>
          <cell r="D3467" t="str">
            <v>Execução de lastro de areia em valas, incluindo lançamento, espalhamento e compactação com soquete manual, com fornecimento de material, esp = 10cm</v>
          </cell>
          <cell r="E3467" t="str">
            <v>m3</v>
          </cell>
          <cell r="F3467">
            <v>1440.58</v>
          </cell>
          <cell r="G3467">
            <v>73.88</v>
          </cell>
          <cell r="H3467">
            <v>106430.05</v>
          </cell>
          <cell r="I3467">
            <v>73.97</v>
          </cell>
          <cell r="J3467">
            <v>106559.7</v>
          </cell>
          <cell r="K3467">
            <v>-0.09</v>
          </cell>
          <cell r="L3467" t="str">
            <v xml:space="preserve">   </v>
          </cell>
          <cell r="M3467">
            <v>0.99880000000000002</v>
          </cell>
          <cell r="N3467">
            <v>-1.1999999999999999E-3</v>
          </cell>
          <cell r="O3467">
            <v>0</v>
          </cell>
          <cell r="P3467" t="str">
            <v xml:space="preserve">   </v>
          </cell>
          <cell r="R3467" t="str">
            <v>Comp119</v>
          </cell>
        </row>
        <row r="3468">
          <cell r="A3468">
            <v>3383</v>
          </cell>
          <cell r="B3468" t="str">
            <v>S/F</v>
          </cell>
          <cell r="C3468" t="str">
            <v>2.7.4.3.1.7</v>
          </cell>
          <cell r="D3468" t="str">
            <v>Execução de lastro de areia em valas, incluindo lançamento, espalhamento e compactação com soquete manual, com fornecimento de material, esp = 10cm</v>
          </cell>
          <cell r="E3468" t="str">
            <v>m3</v>
          </cell>
          <cell r="F3468">
            <v>258.8</v>
          </cell>
          <cell r="G3468">
            <v>73.88</v>
          </cell>
          <cell r="H3468">
            <v>19120.14</v>
          </cell>
          <cell r="I3468">
            <v>73.97</v>
          </cell>
          <cell r="J3468">
            <v>19143.43</v>
          </cell>
          <cell r="K3468">
            <v>-0.09</v>
          </cell>
          <cell r="L3468" t="str">
            <v xml:space="preserve">   </v>
          </cell>
          <cell r="M3468">
            <v>0.99880000000000002</v>
          </cell>
          <cell r="N3468">
            <v>-1.1999999999999999E-3</v>
          </cell>
          <cell r="O3468">
            <v>0</v>
          </cell>
          <cell r="P3468" t="str">
            <v xml:space="preserve">   </v>
          </cell>
          <cell r="R3468" t="str">
            <v>Comp119</v>
          </cell>
        </row>
        <row r="3469">
          <cell r="A3469">
            <v>3564</v>
          </cell>
          <cell r="B3469" t="str">
            <v>S/F</v>
          </cell>
          <cell r="C3469" t="str">
            <v>2.8.1.3.16</v>
          </cell>
          <cell r="D3469" t="str">
            <v>Execução de lastro de areia em valas, incluindo lançamento, espalhamento e compactação com soquete manual, com fornecimento de material, esp = 10cm</v>
          </cell>
          <cell r="E3469" t="str">
            <v>m3</v>
          </cell>
          <cell r="F3469">
            <v>176.62</v>
          </cell>
          <cell r="G3469">
            <v>73.88</v>
          </cell>
          <cell r="H3469">
            <v>13048.68</v>
          </cell>
          <cell r="I3469">
            <v>73.97</v>
          </cell>
          <cell r="J3469">
            <v>13064.58</v>
          </cell>
          <cell r="K3469">
            <v>-0.09</v>
          </cell>
          <cell r="L3469" t="str">
            <v xml:space="preserve">   </v>
          </cell>
          <cell r="M3469">
            <v>0.99880000000000002</v>
          </cell>
          <cell r="N3469">
            <v>-1.1999999999999999E-3</v>
          </cell>
          <cell r="O3469">
            <v>0</v>
          </cell>
          <cell r="P3469" t="str">
            <v xml:space="preserve">   </v>
          </cell>
          <cell r="R3469" t="str">
            <v>Comp119</v>
          </cell>
        </row>
        <row r="3470">
          <cell r="A3470">
            <v>3677</v>
          </cell>
          <cell r="B3470" t="str">
            <v>S/F</v>
          </cell>
          <cell r="C3470" t="str">
            <v>2.8.4.3.1.7</v>
          </cell>
          <cell r="D3470" t="str">
            <v>Execução de lastro de areia em valas, incluindo lançamento, espalhamento e compactação com soquete manual, com fornecimento de material, esp = 10cm</v>
          </cell>
          <cell r="E3470" t="str">
            <v>m3</v>
          </cell>
          <cell r="F3470">
            <v>21.4</v>
          </cell>
          <cell r="G3470">
            <v>73.88</v>
          </cell>
          <cell r="H3470">
            <v>1581.03</v>
          </cell>
          <cell r="I3470">
            <v>73.97</v>
          </cell>
          <cell r="J3470">
            <v>1582.95</v>
          </cell>
          <cell r="K3470">
            <v>-0.09</v>
          </cell>
          <cell r="L3470" t="str">
            <v xml:space="preserve">   </v>
          </cell>
          <cell r="M3470">
            <v>0.99880000000000002</v>
          </cell>
          <cell r="N3470">
            <v>-1.1999999999999999E-3</v>
          </cell>
          <cell r="O3470">
            <v>0</v>
          </cell>
          <cell r="P3470" t="str">
            <v xml:space="preserve">   </v>
          </cell>
          <cell r="R3470" t="str">
            <v>Comp119</v>
          </cell>
        </row>
        <row r="3471">
          <cell r="A3471">
            <v>3846</v>
          </cell>
          <cell r="B3471" t="str">
            <v>S/F</v>
          </cell>
          <cell r="C3471" t="str">
            <v>2.9.1.3.13</v>
          </cell>
          <cell r="D3471" t="str">
            <v>Execução de lastro de areia em valas, incluindo lançamento, espalhamento e compactação com soquete manual, com fornecimento de material, esp = 10cm</v>
          </cell>
          <cell r="E3471" t="str">
            <v>m3</v>
          </cell>
          <cell r="F3471">
            <v>488.17</v>
          </cell>
          <cell r="G3471">
            <v>73.88</v>
          </cell>
          <cell r="H3471">
            <v>36065.99</v>
          </cell>
          <cell r="I3471">
            <v>73.97</v>
          </cell>
          <cell r="J3471">
            <v>36109.93</v>
          </cell>
          <cell r="K3471">
            <v>-0.09</v>
          </cell>
          <cell r="L3471" t="str">
            <v xml:space="preserve">   </v>
          </cell>
          <cell r="M3471">
            <v>0.99880000000000002</v>
          </cell>
          <cell r="N3471">
            <v>-1.1999999999999999E-3</v>
          </cell>
          <cell r="O3471">
            <v>0</v>
          </cell>
          <cell r="P3471" t="str">
            <v xml:space="preserve">   </v>
          </cell>
          <cell r="R3471" t="str">
            <v>Comp119</v>
          </cell>
        </row>
        <row r="3472">
          <cell r="A3472">
            <v>3958</v>
          </cell>
          <cell r="B3472" t="str">
            <v>S/F</v>
          </cell>
          <cell r="C3472" t="str">
            <v>2.9.4.3.1.7</v>
          </cell>
          <cell r="D3472" t="str">
            <v>Execução de lastro de areia em valas, incluindo lançamento, espalhamento e compactação com soquete manual, com fornecimento de material, esp = 10cm</v>
          </cell>
          <cell r="E3472" t="str">
            <v>m3</v>
          </cell>
          <cell r="F3472">
            <v>15.3</v>
          </cell>
          <cell r="G3472">
            <v>73.88</v>
          </cell>
          <cell r="H3472">
            <v>1130.3599999999999</v>
          </cell>
          <cell r="I3472">
            <v>73.97</v>
          </cell>
          <cell r="J3472">
            <v>1131.74</v>
          </cell>
          <cell r="K3472">
            <v>-0.09</v>
          </cell>
          <cell r="L3472" t="str">
            <v xml:space="preserve">   </v>
          </cell>
          <cell r="M3472">
            <v>0.99880000000000002</v>
          </cell>
          <cell r="N3472">
            <v>-1.1999999999999999E-3</v>
          </cell>
          <cell r="O3472">
            <v>0</v>
          </cell>
          <cell r="P3472" t="str">
            <v xml:space="preserve">   </v>
          </cell>
          <cell r="R3472" t="str">
            <v>Comp119</v>
          </cell>
        </row>
        <row r="3473">
          <cell r="A3473">
            <v>3847</v>
          </cell>
          <cell r="B3473" t="str">
            <v>S/F</v>
          </cell>
          <cell r="C3473" t="str">
            <v>2.9.1.3.14</v>
          </cell>
          <cell r="D3473" t="str">
            <v>Execução de envoltória ou berço de brita ou seixo em valas, incluindo lançamento, espalhamento e compactação com placa vibratória, soquete pneumático ou soquete manual, com fornecimento do material</v>
          </cell>
          <cell r="E3473" t="str">
            <v>m3</v>
          </cell>
          <cell r="F3473">
            <v>122.04</v>
          </cell>
          <cell r="G3473">
            <v>107.72</v>
          </cell>
          <cell r="H3473">
            <v>13146.14</v>
          </cell>
          <cell r="I3473">
            <v>107.98</v>
          </cell>
          <cell r="J3473">
            <v>13177.87</v>
          </cell>
          <cell r="K3473">
            <v>-0.26</v>
          </cell>
          <cell r="L3473" t="str">
            <v xml:space="preserve">   </v>
          </cell>
          <cell r="M3473">
            <v>0.99760000000000004</v>
          </cell>
          <cell r="N3473">
            <v>-2.3999999999999998E-3</v>
          </cell>
          <cell r="O3473">
            <v>0</v>
          </cell>
          <cell r="P3473" t="str">
            <v xml:space="preserve">   </v>
          </cell>
          <cell r="R3473" t="str">
            <v>Comp126</v>
          </cell>
        </row>
        <row r="3474">
          <cell r="A3474">
            <v>2028</v>
          </cell>
          <cell r="B3474" t="str">
            <v>S/F</v>
          </cell>
          <cell r="C3474" t="str">
            <v>2.2.1.3.17</v>
          </cell>
          <cell r="D3474" t="str">
            <v>Execução de envoltória ou berço de brita ou seixo em valas, incluindo lançamento, espalhamento e compactação com placa vibratória, soquete pneumático ou soquete manual, com fornecimento do material</v>
          </cell>
          <cell r="E3474" t="str">
            <v>m3</v>
          </cell>
          <cell r="F3474">
            <v>101.78</v>
          </cell>
          <cell r="G3474">
            <v>107.72</v>
          </cell>
          <cell r="H3474">
            <v>10963.74</v>
          </cell>
          <cell r="I3474">
            <v>107.98</v>
          </cell>
          <cell r="J3474">
            <v>10990.2</v>
          </cell>
          <cell r="K3474">
            <v>-0.26</v>
          </cell>
          <cell r="L3474" t="str">
            <v xml:space="preserve">   </v>
          </cell>
          <cell r="M3474">
            <v>0.99760000000000004</v>
          </cell>
          <cell r="N3474">
            <v>-2.3999999999999998E-3</v>
          </cell>
          <cell r="O3474">
            <v>0</v>
          </cell>
          <cell r="P3474" t="str">
            <v xml:space="preserve">   </v>
          </cell>
          <cell r="R3474" t="str">
            <v>Comp126</v>
          </cell>
        </row>
        <row r="3475">
          <cell r="A3475">
            <v>2191</v>
          </cell>
          <cell r="B3475" t="str">
            <v>S/F</v>
          </cell>
          <cell r="C3475" t="str">
            <v>2.3.1.3.17</v>
          </cell>
          <cell r="D3475" t="str">
            <v>Execução de envoltória ou berço de brita ou seixo em valas, incluindo lançamento, espalhamento e compactação com placa vibratória, soquete pneumático ou soquete manual, com fornecimento do material</v>
          </cell>
          <cell r="E3475" t="str">
            <v>m3</v>
          </cell>
          <cell r="F3475">
            <v>111</v>
          </cell>
          <cell r="G3475">
            <v>107.72</v>
          </cell>
          <cell r="H3475">
            <v>11956.92</v>
          </cell>
          <cell r="I3475">
            <v>107.98</v>
          </cell>
          <cell r="J3475">
            <v>11985.78</v>
          </cell>
          <cell r="K3475">
            <v>-0.26</v>
          </cell>
          <cell r="L3475" t="str">
            <v xml:space="preserve">   </v>
          </cell>
          <cell r="M3475">
            <v>0.99760000000000004</v>
          </cell>
          <cell r="N3475">
            <v>-2.3999999999999998E-3</v>
          </cell>
          <cell r="O3475">
            <v>0</v>
          </cell>
          <cell r="P3475" t="str">
            <v xml:space="preserve">   </v>
          </cell>
          <cell r="R3475" t="str">
            <v>Comp126</v>
          </cell>
        </row>
        <row r="3476">
          <cell r="A3476">
            <v>2487</v>
          </cell>
          <cell r="B3476" t="str">
            <v>S/F</v>
          </cell>
          <cell r="C3476" t="str">
            <v>2.4.1.3.17</v>
          </cell>
          <cell r="D3476" t="str">
            <v>Execução de envoltória ou berço de brita ou seixo em valas, incluindo lançamento, espalhamento e compactação com placa vibratória, soquete pneumático ou soquete manual, com fornecimento do material</v>
          </cell>
          <cell r="E3476" t="str">
            <v>m3</v>
          </cell>
          <cell r="F3476">
            <v>98.57</v>
          </cell>
          <cell r="G3476">
            <v>107.72</v>
          </cell>
          <cell r="H3476">
            <v>10617.96</v>
          </cell>
          <cell r="I3476">
            <v>107.98</v>
          </cell>
          <cell r="J3476">
            <v>10643.58</v>
          </cell>
          <cell r="K3476">
            <v>-0.26</v>
          </cell>
          <cell r="L3476" t="str">
            <v xml:space="preserve">   </v>
          </cell>
          <cell r="M3476">
            <v>0.99760000000000004</v>
          </cell>
          <cell r="N3476">
            <v>-2.3999999999999998E-3</v>
          </cell>
          <cell r="O3476">
            <v>0</v>
          </cell>
          <cell r="P3476" t="str">
            <v xml:space="preserve">   </v>
          </cell>
          <cell r="R3476" t="str">
            <v>Comp126</v>
          </cell>
        </row>
        <row r="3477">
          <cell r="A3477">
            <v>2783</v>
          </cell>
          <cell r="B3477" t="str">
            <v>S/F</v>
          </cell>
          <cell r="C3477" t="str">
            <v>2.5.1.3.17</v>
          </cell>
          <cell r="D3477" t="str">
            <v>Execução de envoltória ou berço de brita ou seixo em valas, incluindo lançamento, espalhamento e compactação com placa vibratória, soquete pneumático ou soquete manual, com fornecimento do material</v>
          </cell>
          <cell r="E3477" t="str">
            <v>m3</v>
          </cell>
          <cell r="F3477">
            <v>93.64</v>
          </cell>
          <cell r="G3477">
            <v>107.72</v>
          </cell>
          <cell r="H3477">
            <v>10086.9</v>
          </cell>
          <cell r="I3477">
            <v>107.98</v>
          </cell>
          <cell r="J3477">
            <v>10111.24</v>
          </cell>
          <cell r="K3477">
            <v>-0.26</v>
          </cell>
          <cell r="L3477" t="str">
            <v xml:space="preserve">   </v>
          </cell>
          <cell r="M3477">
            <v>0.99760000000000004</v>
          </cell>
          <cell r="N3477">
            <v>-2.3999999999999998E-3</v>
          </cell>
          <cell r="O3477">
            <v>0</v>
          </cell>
          <cell r="P3477" t="str">
            <v xml:space="preserve">   </v>
          </cell>
          <cell r="R3477" t="str">
            <v>Comp126</v>
          </cell>
        </row>
        <row r="3478">
          <cell r="A3478">
            <v>2929</v>
          </cell>
          <cell r="B3478" t="str">
            <v>S/F</v>
          </cell>
          <cell r="C3478" t="str">
            <v>2.6.1.3.17</v>
          </cell>
          <cell r="D3478" t="str">
            <v>Execução de envoltória ou berço de brita ou seixo em valas, incluindo lançamento, espalhamento e compactação com placa vibratória, soquete pneumático ou soquete manual, com fornecimento do material</v>
          </cell>
          <cell r="E3478" t="str">
            <v>m3</v>
          </cell>
          <cell r="F3478">
            <v>105.43</v>
          </cell>
          <cell r="G3478">
            <v>107.72</v>
          </cell>
          <cell r="H3478">
            <v>11356.91</v>
          </cell>
          <cell r="I3478">
            <v>107.98</v>
          </cell>
          <cell r="J3478">
            <v>11384.33</v>
          </cell>
          <cell r="K3478">
            <v>-0.26</v>
          </cell>
          <cell r="L3478" t="str">
            <v xml:space="preserve">   </v>
          </cell>
          <cell r="M3478">
            <v>0.99760000000000004</v>
          </cell>
          <cell r="N3478">
            <v>-2.3999999999999998E-3</v>
          </cell>
          <cell r="O3478">
            <v>0</v>
          </cell>
          <cell r="P3478" t="str">
            <v xml:space="preserve">   </v>
          </cell>
          <cell r="R3478" t="str">
            <v>Comp126</v>
          </cell>
        </row>
        <row r="3479">
          <cell r="A3479">
            <v>3215</v>
          </cell>
          <cell r="B3479" t="str">
            <v>S/F</v>
          </cell>
          <cell r="C3479" t="str">
            <v>2.7.1.3.17</v>
          </cell>
          <cell r="D3479" t="str">
            <v>Execução de envoltória ou berço de brita ou seixo em valas, incluindo lançamento, espalhamento e compactação com placa vibratória, soquete pneumático ou soquete manual, com fornecimento do material</v>
          </cell>
          <cell r="E3479" t="str">
            <v>m3</v>
          </cell>
          <cell r="F3479">
            <v>360.15</v>
          </cell>
          <cell r="G3479">
            <v>107.72</v>
          </cell>
          <cell r="H3479">
            <v>38795.35</v>
          </cell>
          <cell r="I3479">
            <v>107.98</v>
          </cell>
          <cell r="J3479">
            <v>38888.99</v>
          </cell>
          <cell r="K3479">
            <v>-0.26</v>
          </cell>
          <cell r="L3479" t="str">
            <v xml:space="preserve">   </v>
          </cell>
          <cell r="M3479">
            <v>0.99760000000000004</v>
          </cell>
          <cell r="N3479">
            <v>-2.3999999999999998E-3</v>
          </cell>
          <cell r="O3479">
            <v>0</v>
          </cell>
          <cell r="P3479" t="str">
            <v xml:space="preserve">   </v>
          </cell>
          <cell r="R3479" t="str">
            <v>Comp126</v>
          </cell>
        </row>
        <row r="3480">
          <cell r="A3480">
            <v>3565</v>
          </cell>
          <cell r="B3480" t="str">
            <v>S/F</v>
          </cell>
          <cell r="C3480" t="str">
            <v>2.8.1.3.17</v>
          </cell>
          <cell r="D3480" t="str">
            <v>Execução de envoltória ou berço de brita ou seixo em valas, incluindo lançamento, espalhamento e compactação com placa vibratória, soquete pneumático ou soquete manual, com fornecimento do material</v>
          </cell>
          <cell r="E3480" t="str">
            <v>m3</v>
          </cell>
          <cell r="F3480">
            <v>44.16</v>
          </cell>
          <cell r="G3480">
            <v>107.72</v>
          </cell>
          <cell r="H3480">
            <v>4756.91</v>
          </cell>
          <cell r="I3480">
            <v>107.98</v>
          </cell>
          <cell r="J3480">
            <v>4768.3900000000003</v>
          </cell>
          <cell r="K3480">
            <v>-0.26</v>
          </cell>
          <cell r="L3480" t="str">
            <v xml:space="preserve">   </v>
          </cell>
          <cell r="M3480">
            <v>0.99760000000000004</v>
          </cell>
          <cell r="N3480">
            <v>-2.3999999999999998E-3</v>
          </cell>
          <cell r="O3480">
            <v>0</v>
          </cell>
          <cell r="P3480" t="str">
            <v xml:space="preserve">   </v>
          </cell>
          <cell r="R3480" t="str">
            <v>Comp126</v>
          </cell>
        </row>
        <row r="3481">
          <cell r="A3481">
            <v>1909</v>
          </cell>
          <cell r="B3481" t="str">
            <v>S/F</v>
          </cell>
          <cell r="C3481" t="str">
            <v>1.19.1.5.6</v>
          </cell>
          <cell r="D3481" t="str">
            <v>Execução de lastro de areia em valas, incluindo lançamento, espalhamento e compactação com soquete manual, com fornecimento de material, esp = 10cm</v>
          </cell>
          <cell r="E3481" t="str">
            <v>m³</v>
          </cell>
          <cell r="F3481">
            <v>4.18</v>
          </cell>
          <cell r="G3481">
            <v>73.88</v>
          </cell>
          <cell r="H3481">
            <v>308.81</v>
          </cell>
          <cell r="I3481">
            <v>73.97</v>
          </cell>
          <cell r="J3481">
            <v>309.19</v>
          </cell>
          <cell r="K3481">
            <v>-0.09</v>
          </cell>
          <cell r="L3481" t="str">
            <v xml:space="preserve">   </v>
          </cell>
          <cell r="M3481">
            <v>0.99880000000000002</v>
          </cell>
          <cell r="N3481">
            <v>-1.1999999999999999E-3</v>
          </cell>
          <cell r="O3481">
            <v>0</v>
          </cell>
          <cell r="P3481" t="str">
            <v xml:space="preserve">   </v>
          </cell>
          <cell r="R3481" t="str">
            <v>Comp119</v>
          </cell>
        </row>
        <row r="3482">
          <cell r="A3482">
            <v>171</v>
          </cell>
          <cell r="B3482" t="str">
            <v>S/F</v>
          </cell>
          <cell r="C3482" t="str">
            <v>1.4.5.3</v>
          </cell>
          <cell r="D3482" t="str">
            <v>Execussão de aterro (reaterro) em poços e valas com o solo proveniente das escavações, inclusive lançamento, espalhamento e compactação macanizada , com controle de compactação</v>
          </cell>
          <cell r="E3482" t="str">
            <v>m3</v>
          </cell>
          <cell r="F3482">
            <v>118.45</v>
          </cell>
          <cell r="G3482">
            <v>17.149999999999999</v>
          </cell>
          <cell r="H3482">
            <v>2031.41</v>
          </cell>
          <cell r="I3482">
            <v>17.170000000000002</v>
          </cell>
          <cell r="J3482">
            <v>2033.78</v>
          </cell>
          <cell r="K3482">
            <v>-0.02</v>
          </cell>
          <cell r="L3482" t="str">
            <v xml:space="preserve">   </v>
          </cell>
          <cell r="M3482">
            <v>0.99880000000000002</v>
          </cell>
          <cell r="N3482">
            <v>-1.1999999999999999E-3</v>
          </cell>
          <cell r="O3482">
            <v>0</v>
          </cell>
          <cell r="P3482" t="str">
            <v xml:space="preserve">   </v>
          </cell>
          <cell r="R3482" t="str">
            <v>Comp122</v>
          </cell>
        </row>
        <row r="3483">
          <cell r="A3483">
            <v>1020</v>
          </cell>
          <cell r="B3483" t="str">
            <v>S/F</v>
          </cell>
          <cell r="C3483" t="str">
            <v>1.8.5.5.3</v>
          </cell>
          <cell r="D3483" t="str">
            <v>Execussão de aterro (reaterro) em poços e valas com o solo proveniente das escavações, inclusive lançamento, espalhamento e compactação macanizada , com controle de compactação</v>
          </cell>
          <cell r="E3483" t="str">
            <v>m3</v>
          </cell>
          <cell r="F3483">
            <v>707.01</v>
          </cell>
          <cell r="G3483">
            <v>17.149999999999999</v>
          </cell>
          <cell r="H3483">
            <v>12125.22</v>
          </cell>
          <cell r="I3483">
            <v>17.170000000000002</v>
          </cell>
          <cell r="J3483">
            <v>12139.36</v>
          </cell>
          <cell r="K3483">
            <v>-0.02</v>
          </cell>
          <cell r="L3483" t="str">
            <v xml:space="preserve">   </v>
          </cell>
          <cell r="M3483">
            <v>0.99880000000000002</v>
          </cell>
          <cell r="N3483">
            <v>-1.1999999999999999E-3</v>
          </cell>
          <cell r="O3483">
            <v>0</v>
          </cell>
          <cell r="P3483" t="str">
            <v xml:space="preserve">   </v>
          </cell>
          <cell r="R3483" t="str">
            <v>Comp122</v>
          </cell>
        </row>
        <row r="3484">
          <cell r="A3484">
            <v>2373</v>
          </cell>
          <cell r="B3484" t="str">
            <v>S/F</v>
          </cell>
          <cell r="C3484" t="str">
            <v>2.3.5.8.2</v>
          </cell>
          <cell r="D3484" t="str">
            <v>Forma curva em compensado resinado para estruturas</v>
          </cell>
          <cell r="E3484" t="str">
            <v>m2</v>
          </cell>
          <cell r="F3484">
            <v>269.64</v>
          </cell>
          <cell r="G3484">
            <v>45.25</v>
          </cell>
          <cell r="H3484">
            <v>12201.21</v>
          </cell>
          <cell r="I3484">
            <v>45.82</v>
          </cell>
          <cell r="J3484">
            <v>12354.9</v>
          </cell>
          <cell r="K3484">
            <v>-0.56999999999999995</v>
          </cell>
          <cell r="L3484" t="str">
            <v xml:space="preserve">   </v>
          </cell>
          <cell r="M3484">
            <v>0.98760000000000003</v>
          </cell>
          <cell r="N3484">
            <v>-1.24E-2</v>
          </cell>
          <cell r="O3484">
            <v>0</v>
          </cell>
          <cell r="P3484" t="str">
            <v xml:space="preserve">   </v>
          </cell>
          <cell r="R3484" t="str">
            <v>Comp127</v>
          </cell>
        </row>
        <row r="3485">
          <cell r="A3485">
            <v>2670</v>
          </cell>
          <cell r="B3485" t="str">
            <v>S/F</v>
          </cell>
          <cell r="C3485" t="str">
            <v>2.4.5.8.2</v>
          </cell>
          <cell r="D3485" t="str">
            <v>Forma curva em compensado resinado para estruturas</v>
          </cell>
          <cell r="E3485" t="str">
            <v>m2</v>
          </cell>
          <cell r="F3485">
            <v>269.64</v>
          </cell>
          <cell r="G3485">
            <v>45.25</v>
          </cell>
          <cell r="H3485">
            <v>12201.21</v>
          </cell>
          <cell r="I3485">
            <v>45.82</v>
          </cell>
          <cell r="J3485">
            <v>12354.9</v>
          </cell>
          <cell r="K3485">
            <v>-0.56999999999999995</v>
          </cell>
          <cell r="L3485" t="str">
            <v xml:space="preserve">   </v>
          </cell>
          <cell r="M3485">
            <v>0.98760000000000003</v>
          </cell>
          <cell r="N3485">
            <v>-1.24E-2</v>
          </cell>
          <cell r="O3485">
            <v>0</v>
          </cell>
          <cell r="P3485" t="str">
            <v xml:space="preserve">   </v>
          </cell>
          <cell r="R3485" t="str">
            <v>Comp127</v>
          </cell>
        </row>
        <row r="3486">
          <cell r="A3486">
            <v>3104</v>
          </cell>
          <cell r="B3486" t="str">
            <v>S/F</v>
          </cell>
          <cell r="C3486" t="str">
            <v>2.6.5.8.2</v>
          </cell>
          <cell r="D3486" t="str">
            <v>Forma curva em compensado resinado para estruturas</v>
          </cell>
          <cell r="E3486" t="str">
            <v>m2</v>
          </cell>
          <cell r="F3486">
            <v>160</v>
          </cell>
          <cell r="G3486">
            <v>45.25</v>
          </cell>
          <cell r="H3486">
            <v>7240</v>
          </cell>
          <cell r="I3486">
            <v>45.82</v>
          </cell>
          <cell r="J3486">
            <v>7331.2</v>
          </cell>
          <cell r="K3486">
            <v>-0.56999999999999995</v>
          </cell>
          <cell r="L3486" t="str">
            <v xml:space="preserve">   </v>
          </cell>
          <cell r="M3486">
            <v>0.98760000000000003</v>
          </cell>
          <cell r="N3486">
            <v>-1.24E-2</v>
          </cell>
          <cell r="O3486">
            <v>0</v>
          </cell>
          <cell r="P3486" t="str">
            <v xml:space="preserve">   </v>
          </cell>
          <cell r="R3486" t="str">
            <v>Comp127</v>
          </cell>
        </row>
        <row r="3487">
          <cell r="A3487">
            <v>3453</v>
          </cell>
          <cell r="B3487" t="str">
            <v>S/F</v>
          </cell>
          <cell r="C3487" t="str">
            <v>2.7.5.8.2</v>
          </cell>
          <cell r="D3487" t="str">
            <v>Forma curva em compensado resinado para estruturas</v>
          </cell>
          <cell r="E3487" t="str">
            <v>m2</v>
          </cell>
          <cell r="F3487">
            <v>1403.44</v>
          </cell>
          <cell r="G3487">
            <v>45.25</v>
          </cell>
          <cell r="H3487">
            <v>63505.66</v>
          </cell>
          <cell r="I3487">
            <v>45.82</v>
          </cell>
          <cell r="J3487">
            <v>64305.62</v>
          </cell>
          <cell r="K3487">
            <v>-0.56999999999999995</v>
          </cell>
          <cell r="L3487" t="str">
            <v xml:space="preserve">   </v>
          </cell>
          <cell r="M3487">
            <v>0.98760000000000003</v>
          </cell>
          <cell r="N3487">
            <v>-1.24E-2</v>
          </cell>
          <cell r="O3487">
            <v>0</v>
          </cell>
          <cell r="P3487" t="str">
            <v xml:space="preserve">   </v>
          </cell>
          <cell r="R3487" t="str">
            <v>Comp127</v>
          </cell>
        </row>
        <row r="3488">
          <cell r="A3488">
            <v>3742</v>
          </cell>
          <cell r="B3488" t="str">
            <v>S/F</v>
          </cell>
          <cell r="C3488" t="str">
            <v>2.8.5.8.2</v>
          </cell>
          <cell r="D3488" t="str">
            <v>Forma curva em compensado resinado para estruturas</v>
          </cell>
          <cell r="E3488" t="str">
            <v>m2</v>
          </cell>
          <cell r="F3488">
            <v>269.64</v>
          </cell>
          <cell r="G3488">
            <v>45.25</v>
          </cell>
          <cell r="H3488">
            <v>12201.21</v>
          </cell>
          <cell r="I3488">
            <v>45.82</v>
          </cell>
          <cell r="J3488">
            <v>12354.9</v>
          </cell>
          <cell r="K3488">
            <v>-0.56999999999999995</v>
          </cell>
          <cell r="L3488" t="str">
            <v xml:space="preserve">   </v>
          </cell>
          <cell r="M3488">
            <v>0.98760000000000003</v>
          </cell>
          <cell r="N3488">
            <v>-1.24E-2</v>
          </cell>
          <cell r="O3488">
            <v>0</v>
          </cell>
          <cell r="P3488" t="str">
            <v xml:space="preserve">   </v>
          </cell>
          <cell r="R3488" t="str">
            <v>Comp127</v>
          </cell>
        </row>
        <row r="3489">
          <cell r="A3489">
            <v>4023</v>
          </cell>
          <cell r="B3489" t="str">
            <v>S/F</v>
          </cell>
          <cell r="C3489" t="str">
            <v>2.9.5.8.2</v>
          </cell>
          <cell r="D3489" t="str">
            <v>Forma curva em compensado resinado para estruturas</v>
          </cell>
          <cell r="E3489" t="str">
            <v>m2</v>
          </cell>
          <cell r="F3489">
            <v>269.64</v>
          </cell>
          <cell r="G3489">
            <v>45.25</v>
          </cell>
          <cell r="H3489">
            <v>12201.21</v>
          </cell>
          <cell r="I3489">
            <v>45.82</v>
          </cell>
          <cell r="J3489">
            <v>12354.9</v>
          </cell>
          <cell r="K3489">
            <v>-0.56999999999999995</v>
          </cell>
          <cell r="L3489" t="str">
            <v xml:space="preserve">   </v>
          </cell>
          <cell r="M3489">
            <v>0.98760000000000003</v>
          </cell>
          <cell r="N3489">
            <v>-1.24E-2</v>
          </cell>
          <cell r="O3489">
            <v>0</v>
          </cell>
          <cell r="P3489" t="str">
            <v xml:space="preserve">   </v>
          </cell>
          <cell r="R3489" t="str">
            <v>Comp127</v>
          </cell>
        </row>
        <row r="3490">
          <cell r="A3490">
            <v>1031</v>
          </cell>
          <cell r="B3490" t="str">
            <v>S/F</v>
          </cell>
          <cell r="C3490" t="str">
            <v>1.8.5.7.1.5</v>
          </cell>
          <cell r="D3490" t="str">
            <v>Forma curva para reservatórios elevados, em compensado plastificado de 10mm, inclusive plataforma, 01 uso</v>
          </cell>
          <cell r="E3490" t="str">
            <v>m2</v>
          </cell>
          <cell r="F3490">
            <v>970.62</v>
          </cell>
          <cell r="G3490">
            <v>46.83</v>
          </cell>
          <cell r="H3490">
            <v>45454.13</v>
          </cell>
          <cell r="I3490">
            <v>45.82</v>
          </cell>
          <cell r="J3490">
            <v>44473.8</v>
          </cell>
          <cell r="K3490">
            <v>1.01</v>
          </cell>
          <cell r="L3490" t="str">
            <v xml:space="preserve">   </v>
          </cell>
          <cell r="M3490">
            <v>1.022</v>
          </cell>
          <cell r="N3490">
            <v>2.1999999999999999E-2</v>
          </cell>
          <cell r="O3490">
            <v>0</v>
          </cell>
          <cell r="P3490">
            <v>1.01</v>
          </cell>
          <cell r="R3490" t="str">
            <v>Comp128</v>
          </cell>
        </row>
        <row r="3491">
          <cell r="A3491">
            <v>1546</v>
          </cell>
          <cell r="B3491" t="str">
            <v>S/F</v>
          </cell>
          <cell r="C3491" t="str">
            <v>1.15.4.2</v>
          </cell>
          <cell r="D3491" t="str">
            <v>Fôrma de madeira comum para fundações, inclusive montagem e desforma.</v>
          </cell>
          <cell r="E3491" t="str">
            <v>m²</v>
          </cell>
          <cell r="F3491">
            <v>4.25</v>
          </cell>
          <cell r="G3491">
            <v>29.06</v>
          </cell>
          <cell r="H3491">
            <v>123.5</v>
          </cell>
          <cell r="I3491">
            <v>29.13</v>
          </cell>
          <cell r="J3491">
            <v>123.8</v>
          </cell>
          <cell r="K3491">
            <v>-7.0000000000000007E-2</v>
          </cell>
          <cell r="L3491" t="str">
            <v xml:space="preserve">   </v>
          </cell>
          <cell r="M3491">
            <v>0.99760000000000004</v>
          </cell>
          <cell r="N3491">
            <v>-2.3999999999999998E-3</v>
          </cell>
          <cell r="O3491">
            <v>0</v>
          </cell>
          <cell r="P3491" t="str">
            <v xml:space="preserve">   </v>
          </cell>
          <cell r="R3491" t="str">
            <v>Comp129</v>
          </cell>
        </row>
        <row r="3492">
          <cell r="A3492">
            <v>1030</v>
          </cell>
          <cell r="B3492" t="str">
            <v>S/F</v>
          </cell>
          <cell r="C3492" t="str">
            <v>1.8.5.7.1.4</v>
          </cell>
          <cell r="D3492" t="str">
            <v>Fôrma de madeira comum para fundações, inclusive montagem e desforma.</v>
          </cell>
          <cell r="E3492" t="str">
            <v>m2</v>
          </cell>
          <cell r="F3492">
            <v>625.79999999999995</v>
          </cell>
          <cell r="G3492">
            <v>29.06</v>
          </cell>
          <cell r="H3492">
            <v>18185.740000000002</v>
          </cell>
          <cell r="I3492">
            <v>29.13</v>
          </cell>
          <cell r="J3492">
            <v>18229.55</v>
          </cell>
          <cell r="K3492">
            <v>-7.0000000000000007E-2</v>
          </cell>
          <cell r="L3492" t="str">
            <v xml:space="preserve">   </v>
          </cell>
          <cell r="M3492">
            <v>0.99760000000000004</v>
          </cell>
          <cell r="N3492">
            <v>-2.3999999999999998E-3</v>
          </cell>
          <cell r="O3492">
            <v>0</v>
          </cell>
          <cell r="P3492" t="str">
            <v xml:space="preserve">   </v>
          </cell>
          <cell r="R3492" t="str">
            <v>Comp129</v>
          </cell>
        </row>
        <row r="3493">
          <cell r="A3493">
            <v>2372</v>
          </cell>
          <cell r="B3493" t="str">
            <v>S/F</v>
          </cell>
          <cell r="C3493" t="str">
            <v>2.3.5.8.1</v>
          </cell>
          <cell r="D3493" t="str">
            <v>Fôrma plana com compensado resinado de para estruturas em concreto armado, inclusive montagem e desforma. (reaproveitamento de 3x)</v>
          </cell>
          <cell r="E3493" t="str">
            <v>m2</v>
          </cell>
          <cell r="F3493">
            <v>56.38</v>
          </cell>
          <cell r="G3493">
            <v>42.35</v>
          </cell>
          <cell r="H3493">
            <v>2387.69</v>
          </cell>
          <cell r="I3493">
            <v>42.33</v>
          </cell>
          <cell r="J3493">
            <v>2386.56</v>
          </cell>
          <cell r="K3493">
            <v>0.02</v>
          </cell>
          <cell r="L3493" t="str">
            <v xml:space="preserve">   </v>
          </cell>
          <cell r="M3493">
            <v>1.0004999999999999</v>
          </cell>
          <cell r="N3493">
            <v>5.0000000000000001E-4</v>
          </cell>
          <cell r="O3493">
            <v>0</v>
          </cell>
          <cell r="P3493">
            <v>2.0000000000003099E-2</v>
          </cell>
          <cell r="R3493" t="str">
            <v>Comp130</v>
          </cell>
        </row>
        <row r="3494">
          <cell r="A3494">
            <v>2669</v>
          </cell>
          <cell r="B3494" t="str">
            <v>S/F</v>
          </cell>
          <cell r="C3494" t="str">
            <v>2.4.5.8.1</v>
          </cell>
          <cell r="D3494" t="str">
            <v>Fôrma plana com compensado resinado de para estruturas em concreto armado, inclusive montagem e desforma. (reaproveitamento de 3x)</v>
          </cell>
          <cell r="E3494" t="str">
            <v>m2</v>
          </cell>
          <cell r="F3494">
            <v>56.38</v>
          </cell>
          <cell r="G3494">
            <v>42.35</v>
          </cell>
          <cell r="H3494">
            <v>2387.69</v>
          </cell>
          <cell r="I3494">
            <v>42.33</v>
          </cell>
          <cell r="J3494">
            <v>2386.56</v>
          </cell>
          <cell r="K3494">
            <v>0.02</v>
          </cell>
          <cell r="L3494" t="str">
            <v xml:space="preserve">   </v>
          </cell>
          <cell r="M3494">
            <v>1.0004999999999999</v>
          </cell>
          <cell r="N3494">
            <v>5.0000000000000001E-4</v>
          </cell>
          <cell r="O3494">
            <v>0</v>
          </cell>
          <cell r="P3494">
            <v>2.0000000000003099E-2</v>
          </cell>
          <cell r="R3494" t="str">
            <v>Comp130</v>
          </cell>
        </row>
        <row r="3495">
          <cell r="A3495">
            <v>3103</v>
          </cell>
          <cell r="B3495" t="str">
            <v>S/F</v>
          </cell>
          <cell r="C3495" t="str">
            <v>2.6.5.8.1</v>
          </cell>
          <cell r="D3495" t="str">
            <v>Fôrma plana com compensado resinado de para estruturas em concreto armado, inclusive montagem e desforma. (reaproveitamento de 3x)</v>
          </cell>
          <cell r="E3495" t="str">
            <v>m2</v>
          </cell>
          <cell r="F3495">
            <v>23.4</v>
          </cell>
          <cell r="G3495">
            <v>42.35</v>
          </cell>
          <cell r="H3495">
            <v>990.99</v>
          </cell>
          <cell r="I3495">
            <v>42.33</v>
          </cell>
          <cell r="J3495">
            <v>990.52</v>
          </cell>
          <cell r="K3495">
            <v>0.02</v>
          </cell>
          <cell r="L3495" t="str">
            <v xml:space="preserve">   </v>
          </cell>
          <cell r="M3495">
            <v>1.0004999999999999</v>
          </cell>
          <cell r="N3495">
            <v>5.0000000000000001E-4</v>
          </cell>
          <cell r="O3495">
            <v>0</v>
          </cell>
          <cell r="P3495">
            <v>2.0000000000003099E-2</v>
          </cell>
          <cell r="R3495" t="str">
            <v>Comp130</v>
          </cell>
        </row>
        <row r="3496">
          <cell r="A3496">
            <v>3452</v>
          </cell>
          <cell r="B3496" t="str">
            <v>S/F</v>
          </cell>
          <cell r="C3496" t="str">
            <v>2.7.5.8.1</v>
          </cell>
          <cell r="D3496" t="str">
            <v>Fôrma plana com compensado resinado de para estruturas em concreto armado, inclusive montagem e desforma. (reaproveitamento de 3x)</v>
          </cell>
          <cell r="E3496" t="str">
            <v>m2</v>
          </cell>
          <cell r="F3496">
            <v>221.4</v>
          </cell>
          <cell r="G3496">
            <v>42.35</v>
          </cell>
          <cell r="H3496">
            <v>9376.2900000000009</v>
          </cell>
          <cell r="I3496">
            <v>42.33</v>
          </cell>
          <cell r="J3496">
            <v>9371.86</v>
          </cell>
          <cell r="K3496">
            <v>0.02</v>
          </cell>
          <cell r="L3496" t="str">
            <v xml:space="preserve">   </v>
          </cell>
          <cell r="M3496">
            <v>1.0004999999999999</v>
          </cell>
          <cell r="N3496">
            <v>5.0000000000000001E-4</v>
          </cell>
          <cell r="O3496">
            <v>0</v>
          </cell>
          <cell r="P3496">
            <v>2.0000000000003099E-2</v>
          </cell>
          <cell r="R3496" t="str">
            <v>Comp130</v>
          </cell>
        </row>
        <row r="3497">
          <cell r="A3497">
            <v>3741</v>
          </cell>
          <cell r="B3497" t="str">
            <v>S/F</v>
          </cell>
          <cell r="C3497" t="str">
            <v>2.8.5.8.1</v>
          </cell>
          <cell r="D3497" t="str">
            <v>Fôrma plana com compensado resinado de para estruturas em concreto armado, inclusive montagem e desforma. (reaproveitamento de 3x)</v>
          </cell>
          <cell r="E3497" t="str">
            <v>m2</v>
          </cell>
          <cell r="F3497">
            <v>56.38</v>
          </cell>
          <cell r="G3497">
            <v>42.35</v>
          </cell>
          <cell r="H3497">
            <v>2387.69</v>
          </cell>
          <cell r="I3497">
            <v>42.33</v>
          </cell>
          <cell r="J3497">
            <v>2386.56</v>
          </cell>
          <cell r="K3497">
            <v>0.02</v>
          </cell>
          <cell r="L3497" t="str">
            <v xml:space="preserve">   </v>
          </cell>
          <cell r="M3497">
            <v>1.0004999999999999</v>
          </cell>
          <cell r="N3497">
            <v>5.0000000000000001E-4</v>
          </cell>
          <cell r="O3497">
            <v>0</v>
          </cell>
          <cell r="P3497">
            <v>2.0000000000003099E-2</v>
          </cell>
          <cell r="R3497" t="str">
            <v>Comp130</v>
          </cell>
        </row>
        <row r="3498">
          <cell r="A3498">
            <v>4022</v>
          </cell>
          <cell r="B3498" t="str">
            <v>S/F</v>
          </cell>
          <cell r="C3498" t="str">
            <v>2.9.5.8.1</v>
          </cell>
          <cell r="D3498" t="str">
            <v>Fôrma plana com compensado resinado de para estruturas em concreto armado, inclusive montagem e desforma. (reaproveitamento de 3x)</v>
          </cell>
          <cell r="E3498" t="str">
            <v>m2</v>
          </cell>
          <cell r="F3498">
            <v>56.38</v>
          </cell>
          <cell r="G3498">
            <v>42.35</v>
          </cell>
          <cell r="H3498">
            <v>2387.69</v>
          </cell>
          <cell r="I3498">
            <v>42.33</v>
          </cell>
          <cell r="J3498">
            <v>2386.56</v>
          </cell>
          <cell r="K3498">
            <v>0.02</v>
          </cell>
          <cell r="L3498" t="str">
            <v xml:space="preserve">   </v>
          </cell>
          <cell r="M3498">
            <v>1.0004999999999999</v>
          </cell>
          <cell r="N3498">
            <v>5.0000000000000001E-4</v>
          </cell>
          <cell r="O3498">
            <v>0</v>
          </cell>
          <cell r="P3498">
            <v>2.0000000000003099E-2</v>
          </cell>
          <cell r="R3498" t="str">
            <v>Comp130</v>
          </cell>
        </row>
        <row r="3499">
          <cell r="A3499">
            <v>4124</v>
          </cell>
          <cell r="B3499" t="str">
            <v>S/F</v>
          </cell>
          <cell r="C3499" t="str">
            <v>2.10.3.1.4</v>
          </cell>
          <cell r="D3499" t="str">
            <v>Fôrma plana com compensado resinado de para estruturas em concreto armado, inclusive montagem e desforma. (reaproveitamento de 3x)</v>
          </cell>
          <cell r="E3499" t="str">
            <v>m2</v>
          </cell>
          <cell r="F3499">
            <v>9967.35</v>
          </cell>
          <cell r="G3499">
            <v>42.35</v>
          </cell>
          <cell r="H3499">
            <v>422117.27</v>
          </cell>
          <cell r="I3499">
            <v>42.33</v>
          </cell>
          <cell r="J3499">
            <v>421917.92</v>
          </cell>
          <cell r="K3499">
            <v>0.02</v>
          </cell>
          <cell r="L3499" t="str">
            <v xml:space="preserve">   </v>
          </cell>
          <cell r="M3499">
            <v>1.0004999999999999</v>
          </cell>
          <cell r="N3499">
            <v>5.0000000000000001E-4</v>
          </cell>
          <cell r="O3499">
            <v>0</v>
          </cell>
          <cell r="P3499">
            <v>2.0000000000003099E-2</v>
          </cell>
          <cell r="R3499" t="str">
            <v>Comp130</v>
          </cell>
        </row>
        <row r="3500">
          <cell r="A3500">
            <v>349</v>
          </cell>
          <cell r="B3500" t="str">
            <v>S/F</v>
          </cell>
          <cell r="C3500" t="str">
            <v>1.6.4.5</v>
          </cell>
          <cell r="D3500" t="str">
            <v>Forma plana em madeira comum p/ fundacao</v>
          </cell>
          <cell r="E3500" t="str">
            <v>m²</v>
          </cell>
          <cell r="F3500">
            <v>15.08</v>
          </cell>
          <cell r="G3500">
            <v>29.06</v>
          </cell>
          <cell r="H3500">
            <v>438.22</v>
          </cell>
          <cell r="I3500">
            <v>29.13</v>
          </cell>
          <cell r="J3500">
            <v>439.28</v>
          </cell>
          <cell r="K3500">
            <v>-7.0000000000000007E-2</v>
          </cell>
          <cell r="L3500" t="str">
            <v xml:space="preserve">   </v>
          </cell>
          <cell r="M3500">
            <v>0.99760000000000004</v>
          </cell>
          <cell r="N3500">
            <v>-2.3999999999999998E-3</v>
          </cell>
          <cell r="O3500">
            <v>0</v>
          </cell>
          <cell r="P3500" t="str">
            <v xml:space="preserve">   </v>
          </cell>
          <cell r="R3500" t="str">
            <v>Comp131</v>
          </cell>
        </row>
        <row r="3501">
          <cell r="A3501">
            <v>1832</v>
          </cell>
          <cell r="B3501" t="str">
            <v>S/F</v>
          </cell>
          <cell r="C3501" t="str">
            <v>1.18.2.5.5</v>
          </cell>
          <cell r="D3501" t="str">
            <v>Forma plana em madeira comum p/ fundacao</v>
          </cell>
          <cell r="E3501" t="str">
            <v>m²</v>
          </cell>
          <cell r="F3501">
            <v>12.54</v>
          </cell>
          <cell r="G3501">
            <v>29.06</v>
          </cell>
          <cell r="H3501">
            <v>364.41</v>
          </cell>
          <cell r="I3501">
            <v>29.13</v>
          </cell>
          <cell r="J3501">
            <v>365.29</v>
          </cell>
          <cell r="K3501">
            <v>-7.0000000000000007E-2</v>
          </cell>
          <cell r="L3501" t="str">
            <v xml:space="preserve">   </v>
          </cell>
          <cell r="M3501">
            <v>0.99760000000000004</v>
          </cell>
          <cell r="N3501">
            <v>-2.3999999999999998E-3</v>
          </cell>
          <cell r="O3501">
            <v>0</v>
          </cell>
          <cell r="P3501" t="str">
            <v xml:space="preserve">   </v>
          </cell>
          <cell r="R3501" t="str">
            <v>Comp131</v>
          </cell>
        </row>
        <row r="3502">
          <cell r="A3502">
            <v>1873</v>
          </cell>
          <cell r="B3502" t="str">
            <v>S/F</v>
          </cell>
          <cell r="C3502" t="str">
            <v>1.18.4.3.5</v>
          </cell>
          <cell r="D3502" t="str">
            <v>Forma plana em madeira comum p/ fundacao</v>
          </cell>
          <cell r="E3502" t="str">
            <v>m²</v>
          </cell>
          <cell r="F3502">
            <v>15.08</v>
          </cell>
          <cell r="G3502">
            <v>29.06</v>
          </cell>
          <cell r="H3502">
            <v>438.22</v>
          </cell>
          <cell r="I3502">
            <v>29.13</v>
          </cell>
          <cell r="J3502">
            <v>439.28</v>
          </cell>
          <cell r="K3502">
            <v>-7.0000000000000007E-2</v>
          </cell>
          <cell r="L3502" t="str">
            <v xml:space="preserve">   </v>
          </cell>
          <cell r="M3502">
            <v>0.99760000000000004</v>
          </cell>
          <cell r="N3502">
            <v>-2.3999999999999998E-3</v>
          </cell>
          <cell r="O3502">
            <v>0</v>
          </cell>
          <cell r="P3502" t="str">
            <v xml:space="preserve">   </v>
          </cell>
          <cell r="R3502" t="str">
            <v>Comp131</v>
          </cell>
        </row>
        <row r="3503">
          <cell r="A3503">
            <v>180</v>
          </cell>
          <cell r="B3503" t="str">
            <v>S/F</v>
          </cell>
          <cell r="C3503" t="str">
            <v>1.4.7.1.3</v>
          </cell>
          <cell r="D3503" t="str">
            <v>Fôrma Planas com compensado resinado 12mm, de concretos em estuturas incluindo escoramento, montagem e desforma (com reaprov. 3x)</v>
          </cell>
          <cell r="E3503" t="str">
            <v>m2</v>
          </cell>
          <cell r="F3503">
            <v>1333.24</v>
          </cell>
          <cell r="G3503">
            <v>42.35</v>
          </cell>
          <cell r="H3503">
            <v>56462.71</v>
          </cell>
          <cell r="I3503">
            <v>42.33</v>
          </cell>
          <cell r="J3503">
            <v>56436.04</v>
          </cell>
          <cell r="K3503">
            <v>0.02</v>
          </cell>
          <cell r="L3503" t="str">
            <v xml:space="preserve">   </v>
          </cell>
          <cell r="M3503">
            <v>1.0004999999999999</v>
          </cell>
          <cell r="N3503">
            <v>5.0000000000000001E-4</v>
          </cell>
          <cell r="O3503">
            <v>0</v>
          </cell>
          <cell r="P3503">
            <v>2.0000000000003099E-2</v>
          </cell>
          <cell r="R3503" t="str">
            <v>Comp132</v>
          </cell>
        </row>
        <row r="3504">
          <cell r="A3504">
            <v>321</v>
          </cell>
          <cell r="B3504" t="str">
            <v>S/F</v>
          </cell>
          <cell r="C3504" t="str">
            <v>1.5.8.1.4</v>
          </cell>
          <cell r="D3504" t="str">
            <v>Fôrma Planas com compensado resinado 12mm, de concretos em estuturas incluindo escoramento, montagem e desforma (com reaprov. 3x)</v>
          </cell>
          <cell r="E3504" t="str">
            <v>m2</v>
          </cell>
          <cell r="F3504">
            <v>409.43</v>
          </cell>
          <cell r="G3504">
            <v>42.35</v>
          </cell>
          <cell r="H3504">
            <v>17339.36</v>
          </cell>
          <cell r="I3504">
            <v>42.33</v>
          </cell>
          <cell r="J3504">
            <v>17331.169999999998</v>
          </cell>
          <cell r="K3504">
            <v>0.02</v>
          </cell>
          <cell r="L3504" t="str">
            <v xml:space="preserve">   </v>
          </cell>
          <cell r="M3504">
            <v>1.0004999999999999</v>
          </cell>
          <cell r="N3504">
            <v>5.0000000000000001E-4</v>
          </cell>
          <cell r="O3504">
            <v>0</v>
          </cell>
          <cell r="P3504">
            <v>2.0000000000003099E-2</v>
          </cell>
          <cell r="R3504" t="str">
            <v>Comp132</v>
          </cell>
        </row>
        <row r="3505">
          <cell r="A3505">
            <v>1800</v>
          </cell>
          <cell r="B3505" t="str">
            <v>S/F</v>
          </cell>
          <cell r="C3505" t="str">
            <v>1.18.1.6.1.4</v>
          </cell>
          <cell r="D3505" t="str">
            <v>Fôrma Planas com compensado resinado 12mm, de concretos em estuturas incluindo escoramento, montagem e desforma (com reaprov. 3x)</v>
          </cell>
          <cell r="E3505" t="str">
            <v>m2</v>
          </cell>
          <cell r="F3505">
            <v>40.94</v>
          </cell>
          <cell r="G3505">
            <v>42.35</v>
          </cell>
          <cell r="H3505">
            <v>1733.8</v>
          </cell>
          <cell r="I3505">
            <v>42.33</v>
          </cell>
          <cell r="J3505">
            <v>1732.99</v>
          </cell>
          <cell r="K3505">
            <v>0.02</v>
          </cell>
          <cell r="L3505" t="str">
            <v xml:space="preserve">   </v>
          </cell>
          <cell r="M3505">
            <v>1.0004999999999999</v>
          </cell>
          <cell r="N3505">
            <v>5.0000000000000001E-4</v>
          </cell>
          <cell r="O3505">
            <v>0</v>
          </cell>
          <cell r="P3505">
            <v>2.0000000000003099E-2</v>
          </cell>
          <cell r="R3505" t="str">
            <v>Comp132</v>
          </cell>
        </row>
        <row r="3506">
          <cell r="A3506">
            <v>1547</v>
          </cell>
          <cell r="B3506" t="str">
            <v>S/F</v>
          </cell>
          <cell r="C3506" t="str">
            <v>1.15.4.3</v>
          </cell>
          <cell r="D3506" t="str">
            <v>Fôrma Planas com compensado resinado 12mm, de concretos em estuturas incluindo escoramento, montagem e desforma (com reaprov. 3x)</v>
          </cell>
          <cell r="E3506" t="str">
            <v>m²</v>
          </cell>
          <cell r="F3506">
            <v>171.93</v>
          </cell>
          <cell r="G3506">
            <v>42.35</v>
          </cell>
          <cell r="H3506">
            <v>7281.23</v>
          </cell>
          <cell r="I3506">
            <v>42.33</v>
          </cell>
          <cell r="J3506">
            <v>7277.79</v>
          </cell>
          <cell r="K3506">
            <v>0.02</v>
          </cell>
          <cell r="L3506" t="str">
            <v xml:space="preserve">   </v>
          </cell>
          <cell r="M3506">
            <v>1.0004999999999999</v>
          </cell>
          <cell r="N3506">
            <v>5.0000000000000001E-4</v>
          </cell>
          <cell r="O3506">
            <v>0</v>
          </cell>
          <cell r="P3506">
            <v>2.0000000000003099E-2</v>
          </cell>
          <cell r="R3506" t="str">
            <v>Comp132</v>
          </cell>
        </row>
        <row r="3507">
          <cell r="A3507">
            <v>348</v>
          </cell>
          <cell r="B3507" t="str">
            <v>S/F</v>
          </cell>
          <cell r="C3507" t="str">
            <v>1.6.4.4</v>
          </cell>
          <cell r="D3507" t="str">
            <v>Fôrma Planas com compensado resinado 12mm, de concretos em estuturas incluindo escoramento, montagem e desforma (com reaprov. 3x)</v>
          </cell>
          <cell r="E3507" t="str">
            <v>m²</v>
          </cell>
          <cell r="F3507">
            <v>97.92</v>
          </cell>
          <cell r="G3507">
            <v>42.35</v>
          </cell>
          <cell r="H3507">
            <v>4146.91</v>
          </cell>
          <cell r="I3507">
            <v>42.33</v>
          </cell>
          <cell r="J3507">
            <v>4144.95</v>
          </cell>
          <cell r="K3507">
            <v>0.02</v>
          </cell>
          <cell r="L3507" t="str">
            <v xml:space="preserve">   </v>
          </cell>
          <cell r="M3507">
            <v>1.0004999999999999</v>
          </cell>
          <cell r="N3507">
            <v>5.0000000000000001E-4</v>
          </cell>
          <cell r="O3507">
            <v>0</v>
          </cell>
          <cell r="P3507">
            <v>2.0000000000003099E-2</v>
          </cell>
          <cell r="R3507" t="str">
            <v>Comp132</v>
          </cell>
        </row>
        <row r="3508">
          <cell r="A3508">
            <v>1831</v>
          </cell>
          <cell r="B3508" t="str">
            <v>S/F</v>
          </cell>
          <cell r="C3508" t="str">
            <v>1.18.2.5.4</v>
          </cell>
          <cell r="D3508" t="str">
            <v>Fôrma Planas com compensado resinado 12mm, de concretos em estuturas incluindo escoramento, montagem e desforma (com reaprov. 3x)</v>
          </cell>
          <cell r="E3508" t="str">
            <v>m²</v>
          </cell>
          <cell r="F3508">
            <v>81.430000000000007</v>
          </cell>
          <cell r="G3508">
            <v>42.35</v>
          </cell>
          <cell r="H3508">
            <v>3448.56</v>
          </cell>
          <cell r="I3508">
            <v>42.33</v>
          </cell>
          <cell r="J3508">
            <v>3446.93</v>
          </cell>
          <cell r="K3508">
            <v>0.02</v>
          </cell>
          <cell r="L3508" t="str">
            <v xml:space="preserve">   </v>
          </cell>
          <cell r="M3508">
            <v>1.0004999999999999</v>
          </cell>
          <cell r="N3508">
            <v>5.0000000000000001E-4</v>
          </cell>
          <cell r="O3508">
            <v>0</v>
          </cell>
          <cell r="P3508">
            <v>2.0000000000003099E-2</v>
          </cell>
          <cell r="R3508" t="str">
            <v>Comp132</v>
          </cell>
        </row>
        <row r="3509">
          <cell r="A3509">
            <v>1872</v>
          </cell>
          <cell r="B3509" t="str">
            <v>S/F</v>
          </cell>
          <cell r="C3509" t="str">
            <v>1.18.4.3.4</v>
          </cell>
          <cell r="D3509" t="str">
            <v>Fôrma Planas com compensado resinado 12mm, de concretos em estuturas incluindo escoramento, montagem e desforma (com reaprov. 3x)</v>
          </cell>
          <cell r="E3509" t="str">
            <v>m²</v>
          </cell>
          <cell r="F3509">
            <v>97.92</v>
          </cell>
          <cell r="G3509">
            <v>42.35</v>
          </cell>
          <cell r="H3509">
            <v>4146.91</v>
          </cell>
          <cell r="I3509">
            <v>42.33</v>
          </cell>
          <cell r="J3509">
            <v>4144.95</v>
          </cell>
          <cell r="K3509">
            <v>0.02</v>
          </cell>
          <cell r="L3509" t="str">
            <v xml:space="preserve">   </v>
          </cell>
          <cell r="M3509">
            <v>1.0004999999999999</v>
          </cell>
          <cell r="N3509">
            <v>5.0000000000000001E-4</v>
          </cell>
          <cell r="O3509">
            <v>0</v>
          </cell>
          <cell r="P3509">
            <v>2.0000000000003099E-2</v>
          </cell>
          <cell r="R3509" t="str">
            <v>Comp132</v>
          </cell>
        </row>
        <row r="3510">
          <cell r="A3510">
            <v>1880</v>
          </cell>
          <cell r="B3510" t="str">
            <v>S/F</v>
          </cell>
          <cell r="C3510" t="str">
            <v>1.18.4.4.5</v>
          </cell>
          <cell r="D3510" t="str">
            <v xml:space="preserve">Fornec. e assent. de tampa metálica 0.80x0.80cm, de inspeção, em chapa de aço e=1/4" com bordas em cantoneiras de 1 1/2"x1 , 1 1/2"x3/16" </v>
          </cell>
          <cell r="E3510" t="str">
            <v>un</v>
          </cell>
          <cell r="F3510">
            <v>1</v>
          </cell>
          <cell r="G3510">
            <v>191.31</v>
          </cell>
          <cell r="H3510">
            <v>191.31</v>
          </cell>
          <cell r="I3510">
            <v>191.32</v>
          </cell>
          <cell r="J3510">
            <v>191.32</v>
          </cell>
          <cell r="K3510">
            <v>-0.01</v>
          </cell>
          <cell r="L3510" t="str">
            <v xml:space="preserve">   </v>
          </cell>
          <cell r="M3510">
            <v>0.99990000000000001</v>
          </cell>
          <cell r="N3510">
            <v>-1E-4</v>
          </cell>
          <cell r="O3510">
            <v>0</v>
          </cell>
          <cell r="P3510" t="str">
            <v xml:space="preserve">   </v>
          </cell>
          <cell r="R3510" t="str">
            <v>Comp133</v>
          </cell>
        </row>
        <row r="3511">
          <cell r="A3511">
            <v>4141</v>
          </cell>
          <cell r="B3511" t="str">
            <v>S/F</v>
          </cell>
          <cell r="C3511" t="str">
            <v>2.10.5.2.1</v>
          </cell>
          <cell r="D3511" t="str">
            <v>Fornec. e inst. de Vertedor de Fibra de Vidro, com acionamento direto na gaveta, e=6 mm, incluindo quadro de fibra de vidro e chumbadores de aço inox</v>
          </cell>
          <cell r="E3511" t="str">
            <v>m2</v>
          </cell>
          <cell r="F3511">
            <v>9.6</v>
          </cell>
          <cell r="G3511">
            <v>600.79999999999995</v>
          </cell>
          <cell r="H3511">
            <v>5767.68</v>
          </cell>
          <cell r="I3511">
            <v>600.96</v>
          </cell>
          <cell r="J3511">
            <v>5769.21</v>
          </cell>
          <cell r="K3511">
            <v>-0.16</v>
          </cell>
          <cell r="L3511" t="str">
            <v xml:space="preserve">   </v>
          </cell>
          <cell r="M3511">
            <v>0.99970000000000003</v>
          </cell>
          <cell r="N3511">
            <v>-2.9999999999999997E-4</v>
          </cell>
          <cell r="O3511">
            <v>0</v>
          </cell>
          <cell r="P3511" t="str">
            <v xml:space="preserve">   </v>
          </cell>
          <cell r="R3511" t="str">
            <v>Comp134</v>
          </cell>
        </row>
        <row r="3512">
          <cell r="A3512">
            <v>329</v>
          </cell>
          <cell r="B3512" t="str">
            <v>S/F</v>
          </cell>
          <cell r="C3512" t="str">
            <v>1.5.8.1.12</v>
          </cell>
          <cell r="D3512" t="str">
            <v>Fornec., colocação e espalhamento de areia selecionado em camadas</v>
          </cell>
          <cell r="E3512" t="str">
            <v>m3</v>
          </cell>
          <cell r="F3512">
            <v>261.12</v>
          </cell>
          <cell r="G3512">
            <v>73.88</v>
          </cell>
          <cell r="H3512">
            <v>19291.54</v>
          </cell>
          <cell r="I3512">
            <v>73.97</v>
          </cell>
          <cell r="J3512">
            <v>19315.04</v>
          </cell>
          <cell r="K3512">
            <v>-0.09</v>
          </cell>
          <cell r="L3512" t="str">
            <v xml:space="preserve">   </v>
          </cell>
          <cell r="M3512">
            <v>0.99880000000000002</v>
          </cell>
          <cell r="N3512">
            <v>-1.1999999999999999E-3</v>
          </cell>
          <cell r="O3512">
            <v>0</v>
          </cell>
          <cell r="P3512" t="str">
            <v xml:space="preserve">   </v>
          </cell>
          <cell r="R3512" t="str">
            <v>Comp135</v>
          </cell>
        </row>
        <row r="3513">
          <cell r="A3513">
            <v>1807</v>
          </cell>
          <cell r="B3513" t="str">
            <v>S/F</v>
          </cell>
          <cell r="C3513" t="str">
            <v>1.18.1.6.1.11</v>
          </cell>
          <cell r="D3513" t="str">
            <v>Fornec., colocação e espalhamento de areia selecionado em camadas</v>
          </cell>
          <cell r="E3513" t="str">
            <v>m3</v>
          </cell>
          <cell r="F3513">
            <v>65.28</v>
          </cell>
          <cell r="G3513">
            <v>73.88</v>
          </cell>
          <cell r="H3513">
            <v>4822.88</v>
          </cell>
          <cell r="I3513">
            <v>73.97</v>
          </cell>
          <cell r="J3513">
            <v>4828.76</v>
          </cell>
          <cell r="K3513">
            <v>-0.09</v>
          </cell>
          <cell r="L3513" t="str">
            <v xml:space="preserve">   </v>
          </cell>
          <cell r="M3513">
            <v>0.99880000000000002</v>
          </cell>
          <cell r="N3513">
            <v>-1.1999999999999999E-3</v>
          </cell>
          <cell r="O3513">
            <v>0</v>
          </cell>
          <cell r="P3513" t="str">
            <v xml:space="preserve">   </v>
          </cell>
          <cell r="R3513" t="str">
            <v>Comp135</v>
          </cell>
        </row>
        <row r="3514">
          <cell r="A3514">
            <v>326</v>
          </cell>
          <cell r="B3514" t="str">
            <v>S/F</v>
          </cell>
          <cell r="C3514" t="str">
            <v>1.5.8.1.9</v>
          </cell>
          <cell r="D3514" t="str">
            <v>Fornec., colocação e espalhamento de pedregulho</v>
          </cell>
          <cell r="E3514" t="str">
            <v>m3</v>
          </cell>
          <cell r="F3514">
            <v>43.25</v>
          </cell>
          <cell r="G3514">
            <v>107.72</v>
          </cell>
          <cell r="H3514">
            <v>4658.8900000000003</v>
          </cell>
          <cell r="I3514">
            <v>107.98</v>
          </cell>
          <cell r="J3514">
            <v>4670.13</v>
          </cell>
          <cell r="K3514">
            <v>-0.26</v>
          </cell>
          <cell r="L3514" t="str">
            <v xml:space="preserve">   </v>
          </cell>
          <cell r="M3514">
            <v>0.99760000000000004</v>
          </cell>
          <cell r="N3514">
            <v>-2.3999999999999998E-3</v>
          </cell>
          <cell r="O3514">
            <v>0</v>
          </cell>
          <cell r="P3514" t="str">
            <v xml:space="preserve">   </v>
          </cell>
          <cell r="R3514" t="str">
            <v>Comp136</v>
          </cell>
        </row>
        <row r="3515">
          <cell r="A3515">
            <v>1804</v>
          </cell>
          <cell r="B3515" t="str">
            <v>S/F</v>
          </cell>
          <cell r="C3515" t="str">
            <v>1.18.1.6.1.8</v>
          </cell>
          <cell r="D3515" t="str">
            <v>Fornec., colocação e espalhamento de pedregulho</v>
          </cell>
          <cell r="E3515" t="str">
            <v>m3</v>
          </cell>
          <cell r="F3515">
            <v>10.81</v>
          </cell>
          <cell r="G3515">
            <v>107.72</v>
          </cell>
          <cell r="H3515">
            <v>1164.45</v>
          </cell>
          <cell r="I3515">
            <v>107.98</v>
          </cell>
          <cell r="J3515">
            <v>1167.26</v>
          </cell>
          <cell r="K3515">
            <v>-0.26</v>
          </cell>
          <cell r="L3515" t="str">
            <v xml:space="preserve">   </v>
          </cell>
          <cell r="M3515">
            <v>0.99760000000000004</v>
          </cell>
          <cell r="N3515">
            <v>-2.3999999999999998E-3</v>
          </cell>
          <cell r="O3515">
            <v>0</v>
          </cell>
          <cell r="P3515" t="str">
            <v xml:space="preserve">   </v>
          </cell>
          <cell r="R3515" t="str">
            <v>Comp136</v>
          </cell>
        </row>
        <row r="3516">
          <cell r="A3516">
            <v>325</v>
          </cell>
          <cell r="B3516" t="str">
            <v>S/F</v>
          </cell>
          <cell r="C3516" t="str">
            <v>1.5.8.1.8</v>
          </cell>
          <cell r="D3516" t="str">
            <v>Fornec., colocação e espalhamento de pedregulho</v>
          </cell>
          <cell r="E3516" t="str">
            <v>m3</v>
          </cell>
          <cell r="F3516">
            <v>43.25</v>
          </cell>
          <cell r="G3516">
            <v>107.72</v>
          </cell>
          <cell r="H3516">
            <v>4658.8900000000003</v>
          </cell>
          <cell r="I3516">
            <v>107.98</v>
          </cell>
          <cell r="J3516">
            <v>4670.13</v>
          </cell>
          <cell r="K3516">
            <v>-0.26</v>
          </cell>
          <cell r="L3516" t="str">
            <v xml:space="preserve">   </v>
          </cell>
          <cell r="M3516">
            <v>0.99760000000000004</v>
          </cell>
          <cell r="N3516">
            <v>-2.3999999999999998E-3</v>
          </cell>
          <cell r="O3516">
            <v>0</v>
          </cell>
          <cell r="P3516" t="str">
            <v xml:space="preserve">   </v>
          </cell>
          <cell r="R3516" t="str">
            <v>Comp136</v>
          </cell>
        </row>
        <row r="3517">
          <cell r="A3517">
            <v>1803</v>
          </cell>
          <cell r="B3517" t="str">
            <v>S/F</v>
          </cell>
          <cell r="C3517" t="str">
            <v>1.18.1.6.1.7</v>
          </cell>
          <cell r="D3517" t="str">
            <v>Fornec., colocação e espalhamento de pedregulho</v>
          </cell>
          <cell r="E3517" t="str">
            <v>m3</v>
          </cell>
          <cell r="F3517">
            <v>10.81</v>
          </cell>
          <cell r="G3517">
            <v>107.72</v>
          </cell>
          <cell r="H3517">
            <v>1164.45</v>
          </cell>
          <cell r="I3517">
            <v>107.98</v>
          </cell>
          <cell r="J3517">
            <v>1167.26</v>
          </cell>
          <cell r="K3517">
            <v>-0.26</v>
          </cell>
          <cell r="L3517" t="str">
            <v xml:space="preserve">   </v>
          </cell>
          <cell r="M3517">
            <v>0.99760000000000004</v>
          </cell>
          <cell r="N3517">
            <v>-2.3999999999999998E-3</v>
          </cell>
          <cell r="O3517">
            <v>0</v>
          </cell>
          <cell r="P3517" t="str">
            <v xml:space="preserve">   </v>
          </cell>
          <cell r="R3517" t="str">
            <v>Comp136</v>
          </cell>
        </row>
        <row r="3518">
          <cell r="A3518">
            <v>328</v>
          </cell>
          <cell r="B3518" t="str">
            <v>S/F</v>
          </cell>
          <cell r="C3518" t="str">
            <v>1.5.8.1.11</v>
          </cell>
          <cell r="D3518" t="str">
            <v>Fornec., colocação e espalhamento de pedregulho</v>
          </cell>
          <cell r="E3518" t="str">
            <v>m3</v>
          </cell>
          <cell r="F3518">
            <v>43.25</v>
          </cell>
          <cell r="G3518">
            <v>107.72</v>
          </cell>
          <cell r="H3518">
            <v>4658.8900000000003</v>
          </cell>
          <cell r="I3518">
            <v>107.98</v>
          </cell>
          <cell r="J3518">
            <v>4670.13</v>
          </cell>
          <cell r="K3518">
            <v>-0.26</v>
          </cell>
          <cell r="L3518" t="str">
            <v xml:space="preserve">   </v>
          </cell>
          <cell r="M3518">
            <v>0.99760000000000004</v>
          </cell>
          <cell r="N3518">
            <v>-2.3999999999999998E-3</v>
          </cell>
          <cell r="O3518">
            <v>0</v>
          </cell>
          <cell r="P3518" t="str">
            <v xml:space="preserve">   </v>
          </cell>
          <cell r="R3518" t="str">
            <v>Comp136</v>
          </cell>
        </row>
        <row r="3519">
          <cell r="A3519">
            <v>1806</v>
          </cell>
          <cell r="B3519" t="str">
            <v>S/F</v>
          </cell>
          <cell r="C3519" t="str">
            <v>1.18.1.6.1.10</v>
          </cell>
          <cell r="D3519" t="str">
            <v>Fornec., colocação e espalhamento de pedregulho</v>
          </cell>
          <cell r="E3519" t="str">
            <v>m3</v>
          </cell>
          <cell r="F3519">
            <v>10.81</v>
          </cell>
          <cell r="G3519">
            <v>107.72</v>
          </cell>
          <cell r="H3519">
            <v>1164.45</v>
          </cell>
          <cell r="I3519">
            <v>107.98</v>
          </cell>
          <cell r="J3519">
            <v>1167.26</v>
          </cell>
          <cell r="K3519">
            <v>-0.26</v>
          </cell>
          <cell r="L3519" t="str">
            <v xml:space="preserve">   </v>
          </cell>
          <cell r="M3519">
            <v>0.99760000000000004</v>
          </cell>
          <cell r="N3519">
            <v>-2.3999999999999998E-3</v>
          </cell>
          <cell r="O3519">
            <v>0</v>
          </cell>
          <cell r="P3519" t="str">
            <v xml:space="preserve">   </v>
          </cell>
          <cell r="R3519" t="str">
            <v>Comp136</v>
          </cell>
        </row>
        <row r="3520">
          <cell r="A3520">
            <v>327</v>
          </cell>
          <cell r="B3520" t="str">
            <v>S/F</v>
          </cell>
          <cell r="C3520" t="str">
            <v>1.5.8.1.10</v>
          </cell>
          <cell r="D3520" t="str">
            <v>Fornec., colocação e espalhamento de pedregulho</v>
          </cell>
          <cell r="E3520" t="str">
            <v>m3</v>
          </cell>
          <cell r="F3520">
            <v>43.25</v>
          </cell>
          <cell r="G3520">
            <v>107.72</v>
          </cell>
          <cell r="H3520">
            <v>4658.8900000000003</v>
          </cell>
          <cell r="I3520">
            <v>107.98</v>
          </cell>
          <cell r="J3520">
            <v>4670.13</v>
          </cell>
          <cell r="K3520">
            <v>-0.26</v>
          </cell>
          <cell r="L3520" t="str">
            <v xml:space="preserve">   </v>
          </cell>
          <cell r="M3520">
            <v>0.99760000000000004</v>
          </cell>
          <cell r="N3520">
            <v>-2.3999999999999998E-3</v>
          </cell>
          <cell r="O3520">
            <v>0</v>
          </cell>
          <cell r="P3520" t="str">
            <v xml:space="preserve">   </v>
          </cell>
          <cell r="R3520" t="str">
            <v>Comp136</v>
          </cell>
        </row>
        <row r="3521">
          <cell r="A3521">
            <v>1805</v>
          </cell>
          <cell r="B3521" t="str">
            <v>S/F</v>
          </cell>
          <cell r="C3521" t="str">
            <v>1.18.1.6.1.9</v>
          </cell>
          <cell r="D3521" t="str">
            <v>Fornec., colocação e espalhamento de pedregulho</v>
          </cell>
          <cell r="E3521" t="str">
            <v>m3</v>
          </cell>
          <cell r="F3521">
            <v>10.81</v>
          </cell>
          <cell r="G3521">
            <v>107.72</v>
          </cell>
          <cell r="H3521">
            <v>1164.45</v>
          </cell>
          <cell r="I3521">
            <v>107.98</v>
          </cell>
          <cell r="J3521">
            <v>1167.26</v>
          </cell>
          <cell r="K3521">
            <v>-0.26</v>
          </cell>
          <cell r="L3521" t="str">
            <v xml:space="preserve">   </v>
          </cell>
          <cell r="M3521">
            <v>0.99760000000000004</v>
          </cell>
          <cell r="N3521">
            <v>-2.3999999999999998E-3</v>
          </cell>
          <cell r="O3521">
            <v>0</v>
          </cell>
          <cell r="P3521" t="str">
            <v xml:space="preserve">   </v>
          </cell>
          <cell r="R3521" t="str">
            <v>Comp136</v>
          </cell>
        </row>
        <row r="3522">
          <cell r="A3522">
            <v>1567</v>
          </cell>
          <cell r="B3522" t="str">
            <v>S/F</v>
          </cell>
          <cell r="C3522" t="str">
            <v>1.15.5.16</v>
          </cell>
          <cell r="D3522" t="str">
            <v xml:space="preserve">Fornecimento e aplicação de Piso Elevado Modulado incluindo apoios e acabamento de bordas. </v>
          </cell>
          <cell r="E3522" t="str">
            <v>m²</v>
          </cell>
          <cell r="F3522">
            <v>9</v>
          </cell>
          <cell r="G3522">
            <v>559.62</v>
          </cell>
          <cell r="H3522">
            <v>5036.58</v>
          </cell>
          <cell r="I3522">
            <v>560</v>
          </cell>
          <cell r="J3522">
            <v>5040</v>
          </cell>
          <cell r="K3522">
            <v>-0.38</v>
          </cell>
          <cell r="L3522" t="str">
            <v xml:space="preserve">   </v>
          </cell>
          <cell r="M3522">
            <v>0.99929999999999997</v>
          </cell>
          <cell r="N3522">
            <v>-6.9999999999999999E-4</v>
          </cell>
          <cell r="O3522">
            <v>0</v>
          </cell>
          <cell r="P3522" t="str">
            <v xml:space="preserve">   </v>
          </cell>
          <cell r="R3522" t="str">
            <v>Comp137</v>
          </cell>
        </row>
        <row r="3523">
          <cell r="A3523">
            <v>1576</v>
          </cell>
          <cell r="B3523" t="str">
            <v>S/F</v>
          </cell>
          <cell r="C3523" t="str">
            <v>1.15.6.5</v>
          </cell>
          <cell r="D3523" t="str">
            <v>Fornecimento e assentamento de conjunto de descarga embutida, incl. tubos de ligação.</v>
          </cell>
          <cell r="E3523" t="str">
            <v>cj</v>
          </cell>
          <cell r="F3523">
            <v>2</v>
          </cell>
          <cell r="G3523">
            <v>151.97999999999999</v>
          </cell>
          <cell r="H3523">
            <v>303.95999999999998</v>
          </cell>
          <cell r="I3523">
            <v>152.04</v>
          </cell>
          <cell r="J3523">
            <v>304.08</v>
          </cell>
          <cell r="K3523">
            <v>-0.06</v>
          </cell>
          <cell r="L3523" t="str">
            <v xml:space="preserve">   </v>
          </cell>
          <cell r="M3523">
            <v>0.99960000000000004</v>
          </cell>
          <cell r="N3523">
            <v>-4.0000000000000002E-4</v>
          </cell>
          <cell r="O3523">
            <v>0</v>
          </cell>
          <cell r="P3523" t="str">
            <v xml:space="preserve">   </v>
          </cell>
          <cell r="R3523" t="str">
            <v>Comp138</v>
          </cell>
        </row>
        <row r="3524">
          <cell r="A3524">
            <v>1575</v>
          </cell>
          <cell r="B3524" t="str">
            <v>S/F</v>
          </cell>
          <cell r="C3524" t="str">
            <v>1.15.6.4</v>
          </cell>
          <cell r="D3524" t="str">
            <v>Fornecimento e assentamento de conjunto de louça tipo vaso sanitária, lavatório médio com coluna, saboneteira e porta papel, conforme projeto.</v>
          </cell>
          <cell r="E3524" t="str">
            <v>cj</v>
          </cell>
          <cell r="F3524">
            <v>2</v>
          </cell>
          <cell r="G3524">
            <v>390.07</v>
          </cell>
          <cell r="H3524">
            <v>780.14</v>
          </cell>
          <cell r="I3524">
            <v>390.07</v>
          </cell>
          <cell r="J3524">
            <v>780.14</v>
          </cell>
          <cell r="K3524">
            <v>0</v>
          </cell>
          <cell r="L3524" t="str">
            <v xml:space="preserve">   </v>
          </cell>
          <cell r="M3524">
            <v>1</v>
          </cell>
          <cell r="N3524">
            <v>0</v>
          </cell>
          <cell r="O3524">
            <v>0</v>
          </cell>
          <cell r="P3524" t="str">
            <v xml:space="preserve">   </v>
          </cell>
          <cell r="R3524" t="str">
            <v>Comp139</v>
          </cell>
        </row>
        <row r="3525">
          <cell r="A3525">
            <v>1577</v>
          </cell>
          <cell r="B3525" t="str">
            <v>S/F</v>
          </cell>
          <cell r="C3525" t="str">
            <v>1.15.6.6</v>
          </cell>
          <cell r="D3525" t="str">
            <v>Fornecimento e assentamento de conjunto de metais DECA ou similar, registro gaveta, registro de pressão, válvula e torneira para lavatório.</v>
          </cell>
          <cell r="E3525" t="str">
            <v>cj</v>
          </cell>
          <cell r="F3525">
            <v>2</v>
          </cell>
          <cell r="G3525">
            <v>168.49</v>
          </cell>
          <cell r="H3525">
            <v>336.98</v>
          </cell>
          <cell r="I3525">
            <v>168.52</v>
          </cell>
          <cell r="J3525">
            <v>337.04</v>
          </cell>
          <cell r="K3525">
            <v>-0.03</v>
          </cell>
          <cell r="L3525" t="str">
            <v xml:space="preserve">   </v>
          </cell>
          <cell r="M3525">
            <v>0.99980000000000002</v>
          </cell>
          <cell r="N3525">
            <v>-2.0000000000000001E-4</v>
          </cell>
          <cell r="O3525">
            <v>0</v>
          </cell>
          <cell r="P3525" t="str">
            <v xml:space="preserve">   </v>
          </cell>
          <cell r="R3525" t="str">
            <v>Comp140</v>
          </cell>
        </row>
        <row r="3526">
          <cell r="A3526">
            <v>1574</v>
          </cell>
          <cell r="B3526" t="str">
            <v>S/F</v>
          </cell>
          <cell r="C3526" t="str">
            <v>1.15.6.3</v>
          </cell>
          <cell r="D3526" t="str">
            <v>Fornecimento e assentamento de conjunto de tubos e conexões hidro-sanitária, chuveiro, duchas, sifões e rabichos, caixas e ralos sifonados, em PVC linha predial, conforme projeto.</v>
          </cell>
          <cell r="E3526" t="str">
            <v>cj</v>
          </cell>
          <cell r="F3526">
            <v>2</v>
          </cell>
          <cell r="G3526">
            <v>400</v>
          </cell>
          <cell r="H3526">
            <v>800</v>
          </cell>
          <cell r="I3526">
            <v>400</v>
          </cell>
          <cell r="J3526">
            <v>800</v>
          </cell>
          <cell r="K3526">
            <v>0</v>
          </cell>
          <cell r="L3526" t="str">
            <v xml:space="preserve">   </v>
          </cell>
          <cell r="M3526">
            <v>1</v>
          </cell>
          <cell r="N3526">
            <v>0</v>
          </cell>
          <cell r="O3526">
            <v>0</v>
          </cell>
          <cell r="P3526" t="str">
            <v xml:space="preserve">   </v>
          </cell>
          <cell r="R3526" t="str">
            <v>Comp141</v>
          </cell>
        </row>
        <row r="3527">
          <cell r="A3527">
            <v>2445</v>
          </cell>
          <cell r="B3527" t="str">
            <v>S/F</v>
          </cell>
          <cell r="C3527" t="str">
            <v>2.3.5.17.1</v>
          </cell>
          <cell r="D3527" t="str">
            <v>Fornecimento e assentamento de grade manual para pre-tratamento de esgotos/água bruta, incluindo pintura de proteção</v>
          </cell>
          <cell r="E3527" t="str">
            <v>un</v>
          </cell>
          <cell r="F3527">
            <v>1</v>
          </cell>
          <cell r="G3527">
            <v>350.99</v>
          </cell>
          <cell r="H3527">
            <v>350.99</v>
          </cell>
          <cell r="I3527">
            <v>351.02</v>
          </cell>
          <cell r="J3527">
            <v>351.02</v>
          </cell>
          <cell r="K3527">
            <v>-0.03</v>
          </cell>
          <cell r="L3527" t="str">
            <v xml:space="preserve">   </v>
          </cell>
          <cell r="M3527">
            <v>0.99990000000000001</v>
          </cell>
          <cell r="N3527">
            <v>-1E-4</v>
          </cell>
          <cell r="O3527">
            <v>0</v>
          </cell>
          <cell r="P3527" t="str">
            <v xml:space="preserve">   </v>
          </cell>
          <cell r="R3527" t="str">
            <v>Comp142</v>
          </cell>
        </row>
        <row r="3528">
          <cell r="A3528">
            <v>2741</v>
          </cell>
          <cell r="B3528" t="str">
            <v>S/F</v>
          </cell>
          <cell r="C3528" t="str">
            <v>2.4.5.17.1</v>
          </cell>
          <cell r="D3528" t="str">
            <v>Fornecimento e assentamento de grade manual para pre-tratamento de esgotos/água bruta, incluindo pintura de proteção</v>
          </cell>
          <cell r="E3528" t="str">
            <v>un</v>
          </cell>
          <cell r="F3528">
            <v>1</v>
          </cell>
          <cell r="G3528">
            <v>350.99</v>
          </cell>
          <cell r="H3528">
            <v>350.99</v>
          </cell>
          <cell r="I3528">
            <v>351.02</v>
          </cell>
          <cell r="J3528">
            <v>351.02</v>
          </cell>
          <cell r="K3528">
            <v>-0.03</v>
          </cell>
          <cell r="L3528" t="str">
            <v xml:space="preserve">   </v>
          </cell>
          <cell r="M3528">
            <v>0.99990000000000001</v>
          </cell>
          <cell r="N3528">
            <v>-1E-4</v>
          </cell>
          <cell r="O3528">
            <v>0</v>
          </cell>
          <cell r="P3528" t="str">
            <v xml:space="preserve">   </v>
          </cell>
          <cell r="R3528" t="str">
            <v>Comp142</v>
          </cell>
        </row>
        <row r="3529">
          <cell r="A3529">
            <v>3173</v>
          </cell>
          <cell r="B3529" t="str">
            <v>S/F</v>
          </cell>
          <cell r="C3529" t="str">
            <v>2.6.5.17.1</v>
          </cell>
          <cell r="D3529" t="str">
            <v>Fornecimento e assentamento de grade manual para pre-tratamento de esgotos/água bruta, incluindo pintura de proteção</v>
          </cell>
          <cell r="E3529" t="str">
            <v>un</v>
          </cell>
          <cell r="F3529">
            <v>1</v>
          </cell>
          <cell r="G3529">
            <v>350.99</v>
          </cell>
          <cell r="H3529">
            <v>350.99</v>
          </cell>
          <cell r="I3529">
            <v>351.02</v>
          </cell>
          <cell r="J3529">
            <v>351.02</v>
          </cell>
          <cell r="K3529">
            <v>-0.03</v>
          </cell>
          <cell r="L3529" t="str">
            <v xml:space="preserve">   </v>
          </cell>
          <cell r="M3529">
            <v>0.99990000000000001</v>
          </cell>
          <cell r="N3529">
            <v>-1E-4</v>
          </cell>
          <cell r="O3529">
            <v>0</v>
          </cell>
          <cell r="P3529" t="str">
            <v xml:space="preserve">   </v>
          </cell>
          <cell r="R3529" t="str">
            <v>Comp142</v>
          </cell>
        </row>
        <row r="3530">
          <cell r="A3530">
            <v>3523</v>
          </cell>
          <cell r="B3530" t="str">
            <v>S/F</v>
          </cell>
          <cell r="C3530" t="str">
            <v>2.7.5.17.1</v>
          </cell>
          <cell r="D3530" t="str">
            <v>Fornecimento e assentamento de grade manual para pre-tratamento de esgotos/água bruta, incluindo pintura de proteção</v>
          </cell>
          <cell r="E3530" t="str">
            <v>un</v>
          </cell>
          <cell r="F3530">
            <v>1</v>
          </cell>
          <cell r="G3530">
            <v>350.99</v>
          </cell>
          <cell r="H3530">
            <v>350.99</v>
          </cell>
          <cell r="I3530">
            <v>351.02</v>
          </cell>
          <cell r="J3530">
            <v>351.02</v>
          </cell>
          <cell r="K3530">
            <v>-0.03</v>
          </cell>
          <cell r="L3530" t="str">
            <v xml:space="preserve">   </v>
          </cell>
          <cell r="M3530">
            <v>0.99990000000000001</v>
          </cell>
          <cell r="N3530">
            <v>-1E-4</v>
          </cell>
          <cell r="O3530">
            <v>0</v>
          </cell>
          <cell r="P3530" t="str">
            <v xml:space="preserve">   </v>
          </cell>
          <cell r="R3530" t="str">
            <v>Comp142</v>
          </cell>
        </row>
        <row r="3531">
          <cell r="A3531">
            <v>3808</v>
          </cell>
          <cell r="B3531" t="str">
            <v>S/F</v>
          </cell>
          <cell r="C3531" t="str">
            <v>2.8.5.17.1</v>
          </cell>
          <cell r="D3531" t="str">
            <v>Fornecimento e assentamento de grade manual para pre-tratamento de esgotos/água bruta, incluindo pintura de proteção</v>
          </cell>
          <cell r="E3531" t="str">
            <v>un</v>
          </cell>
          <cell r="F3531">
            <v>1</v>
          </cell>
          <cell r="G3531">
            <v>350.99</v>
          </cell>
          <cell r="H3531">
            <v>350.99</v>
          </cell>
          <cell r="I3531">
            <v>351.02</v>
          </cell>
          <cell r="J3531">
            <v>351.02</v>
          </cell>
          <cell r="K3531">
            <v>-0.03</v>
          </cell>
          <cell r="L3531" t="str">
            <v xml:space="preserve">   </v>
          </cell>
          <cell r="M3531">
            <v>0.99990000000000001</v>
          </cell>
          <cell r="N3531">
            <v>-1E-4</v>
          </cell>
          <cell r="O3531">
            <v>0</v>
          </cell>
          <cell r="P3531" t="str">
            <v xml:space="preserve">   </v>
          </cell>
          <cell r="R3531" t="str">
            <v>Comp142</v>
          </cell>
        </row>
        <row r="3532">
          <cell r="A3532">
            <v>4093</v>
          </cell>
          <cell r="B3532" t="str">
            <v>S/F</v>
          </cell>
          <cell r="C3532" t="str">
            <v>2.9.5.17.1</v>
          </cell>
          <cell r="D3532" t="str">
            <v>Fornecimento e assentamento de grade manual para pre-tratamento de esgotos/água bruta, incluindo pintura de proteção</v>
          </cell>
          <cell r="E3532" t="str">
            <v>un</v>
          </cell>
          <cell r="F3532">
            <v>1</v>
          </cell>
          <cell r="G3532">
            <v>350.99</v>
          </cell>
          <cell r="H3532">
            <v>350.99</v>
          </cell>
          <cell r="I3532">
            <v>351.02</v>
          </cell>
          <cell r="J3532">
            <v>351.02</v>
          </cell>
          <cell r="K3532">
            <v>-0.03</v>
          </cell>
          <cell r="L3532" t="str">
            <v xml:space="preserve">   </v>
          </cell>
          <cell r="M3532">
            <v>0.99990000000000001</v>
          </cell>
          <cell r="N3532">
            <v>-1E-4</v>
          </cell>
          <cell r="O3532">
            <v>0</v>
          </cell>
          <cell r="P3532" t="str">
            <v xml:space="preserve">   </v>
          </cell>
          <cell r="R3532" t="str">
            <v>Comp142</v>
          </cell>
        </row>
        <row r="3533">
          <cell r="A3533">
            <v>2458</v>
          </cell>
          <cell r="B3533" t="str">
            <v>S/F</v>
          </cell>
          <cell r="C3533" t="str">
            <v>2.3.5.20.3</v>
          </cell>
          <cell r="D3533" t="str">
            <v>Fornecimento e assentamento de perfil metálico "I" para monovias</v>
          </cell>
          <cell r="E3533" t="str">
            <v>kg</v>
          </cell>
          <cell r="F3533">
            <v>120</v>
          </cell>
          <cell r="G3533">
            <v>9.39</v>
          </cell>
          <cell r="H3533">
            <v>1126.8</v>
          </cell>
          <cell r="I3533">
            <v>9.39</v>
          </cell>
          <cell r="J3533">
            <v>1126.8</v>
          </cell>
          <cell r="K3533">
            <v>0</v>
          </cell>
          <cell r="L3533" t="str">
            <v xml:space="preserve">   </v>
          </cell>
          <cell r="M3533">
            <v>1</v>
          </cell>
          <cell r="N3533">
            <v>0</v>
          </cell>
          <cell r="O3533">
            <v>0</v>
          </cell>
          <cell r="P3533" t="str">
            <v xml:space="preserve">   </v>
          </cell>
          <cell r="R3533" t="str">
            <v>Comp143</v>
          </cell>
        </row>
        <row r="3534">
          <cell r="A3534">
            <v>2754</v>
          </cell>
          <cell r="B3534" t="str">
            <v>S/F</v>
          </cell>
          <cell r="C3534" t="str">
            <v>2.4.5.20.3</v>
          </cell>
          <cell r="D3534" t="str">
            <v>Fornecimento e assentamento de perfil metálico "I" para monovias</v>
          </cell>
          <cell r="E3534" t="str">
            <v>kg</v>
          </cell>
          <cell r="F3534">
            <v>120</v>
          </cell>
          <cell r="G3534">
            <v>9.39</v>
          </cell>
          <cell r="H3534">
            <v>1126.8</v>
          </cell>
          <cell r="I3534">
            <v>9.39</v>
          </cell>
          <cell r="J3534">
            <v>1126.8</v>
          </cell>
          <cell r="K3534">
            <v>0</v>
          </cell>
          <cell r="L3534" t="str">
            <v xml:space="preserve">   </v>
          </cell>
          <cell r="M3534">
            <v>1</v>
          </cell>
          <cell r="N3534">
            <v>0</v>
          </cell>
          <cell r="O3534">
            <v>0</v>
          </cell>
          <cell r="P3534" t="str">
            <v xml:space="preserve">   </v>
          </cell>
          <cell r="R3534" t="str">
            <v>Comp143</v>
          </cell>
        </row>
        <row r="3535">
          <cell r="A3535">
            <v>3186</v>
          </cell>
          <cell r="B3535" t="str">
            <v>S/F</v>
          </cell>
          <cell r="C3535" t="str">
            <v>2.6.5.20.3</v>
          </cell>
          <cell r="D3535" t="str">
            <v>Fornecimento e assentamento de perfil metálico "I" para monovias</v>
          </cell>
          <cell r="E3535" t="str">
            <v>kg</v>
          </cell>
          <cell r="F3535">
            <v>120</v>
          </cell>
          <cell r="G3535">
            <v>9.39</v>
          </cell>
          <cell r="H3535">
            <v>1126.8</v>
          </cell>
          <cell r="I3535">
            <v>9.39</v>
          </cell>
          <cell r="J3535">
            <v>1126.8</v>
          </cell>
          <cell r="K3535">
            <v>0</v>
          </cell>
          <cell r="L3535" t="str">
            <v xml:space="preserve">   </v>
          </cell>
          <cell r="M3535">
            <v>1</v>
          </cell>
          <cell r="N3535">
            <v>0</v>
          </cell>
          <cell r="O3535">
            <v>0</v>
          </cell>
          <cell r="P3535" t="str">
            <v xml:space="preserve">   </v>
          </cell>
          <cell r="R3535" t="str">
            <v>Comp143</v>
          </cell>
        </row>
        <row r="3536">
          <cell r="A3536">
            <v>3536</v>
          </cell>
          <cell r="B3536" t="str">
            <v>S/F</v>
          </cell>
          <cell r="C3536" t="str">
            <v>2.7.5.20.3</v>
          </cell>
          <cell r="D3536" t="str">
            <v>Fornecimento e assentamento de perfil metálico "I" para monovias</v>
          </cell>
          <cell r="E3536" t="str">
            <v>kg</v>
          </cell>
          <cell r="F3536">
            <v>120</v>
          </cell>
          <cell r="G3536">
            <v>9.39</v>
          </cell>
          <cell r="H3536">
            <v>1126.8</v>
          </cell>
          <cell r="I3536">
            <v>9.39</v>
          </cell>
          <cell r="J3536">
            <v>1126.8</v>
          </cell>
          <cell r="K3536">
            <v>0</v>
          </cell>
          <cell r="L3536" t="str">
            <v xml:space="preserve">   </v>
          </cell>
          <cell r="M3536">
            <v>1</v>
          </cell>
          <cell r="N3536">
            <v>0</v>
          </cell>
          <cell r="O3536">
            <v>0</v>
          </cell>
          <cell r="P3536" t="str">
            <v xml:space="preserve">   </v>
          </cell>
          <cell r="R3536" t="str">
            <v>Comp143</v>
          </cell>
        </row>
        <row r="3537">
          <cell r="A3537">
            <v>3821</v>
          </cell>
          <cell r="B3537" t="str">
            <v>S/F</v>
          </cell>
          <cell r="C3537" t="str">
            <v>2.8.5.20.3</v>
          </cell>
          <cell r="D3537" t="str">
            <v>Fornecimento e assentamento de perfil metálico "I" para monovias</v>
          </cell>
          <cell r="E3537" t="str">
            <v>kg</v>
          </cell>
          <cell r="F3537">
            <v>120</v>
          </cell>
          <cell r="G3537">
            <v>9.39</v>
          </cell>
          <cell r="H3537">
            <v>1126.8</v>
          </cell>
          <cell r="I3537">
            <v>9.39</v>
          </cell>
          <cell r="J3537">
            <v>1126.8</v>
          </cell>
          <cell r="K3537">
            <v>0</v>
          </cell>
          <cell r="L3537" t="str">
            <v xml:space="preserve">   </v>
          </cell>
          <cell r="M3537">
            <v>1</v>
          </cell>
          <cell r="N3537">
            <v>0</v>
          </cell>
          <cell r="O3537">
            <v>0</v>
          </cell>
          <cell r="P3537" t="str">
            <v xml:space="preserve">   </v>
          </cell>
          <cell r="R3537" t="str">
            <v>Comp143</v>
          </cell>
        </row>
        <row r="3538">
          <cell r="A3538">
            <v>4106</v>
          </cell>
          <cell r="B3538" t="str">
            <v>S/F</v>
          </cell>
          <cell r="C3538" t="str">
            <v>2.9.5.20.3</v>
          </cell>
          <cell r="D3538" t="str">
            <v>Fornecimento e assentamento de perfil metálico "I" para monovias</v>
          </cell>
          <cell r="E3538" t="str">
            <v>kg</v>
          </cell>
          <cell r="F3538">
            <v>120</v>
          </cell>
          <cell r="G3538">
            <v>9.39</v>
          </cell>
          <cell r="H3538">
            <v>1126.8</v>
          </cell>
          <cell r="I3538">
            <v>9.39</v>
          </cell>
          <cell r="J3538">
            <v>1126.8</v>
          </cell>
          <cell r="K3538">
            <v>0</v>
          </cell>
          <cell r="L3538" t="str">
            <v xml:space="preserve">   </v>
          </cell>
          <cell r="M3538">
            <v>1</v>
          </cell>
          <cell r="N3538">
            <v>0</v>
          </cell>
          <cell r="O3538">
            <v>0</v>
          </cell>
          <cell r="P3538" t="str">
            <v xml:space="preserve">   </v>
          </cell>
          <cell r="R3538" t="str">
            <v>Comp143</v>
          </cell>
        </row>
        <row r="3539">
          <cell r="A3539">
            <v>2365</v>
          </cell>
          <cell r="B3539" t="str">
            <v>S/F</v>
          </cell>
          <cell r="C3539" t="str">
            <v>2.3.5.5.1</v>
          </cell>
          <cell r="D3539" t="str">
            <v>Fornecimento e assentamento de tampa em chapa de alumínio para inspeção, inclusive pintura anticorrosiva a óleo em duas demãos e acessórios de fixação</v>
          </cell>
          <cell r="E3539" t="str">
            <v>m2</v>
          </cell>
          <cell r="F3539">
            <v>40.08</v>
          </cell>
          <cell r="G3539">
            <v>387.76</v>
          </cell>
          <cell r="H3539">
            <v>15541.42</v>
          </cell>
          <cell r="I3539">
            <v>387.9</v>
          </cell>
          <cell r="J3539">
            <v>15547.03</v>
          </cell>
          <cell r="K3539">
            <v>-0.14000000000000001</v>
          </cell>
          <cell r="L3539" t="str">
            <v xml:space="preserve">   </v>
          </cell>
          <cell r="M3539">
            <v>0.99960000000000004</v>
          </cell>
          <cell r="N3539">
            <v>-4.0000000000000002E-4</v>
          </cell>
          <cell r="O3539">
            <v>0</v>
          </cell>
          <cell r="P3539" t="str">
            <v xml:space="preserve">   </v>
          </cell>
          <cell r="R3539" t="str">
            <v>Comp144</v>
          </cell>
        </row>
        <row r="3540">
          <cell r="A3540">
            <v>2662</v>
          </cell>
          <cell r="B3540" t="str">
            <v>S/F</v>
          </cell>
          <cell r="C3540" t="str">
            <v>2.4.5.5.1</v>
          </cell>
          <cell r="D3540" t="str">
            <v>Fornecimento e assentamento de tampa em chapa de alumínio para inspeção, inclusive pintura anticorrosiva a óleo em duas demãos e acessórios de fixação</v>
          </cell>
          <cell r="E3540" t="str">
            <v>m2</v>
          </cell>
          <cell r="F3540">
            <v>40.08</v>
          </cell>
          <cell r="G3540">
            <v>387.76</v>
          </cell>
          <cell r="H3540">
            <v>15541.42</v>
          </cell>
          <cell r="I3540">
            <v>387.9</v>
          </cell>
          <cell r="J3540">
            <v>15547.03</v>
          </cell>
          <cell r="K3540">
            <v>-0.14000000000000001</v>
          </cell>
          <cell r="L3540" t="str">
            <v xml:space="preserve">   </v>
          </cell>
          <cell r="M3540">
            <v>0.99960000000000004</v>
          </cell>
          <cell r="N3540">
            <v>-4.0000000000000002E-4</v>
          </cell>
          <cell r="O3540">
            <v>0</v>
          </cell>
          <cell r="P3540" t="str">
            <v xml:space="preserve">   </v>
          </cell>
          <cell r="R3540" t="str">
            <v>Comp144</v>
          </cell>
        </row>
        <row r="3541">
          <cell r="A3541">
            <v>3096</v>
          </cell>
          <cell r="B3541" t="str">
            <v>S/F</v>
          </cell>
          <cell r="C3541" t="str">
            <v>2.6.5.5.1</v>
          </cell>
          <cell r="D3541" t="str">
            <v>Fornecimento e assentamento de tampa em chapa de alumínio para inspeção, inclusive pintura anticorrosiva a óleo em duas demãos e acessórios de fixação</v>
          </cell>
          <cell r="E3541" t="str">
            <v>m2</v>
          </cell>
          <cell r="F3541">
            <v>40.08</v>
          </cell>
          <cell r="G3541">
            <v>387.76</v>
          </cell>
          <cell r="H3541">
            <v>15541.42</v>
          </cell>
          <cell r="I3541">
            <v>387.9</v>
          </cell>
          <cell r="J3541">
            <v>15547.03</v>
          </cell>
          <cell r="K3541">
            <v>-0.14000000000000001</v>
          </cell>
          <cell r="L3541" t="str">
            <v xml:space="preserve">   </v>
          </cell>
          <cell r="M3541">
            <v>0.99960000000000004</v>
          </cell>
          <cell r="N3541">
            <v>-4.0000000000000002E-4</v>
          </cell>
          <cell r="O3541">
            <v>0</v>
          </cell>
          <cell r="P3541" t="str">
            <v xml:space="preserve">   </v>
          </cell>
          <cell r="R3541" t="str">
            <v>Comp144</v>
          </cell>
        </row>
        <row r="3542">
          <cell r="A3542">
            <v>3445</v>
          </cell>
          <cell r="B3542" t="str">
            <v>S/F</v>
          </cell>
          <cell r="C3542" t="str">
            <v>2.7.5.5.1</v>
          </cell>
          <cell r="D3542" t="str">
            <v>Fornecimento e assentamento de tampa em chapa de alumínio para inspeção, inclusive pintura anticorrosiva a óleo em duas demãos e acessórios de fixação</v>
          </cell>
          <cell r="E3542" t="str">
            <v>m2</v>
          </cell>
          <cell r="F3542">
            <v>40.08</v>
          </cell>
          <cell r="G3542">
            <v>387.76</v>
          </cell>
          <cell r="H3542">
            <v>15541.42</v>
          </cell>
          <cell r="I3542">
            <v>387.9</v>
          </cell>
          <cell r="J3542">
            <v>15547.03</v>
          </cell>
          <cell r="K3542">
            <v>-0.14000000000000001</v>
          </cell>
          <cell r="L3542" t="str">
            <v xml:space="preserve">   </v>
          </cell>
          <cell r="M3542">
            <v>0.99960000000000004</v>
          </cell>
          <cell r="N3542">
            <v>-4.0000000000000002E-4</v>
          </cell>
          <cell r="O3542">
            <v>0</v>
          </cell>
          <cell r="P3542" t="str">
            <v xml:space="preserve">   </v>
          </cell>
          <cell r="R3542" t="str">
            <v>Comp144</v>
          </cell>
        </row>
        <row r="3543">
          <cell r="A3543">
            <v>3734</v>
          </cell>
          <cell r="B3543" t="str">
            <v>S/F</v>
          </cell>
          <cell r="C3543" t="str">
            <v>2.8.5.5.1</v>
          </cell>
          <cell r="D3543" t="str">
            <v>Fornecimento e assentamento de tampa em chapa de alumínio para inspeção, inclusive pintura anticorrosiva a óleo em duas demãos e acessórios de fixação</v>
          </cell>
          <cell r="E3543" t="str">
            <v>m2</v>
          </cell>
          <cell r="F3543">
            <v>40.08</v>
          </cell>
          <cell r="G3543">
            <v>387.76</v>
          </cell>
          <cell r="H3543">
            <v>15541.42</v>
          </cell>
          <cell r="I3543">
            <v>387.9</v>
          </cell>
          <cell r="J3543">
            <v>15547.03</v>
          </cell>
          <cell r="K3543">
            <v>-0.14000000000000001</v>
          </cell>
          <cell r="L3543" t="str">
            <v xml:space="preserve">   </v>
          </cell>
          <cell r="M3543">
            <v>0.99960000000000004</v>
          </cell>
          <cell r="N3543">
            <v>-4.0000000000000002E-4</v>
          </cell>
          <cell r="O3543">
            <v>0</v>
          </cell>
          <cell r="P3543" t="str">
            <v xml:space="preserve">   </v>
          </cell>
          <cell r="R3543" t="str">
            <v>Comp144</v>
          </cell>
        </row>
        <row r="3544">
          <cell r="A3544">
            <v>4015</v>
          </cell>
          <cell r="B3544" t="str">
            <v>S/F</v>
          </cell>
          <cell r="C3544" t="str">
            <v>2.9.5.5.1</v>
          </cell>
          <cell r="D3544" t="str">
            <v>Fornecimento e assentamento de tampa em chapa de alumínio para inspeção, inclusive pintura anticorrosiva a óleo em duas demãos e acessórios de fixação</v>
          </cell>
          <cell r="E3544" t="str">
            <v>m2</v>
          </cell>
          <cell r="F3544">
            <v>40.08</v>
          </cell>
          <cell r="G3544">
            <v>387.76</v>
          </cell>
          <cell r="H3544">
            <v>15541.42</v>
          </cell>
          <cell r="I3544">
            <v>387.9</v>
          </cell>
          <cell r="J3544">
            <v>15547.03</v>
          </cell>
          <cell r="K3544">
            <v>-0.14000000000000001</v>
          </cell>
          <cell r="L3544" t="str">
            <v xml:space="preserve">   </v>
          </cell>
          <cell r="M3544">
            <v>0.99960000000000004</v>
          </cell>
          <cell r="N3544">
            <v>-4.0000000000000002E-4</v>
          </cell>
          <cell r="O3544">
            <v>0</v>
          </cell>
          <cell r="P3544" t="str">
            <v xml:space="preserve">   </v>
          </cell>
          <cell r="R3544" t="str">
            <v>Comp144</v>
          </cell>
        </row>
        <row r="3545">
          <cell r="A3545">
            <v>4136</v>
          </cell>
          <cell r="B3545" t="str">
            <v>S/F</v>
          </cell>
          <cell r="C3545" t="str">
            <v>2.10.4.5</v>
          </cell>
          <cell r="D3545" t="str">
            <v>Fornecimento e assentamento de tampa em chapa de alumínio para inspeção, inclusive pintura anticorrosiva a óleo em duas demãos e acessórios de fixação</v>
          </cell>
          <cell r="E3545" t="str">
            <v>m2</v>
          </cell>
          <cell r="F3545">
            <v>340.08</v>
          </cell>
          <cell r="G3545">
            <v>387.76</v>
          </cell>
          <cell r="H3545">
            <v>131869.42000000001</v>
          </cell>
          <cell r="I3545">
            <v>387.9</v>
          </cell>
          <cell r="J3545">
            <v>131917.03</v>
          </cell>
          <cell r="K3545">
            <v>-0.14000000000000001</v>
          </cell>
          <cell r="L3545" t="str">
            <v xml:space="preserve">   </v>
          </cell>
          <cell r="M3545">
            <v>0.99960000000000004</v>
          </cell>
          <cell r="N3545">
            <v>-4.0000000000000002E-4</v>
          </cell>
          <cell r="O3545">
            <v>0</v>
          </cell>
          <cell r="P3545" t="str">
            <v xml:space="preserve">   </v>
          </cell>
          <cell r="R3545" t="str">
            <v>Comp144</v>
          </cell>
        </row>
        <row r="3546">
          <cell r="A3546">
            <v>2042</v>
          </cell>
          <cell r="B3546" t="str">
            <v>S/F</v>
          </cell>
          <cell r="C3546" t="str">
            <v>2.2.1.5.1.7</v>
          </cell>
          <cell r="D3546" t="str">
            <v>Fornecimento e assentamento de tampão articulado em F°F° para PV's, DN =600mm, carga 12,5 ton. Dimensionado Conforme NBR 10158</v>
          </cell>
          <cell r="E3546" t="str">
            <v>un</v>
          </cell>
          <cell r="F3546">
            <v>180</v>
          </cell>
          <cell r="G3546">
            <v>305.79000000000002</v>
          </cell>
          <cell r="H3546">
            <v>55042.2</v>
          </cell>
          <cell r="I3546">
            <v>306.14999999999998</v>
          </cell>
          <cell r="J3546">
            <v>55107</v>
          </cell>
          <cell r="K3546">
            <v>-0.36</v>
          </cell>
          <cell r="L3546" t="str">
            <v xml:space="preserve">   </v>
          </cell>
          <cell r="M3546">
            <v>0.99880000000000002</v>
          </cell>
          <cell r="N3546">
            <v>-1.1999999999999999E-3</v>
          </cell>
          <cell r="O3546">
            <v>0</v>
          </cell>
          <cell r="P3546" t="str">
            <v xml:space="preserve">   </v>
          </cell>
          <cell r="R3546" t="str">
            <v>Comp145</v>
          </cell>
        </row>
        <row r="3547">
          <cell r="A3547">
            <v>2203</v>
          </cell>
          <cell r="B3547" t="str">
            <v>S/F</v>
          </cell>
          <cell r="C3547" t="str">
            <v>2.3.1.5.1.5</v>
          </cell>
          <cell r="D3547" t="str">
            <v>Fornecimento e assentamento de tampão articulado em F°F° para PV's, DN =600mm, carga 12,5 ton. Dimensionado Conforme NBR 10158</v>
          </cell>
          <cell r="E3547" t="str">
            <v>un</v>
          </cell>
          <cell r="F3547">
            <v>119</v>
          </cell>
          <cell r="G3547">
            <v>305.79000000000002</v>
          </cell>
          <cell r="H3547">
            <v>36389.01</v>
          </cell>
          <cell r="I3547">
            <v>306.14999999999998</v>
          </cell>
          <cell r="J3547">
            <v>36431.85</v>
          </cell>
          <cell r="K3547">
            <v>-0.36</v>
          </cell>
          <cell r="L3547" t="str">
            <v xml:space="preserve">   </v>
          </cell>
          <cell r="M3547">
            <v>0.99880000000000002</v>
          </cell>
          <cell r="N3547">
            <v>-1.1999999999999999E-3</v>
          </cell>
          <cell r="O3547">
            <v>0</v>
          </cell>
          <cell r="P3547" t="str">
            <v xml:space="preserve">   </v>
          </cell>
          <cell r="R3547" t="str">
            <v>Comp145</v>
          </cell>
        </row>
        <row r="3548">
          <cell r="A3548">
            <v>2499</v>
          </cell>
          <cell r="B3548" t="str">
            <v>S/F</v>
          </cell>
          <cell r="C3548" t="str">
            <v>2.4.1.5.1.5</v>
          </cell>
          <cell r="D3548" t="str">
            <v>Fornecimento e assentamento de tampão articulado em F°F° para PV's, DN =600mm, carga 12,5 ton. Dimensionado Conforme NBR 10158</v>
          </cell>
          <cell r="E3548" t="str">
            <v>un</v>
          </cell>
          <cell r="F3548">
            <v>91</v>
          </cell>
          <cell r="G3548">
            <v>305.79000000000002</v>
          </cell>
          <cell r="H3548">
            <v>27826.89</v>
          </cell>
          <cell r="I3548">
            <v>306.14999999999998</v>
          </cell>
          <cell r="J3548">
            <v>27859.65</v>
          </cell>
          <cell r="K3548">
            <v>-0.36</v>
          </cell>
          <cell r="L3548" t="str">
            <v xml:space="preserve">   </v>
          </cell>
          <cell r="M3548">
            <v>0.99880000000000002</v>
          </cell>
          <cell r="N3548">
            <v>-1.1999999999999999E-3</v>
          </cell>
          <cell r="O3548">
            <v>0</v>
          </cell>
          <cell r="P3548" t="str">
            <v xml:space="preserve">   </v>
          </cell>
          <cell r="R3548" t="str">
            <v>Comp145</v>
          </cell>
        </row>
        <row r="3549">
          <cell r="A3549">
            <v>2795</v>
          </cell>
          <cell r="B3549" t="str">
            <v>S/F</v>
          </cell>
          <cell r="C3549" t="str">
            <v>2.5.1.5.1.5</v>
          </cell>
          <cell r="D3549" t="str">
            <v>Fornecimento e assentamento de tampão articulado em F°F° para PV's, DN =600mm, carga 12,5 ton. Dimensionado Conforme NBR 10158</v>
          </cell>
          <cell r="E3549" t="str">
            <v>un</v>
          </cell>
          <cell r="F3549">
            <v>314</v>
          </cell>
          <cell r="G3549">
            <v>305.79000000000002</v>
          </cell>
          <cell r="H3549">
            <v>96018.06</v>
          </cell>
          <cell r="I3549">
            <v>306.14999999999998</v>
          </cell>
          <cell r="J3549">
            <v>96131.1</v>
          </cell>
          <cell r="K3549">
            <v>-0.36</v>
          </cell>
          <cell r="L3549" t="str">
            <v xml:space="preserve">   </v>
          </cell>
          <cell r="M3549">
            <v>0.99880000000000002</v>
          </cell>
          <cell r="N3549">
            <v>-1.1999999999999999E-3</v>
          </cell>
          <cell r="O3549">
            <v>0</v>
          </cell>
          <cell r="P3549" t="str">
            <v xml:space="preserve">   </v>
          </cell>
          <cell r="R3549" t="str">
            <v>Comp145</v>
          </cell>
        </row>
        <row r="3550">
          <cell r="A3550">
            <v>2941</v>
          </cell>
          <cell r="B3550" t="str">
            <v>S/F</v>
          </cell>
          <cell r="C3550" t="str">
            <v>2.6.1.5.1.5</v>
          </cell>
          <cell r="D3550" t="str">
            <v>Fornecimento e assentamento de tampão articulado em F°F° para PV's, DN =600mm, carga 12,5 ton. Dimensionado Conforme NBR 10158</v>
          </cell>
          <cell r="E3550" t="str">
            <v>un</v>
          </cell>
          <cell r="F3550">
            <v>104</v>
          </cell>
          <cell r="G3550">
            <v>305.79000000000002</v>
          </cell>
          <cell r="H3550">
            <v>31802.16</v>
          </cell>
          <cell r="I3550">
            <v>306.14999999999998</v>
          </cell>
          <cell r="J3550">
            <v>31839.599999999999</v>
          </cell>
          <cell r="K3550">
            <v>-0.36</v>
          </cell>
          <cell r="L3550" t="str">
            <v xml:space="preserve">   </v>
          </cell>
          <cell r="M3550">
            <v>0.99880000000000002</v>
          </cell>
          <cell r="N3550">
            <v>-1.1999999999999999E-3</v>
          </cell>
          <cell r="O3550">
            <v>0</v>
          </cell>
          <cell r="P3550" t="str">
            <v xml:space="preserve">   </v>
          </cell>
          <cell r="R3550" t="str">
            <v>Comp145</v>
          </cell>
        </row>
        <row r="3551">
          <cell r="A3551">
            <v>3228</v>
          </cell>
          <cell r="B3551" t="str">
            <v>S/F</v>
          </cell>
          <cell r="C3551" t="str">
            <v>2.7.1.5.1.6</v>
          </cell>
          <cell r="D3551" t="str">
            <v>Fornecimento e assentamento de tampão articulado em F°F° para PV's, DN =600mm, carga 12,5 ton. Dimensionado Conforme NBR 10158</v>
          </cell>
          <cell r="E3551" t="str">
            <v>un</v>
          </cell>
          <cell r="F3551">
            <v>362</v>
          </cell>
          <cell r="G3551">
            <v>305.79000000000002</v>
          </cell>
          <cell r="H3551">
            <v>110695.98</v>
          </cell>
          <cell r="I3551">
            <v>306.14999999999998</v>
          </cell>
          <cell r="J3551">
            <v>110826.3</v>
          </cell>
          <cell r="K3551">
            <v>-0.36</v>
          </cell>
          <cell r="L3551" t="str">
            <v xml:space="preserve">   </v>
          </cell>
          <cell r="M3551">
            <v>0.99880000000000002</v>
          </cell>
          <cell r="N3551">
            <v>-1.1999999999999999E-3</v>
          </cell>
          <cell r="O3551">
            <v>0</v>
          </cell>
          <cell r="P3551" t="str">
            <v xml:space="preserve">   </v>
          </cell>
          <cell r="R3551" t="str">
            <v>Comp145</v>
          </cell>
        </row>
        <row r="3552">
          <cell r="A3552">
            <v>3577</v>
          </cell>
          <cell r="B3552" t="str">
            <v>S/F</v>
          </cell>
          <cell r="C3552" t="str">
            <v>2.8.1.5.1.5</v>
          </cell>
          <cell r="D3552" t="str">
            <v>Fornecimento e assentamento de tampão articulado em F°F° para PV's, DN =600mm, carga 12,5 ton. Dimensionado Conforme NBR 10158</v>
          </cell>
          <cell r="E3552" t="str">
            <v>un</v>
          </cell>
          <cell r="F3552">
            <v>45</v>
          </cell>
          <cell r="G3552">
            <v>305.79000000000002</v>
          </cell>
          <cell r="H3552">
            <v>13760.55</v>
          </cell>
          <cell r="I3552">
            <v>306.14999999999998</v>
          </cell>
          <cell r="J3552">
            <v>13776.75</v>
          </cell>
          <cell r="K3552">
            <v>-0.36</v>
          </cell>
          <cell r="L3552" t="str">
            <v xml:space="preserve">   </v>
          </cell>
          <cell r="M3552">
            <v>0.99880000000000002</v>
          </cell>
          <cell r="N3552">
            <v>-1.1999999999999999E-3</v>
          </cell>
          <cell r="O3552">
            <v>0</v>
          </cell>
          <cell r="P3552" t="str">
            <v xml:space="preserve">   </v>
          </cell>
          <cell r="R3552" t="str">
            <v>Comp145</v>
          </cell>
        </row>
        <row r="3553">
          <cell r="A3553">
            <v>3859</v>
          </cell>
          <cell r="B3553" t="str">
            <v>S/F</v>
          </cell>
          <cell r="C3553" t="str">
            <v>2.9.1.5.1.5</v>
          </cell>
          <cell r="D3553" t="str">
            <v>Fornecimento e assentamento de tampão articulado em F°F° para PV's, DN =600mm, carga 12,5 ton. Dimensionado Conforme NBR 10158</v>
          </cell>
          <cell r="E3553" t="str">
            <v>un</v>
          </cell>
          <cell r="F3553">
            <v>125</v>
          </cell>
          <cell r="G3553">
            <v>305.79000000000002</v>
          </cell>
          <cell r="H3553">
            <v>38223.75</v>
          </cell>
          <cell r="I3553">
            <v>306.14999999999998</v>
          </cell>
          <cell r="J3553">
            <v>38268.75</v>
          </cell>
          <cell r="K3553">
            <v>-0.36</v>
          </cell>
          <cell r="L3553" t="str">
            <v xml:space="preserve">   </v>
          </cell>
          <cell r="M3553">
            <v>0.99880000000000002</v>
          </cell>
          <cell r="N3553">
            <v>-1.1999999999999999E-3</v>
          </cell>
          <cell r="O3553">
            <v>0</v>
          </cell>
          <cell r="P3553" t="str">
            <v xml:space="preserve">   </v>
          </cell>
          <cell r="R3553" t="str">
            <v>Comp145</v>
          </cell>
        </row>
        <row r="3554">
          <cell r="A3554">
            <v>2120</v>
          </cell>
          <cell r="B3554" t="str">
            <v>S/F</v>
          </cell>
          <cell r="C3554" t="str">
            <v>2.2.2.1.5</v>
          </cell>
          <cell r="D3554" t="str">
            <v>Fornecimento e Assentamento de Tampão Articulado em F°F° para PV's, DN=600mm, Carga 5 ton., dimensionamento conforme NBR 10158</v>
          </cell>
          <cell r="E3554" t="str">
            <v>un</v>
          </cell>
          <cell r="F3554">
            <v>6</v>
          </cell>
          <cell r="G3554">
            <v>170.52</v>
          </cell>
          <cell r="H3554">
            <v>1023.12</v>
          </cell>
          <cell r="I3554">
            <v>170.83</v>
          </cell>
          <cell r="J3554">
            <v>1024.98</v>
          </cell>
          <cell r="K3554">
            <v>-0.31</v>
          </cell>
          <cell r="L3554" t="str">
            <v xml:space="preserve">   </v>
          </cell>
          <cell r="M3554">
            <v>0.99819999999999998</v>
          </cell>
          <cell r="N3554">
            <v>-1.8E-3</v>
          </cell>
          <cell r="O3554">
            <v>0</v>
          </cell>
          <cell r="P3554" t="str">
            <v xml:space="preserve">   </v>
          </cell>
          <cell r="R3554" t="str">
            <v>Comp146</v>
          </cell>
        </row>
        <row r="3555">
          <cell r="A3555">
            <v>2252</v>
          </cell>
          <cell r="B3555" t="str">
            <v>S/F</v>
          </cell>
          <cell r="C3555" t="str">
            <v>2.3.2.1.5</v>
          </cell>
          <cell r="D3555" t="str">
            <v>Fornecimento e Assentamento de Tampão Articulado em F°F° para PV's, DN=600mm, Carga 5 ton., dimensionamento conforme NBR 10158</v>
          </cell>
          <cell r="E3555" t="str">
            <v>un</v>
          </cell>
          <cell r="F3555">
            <v>10</v>
          </cell>
          <cell r="G3555">
            <v>170.52</v>
          </cell>
          <cell r="H3555">
            <v>1705.2</v>
          </cell>
          <cell r="I3555">
            <v>170.83</v>
          </cell>
          <cell r="J3555">
            <v>1708.3</v>
          </cell>
          <cell r="K3555">
            <v>-0.31</v>
          </cell>
          <cell r="L3555" t="str">
            <v xml:space="preserve">   </v>
          </cell>
          <cell r="M3555">
            <v>0.99819999999999998</v>
          </cell>
          <cell r="N3555">
            <v>-1.8E-3</v>
          </cell>
          <cell r="O3555">
            <v>0</v>
          </cell>
          <cell r="P3555" t="str">
            <v xml:space="preserve">   </v>
          </cell>
          <cell r="R3555" t="str">
            <v>Comp146</v>
          </cell>
        </row>
        <row r="3556">
          <cell r="A3556">
            <v>2551</v>
          </cell>
          <cell r="B3556" t="str">
            <v>S/F</v>
          </cell>
          <cell r="C3556" t="str">
            <v>2.4.2.1.5</v>
          </cell>
          <cell r="D3556" t="str">
            <v>Fornecimento e Assentamento de Tampão Articulado em F°F° para PV's, DN=600mm, Carga 5 ton., dimensionamento conforme NBR 10158</v>
          </cell>
          <cell r="E3556" t="str">
            <v>un</v>
          </cell>
          <cell r="F3556">
            <v>5</v>
          </cell>
          <cell r="G3556">
            <v>170.52</v>
          </cell>
          <cell r="H3556">
            <v>852.6</v>
          </cell>
          <cell r="I3556">
            <v>170.83</v>
          </cell>
          <cell r="J3556">
            <v>854.15</v>
          </cell>
          <cell r="K3556">
            <v>-0.31</v>
          </cell>
          <cell r="L3556" t="str">
            <v xml:space="preserve">   </v>
          </cell>
          <cell r="M3556">
            <v>0.99819999999999998</v>
          </cell>
          <cell r="N3556">
            <v>-1.8E-3</v>
          </cell>
          <cell r="O3556">
            <v>0</v>
          </cell>
          <cell r="P3556" t="str">
            <v xml:space="preserve">   </v>
          </cell>
          <cell r="R3556" t="str">
            <v>Comp146</v>
          </cell>
        </row>
        <row r="3557">
          <cell r="A3557">
            <v>2863</v>
          </cell>
          <cell r="B3557" t="str">
            <v>S/F</v>
          </cell>
          <cell r="C3557" t="str">
            <v>2.5.2.1.5</v>
          </cell>
          <cell r="D3557" t="str">
            <v>Fornecimento e Assentamento de Tampão Articulado em F°F° para PV's, DN=600mm, Carga 5 ton., dimensionamento conforme NBR 10158</v>
          </cell>
          <cell r="E3557" t="str">
            <v>un</v>
          </cell>
          <cell r="F3557">
            <v>13</v>
          </cell>
          <cell r="G3557">
            <v>170.52</v>
          </cell>
          <cell r="H3557">
            <v>2216.7600000000002</v>
          </cell>
          <cell r="I3557">
            <v>170.83</v>
          </cell>
          <cell r="J3557">
            <v>2220.79</v>
          </cell>
          <cell r="K3557">
            <v>-0.31</v>
          </cell>
          <cell r="L3557" t="str">
            <v xml:space="preserve">   </v>
          </cell>
          <cell r="M3557">
            <v>0.99819999999999998</v>
          </cell>
          <cell r="N3557">
            <v>-1.8E-3</v>
          </cell>
          <cell r="O3557">
            <v>0</v>
          </cell>
          <cell r="P3557" t="str">
            <v xml:space="preserve">   </v>
          </cell>
          <cell r="R3557" t="str">
            <v>Comp146</v>
          </cell>
        </row>
        <row r="3558">
          <cell r="A3558">
            <v>2985</v>
          </cell>
          <cell r="B3558" t="str">
            <v>S/F</v>
          </cell>
          <cell r="C3558" t="str">
            <v>2.6.2.1.5</v>
          </cell>
          <cell r="D3558" t="str">
            <v>Fornecimento e Assentamento de Tampão Articulado em F°F° para PV's, DN=600mm, Carga 5 ton., dimensionamento conforme NBR 10158</v>
          </cell>
          <cell r="E3558" t="str">
            <v>un</v>
          </cell>
          <cell r="F3558">
            <v>5</v>
          </cell>
          <cell r="G3558">
            <v>170.52</v>
          </cell>
          <cell r="H3558">
            <v>852.6</v>
          </cell>
          <cell r="I3558">
            <v>170.83</v>
          </cell>
          <cell r="J3558">
            <v>854.15</v>
          </cell>
          <cell r="K3558">
            <v>-0.31</v>
          </cell>
          <cell r="L3558" t="str">
            <v xml:space="preserve">   </v>
          </cell>
          <cell r="M3558">
            <v>0.99819999999999998</v>
          </cell>
          <cell r="N3558">
            <v>-1.8E-3</v>
          </cell>
          <cell r="O3558">
            <v>0</v>
          </cell>
          <cell r="P3558" t="str">
            <v xml:space="preserve">   </v>
          </cell>
          <cell r="R3558" t="str">
            <v>Comp146</v>
          </cell>
        </row>
        <row r="3559">
          <cell r="A3559">
            <v>3327</v>
          </cell>
          <cell r="B3559" t="str">
            <v>S/F</v>
          </cell>
          <cell r="C3559" t="str">
            <v>2.7.2.1.5</v>
          </cell>
          <cell r="D3559" t="str">
            <v>Fornecimento e Assentamento de Tampão Articulado em F°F° para PV's, DN=600mm, Carga 5 ton., dimensionamento conforme NBR 10158</v>
          </cell>
          <cell r="E3559" t="str">
            <v>un</v>
          </cell>
          <cell r="F3559">
            <v>18</v>
          </cell>
          <cell r="G3559">
            <v>170.52</v>
          </cell>
          <cell r="H3559">
            <v>3069.36</v>
          </cell>
          <cell r="I3559">
            <v>170.83</v>
          </cell>
          <cell r="J3559">
            <v>3074.94</v>
          </cell>
          <cell r="K3559">
            <v>-0.31</v>
          </cell>
          <cell r="L3559" t="str">
            <v xml:space="preserve">   </v>
          </cell>
          <cell r="M3559">
            <v>0.99819999999999998</v>
          </cell>
          <cell r="N3559">
            <v>-1.8E-3</v>
          </cell>
          <cell r="O3559">
            <v>0</v>
          </cell>
          <cell r="P3559" t="str">
            <v xml:space="preserve">   </v>
          </cell>
          <cell r="R3559" t="str">
            <v>Comp146</v>
          </cell>
        </row>
        <row r="3560">
          <cell r="A3560">
            <v>3621</v>
          </cell>
          <cell r="B3560" t="str">
            <v>S/F</v>
          </cell>
          <cell r="C3560" t="str">
            <v>2.8.2.1.5</v>
          </cell>
          <cell r="D3560" t="str">
            <v>Fornecimento e Assentamento de Tampão Articulado em F°F° para PV's, DN=600mm, Carga 5 ton., dimensionamento conforme NBR 10158</v>
          </cell>
          <cell r="E3560" t="str">
            <v>un</v>
          </cell>
          <cell r="F3560">
            <v>5</v>
          </cell>
          <cell r="G3560">
            <v>170.52</v>
          </cell>
          <cell r="H3560">
            <v>852.6</v>
          </cell>
          <cell r="I3560">
            <v>170.83</v>
          </cell>
          <cell r="J3560">
            <v>854.15</v>
          </cell>
          <cell r="K3560">
            <v>-0.31</v>
          </cell>
          <cell r="L3560" t="str">
            <v xml:space="preserve">   </v>
          </cell>
          <cell r="M3560">
            <v>0.99819999999999998</v>
          </cell>
          <cell r="N3560">
            <v>-1.8E-3</v>
          </cell>
          <cell r="O3560">
            <v>0</v>
          </cell>
          <cell r="P3560" t="str">
            <v xml:space="preserve">   </v>
          </cell>
          <cell r="R3560" t="str">
            <v>Comp146</v>
          </cell>
        </row>
        <row r="3561">
          <cell r="A3561">
            <v>3902</v>
          </cell>
          <cell r="B3561" t="str">
            <v>S/F</v>
          </cell>
          <cell r="C3561" t="str">
            <v>2.9.2.1.5</v>
          </cell>
          <cell r="D3561" t="str">
            <v>Fornecimento e Assentamento de Tampão Articulado em F°F° para PV's, DN=600mm, Carga 5 ton., dimensionamento conforme NBR 10158</v>
          </cell>
          <cell r="E3561" t="str">
            <v>un</v>
          </cell>
          <cell r="F3561">
            <v>6</v>
          </cell>
          <cell r="G3561">
            <v>170.52</v>
          </cell>
          <cell r="H3561">
            <v>1023.12</v>
          </cell>
          <cell r="I3561">
            <v>170.83</v>
          </cell>
          <cell r="J3561">
            <v>1024.98</v>
          </cell>
          <cell r="K3561">
            <v>-0.31</v>
          </cell>
          <cell r="L3561" t="str">
            <v xml:space="preserve">   </v>
          </cell>
          <cell r="M3561">
            <v>0.99819999999999998</v>
          </cell>
          <cell r="N3561">
            <v>-1.8E-3</v>
          </cell>
          <cell r="O3561">
            <v>0</v>
          </cell>
          <cell r="P3561" t="str">
            <v xml:space="preserve">   </v>
          </cell>
          <cell r="R3561" t="str">
            <v>Comp146</v>
          </cell>
        </row>
        <row r="3562">
          <cell r="A3562">
            <v>4139</v>
          </cell>
          <cell r="B3562" t="str">
            <v>S/F</v>
          </cell>
          <cell r="C3562" t="str">
            <v>2.10.5.1.1</v>
          </cell>
          <cell r="D3562" t="str">
            <v>Fornecimento e instalação de comporta de superfície em fibra de vidro e=12mm, inclusive guias</v>
          </cell>
          <cell r="E3562" t="str">
            <v>m2</v>
          </cell>
          <cell r="F3562">
            <v>15.84</v>
          </cell>
          <cell r="G3562">
            <v>1499.55</v>
          </cell>
          <cell r="H3562">
            <v>23752.87</v>
          </cell>
          <cell r="I3562">
            <v>1500.96</v>
          </cell>
          <cell r="J3562">
            <v>23775.200000000001</v>
          </cell>
          <cell r="K3562">
            <v>-1.41</v>
          </cell>
          <cell r="L3562" t="str">
            <v xml:space="preserve">   </v>
          </cell>
          <cell r="M3562">
            <v>0.99909999999999999</v>
          </cell>
          <cell r="N3562">
            <v>-8.9999999999999998E-4</v>
          </cell>
          <cell r="O3562">
            <v>0</v>
          </cell>
          <cell r="P3562" t="str">
            <v xml:space="preserve">   </v>
          </cell>
          <cell r="R3562" t="str">
            <v>Comp147</v>
          </cell>
        </row>
        <row r="3563">
          <cell r="A3563">
            <v>2447</v>
          </cell>
          <cell r="B3563" t="str">
            <v>S/F</v>
          </cell>
          <cell r="C3563" t="str">
            <v>2.3.5.18.1</v>
          </cell>
          <cell r="D3563" t="str">
            <v>Fornec. e inst. de Vertedor de Fibra de Vidro, com acionamento direto na gaveta, e=6 mm, incluindo quadro de fibra de vidro e chumbadores de aço inox</v>
          </cell>
          <cell r="E3563" t="str">
            <v>m2</v>
          </cell>
          <cell r="F3563">
            <v>0.6</v>
          </cell>
          <cell r="G3563">
            <v>600.79999999999995</v>
          </cell>
          <cell r="H3563">
            <v>360.48</v>
          </cell>
          <cell r="I3563">
            <v>600.96</v>
          </cell>
          <cell r="J3563">
            <v>360.57</v>
          </cell>
          <cell r="K3563">
            <v>-0.16</v>
          </cell>
          <cell r="L3563" t="str">
            <v xml:space="preserve">   </v>
          </cell>
          <cell r="M3563">
            <v>0.99970000000000003</v>
          </cell>
          <cell r="N3563">
            <v>-2.9999999999999997E-4</v>
          </cell>
          <cell r="O3563">
            <v>0</v>
          </cell>
          <cell r="P3563" t="str">
            <v xml:space="preserve">   </v>
          </cell>
          <cell r="R3563" t="str">
            <v>Comp134</v>
          </cell>
        </row>
        <row r="3564">
          <cell r="A3564">
            <v>2743</v>
          </cell>
          <cell r="B3564" t="str">
            <v>S/F</v>
          </cell>
          <cell r="C3564" t="str">
            <v>2.4.5.18.1</v>
          </cell>
          <cell r="D3564" t="str">
            <v>Fornec. e inst. de Vertedor de Fibra de Vidro, com acionamento direto na gaveta, e=6 mm, incluindo quadro de fibra de vidro e chumbadores de aço inox</v>
          </cell>
          <cell r="E3564" t="str">
            <v>m2</v>
          </cell>
          <cell r="F3564">
            <v>0.6</v>
          </cell>
          <cell r="G3564">
            <v>600.79999999999995</v>
          </cell>
          <cell r="H3564">
            <v>360.48</v>
          </cell>
          <cell r="I3564">
            <v>600.96</v>
          </cell>
          <cell r="J3564">
            <v>360.57</v>
          </cell>
          <cell r="K3564">
            <v>-0.16</v>
          </cell>
          <cell r="L3564" t="str">
            <v xml:space="preserve">   </v>
          </cell>
          <cell r="M3564">
            <v>0.99970000000000003</v>
          </cell>
          <cell r="N3564">
            <v>-2.9999999999999997E-4</v>
          </cell>
          <cell r="O3564">
            <v>0</v>
          </cell>
          <cell r="P3564" t="str">
            <v xml:space="preserve">   </v>
          </cell>
          <cell r="R3564" t="str">
            <v>Comp134</v>
          </cell>
        </row>
        <row r="3565">
          <cell r="A3565">
            <v>3175</v>
          </cell>
          <cell r="B3565" t="str">
            <v>S/F</v>
          </cell>
          <cell r="C3565" t="str">
            <v>2.6.5.18.1</v>
          </cell>
          <cell r="D3565" t="str">
            <v>Fornec. e inst. de Vertedor de Fibra de Vidro, com acionamento direto na gaveta, e=6 mm, incluindo quadro de fibra de vidro e chumbadores de aço inox</v>
          </cell>
          <cell r="E3565" t="str">
            <v>m2</v>
          </cell>
          <cell r="F3565">
            <v>0.6</v>
          </cell>
          <cell r="G3565">
            <v>600.79999999999995</v>
          </cell>
          <cell r="H3565">
            <v>360.48</v>
          </cell>
          <cell r="I3565">
            <v>600.96</v>
          </cell>
          <cell r="J3565">
            <v>360.57</v>
          </cell>
          <cell r="K3565">
            <v>-0.16</v>
          </cell>
          <cell r="L3565" t="str">
            <v xml:space="preserve">   </v>
          </cell>
          <cell r="M3565">
            <v>0.99970000000000003</v>
          </cell>
          <cell r="N3565">
            <v>-2.9999999999999997E-4</v>
          </cell>
          <cell r="O3565">
            <v>0</v>
          </cell>
          <cell r="P3565" t="str">
            <v xml:space="preserve">   </v>
          </cell>
          <cell r="R3565" t="str">
            <v>Comp134</v>
          </cell>
        </row>
        <row r="3566">
          <cell r="A3566">
            <v>3525</v>
          </cell>
          <cell r="B3566" t="str">
            <v>S/F</v>
          </cell>
          <cell r="C3566" t="str">
            <v>2.7.5.18.1</v>
          </cell>
          <cell r="D3566" t="str">
            <v>Fornec. e inst. de Vertedor de Fibra de Vidro, com acionamento direto na gaveta, e=6 mm, incluindo quadro de fibra de vidro e chumbadores de aço inox</v>
          </cell>
          <cell r="E3566" t="str">
            <v>m2</v>
          </cell>
          <cell r="F3566">
            <v>0.6</v>
          </cell>
          <cell r="G3566">
            <v>600.79999999999995</v>
          </cell>
          <cell r="H3566">
            <v>360.48</v>
          </cell>
          <cell r="I3566">
            <v>600.96</v>
          </cell>
          <cell r="J3566">
            <v>360.57</v>
          </cell>
          <cell r="K3566">
            <v>-0.16</v>
          </cell>
          <cell r="L3566" t="str">
            <v xml:space="preserve">   </v>
          </cell>
          <cell r="M3566">
            <v>0.99970000000000003</v>
          </cell>
          <cell r="N3566">
            <v>-2.9999999999999997E-4</v>
          </cell>
          <cell r="O3566">
            <v>0</v>
          </cell>
          <cell r="P3566" t="str">
            <v xml:space="preserve">   </v>
          </cell>
          <cell r="R3566" t="str">
            <v>Comp134</v>
          </cell>
        </row>
        <row r="3567">
          <cell r="A3567">
            <v>3810</v>
          </cell>
          <cell r="B3567" t="str">
            <v>S/F</v>
          </cell>
          <cell r="C3567" t="str">
            <v>2.8.5.18.1</v>
          </cell>
          <cell r="D3567" t="str">
            <v>Fornec. e inst. de Vertedor de Fibra de Vidro, com acionamento direto na gaveta, e=6 mm, incluindo quadro de fibra de vidro e chumbadores de aço inox</v>
          </cell>
          <cell r="E3567" t="str">
            <v>m2</v>
          </cell>
          <cell r="F3567">
            <v>0.6</v>
          </cell>
          <cell r="G3567">
            <v>600.79999999999995</v>
          </cell>
          <cell r="H3567">
            <v>360.48</v>
          </cell>
          <cell r="I3567">
            <v>600.96</v>
          </cell>
          <cell r="J3567">
            <v>360.57</v>
          </cell>
          <cell r="K3567">
            <v>-0.16</v>
          </cell>
          <cell r="L3567" t="str">
            <v xml:space="preserve">   </v>
          </cell>
          <cell r="M3567">
            <v>0.99970000000000003</v>
          </cell>
          <cell r="N3567">
            <v>-2.9999999999999997E-4</v>
          </cell>
          <cell r="O3567">
            <v>0</v>
          </cell>
          <cell r="P3567" t="str">
            <v xml:space="preserve">   </v>
          </cell>
          <cell r="R3567" t="str">
            <v>Comp134</v>
          </cell>
        </row>
        <row r="3568">
          <cell r="A3568">
            <v>4095</v>
          </cell>
          <cell r="B3568" t="str">
            <v>S/F</v>
          </cell>
          <cell r="C3568" t="str">
            <v>2.9.5.18.1</v>
          </cell>
          <cell r="D3568" t="str">
            <v>Fornec. e inst. de Vertedor de Fibra de Vidro, com acionamento direto na gaveta, e=6 mm, incluindo quadro de fibra de vidro e chumbadores de aço inox</v>
          </cell>
          <cell r="E3568" t="str">
            <v>m2</v>
          </cell>
          <cell r="F3568">
            <v>0.6</v>
          </cell>
          <cell r="G3568">
            <v>600.79999999999995</v>
          </cell>
          <cell r="H3568">
            <v>360.48</v>
          </cell>
          <cell r="I3568">
            <v>600.96</v>
          </cell>
          <cell r="J3568">
            <v>360.57</v>
          </cell>
          <cell r="K3568">
            <v>-0.16</v>
          </cell>
          <cell r="L3568" t="str">
            <v xml:space="preserve">   </v>
          </cell>
          <cell r="M3568">
            <v>0.99970000000000003</v>
          </cell>
          <cell r="N3568">
            <v>-2.9999999999999997E-4</v>
          </cell>
          <cell r="O3568">
            <v>0</v>
          </cell>
          <cell r="P3568" t="str">
            <v xml:space="preserve">   </v>
          </cell>
          <cell r="R3568" t="str">
            <v>Comp134</v>
          </cell>
        </row>
        <row r="3569">
          <cell r="A3569">
            <v>1776</v>
          </cell>
          <cell r="B3569" t="str">
            <v>S/F</v>
          </cell>
          <cell r="C3569" t="str">
            <v>1.7.1</v>
          </cell>
          <cell r="D3569" t="str">
            <v>Fornecimento e Instalação SMA</v>
          </cell>
          <cell r="E3569" t="str">
            <v>un</v>
          </cell>
          <cell r="F3569">
            <v>10500</v>
          </cell>
          <cell r="G3569">
            <v>315.68</v>
          </cell>
          <cell r="H3569">
            <v>3314640</v>
          </cell>
          <cell r="I3569">
            <v>315.82</v>
          </cell>
          <cell r="J3569">
            <v>3316110</v>
          </cell>
          <cell r="K3569">
            <v>-0.14000000000000001</v>
          </cell>
          <cell r="L3569" t="str">
            <v xml:space="preserve">   </v>
          </cell>
          <cell r="M3569">
            <v>0.99960000000000004</v>
          </cell>
          <cell r="N3569">
            <v>-4.0000000000000002E-4</v>
          </cell>
          <cell r="O3569">
            <v>0</v>
          </cell>
          <cell r="P3569" t="str">
            <v xml:space="preserve">   </v>
          </cell>
          <cell r="R3569" t="str">
            <v>Comp148</v>
          </cell>
        </row>
        <row r="3570">
          <cell r="A3570">
            <v>1648</v>
          </cell>
          <cell r="B3570" t="str">
            <v>S/F</v>
          </cell>
          <cell r="C3570" t="str">
            <v>1.16.2.3.2</v>
          </cell>
          <cell r="D3570" t="str">
            <v>Fornecimento e instalações de software de automoção e controle</v>
          </cell>
          <cell r="E3570" t="str">
            <v>un</v>
          </cell>
          <cell r="F3570">
            <v>2</v>
          </cell>
          <cell r="G3570">
            <v>352600</v>
          </cell>
          <cell r="H3570">
            <v>705200</v>
          </cell>
          <cell r="I3570">
            <v>352600</v>
          </cell>
          <cell r="J3570">
            <v>705200</v>
          </cell>
          <cell r="K3570">
            <v>0</v>
          </cell>
          <cell r="L3570" t="str">
            <v xml:space="preserve">   </v>
          </cell>
          <cell r="M3570">
            <v>1</v>
          </cell>
          <cell r="N3570">
            <v>0</v>
          </cell>
          <cell r="O3570">
            <v>0</v>
          </cell>
          <cell r="P3570" t="str">
            <v xml:space="preserve">   </v>
          </cell>
          <cell r="R3570" t="str">
            <v>Comp149</v>
          </cell>
        </row>
        <row r="3571">
          <cell r="A3571">
            <v>4145</v>
          </cell>
          <cell r="B3571" t="str">
            <v>S/F</v>
          </cell>
          <cell r="C3571" t="str">
            <v>2.10.5.4.1</v>
          </cell>
          <cell r="D3571" t="str">
            <v>Fornecimento e intalação de defletor de gases em fibra de vidro nervurada com chumbadores e parafusos em aço inox</v>
          </cell>
          <cell r="E3571" t="str">
            <v>und</v>
          </cell>
          <cell r="F3571">
            <v>16</v>
          </cell>
          <cell r="G3571">
            <v>24672.82</v>
          </cell>
          <cell r="H3571">
            <v>394765.12</v>
          </cell>
          <cell r="I3571">
            <v>24672.14</v>
          </cell>
          <cell r="J3571">
            <v>394754.24</v>
          </cell>
          <cell r="K3571">
            <v>0.68</v>
          </cell>
          <cell r="L3571" t="str">
            <v xml:space="preserve">   </v>
          </cell>
          <cell r="M3571">
            <v>1</v>
          </cell>
          <cell r="N3571">
            <v>0</v>
          </cell>
          <cell r="O3571">
            <v>0</v>
          </cell>
          <cell r="P3571">
            <v>0.68000000000029104</v>
          </cell>
          <cell r="R3571" t="str">
            <v>Comp150</v>
          </cell>
        </row>
        <row r="3572">
          <cell r="A3572">
            <v>4143</v>
          </cell>
          <cell r="B3572" t="str">
            <v>S/F</v>
          </cell>
          <cell r="C3572" t="str">
            <v>2.10.5.3.1</v>
          </cell>
          <cell r="D3572" t="str">
            <v>Fornecimento e intalação de separadores de fases em fibra de vidro nervurada com chumbadores e parafusos em aço inox</v>
          </cell>
          <cell r="E3572" t="str">
            <v>und</v>
          </cell>
          <cell r="F3572">
            <v>16</v>
          </cell>
          <cell r="G3572">
            <v>30672.81</v>
          </cell>
          <cell r="H3572">
            <v>490764.96</v>
          </cell>
          <cell r="I3572">
            <v>30672.14</v>
          </cell>
          <cell r="J3572">
            <v>490754.24</v>
          </cell>
          <cell r="K3572">
            <v>0.67</v>
          </cell>
          <cell r="L3572" t="str">
            <v xml:space="preserve">   </v>
          </cell>
          <cell r="M3572">
            <v>1</v>
          </cell>
          <cell r="N3572">
            <v>0</v>
          </cell>
          <cell r="O3572">
            <v>0</v>
          </cell>
          <cell r="P3572">
            <v>0.67000000000189197</v>
          </cell>
          <cell r="R3572" t="str">
            <v>Comp151</v>
          </cell>
        </row>
        <row r="3573">
          <cell r="A3573">
            <v>2440</v>
          </cell>
          <cell r="B3573" t="str">
            <v>S/F</v>
          </cell>
          <cell r="C3573" t="str">
            <v>2.3.5.15.1</v>
          </cell>
          <cell r="D3573" t="str">
            <v>Fornecimento e montagem de grade de proteção em chapa de aço No.7, perfurada com orificios de 1" de diâmetro, e=3/16", com acessórios para fixação, incluindo assentamento e pintura</v>
          </cell>
          <cell r="E3573" t="str">
            <v>m2</v>
          </cell>
          <cell r="F3573">
            <v>7.89</v>
          </cell>
          <cell r="G3573">
            <v>289.39</v>
          </cell>
          <cell r="H3573">
            <v>2283.2800000000002</v>
          </cell>
          <cell r="I3573">
            <v>291.02</v>
          </cell>
          <cell r="J3573">
            <v>2296.14</v>
          </cell>
          <cell r="K3573">
            <v>-1.63</v>
          </cell>
          <cell r="L3573" t="str">
            <v xml:space="preserve">   </v>
          </cell>
          <cell r="M3573">
            <v>0.99439999999999995</v>
          </cell>
          <cell r="N3573">
            <v>-5.5999999999999999E-3</v>
          </cell>
          <cell r="O3573">
            <v>0</v>
          </cell>
          <cell r="P3573" t="str">
            <v xml:space="preserve">   </v>
          </cell>
          <cell r="R3573" t="str">
            <v>Comp152</v>
          </cell>
        </row>
        <row r="3574">
          <cell r="A3574">
            <v>2736</v>
          </cell>
          <cell r="B3574" t="str">
            <v>S/F</v>
          </cell>
          <cell r="C3574" t="str">
            <v>2.4.5.15.1</v>
          </cell>
          <cell r="D3574" t="str">
            <v>Fornecimento e montagem de grade de proteção em chapa de aço No.7, perfurada com orificios de 1" de diâmetro, e=3/16", com acessórios para fixação, incluindo assentamento e pintura</v>
          </cell>
          <cell r="E3574" t="str">
            <v>m2</v>
          </cell>
          <cell r="F3574">
            <v>7.89</v>
          </cell>
          <cell r="G3574">
            <v>289.39</v>
          </cell>
          <cell r="H3574">
            <v>2283.2800000000002</v>
          </cell>
          <cell r="I3574">
            <v>291.02</v>
          </cell>
          <cell r="J3574">
            <v>2296.14</v>
          </cell>
          <cell r="K3574">
            <v>-1.63</v>
          </cell>
          <cell r="L3574" t="str">
            <v xml:space="preserve">   </v>
          </cell>
          <cell r="M3574">
            <v>0.99439999999999995</v>
          </cell>
          <cell r="N3574">
            <v>-5.5999999999999999E-3</v>
          </cell>
          <cell r="O3574">
            <v>0</v>
          </cell>
          <cell r="P3574" t="str">
            <v xml:space="preserve">   </v>
          </cell>
          <cell r="R3574" t="str">
            <v>Comp152</v>
          </cell>
        </row>
        <row r="3575">
          <cell r="A3575">
            <v>3168</v>
          </cell>
          <cell r="B3575" t="str">
            <v>S/F</v>
          </cell>
          <cell r="C3575" t="str">
            <v>2.6.5.15.1</v>
          </cell>
          <cell r="D3575" t="str">
            <v>Fornecimento e montagem de grade de proteção em chapa de aço No.7, perfurada com orificios de 1" de diâmetro, e=3/16", com acessórios para fixação, incluindo assentamento e pintura</v>
          </cell>
          <cell r="E3575" t="str">
            <v>m2</v>
          </cell>
          <cell r="F3575">
            <v>7.89</v>
          </cell>
          <cell r="G3575">
            <v>289.39</v>
          </cell>
          <cell r="H3575">
            <v>2283.2800000000002</v>
          </cell>
          <cell r="I3575">
            <v>291.02</v>
          </cell>
          <cell r="J3575">
            <v>2296.14</v>
          </cell>
          <cell r="K3575">
            <v>-1.63</v>
          </cell>
          <cell r="L3575" t="str">
            <v xml:space="preserve">   </v>
          </cell>
          <cell r="M3575">
            <v>0.99439999999999995</v>
          </cell>
          <cell r="N3575">
            <v>-5.5999999999999999E-3</v>
          </cell>
          <cell r="O3575">
            <v>0</v>
          </cell>
          <cell r="P3575" t="str">
            <v xml:space="preserve">   </v>
          </cell>
          <cell r="R3575" t="str">
            <v>Comp152</v>
          </cell>
        </row>
        <row r="3576">
          <cell r="A3576">
            <v>3518</v>
          </cell>
          <cell r="B3576" t="str">
            <v>S/F</v>
          </cell>
          <cell r="C3576" t="str">
            <v>2.7.5.15.1</v>
          </cell>
          <cell r="D3576" t="str">
            <v>Fornecimento e montagem de grade de proteção em chapa de aço No.7, perfurada com orificios de 1" de diâmetro, e=3/16", com acessórios para fixação, incluindo assentamento e pintura</v>
          </cell>
          <cell r="E3576" t="str">
            <v>m2</v>
          </cell>
          <cell r="F3576">
            <v>8.0500000000000007</v>
          </cell>
          <cell r="G3576">
            <v>289.39</v>
          </cell>
          <cell r="H3576">
            <v>2329.58</v>
          </cell>
          <cell r="I3576">
            <v>291.02</v>
          </cell>
          <cell r="J3576">
            <v>2342.71</v>
          </cell>
          <cell r="K3576">
            <v>-1.63</v>
          </cell>
          <cell r="L3576" t="str">
            <v xml:space="preserve">   </v>
          </cell>
          <cell r="M3576">
            <v>0.99439999999999995</v>
          </cell>
          <cell r="N3576">
            <v>-5.5999999999999999E-3</v>
          </cell>
          <cell r="O3576">
            <v>0</v>
          </cell>
          <cell r="P3576" t="str">
            <v xml:space="preserve">   </v>
          </cell>
          <cell r="R3576" t="str">
            <v>Comp152</v>
          </cell>
        </row>
        <row r="3577">
          <cell r="A3577">
            <v>3803</v>
          </cell>
          <cell r="B3577" t="str">
            <v>S/F</v>
          </cell>
          <cell r="C3577" t="str">
            <v>2.8.5.15.1</v>
          </cell>
          <cell r="D3577" t="str">
            <v>Fornecimento e montagem de grade de proteção em chapa de aço No.7, perfurada com orificios de 1" de diâmetro, e=3/16", com acessórios para fixação, incluindo assentamento e pintura</v>
          </cell>
          <cell r="E3577" t="str">
            <v>m2</v>
          </cell>
          <cell r="F3577">
            <v>7.89</v>
          </cell>
          <cell r="G3577">
            <v>289.39</v>
          </cell>
          <cell r="H3577">
            <v>2283.2800000000002</v>
          </cell>
          <cell r="I3577">
            <v>291.02</v>
          </cell>
          <cell r="J3577">
            <v>2296.14</v>
          </cell>
          <cell r="K3577">
            <v>-1.63</v>
          </cell>
          <cell r="L3577" t="str">
            <v xml:space="preserve">   </v>
          </cell>
          <cell r="M3577">
            <v>0.99439999999999995</v>
          </cell>
          <cell r="N3577">
            <v>-5.5999999999999999E-3</v>
          </cell>
          <cell r="O3577">
            <v>0</v>
          </cell>
          <cell r="P3577" t="str">
            <v xml:space="preserve">   </v>
          </cell>
          <cell r="R3577" t="str">
            <v>Comp152</v>
          </cell>
        </row>
        <row r="3578">
          <cell r="A3578">
            <v>4088</v>
          </cell>
          <cell r="B3578" t="str">
            <v>S/F</v>
          </cell>
          <cell r="C3578" t="str">
            <v>2.9.5.15.1</v>
          </cell>
          <cell r="D3578" t="str">
            <v>Fornecimento e montagem de grade de proteção em chapa de aço No.7, perfurada com orificios de 1" de diâmetro, e=3/16", com acessórios para fixação, incluindo assentamento e pintura</v>
          </cell>
          <cell r="E3578" t="str">
            <v>m2</v>
          </cell>
          <cell r="F3578">
            <v>7.89</v>
          </cell>
          <cell r="G3578">
            <v>289.39</v>
          </cell>
          <cell r="H3578">
            <v>2283.2800000000002</v>
          </cell>
          <cell r="I3578">
            <v>291.02</v>
          </cell>
          <cell r="J3578">
            <v>2296.14</v>
          </cell>
          <cell r="K3578">
            <v>-1.63</v>
          </cell>
          <cell r="L3578" t="str">
            <v xml:space="preserve">   </v>
          </cell>
          <cell r="M3578">
            <v>0.99439999999999995</v>
          </cell>
          <cell r="N3578">
            <v>-5.5999999999999999E-3</v>
          </cell>
          <cell r="O3578">
            <v>0</v>
          </cell>
          <cell r="P3578" t="str">
            <v xml:space="preserve">   </v>
          </cell>
          <cell r="R3578" t="str">
            <v>Comp152</v>
          </cell>
        </row>
        <row r="3579">
          <cell r="A3579">
            <v>2441</v>
          </cell>
          <cell r="B3579" t="str">
            <v>S/F</v>
          </cell>
          <cell r="C3579" t="str">
            <v>2.3.5.15.2</v>
          </cell>
          <cell r="D3579" t="str">
            <v>Fornecimento e montagem de guarda-corpo em tubos de ferro galvanizado, DN = 1 1/2", incluindo pintura a óleo em duas demãos sob base anticorrosiva, h = 0,80m</v>
          </cell>
          <cell r="E3579" t="str">
            <v>m</v>
          </cell>
          <cell r="F3579">
            <v>50.54</v>
          </cell>
          <cell r="G3579">
            <v>127.56</v>
          </cell>
          <cell r="H3579">
            <v>6446.88</v>
          </cell>
          <cell r="I3579">
            <v>127.36</v>
          </cell>
          <cell r="J3579">
            <v>6436.77</v>
          </cell>
          <cell r="K3579">
            <v>0.2</v>
          </cell>
          <cell r="L3579" t="str">
            <v xml:space="preserve">   </v>
          </cell>
          <cell r="M3579">
            <v>1.0016</v>
          </cell>
          <cell r="N3579">
            <v>1.6000000000000001E-3</v>
          </cell>
          <cell r="O3579">
            <v>0</v>
          </cell>
          <cell r="P3579">
            <v>0.20000000000000301</v>
          </cell>
          <cell r="R3579" t="str">
            <v>Comp153</v>
          </cell>
        </row>
        <row r="3580">
          <cell r="A3580">
            <v>2737</v>
          </cell>
          <cell r="B3580" t="str">
            <v>S/F</v>
          </cell>
          <cell r="C3580" t="str">
            <v>2.4.5.15.2</v>
          </cell>
          <cell r="D3580" t="str">
            <v>Fornecimento e montagem de guarda-corpo em tubos de ferro galvanizado, DN = 1 1/2", incluindo pintura a óleo em duas demãos sob base anticorrosiva, h = 0,80m</v>
          </cell>
          <cell r="E3580" t="str">
            <v>m</v>
          </cell>
          <cell r="F3580">
            <v>50.54</v>
          </cell>
          <cell r="G3580">
            <v>127.56</v>
          </cell>
          <cell r="H3580">
            <v>6446.88</v>
          </cell>
          <cell r="I3580">
            <v>127.36</v>
          </cell>
          <cell r="J3580">
            <v>6436.77</v>
          </cell>
          <cell r="K3580">
            <v>0.2</v>
          </cell>
          <cell r="L3580" t="str">
            <v xml:space="preserve">   </v>
          </cell>
          <cell r="M3580">
            <v>1.0016</v>
          </cell>
          <cell r="N3580">
            <v>1.6000000000000001E-3</v>
          </cell>
          <cell r="O3580">
            <v>0</v>
          </cell>
          <cell r="P3580">
            <v>0.20000000000000301</v>
          </cell>
          <cell r="R3580" t="str">
            <v>Comp153</v>
          </cell>
        </row>
        <row r="3581">
          <cell r="A3581">
            <v>3169</v>
          </cell>
          <cell r="B3581" t="str">
            <v>S/F</v>
          </cell>
          <cell r="C3581" t="str">
            <v>2.6.5.15.2</v>
          </cell>
          <cell r="D3581" t="str">
            <v>Fornecimento e montagem de guarda-corpo em tubos de ferro galvanizado, DN = 1 1/2", incluindo pintura a óleo em duas demãos sob base anticorrosiva, h = 0,80m</v>
          </cell>
          <cell r="E3581" t="str">
            <v>m</v>
          </cell>
          <cell r="F3581">
            <v>50.54</v>
          </cell>
          <cell r="G3581">
            <v>127.56</v>
          </cell>
          <cell r="H3581">
            <v>6446.88</v>
          </cell>
          <cell r="I3581">
            <v>127.36</v>
          </cell>
          <cell r="J3581">
            <v>6436.77</v>
          </cell>
          <cell r="K3581">
            <v>0.2</v>
          </cell>
          <cell r="L3581" t="str">
            <v xml:space="preserve">   </v>
          </cell>
          <cell r="M3581">
            <v>1.0016</v>
          </cell>
          <cell r="N3581">
            <v>1.6000000000000001E-3</v>
          </cell>
          <cell r="O3581">
            <v>0</v>
          </cell>
          <cell r="P3581">
            <v>0.20000000000000301</v>
          </cell>
          <cell r="R3581" t="str">
            <v>Comp153</v>
          </cell>
        </row>
        <row r="3582">
          <cell r="A3582">
            <v>3519</v>
          </cell>
          <cell r="B3582" t="str">
            <v>S/F</v>
          </cell>
          <cell r="C3582" t="str">
            <v>2.7.5.15.2</v>
          </cell>
          <cell r="D3582" t="str">
            <v>Fornecimento e montagem de guarda-corpo em tubos de ferro galvanizado, DN = 1 1/2", incluindo pintura a óleo em duas demãos sob base anticorrosiva, h = 0,80m</v>
          </cell>
          <cell r="E3582" t="str">
            <v>m</v>
          </cell>
          <cell r="F3582">
            <v>36.130000000000003</v>
          </cell>
          <cell r="G3582">
            <v>127.56</v>
          </cell>
          <cell r="H3582">
            <v>4608.74</v>
          </cell>
          <cell r="I3582">
            <v>127.36</v>
          </cell>
          <cell r="J3582">
            <v>4601.51</v>
          </cell>
          <cell r="K3582">
            <v>0.2</v>
          </cell>
          <cell r="L3582" t="str">
            <v xml:space="preserve">   </v>
          </cell>
          <cell r="M3582">
            <v>1.0016</v>
          </cell>
          <cell r="N3582">
            <v>1.6000000000000001E-3</v>
          </cell>
          <cell r="O3582">
            <v>0</v>
          </cell>
          <cell r="P3582">
            <v>0.20000000000000301</v>
          </cell>
          <cell r="R3582" t="str">
            <v>Comp153</v>
          </cell>
        </row>
        <row r="3583">
          <cell r="A3583">
            <v>3804</v>
          </cell>
          <cell r="B3583" t="str">
            <v>S/F</v>
          </cell>
          <cell r="C3583" t="str">
            <v>2.8.5.15.2</v>
          </cell>
          <cell r="D3583" t="str">
            <v>Fornecimento e montagem de guarda-corpo em tubos de ferro galvanizado, DN = 1 1/2", incluindo pintura a óleo em duas demãos sob base anticorrosiva, h = 0,80m</v>
          </cell>
          <cell r="E3583" t="str">
            <v>m</v>
          </cell>
          <cell r="F3583">
            <v>50.54</v>
          </cell>
          <cell r="G3583">
            <v>127.56</v>
          </cell>
          <cell r="H3583">
            <v>6446.88</v>
          </cell>
          <cell r="I3583">
            <v>127.36</v>
          </cell>
          <cell r="J3583">
            <v>6436.77</v>
          </cell>
          <cell r="K3583">
            <v>0.2</v>
          </cell>
          <cell r="L3583" t="str">
            <v xml:space="preserve">   </v>
          </cell>
          <cell r="M3583">
            <v>1.0016</v>
          </cell>
          <cell r="N3583">
            <v>1.6000000000000001E-3</v>
          </cell>
          <cell r="O3583">
            <v>0</v>
          </cell>
          <cell r="P3583">
            <v>0.20000000000000301</v>
          </cell>
          <cell r="R3583" t="str">
            <v>Comp153</v>
          </cell>
        </row>
        <row r="3584">
          <cell r="A3584">
            <v>4089</v>
          </cell>
          <cell r="B3584" t="str">
            <v>S/F</v>
          </cell>
          <cell r="C3584" t="str">
            <v>2.9.5.15.2</v>
          </cell>
          <cell r="D3584" t="str">
            <v>Fornecimento e montagem de guarda-corpo em tubos de ferro galvanizado, DN = 1 1/2", incluindo pintura a óleo em duas demãos sob base anticorrosiva, h = 0,80m</v>
          </cell>
          <cell r="E3584" t="str">
            <v>m</v>
          </cell>
          <cell r="F3584">
            <v>50.54</v>
          </cell>
          <cell r="G3584">
            <v>127.56</v>
          </cell>
          <cell r="H3584">
            <v>6446.88</v>
          </cell>
          <cell r="I3584">
            <v>127.36</v>
          </cell>
          <cell r="J3584">
            <v>6436.77</v>
          </cell>
          <cell r="K3584">
            <v>0.2</v>
          </cell>
          <cell r="L3584" t="str">
            <v xml:space="preserve">   </v>
          </cell>
          <cell r="M3584">
            <v>1.0016</v>
          </cell>
          <cell r="N3584">
            <v>1.6000000000000001E-3</v>
          </cell>
          <cell r="O3584">
            <v>0</v>
          </cell>
          <cell r="P3584">
            <v>0.20000000000000301</v>
          </cell>
          <cell r="R3584" t="str">
            <v>Comp153</v>
          </cell>
        </row>
        <row r="3585">
          <cell r="A3585">
            <v>4132</v>
          </cell>
          <cell r="B3585" t="str">
            <v>S/F</v>
          </cell>
          <cell r="C3585" t="str">
            <v>2.10.4.1</v>
          </cell>
          <cell r="D3585" t="str">
            <v>Fornecimento e montagem de guarda-corpo em tubos de ferro galvanizado, DN = 1 1/2", incluindo pintura a óleo em duas demãos sob base anticorrosiva, h = 0,80m</v>
          </cell>
          <cell r="E3585" t="str">
            <v>m</v>
          </cell>
          <cell r="F3585">
            <v>142</v>
          </cell>
          <cell r="G3585">
            <v>127.56</v>
          </cell>
          <cell r="H3585">
            <v>18113.52</v>
          </cell>
          <cell r="I3585">
            <v>127.36</v>
          </cell>
          <cell r="J3585">
            <v>18085.12</v>
          </cell>
          <cell r="K3585">
            <v>0.2</v>
          </cell>
          <cell r="L3585" t="str">
            <v xml:space="preserve">   </v>
          </cell>
          <cell r="M3585">
            <v>1.0016</v>
          </cell>
          <cell r="N3585">
            <v>1.6000000000000001E-3</v>
          </cell>
          <cell r="O3585">
            <v>0</v>
          </cell>
          <cell r="P3585">
            <v>0.20000000000000301</v>
          </cell>
          <cell r="R3585" t="str">
            <v>Comp153</v>
          </cell>
        </row>
        <row r="3586">
          <cell r="A3586">
            <v>1578</v>
          </cell>
          <cell r="B3586" t="str">
            <v>S/F</v>
          </cell>
          <cell r="C3586" t="str">
            <v>1.15.6.7</v>
          </cell>
          <cell r="D3586" t="str">
            <v xml:space="preserve">Fornecimento e montagem de ramal de esgoto domiciliar com tubos e conecções  PVC 100 mm </v>
          </cell>
          <cell r="E3586" t="str">
            <v>m</v>
          </cell>
          <cell r="F3586">
            <v>48</v>
          </cell>
          <cell r="G3586">
            <v>37.71</v>
          </cell>
          <cell r="H3586">
            <v>1810.08</v>
          </cell>
          <cell r="I3586">
            <v>37</v>
          </cell>
          <cell r="J3586">
            <v>1776</v>
          </cell>
          <cell r="K3586">
            <v>0.71</v>
          </cell>
          <cell r="L3586" t="str">
            <v xml:space="preserve">   </v>
          </cell>
          <cell r="M3586">
            <v>1.0192000000000001</v>
          </cell>
          <cell r="N3586">
            <v>1.9199999999999998E-2</v>
          </cell>
          <cell r="O3586">
            <v>0</v>
          </cell>
          <cell r="P3586">
            <v>0.71000000000000096</v>
          </cell>
          <cell r="R3586" t="str">
            <v>Comp154</v>
          </cell>
        </row>
        <row r="3587">
          <cell r="A3587">
            <v>4148</v>
          </cell>
          <cell r="B3587" t="str">
            <v>S/F</v>
          </cell>
          <cell r="C3587" t="str">
            <v>2.10.6.2</v>
          </cell>
          <cell r="D3587" t="str">
            <v>Fornecimento, colocação e espalhamento de areia selecionada em camadas para os leitos de secagem</v>
          </cell>
          <cell r="E3587" t="str">
            <v>m3</v>
          </cell>
          <cell r="F3587">
            <v>95.48</v>
          </cell>
          <cell r="G3587">
            <v>73.88</v>
          </cell>
          <cell r="H3587">
            <v>7054.06</v>
          </cell>
          <cell r="I3587">
            <v>73.97</v>
          </cell>
          <cell r="J3587">
            <v>7062.65</v>
          </cell>
          <cell r="K3587">
            <v>-0.09</v>
          </cell>
          <cell r="L3587" t="str">
            <v xml:space="preserve">   </v>
          </cell>
          <cell r="M3587">
            <v>0.99880000000000002</v>
          </cell>
          <cell r="N3587">
            <v>-1.1999999999999999E-3</v>
          </cell>
          <cell r="O3587">
            <v>0</v>
          </cell>
          <cell r="P3587" t="str">
            <v xml:space="preserve">   </v>
          </cell>
          <cell r="R3587" t="str">
            <v>Comp155</v>
          </cell>
        </row>
        <row r="3588">
          <cell r="A3588">
            <v>4147</v>
          </cell>
          <cell r="B3588" t="str">
            <v>S/F</v>
          </cell>
          <cell r="C3588" t="str">
            <v>2.10.6.1</v>
          </cell>
          <cell r="D3588" t="str">
            <v>Fornecimento, colocação e espalhamento de seixo rolado selecionado em camadas para os leitos de secagem</v>
          </cell>
          <cell r="E3588" t="str">
            <v>m3</v>
          </cell>
          <cell r="F3588">
            <v>668.36</v>
          </cell>
          <cell r="G3588">
            <v>107.72</v>
          </cell>
          <cell r="H3588">
            <v>71995.73</v>
          </cell>
          <cell r="I3588">
            <v>107.98</v>
          </cell>
          <cell r="J3588">
            <v>72169.509999999995</v>
          </cell>
          <cell r="K3588">
            <v>-0.26</v>
          </cell>
          <cell r="L3588" t="str">
            <v xml:space="preserve">   </v>
          </cell>
          <cell r="M3588">
            <v>0.99760000000000004</v>
          </cell>
          <cell r="N3588">
            <v>-2.3999999999999998E-3</v>
          </cell>
          <cell r="O3588">
            <v>0</v>
          </cell>
          <cell r="P3588" t="str">
            <v xml:space="preserve">   </v>
          </cell>
          <cell r="R3588" t="str">
            <v>Comp156</v>
          </cell>
        </row>
        <row r="3589">
          <cell r="A3589">
            <v>2448</v>
          </cell>
          <cell r="B3589" t="str">
            <v>S/F</v>
          </cell>
          <cell r="C3589" t="str">
            <v>2.3.5.18.2</v>
          </cell>
          <cell r="D3589" t="str">
            <v>Fornecimento, montagem e instalação de STOP-LOG em fibra de vidro</v>
          </cell>
          <cell r="E3589" t="str">
            <v>un</v>
          </cell>
          <cell r="F3589">
            <v>1</v>
          </cell>
          <cell r="G3589">
            <v>1440.36</v>
          </cell>
          <cell r="H3589">
            <v>1440.36</v>
          </cell>
          <cell r="I3589">
            <v>1445.7</v>
          </cell>
          <cell r="J3589">
            <v>1445.7</v>
          </cell>
          <cell r="K3589">
            <v>-5.34</v>
          </cell>
          <cell r="L3589" t="str">
            <v xml:space="preserve">   </v>
          </cell>
          <cell r="M3589">
            <v>0.99629999999999996</v>
          </cell>
          <cell r="N3589">
            <v>-3.7000000000000002E-3</v>
          </cell>
          <cell r="O3589">
            <v>0</v>
          </cell>
          <cell r="P3589" t="str">
            <v xml:space="preserve">   </v>
          </cell>
          <cell r="R3589" t="str">
            <v>Comp157</v>
          </cell>
        </row>
        <row r="3590">
          <cell r="A3590">
            <v>2744</v>
          </cell>
          <cell r="B3590" t="str">
            <v>S/F</v>
          </cell>
          <cell r="C3590" t="str">
            <v>2.4.5.18.2</v>
          </cell>
          <cell r="D3590" t="str">
            <v>Fornecimento, montagem e instalação de STOP-LOG em fibra de vidro</v>
          </cell>
          <cell r="E3590" t="str">
            <v>un</v>
          </cell>
          <cell r="F3590">
            <v>1</v>
          </cell>
          <cell r="G3590">
            <v>1440.36</v>
          </cell>
          <cell r="H3590">
            <v>1440.36</v>
          </cell>
          <cell r="I3590">
            <v>1445.7</v>
          </cell>
          <cell r="J3590">
            <v>1445.7</v>
          </cell>
          <cell r="K3590">
            <v>-5.34</v>
          </cell>
          <cell r="L3590" t="str">
            <v xml:space="preserve">   </v>
          </cell>
          <cell r="M3590">
            <v>0.99629999999999996</v>
          </cell>
          <cell r="N3590">
            <v>-3.7000000000000002E-3</v>
          </cell>
          <cell r="O3590">
            <v>0</v>
          </cell>
          <cell r="P3590" t="str">
            <v xml:space="preserve">   </v>
          </cell>
          <cell r="R3590" t="str">
            <v>Comp157</v>
          </cell>
        </row>
        <row r="3591">
          <cell r="A3591">
            <v>3176</v>
          </cell>
          <cell r="B3591" t="str">
            <v>S/F</v>
          </cell>
          <cell r="C3591" t="str">
            <v>2.6.5.18.2</v>
          </cell>
          <cell r="D3591" t="str">
            <v>Fornecimento, montagem e instalação de STOP-LOG em fibra de vidro</v>
          </cell>
          <cell r="E3591" t="str">
            <v>un</v>
          </cell>
          <cell r="F3591">
            <v>1</v>
          </cell>
          <cell r="G3591">
            <v>1440.36</v>
          </cell>
          <cell r="H3591">
            <v>1440.36</v>
          </cell>
          <cell r="I3591">
            <v>1445.7</v>
          </cell>
          <cell r="J3591">
            <v>1445.7</v>
          </cell>
          <cell r="K3591">
            <v>-5.34</v>
          </cell>
          <cell r="L3591" t="str">
            <v xml:space="preserve">   </v>
          </cell>
          <cell r="M3591">
            <v>0.99629999999999996</v>
          </cell>
          <cell r="N3591">
            <v>-3.7000000000000002E-3</v>
          </cell>
          <cell r="O3591">
            <v>0</v>
          </cell>
          <cell r="P3591" t="str">
            <v xml:space="preserve">   </v>
          </cell>
          <cell r="R3591" t="str">
            <v>Comp157</v>
          </cell>
        </row>
        <row r="3592">
          <cell r="A3592">
            <v>3526</v>
          </cell>
          <cell r="B3592" t="str">
            <v>S/F</v>
          </cell>
          <cell r="C3592" t="str">
            <v>2.7.5.18.2</v>
          </cell>
          <cell r="D3592" t="str">
            <v>Fornecimento, montagem e instalação de STOP-LOG em fibra de vidro</v>
          </cell>
          <cell r="E3592" t="str">
            <v>un</v>
          </cell>
          <cell r="F3592">
            <v>1</v>
          </cell>
          <cell r="G3592">
            <v>1440.36</v>
          </cell>
          <cell r="H3592">
            <v>1440.36</v>
          </cell>
          <cell r="I3592">
            <v>1445.7</v>
          </cell>
          <cell r="J3592">
            <v>1445.7</v>
          </cell>
          <cell r="K3592">
            <v>-5.34</v>
          </cell>
          <cell r="L3592" t="str">
            <v xml:space="preserve">   </v>
          </cell>
          <cell r="M3592">
            <v>0.99629999999999996</v>
          </cell>
          <cell r="N3592">
            <v>-3.7000000000000002E-3</v>
          </cell>
          <cell r="O3592">
            <v>0</v>
          </cell>
          <cell r="P3592" t="str">
            <v xml:space="preserve">   </v>
          </cell>
          <cell r="R3592" t="str">
            <v>Comp157</v>
          </cell>
        </row>
        <row r="3593">
          <cell r="A3593">
            <v>3811</v>
          </cell>
          <cell r="B3593" t="str">
            <v>S/F</v>
          </cell>
          <cell r="C3593" t="str">
            <v>2.8.5.18.2</v>
          </cell>
          <cell r="D3593" t="str">
            <v>Fornecimento, montagem e instalação de STOP-LOG em fibra de vidro</v>
          </cell>
          <cell r="E3593" t="str">
            <v>un</v>
          </cell>
          <cell r="F3593">
            <v>1</v>
          </cell>
          <cell r="G3593">
            <v>1440.36</v>
          </cell>
          <cell r="H3593">
            <v>1440.36</v>
          </cell>
          <cell r="I3593">
            <v>1445.7</v>
          </cell>
          <cell r="J3593">
            <v>1445.7</v>
          </cell>
          <cell r="K3593">
            <v>-5.34</v>
          </cell>
          <cell r="L3593" t="str">
            <v xml:space="preserve">   </v>
          </cell>
          <cell r="M3593">
            <v>0.99629999999999996</v>
          </cell>
          <cell r="N3593">
            <v>-3.7000000000000002E-3</v>
          </cell>
          <cell r="O3593">
            <v>0</v>
          </cell>
          <cell r="P3593" t="str">
            <v xml:space="preserve">   </v>
          </cell>
          <cell r="R3593" t="str">
            <v>Comp157</v>
          </cell>
        </row>
        <row r="3594">
          <cell r="A3594">
            <v>4096</v>
          </cell>
          <cell r="B3594" t="str">
            <v>S/F</v>
          </cell>
          <cell r="C3594" t="str">
            <v>2.9.5.18.2</v>
          </cell>
          <cell r="D3594" t="str">
            <v>Fornecimento, montagem e instalação de STOP-LOG em fibra de vidro</v>
          </cell>
          <cell r="E3594" t="str">
            <v>un</v>
          </cell>
          <cell r="F3594">
            <v>1</v>
          </cell>
          <cell r="G3594">
            <v>1440.36</v>
          </cell>
          <cell r="H3594">
            <v>1440.36</v>
          </cell>
          <cell r="I3594">
            <v>1445.7</v>
          </cell>
          <cell r="J3594">
            <v>1445.7</v>
          </cell>
          <cell r="K3594">
            <v>-5.34</v>
          </cell>
          <cell r="L3594" t="str">
            <v xml:space="preserve">   </v>
          </cell>
          <cell r="M3594">
            <v>0.99629999999999996</v>
          </cell>
          <cell r="N3594">
            <v>-3.7000000000000002E-3</v>
          </cell>
          <cell r="O3594">
            <v>0</v>
          </cell>
          <cell r="P3594" t="str">
            <v xml:space="preserve">   </v>
          </cell>
          <cell r="R3594" t="str">
            <v>Comp157</v>
          </cell>
        </row>
        <row r="3595">
          <cell r="A3595">
            <v>1568</v>
          </cell>
          <cell r="B3595" t="str">
            <v>S/F</v>
          </cell>
          <cell r="C3595" t="str">
            <v>1.15.5.17</v>
          </cell>
          <cell r="D3595" t="str">
            <v xml:space="preserve">Forro em lambris de madeira de lei com bites de contorno conforme projeto </v>
          </cell>
          <cell r="E3595" t="str">
            <v>m²</v>
          </cell>
          <cell r="F3595">
            <v>10.76</v>
          </cell>
          <cell r="G3595">
            <v>109.94</v>
          </cell>
          <cell r="H3595">
            <v>1182.95</v>
          </cell>
          <cell r="I3595">
            <v>110</v>
          </cell>
          <cell r="J3595">
            <v>1183.5999999999999</v>
          </cell>
          <cell r="K3595">
            <v>-0.06</v>
          </cell>
          <cell r="L3595" t="str">
            <v xml:space="preserve">   </v>
          </cell>
          <cell r="M3595">
            <v>0.99950000000000006</v>
          </cell>
          <cell r="N3595">
            <v>-5.0000000000000001E-4</v>
          </cell>
          <cell r="O3595">
            <v>0</v>
          </cell>
          <cell r="P3595" t="str">
            <v xml:space="preserve">   </v>
          </cell>
          <cell r="R3595" t="str">
            <v>Comp158</v>
          </cell>
        </row>
        <row r="3596">
          <cell r="A3596">
            <v>4110</v>
          </cell>
          <cell r="B3596" t="str">
            <v>S/F</v>
          </cell>
          <cell r="C3596" t="str">
            <v>2.10.1.2</v>
          </cell>
          <cell r="D3596" t="str">
            <v>Gabarito para edificação</v>
          </cell>
          <cell r="E3596" t="str">
            <v>m2</v>
          </cell>
          <cell r="F3596">
            <v>1251.3800000000001</v>
          </cell>
          <cell r="G3596">
            <v>4.51</v>
          </cell>
          <cell r="H3596">
            <v>5643.72</v>
          </cell>
          <cell r="I3596">
            <v>4.55</v>
          </cell>
          <cell r="J3596">
            <v>5693.77</v>
          </cell>
          <cell r="K3596">
            <v>-0.04</v>
          </cell>
          <cell r="L3596" t="str">
            <v xml:space="preserve">   </v>
          </cell>
          <cell r="M3596">
            <v>0.99119999999999997</v>
          </cell>
          <cell r="N3596">
            <v>-8.8000000000000005E-3</v>
          </cell>
          <cell r="O3596">
            <v>0</v>
          </cell>
          <cell r="P3596" t="str">
            <v xml:space="preserve">   </v>
          </cell>
          <cell r="R3596" t="str">
            <v>Comp159</v>
          </cell>
        </row>
        <row r="3597">
          <cell r="A3597">
            <v>323</v>
          </cell>
          <cell r="B3597" t="str">
            <v>S/F</v>
          </cell>
          <cell r="C3597" t="str">
            <v>1.5.8.1.6</v>
          </cell>
          <cell r="D3597" t="str">
            <v>Grade de piso LOS-4010-A IBRATEX, e=3,0mm, com cantoneiras de borda, com acessórios para fixação, incluindo pintura a óleo e anti ferruginosa, fornecimento  e assentamento.</v>
          </cell>
          <cell r="E3597" t="str">
            <v>m2</v>
          </cell>
          <cell r="F3597">
            <v>32.979999999999997</v>
          </cell>
          <cell r="G3597">
            <v>291.02999999999997</v>
          </cell>
          <cell r="H3597">
            <v>9598.16</v>
          </cell>
          <cell r="I3597">
            <v>291.02</v>
          </cell>
          <cell r="J3597">
            <v>9597.83</v>
          </cell>
          <cell r="K3597">
            <v>0.01</v>
          </cell>
          <cell r="L3597" t="str">
            <v xml:space="preserve">   </v>
          </cell>
          <cell r="M3597">
            <v>1</v>
          </cell>
          <cell r="N3597">
            <v>0</v>
          </cell>
          <cell r="O3597">
            <v>0</v>
          </cell>
          <cell r="P3597">
            <v>9.9999999999909103E-3</v>
          </cell>
          <cell r="R3597" t="str">
            <v>Comp160</v>
          </cell>
        </row>
        <row r="3598">
          <cell r="A3598">
            <v>1801</v>
          </cell>
          <cell r="B3598" t="str">
            <v>S/F</v>
          </cell>
          <cell r="C3598" t="str">
            <v>1.18.1.6.1.5</v>
          </cell>
          <cell r="D3598" t="str">
            <v>Grade de piso LOS-4010-A IBRATEX, e=3,0mm, com cantoneiras de borda, com acessórios para fixação, incluindo pintura a óleo e anti ferruginosa, fornecimento  e assentamento.</v>
          </cell>
          <cell r="E3598" t="str">
            <v>m2</v>
          </cell>
          <cell r="F3598">
            <v>8.25</v>
          </cell>
          <cell r="G3598">
            <v>291.02999999999997</v>
          </cell>
          <cell r="H3598">
            <v>2400.9899999999998</v>
          </cell>
          <cell r="I3598">
            <v>291.02</v>
          </cell>
          <cell r="J3598">
            <v>2400.91</v>
          </cell>
          <cell r="K3598">
            <v>0.01</v>
          </cell>
          <cell r="L3598" t="str">
            <v xml:space="preserve">   </v>
          </cell>
          <cell r="M3598">
            <v>1</v>
          </cell>
          <cell r="N3598">
            <v>0</v>
          </cell>
          <cell r="O3598">
            <v>0</v>
          </cell>
          <cell r="P3598">
            <v>9.9999999999909103E-3</v>
          </cell>
          <cell r="R3598" t="str">
            <v>Comp160</v>
          </cell>
        </row>
        <row r="3599">
          <cell r="A3599">
            <v>1884</v>
          </cell>
          <cell r="B3599" t="str">
            <v>S/F</v>
          </cell>
          <cell r="C3599" t="str">
            <v>1.18.4.4.9</v>
          </cell>
          <cell r="D3599" t="str">
            <v>Impermeabilizaçao em reservatorios com preparo de superficie e tratamento epoxi</v>
          </cell>
          <cell r="E3599" t="str">
            <v>m²</v>
          </cell>
          <cell r="F3599">
            <v>146.08000000000001</v>
          </cell>
          <cell r="G3599">
            <v>89.44</v>
          </cell>
          <cell r="H3599">
            <v>13065.39</v>
          </cell>
          <cell r="I3599">
            <v>89.52</v>
          </cell>
          <cell r="J3599">
            <v>13077.08</v>
          </cell>
          <cell r="K3599">
            <v>-0.08</v>
          </cell>
          <cell r="L3599" t="str">
            <v xml:space="preserve">   </v>
          </cell>
          <cell r="M3599">
            <v>0.99909999999999999</v>
          </cell>
          <cell r="N3599">
            <v>-8.9999999999999998E-4</v>
          </cell>
          <cell r="O3599">
            <v>0</v>
          </cell>
          <cell r="P3599" t="str">
            <v xml:space="preserve">   </v>
          </cell>
          <cell r="R3599" t="str">
            <v>Comp161</v>
          </cell>
        </row>
        <row r="3600">
          <cell r="A3600">
            <v>1882</v>
          </cell>
          <cell r="B3600" t="str">
            <v>S/F</v>
          </cell>
          <cell r="C3600" t="str">
            <v>1.18.4.4.7</v>
          </cell>
          <cell r="D3600" t="str">
            <v xml:space="preserve">Instalação de Buzinote de PVC com DN 50  </v>
          </cell>
          <cell r="E3600" t="str">
            <v>un</v>
          </cell>
          <cell r="F3600">
            <v>1</v>
          </cell>
          <cell r="G3600">
            <v>6.72</v>
          </cell>
          <cell r="H3600">
            <v>6.72</v>
          </cell>
          <cell r="I3600">
            <v>6.78</v>
          </cell>
          <cell r="J3600">
            <v>6.78</v>
          </cell>
          <cell r="K3600">
            <v>-0.06</v>
          </cell>
          <cell r="L3600" t="str">
            <v xml:space="preserve">   </v>
          </cell>
          <cell r="M3600">
            <v>0.99119999999999997</v>
          </cell>
          <cell r="N3600">
            <v>-8.8000000000000005E-3</v>
          </cell>
          <cell r="O3600">
            <v>0</v>
          </cell>
          <cell r="P3600" t="str">
            <v xml:space="preserve">   </v>
          </cell>
          <cell r="R3600" t="str">
            <v>Comp162</v>
          </cell>
        </row>
        <row r="3601">
          <cell r="A3601">
            <v>1777</v>
          </cell>
          <cell r="B3601" t="str">
            <v>S/F</v>
          </cell>
          <cell r="C3601" t="str">
            <v>1.7.2</v>
          </cell>
          <cell r="D3601" t="str">
            <v>Instalação Ramal Completo</v>
          </cell>
          <cell r="E3601" t="str">
            <v>un</v>
          </cell>
          <cell r="F3601">
            <v>2000</v>
          </cell>
          <cell r="G3601">
            <v>48.91</v>
          </cell>
          <cell r="H3601">
            <v>97820</v>
          </cell>
          <cell r="I3601">
            <v>50.06</v>
          </cell>
          <cell r="J3601">
            <v>100120</v>
          </cell>
          <cell r="K3601">
            <v>-1.1499999999999999</v>
          </cell>
          <cell r="L3601" t="str">
            <v xml:space="preserve">   </v>
          </cell>
          <cell r="M3601">
            <v>0.97699999999999998</v>
          </cell>
          <cell r="N3601">
            <v>-2.3E-2</v>
          </cell>
          <cell r="O3601">
            <v>0</v>
          </cell>
          <cell r="P3601" t="str">
            <v xml:space="preserve">   </v>
          </cell>
          <cell r="R3601" t="str">
            <v>Comp163</v>
          </cell>
        </row>
        <row r="3602">
          <cell r="A3602">
            <v>1560</v>
          </cell>
          <cell r="B3602" t="str">
            <v>S/F</v>
          </cell>
          <cell r="C3602" t="str">
            <v>1.15.5.9</v>
          </cell>
          <cell r="D3602" t="str">
            <v>Janela com caixilhos em Ferro  1,50 x 1,30 m</v>
          </cell>
          <cell r="E3602" t="str">
            <v>m²</v>
          </cell>
          <cell r="F3602">
            <v>13.65</v>
          </cell>
          <cell r="G3602">
            <v>380.2</v>
          </cell>
          <cell r="H3602">
            <v>5189.7299999999996</v>
          </cell>
          <cell r="I3602">
            <v>384.16</v>
          </cell>
          <cell r="J3602">
            <v>5243.78</v>
          </cell>
          <cell r="K3602">
            <v>-3.96</v>
          </cell>
          <cell r="L3602" t="str">
            <v xml:space="preserve">   </v>
          </cell>
          <cell r="M3602">
            <v>0.98970000000000002</v>
          </cell>
          <cell r="N3602">
            <v>-1.03E-2</v>
          </cell>
          <cell r="O3602">
            <v>0</v>
          </cell>
          <cell r="P3602" t="str">
            <v xml:space="preserve">   </v>
          </cell>
          <cell r="R3602" t="str">
            <v>Comp164</v>
          </cell>
        </row>
        <row r="3603">
          <cell r="A3603">
            <v>646</v>
          </cell>
          <cell r="B3603" t="str">
            <v>S/F</v>
          </cell>
          <cell r="C3603" t="str">
            <v>1.8.2.13.4</v>
          </cell>
          <cell r="D3603" t="str">
            <v>Joelho 90o PVC JR DN 1/2'</v>
          </cell>
          <cell r="E3603" t="str">
            <v>pç</v>
          </cell>
          <cell r="F3603">
            <v>6240</v>
          </cell>
          <cell r="G3603">
            <v>1.2</v>
          </cell>
          <cell r="H3603">
            <v>7488</v>
          </cell>
          <cell r="I3603">
            <v>1.2</v>
          </cell>
          <cell r="J3603">
            <v>7488</v>
          </cell>
          <cell r="K3603">
            <v>0</v>
          </cell>
          <cell r="L3603" t="str">
            <v xml:space="preserve">   </v>
          </cell>
          <cell r="M3603">
            <v>1</v>
          </cell>
          <cell r="N3603">
            <v>0</v>
          </cell>
          <cell r="O3603">
            <v>0</v>
          </cell>
          <cell r="P3603" t="str">
            <v xml:space="preserve">   </v>
          </cell>
          <cell r="R3603" t="str">
            <v>Comp165</v>
          </cell>
        </row>
        <row r="3604">
          <cell r="A3604">
            <v>784</v>
          </cell>
          <cell r="B3604" t="str">
            <v>S/F</v>
          </cell>
          <cell r="C3604" t="str">
            <v>1.8.3.13.4</v>
          </cell>
          <cell r="D3604" t="str">
            <v>Joelho 90o PVC JR DN 1/2'</v>
          </cell>
          <cell r="E3604" t="str">
            <v>pç</v>
          </cell>
          <cell r="F3604">
            <v>3825</v>
          </cell>
          <cell r="G3604">
            <v>1.2</v>
          </cell>
          <cell r="H3604">
            <v>4590</v>
          </cell>
          <cell r="I3604">
            <v>1.2</v>
          </cell>
          <cell r="J3604">
            <v>4590</v>
          </cell>
          <cell r="K3604">
            <v>0</v>
          </cell>
          <cell r="L3604" t="str">
            <v xml:space="preserve">   </v>
          </cell>
          <cell r="M3604">
            <v>1</v>
          </cell>
          <cell r="N3604">
            <v>0</v>
          </cell>
          <cell r="O3604">
            <v>0</v>
          </cell>
          <cell r="P3604" t="str">
            <v xml:space="preserve">   </v>
          </cell>
          <cell r="R3604" t="str">
            <v>Comp165</v>
          </cell>
        </row>
        <row r="3605">
          <cell r="A3605">
            <v>924</v>
          </cell>
          <cell r="B3605" t="str">
            <v>S/F</v>
          </cell>
          <cell r="C3605" t="str">
            <v>1.8.4.13.4</v>
          </cell>
          <cell r="D3605" t="str">
            <v>Joelho 90o PVC JR DN 1/2'</v>
          </cell>
          <cell r="E3605" t="str">
            <v>pç</v>
          </cell>
          <cell r="F3605">
            <v>3825</v>
          </cell>
          <cell r="G3605">
            <v>1.2</v>
          </cell>
          <cell r="H3605">
            <v>4590</v>
          </cell>
          <cell r="I3605">
            <v>1.2</v>
          </cell>
          <cell r="J3605">
            <v>4590</v>
          </cell>
          <cell r="K3605">
            <v>0</v>
          </cell>
          <cell r="L3605" t="str">
            <v xml:space="preserve">   </v>
          </cell>
          <cell r="M3605">
            <v>1</v>
          </cell>
          <cell r="N3605">
            <v>0</v>
          </cell>
          <cell r="O3605">
            <v>0</v>
          </cell>
          <cell r="P3605" t="str">
            <v xml:space="preserve">   </v>
          </cell>
          <cell r="R3605" t="str">
            <v>Comp165</v>
          </cell>
        </row>
        <row r="3606">
          <cell r="A3606">
            <v>648</v>
          </cell>
          <cell r="B3606" t="str">
            <v>S/F</v>
          </cell>
          <cell r="C3606" t="str">
            <v>1.8.2.13.6</v>
          </cell>
          <cell r="D3606" t="str">
            <v>L PVC JR DN 1/2'</v>
          </cell>
          <cell r="E3606" t="str">
            <v>pç</v>
          </cell>
          <cell r="F3606">
            <v>2080</v>
          </cell>
          <cell r="G3606">
            <v>0.86</v>
          </cell>
          <cell r="H3606">
            <v>1788.8</v>
          </cell>
          <cell r="I3606">
            <v>0.86</v>
          </cell>
          <cell r="J3606">
            <v>1788.8</v>
          </cell>
          <cell r="K3606">
            <v>0</v>
          </cell>
          <cell r="L3606" t="str">
            <v xml:space="preserve">   </v>
          </cell>
          <cell r="M3606">
            <v>1</v>
          </cell>
          <cell r="N3606">
            <v>0</v>
          </cell>
          <cell r="O3606">
            <v>0</v>
          </cell>
          <cell r="P3606" t="str">
            <v xml:space="preserve">   </v>
          </cell>
          <cell r="R3606" t="str">
            <v>Comp166</v>
          </cell>
        </row>
        <row r="3607">
          <cell r="A3607">
            <v>786</v>
          </cell>
          <cell r="B3607" t="str">
            <v>S/F</v>
          </cell>
          <cell r="C3607" t="str">
            <v>1.8.3.13.6</v>
          </cell>
          <cell r="D3607" t="str">
            <v>L PVC JR DN 1/2'</v>
          </cell>
          <cell r="E3607" t="str">
            <v>pç</v>
          </cell>
          <cell r="F3607">
            <v>1275</v>
          </cell>
          <cell r="G3607">
            <v>0.86</v>
          </cell>
          <cell r="H3607">
            <v>1096.5</v>
          </cell>
          <cell r="I3607">
            <v>0.86</v>
          </cell>
          <cell r="J3607">
            <v>1096.5</v>
          </cell>
          <cell r="K3607">
            <v>0</v>
          </cell>
          <cell r="L3607" t="str">
            <v xml:space="preserve">   </v>
          </cell>
          <cell r="M3607">
            <v>1</v>
          </cell>
          <cell r="N3607">
            <v>0</v>
          </cell>
          <cell r="O3607">
            <v>0</v>
          </cell>
          <cell r="P3607" t="str">
            <v xml:space="preserve">   </v>
          </cell>
          <cell r="R3607" t="str">
            <v>Comp166</v>
          </cell>
        </row>
        <row r="3608">
          <cell r="A3608">
            <v>926</v>
          </cell>
          <cell r="B3608" t="str">
            <v>S/F</v>
          </cell>
          <cell r="C3608" t="str">
            <v>1.8.4.13.6</v>
          </cell>
          <cell r="D3608" t="str">
            <v>L PVC JR DN 1/2'</v>
          </cell>
          <cell r="E3608" t="str">
            <v>pç</v>
          </cell>
          <cell r="F3608">
            <v>1197</v>
          </cell>
          <cell r="G3608">
            <v>0.86</v>
          </cell>
          <cell r="H3608">
            <v>1029.42</v>
          </cell>
          <cell r="I3608">
            <v>0.86</v>
          </cell>
          <cell r="J3608">
            <v>1029.42</v>
          </cell>
          <cell r="K3608">
            <v>0</v>
          </cell>
          <cell r="L3608" t="str">
            <v xml:space="preserve">   </v>
          </cell>
          <cell r="M3608">
            <v>1</v>
          </cell>
          <cell r="N3608">
            <v>0</v>
          </cell>
          <cell r="O3608">
            <v>0</v>
          </cell>
          <cell r="P3608" t="str">
            <v xml:space="preserve">   </v>
          </cell>
          <cell r="R3608" t="str">
            <v>Comp166</v>
          </cell>
        </row>
        <row r="3609">
          <cell r="A3609">
            <v>63</v>
          </cell>
          <cell r="B3609" t="str">
            <v>S/F</v>
          </cell>
          <cell r="C3609" t="str">
            <v>1.2.1.5.1.1</v>
          </cell>
          <cell r="D3609" t="str">
            <v>Lastro concreto magro</v>
          </cell>
          <cell r="E3609" t="str">
            <v>m3</v>
          </cell>
          <cell r="F3609">
            <v>1.5</v>
          </cell>
          <cell r="G3609">
            <v>442.96</v>
          </cell>
          <cell r="H3609">
            <v>664.44</v>
          </cell>
          <cell r="I3609">
            <v>454.03</v>
          </cell>
          <cell r="J3609">
            <v>681.04</v>
          </cell>
          <cell r="K3609">
            <v>-11.07</v>
          </cell>
          <cell r="L3609" t="str">
            <v xml:space="preserve">   </v>
          </cell>
          <cell r="M3609">
            <v>0.97560000000000002</v>
          </cell>
          <cell r="N3609">
            <v>-2.4400000000000002E-2</v>
          </cell>
          <cell r="O3609">
            <v>0</v>
          </cell>
          <cell r="P3609" t="str">
            <v xml:space="preserve">   </v>
          </cell>
          <cell r="R3609" t="str">
            <v>Comp075</v>
          </cell>
        </row>
        <row r="3610">
          <cell r="A3610">
            <v>88</v>
          </cell>
          <cell r="B3610" t="str">
            <v>S/F</v>
          </cell>
          <cell r="C3610" t="str">
            <v>1.3.5.1.1</v>
          </cell>
          <cell r="D3610" t="str">
            <v>Lastro concreto magro</v>
          </cell>
          <cell r="E3610" t="str">
            <v>m3</v>
          </cell>
          <cell r="F3610">
            <v>4.5999999999999996</v>
          </cell>
          <cell r="G3610">
            <v>442.96</v>
          </cell>
          <cell r="H3610">
            <v>2037.61</v>
          </cell>
          <cell r="I3610">
            <v>454.03</v>
          </cell>
          <cell r="J3610">
            <v>2088.5300000000002</v>
          </cell>
          <cell r="K3610">
            <v>-11.07</v>
          </cell>
          <cell r="L3610" t="str">
            <v xml:space="preserve">   </v>
          </cell>
          <cell r="M3610">
            <v>0.97560000000000002</v>
          </cell>
          <cell r="N3610">
            <v>-2.4400000000000002E-2</v>
          </cell>
          <cell r="O3610">
            <v>0</v>
          </cell>
          <cell r="P3610" t="str">
            <v xml:space="preserve">   </v>
          </cell>
          <cell r="R3610" t="str">
            <v>Comp075</v>
          </cell>
        </row>
        <row r="3611">
          <cell r="A3611">
            <v>318</v>
          </cell>
          <cell r="B3611" t="str">
            <v>S/F</v>
          </cell>
          <cell r="C3611" t="str">
            <v>1.5.8.1.1</v>
          </cell>
          <cell r="D3611" t="str">
            <v>Lastro concreto magro</v>
          </cell>
          <cell r="E3611" t="str">
            <v>m3</v>
          </cell>
          <cell r="F3611">
            <v>41.3</v>
          </cell>
          <cell r="G3611">
            <v>442.96</v>
          </cell>
          <cell r="H3611">
            <v>18294.240000000002</v>
          </cell>
          <cell r="I3611">
            <v>454.03</v>
          </cell>
          <cell r="J3611">
            <v>18751.43</v>
          </cell>
          <cell r="K3611">
            <v>-11.07</v>
          </cell>
          <cell r="L3611" t="str">
            <v xml:space="preserve">   </v>
          </cell>
          <cell r="M3611">
            <v>0.97560000000000002</v>
          </cell>
          <cell r="N3611">
            <v>-2.4400000000000002E-2</v>
          </cell>
          <cell r="O3611">
            <v>0</v>
          </cell>
          <cell r="P3611" t="str">
            <v xml:space="preserve">   </v>
          </cell>
          <cell r="R3611" t="str">
            <v>Comp075</v>
          </cell>
        </row>
        <row r="3612">
          <cell r="A3612">
            <v>364</v>
          </cell>
          <cell r="B3612" t="str">
            <v>S/F</v>
          </cell>
          <cell r="C3612" t="str">
            <v>1.7.5.1.1</v>
          </cell>
          <cell r="D3612" t="str">
            <v>Lastro concreto magro</v>
          </cell>
          <cell r="E3612" t="str">
            <v>m3</v>
          </cell>
          <cell r="F3612">
            <v>2</v>
          </cell>
          <cell r="G3612">
            <v>442.96</v>
          </cell>
          <cell r="H3612">
            <v>885.92</v>
          </cell>
          <cell r="I3612">
            <v>454.03</v>
          </cell>
          <cell r="J3612">
            <v>908.06</v>
          </cell>
          <cell r="K3612">
            <v>-11.07</v>
          </cell>
          <cell r="L3612" t="str">
            <v xml:space="preserve">   </v>
          </cell>
          <cell r="M3612">
            <v>0.97560000000000002</v>
          </cell>
          <cell r="N3612">
            <v>-2.4400000000000002E-2</v>
          </cell>
          <cell r="O3612">
            <v>0</v>
          </cell>
          <cell r="P3612" t="str">
            <v xml:space="preserve">   </v>
          </cell>
          <cell r="R3612" t="str">
            <v>Comp075</v>
          </cell>
        </row>
        <row r="3613">
          <cell r="A3613">
            <v>1040</v>
          </cell>
          <cell r="B3613" t="str">
            <v>S/F</v>
          </cell>
          <cell r="C3613" t="str">
            <v>1.8.5.8.2.1</v>
          </cell>
          <cell r="D3613" t="str">
            <v>Lastro concreto magro</v>
          </cell>
          <cell r="E3613" t="str">
            <v>m3</v>
          </cell>
          <cell r="F3613">
            <v>0.26</v>
          </cell>
          <cell r="G3613">
            <v>442.96</v>
          </cell>
          <cell r="H3613">
            <v>115.16</v>
          </cell>
          <cell r="I3613">
            <v>454.03</v>
          </cell>
          <cell r="J3613">
            <v>118.04</v>
          </cell>
          <cell r="K3613">
            <v>-11.07</v>
          </cell>
          <cell r="L3613" t="str">
            <v xml:space="preserve">   </v>
          </cell>
          <cell r="M3613">
            <v>0.97560000000000002</v>
          </cell>
          <cell r="N3613">
            <v>-2.4400000000000002E-2</v>
          </cell>
          <cell r="O3613">
            <v>0</v>
          </cell>
          <cell r="P3613" t="str">
            <v xml:space="preserve">   </v>
          </cell>
          <cell r="R3613" t="str">
            <v>Comp075</v>
          </cell>
        </row>
        <row r="3614">
          <cell r="A3614">
            <v>1052</v>
          </cell>
          <cell r="B3614" t="str">
            <v>S/F</v>
          </cell>
          <cell r="C3614" t="str">
            <v>1.8.5.9.2.1</v>
          </cell>
          <cell r="D3614" t="str">
            <v>Lastro concreto magro</v>
          </cell>
          <cell r="E3614" t="str">
            <v>m3</v>
          </cell>
          <cell r="F3614">
            <v>0.48</v>
          </cell>
          <cell r="G3614">
            <v>442.96</v>
          </cell>
          <cell r="H3614">
            <v>212.62</v>
          </cell>
          <cell r="I3614">
            <v>454.03</v>
          </cell>
          <cell r="J3614">
            <v>217.93</v>
          </cell>
          <cell r="K3614">
            <v>-11.07</v>
          </cell>
          <cell r="L3614" t="str">
            <v xml:space="preserve">   </v>
          </cell>
          <cell r="M3614">
            <v>0.97560000000000002</v>
          </cell>
          <cell r="N3614">
            <v>-2.4400000000000002E-2</v>
          </cell>
          <cell r="O3614">
            <v>0</v>
          </cell>
          <cell r="P3614" t="str">
            <v xml:space="preserve">   </v>
          </cell>
          <cell r="R3614" t="str">
            <v>Comp075</v>
          </cell>
        </row>
        <row r="3615">
          <cell r="A3615">
            <v>1064</v>
          </cell>
          <cell r="B3615" t="str">
            <v>S/F</v>
          </cell>
          <cell r="C3615" t="str">
            <v>1.8.5.10.2.1</v>
          </cell>
          <cell r="D3615" t="str">
            <v>Lastro concreto magro</v>
          </cell>
          <cell r="E3615" t="str">
            <v>m3</v>
          </cell>
          <cell r="F3615">
            <v>0.22</v>
          </cell>
          <cell r="G3615">
            <v>442.96</v>
          </cell>
          <cell r="H3615">
            <v>97.45</v>
          </cell>
          <cell r="I3615">
            <v>454.03</v>
          </cell>
          <cell r="J3615">
            <v>99.88</v>
          </cell>
          <cell r="K3615">
            <v>-11.07</v>
          </cell>
          <cell r="L3615" t="str">
            <v xml:space="preserve">   </v>
          </cell>
          <cell r="M3615">
            <v>0.97560000000000002</v>
          </cell>
          <cell r="N3615">
            <v>-2.4400000000000002E-2</v>
          </cell>
          <cell r="O3615">
            <v>0</v>
          </cell>
          <cell r="P3615" t="str">
            <v xml:space="preserve">   </v>
          </cell>
          <cell r="R3615" t="str">
            <v>Comp075</v>
          </cell>
        </row>
        <row r="3616">
          <cell r="A3616">
            <v>1152</v>
          </cell>
          <cell r="B3616" t="str">
            <v>S/F</v>
          </cell>
          <cell r="C3616" t="str">
            <v>1.9.4.1.1</v>
          </cell>
          <cell r="D3616" t="str">
            <v>Lastro concreto magro</v>
          </cell>
          <cell r="E3616" t="str">
            <v>m3</v>
          </cell>
          <cell r="F3616">
            <v>0.4</v>
          </cell>
          <cell r="G3616">
            <v>442.96</v>
          </cell>
          <cell r="H3616">
            <v>177.18</v>
          </cell>
          <cell r="I3616">
            <v>454.03</v>
          </cell>
          <cell r="J3616">
            <v>181.61</v>
          </cell>
          <cell r="K3616">
            <v>-11.07</v>
          </cell>
          <cell r="L3616" t="str">
            <v xml:space="preserve">   </v>
          </cell>
          <cell r="M3616">
            <v>0.97560000000000002</v>
          </cell>
          <cell r="N3616">
            <v>-2.4400000000000002E-2</v>
          </cell>
          <cell r="O3616">
            <v>0</v>
          </cell>
          <cell r="P3616" t="str">
            <v xml:space="preserve">   </v>
          </cell>
          <cell r="R3616" t="str">
            <v>Comp075</v>
          </cell>
        </row>
        <row r="3617">
          <cell r="A3617">
            <v>1209</v>
          </cell>
          <cell r="B3617" t="str">
            <v>S/F</v>
          </cell>
          <cell r="C3617" t="str">
            <v>1.105.1.1</v>
          </cell>
          <cell r="D3617" t="str">
            <v>Lastro concreto magro</v>
          </cell>
          <cell r="E3617" t="str">
            <v>m3</v>
          </cell>
          <cell r="F3617">
            <v>0.4</v>
          </cell>
          <cell r="G3617">
            <v>442.96</v>
          </cell>
          <cell r="H3617">
            <v>177.18</v>
          </cell>
          <cell r="I3617">
            <v>454.03</v>
          </cell>
          <cell r="J3617">
            <v>181.61</v>
          </cell>
          <cell r="K3617">
            <v>-11.07</v>
          </cell>
          <cell r="L3617" t="str">
            <v xml:space="preserve">   </v>
          </cell>
          <cell r="M3617">
            <v>0.97560000000000002</v>
          </cell>
          <cell r="N3617">
            <v>-2.4400000000000002E-2</v>
          </cell>
          <cell r="O3617">
            <v>0</v>
          </cell>
          <cell r="P3617" t="str">
            <v xml:space="preserve">   </v>
          </cell>
          <cell r="R3617" t="str">
            <v>Comp075</v>
          </cell>
        </row>
        <row r="3618">
          <cell r="A3618">
            <v>1285</v>
          </cell>
          <cell r="B3618" t="str">
            <v>S/F</v>
          </cell>
          <cell r="C3618" t="str">
            <v>1.11.9.1.1</v>
          </cell>
          <cell r="D3618" t="str">
            <v>Lastro concreto magro</v>
          </cell>
          <cell r="E3618" t="str">
            <v>m3</v>
          </cell>
          <cell r="F3618">
            <v>0.4</v>
          </cell>
          <cell r="G3618">
            <v>442.96</v>
          </cell>
          <cell r="H3618">
            <v>177.18</v>
          </cell>
          <cell r="I3618">
            <v>454.03</v>
          </cell>
          <cell r="J3618">
            <v>181.61</v>
          </cell>
          <cell r="K3618">
            <v>-11.07</v>
          </cell>
          <cell r="L3618" t="str">
            <v xml:space="preserve">   </v>
          </cell>
          <cell r="M3618">
            <v>0.97560000000000002</v>
          </cell>
          <cell r="N3618">
            <v>-2.4400000000000002E-2</v>
          </cell>
          <cell r="O3618">
            <v>0</v>
          </cell>
          <cell r="P3618" t="str">
            <v xml:space="preserve">   </v>
          </cell>
          <cell r="R3618" t="str">
            <v>Comp075</v>
          </cell>
        </row>
        <row r="3619">
          <cell r="A3619">
            <v>1361</v>
          </cell>
          <cell r="B3619" t="str">
            <v>S/F</v>
          </cell>
          <cell r="C3619" t="str">
            <v>1.12.9.1.1</v>
          </cell>
          <cell r="D3619" t="str">
            <v>Lastro concreto magro</v>
          </cell>
          <cell r="E3619" t="str">
            <v>m3</v>
          </cell>
          <cell r="F3619">
            <v>0.4</v>
          </cell>
          <cell r="G3619">
            <v>442.96</v>
          </cell>
          <cell r="H3619">
            <v>177.18</v>
          </cell>
          <cell r="I3619">
            <v>454.03</v>
          </cell>
          <cell r="J3619">
            <v>181.61</v>
          </cell>
          <cell r="K3619">
            <v>-11.07</v>
          </cell>
          <cell r="L3619" t="str">
            <v xml:space="preserve">   </v>
          </cell>
          <cell r="M3619">
            <v>0.97560000000000002</v>
          </cell>
          <cell r="N3619">
            <v>-2.4400000000000002E-2</v>
          </cell>
          <cell r="O3619">
            <v>0</v>
          </cell>
          <cell r="P3619" t="str">
            <v xml:space="preserve">   </v>
          </cell>
          <cell r="R3619" t="str">
            <v>Comp075</v>
          </cell>
        </row>
        <row r="3620">
          <cell r="A3620">
            <v>1545</v>
          </cell>
          <cell r="B3620" t="str">
            <v>S/F</v>
          </cell>
          <cell r="C3620" t="str">
            <v>1.15.4.1</v>
          </cell>
          <cell r="D3620" t="str">
            <v>Lastro concreto magro</v>
          </cell>
          <cell r="E3620" t="str">
            <v>m³</v>
          </cell>
          <cell r="F3620">
            <v>22.45</v>
          </cell>
          <cell r="G3620">
            <v>442.96</v>
          </cell>
          <cell r="H3620">
            <v>9944.4500000000007</v>
          </cell>
          <cell r="I3620">
            <v>454.03</v>
          </cell>
          <cell r="J3620">
            <v>10192.969999999999</v>
          </cell>
          <cell r="K3620">
            <v>-11.07</v>
          </cell>
          <cell r="L3620" t="str">
            <v xml:space="preserve">   </v>
          </cell>
          <cell r="M3620">
            <v>0.97560000000000002</v>
          </cell>
          <cell r="N3620">
            <v>-2.4400000000000002E-2</v>
          </cell>
          <cell r="O3620">
            <v>0</v>
          </cell>
          <cell r="P3620" t="str">
            <v xml:space="preserve">   </v>
          </cell>
          <cell r="R3620" t="str">
            <v>Comp075</v>
          </cell>
        </row>
        <row r="3621">
          <cell r="A3621">
            <v>1552</v>
          </cell>
          <cell r="B3621" t="str">
            <v>S/F</v>
          </cell>
          <cell r="C3621" t="str">
            <v>1.15.5.1</v>
          </cell>
          <cell r="D3621" t="str">
            <v>Lastro concreto magro</v>
          </cell>
          <cell r="E3621" t="str">
            <v>m³</v>
          </cell>
          <cell r="F3621">
            <v>144</v>
          </cell>
          <cell r="G3621">
            <v>442.96</v>
          </cell>
          <cell r="H3621">
            <v>63786.239999999998</v>
          </cell>
          <cell r="I3621">
            <v>454.03</v>
          </cell>
          <cell r="J3621">
            <v>65380.32</v>
          </cell>
          <cell r="K3621">
            <v>-11.07</v>
          </cell>
          <cell r="L3621" t="str">
            <v xml:space="preserve">   </v>
          </cell>
          <cell r="M3621">
            <v>0.97560000000000002</v>
          </cell>
          <cell r="N3621">
            <v>-2.4400000000000002E-2</v>
          </cell>
          <cell r="O3621">
            <v>0</v>
          </cell>
          <cell r="P3621" t="str">
            <v xml:space="preserve">   </v>
          </cell>
          <cell r="R3621" t="str">
            <v>Comp075</v>
          </cell>
        </row>
        <row r="3622">
          <cell r="A3622">
            <v>1797</v>
          </cell>
          <cell r="B3622" t="str">
            <v>S/F</v>
          </cell>
          <cell r="C3622" t="str">
            <v>1.18.1.6.1.1</v>
          </cell>
          <cell r="D3622" t="str">
            <v>Lastro concreto magro</v>
          </cell>
          <cell r="E3622" t="str">
            <v>m3</v>
          </cell>
          <cell r="F3622">
            <v>4.13</v>
          </cell>
          <cell r="G3622">
            <v>442.96</v>
          </cell>
          <cell r="H3622">
            <v>1829.42</v>
          </cell>
          <cell r="I3622">
            <v>454.03</v>
          </cell>
          <cell r="J3622">
            <v>1875.14</v>
          </cell>
          <cell r="K3622">
            <v>-11.07</v>
          </cell>
          <cell r="L3622" t="str">
            <v xml:space="preserve">   </v>
          </cell>
          <cell r="M3622">
            <v>0.97560000000000002</v>
          </cell>
          <cell r="N3622">
            <v>-2.4400000000000002E-2</v>
          </cell>
          <cell r="O3622">
            <v>0</v>
          </cell>
          <cell r="P3622" t="str">
            <v xml:space="preserve">   </v>
          </cell>
          <cell r="R3622" t="str">
            <v>Comp075</v>
          </cell>
        </row>
        <row r="3623">
          <cell r="A3623">
            <v>1847</v>
          </cell>
          <cell r="B3623" t="str">
            <v>S/F</v>
          </cell>
          <cell r="C3623" t="str">
            <v>1.18.3.5.1.1</v>
          </cell>
          <cell r="D3623" t="str">
            <v>Lastro concreto magro</v>
          </cell>
          <cell r="E3623" t="str">
            <v>m3</v>
          </cell>
          <cell r="F3623">
            <v>2</v>
          </cell>
          <cell r="G3623">
            <v>442.96</v>
          </cell>
          <cell r="H3623">
            <v>885.92</v>
          </cell>
          <cell r="I3623">
            <v>454.03</v>
          </cell>
          <cell r="J3623">
            <v>908.06</v>
          </cell>
          <cell r="K3623">
            <v>-11.07</v>
          </cell>
          <cell r="L3623" t="str">
            <v xml:space="preserve">   </v>
          </cell>
          <cell r="M3623">
            <v>0.97560000000000002</v>
          </cell>
          <cell r="N3623">
            <v>-2.4400000000000002E-2</v>
          </cell>
          <cell r="O3623">
            <v>0</v>
          </cell>
          <cell r="P3623" t="str">
            <v xml:space="preserve">   </v>
          </cell>
          <cell r="R3623" t="str">
            <v>Comp075</v>
          </cell>
        </row>
        <row r="3624">
          <cell r="A3624">
            <v>1930</v>
          </cell>
          <cell r="B3624" t="str">
            <v>S/F</v>
          </cell>
          <cell r="C3624" t="str">
            <v>1.19.1.11.1</v>
          </cell>
          <cell r="D3624" t="str">
            <v>Lastro concreto magro</v>
          </cell>
          <cell r="E3624" t="str">
            <v>m³</v>
          </cell>
          <cell r="F3624">
            <v>3.69</v>
          </cell>
          <cell r="G3624">
            <v>442.96</v>
          </cell>
          <cell r="H3624">
            <v>1634.52</v>
          </cell>
          <cell r="I3624">
            <v>454.03</v>
          </cell>
          <cell r="J3624">
            <v>1675.37</v>
          </cell>
          <cell r="K3624">
            <v>-11.07</v>
          </cell>
          <cell r="L3624" t="str">
            <v xml:space="preserve">   </v>
          </cell>
          <cell r="M3624">
            <v>0.97560000000000002</v>
          </cell>
          <cell r="N3624">
            <v>-2.4400000000000002E-2</v>
          </cell>
          <cell r="O3624">
            <v>0</v>
          </cell>
          <cell r="P3624" t="str">
            <v xml:space="preserve">   </v>
          </cell>
          <cell r="R3624" t="str">
            <v>Comp075</v>
          </cell>
        </row>
        <row r="3625">
          <cell r="A3625">
            <v>2362</v>
          </cell>
          <cell r="B3625" t="str">
            <v>S/F</v>
          </cell>
          <cell r="C3625" t="str">
            <v>2.3.5.4.1</v>
          </cell>
          <cell r="D3625" t="str">
            <v>Lastro concreto magro</v>
          </cell>
          <cell r="E3625" t="str">
            <v>m3</v>
          </cell>
          <cell r="F3625">
            <v>4.54</v>
          </cell>
          <cell r="G3625">
            <v>442.96</v>
          </cell>
          <cell r="H3625">
            <v>2011.03</v>
          </cell>
          <cell r="I3625">
            <v>454.03</v>
          </cell>
          <cell r="J3625">
            <v>2061.29</v>
          </cell>
          <cell r="K3625">
            <v>-11.07</v>
          </cell>
          <cell r="L3625" t="str">
            <v xml:space="preserve">   </v>
          </cell>
          <cell r="M3625">
            <v>0.97560000000000002</v>
          </cell>
          <cell r="N3625">
            <v>-2.4400000000000002E-2</v>
          </cell>
          <cell r="O3625">
            <v>0</v>
          </cell>
          <cell r="P3625" t="str">
            <v xml:space="preserve">   </v>
          </cell>
          <cell r="R3625" t="str">
            <v>Comp075</v>
          </cell>
        </row>
        <row r="3626">
          <cell r="A3626">
            <v>2659</v>
          </cell>
          <cell r="B3626" t="str">
            <v>S/F</v>
          </cell>
          <cell r="C3626" t="str">
            <v>2.4.5.4.1</v>
          </cell>
          <cell r="D3626" t="str">
            <v>Lastro concreto magro</v>
          </cell>
          <cell r="E3626" t="str">
            <v>m3</v>
          </cell>
          <cell r="F3626">
            <v>4.54</v>
          </cell>
          <cell r="G3626">
            <v>442.96</v>
          </cell>
          <cell r="H3626">
            <v>2011.03</v>
          </cell>
          <cell r="I3626">
            <v>454.03</v>
          </cell>
          <cell r="J3626">
            <v>2061.29</v>
          </cell>
          <cell r="K3626">
            <v>-11.07</v>
          </cell>
          <cell r="L3626" t="str">
            <v xml:space="preserve">   </v>
          </cell>
          <cell r="M3626">
            <v>0.97560000000000002</v>
          </cell>
          <cell r="N3626">
            <v>-2.4400000000000002E-2</v>
          </cell>
          <cell r="O3626">
            <v>0</v>
          </cell>
          <cell r="P3626" t="str">
            <v xml:space="preserve">   </v>
          </cell>
          <cell r="R3626" t="str">
            <v>Comp075</v>
          </cell>
        </row>
        <row r="3627">
          <cell r="A3627">
            <v>3093</v>
          </cell>
          <cell r="B3627" t="str">
            <v>S/F</v>
          </cell>
          <cell r="C3627" t="str">
            <v>2.6.5.4.1</v>
          </cell>
          <cell r="D3627" t="str">
            <v>Lastro concreto magro</v>
          </cell>
          <cell r="E3627" t="str">
            <v>m3</v>
          </cell>
          <cell r="F3627">
            <v>2.5499999999999998</v>
          </cell>
          <cell r="G3627">
            <v>442.96</v>
          </cell>
          <cell r="H3627">
            <v>1129.54</v>
          </cell>
          <cell r="I3627">
            <v>454.03</v>
          </cell>
          <cell r="J3627">
            <v>1157.77</v>
          </cell>
          <cell r="K3627">
            <v>-11.07</v>
          </cell>
          <cell r="L3627" t="str">
            <v xml:space="preserve">   </v>
          </cell>
          <cell r="M3627">
            <v>0.97560000000000002</v>
          </cell>
          <cell r="N3627">
            <v>-2.4400000000000002E-2</v>
          </cell>
          <cell r="O3627">
            <v>0</v>
          </cell>
          <cell r="P3627" t="str">
            <v xml:space="preserve">   </v>
          </cell>
          <cell r="R3627" t="str">
            <v>Comp075</v>
          </cell>
        </row>
        <row r="3628">
          <cell r="A3628">
            <v>3441</v>
          </cell>
          <cell r="B3628" t="str">
            <v>S/F</v>
          </cell>
          <cell r="C3628" t="str">
            <v>2.7.5.4.1</v>
          </cell>
          <cell r="D3628" t="str">
            <v>Lastro concreto magro</v>
          </cell>
          <cell r="E3628" t="str">
            <v>m3</v>
          </cell>
          <cell r="F3628">
            <v>15.03</v>
          </cell>
          <cell r="G3628">
            <v>442.96</v>
          </cell>
          <cell r="H3628">
            <v>6657.68</v>
          </cell>
          <cell r="I3628">
            <v>454.03</v>
          </cell>
          <cell r="J3628">
            <v>6824.07</v>
          </cell>
          <cell r="K3628">
            <v>-11.07</v>
          </cell>
          <cell r="L3628" t="str">
            <v xml:space="preserve">   </v>
          </cell>
          <cell r="M3628">
            <v>0.97560000000000002</v>
          </cell>
          <cell r="N3628">
            <v>-2.4400000000000002E-2</v>
          </cell>
          <cell r="O3628">
            <v>0</v>
          </cell>
          <cell r="P3628" t="str">
            <v xml:space="preserve">   </v>
          </cell>
          <cell r="R3628" t="str">
            <v>Comp075</v>
          </cell>
        </row>
        <row r="3629">
          <cell r="A3629">
            <v>3731</v>
          </cell>
          <cell r="B3629" t="str">
            <v>S/F</v>
          </cell>
          <cell r="C3629" t="str">
            <v>2.8.5.4.1</v>
          </cell>
          <cell r="D3629" t="str">
            <v>Lastro concreto magro</v>
          </cell>
          <cell r="E3629" t="str">
            <v>m3</v>
          </cell>
          <cell r="F3629">
            <v>4.54</v>
          </cell>
          <cell r="G3629">
            <v>442.96</v>
          </cell>
          <cell r="H3629">
            <v>2011.03</v>
          </cell>
          <cell r="I3629">
            <v>454.03</v>
          </cell>
          <cell r="J3629">
            <v>2061.29</v>
          </cell>
          <cell r="K3629">
            <v>-11.07</v>
          </cell>
          <cell r="L3629" t="str">
            <v xml:space="preserve">   </v>
          </cell>
          <cell r="M3629">
            <v>0.97560000000000002</v>
          </cell>
          <cell r="N3629">
            <v>-2.4400000000000002E-2</v>
          </cell>
          <cell r="O3629">
            <v>0</v>
          </cell>
          <cell r="P3629" t="str">
            <v xml:space="preserve">   </v>
          </cell>
          <cell r="R3629" t="str">
            <v>Comp075</v>
          </cell>
        </row>
        <row r="3630">
          <cell r="A3630">
            <v>4012</v>
          </cell>
          <cell r="B3630" t="str">
            <v>S/F</v>
          </cell>
          <cell r="C3630" t="str">
            <v>2.9.5.4.1</v>
          </cell>
          <cell r="D3630" t="str">
            <v>Lastro concreto magro</v>
          </cell>
          <cell r="E3630" t="str">
            <v>m3</v>
          </cell>
          <cell r="F3630">
            <v>4.54</v>
          </cell>
          <cell r="G3630">
            <v>442.96</v>
          </cell>
          <cell r="H3630">
            <v>2011.03</v>
          </cell>
          <cell r="I3630">
            <v>454.03</v>
          </cell>
          <cell r="J3630">
            <v>2061.29</v>
          </cell>
          <cell r="K3630">
            <v>-11.07</v>
          </cell>
          <cell r="L3630" t="str">
            <v xml:space="preserve">   </v>
          </cell>
          <cell r="M3630">
            <v>0.97560000000000002</v>
          </cell>
          <cell r="N3630">
            <v>-2.4400000000000002E-2</v>
          </cell>
          <cell r="O3630">
            <v>0</v>
          </cell>
          <cell r="P3630" t="str">
            <v xml:space="preserve">   </v>
          </cell>
          <cell r="R3630" t="str">
            <v>Comp075</v>
          </cell>
        </row>
        <row r="3631">
          <cell r="A3631">
            <v>4121</v>
          </cell>
          <cell r="B3631" t="str">
            <v>S/F</v>
          </cell>
          <cell r="C3631" t="str">
            <v>2.10.3.1.1</v>
          </cell>
          <cell r="D3631" t="str">
            <v>Lastro concreto magro</v>
          </cell>
          <cell r="E3631" t="str">
            <v>m3</v>
          </cell>
          <cell r="F3631">
            <v>122.84</v>
          </cell>
          <cell r="G3631">
            <v>442.96</v>
          </cell>
          <cell r="H3631">
            <v>54413.2</v>
          </cell>
          <cell r="I3631">
            <v>454.03</v>
          </cell>
          <cell r="J3631">
            <v>55773.04</v>
          </cell>
          <cell r="K3631">
            <v>-11.07</v>
          </cell>
          <cell r="L3631" t="str">
            <v xml:space="preserve">   </v>
          </cell>
          <cell r="M3631">
            <v>0.97560000000000002</v>
          </cell>
          <cell r="N3631">
            <v>-2.4400000000000002E-2</v>
          </cell>
          <cell r="O3631">
            <v>0</v>
          </cell>
          <cell r="P3631" t="str">
            <v xml:space="preserve">   </v>
          </cell>
          <cell r="R3631" t="str">
            <v>Comp075</v>
          </cell>
        </row>
        <row r="3632">
          <cell r="A3632">
            <v>98</v>
          </cell>
          <cell r="B3632" t="str">
            <v>S/F</v>
          </cell>
          <cell r="C3632" t="str">
            <v>1.3.5.1.11</v>
          </cell>
          <cell r="D3632" t="str">
            <v>Lavagem de concreto para remoção de poeira, residuos e limo</v>
          </cell>
          <cell r="E3632" t="str">
            <v>m²</v>
          </cell>
          <cell r="F3632">
            <v>2450.04</v>
          </cell>
          <cell r="G3632">
            <v>3.42</v>
          </cell>
          <cell r="H3632">
            <v>8379.1299999999992</v>
          </cell>
          <cell r="I3632">
            <v>3.42</v>
          </cell>
          <cell r="J3632">
            <v>8379.1299999999992</v>
          </cell>
          <cell r="K3632">
            <v>0</v>
          </cell>
          <cell r="L3632" t="str">
            <v xml:space="preserve">   </v>
          </cell>
          <cell r="M3632">
            <v>1</v>
          </cell>
          <cell r="N3632">
            <v>0</v>
          </cell>
          <cell r="O3632">
            <v>0</v>
          </cell>
          <cell r="P3632" t="str">
            <v xml:space="preserve">   </v>
          </cell>
          <cell r="R3632" t="str">
            <v>Comp167</v>
          </cell>
        </row>
        <row r="3633">
          <cell r="A3633">
            <v>1878</v>
          </cell>
          <cell r="B3633" t="str">
            <v>S/F</v>
          </cell>
          <cell r="C3633" t="str">
            <v>1.18.4.4.3</v>
          </cell>
          <cell r="D3633" t="str">
            <v>Lavagem de concreto para remoção de poeira, residuos e limo</v>
          </cell>
          <cell r="E3633" t="str">
            <v>m²</v>
          </cell>
          <cell r="F3633">
            <v>1218.56</v>
          </cell>
          <cell r="G3633">
            <v>3.42</v>
          </cell>
          <cell r="H3633">
            <v>4167.47</v>
          </cell>
          <cell r="I3633">
            <v>3.42</v>
          </cell>
          <cell r="J3633">
            <v>4167.47</v>
          </cell>
          <cell r="K3633">
            <v>0</v>
          </cell>
          <cell r="L3633" t="str">
            <v xml:space="preserve">   </v>
          </cell>
          <cell r="M3633">
            <v>1</v>
          </cell>
          <cell r="N3633">
            <v>0</v>
          </cell>
          <cell r="O3633">
            <v>0</v>
          </cell>
          <cell r="P3633" t="str">
            <v xml:space="preserve">   </v>
          </cell>
          <cell r="R3633" t="str">
            <v>Comp167</v>
          </cell>
        </row>
        <row r="3634">
          <cell r="A3634">
            <v>1863</v>
          </cell>
          <cell r="B3634" t="str">
            <v>S/F</v>
          </cell>
          <cell r="C3634" t="str">
            <v>1.18.4.2.1</v>
          </cell>
          <cell r="D3634" t="str">
            <v>Limpeza de terreno com remoção de vegetação e entulho</v>
          </cell>
          <cell r="E3634" t="str">
            <v>m²</v>
          </cell>
          <cell r="F3634">
            <v>90.79</v>
          </cell>
          <cell r="G3634">
            <v>1.56</v>
          </cell>
          <cell r="H3634">
            <v>141.63</v>
          </cell>
          <cell r="I3634">
            <v>1.55</v>
          </cell>
          <cell r="J3634">
            <v>140.72</v>
          </cell>
          <cell r="K3634">
            <v>0.01</v>
          </cell>
          <cell r="L3634" t="str">
            <v xml:space="preserve">   </v>
          </cell>
          <cell r="M3634">
            <v>1.0065</v>
          </cell>
          <cell r="N3634">
            <v>6.4999999999999997E-3</v>
          </cell>
          <cell r="O3634">
            <v>0</v>
          </cell>
          <cell r="P3634">
            <v>0.01</v>
          </cell>
          <cell r="R3634" t="str">
            <v>Comp168</v>
          </cell>
        </row>
        <row r="3635">
          <cell r="A3635">
            <v>337</v>
          </cell>
          <cell r="B3635" t="str">
            <v>S/F</v>
          </cell>
          <cell r="C3635" t="str">
            <v>1.6.2.1</v>
          </cell>
          <cell r="D3635" t="str">
            <v>Limpeza de terreno com remoção de vegetação e entulho</v>
          </cell>
          <cell r="E3635" t="str">
            <v>m²</v>
          </cell>
          <cell r="F3635">
            <v>90.79</v>
          </cell>
          <cell r="G3635">
            <v>1.56</v>
          </cell>
          <cell r="H3635">
            <v>141.63</v>
          </cell>
          <cell r="I3635">
            <v>1.55</v>
          </cell>
          <cell r="J3635">
            <v>140.72</v>
          </cell>
          <cell r="K3635">
            <v>0.01</v>
          </cell>
          <cell r="L3635" t="str">
            <v xml:space="preserve">   </v>
          </cell>
          <cell r="M3635">
            <v>1.0065</v>
          </cell>
          <cell r="N3635">
            <v>6.4999999999999997E-3</v>
          </cell>
          <cell r="O3635">
            <v>0</v>
          </cell>
          <cell r="P3635">
            <v>0.01</v>
          </cell>
          <cell r="R3635" t="str">
            <v>Comp168</v>
          </cell>
        </row>
        <row r="3636">
          <cell r="A3636">
            <v>1815</v>
          </cell>
          <cell r="B3636" t="str">
            <v>S/F</v>
          </cell>
          <cell r="C3636" t="str">
            <v>1.18.2.2.1</v>
          </cell>
          <cell r="D3636" t="str">
            <v>Limpeza de terreno com remoção de vegetação e entulho</v>
          </cell>
          <cell r="E3636" t="str">
            <v>m²</v>
          </cell>
          <cell r="F3636">
            <v>75.5</v>
          </cell>
          <cell r="G3636">
            <v>1.56</v>
          </cell>
          <cell r="H3636">
            <v>117.78</v>
          </cell>
          <cell r="I3636">
            <v>1.55</v>
          </cell>
          <cell r="J3636">
            <v>117.02</v>
          </cell>
          <cell r="K3636">
            <v>0.01</v>
          </cell>
          <cell r="L3636" t="str">
            <v xml:space="preserve">   </v>
          </cell>
          <cell r="M3636">
            <v>1.0065</v>
          </cell>
          <cell r="N3636">
            <v>6.4999999999999997E-3</v>
          </cell>
          <cell r="O3636">
            <v>0</v>
          </cell>
          <cell r="P3636">
            <v>0.01</v>
          </cell>
          <cell r="R3636" t="str">
            <v>Comp168</v>
          </cell>
        </row>
        <row r="3637">
          <cell r="A3637">
            <v>103</v>
          </cell>
          <cell r="B3637" t="str">
            <v>S/F</v>
          </cell>
          <cell r="C3637" t="str">
            <v>1.4.1.1</v>
          </cell>
          <cell r="D3637" t="str">
            <v>Limpeza do terreno</v>
          </cell>
          <cell r="E3637" t="str">
            <v>m²</v>
          </cell>
          <cell r="F3637">
            <v>308.04000000000002</v>
          </cell>
          <cell r="G3637">
            <v>1.56</v>
          </cell>
          <cell r="H3637">
            <v>480.54</v>
          </cell>
          <cell r="I3637">
            <v>1.55</v>
          </cell>
          <cell r="J3637">
            <v>477.46</v>
          </cell>
          <cell r="K3637">
            <v>0.01</v>
          </cell>
          <cell r="L3637" t="str">
            <v xml:space="preserve">   </v>
          </cell>
          <cell r="M3637">
            <v>1.0065</v>
          </cell>
          <cell r="N3637">
            <v>6.4999999999999997E-3</v>
          </cell>
          <cell r="O3637">
            <v>0</v>
          </cell>
          <cell r="P3637">
            <v>0.01</v>
          </cell>
          <cell r="R3637" t="str">
            <v>Comp169</v>
          </cell>
        </row>
        <row r="3638">
          <cell r="A3638">
            <v>378</v>
          </cell>
          <cell r="B3638" t="str">
            <v>S/F</v>
          </cell>
          <cell r="C3638" t="str">
            <v>1.8.1.1.1</v>
          </cell>
          <cell r="D3638" t="str">
            <v>Limpeza do terreno</v>
          </cell>
          <cell r="E3638" t="str">
            <v>m²</v>
          </cell>
          <cell r="F3638">
            <v>556.5</v>
          </cell>
          <cell r="G3638">
            <v>1.56</v>
          </cell>
          <cell r="H3638">
            <v>868.14</v>
          </cell>
          <cell r="I3638">
            <v>1.55</v>
          </cell>
          <cell r="J3638">
            <v>862.57</v>
          </cell>
          <cell r="K3638">
            <v>0.01</v>
          </cell>
          <cell r="L3638" t="str">
            <v xml:space="preserve">   </v>
          </cell>
          <cell r="M3638">
            <v>1.0065</v>
          </cell>
          <cell r="N3638">
            <v>6.4999999999999997E-3</v>
          </cell>
          <cell r="O3638">
            <v>0</v>
          </cell>
          <cell r="P3638">
            <v>0.01</v>
          </cell>
          <cell r="R3638" t="str">
            <v>Comp169</v>
          </cell>
        </row>
        <row r="3639">
          <cell r="A3639">
            <v>938</v>
          </cell>
          <cell r="B3639" t="str">
            <v>S/F</v>
          </cell>
          <cell r="C3639" t="str">
            <v>1.8.5.1.1</v>
          </cell>
          <cell r="D3639" t="str">
            <v>Limpeza do terreno</v>
          </cell>
          <cell r="E3639" t="str">
            <v>m²</v>
          </cell>
          <cell r="F3639">
            <v>2500</v>
          </cell>
          <cell r="G3639">
            <v>1.56</v>
          </cell>
          <cell r="H3639">
            <v>3900</v>
          </cell>
          <cell r="I3639">
            <v>1.55</v>
          </cell>
          <cell r="J3639">
            <v>3875</v>
          </cell>
          <cell r="K3639">
            <v>0.01</v>
          </cell>
          <cell r="L3639" t="str">
            <v xml:space="preserve">   </v>
          </cell>
          <cell r="M3639">
            <v>1.0065</v>
          </cell>
          <cell r="N3639">
            <v>6.4999999999999997E-3</v>
          </cell>
          <cell r="O3639">
            <v>0</v>
          </cell>
          <cell r="P3639">
            <v>0.01</v>
          </cell>
          <cell r="R3639" t="str">
            <v>Comp169</v>
          </cell>
        </row>
        <row r="3640">
          <cell r="A3640">
            <v>1372</v>
          </cell>
          <cell r="B3640" t="str">
            <v>S/F</v>
          </cell>
          <cell r="C3640" t="str">
            <v>1.13.1.1</v>
          </cell>
          <cell r="D3640" t="str">
            <v>Limpeza do terreno</v>
          </cell>
          <cell r="E3640" t="str">
            <v>m²</v>
          </cell>
          <cell r="F3640">
            <v>1390</v>
          </cell>
          <cell r="G3640">
            <v>1.56</v>
          </cell>
          <cell r="H3640">
            <v>2168.4</v>
          </cell>
          <cell r="I3640">
            <v>1.55</v>
          </cell>
          <cell r="J3640">
            <v>2154.5</v>
          </cell>
          <cell r="K3640">
            <v>0.01</v>
          </cell>
          <cell r="L3640" t="str">
            <v xml:space="preserve">   </v>
          </cell>
          <cell r="M3640">
            <v>1.0065</v>
          </cell>
          <cell r="N3640">
            <v>6.4999999999999997E-3</v>
          </cell>
          <cell r="O3640">
            <v>0</v>
          </cell>
          <cell r="P3640">
            <v>0.01</v>
          </cell>
          <cell r="R3640" t="str">
            <v>Comp169</v>
          </cell>
        </row>
        <row r="3641">
          <cell r="A3641">
            <v>1455</v>
          </cell>
          <cell r="B3641" t="str">
            <v>S/F</v>
          </cell>
          <cell r="C3641" t="str">
            <v>1.14.1.1</v>
          </cell>
          <cell r="D3641" t="str">
            <v>Limpeza do terreno</v>
          </cell>
          <cell r="E3641" t="str">
            <v>m²</v>
          </cell>
          <cell r="F3641">
            <v>2594.14</v>
          </cell>
          <cell r="G3641">
            <v>1.56</v>
          </cell>
          <cell r="H3641">
            <v>4046.85</v>
          </cell>
          <cell r="I3641">
            <v>1.55</v>
          </cell>
          <cell r="J3641">
            <v>4020.91</v>
          </cell>
          <cell r="K3641">
            <v>0.01</v>
          </cell>
          <cell r="L3641" t="str">
            <v xml:space="preserve">   </v>
          </cell>
          <cell r="M3641">
            <v>1.0065</v>
          </cell>
          <cell r="N3641">
            <v>6.4999999999999997E-3</v>
          </cell>
          <cell r="O3641">
            <v>0</v>
          </cell>
          <cell r="P3641">
            <v>0.01</v>
          </cell>
          <cell r="R3641" t="str">
            <v>Comp169</v>
          </cell>
        </row>
        <row r="3642">
          <cell r="A3642">
            <v>1888</v>
          </cell>
          <cell r="B3642" t="str">
            <v>S/F</v>
          </cell>
          <cell r="C3642" t="str">
            <v>1.19.1.1.1</v>
          </cell>
          <cell r="D3642" t="str">
            <v>Limpeza do terreno</v>
          </cell>
          <cell r="E3642" t="str">
            <v>m²</v>
          </cell>
          <cell r="F3642">
            <v>30</v>
          </cell>
          <cell r="G3642">
            <v>1.56</v>
          </cell>
          <cell r="H3642">
            <v>46.8</v>
          </cell>
          <cell r="I3642">
            <v>1.55</v>
          </cell>
          <cell r="J3642">
            <v>46.5</v>
          </cell>
          <cell r="K3642">
            <v>0.01</v>
          </cell>
          <cell r="L3642" t="str">
            <v xml:space="preserve">   </v>
          </cell>
          <cell r="M3642">
            <v>1.0065</v>
          </cell>
          <cell r="N3642">
            <v>6.4999999999999997E-3</v>
          </cell>
          <cell r="O3642">
            <v>0</v>
          </cell>
          <cell r="P3642">
            <v>0.01</v>
          </cell>
          <cell r="R3642" t="str">
            <v>Comp169</v>
          </cell>
        </row>
        <row r="3643">
          <cell r="A3643">
            <v>2347</v>
          </cell>
          <cell r="B3643" t="str">
            <v>S/F</v>
          </cell>
          <cell r="C3643" t="str">
            <v>2.3.5.1.1</v>
          </cell>
          <cell r="D3643" t="str">
            <v>Limpeza manual do terreno, incluindo, raspagem, juntamento e queima do material</v>
          </cell>
          <cell r="E3643" t="str">
            <v>m2</v>
          </cell>
          <cell r="F3643">
            <v>15</v>
          </cell>
          <cell r="G3643">
            <v>1.56</v>
          </cell>
          <cell r="H3643">
            <v>23.4</v>
          </cell>
          <cell r="I3643">
            <v>1.55</v>
          </cell>
          <cell r="J3643">
            <v>23.25</v>
          </cell>
          <cell r="K3643">
            <v>0.01</v>
          </cell>
          <cell r="L3643" t="str">
            <v xml:space="preserve">   </v>
          </cell>
          <cell r="M3643">
            <v>1.0065</v>
          </cell>
          <cell r="N3643">
            <v>6.4999999999999997E-3</v>
          </cell>
          <cell r="O3643">
            <v>0</v>
          </cell>
          <cell r="P3643">
            <v>0.01</v>
          </cell>
          <cell r="R3643" t="str">
            <v>Comp170</v>
          </cell>
        </row>
        <row r="3644">
          <cell r="A3644">
            <v>2644</v>
          </cell>
          <cell r="B3644" t="str">
            <v>S/F</v>
          </cell>
          <cell r="C3644" t="str">
            <v>2.4.5.1.1</v>
          </cell>
          <cell r="D3644" t="str">
            <v>Limpeza manual do terreno, incluindo, raspagem, juntamento e queima do material</v>
          </cell>
          <cell r="E3644" t="str">
            <v>m2</v>
          </cell>
          <cell r="F3644">
            <v>15</v>
          </cell>
          <cell r="G3644">
            <v>1.56</v>
          </cell>
          <cell r="H3644">
            <v>23.4</v>
          </cell>
          <cell r="I3644">
            <v>1.55</v>
          </cell>
          <cell r="J3644">
            <v>23.25</v>
          </cell>
          <cell r="K3644">
            <v>0.01</v>
          </cell>
          <cell r="L3644" t="str">
            <v xml:space="preserve">   </v>
          </cell>
          <cell r="M3644">
            <v>1.0065</v>
          </cell>
          <cell r="N3644">
            <v>6.4999999999999997E-3</v>
          </cell>
          <cell r="O3644">
            <v>0</v>
          </cell>
          <cell r="P3644">
            <v>0.01</v>
          </cell>
          <cell r="R3644" t="str">
            <v>Comp170</v>
          </cell>
        </row>
        <row r="3645">
          <cell r="A3645">
            <v>3078</v>
          </cell>
          <cell r="B3645" t="str">
            <v>S/F</v>
          </cell>
          <cell r="C3645" t="str">
            <v>2.6.5.1.1</v>
          </cell>
          <cell r="D3645" t="str">
            <v>Limpeza manual do terreno, incluindo, raspagem, juntamento e queima do material</v>
          </cell>
          <cell r="E3645" t="str">
            <v>m2</v>
          </cell>
          <cell r="F3645">
            <v>12</v>
          </cell>
          <cell r="G3645">
            <v>1.56</v>
          </cell>
          <cell r="H3645">
            <v>18.72</v>
          </cell>
          <cell r="I3645">
            <v>1.55</v>
          </cell>
          <cell r="J3645">
            <v>18.600000000000001</v>
          </cell>
          <cell r="K3645">
            <v>0.01</v>
          </cell>
          <cell r="L3645" t="str">
            <v xml:space="preserve">   </v>
          </cell>
          <cell r="M3645">
            <v>1.0065</v>
          </cell>
          <cell r="N3645">
            <v>6.4999999999999997E-3</v>
          </cell>
          <cell r="O3645">
            <v>0</v>
          </cell>
          <cell r="P3645">
            <v>0.01</v>
          </cell>
          <cell r="R3645" t="str">
            <v>Comp170</v>
          </cell>
        </row>
        <row r="3646">
          <cell r="A3646">
            <v>3426</v>
          </cell>
          <cell r="B3646" t="str">
            <v>S/F</v>
          </cell>
          <cell r="C3646" t="str">
            <v>2.7.5.1.1</v>
          </cell>
          <cell r="D3646" t="str">
            <v>Limpeza manual do terreno, incluindo, raspagem, juntamento e queima do material</v>
          </cell>
          <cell r="E3646" t="str">
            <v>m2</v>
          </cell>
          <cell r="F3646">
            <v>336</v>
          </cell>
          <cell r="G3646">
            <v>1.56</v>
          </cell>
          <cell r="H3646">
            <v>524.16</v>
          </cell>
          <cell r="I3646">
            <v>1.55</v>
          </cell>
          <cell r="J3646">
            <v>520.79999999999995</v>
          </cell>
          <cell r="K3646">
            <v>0.01</v>
          </cell>
          <cell r="L3646" t="str">
            <v xml:space="preserve">   </v>
          </cell>
          <cell r="M3646">
            <v>1.0065</v>
          </cell>
          <cell r="N3646">
            <v>6.4999999999999997E-3</v>
          </cell>
          <cell r="O3646">
            <v>0</v>
          </cell>
          <cell r="P3646">
            <v>0.01</v>
          </cell>
          <cell r="R3646" t="str">
            <v>Comp170</v>
          </cell>
        </row>
        <row r="3647">
          <cell r="A3647">
            <v>3716</v>
          </cell>
          <cell r="B3647" t="str">
            <v>S/F</v>
          </cell>
          <cell r="C3647" t="str">
            <v>2.8.5.1.1</v>
          </cell>
          <cell r="D3647" t="str">
            <v>Limpeza manual do terreno, incluindo, raspagem, juntamento e queima do material</v>
          </cell>
          <cell r="E3647" t="str">
            <v>m2</v>
          </cell>
          <cell r="F3647">
            <v>15</v>
          </cell>
          <cell r="G3647">
            <v>1.56</v>
          </cell>
          <cell r="H3647">
            <v>23.4</v>
          </cell>
          <cell r="I3647">
            <v>1.55</v>
          </cell>
          <cell r="J3647">
            <v>23.25</v>
          </cell>
          <cell r="K3647">
            <v>0.01</v>
          </cell>
          <cell r="L3647" t="str">
            <v xml:space="preserve">   </v>
          </cell>
          <cell r="M3647">
            <v>1.0065</v>
          </cell>
          <cell r="N3647">
            <v>6.4999999999999997E-3</v>
          </cell>
          <cell r="O3647">
            <v>0</v>
          </cell>
          <cell r="P3647">
            <v>0.01</v>
          </cell>
          <cell r="R3647" t="str">
            <v>Comp170</v>
          </cell>
        </row>
        <row r="3648">
          <cell r="A3648">
            <v>3997</v>
          </cell>
          <cell r="B3648" t="str">
            <v>S/F</v>
          </cell>
          <cell r="C3648" t="str">
            <v>2.9.5.1.1</v>
          </cell>
          <cell r="D3648" t="str">
            <v>Limpeza manual do terreno, incluindo, raspagem, juntamento e queima do material</v>
          </cell>
          <cell r="E3648" t="str">
            <v>m2</v>
          </cell>
          <cell r="F3648">
            <v>15</v>
          </cell>
          <cell r="G3648">
            <v>1.56</v>
          </cell>
          <cell r="H3648">
            <v>23.4</v>
          </cell>
          <cell r="I3648">
            <v>1.55</v>
          </cell>
          <cell r="J3648">
            <v>23.25</v>
          </cell>
          <cell r="K3648">
            <v>0.01</v>
          </cell>
          <cell r="L3648" t="str">
            <v xml:space="preserve">   </v>
          </cell>
          <cell r="M3648">
            <v>1.0065</v>
          </cell>
          <cell r="N3648">
            <v>6.4999999999999997E-3</v>
          </cell>
          <cell r="O3648">
            <v>0</v>
          </cell>
          <cell r="P3648">
            <v>0.01</v>
          </cell>
          <cell r="R3648" t="str">
            <v>Comp170</v>
          </cell>
        </row>
        <row r="3649">
          <cell r="A3649">
            <v>379</v>
          </cell>
          <cell r="B3649" t="str">
            <v>S/F</v>
          </cell>
          <cell r="C3649" t="str">
            <v>1.8.1.1.2</v>
          </cell>
          <cell r="D3649" t="str">
            <v>Locação com auxilio de equipamento topografico</v>
          </cell>
          <cell r="E3649" t="str">
            <v>m</v>
          </cell>
          <cell r="F3649">
            <v>2226</v>
          </cell>
          <cell r="G3649">
            <v>4.9000000000000004</v>
          </cell>
          <cell r="H3649">
            <v>10907.4</v>
          </cell>
          <cell r="I3649">
            <v>4.88</v>
          </cell>
          <cell r="J3649">
            <v>10862.88</v>
          </cell>
          <cell r="K3649">
            <v>0.02</v>
          </cell>
          <cell r="L3649" t="str">
            <v xml:space="preserve">   </v>
          </cell>
          <cell r="M3649">
            <v>1.0041</v>
          </cell>
          <cell r="N3649">
            <v>4.1000000000000003E-3</v>
          </cell>
          <cell r="O3649">
            <v>0</v>
          </cell>
          <cell r="P3649">
            <v>2.00000000000005E-2</v>
          </cell>
          <cell r="R3649" t="str">
            <v>Comp171</v>
          </cell>
        </row>
        <row r="3650">
          <cell r="A3650">
            <v>1373</v>
          </cell>
          <cell r="B3650" t="str">
            <v>S/F</v>
          </cell>
          <cell r="C3650" t="str">
            <v>1.13.1.2</v>
          </cell>
          <cell r="D3650" t="str">
            <v>Locação com auxilio de equipamento topografico</v>
          </cell>
          <cell r="E3650" t="str">
            <v>m</v>
          </cell>
          <cell r="F3650">
            <v>930</v>
          </cell>
          <cell r="G3650">
            <v>4.9000000000000004</v>
          </cell>
          <cell r="H3650">
            <v>4557</v>
          </cell>
          <cell r="I3650">
            <v>4.88</v>
          </cell>
          <cell r="J3650">
            <v>4538.3999999999996</v>
          </cell>
          <cell r="K3650">
            <v>0.02</v>
          </cell>
          <cell r="L3650" t="str">
            <v xml:space="preserve">   </v>
          </cell>
          <cell r="M3650">
            <v>1.0041</v>
          </cell>
          <cell r="N3650">
            <v>4.1000000000000003E-3</v>
          </cell>
          <cell r="O3650">
            <v>0</v>
          </cell>
          <cell r="P3650">
            <v>2.00000000000005E-2</v>
          </cell>
          <cell r="R3650" t="str">
            <v>Comp171</v>
          </cell>
        </row>
        <row r="3651">
          <cell r="A3651">
            <v>1456</v>
          </cell>
          <cell r="B3651" t="str">
            <v>S/F</v>
          </cell>
          <cell r="C3651" t="str">
            <v>1.14.1.2</v>
          </cell>
          <cell r="D3651" t="str">
            <v>Locação com auxilio de equipamento topografico</v>
          </cell>
          <cell r="E3651" t="str">
            <v>m</v>
          </cell>
          <cell r="F3651">
            <v>2594.14</v>
          </cell>
          <cell r="G3651">
            <v>4.9000000000000004</v>
          </cell>
          <cell r="H3651">
            <v>12711.28</v>
          </cell>
          <cell r="I3651">
            <v>4.88</v>
          </cell>
          <cell r="J3651">
            <v>12659.4</v>
          </cell>
          <cell r="K3651">
            <v>0.02</v>
          </cell>
          <cell r="L3651" t="str">
            <v xml:space="preserve">   </v>
          </cell>
          <cell r="M3651">
            <v>1.0041</v>
          </cell>
          <cell r="N3651">
            <v>4.1000000000000003E-3</v>
          </cell>
          <cell r="O3651">
            <v>0</v>
          </cell>
          <cell r="P3651">
            <v>2.00000000000005E-2</v>
          </cell>
          <cell r="R3651" t="str">
            <v>Comp171</v>
          </cell>
        </row>
        <row r="3652">
          <cell r="A3652">
            <v>104</v>
          </cell>
          <cell r="B3652" t="str">
            <v>S/F</v>
          </cell>
          <cell r="C3652" t="str">
            <v>1.4.1.2</v>
          </cell>
          <cell r="D3652" t="str">
            <v>Locação com auxilio de equipamento topografico</v>
          </cell>
          <cell r="E3652" t="str">
            <v>m</v>
          </cell>
          <cell r="F3652">
            <v>71</v>
          </cell>
          <cell r="G3652">
            <v>4.9000000000000004</v>
          </cell>
          <cell r="H3652">
            <v>347.9</v>
          </cell>
          <cell r="I3652">
            <v>4.88</v>
          </cell>
          <cell r="J3652">
            <v>346.48</v>
          </cell>
          <cell r="K3652">
            <v>0.02</v>
          </cell>
          <cell r="L3652" t="str">
            <v xml:space="preserve">   </v>
          </cell>
          <cell r="M3652">
            <v>1.0041</v>
          </cell>
          <cell r="N3652">
            <v>4.1000000000000003E-3</v>
          </cell>
          <cell r="O3652">
            <v>0</v>
          </cell>
          <cell r="P3652">
            <v>2.00000000000005E-2</v>
          </cell>
          <cell r="R3652" t="str">
            <v>Comp171</v>
          </cell>
        </row>
        <row r="3653">
          <cell r="A3653">
            <v>939</v>
          </cell>
          <cell r="B3653" t="str">
            <v>S/F</v>
          </cell>
          <cell r="C3653" t="str">
            <v>1.8.5.1.2</v>
          </cell>
          <cell r="D3653" t="str">
            <v>Locação com auxilio de equipamento topografico</v>
          </cell>
          <cell r="E3653" t="str">
            <v>m</v>
          </cell>
          <cell r="F3653">
            <v>200</v>
          </cell>
          <cell r="G3653">
            <v>4.9000000000000004</v>
          </cell>
          <cell r="H3653">
            <v>980</v>
          </cell>
          <cell r="I3653">
            <v>4.88</v>
          </cell>
          <cell r="J3653">
            <v>976</v>
          </cell>
          <cell r="K3653">
            <v>0.02</v>
          </cell>
          <cell r="L3653" t="str">
            <v xml:space="preserve">   </v>
          </cell>
          <cell r="M3653">
            <v>1.0041</v>
          </cell>
          <cell r="N3653">
            <v>4.1000000000000003E-3</v>
          </cell>
          <cell r="O3653">
            <v>0</v>
          </cell>
          <cell r="P3653">
            <v>2.00000000000005E-2</v>
          </cell>
          <cell r="R3653" t="str">
            <v>Comp171</v>
          </cell>
        </row>
        <row r="3654">
          <cell r="A3654">
            <v>1889</v>
          </cell>
          <cell r="B3654" t="str">
            <v>S/F</v>
          </cell>
          <cell r="C3654" t="str">
            <v>1.19.1.1.2</v>
          </cell>
          <cell r="D3654" t="str">
            <v>Locação com auxilio de equipamento topografico</v>
          </cell>
          <cell r="E3654" t="str">
            <v>m</v>
          </cell>
          <cell r="F3654">
            <v>30</v>
          </cell>
          <cell r="G3654">
            <v>4.9000000000000004</v>
          </cell>
          <cell r="H3654">
            <v>147</v>
          </cell>
          <cell r="I3654">
            <v>4.88</v>
          </cell>
          <cell r="J3654">
            <v>146.4</v>
          </cell>
          <cell r="K3654">
            <v>0.02</v>
          </cell>
          <cell r="L3654" t="str">
            <v xml:space="preserve">   </v>
          </cell>
          <cell r="M3654">
            <v>1.0041</v>
          </cell>
          <cell r="N3654">
            <v>4.1000000000000003E-3</v>
          </cell>
          <cell r="O3654">
            <v>0</v>
          </cell>
          <cell r="P3654">
            <v>2.00000000000005E-2</v>
          </cell>
          <cell r="R3654" t="str">
            <v>Comp171</v>
          </cell>
        </row>
        <row r="3655">
          <cell r="A3655">
            <v>478</v>
          </cell>
          <cell r="B3655" t="str">
            <v>S/F</v>
          </cell>
          <cell r="C3655" t="str">
            <v>1.8.2.1.1</v>
          </cell>
          <cell r="D3655" t="str">
            <v>Locação com auxilio de equipamento topografico</v>
          </cell>
          <cell r="E3655" t="str">
            <v>m</v>
          </cell>
          <cell r="F3655">
            <v>13592.5</v>
          </cell>
          <cell r="G3655">
            <v>4.9000000000000004</v>
          </cell>
          <cell r="H3655">
            <v>66603.25</v>
          </cell>
          <cell r="I3655">
            <v>4.88</v>
          </cell>
          <cell r="J3655">
            <v>66331.399999999994</v>
          </cell>
          <cell r="K3655">
            <v>0.02</v>
          </cell>
          <cell r="L3655" t="str">
            <v xml:space="preserve">   </v>
          </cell>
          <cell r="M3655">
            <v>1.0041</v>
          </cell>
          <cell r="N3655">
            <v>4.1000000000000003E-3</v>
          </cell>
          <cell r="O3655">
            <v>0</v>
          </cell>
          <cell r="P3655">
            <v>2.00000000000005E-2</v>
          </cell>
          <cell r="R3655" t="str">
            <v>Comp171</v>
          </cell>
        </row>
        <row r="3656">
          <cell r="A3656">
            <v>660</v>
          </cell>
          <cell r="B3656" t="str">
            <v>S/F</v>
          </cell>
          <cell r="C3656" t="str">
            <v>1.8.3.1.1</v>
          </cell>
          <cell r="D3656" t="str">
            <v>Locação com auxilio de equipamento topografico</v>
          </cell>
          <cell r="E3656" t="str">
            <v>m</v>
          </cell>
          <cell r="F3656">
            <v>9944</v>
          </cell>
          <cell r="G3656">
            <v>4.9000000000000004</v>
          </cell>
          <cell r="H3656">
            <v>48725.599999999999</v>
          </cell>
          <cell r="I3656">
            <v>4.88</v>
          </cell>
          <cell r="J3656">
            <v>48526.720000000001</v>
          </cell>
          <cell r="K3656">
            <v>0.02</v>
          </cell>
          <cell r="L3656" t="str">
            <v xml:space="preserve">   </v>
          </cell>
          <cell r="M3656">
            <v>1.0041</v>
          </cell>
          <cell r="N3656">
            <v>4.1000000000000003E-3</v>
          </cell>
          <cell r="O3656">
            <v>0</v>
          </cell>
          <cell r="P3656">
            <v>2.00000000000005E-2</v>
          </cell>
          <cell r="R3656" t="str">
            <v>Comp171</v>
          </cell>
        </row>
        <row r="3657">
          <cell r="A3657">
            <v>798</v>
          </cell>
          <cell r="B3657" t="str">
            <v>S/F</v>
          </cell>
          <cell r="C3657" t="str">
            <v>1.8.4.1.1</v>
          </cell>
          <cell r="D3657" t="str">
            <v>Locação com auxilio de equipamento topografico</v>
          </cell>
          <cell r="E3657" t="str">
            <v>m</v>
          </cell>
          <cell r="F3657">
            <v>8627</v>
          </cell>
          <cell r="G3657">
            <v>4.9000000000000004</v>
          </cell>
          <cell r="H3657">
            <v>42272.3</v>
          </cell>
          <cell r="I3657">
            <v>4.88</v>
          </cell>
          <cell r="J3657">
            <v>42099.76</v>
          </cell>
          <cell r="K3657">
            <v>0.02</v>
          </cell>
          <cell r="L3657" t="str">
            <v xml:space="preserve">   </v>
          </cell>
          <cell r="M3657">
            <v>1.0041</v>
          </cell>
          <cell r="N3657">
            <v>4.1000000000000003E-3</v>
          </cell>
          <cell r="O3657">
            <v>0</v>
          </cell>
          <cell r="P3657">
            <v>2.00000000000005E-2</v>
          </cell>
          <cell r="R3657" t="str">
            <v>Comp171</v>
          </cell>
        </row>
        <row r="3658">
          <cell r="A3658">
            <v>2003</v>
          </cell>
          <cell r="B3658" t="str">
            <v>S/F</v>
          </cell>
          <cell r="C3658" t="str">
            <v>2.2.1.1.1</v>
          </cell>
          <cell r="D3658" t="str">
            <v>Locação com auxilio de equipamento topografico</v>
          </cell>
          <cell r="E3658" t="str">
            <v>m</v>
          </cell>
          <cell r="F3658">
            <v>4561.8</v>
          </cell>
          <cell r="G3658">
            <v>4.9000000000000004</v>
          </cell>
          <cell r="H3658">
            <v>22352.82</v>
          </cell>
          <cell r="I3658">
            <v>4.88</v>
          </cell>
          <cell r="J3658">
            <v>22261.58</v>
          </cell>
          <cell r="K3658">
            <v>0.02</v>
          </cell>
          <cell r="L3658" t="str">
            <v xml:space="preserve">   </v>
          </cell>
          <cell r="M3658">
            <v>1.0041</v>
          </cell>
          <cell r="N3658">
            <v>4.1000000000000003E-3</v>
          </cell>
          <cell r="O3658">
            <v>0</v>
          </cell>
          <cell r="P3658">
            <v>2.00000000000005E-2</v>
          </cell>
          <cell r="R3658" t="str">
            <v>Comp171</v>
          </cell>
        </row>
        <row r="3659">
          <cell r="A3659">
            <v>2166</v>
          </cell>
          <cell r="B3659" t="str">
            <v>S/F</v>
          </cell>
          <cell r="C3659" t="str">
            <v>2.3.1.1.1</v>
          </cell>
          <cell r="D3659" t="str">
            <v>Locação com auxilio de equipamento topografico</v>
          </cell>
          <cell r="E3659" t="str">
            <v>m</v>
          </cell>
          <cell r="F3659">
            <v>6907.7</v>
          </cell>
          <cell r="G3659">
            <v>4.9000000000000004</v>
          </cell>
          <cell r="H3659">
            <v>33847.730000000003</v>
          </cell>
          <cell r="I3659">
            <v>4.88</v>
          </cell>
          <cell r="J3659">
            <v>33709.57</v>
          </cell>
          <cell r="K3659">
            <v>0.02</v>
          </cell>
          <cell r="L3659" t="str">
            <v xml:space="preserve">   </v>
          </cell>
          <cell r="M3659">
            <v>1.0041</v>
          </cell>
          <cell r="N3659">
            <v>4.1000000000000003E-3</v>
          </cell>
          <cell r="O3659">
            <v>0</v>
          </cell>
          <cell r="P3659">
            <v>2.00000000000005E-2</v>
          </cell>
          <cell r="R3659" t="str">
            <v>Comp171</v>
          </cell>
        </row>
        <row r="3660">
          <cell r="A3660">
            <v>2292</v>
          </cell>
          <cell r="B3660" t="str">
            <v>S/F</v>
          </cell>
          <cell r="C3660" t="str">
            <v>2.3.4.1.1</v>
          </cell>
          <cell r="D3660" t="str">
            <v>Locação com auxilio de equipamento topografico</v>
          </cell>
          <cell r="E3660" t="str">
            <v>m</v>
          </cell>
          <cell r="F3660">
            <v>812</v>
          </cell>
          <cell r="G3660">
            <v>4.9000000000000004</v>
          </cell>
          <cell r="H3660">
            <v>3978.8</v>
          </cell>
          <cell r="I3660">
            <v>4.88</v>
          </cell>
          <cell r="J3660">
            <v>3962.56</v>
          </cell>
          <cell r="K3660">
            <v>0.02</v>
          </cell>
          <cell r="L3660" t="str">
            <v xml:space="preserve">   </v>
          </cell>
          <cell r="M3660">
            <v>1.0041</v>
          </cell>
          <cell r="N3660">
            <v>4.1000000000000003E-3</v>
          </cell>
          <cell r="O3660">
            <v>0</v>
          </cell>
          <cell r="P3660">
            <v>2.00000000000005E-2</v>
          </cell>
          <cell r="R3660" t="str">
            <v>Comp171</v>
          </cell>
        </row>
        <row r="3661">
          <cell r="A3661">
            <v>2462</v>
          </cell>
          <cell r="B3661" t="str">
            <v>S/F</v>
          </cell>
          <cell r="C3661" t="str">
            <v>2.4.1.1.1</v>
          </cell>
          <cell r="D3661" t="str">
            <v>Locação com auxilio de equipamento topografico</v>
          </cell>
          <cell r="E3661" t="str">
            <v>m</v>
          </cell>
          <cell r="F3661">
            <v>6306.51</v>
          </cell>
          <cell r="G3661">
            <v>4.9000000000000004</v>
          </cell>
          <cell r="H3661">
            <v>30901.89</v>
          </cell>
          <cell r="I3661">
            <v>4.88</v>
          </cell>
          <cell r="J3661">
            <v>30775.759999999998</v>
          </cell>
          <cell r="K3661">
            <v>0.02</v>
          </cell>
          <cell r="L3661" t="str">
            <v xml:space="preserve">   </v>
          </cell>
          <cell r="M3661">
            <v>1.0041</v>
          </cell>
          <cell r="N3661">
            <v>4.1000000000000003E-3</v>
          </cell>
          <cell r="O3661">
            <v>0</v>
          </cell>
          <cell r="P3661">
            <v>2.00000000000005E-2</v>
          </cell>
          <cell r="R3661" t="str">
            <v>Comp171</v>
          </cell>
        </row>
        <row r="3662">
          <cell r="A3662">
            <v>2591</v>
          </cell>
          <cell r="B3662" t="str">
            <v>S/F</v>
          </cell>
          <cell r="C3662" t="str">
            <v>2.4.4.1.1</v>
          </cell>
          <cell r="D3662" t="str">
            <v>Locação com auxilio de equipamento topografico</v>
          </cell>
          <cell r="E3662" t="str">
            <v>m</v>
          </cell>
          <cell r="F3662">
            <v>978</v>
          </cell>
          <cell r="G3662">
            <v>4.9000000000000004</v>
          </cell>
          <cell r="H3662">
            <v>4792.2</v>
          </cell>
          <cell r="I3662">
            <v>4.88</v>
          </cell>
          <cell r="J3662">
            <v>4772.6400000000003</v>
          </cell>
          <cell r="K3662">
            <v>0.02</v>
          </cell>
          <cell r="L3662" t="str">
            <v xml:space="preserve">   </v>
          </cell>
          <cell r="M3662">
            <v>1.0041</v>
          </cell>
          <cell r="N3662">
            <v>4.1000000000000003E-3</v>
          </cell>
          <cell r="O3662">
            <v>0</v>
          </cell>
          <cell r="P3662">
            <v>2.00000000000005E-2</v>
          </cell>
          <cell r="R3662" t="str">
            <v>Comp171</v>
          </cell>
        </row>
        <row r="3663">
          <cell r="A3663">
            <v>2758</v>
          </cell>
          <cell r="B3663" t="str">
            <v>S/F</v>
          </cell>
          <cell r="C3663" t="str">
            <v>2.5.1.1.1</v>
          </cell>
          <cell r="D3663" t="str">
            <v>Locação com auxilio de equipamento topografico</v>
          </cell>
          <cell r="E3663" t="str">
            <v>m</v>
          </cell>
          <cell r="F3663">
            <v>23533.119999999999</v>
          </cell>
          <cell r="G3663">
            <v>4.9000000000000004</v>
          </cell>
          <cell r="H3663">
            <v>115312.28</v>
          </cell>
          <cell r="I3663">
            <v>4.88</v>
          </cell>
          <cell r="J3663">
            <v>114841.62</v>
          </cell>
          <cell r="K3663">
            <v>0.02</v>
          </cell>
          <cell r="L3663" t="str">
            <v xml:space="preserve">   </v>
          </cell>
          <cell r="M3663">
            <v>1.0041</v>
          </cell>
          <cell r="N3663">
            <v>4.1000000000000003E-3</v>
          </cell>
          <cell r="O3663">
            <v>0</v>
          </cell>
          <cell r="P3663">
            <v>2.00000000000005E-2</v>
          </cell>
          <cell r="R3663" t="str">
            <v>Comp171</v>
          </cell>
        </row>
        <row r="3664">
          <cell r="A3664">
            <v>2904</v>
          </cell>
          <cell r="B3664" t="str">
            <v>S/F</v>
          </cell>
          <cell r="C3664" t="str">
            <v>2.6.1.1.1</v>
          </cell>
          <cell r="D3664" t="str">
            <v>Locação com auxilio de equipamento topografico</v>
          </cell>
          <cell r="E3664" t="str">
            <v>m</v>
          </cell>
          <cell r="F3664">
            <v>6670.24</v>
          </cell>
          <cell r="G3664">
            <v>4.9000000000000004</v>
          </cell>
          <cell r="H3664">
            <v>32684.17</v>
          </cell>
          <cell r="I3664">
            <v>4.88</v>
          </cell>
          <cell r="J3664">
            <v>32550.77</v>
          </cell>
          <cell r="K3664">
            <v>0.02</v>
          </cell>
          <cell r="L3664" t="str">
            <v xml:space="preserve">   </v>
          </cell>
          <cell r="M3664">
            <v>1.0041</v>
          </cell>
          <cell r="N3664">
            <v>4.1000000000000003E-3</v>
          </cell>
          <cell r="O3664">
            <v>0</v>
          </cell>
          <cell r="P3664">
            <v>2.00000000000005E-2</v>
          </cell>
          <cell r="R3664" t="str">
            <v>Comp171</v>
          </cell>
        </row>
        <row r="3665">
          <cell r="A3665">
            <v>3025</v>
          </cell>
          <cell r="B3665" t="str">
            <v>S/F</v>
          </cell>
          <cell r="C3665" t="str">
            <v>2.6.4.1.1</v>
          </cell>
          <cell r="D3665" t="str">
            <v>Locação com auxilio de equipamento topografico</v>
          </cell>
          <cell r="E3665" t="str">
            <v>m</v>
          </cell>
          <cell r="F3665">
            <v>678</v>
          </cell>
          <cell r="G3665">
            <v>4.9000000000000004</v>
          </cell>
          <cell r="H3665">
            <v>3322.2</v>
          </cell>
          <cell r="I3665">
            <v>4.88</v>
          </cell>
          <cell r="J3665">
            <v>3308.64</v>
          </cell>
          <cell r="K3665">
            <v>0.02</v>
          </cell>
          <cell r="L3665" t="str">
            <v xml:space="preserve">   </v>
          </cell>
          <cell r="M3665">
            <v>1.0041</v>
          </cell>
          <cell r="N3665">
            <v>4.1000000000000003E-3</v>
          </cell>
          <cell r="O3665">
            <v>0</v>
          </cell>
          <cell r="P3665">
            <v>2.00000000000005E-2</v>
          </cell>
          <cell r="R3665" t="str">
            <v>Comp171</v>
          </cell>
        </row>
        <row r="3666">
          <cell r="A3666">
            <v>3190</v>
          </cell>
          <cell r="B3666" t="str">
            <v>S/F</v>
          </cell>
          <cell r="C3666" t="str">
            <v>2.7.1.1.1</v>
          </cell>
          <cell r="D3666" t="str">
            <v>Locação com auxilio de equipamento topografico</v>
          </cell>
          <cell r="E3666" t="str">
            <v>m</v>
          </cell>
          <cell r="F3666">
            <v>22383.79</v>
          </cell>
          <cell r="G3666">
            <v>4.9000000000000004</v>
          </cell>
          <cell r="H3666">
            <v>109680.57</v>
          </cell>
          <cell r="I3666">
            <v>4.88</v>
          </cell>
          <cell r="J3666">
            <v>109232.89</v>
          </cell>
          <cell r="K3666">
            <v>0.02</v>
          </cell>
          <cell r="L3666" t="str">
            <v xml:space="preserve">   </v>
          </cell>
          <cell r="M3666">
            <v>1.0041</v>
          </cell>
          <cell r="N3666">
            <v>4.1000000000000003E-3</v>
          </cell>
          <cell r="O3666">
            <v>0</v>
          </cell>
          <cell r="P3666">
            <v>2.00000000000005E-2</v>
          </cell>
          <cell r="R3666" t="str">
            <v>Comp171</v>
          </cell>
        </row>
        <row r="3667">
          <cell r="A3667">
            <v>3367</v>
          </cell>
          <cell r="B3667" t="str">
            <v>S/F</v>
          </cell>
          <cell r="C3667" t="str">
            <v>2.7.4.1.1</v>
          </cell>
          <cell r="D3667" t="str">
            <v>Locação com auxilio de equipamento topografico</v>
          </cell>
          <cell r="E3667" t="str">
            <v>m</v>
          </cell>
          <cell r="F3667">
            <v>1725</v>
          </cell>
          <cell r="G3667">
            <v>4.9000000000000004</v>
          </cell>
          <cell r="H3667">
            <v>8452.5</v>
          </cell>
          <cell r="I3667">
            <v>4.88</v>
          </cell>
          <cell r="J3667">
            <v>8418</v>
          </cell>
          <cell r="K3667">
            <v>0.02</v>
          </cell>
          <cell r="L3667" t="str">
            <v xml:space="preserve">   </v>
          </cell>
          <cell r="M3667">
            <v>1.0041</v>
          </cell>
          <cell r="N3667">
            <v>4.1000000000000003E-3</v>
          </cell>
          <cell r="O3667">
            <v>0</v>
          </cell>
          <cell r="P3667">
            <v>2.00000000000005E-2</v>
          </cell>
          <cell r="R3667" t="str">
            <v>Comp171</v>
          </cell>
        </row>
        <row r="3668">
          <cell r="A3668">
            <v>3540</v>
          </cell>
          <cell r="B3668" t="str">
            <v>S/F</v>
          </cell>
          <cell r="C3668" t="str">
            <v>2.8.1.1.1</v>
          </cell>
          <cell r="D3668" t="str">
            <v>Locação com auxilio de equipamento topografico</v>
          </cell>
          <cell r="E3668" t="str">
            <v>m</v>
          </cell>
          <cell r="F3668">
            <v>2557.19</v>
          </cell>
          <cell r="G3668">
            <v>4.9000000000000004</v>
          </cell>
          <cell r="H3668">
            <v>12530.23</v>
          </cell>
          <cell r="I3668">
            <v>4.88</v>
          </cell>
          <cell r="J3668">
            <v>12479.08</v>
          </cell>
          <cell r="K3668">
            <v>0.02</v>
          </cell>
          <cell r="L3668" t="str">
            <v xml:space="preserve">   </v>
          </cell>
          <cell r="M3668">
            <v>1.0041</v>
          </cell>
          <cell r="N3668">
            <v>4.1000000000000003E-3</v>
          </cell>
          <cell r="O3668">
            <v>0</v>
          </cell>
          <cell r="P3668">
            <v>2.00000000000005E-2</v>
          </cell>
          <cell r="R3668" t="str">
            <v>Comp171</v>
          </cell>
        </row>
        <row r="3669">
          <cell r="A3669">
            <v>3661</v>
          </cell>
          <cell r="B3669" t="str">
            <v>S/F</v>
          </cell>
          <cell r="C3669" t="str">
            <v>2.8.4.1.1</v>
          </cell>
          <cell r="D3669" t="str">
            <v>Locação com auxilio de equipamento topografico</v>
          </cell>
          <cell r="E3669" t="str">
            <v>m</v>
          </cell>
          <cell r="F3669">
            <v>306</v>
          </cell>
          <cell r="G3669">
            <v>4.9000000000000004</v>
          </cell>
          <cell r="H3669">
            <v>1499.4</v>
          </cell>
          <cell r="I3669">
            <v>4.88</v>
          </cell>
          <cell r="J3669">
            <v>1493.28</v>
          </cell>
          <cell r="K3669">
            <v>0.02</v>
          </cell>
          <cell r="L3669" t="str">
            <v xml:space="preserve">   </v>
          </cell>
          <cell r="M3669">
            <v>1.0041</v>
          </cell>
          <cell r="N3669">
            <v>4.1000000000000003E-3</v>
          </cell>
          <cell r="O3669">
            <v>0</v>
          </cell>
          <cell r="P3669">
            <v>2.00000000000005E-2</v>
          </cell>
          <cell r="R3669" t="str">
            <v>Comp171</v>
          </cell>
        </row>
        <row r="3670">
          <cell r="A3670">
            <v>3825</v>
          </cell>
          <cell r="B3670" t="str">
            <v>S/F</v>
          </cell>
          <cell r="C3670" t="str">
            <v>2.9.1.1.1</v>
          </cell>
          <cell r="D3670" t="str">
            <v>Locação com auxilio de equipamento topografico</v>
          </cell>
          <cell r="E3670" t="str">
            <v>m</v>
          </cell>
          <cell r="F3670">
            <v>7952.25</v>
          </cell>
          <cell r="G3670">
            <v>4.9000000000000004</v>
          </cell>
          <cell r="H3670">
            <v>38966.019999999997</v>
          </cell>
          <cell r="I3670">
            <v>4.88</v>
          </cell>
          <cell r="J3670">
            <v>38806.980000000003</v>
          </cell>
          <cell r="K3670">
            <v>0.02</v>
          </cell>
          <cell r="L3670" t="str">
            <v xml:space="preserve">   </v>
          </cell>
          <cell r="M3670">
            <v>1.0041</v>
          </cell>
          <cell r="N3670">
            <v>4.1000000000000003E-3</v>
          </cell>
          <cell r="O3670">
            <v>0</v>
          </cell>
          <cell r="P3670">
            <v>2.00000000000005E-2</v>
          </cell>
          <cell r="R3670" t="str">
            <v>Comp171</v>
          </cell>
        </row>
        <row r="3671">
          <cell r="A3671">
            <v>3942</v>
          </cell>
          <cell r="B3671" t="str">
            <v>S/F</v>
          </cell>
          <cell r="C3671" t="str">
            <v>2.9.4.1.1</v>
          </cell>
          <cell r="D3671" t="str">
            <v>Locação com auxilio de equipamento topografico</v>
          </cell>
          <cell r="E3671" t="str">
            <v>m</v>
          </cell>
          <cell r="F3671">
            <v>218</v>
          </cell>
          <cell r="G3671">
            <v>4.9000000000000004</v>
          </cell>
          <cell r="H3671">
            <v>1068.2</v>
          </cell>
          <cell r="I3671">
            <v>4.88</v>
          </cell>
          <cell r="J3671">
            <v>1063.8399999999999</v>
          </cell>
          <cell r="K3671">
            <v>0.02</v>
          </cell>
          <cell r="L3671" t="str">
            <v xml:space="preserve">   </v>
          </cell>
          <cell r="M3671">
            <v>1.0041</v>
          </cell>
          <cell r="N3671">
            <v>4.1000000000000003E-3</v>
          </cell>
          <cell r="O3671">
            <v>0</v>
          </cell>
          <cell r="P3671">
            <v>2.00000000000005E-2</v>
          </cell>
          <cell r="R3671" t="str">
            <v>Comp171</v>
          </cell>
        </row>
        <row r="3672">
          <cell r="A3672">
            <v>335</v>
          </cell>
          <cell r="B3672" t="str">
            <v>S/F</v>
          </cell>
          <cell r="C3672" t="str">
            <v>1.6.1.2</v>
          </cell>
          <cell r="D3672" t="str">
            <v>Locação da Obra</v>
          </cell>
          <cell r="E3672" t="str">
            <v>m²</v>
          </cell>
          <cell r="F3672">
            <v>90.79</v>
          </cell>
          <cell r="G3672">
            <v>8.65</v>
          </cell>
          <cell r="H3672">
            <v>785.33</v>
          </cell>
          <cell r="I3672">
            <v>8.68</v>
          </cell>
          <cell r="J3672">
            <v>788.05</v>
          </cell>
          <cell r="K3672">
            <v>-0.03</v>
          </cell>
          <cell r="L3672" t="str">
            <v xml:space="preserve">   </v>
          </cell>
          <cell r="M3672">
            <v>0.99650000000000005</v>
          </cell>
          <cell r="N3672">
            <v>-3.5000000000000001E-3</v>
          </cell>
          <cell r="O3672">
            <v>0</v>
          </cell>
          <cell r="P3672" t="str">
            <v xml:space="preserve">   </v>
          </cell>
          <cell r="R3672" t="str">
            <v>Comp172</v>
          </cell>
        </row>
        <row r="3673">
          <cell r="A3673">
            <v>1538</v>
          </cell>
          <cell r="B3673" t="str">
            <v>S/F</v>
          </cell>
          <cell r="C3673" t="str">
            <v>1.15.1.2</v>
          </cell>
          <cell r="D3673" t="str">
            <v>Locação da Obra</v>
          </cell>
          <cell r="E3673" t="str">
            <v>m²</v>
          </cell>
          <cell r="F3673">
            <v>164.22</v>
          </cell>
          <cell r="G3673">
            <v>8.65</v>
          </cell>
          <cell r="H3673">
            <v>1420.5</v>
          </cell>
          <cell r="I3673">
            <v>8.68</v>
          </cell>
          <cell r="J3673">
            <v>1425.42</v>
          </cell>
          <cell r="K3673">
            <v>-0.03</v>
          </cell>
          <cell r="L3673" t="str">
            <v xml:space="preserve">   </v>
          </cell>
          <cell r="M3673">
            <v>0.99650000000000005</v>
          </cell>
          <cell r="N3673">
            <v>-3.5000000000000001E-3</v>
          </cell>
          <cell r="O3673">
            <v>0</v>
          </cell>
          <cell r="P3673" t="str">
            <v xml:space="preserve">   </v>
          </cell>
          <cell r="R3673" t="str">
            <v>Comp172</v>
          </cell>
        </row>
        <row r="3674">
          <cell r="A3674">
            <v>1813</v>
          </cell>
          <cell r="B3674" t="str">
            <v>S/F</v>
          </cell>
          <cell r="C3674" t="str">
            <v>1.18.2.1.2</v>
          </cell>
          <cell r="D3674" t="str">
            <v>Locação da Obra</v>
          </cell>
          <cell r="E3674" t="str">
            <v>m²</v>
          </cell>
          <cell r="F3674">
            <v>75.5</v>
          </cell>
          <cell r="G3674">
            <v>8.65</v>
          </cell>
          <cell r="H3674">
            <v>653.07000000000005</v>
          </cell>
          <cell r="I3674">
            <v>8.68</v>
          </cell>
          <cell r="J3674">
            <v>655.34</v>
          </cell>
          <cell r="K3674">
            <v>-0.03</v>
          </cell>
          <cell r="L3674" t="str">
            <v xml:space="preserve">   </v>
          </cell>
          <cell r="M3674">
            <v>0.99650000000000005</v>
          </cell>
          <cell r="N3674">
            <v>-3.5000000000000001E-3</v>
          </cell>
          <cell r="O3674">
            <v>0</v>
          </cell>
          <cell r="P3674" t="str">
            <v xml:space="preserve">   </v>
          </cell>
          <cell r="R3674" t="str">
            <v>Comp172</v>
          </cell>
        </row>
        <row r="3675">
          <cell r="A3675">
            <v>1861</v>
          </cell>
          <cell r="B3675" t="str">
            <v>S/F</v>
          </cell>
          <cell r="C3675" t="str">
            <v>1.18.4.1.2</v>
          </cell>
          <cell r="D3675" t="str">
            <v>Locação da Obra</v>
          </cell>
          <cell r="E3675" t="str">
            <v>m²</v>
          </cell>
          <cell r="F3675">
            <v>90.79</v>
          </cell>
          <cell r="G3675">
            <v>8.65</v>
          </cell>
          <cell r="H3675">
            <v>785.33</v>
          </cell>
          <cell r="I3675">
            <v>8.68</v>
          </cell>
          <cell r="J3675">
            <v>788.05</v>
          </cell>
          <cell r="K3675">
            <v>-0.03</v>
          </cell>
          <cell r="L3675" t="str">
            <v xml:space="preserve">   </v>
          </cell>
          <cell r="M3675">
            <v>0.99650000000000005</v>
          </cell>
          <cell r="N3675">
            <v>-3.5000000000000001E-3</v>
          </cell>
          <cell r="O3675">
            <v>0</v>
          </cell>
          <cell r="P3675" t="str">
            <v xml:space="preserve">   </v>
          </cell>
          <cell r="R3675" t="str">
            <v>Comp172</v>
          </cell>
        </row>
        <row r="3676">
          <cell r="A3676">
            <v>4270</v>
          </cell>
          <cell r="B3676" t="str">
            <v>S/F</v>
          </cell>
          <cell r="C3676" t="str">
            <v>2.11.3.1</v>
          </cell>
          <cell r="D3676" t="str">
            <v>Material de jazida ou areia fina para aterro, inclusive aquisição, escavação na jazida e  transporte</v>
          </cell>
          <cell r="E3676" t="str">
            <v>m3</v>
          </cell>
          <cell r="F3676">
            <v>368</v>
          </cell>
          <cell r="G3676">
            <v>47.72</v>
          </cell>
          <cell r="H3676">
            <v>17560.96</v>
          </cell>
          <cell r="I3676">
            <v>47.8</v>
          </cell>
          <cell r="J3676">
            <v>17590.400000000001</v>
          </cell>
          <cell r="K3676">
            <v>-0.08</v>
          </cell>
          <cell r="L3676" t="str">
            <v xml:space="preserve">   </v>
          </cell>
          <cell r="M3676">
            <v>0.99829999999999997</v>
          </cell>
          <cell r="N3676">
            <v>-1.6999999999999999E-3</v>
          </cell>
          <cell r="O3676">
            <v>0</v>
          </cell>
          <cell r="P3676" t="str">
            <v xml:space="preserve">   </v>
          </cell>
          <cell r="R3676" t="str">
            <v>Comp173</v>
          </cell>
        </row>
        <row r="3677">
          <cell r="A3677">
            <v>2454</v>
          </cell>
          <cell r="B3677" t="str">
            <v>S/F</v>
          </cell>
          <cell r="C3677" t="str">
            <v>2.3.5.19.5</v>
          </cell>
          <cell r="D3677" t="str">
            <v>Meio-fio de concreto padrão DNER, tipo econômico, assentado sobre lastro de concreto magro</v>
          </cell>
          <cell r="E3677" t="str">
            <v>m</v>
          </cell>
          <cell r="F3677">
            <v>100</v>
          </cell>
          <cell r="G3677">
            <v>34.590000000000003</v>
          </cell>
          <cell r="H3677">
            <v>3459</v>
          </cell>
          <cell r="I3677">
            <v>34.53</v>
          </cell>
          <cell r="J3677">
            <v>3453</v>
          </cell>
          <cell r="K3677">
            <v>0.06</v>
          </cell>
          <cell r="L3677" t="str">
            <v xml:space="preserve">   </v>
          </cell>
          <cell r="M3677">
            <v>1.0017</v>
          </cell>
          <cell r="N3677">
            <v>1.6999999999999999E-3</v>
          </cell>
          <cell r="O3677">
            <v>0</v>
          </cell>
          <cell r="P3677">
            <v>6.0000000000002301E-2</v>
          </cell>
          <cell r="R3677" t="str">
            <v>Comp174</v>
          </cell>
        </row>
        <row r="3678">
          <cell r="A3678">
            <v>2750</v>
          </cell>
          <cell r="B3678" t="str">
            <v>S/F</v>
          </cell>
          <cell r="C3678" t="str">
            <v>2.4.5.19.5</v>
          </cell>
          <cell r="D3678" t="str">
            <v>Meio-fio de concreto padrão DNER, tipo econômico, assentado sobre lastro de concreto magro</v>
          </cell>
          <cell r="E3678" t="str">
            <v>m</v>
          </cell>
          <cell r="F3678">
            <v>100</v>
          </cell>
          <cell r="G3678">
            <v>34.590000000000003</v>
          </cell>
          <cell r="H3678">
            <v>3459</v>
          </cell>
          <cell r="I3678">
            <v>34.53</v>
          </cell>
          <cell r="J3678">
            <v>3453</v>
          </cell>
          <cell r="K3678">
            <v>0.06</v>
          </cell>
          <cell r="L3678" t="str">
            <v xml:space="preserve">   </v>
          </cell>
          <cell r="M3678">
            <v>1.0017</v>
          </cell>
          <cell r="N3678">
            <v>1.6999999999999999E-3</v>
          </cell>
          <cell r="O3678">
            <v>0</v>
          </cell>
          <cell r="P3678">
            <v>6.0000000000002301E-2</v>
          </cell>
          <cell r="R3678" t="str">
            <v>Comp174</v>
          </cell>
        </row>
        <row r="3679">
          <cell r="A3679">
            <v>3182</v>
          </cell>
          <cell r="B3679" t="str">
            <v>S/F</v>
          </cell>
          <cell r="C3679" t="str">
            <v>2.6.5.19.5</v>
          </cell>
          <cell r="D3679" t="str">
            <v>Meio-fio de concreto padrão DNER, tipo econômico, assentado sobre lastro de concreto magro</v>
          </cell>
          <cell r="E3679" t="str">
            <v>m</v>
          </cell>
          <cell r="F3679">
            <v>105.75</v>
          </cell>
          <cell r="G3679">
            <v>34.590000000000003</v>
          </cell>
          <cell r="H3679">
            <v>3657.89</v>
          </cell>
          <cell r="I3679">
            <v>34.53</v>
          </cell>
          <cell r="J3679">
            <v>3651.54</v>
          </cell>
          <cell r="K3679">
            <v>0.06</v>
          </cell>
          <cell r="L3679" t="str">
            <v xml:space="preserve">   </v>
          </cell>
          <cell r="M3679">
            <v>1.0017</v>
          </cell>
          <cell r="N3679">
            <v>1.6999999999999999E-3</v>
          </cell>
          <cell r="O3679">
            <v>0</v>
          </cell>
          <cell r="P3679">
            <v>6.0000000000002301E-2</v>
          </cell>
          <cell r="R3679" t="str">
            <v>Comp174</v>
          </cell>
        </row>
        <row r="3680">
          <cell r="A3680">
            <v>3532</v>
          </cell>
          <cell r="B3680" t="str">
            <v>S/F</v>
          </cell>
          <cell r="C3680" t="str">
            <v>2.7.5.19.5</v>
          </cell>
          <cell r="D3680" t="str">
            <v>Meio-fio de concreto padrão DNER, tipo econômico, assentado sobre lastro de concreto magro</v>
          </cell>
          <cell r="E3680" t="str">
            <v>m</v>
          </cell>
          <cell r="F3680">
            <v>120</v>
          </cell>
          <cell r="G3680">
            <v>34.590000000000003</v>
          </cell>
          <cell r="H3680">
            <v>4150.8</v>
          </cell>
          <cell r="I3680">
            <v>34.53</v>
          </cell>
          <cell r="J3680">
            <v>4143.6000000000004</v>
          </cell>
          <cell r="K3680">
            <v>0.06</v>
          </cell>
          <cell r="L3680" t="str">
            <v xml:space="preserve">   </v>
          </cell>
          <cell r="M3680">
            <v>1.0017</v>
          </cell>
          <cell r="N3680">
            <v>1.6999999999999999E-3</v>
          </cell>
          <cell r="O3680">
            <v>0</v>
          </cell>
          <cell r="P3680">
            <v>6.0000000000002301E-2</v>
          </cell>
          <cell r="R3680" t="str">
            <v>Comp174</v>
          </cell>
        </row>
        <row r="3681">
          <cell r="A3681">
            <v>3817</v>
          </cell>
          <cell r="B3681" t="str">
            <v>S/F</v>
          </cell>
          <cell r="C3681" t="str">
            <v>2.8.5.19.5</v>
          </cell>
          <cell r="D3681" t="str">
            <v>Meio-fio de concreto padrão DNER, tipo econômico, assentado sobre lastro de concreto magro</v>
          </cell>
          <cell r="E3681" t="str">
            <v>m</v>
          </cell>
          <cell r="F3681">
            <v>100</v>
          </cell>
          <cell r="G3681">
            <v>34.590000000000003</v>
          </cell>
          <cell r="H3681">
            <v>3459</v>
          </cell>
          <cell r="I3681">
            <v>34.53</v>
          </cell>
          <cell r="J3681">
            <v>3453</v>
          </cell>
          <cell r="K3681">
            <v>0.06</v>
          </cell>
          <cell r="L3681" t="str">
            <v xml:space="preserve">   </v>
          </cell>
          <cell r="M3681">
            <v>1.0017</v>
          </cell>
          <cell r="N3681">
            <v>1.6999999999999999E-3</v>
          </cell>
          <cell r="O3681">
            <v>0</v>
          </cell>
          <cell r="P3681">
            <v>6.0000000000002301E-2</v>
          </cell>
          <cell r="R3681" t="str">
            <v>Comp174</v>
          </cell>
        </row>
        <row r="3682">
          <cell r="A3682">
            <v>4102</v>
          </cell>
          <cell r="B3682" t="str">
            <v>S/F</v>
          </cell>
          <cell r="C3682" t="str">
            <v>2.9.5.19.5</v>
          </cell>
          <cell r="D3682" t="str">
            <v>Meio-fio de concreto padrão DNER, tipo econômico, assentado sobre lastro de concreto magro</v>
          </cell>
          <cell r="E3682" t="str">
            <v>m</v>
          </cell>
          <cell r="F3682">
            <v>100</v>
          </cell>
          <cell r="G3682">
            <v>34.590000000000003</v>
          </cell>
          <cell r="H3682">
            <v>3459</v>
          </cell>
          <cell r="I3682">
            <v>34.53</v>
          </cell>
          <cell r="J3682">
            <v>3453</v>
          </cell>
          <cell r="K3682">
            <v>0.06</v>
          </cell>
          <cell r="L3682" t="str">
            <v xml:space="preserve">   </v>
          </cell>
          <cell r="M3682">
            <v>1.0017</v>
          </cell>
          <cell r="N3682">
            <v>1.6999999999999999E-3</v>
          </cell>
          <cell r="O3682">
            <v>0</v>
          </cell>
          <cell r="P3682">
            <v>6.0000000000002301E-2</v>
          </cell>
          <cell r="R3682" t="str">
            <v>Comp174</v>
          </cell>
        </row>
        <row r="3683">
          <cell r="A3683">
            <v>167</v>
          </cell>
          <cell r="B3683" t="str">
            <v>S/F</v>
          </cell>
          <cell r="C3683" t="str">
            <v>1.4.4.3.3</v>
          </cell>
          <cell r="D3683" t="str">
            <v>Momento de transporte para tubos, peças e conexões de FºFº ductil ou aço carbono</v>
          </cell>
          <cell r="E3683" t="str">
            <v>txkm</v>
          </cell>
          <cell r="F3683">
            <v>9.8000000000000007</v>
          </cell>
          <cell r="G3683">
            <v>15.28</v>
          </cell>
          <cell r="H3683">
            <v>149.74</v>
          </cell>
          <cell r="I3683">
            <v>15.34</v>
          </cell>
          <cell r="J3683">
            <v>150.33000000000001</v>
          </cell>
          <cell r="K3683">
            <v>-0.06</v>
          </cell>
          <cell r="L3683" t="str">
            <v xml:space="preserve">   </v>
          </cell>
          <cell r="M3683">
            <v>0.99609999999999999</v>
          </cell>
          <cell r="N3683">
            <v>-3.8999999999999998E-3</v>
          </cell>
          <cell r="O3683">
            <v>0</v>
          </cell>
          <cell r="P3683" t="str">
            <v xml:space="preserve">   </v>
          </cell>
          <cell r="R3683" t="str">
            <v>Comp178</v>
          </cell>
        </row>
        <row r="3684">
          <cell r="A3684">
            <v>306</v>
          </cell>
          <cell r="B3684" t="str">
            <v>S/F</v>
          </cell>
          <cell r="C3684" t="str">
            <v>1.5.5.2.3</v>
          </cell>
          <cell r="D3684" t="str">
            <v>Momento de transporte para tubos, peças e conexões de FºFº ductil ou aço carbono</v>
          </cell>
          <cell r="E3684" t="str">
            <v>txkm</v>
          </cell>
          <cell r="F3684">
            <v>19.5</v>
          </cell>
          <cell r="G3684">
            <v>15.28</v>
          </cell>
          <cell r="H3684">
            <v>297.95999999999998</v>
          </cell>
          <cell r="I3684">
            <v>15.34</v>
          </cell>
          <cell r="J3684">
            <v>299.13</v>
          </cell>
          <cell r="K3684">
            <v>-0.06</v>
          </cell>
          <cell r="L3684" t="str">
            <v xml:space="preserve">   </v>
          </cell>
          <cell r="M3684">
            <v>0.99609999999999999</v>
          </cell>
          <cell r="N3684">
            <v>-3.8999999999999998E-3</v>
          </cell>
          <cell r="O3684">
            <v>0</v>
          </cell>
          <cell r="P3684" t="str">
            <v xml:space="preserve">   </v>
          </cell>
          <cell r="R3684" t="str">
            <v>Comp178</v>
          </cell>
        </row>
        <row r="3685">
          <cell r="A3685">
            <v>451</v>
          </cell>
          <cell r="B3685" t="str">
            <v>S/F</v>
          </cell>
          <cell r="C3685" t="str">
            <v>1.8.1.6.27</v>
          </cell>
          <cell r="D3685" t="str">
            <v>Momento de transporte para tubos, peças e conexões de FºFº ductil ou aço carbono</v>
          </cell>
          <cell r="E3685" t="str">
            <v>txkm</v>
          </cell>
          <cell r="F3685">
            <v>317.5</v>
          </cell>
          <cell r="G3685">
            <v>15.28</v>
          </cell>
          <cell r="H3685">
            <v>4851.3999999999996</v>
          </cell>
          <cell r="I3685">
            <v>15.34</v>
          </cell>
          <cell r="J3685">
            <v>4870.45</v>
          </cell>
          <cell r="K3685">
            <v>-0.06</v>
          </cell>
          <cell r="L3685" t="str">
            <v xml:space="preserve">   </v>
          </cell>
          <cell r="M3685">
            <v>0.99609999999999999</v>
          </cell>
          <cell r="N3685">
            <v>-3.8999999999999998E-3</v>
          </cell>
          <cell r="O3685">
            <v>0</v>
          </cell>
          <cell r="P3685" t="str">
            <v xml:space="preserve">   </v>
          </cell>
          <cell r="R3685" t="str">
            <v>Comp178</v>
          </cell>
        </row>
        <row r="3686">
          <cell r="A3686">
            <v>1016</v>
          </cell>
          <cell r="B3686" t="str">
            <v>S/F</v>
          </cell>
          <cell r="C3686" t="str">
            <v>1.8.5.4.2.3</v>
          </cell>
          <cell r="D3686" t="str">
            <v>Momento de transporte para tubos, peças e conexões de FºFº ductil ou aço carbono</v>
          </cell>
          <cell r="E3686" t="str">
            <v>txkm</v>
          </cell>
          <cell r="F3686">
            <v>470</v>
          </cell>
          <cell r="G3686">
            <v>15.28</v>
          </cell>
          <cell r="H3686">
            <v>7181.6</v>
          </cell>
          <cell r="I3686">
            <v>15.34</v>
          </cell>
          <cell r="J3686">
            <v>7209.8</v>
          </cell>
          <cell r="K3686">
            <v>-0.06</v>
          </cell>
          <cell r="L3686" t="str">
            <v xml:space="preserve">   </v>
          </cell>
          <cell r="M3686">
            <v>0.99609999999999999</v>
          </cell>
          <cell r="N3686">
            <v>-3.8999999999999998E-3</v>
          </cell>
          <cell r="O3686">
            <v>0</v>
          </cell>
          <cell r="P3686" t="str">
            <v xml:space="preserve">   </v>
          </cell>
          <cell r="R3686" t="str">
            <v>Comp178</v>
          </cell>
        </row>
        <row r="3687">
          <cell r="A3687">
            <v>1149</v>
          </cell>
          <cell r="B3687" t="str">
            <v>S/F</v>
          </cell>
          <cell r="C3687" t="str">
            <v>1.9.3.5.2.2</v>
          </cell>
          <cell r="D3687" t="str">
            <v>Momento de transporte para tubos, peças e conexões de FºFº ductil ou aço carbono</v>
          </cell>
          <cell r="E3687" t="str">
            <v>txkm</v>
          </cell>
          <cell r="F3687">
            <v>8</v>
          </cell>
          <cell r="G3687">
            <v>15.28</v>
          </cell>
          <cell r="H3687">
            <v>122.24</v>
          </cell>
          <cell r="I3687">
            <v>15.34</v>
          </cell>
          <cell r="J3687">
            <v>122.72</v>
          </cell>
          <cell r="K3687">
            <v>-0.06</v>
          </cell>
          <cell r="L3687" t="str">
            <v xml:space="preserve">   </v>
          </cell>
          <cell r="M3687">
            <v>0.99609999999999999</v>
          </cell>
          <cell r="N3687">
            <v>-3.8999999999999998E-3</v>
          </cell>
          <cell r="O3687">
            <v>0</v>
          </cell>
          <cell r="P3687" t="str">
            <v xml:space="preserve">   </v>
          </cell>
          <cell r="R3687" t="str">
            <v>Comp178</v>
          </cell>
        </row>
        <row r="3688">
          <cell r="A3688">
            <v>1206</v>
          </cell>
          <cell r="B3688" t="str">
            <v>S/F</v>
          </cell>
          <cell r="C3688" t="str">
            <v>1.10.4.2.2</v>
          </cell>
          <cell r="D3688" t="str">
            <v>Momento de transporte para tubos, peças e conexões de FºFº ductil ou aço carbono</v>
          </cell>
          <cell r="E3688" t="str">
            <v>txkm</v>
          </cell>
          <cell r="F3688">
            <v>8</v>
          </cell>
          <cell r="G3688">
            <v>15.28</v>
          </cell>
          <cell r="H3688">
            <v>122.24</v>
          </cell>
          <cell r="I3688">
            <v>15.34</v>
          </cell>
          <cell r="J3688">
            <v>122.72</v>
          </cell>
          <cell r="K3688">
            <v>-0.06</v>
          </cell>
          <cell r="L3688" t="str">
            <v xml:space="preserve">   </v>
          </cell>
          <cell r="M3688">
            <v>0.99609999999999999</v>
          </cell>
          <cell r="N3688">
            <v>-3.8999999999999998E-3</v>
          </cell>
          <cell r="O3688">
            <v>0</v>
          </cell>
          <cell r="P3688" t="str">
            <v xml:space="preserve">   </v>
          </cell>
          <cell r="R3688" t="str">
            <v>Comp178</v>
          </cell>
        </row>
        <row r="3689">
          <cell r="A3689">
            <v>1282</v>
          </cell>
          <cell r="B3689" t="str">
            <v>S/F</v>
          </cell>
          <cell r="C3689" t="str">
            <v>1.11.8.2</v>
          </cell>
          <cell r="D3689" t="str">
            <v>Momento de transporte para tubos, peças e conexões de FºFº ductil ou aço carbono</v>
          </cell>
          <cell r="E3689" t="str">
            <v>txkm</v>
          </cell>
          <cell r="F3689">
            <v>8</v>
          </cell>
          <cell r="G3689">
            <v>15.28</v>
          </cell>
          <cell r="H3689">
            <v>122.24</v>
          </cell>
          <cell r="I3689">
            <v>15.34</v>
          </cell>
          <cell r="J3689">
            <v>122.72</v>
          </cell>
          <cell r="K3689">
            <v>-0.06</v>
          </cell>
          <cell r="L3689" t="str">
            <v xml:space="preserve">   </v>
          </cell>
          <cell r="M3689">
            <v>0.99609999999999999</v>
          </cell>
          <cell r="N3689">
            <v>-3.8999999999999998E-3</v>
          </cell>
          <cell r="O3689">
            <v>0</v>
          </cell>
          <cell r="P3689" t="str">
            <v xml:space="preserve">   </v>
          </cell>
          <cell r="R3689" t="str">
            <v>Comp178</v>
          </cell>
        </row>
        <row r="3690">
          <cell r="A3690">
            <v>1358</v>
          </cell>
          <cell r="B3690" t="str">
            <v>S/F</v>
          </cell>
          <cell r="C3690" t="str">
            <v>1.12.8.2</v>
          </cell>
          <cell r="D3690" t="str">
            <v>Momento de transporte para tubos, peças e conexões de FºFº ductil ou aço carbono</v>
          </cell>
          <cell r="E3690" t="str">
            <v>txkm</v>
          </cell>
          <cell r="F3690">
            <v>80</v>
          </cell>
          <cell r="G3690">
            <v>15.28</v>
          </cell>
          <cell r="H3690">
            <v>1222.4000000000001</v>
          </cell>
          <cell r="I3690">
            <v>15.34</v>
          </cell>
          <cell r="J3690">
            <v>1227.2</v>
          </cell>
          <cell r="K3690">
            <v>-0.06</v>
          </cell>
          <cell r="L3690" t="str">
            <v xml:space="preserve">   </v>
          </cell>
          <cell r="M3690">
            <v>0.99609999999999999</v>
          </cell>
          <cell r="N3690">
            <v>-3.8999999999999998E-3</v>
          </cell>
          <cell r="O3690">
            <v>0</v>
          </cell>
          <cell r="P3690" t="str">
            <v xml:space="preserve">   </v>
          </cell>
          <cell r="R3690" t="str">
            <v>Comp178</v>
          </cell>
        </row>
        <row r="3691">
          <cell r="A3691">
            <v>1902</v>
          </cell>
          <cell r="B3691" t="str">
            <v>S/F</v>
          </cell>
          <cell r="C3691" t="str">
            <v>1.19.1.4.2.2</v>
          </cell>
          <cell r="D3691" t="str">
            <v>Momento de transporte para tubos, peças e conexões de FºFº ductil ou aço carbono</v>
          </cell>
          <cell r="E3691" t="str">
            <v>txkm</v>
          </cell>
          <cell r="F3691">
            <v>30.84</v>
          </cell>
          <cell r="G3691">
            <v>15.28</v>
          </cell>
          <cell r="H3691">
            <v>471.23</v>
          </cell>
          <cell r="I3691">
            <v>15.34</v>
          </cell>
          <cell r="J3691">
            <v>473.08</v>
          </cell>
          <cell r="K3691">
            <v>-0.06</v>
          </cell>
          <cell r="L3691" t="str">
            <v xml:space="preserve">   </v>
          </cell>
          <cell r="M3691">
            <v>0.99609999999999999</v>
          </cell>
          <cell r="N3691">
            <v>-3.8999999999999998E-3</v>
          </cell>
          <cell r="O3691">
            <v>0</v>
          </cell>
          <cell r="P3691" t="str">
            <v xml:space="preserve">   </v>
          </cell>
          <cell r="R3691" t="str">
            <v>Comp178</v>
          </cell>
        </row>
        <row r="3692">
          <cell r="A3692">
            <v>1425</v>
          </cell>
          <cell r="B3692" t="str">
            <v>S/F</v>
          </cell>
          <cell r="C3692" t="str">
            <v>1.13.5.22</v>
          </cell>
          <cell r="D3692" t="str">
            <v>Momento de transporte para tubos, peças e conexões de FºFº ductil ou aço carbono</v>
          </cell>
          <cell r="E3692" t="str">
            <v>txkm</v>
          </cell>
          <cell r="F3692">
            <v>4.4000000000000004</v>
          </cell>
          <cell r="G3692">
            <v>15.28</v>
          </cell>
          <cell r="H3692">
            <v>67.23</v>
          </cell>
          <cell r="I3692">
            <v>15.34</v>
          </cell>
          <cell r="J3692">
            <v>67.489999999999995</v>
          </cell>
          <cell r="K3692">
            <v>-0.06</v>
          </cell>
          <cell r="L3692" t="str">
            <v xml:space="preserve">   </v>
          </cell>
          <cell r="M3692">
            <v>0.99609999999999999</v>
          </cell>
          <cell r="N3692">
            <v>-3.8999999999999998E-3</v>
          </cell>
          <cell r="O3692">
            <v>0</v>
          </cell>
          <cell r="P3692" t="str">
            <v xml:space="preserve">   </v>
          </cell>
          <cell r="R3692" t="str">
            <v>Comp178</v>
          </cell>
        </row>
        <row r="3693">
          <cell r="A3693">
            <v>1510</v>
          </cell>
          <cell r="B3693" t="str">
            <v>S/F</v>
          </cell>
          <cell r="C3693" t="str">
            <v>1.14.5.24</v>
          </cell>
          <cell r="D3693" t="str">
            <v>Momento de transporte para tubos, peças e conexões de FºFº ductil ou aço carbono</v>
          </cell>
          <cell r="E3693" t="str">
            <v>txkm</v>
          </cell>
          <cell r="F3693">
            <v>4.6500000000000004</v>
          </cell>
          <cell r="G3693">
            <v>15.28</v>
          </cell>
          <cell r="H3693">
            <v>71.05</v>
          </cell>
          <cell r="I3693">
            <v>15.34</v>
          </cell>
          <cell r="J3693">
            <v>71.33</v>
          </cell>
          <cell r="K3693">
            <v>-0.06</v>
          </cell>
          <cell r="L3693" t="str">
            <v xml:space="preserve">   </v>
          </cell>
          <cell r="M3693">
            <v>0.99609999999999999</v>
          </cell>
          <cell r="N3693">
            <v>-3.8999999999999998E-3</v>
          </cell>
          <cell r="O3693">
            <v>0</v>
          </cell>
          <cell r="P3693" t="str">
            <v xml:space="preserve">   </v>
          </cell>
          <cell r="R3693" t="str">
            <v>Comp178</v>
          </cell>
        </row>
        <row r="3694">
          <cell r="A3694">
            <v>1952</v>
          </cell>
          <cell r="B3694" t="str">
            <v>S/F</v>
          </cell>
          <cell r="C3694" t="str">
            <v>1.19.1.15.2</v>
          </cell>
          <cell r="D3694" t="str">
            <v>Momento de transporte para tubos, peças e conexões de FºFº ductil ou aço carbono</v>
          </cell>
          <cell r="E3694" t="str">
            <v>txkm</v>
          </cell>
          <cell r="F3694">
            <v>300</v>
          </cell>
          <cell r="G3694">
            <v>15.28</v>
          </cell>
          <cell r="H3694">
            <v>4584</v>
          </cell>
          <cell r="I3694">
            <v>15.34</v>
          </cell>
          <cell r="J3694">
            <v>4602</v>
          </cell>
          <cell r="K3694">
            <v>-0.06</v>
          </cell>
          <cell r="L3694" t="str">
            <v xml:space="preserve">   </v>
          </cell>
          <cell r="M3694">
            <v>0.99609999999999999</v>
          </cell>
          <cell r="N3694">
            <v>-3.8999999999999998E-3</v>
          </cell>
          <cell r="O3694">
            <v>0</v>
          </cell>
          <cell r="P3694" t="str">
            <v xml:space="preserve">   </v>
          </cell>
          <cell r="R3694" t="str">
            <v>Comp178</v>
          </cell>
        </row>
        <row r="3695">
          <cell r="A3695">
            <v>1427</v>
          </cell>
          <cell r="B3695" t="str">
            <v>S/F</v>
          </cell>
          <cell r="C3695" t="str">
            <v>1.13.5.24</v>
          </cell>
          <cell r="D3695" t="str">
            <v>Momento de transp. p/ tubos, peças e conexoes de PVC rígido com dn até 350, DMT=20 km</v>
          </cell>
          <cell r="E3695" t="str">
            <v>mxkm</v>
          </cell>
          <cell r="F3695">
            <v>19160</v>
          </cell>
          <cell r="G3695">
            <v>0.25</v>
          </cell>
          <cell r="H3695">
            <v>4790</v>
          </cell>
          <cell r="I3695">
            <v>0.24</v>
          </cell>
          <cell r="J3695">
            <v>4598.3999999999996</v>
          </cell>
          <cell r="K3695">
            <v>0.01</v>
          </cell>
          <cell r="L3695" t="str">
            <v xml:space="preserve">   </v>
          </cell>
          <cell r="M3695">
            <v>1.0417000000000001</v>
          </cell>
          <cell r="N3695">
            <v>4.1700000000000001E-2</v>
          </cell>
          <cell r="O3695">
            <v>0</v>
          </cell>
          <cell r="P3695">
            <v>0.01</v>
          </cell>
          <cell r="R3695" t="str">
            <v>Comp181</v>
          </cell>
        </row>
        <row r="3696">
          <cell r="A3696">
            <v>1508</v>
          </cell>
          <cell r="B3696" t="str">
            <v>S/F</v>
          </cell>
          <cell r="C3696" t="str">
            <v>1.14.5.22</v>
          </cell>
          <cell r="D3696" t="str">
            <v>Momento de transp. p/ tubos, peças e conexoes de PVC rígido com dn até 350, DMT=20 km</v>
          </cell>
          <cell r="E3696" t="str">
            <v>mxkm</v>
          </cell>
          <cell r="F3696">
            <v>66687.42</v>
          </cell>
          <cell r="G3696">
            <v>0.25</v>
          </cell>
          <cell r="H3696">
            <v>16671.849999999999</v>
          </cell>
          <cell r="I3696">
            <v>0.24</v>
          </cell>
          <cell r="J3696">
            <v>16004.98</v>
          </cell>
          <cell r="K3696">
            <v>0.01</v>
          </cell>
          <cell r="L3696" t="str">
            <v xml:space="preserve">   </v>
          </cell>
          <cell r="M3696">
            <v>1.0417000000000001</v>
          </cell>
          <cell r="N3696">
            <v>4.1700000000000001E-2</v>
          </cell>
          <cell r="O3696">
            <v>0</v>
          </cell>
          <cell r="P3696">
            <v>0.01</v>
          </cell>
          <cell r="R3696" t="str">
            <v>Comp181</v>
          </cell>
        </row>
        <row r="3697">
          <cell r="A3697">
            <v>60</v>
          </cell>
          <cell r="B3697" t="str">
            <v>S/F</v>
          </cell>
          <cell r="C3697" t="str">
            <v>1.2.1.4.2</v>
          </cell>
          <cell r="D3697" t="str">
            <v>Momento de transporte de materiais para bota fora</v>
          </cell>
          <cell r="E3697" t="str">
            <v>m3xkm</v>
          </cell>
          <cell r="F3697">
            <v>111.83</v>
          </cell>
          <cell r="G3697">
            <v>1.66</v>
          </cell>
          <cell r="H3697">
            <v>185.63</v>
          </cell>
          <cell r="I3697">
            <v>1.66</v>
          </cell>
          <cell r="J3697">
            <v>185.63</v>
          </cell>
          <cell r="K3697">
            <v>0</v>
          </cell>
          <cell r="L3697" t="str">
            <v xml:space="preserve">   </v>
          </cell>
          <cell r="M3697">
            <v>1</v>
          </cell>
          <cell r="N3697">
            <v>0</v>
          </cell>
          <cell r="O3697">
            <v>0</v>
          </cell>
          <cell r="P3697" t="str">
            <v xml:space="preserve">   </v>
          </cell>
          <cell r="R3697" t="str">
            <v>Comp175</v>
          </cell>
        </row>
        <row r="3698">
          <cell r="A3698">
            <v>85</v>
          </cell>
          <cell r="B3698" t="str">
            <v>S/F</v>
          </cell>
          <cell r="C3698" t="str">
            <v>1.3.4.2</v>
          </cell>
          <cell r="D3698" t="str">
            <v>Momento de transporte de materiais para bota fora</v>
          </cell>
          <cell r="E3698" t="str">
            <v>m3xkm</v>
          </cell>
          <cell r="F3698">
            <v>342.96</v>
          </cell>
          <cell r="G3698">
            <v>1.66</v>
          </cell>
          <cell r="H3698">
            <v>569.30999999999995</v>
          </cell>
          <cell r="I3698">
            <v>1.66</v>
          </cell>
          <cell r="J3698">
            <v>569.30999999999995</v>
          </cell>
          <cell r="K3698">
            <v>0</v>
          </cell>
          <cell r="L3698" t="str">
            <v xml:space="preserve">   </v>
          </cell>
          <cell r="M3698">
            <v>1</v>
          </cell>
          <cell r="N3698">
            <v>0</v>
          </cell>
          <cell r="O3698">
            <v>0</v>
          </cell>
          <cell r="P3698" t="str">
            <v xml:space="preserve">   </v>
          </cell>
          <cell r="R3698" t="str">
            <v>Comp175</v>
          </cell>
        </row>
        <row r="3699">
          <cell r="A3699">
            <v>175</v>
          </cell>
          <cell r="B3699" t="str">
            <v>S/F</v>
          </cell>
          <cell r="C3699" t="str">
            <v>1.4.6.3</v>
          </cell>
          <cell r="D3699" t="str">
            <v>Momento de transporte de materiais para bota fora</v>
          </cell>
          <cell r="E3699" t="str">
            <v>m3xkm</v>
          </cell>
          <cell r="F3699">
            <v>19718.400000000001</v>
          </cell>
          <cell r="G3699">
            <v>1.66</v>
          </cell>
          <cell r="H3699">
            <v>32732.54</v>
          </cell>
          <cell r="I3699">
            <v>1.66</v>
          </cell>
          <cell r="J3699">
            <v>32732.54</v>
          </cell>
          <cell r="K3699">
            <v>0</v>
          </cell>
          <cell r="L3699" t="str">
            <v xml:space="preserve">   </v>
          </cell>
          <cell r="M3699">
            <v>1</v>
          </cell>
          <cell r="N3699">
            <v>0</v>
          </cell>
          <cell r="O3699">
            <v>0</v>
          </cell>
          <cell r="P3699" t="str">
            <v xml:space="preserve">   </v>
          </cell>
          <cell r="R3699" t="str">
            <v>Comp175</v>
          </cell>
        </row>
        <row r="3700">
          <cell r="A3700">
            <v>315</v>
          </cell>
          <cell r="B3700" t="str">
            <v>S/F</v>
          </cell>
          <cell r="C3700" t="str">
            <v>1.5.7.3</v>
          </cell>
          <cell r="D3700" t="str">
            <v>Momento de transporte de materiais para bota fora</v>
          </cell>
          <cell r="E3700" t="str">
            <v>m3xkm</v>
          </cell>
          <cell r="F3700">
            <v>4513.1899999999996</v>
          </cell>
          <cell r="G3700">
            <v>1.66</v>
          </cell>
          <cell r="H3700">
            <v>7491.89</v>
          </cell>
          <cell r="I3700">
            <v>1.66</v>
          </cell>
          <cell r="J3700">
            <v>7491.89</v>
          </cell>
          <cell r="K3700">
            <v>0</v>
          </cell>
          <cell r="L3700" t="str">
            <v xml:space="preserve">   </v>
          </cell>
          <cell r="M3700">
            <v>1</v>
          </cell>
          <cell r="N3700">
            <v>0</v>
          </cell>
          <cell r="O3700">
            <v>0</v>
          </cell>
          <cell r="P3700" t="str">
            <v xml:space="preserve">   </v>
          </cell>
          <cell r="R3700" t="str">
            <v>Comp175</v>
          </cell>
        </row>
        <row r="3701">
          <cell r="A3701">
            <v>361</v>
          </cell>
          <cell r="B3701" t="str">
            <v>S/F</v>
          </cell>
          <cell r="C3701" t="str">
            <v>1.7.4.2</v>
          </cell>
          <cell r="D3701" t="str">
            <v>Momento de transporte de materiais para bota fora</v>
          </cell>
          <cell r="E3701" t="str">
            <v>m3xkm</v>
          </cell>
          <cell r="F3701">
            <v>149.11000000000001</v>
          </cell>
          <cell r="G3701">
            <v>1.66</v>
          </cell>
          <cell r="H3701">
            <v>247.52</v>
          </cell>
          <cell r="I3701">
            <v>1.66</v>
          </cell>
          <cell r="J3701">
            <v>247.52</v>
          </cell>
          <cell r="K3701">
            <v>0</v>
          </cell>
          <cell r="L3701" t="str">
            <v xml:space="preserve">   </v>
          </cell>
          <cell r="M3701">
            <v>1</v>
          </cell>
          <cell r="N3701">
            <v>0</v>
          </cell>
          <cell r="O3701">
            <v>0</v>
          </cell>
          <cell r="P3701" t="str">
            <v xml:space="preserve">   </v>
          </cell>
          <cell r="R3701" t="str">
            <v>Comp175</v>
          </cell>
        </row>
        <row r="3702">
          <cell r="A3702">
            <v>626</v>
          </cell>
          <cell r="B3702" t="str">
            <v>S/F</v>
          </cell>
          <cell r="C3702" t="str">
            <v>1.8.2.8.4</v>
          </cell>
          <cell r="D3702" t="str">
            <v>Momento de transporte de materiais para bota fora</v>
          </cell>
          <cell r="E3702" t="str">
            <v>m3xkm</v>
          </cell>
          <cell r="F3702">
            <v>83705.350000000006</v>
          </cell>
          <cell r="G3702">
            <v>1.66</v>
          </cell>
          <cell r="H3702">
            <v>138950.88</v>
          </cell>
          <cell r="I3702">
            <v>1.66</v>
          </cell>
          <cell r="J3702">
            <v>138950.88</v>
          </cell>
          <cell r="K3702">
            <v>0</v>
          </cell>
          <cell r="L3702" t="str">
            <v xml:space="preserve">   </v>
          </cell>
          <cell r="M3702">
            <v>1</v>
          </cell>
          <cell r="N3702">
            <v>0</v>
          </cell>
          <cell r="O3702">
            <v>0</v>
          </cell>
          <cell r="P3702" t="str">
            <v xml:space="preserve">   </v>
          </cell>
          <cell r="R3702" t="str">
            <v>Comp175</v>
          </cell>
        </row>
        <row r="3703">
          <cell r="A3703">
            <v>764</v>
          </cell>
          <cell r="B3703" t="str">
            <v>S/F</v>
          </cell>
          <cell r="C3703" t="str">
            <v>1.8.3.8.4</v>
          </cell>
          <cell r="D3703" t="str">
            <v>Momento de transporte de materiais para bota fora</v>
          </cell>
          <cell r="E3703" t="str">
            <v>m3xkm</v>
          </cell>
          <cell r="F3703">
            <v>5275.1</v>
          </cell>
          <cell r="G3703">
            <v>1.66</v>
          </cell>
          <cell r="H3703">
            <v>8756.66</v>
          </cell>
          <cell r="I3703">
            <v>1.66</v>
          </cell>
          <cell r="J3703">
            <v>8756.66</v>
          </cell>
          <cell r="K3703">
            <v>0</v>
          </cell>
          <cell r="L3703" t="str">
            <v xml:space="preserve">   </v>
          </cell>
          <cell r="M3703">
            <v>1</v>
          </cell>
          <cell r="N3703">
            <v>0</v>
          </cell>
          <cell r="O3703">
            <v>0</v>
          </cell>
          <cell r="P3703" t="str">
            <v xml:space="preserve">   </v>
          </cell>
          <cell r="R3703" t="str">
            <v>Comp175</v>
          </cell>
        </row>
        <row r="3704">
          <cell r="A3704">
            <v>904</v>
          </cell>
          <cell r="B3704" t="str">
            <v>S/F</v>
          </cell>
          <cell r="C3704" t="str">
            <v>1.8.4.8.4</v>
          </cell>
          <cell r="D3704" t="str">
            <v>Momento de transporte de materiais para bota fora</v>
          </cell>
          <cell r="E3704" t="str">
            <v>m3xkm</v>
          </cell>
          <cell r="F3704">
            <v>4763.96</v>
          </cell>
          <cell r="G3704">
            <v>1.66</v>
          </cell>
          <cell r="H3704">
            <v>7908.17</v>
          </cell>
          <cell r="I3704">
            <v>1.66</v>
          </cell>
          <cell r="J3704">
            <v>7908.17</v>
          </cell>
          <cell r="K3704">
            <v>0</v>
          </cell>
          <cell r="L3704" t="str">
            <v xml:space="preserve">   </v>
          </cell>
          <cell r="M3704">
            <v>1</v>
          </cell>
          <cell r="N3704">
            <v>0</v>
          </cell>
          <cell r="O3704">
            <v>0</v>
          </cell>
          <cell r="P3704" t="str">
            <v xml:space="preserve">   </v>
          </cell>
          <cell r="R3704" t="str">
            <v>Comp175</v>
          </cell>
        </row>
        <row r="3705">
          <cell r="A3705">
            <v>1024</v>
          </cell>
          <cell r="B3705" t="str">
            <v>S/F</v>
          </cell>
          <cell r="C3705" t="str">
            <v>1.8.5.6.3</v>
          </cell>
          <cell r="D3705" t="str">
            <v>Momento de transporte de materiais para bota fora</v>
          </cell>
          <cell r="E3705" t="str">
            <v>m3xkm</v>
          </cell>
          <cell r="F3705">
            <v>1796.61</v>
          </cell>
          <cell r="G3705">
            <v>1.66</v>
          </cell>
          <cell r="H3705">
            <v>2982.37</v>
          </cell>
          <cell r="I3705">
            <v>1.66</v>
          </cell>
          <cell r="J3705">
            <v>2982.37</v>
          </cell>
          <cell r="K3705">
            <v>0</v>
          </cell>
          <cell r="L3705" t="str">
            <v xml:space="preserve">   </v>
          </cell>
          <cell r="M3705">
            <v>1</v>
          </cell>
          <cell r="N3705">
            <v>0</v>
          </cell>
          <cell r="O3705">
            <v>0</v>
          </cell>
          <cell r="P3705" t="str">
            <v xml:space="preserve">   </v>
          </cell>
          <cell r="R3705" t="str">
            <v>Comp175</v>
          </cell>
        </row>
        <row r="3706">
          <cell r="A3706">
            <v>1092</v>
          </cell>
          <cell r="B3706" t="str">
            <v>S/F</v>
          </cell>
          <cell r="C3706" t="str">
            <v>1.9.2.3</v>
          </cell>
          <cell r="D3706" t="str">
            <v>Momento de transporte de materiais para bota fora</v>
          </cell>
          <cell r="E3706" t="str">
            <v>m3xkm</v>
          </cell>
          <cell r="F3706">
            <v>7153.75</v>
          </cell>
          <cell r="G3706">
            <v>1.66</v>
          </cell>
          <cell r="H3706">
            <v>11875.22</v>
          </cell>
          <cell r="I3706">
            <v>1.66</v>
          </cell>
          <cell r="J3706">
            <v>11875.22</v>
          </cell>
          <cell r="K3706">
            <v>0</v>
          </cell>
          <cell r="L3706" t="str">
            <v xml:space="preserve">   </v>
          </cell>
          <cell r="M3706">
            <v>1</v>
          </cell>
          <cell r="N3706">
            <v>0</v>
          </cell>
          <cell r="O3706">
            <v>0</v>
          </cell>
          <cell r="P3706" t="str">
            <v xml:space="preserve">   </v>
          </cell>
          <cell r="R3706" t="str">
            <v>Comp175</v>
          </cell>
        </row>
        <row r="3707">
          <cell r="A3707">
            <v>1168</v>
          </cell>
          <cell r="B3707" t="str">
            <v>S/F</v>
          </cell>
          <cell r="C3707" t="str">
            <v>1.10.2.3</v>
          </cell>
          <cell r="D3707" t="str">
            <v>Momento de transporte de materiais para bota fora</v>
          </cell>
          <cell r="E3707" t="str">
            <v>m3xkm</v>
          </cell>
          <cell r="F3707">
            <v>7153.75</v>
          </cell>
          <cell r="G3707">
            <v>1.66</v>
          </cell>
          <cell r="H3707">
            <v>11875.22</v>
          </cell>
          <cell r="I3707">
            <v>1.66</v>
          </cell>
          <cell r="J3707">
            <v>11875.22</v>
          </cell>
          <cell r="K3707">
            <v>0</v>
          </cell>
          <cell r="L3707" t="str">
            <v xml:space="preserve">   </v>
          </cell>
          <cell r="M3707">
            <v>1</v>
          </cell>
          <cell r="N3707">
            <v>0</v>
          </cell>
          <cell r="O3707">
            <v>0</v>
          </cell>
          <cell r="P3707" t="str">
            <v xml:space="preserve">   </v>
          </cell>
          <cell r="R3707" t="str">
            <v>Comp175</v>
          </cell>
        </row>
        <row r="3708">
          <cell r="A3708">
            <v>1225</v>
          </cell>
          <cell r="B3708" t="str">
            <v>S/F</v>
          </cell>
          <cell r="C3708" t="str">
            <v>1.11.2.3</v>
          </cell>
          <cell r="D3708" t="str">
            <v>Momento de transporte de materiais para bota fora</v>
          </cell>
          <cell r="E3708" t="str">
            <v>m3xkm</v>
          </cell>
          <cell r="F3708">
            <v>7154</v>
          </cell>
          <cell r="G3708">
            <v>1.66</v>
          </cell>
          <cell r="H3708">
            <v>11875.64</v>
          </cell>
          <cell r="I3708">
            <v>1.66</v>
          </cell>
          <cell r="J3708">
            <v>11875.64</v>
          </cell>
          <cell r="K3708">
            <v>0</v>
          </cell>
          <cell r="L3708" t="str">
            <v xml:space="preserve">   </v>
          </cell>
          <cell r="M3708">
            <v>1</v>
          </cell>
          <cell r="N3708">
            <v>0</v>
          </cell>
          <cell r="O3708">
            <v>0</v>
          </cell>
          <cell r="P3708" t="str">
            <v xml:space="preserve">   </v>
          </cell>
          <cell r="R3708" t="str">
            <v>Comp175</v>
          </cell>
        </row>
        <row r="3709">
          <cell r="A3709">
            <v>1301</v>
          </cell>
          <cell r="B3709" t="str">
            <v>S/F</v>
          </cell>
          <cell r="C3709" t="str">
            <v>1.12.2.3</v>
          </cell>
          <cell r="D3709" t="str">
            <v>Momento de transporte de materiais para bota fora</v>
          </cell>
          <cell r="E3709" t="str">
            <v>m3xkm</v>
          </cell>
          <cell r="F3709">
            <v>7153.75</v>
          </cell>
          <cell r="G3709">
            <v>1.66</v>
          </cell>
          <cell r="H3709">
            <v>11875.22</v>
          </cell>
          <cell r="I3709">
            <v>1.66</v>
          </cell>
          <cell r="J3709">
            <v>11875.22</v>
          </cell>
          <cell r="K3709">
            <v>0</v>
          </cell>
          <cell r="L3709" t="str">
            <v xml:space="preserve">   </v>
          </cell>
          <cell r="M3709">
            <v>1</v>
          </cell>
          <cell r="N3709">
            <v>0</v>
          </cell>
          <cell r="O3709">
            <v>0</v>
          </cell>
          <cell r="P3709" t="str">
            <v xml:space="preserve">   </v>
          </cell>
          <cell r="R3709" t="str">
            <v>Comp175</v>
          </cell>
        </row>
        <row r="3710">
          <cell r="A3710">
            <v>1543</v>
          </cell>
          <cell r="B3710" t="str">
            <v>S/F</v>
          </cell>
          <cell r="C3710" t="str">
            <v>1.15.3.1</v>
          </cell>
          <cell r="D3710" t="str">
            <v>Momento de transporte de materiais para bota fora</v>
          </cell>
          <cell r="E3710" t="str">
            <v>m3xkm</v>
          </cell>
          <cell r="F3710">
            <v>361.27</v>
          </cell>
          <cell r="G3710">
            <v>1.66</v>
          </cell>
          <cell r="H3710">
            <v>599.70000000000005</v>
          </cell>
          <cell r="I3710">
            <v>1.66</v>
          </cell>
          <cell r="J3710">
            <v>599.70000000000005</v>
          </cell>
          <cell r="K3710">
            <v>0</v>
          </cell>
          <cell r="L3710" t="str">
            <v xml:space="preserve">   </v>
          </cell>
          <cell r="M3710">
            <v>1</v>
          </cell>
          <cell r="N3710">
            <v>0</v>
          </cell>
          <cell r="O3710">
            <v>0</v>
          </cell>
          <cell r="P3710" t="str">
            <v xml:space="preserve">   </v>
          </cell>
          <cell r="R3710" t="str">
            <v>Comp175</v>
          </cell>
        </row>
        <row r="3711">
          <cell r="A3711">
            <v>1794</v>
          </cell>
          <cell r="B3711" t="str">
            <v>S/F</v>
          </cell>
          <cell r="C3711" t="str">
            <v>1.18.1.5.3</v>
          </cell>
          <cell r="D3711" t="str">
            <v>Momento de transporte de materiais para bota fora</v>
          </cell>
          <cell r="E3711" t="str">
            <v>m3xkm</v>
          </cell>
          <cell r="F3711">
            <v>676.98</v>
          </cell>
          <cell r="G3711">
            <v>1.66</v>
          </cell>
          <cell r="H3711">
            <v>1123.78</v>
          </cell>
          <cell r="I3711">
            <v>1.66</v>
          </cell>
          <cell r="J3711">
            <v>1123.78</v>
          </cell>
          <cell r="K3711">
            <v>0</v>
          </cell>
          <cell r="L3711" t="str">
            <v xml:space="preserve">   </v>
          </cell>
          <cell r="M3711">
            <v>1</v>
          </cell>
          <cell r="N3711">
            <v>0</v>
          </cell>
          <cell r="O3711">
            <v>0</v>
          </cell>
          <cell r="P3711" t="str">
            <v xml:space="preserve">   </v>
          </cell>
          <cell r="R3711" t="str">
            <v>Comp175</v>
          </cell>
        </row>
        <row r="3712">
          <cell r="A3712">
            <v>1844</v>
          </cell>
          <cell r="B3712" t="str">
            <v>S/F</v>
          </cell>
          <cell r="C3712" t="str">
            <v>1.18.3.4.2</v>
          </cell>
          <cell r="D3712" t="str">
            <v>Momento de transporte de materiais para bota fora</v>
          </cell>
          <cell r="E3712" t="str">
            <v>m3xkm</v>
          </cell>
          <cell r="F3712">
            <v>149.11000000000001</v>
          </cell>
          <cell r="G3712">
            <v>1.66</v>
          </cell>
          <cell r="H3712">
            <v>247.52</v>
          </cell>
          <cell r="I3712">
            <v>1.66</v>
          </cell>
          <cell r="J3712">
            <v>247.52</v>
          </cell>
          <cell r="K3712">
            <v>0</v>
          </cell>
          <cell r="L3712" t="str">
            <v xml:space="preserve">   </v>
          </cell>
          <cell r="M3712">
            <v>1</v>
          </cell>
          <cell r="N3712">
            <v>0</v>
          </cell>
          <cell r="O3712">
            <v>0</v>
          </cell>
          <cell r="P3712" t="str">
            <v xml:space="preserve">   </v>
          </cell>
          <cell r="R3712" t="str">
            <v>Comp175</v>
          </cell>
        </row>
        <row r="3713">
          <cell r="A3713">
            <v>1867</v>
          </cell>
          <cell r="B3713" t="str">
            <v>S/F</v>
          </cell>
          <cell r="C3713" t="str">
            <v>1.18.4.2.5</v>
          </cell>
          <cell r="D3713" t="str">
            <v>Momento de transporte de materiais para bota fora</v>
          </cell>
          <cell r="E3713" t="str">
            <v>m3xkm</v>
          </cell>
          <cell r="F3713">
            <v>339.28</v>
          </cell>
          <cell r="G3713">
            <v>1.66</v>
          </cell>
          <cell r="H3713">
            <v>563.20000000000005</v>
          </cell>
          <cell r="I3713">
            <v>1.66</v>
          </cell>
          <cell r="J3713">
            <v>563.20000000000005</v>
          </cell>
          <cell r="K3713">
            <v>0</v>
          </cell>
          <cell r="L3713" t="str">
            <v xml:space="preserve">   </v>
          </cell>
          <cell r="M3713">
            <v>1</v>
          </cell>
          <cell r="N3713">
            <v>0</v>
          </cell>
          <cell r="O3713">
            <v>0</v>
          </cell>
          <cell r="P3713" t="str">
            <v xml:space="preserve">   </v>
          </cell>
          <cell r="R3713" t="str">
            <v>Comp175</v>
          </cell>
        </row>
        <row r="3714">
          <cell r="A3714">
            <v>1914</v>
          </cell>
          <cell r="B3714" t="str">
            <v>S/F</v>
          </cell>
          <cell r="C3714" t="str">
            <v>1.19.1.6.4</v>
          </cell>
          <cell r="D3714" t="str">
            <v>Momento de transporte de materiais para bota fora</v>
          </cell>
          <cell r="E3714" t="str">
            <v>m3xkm</v>
          </cell>
          <cell r="F3714">
            <v>127.05</v>
          </cell>
          <cell r="G3714">
            <v>1.66</v>
          </cell>
          <cell r="H3714">
            <v>210.9</v>
          </cell>
          <cell r="I3714">
            <v>1.66</v>
          </cell>
          <cell r="J3714">
            <v>210.9</v>
          </cell>
          <cell r="K3714">
            <v>0</v>
          </cell>
          <cell r="L3714" t="str">
            <v xml:space="preserve">   </v>
          </cell>
          <cell r="M3714">
            <v>1</v>
          </cell>
          <cell r="N3714">
            <v>0</v>
          </cell>
          <cell r="O3714">
            <v>0</v>
          </cell>
          <cell r="P3714" t="str">
            <v xml:space="preserve">   </v>
          </cell>
          <cell r="R3714" t="str">
            <v>Comp175</v>
          </cell>
        </row>
        <row r="3715">
          <cell r="A3715">
            <v>2033</v>
          </cell>
          <cell r="B3715" t="str">
            <v>S/F</v>
          </cell>
          <cell r="C3715" t="str">
            <v>2.2.1.4.4</v>
          </cell>
          <cell r="D3715" t="str">
            <v>Momento de transporte de materiais para bota fora</v>
          </cell>
          <cell r="E3715" t="str">
            <v>m3xkm</v>
          </cell>
          <cell r="F3715">
            <v>14838.66</v>
          </cell>
          <cell r="G3715">
            <v>1.66</v>
          </cell>
          <cell r="H3715">
            <v>24632.17</v>
          </cell>
          <cell r="I3715">
            <v>1.66</v>
          </cell>
          <cell r="J3715">
            <v>24632.17</v>
          </cell>
          <cell r="K3715">
            <v>0</v>
          </cell>
          <cell r="L3715" t="str">
            <v xml:space="preserve">   </v>
          </cell>
          <cell r="M3715">
            <v>1</v>
          </cell>
          <cell r="N3715">
            <v>0</v>
          </cell>
          <cell r="O3715">
            <v>0</v>
          </cell>
          <cell r="P3715" t="str">
            <v xml:space="preserve">   </v>
          </cell>
          <cell r="R3715" t="str">
            <v>Comp175</v>
          </cell>
        </row>
        <row r="3716">
          <cell r="A3716">
            <v>2196</v>
          </cell>
          <cell r="B3716" t="str">
            <v>S/F</v>
          </cell>
          <cell r="C3716" t="str">
            <v>2.3.1.4.4</v>
          </cell>
          <cell r="D3716" t="str">
            <v>Momento de transporte de materiais para bota fora</v>
          </cell>
          <cell r="E3716" t="str">
            <v>m3xkm</v>
          </cell>
          <cell r="F3716">
            <v>17850.64</v>
          </cell>
          <cell r="G3716">
            <v>1.66</v>
          </cell>
          <cell r="H3716">
            <v>29632.06</v>
          </cell>
          <cell r="I3716">
            <v>1.66</v>
          </cell>
          <cell r="J3716">
            <v>29632.06</v>
          </cell>
          <cell r="K3716">
            <v>0</v>
          </cell>
          <cell r="L3716" t="str">
            <v xml:space="preserve">   </v>
          </cell>
          <cell r="M3716">
            <v>1</v>
          </cell>
          <cell r="N3716">
            <v>0</v>
          </cell>
          <cell r="O3716">
            <v>0</v>
          </cell>
          <cell r="P3716" t="str">
            <v xml:space="preserve">   </v>
          </cell>
          <cell r="R3716" t="str">
            <v>Comp175</v>
          </cell>
        </row>
        <row r="3717">
          <cell r="A3717">
            <v>2313</v>
          </cell>
          <cell r="B3717" t="str">
            <v>S/F</v>
          </cell>
          <cell r="C3717" t="str">
            <v>2.3.4.4.4</v>
          </cell>
          <cell r="D3717" t="str">
            <v>Momento de transporte de materiais para bota fora</v>
          </cell>
          <cell r="E3717" t="str">
            <v>m3xkm</v>
          </cell>
          <cell r="F3717">
            <v>1087.79</v>
          </cell>
          <cell r="G3717">
            <v>1.66</v>
          </cell>
          <cell r="H3717">
            <v>1805.73</v>
          </cell>
          <cell r="I3717">
            <v>1.66</v>
          </cell>
          <cell r="J3717">
            <v>1805.73</v>
          </cell>
          <cell r="K3717">
            <v>0</v>
          </cell>
          <cell r="L3717" t="str">
            <v xml:space="preserve">   </v>
          </cell>
          <cell r="M3717">
            <v>1</v>
          </cell>
          <cell r="N3717">
            <v>0</v>
          </cell>
          <cell r="O3717">
            <v>0</v>
          </cell>
          <cell r="P3717" t="str">
            <v xml:space="preserve">   </v>
          </cell>
          <cell r="R3717" t="str">
            <v>Comp175</v>
          </cell>
        </row>
        <row r="3718">
          <cell r="A3718">
            <v>2360</v>
          </cell>
          <cell r="B3718" t="str">
            <v>S/F</v>
          </cell>
          <cell r="C3718" t="str">
            <v>2.3.5.3.2.1</v>
          </cell>
          <cell r="D3718" t="str">
            <v>Momento de transporte de materiais para bota fora</v>
          </cell>
          <cell r="E3718" t="str">
            <v>m3xkm</v>
          </cell>
          <cell r="F3718">
            <v>1124.3699999999999</v>
          </cell>
          <cell r="G3718">
            <v>1.66</v>
          </cell>
          <cell r="H3718">
            <v>1866.45</v>
          </cell>
          <cell r="I3718">
            <v>1.66</v>
          </cell>
          <cell r="J3718">
            <v>1866.45</v>
          </cell>
          <cell r="K3718">
            <v>0</v>
          </cell>
          <cell r="L3718" t="str">
            <v xml:space="preserve">   </v>
          </cell>
          <cell r="M3718">
            <v>1</v>
          </cell>
          <cell r="N3718">
            <v>0</v>
          </cell>
          <cell r="O3718">
            <v>0</v>
          </cell>
          <cell r="P3718" t="str">
            <v xml:space="preserve">   </v>
          </cell>
          <cell r="R3718" t="str">
            <v>Comp175</v>
          </cell>
        </row>
        <row r="3719">
          <cell r="A3719">
            <v>2492</v>
          </cell>
          <cell r="B3719" t="str">
            <v>S/F</v>
          </cell>
          <cell r="C3719" t="str">
            <v>2.4.1.4.4</v>
          </cell>
          <cell r="D3719" t="str">
            <v>Momento de transporte de materiais para bota fora</v>
          </cell>
          <cell r="E3719" t="str">
            <v>m3xkm</v>
          </cell>
          <cell r="F3719">
            <v>15834.35</v>
          </cell>
          <cell r="G3719">
            <v>1.66</v>
          </cell>
          <cell r="H3719">
            <v>26285.02</v>
          </cell>
          <cell r="I3719">
            <v>1.66</v>
          </cell>
          <cell r="J3719">
            <v>26285.02</v>
          </cell>
          <cell r="K3719">
            <v>0</v>
          </cell>
          <cell r="L3719" t="str">
            <v xml:space="preserve">   </v>
          </cell>
          <cell r="M3719">
            <v>1</v>
          </cell>
          <cell r="N3719">
            <v>0</v>
          </cell>
          <cell r="O3719">
            <v>0</v>
          </cell>
          <cell r="P3719" t="str">
            <v xml:space="preserve">   </v>
          </cell>
          <cell r="R3719" t="str">
            <v>Comp175</v>
          </cell>
        </row>
        <row r="3720">
          <cell r="A3720">
            <v>2612</v>
          </cell>
          <cell r="B3720" t="str">
            <v>S/F</v>
          </cell>
          <cell r="C3720" t="str">
            <v>2.4.4.4.4</v>
          </cell>
          <cell r="D3720" t="str">
            <v>Momento de transporte de materiais para bota fora</v>
          </cell>
          <cell r="E3720" t="str">
            <v>m3xkm</v>
          </cell>
          <cell r="F3720">
            <v>1310.67</v>
          </cell>
          <cell r="G3720">
            <v>1.66</v>
          </cell>
          <cell r="H3720">
            <v>2175.71</v>
          </cell>
          <cell r="I3720">
            <v>1.66</v>
          </cell>
          <cell r="J3720">
            <v>2175.71</v>
          </cell>
          <cell r="K3720">
            <v>0</v>
          </cell>
          <cell r="L3720" t="str">
            <v xml:space="preserve">   </v>
          </cell>
          <cell r="M3720">
            <v>1</v>
          </cell>
          <cell r="N3720">
            <v>0</v>
          </cell>
          <cell r="O3720">
            <v>0</v>
          </cell>
          <cell r="P3720" t="str">
            <v xml:space="preserve">   </v>
          </cell>
          <cell r="R3720" t="str">
            <v>Comp175</v>
          </cell>
        </row>
        <row r="3721">
          <cell r="A3721">
            <v>2657</v>
          </cell>
          <cell r="B3721" t="str">
            <v>S/F</v>
          </cell>
          <cell r="C3721" t="str">
            <v>2.4.5.3.2.1</v>
          </cell>
          <cell r="D3721" t="str">
            <v>Momento de transporte de materiais para bota fora</v>
          </cell>
          <cell r="E3721" t="str">
            <v>m3xkm</v>
          </cell>
          <cell r="F3721">
            <v>1124.3699999999999</v>
          </cell>
          <cell r="G3721">
            <v>1.66</v>
          </cell>
          <cell r="H3721">
            <v>1866.45</v>
          </cell>
          <cell r="I3721">
            <v>1.66</v>
          </cell>
          <cell r="J3721">
            <v>1866.45</v>
          </cell>
          <cell r="K3721">
            <v>0</v>
          </cell>
          <cell r="L3721" t="str">
            <v xml:space="preserve">   </v>
          </cell>
          <cell r="M3721">
            <v>1</v>
          </cell>
          <cell r="N3721">
            <v>0</v>
          </cell>
          <cell r="O3721">
            <v>0</v>
          </cell>
          <cell r="P3721" t="str">
            <v xml:space="preserve">   </v>
          </cell>
          <cell r="R3721" t="str">
            <v>Comp175</v>
          </cell>
        </row>
        <row r="3722">
          <cell r="A3722">
            <v>2788</v>
          </cell>
          <cell r="B3722" t="str">
            <v>S/F</v>
          </cell>
          <cell r="C3722" t="str">
            <v>2.5.1.4.4</v>
          </cell>
          <cell r="D3722" t="str">
            <v>Momento de transporte de materiais para bota fora</v>
          </cell>
          <cell r="E3722" t="str">
            <v>m3xkm</v>
          </cell>
          <cell r="F3722">
            <v>47758.1</v>
          </cell>
          <cell r="G3722">
            <v>1.66</v>
          </cell>
          <cell r="H3722">
            <v>79278.44</v>
          </cell>
          <cell r="I3722">
            <v>1.66</v>
          </cell>
          <cell r="J3722">
            <v>79278.44</v>
          </cell>
          <cell r="K3722">
            <v>0</v>
          </cell>
          <cell r="L3722" t="str">
            <v xml:space="preserve">   </v>
          </cell>
          <cell r="M3722">
            <v>1</v>
          </cell>
          <cell r="N3722">
            <v>0</v>
          </cell>
          <cell r="O3722">
            <v>0</v>
          </cell>
          <cell r="P3722" t="str">
            <v xml:space="preserve">   </v>
          </cell>
          <cell r="R3722" t="str">
            <v>Comp175</v>
          </cell>
        </row>
        <row r="3723">
          <cell r="A3723">
            <v>2934</v>
          </cell>
          <cell r="B3723" t="str">
            <v>S/F</v>
          </cell>
          <cell r="C3723" t="str">
            <v>2.6.1.4.4</v>
          </cell>
          <cell r="D3723" t="str">
            <v>Momento de transporte de materiais para bota fora</v>
          </cell>
          <cell r="E3723" t="str">
            <v>m3xkm</v>
          </cell>
          <cell r="F3723">
            <v>25426.43</v>
          </cell>
          <cell r="G3723">
            <v>1.66</v>
          </cell>
          <cell r="H3723">
            <v>42207.87</v>
          </cell>
          <cell r="I3723">
            <v>1.66</v>
          </cell>
          <cell r="J3723">
            <v>42207.87</v>
          </cell>
          <cell r="K3723">
            <v>0</v>
          </cell>
          <cell r="L3723" t="str">
            <v xml:space="preserve">   </v>
          </cell>
          <cell r="M3723">
            <v>1</v>
          </cell>
          <cell r="N3723">
            <v>0</v>
          </cell>
          <cell r="O3723">
            <v>0</v>
          </cell>
          <cell r="P3723" t="str">
            <v xml:space="preserve">   </v>
          </cell>
          <cell r="R3723" t="str">
            <v>Comp175</v>
          </cell>
        </row>
        <row r="3724">
          <cell r="A3724">
            <v>3046</v>
          </cell>
          <cell r="B3724" t="str">
            <v>S/F</v>
          </cell>
          <cell r="C3724" t="str">
            <v>2.6.4.4.4</v>
          </cell>
          <cell r="D3724" t="str">
            <v>Momento de transporte de materiais para bota fora</v>
          </cell>
          <cell r="E3724" t="str">
            <v>m3xkm</v>
          </cell>
          <cell r="F3724">
            <v>594.89</v>
          </cell>
          <cell r="G3724">
            <v>1.66</v>
          </cell>
          <cell r="H3724">
            <v>987.51</v>
          </cell>
          <cell r="I3724">
            <v>1.66</v>
          </cell>
          <cell r="J3724">
            <v>987.51</v>
          </cell>
          <cell r="K3724">
            <v>0</v>
          </cell>
          <cell r="L3724" t="str">
            <v xml:space="preserve">   </v>
          </cell>
          <cell r="M3724">
            <v>1</v>
          </cell>
          <cell r="N3724">
            <v>0</v>
          </cell>
          <cell r="O3724">
            <v>0</v>
          </cell>
          <cell r="P3724" t="str">
            <v xml:space="preserve">   </v>
          </cell>
          <cell r="R3724" t="str">
            <v>Comp175</v>
          </cell>
        </row>
        <row r="3725">
          <cell r="A3725">
            <v>3091</v>
          </cell>
          <cell r="B3725" t="str">
            <v>S/F</v>
          </cell>
          <cell r="C3725" t="str">
            <v>2.6.5.3.2.1</v>
          </cell>
          <cell r="D3725" t="str">
            <v>Momento de transporte de materiais para bota fora</v>
          </cell>
          <cell r="E3725" t="str">
            <v>m3xkm</v>
          </cell>
          <cell r="F3725">
            <v>500.47</v>
          </cell>
          <cell r="G3725">
            <v>1.66</v>
          </cell>
          <cell r="H3725">
            <v>830.78</v>
          </cell>
          <cell r="I3725">
            <v>1.66</v>
          </cell>
          <cell r="J3725">
            <v>830.78</v>
          </cell>
          <cell r="K3725">
            <v>0</v>
          </cell>
          <cell r="L3725" t="str">
            <v xml:space="preserve">   </v>
          </cell>
          <cell r="M3725">
            <v>1</v>
          </cell>
          <cell r="N3725">
            <v>0</v>
          </cell>
          <cell r="O3725">
            <v>0</v>
          </cell>
          <cell r="P3725" t="str">
            <v xml:space="preserve">   </v>
          </cell>
          <cell r="R3725" t="str">
            <v>Comp175</v>
          </cell>
        </row>
        <row r="3726">
          <cell r="A3726">
            <v>3220</v>
          </cell>
          <cell r="B3726" t="str">
            <v>S/F</v>
          </cell>
          <cell r="C3726" t="str">
            <v>2.7.1.4.4</v>
          </cell>
          <cell r="D3726" t="str">
            <v>Momento de transporte de materiais para bota fora</v>
          </cell>
          <cell r="E3726" t="str">
            <v>m3xkm</v>
          </cell>
          <cell r="F3726">
            <v>58637.33</v>
          </cell>
          <cell r="G3726">
            <v>1.66</v>
          </cell>
          <cell r="H3726">
            <v>97337.96</v>
          </cell>
          <cell r="I3726">
            <v>1.66</v>
          </cell>
          <cell r="J3726">
            <v>97337.96</v>
          </cell>
          <cell r="K3726">
            <v>0</v>
          </cell>
          <cell r="L3726" t="str">
            <v xml:space="preserve">   </v>
          </cell>
          <cell r="M3726">
            <v>1</v>
          </cell>
          <cell r="N3726">
            <v>0</v>
          </cell>
          <cell r="O3726">
            <v>0</v>
          </cell>
          <cell r="P3726" t="str">
            <v xml:space="preserve">   </v>
          </cell>
          <cell r="R3726" t="str">
            <v>Comp175</v>
          </cell>
        </row>
        <row r="3727">
          <cell r="A3727">
            <v>3388</v>
          </cell>
          <cell r="B3727" t="str">
            <v>S/F</v>
          </cell>
          <cell r="C3727" t="str">
            <v>2.7.4.4.4</v>
          </cell>
          <cell r="D3727" t="str">
            <v>Momento de transporte de materiais para bota fora</v>
          </cell>
          <cell r="E3727" t="str">
            <v>m3xkm</v>
          </cell>
          <cell r="F3727">
            <v>6422.44</v>
          </cell>
          <cell r="G3727">
            <v>1.66</v>
          </cell>
          <cell r="H3727">
            <v>10661.25</v>
          </cell>
          <cell r="I3727">
            <v>1.66</v>
          </cell>
          <cell r="J3727">
            <v>10661.25</v>
          </cell>
          <cell r="K3727">
            <v>0</v>
          </cell>
          <cell r="L3727" t="str">
            <v xml:space="preserve">   </v>
          </cell>
          <cell r="M3727">
            <v>1</v>
          </cell>
          <cell r="N3727">
            <v>0</v>
          </cell>
          <cell r="O3727">
            <v>0</v>
          </cell>
          <cell r="P3727" t="str">
            <v xml:space="preserve">   </v>
          </cell>
          <cell r="R3727" t="str">
            <v>Comp175</v>
          </cell>
        </row>
        <row r="3728">
          <cell r="A3728">
            <v>3439</v>
          </cell>
          <cell r="B3728" t="str">
            <v>S/F</v>
          </cell>
          <cell r="C3728" t="str">
            <v>2.7.5.3.2.1</v>
          </cell>
          <cell r="D3728" t="str">
            <v>Momento de transporte de materiais para bota fora</v>
          </cell>
          <cell r="E3728" t="str">
            <v>m3xkm</v>
          </cell>
          <cell r="F3728">
            <v>6448.72</v>
          </cell>
          <cell r="G3728">
            <v>1.66</v>
          </cell>
          <cell r="H3728">
            <v>10704.87</v>
          </cell>
          <cell r="I3728">
            <v>1.66</v>
          </cell>
          <cell r="J3728">
            <v>10704.87</v>
          </cell>
          <cell r="K3728">
            <v>0</v>
          </cell>
          <cell r="L3728" t="str">
            <v xml:space="preserve">   </v>
          </cell>
          <cell r="M3728">
            <v>1</v>
          </cell>
          <cell r="N3728">
            <v>0</v>
          </cell>
          <cell r="O3728">
            <v>0</v>
          </cell>
          <cell r="P3728" t="str">
            <v xml:space="preserve">   </v>
          </cell>
          <cell r="R3728" t="str">
            <v>Comp175</v>
          </cell>
        </row>
        <row r="3729">
          <cell r="A3729">
            <v>3570</v>
          </cell>
          <cell r="B3729" t="str">
            <v>S/F</v>
          </cell>
          <cell r="C3729" t="str">
            <v>2.8.1.4.4</v>
          </cell>
          <cell r="D3729" t="str">
            <v>Momento de transporte de materiais para bota fora</v>
          </cell>
          <cell r="E3729" t="str">
            <v>m3xkm</v>
          </cell>
          <cell r="F3729">
            <v>10382.200000000001</v>
          </cell>
          <cell r="G3729">
            <v>1.66</v>
          </cell>
          <cell r="H3729">
            <v>17234.45</v>
          </cell>
          <cell r="I3729">
            <v>1.66</v>
          </cell>
          <cell r="J3729">
            <v>17234.45</v>
          </cell>
          <cell r="K3729">
            <v>0</v>
          </cell>
          <cell r="L3729" t="str">
            <v xml:space="preserve">   </v>
          </cell>
          <cell r="M3729">
            <v>1</v>
          </cell>
          <cell r="N3729">
            <v>0</v>
          </cell>
          <cell r="O3729">
            <v>0</v>
          </cell>
          <cell r="P3729" t="str">
            <v xml:space="preserve">   </v>
          </cell>
          <cell r="R3729" t="str">
            <v>Comp175</v>
          </cell>
        </row>
        <row r="3730">
          <cell r="A3730">
            <v>3682</v>
          </cell>
          <cell r="B3730" t="str">
            <v>S/F</v>
          </cell>
          <cell r="C3730" t="str">
            <v>2.8.4.4.4</v>
          </cell>
          <cell r="D3730" t="str">
            <v>Momento de transporte de materiais para bota fora</v>
          </cell>
          <cell r="E3730" t="str">
            <v>m3xkm</v>
          </cell>
          <cell r="F3730">
            <v>332.5</v>
          </cell>
          <cell r="G3730">
            <v>1.66</v>
          </cell>
          <cell r="H3730">
            <v>551.95000000000005</v>
          </cell>
          <cell r="I3730">
            <v>1.66</v>
          </cell>
          <cell r="J3730">
            <v>551.95000000000005</v>
          </cell>
          <cell r="K3730">
            <v>0</v>
          </cell>
          <cell r="L3730" t="str">
            <v xml:space="preserve">   </v>
          </cell>
          <cell r="M3730">
            <v>1</v>
          </cell>
          <cell r="N3730">
            <v>0</v>
          </cell>
          <cell r="O3730">
            <v>0</v>
          </cell>
          <cell r="P3730" t="str">
            <v xml:space="preserve">   </v>
          </cell>
          <cell r="R3730" t="str">
            <v>Comp175</v>
          </cell>
        </row>
        <row r="3731">
          <cell r="A3731">
            <v>3729</v>
          </cell>
          <cell r="B3731" t="str">
            <v>S/F</v>
          </cell>
          <cell r="C3731" t="str">
            <v>2.8.5.3.2.1</v>
          </cell>
          <cell r="D3731" t="str">
            <v>Momento de transporte de materiais para bota fora</v>
          </cell>
          <cell r="E3731" t="str">
            <v>m3xkm</v>
          </cell>
          <cell r="F3731">
            <v>1124.3699999999999</v>
          </cell>
          <cell r="G3731">
            <v>1.66</v>
          </cell>
          <cell r="H3731">
            <v>1866.45</v>
          </cell>
          <cell r="I3731">
            <v>1.66</v>
          </cell>
          <cell r="J3731">
            <v>1866.45</v>
          </cell>
          <cell r="K3731">
            <v>0</v>
          </cell>
          <cell r="L3731" t="str">
            <v xml:space="preserve">   </v>
          </cell>
          <cell r="M3731">
            <v>1</v>
          </cell>
          <cell r="N3731">
            <v>0</v>
          </cell>
          <cell r="O3731">
            <v>0</v>
          </cell>
          <cell r="P3731" t="str">
            <v xml:space="preserve">   </v>
          </cell>
          <cell r="R3731" t="str">
            <v>Comp175</v>
          </cell>
        </row>
        <row r="3732">
          <cell r="A3732">
            <v>3852</v>
          </cell>
          <cell r="B3732" t="str">
            <v>S/F</v>
          </cell>
          <cell r="C3732" t="str">
            <v>2.9.1.4.4</v>
          </cell>
          <cell r="D3732" t="str">
            <v>Momento de transporte de materiais para bota fora</v>
          </cell>
          <cell r="E3732" t="str">
            <v>m3xkm</v>
          </cell>
          <cell r="F3732">
            <v>12066.55</v>
          </cell>
          <cell r="G3732">
            <v>1.66</v>
          </cell>
          <cell r="H3732">
            <v>20030.47</v>
          </cell>
          <cell r="I3732">
            <v>1.66</v>
          </cell>
          <cell r="J3732">
            <v>20030.47</v>
          </cell>
          <cell r="K3732">
            <v>0</v>
          </cell>
          <cell r="L3732" t="str">
            <v xml:space="preserve">   </v>
          </cell>
          <cell r="M3732">
            <v>1</v>
          </cell>
          <cell r="N3732">
            <v>0</v>
          </cell>
          <cell r="O3732">
            <v>0</v>
          </cell>
          <cell r="P3732" t="str">
            <v xml:space="preserve">   </v>
          </cell>
          <cell r="R3732" t="str">
            <v>Comp175</v>
          </cell>
        </row>
        <row r="3733">
          <cell r="A3733">
            <v>3963</v>
          </cell>
          <cell r="B3733" t="str">
            <v>S/F</v>
          </cell>
          <cell r="C3733" t="str">
            <v>2.9.4.4.4</v>
          </cell>
          <cell r="D3733" t="str">
            <v>Momento de transporte de materiais para bota fora</v>
          </cell>
          <cell r="E3733" t="str">
            <v>m3xkm</v>
          </cell>
          <cell r="F3733">
            <v>237.38</v>
          </cell>
          <cell r="G3733">
            <v>1.66</v>
          </cell>
          <cell r="H3733">
            <v>394.05</v>
          </cell>
          <cell r="I3733">
            <v>1.66</v>
          </cell>
          <cell r="J3733">
            <v>394.05</v>
          </cell>
          <cell r="K3733">
            <v>0</v>
          </cell>
          <cell r="L3733" t="str">
            <v xml:space="preserve">   </v>
          </cell>
          <cell r="M3733">
            <v>1</v>
          </cell>
          <cell r="N3733">
            <v>0</v>
          </cell>
          <cell r="O3733">
            <v>0</v>
          </cell>
          <cell r="P3733" t="str">
            <v xml:space="preserve">   </v>
          </cell>
          <cell r="R3733" t="str">
            <v>Comp175</v>
          </cell>
        </row>
        <row r="3734">
          <cell r="A3734">
            <v>4010</v>
          </cell>
          <cell r="B3734" t="str">
            <v>S/F</v>
          </cell>
          <cell r="C3734" t="str">
            <v>2.9.5.3.2.1</v>
          </cell>
          <cell r="D3734" t="str">
            <v>Momento de transporte de materiais para bota fora</v>
          </cell>
          <cell r="E3734" t="str">
            <v>m3xkm</v>
          </cell>
          <cell r="F3734">
            <v>1124.3699999999999</v>
          </cell>
          <cell r="G3734">
            <v>1.66</v>
          </cell>
          <cell r="H3734">
            <v>1866.45</v>
          </cell>
          <cell r="I3734">
            <v>1.66</v>
          </cell>
          <cell r="J3734">
            <v>1866.45</v>
          </cell>
          <cell r="K3734">
            <v>0</v>
          </cell>
          <cell r="L3734" t="str">
            <v xml:space="preserve">   </v>
          </cell>
          <cell r="M3734">
            <v>1</v>
          </cell>
          <cell r="N3734">
            <v>0</v>
          </cell>
          <cell r="O3734">
            <v>0</v>
          </cell>
          <cell r="P3734" t="str">
            <v xml:space="preserve">   </v>
          </cell>
          <cell r="R3734" t="str">
            <v>Comp175</v>
          </cell>
        </row>
        <row r="3735">
          <cell r="A3735">
            <v>4118</v>
          </cell>
          <cell r="B3735" t="str">
            <v>S/F</v>
          </cell>
          <cell r="C3735" t="str">
            <v>2.10.2.2.2</v>
          </cell>
          <cell r="D3735" t="str">
            <v>Momento de transporte de materiais para bota fora</v>
          </cell>
          <cell r="E3735" t="str">
            <v>m3xkm</v>
          </cell>
          <cell r="F3735">
            <v>669.2</v>
          </cell>
          <cell r="G3735">
            <v>1.66</v>
          </cell>
          <cell r="H3735">
            <v>1110.8699999999999</v>
          </cell>
          <cell r="I3735">
            <v>1.66</v>
          </cell>
          <cell r="J3735">
            <v>1110.8699999999999</v>
          </cell>
          <cell r="K3735">
            <v>0</v>
          </cell>
          <cell r="L3735" t="str">
            <v xml:space="preserve">   </v>
          </cell>
          <cell r="M3735">
            <v>1</v>
          </cell>
          <cell r="N3735">
            <v>0</v>
          </cell>
          <cell r="O3735">
            <v>0</v>
          </cell>
          <cell r="P3735" t="str">
            <v xml:space="preserve">   </v>
          </cell>
          <cell r="R3735" t="str">
            <v>Comp175</v>
          </cell>
        </row>
        <row r="3736">
          <cell r="A3736">
            <v>343</v>
          </cell>
          <cell r="B3736" t="str">
            <v>S/F</v>
          </cell>
          <cell r="C3736" t="str">
            <v>1.6.3.1</v>
          </cell>
          <cell r="D3736" t="str">
            <v>Momento de transporte de solo, em caminhao basculante</v>
          </cell>
          <cell r="E3736" t="str">
            <v>m³xkm</v>
          </cell>
          <cell r="F3736">
            <v>169.64</v>
          </cell>
          <cell r="G3736">
            <v>1.66</v>
          </cell>
          <cell r="H3736">
            <v>281.60000000000002</v>
          </cell>
          <cell r="I3736">
            <v>1.66</v>
          </cell>
          <cell r="J3736">
            <v>281.60000000000002</v>
          </cell>
          <cell r="K3736">
            <v>0</v>
          </cell>
          <cell r="L3736" t="str">
            <v xml:space="preserve">   </v>
          </cell>
          <cell r="M3736">
            <v>1</v>
          </cell>
          <cell r="N3736">
            <v>0</v>
          </cell>
          <cell r="O3736">
            <v>0</v>
          </cell>
          <cell r="P3736" t="str">
            <v xml:space="preserve">   </v>
          </cell>
          <cell r="R3736" t="str">
            <v>Comp176</v>
          </cell>
        </row>
        <row r="3737">
          <cell r="A3737">
            <v>1038</v>
          </cell>
          <cell r="B3737" t="str">
            <v>S/F</v>
          </cell>
          <cell r="C3737" t="str">
            <v>1.8.5.8.1.5</v>
          </cell>
          <cell r="D3737" t="str">
            <v>Momento de transporte de solo, em caminhao basculante</v>
          </cell>
          <cell r="E3737" t="str">
            <v>m3xkm</v>
          </cell>
          <cell r="F3737">
            <v>32.979999999999997</v>
          </cell>
          <cell r="G3737">
            <v>1.66</v>
          </cell>
          <cell r="H3737">
            <v>54.74</v>
          </cell>
          <cell r="I3737">
            <v>1.66</v>
          </cell>
          <cell r="J3737">
            <v>54.74</v>
          </cell>
          <cell r="K3737">
            <v>0</v>
          </cell>
          <cell r="L3737" t="str">
            <v xml:space="preserve">   </v>
          </cell>
          <cell r="M3737">
            <v>1</v>
          </cell>
          <cell r="N3737">
            <v>0</v>
          </cell>
          <cell r="O3737">
            <v>0</v>
          </cell>
          <cell r="P3737" t="str">
            <v xml:space="preserve">   </v>
          </cell>
          <cell r="R3737" t="str">
            <v>Comp176</v>
          </cell>
        </row>
        <row r="3738">
          <cell r="A3738">
            <v>1050</v>
          </cell>
          <cell r="B3738" t="str">
            <v>S/F</v>
          </cell>
          <cell r="C3738" t="str">
            <v>1.8.5.9.1.5</v>
          </cell>
          <cell r="D3738" t="str">
            <v>Momento de transporte de solo, em caminhao basculante</v>
          </cell>
          <cell r="E3738" t="str">
            <v>m3xkm</v>
          </cell>
          <cell r="F3738">
            <v>59.28</v>
          </cell>
          <cell r="G3738">
            <v>1.66</v>
          </cell>
          <cell r="H3738">
            <v>98.4</v>
          </cell>
          <cell r="I3738">
            <v>1.66</v>
          </cell>
          <cell r="J3738">
            <v>98.4</v>
          </cell>
          <cell r="K3738">
            <v>0</v>
          </cell>
          <cell r="L3738" t="str">
            <v xml:space="preserve">   </v>
          </cell>
          <cell r="M3738">
            <v>1</v>
          </cell>
          <cell r="N3738">
            <v>0</v>
          </cell>
          <cell r="O3738">
            <v>0</v>
          </cell>
          <cell r="P3738" t="str">
            <v xml:space="preserve">   </v>
          </cell>
          <cell r="R3738" t="str">
            <v>Comp176</v>
          </cell>
        </row>
        <row r="3739">
          <cell r="A3739">
            <v>1062</v>
          </cell>
          <cell r="B3739" t="str">
            <v>S/F</v>
          </cell>
          <cell r="C3739" t="str">
            <v>1.8.5.10.1.5</v>
          </cell>
          <cell r="D3739" t="str">
            <v>Momento de transporte de solo, em caminhao basculante</v>
          </cell>
          <cell r="E3739" t="str">
            <v>m3xkm</v>
          </cell>
          <cell r="F3739">
            <v>21.96</v>
          </cell>
          <cell r="G3739">
            <v>1.66</v>
          </cell>
          <cell r="H3739">
            <v>36.450000000000003</v>
          </cell>
          <cell r="I3739">
            <v>1.66</v>
          </cell>
          <cell r="J3739">
            <v>36.450000000000003</v>
          </cell>
          <cell r="K3739">
            <v>0</v>
          </cell>
          <cell r="L3739" t="str">
            <v xml:space="preserve">   </v>
          </cell>
          <cell r="M3739">
            <v>1</v>
          </cell>
          <cell r="N3739">
            <v>0</v>
          </cell>
          <cell r="O3739">
            <v>0</v>
          </cell>
          <cell r="P3739" t="str">
            <v xml:space="preserve">   </v>
          </cell>
          <cell r="R3739" t="str">
            <v>Comp176</v>
          </cell>
        </row>
        <row r="3740">
          <cell r="A3740">
            <v>1441</v>
          </cell>
          <cell r="B3740" t="str">
            <v>S/F</v>
          </cell>
          <cell r="C3740" t="str">
            <v>1.13.6.13</v>
          </cell>
          <cell r="D3740" t="str">
            <v>Momento de transporte de solo, em caminhao basculante</v>
          </cell>
          <cell r="E3740" t="str">
            <v>m3xkm</v>
          </cell>
          <cell r="F3740">
            <v>299.14999999999998</v>
          </cell>
          <cell r="G3740">
            <v>1.66</v>
          </cell>
          <cell r="H3740">
            <v>496.58</v>
          </cell>
          <cell r="I3740">
            <v>1.66</v>
          </cell>
          <cell r="J3740">
            <v>496.58</v>
          </cell>
          <cell r="K3740">
            <v>0</v>
          </cell>
          <cell r="L3740" t="str">
            <v xml:space="preserve">   </v>
          </cell>
          <cell r="M3740">
            <v>1</v>
          </cell>
          <cell r="N3740">
            <v>0</v>
          </cell>
          <cell r="O3740">
            <v>0</v>
          </cell>
          <cell r="P3740" t="str">
            <v xml:space="preserve">   </v>
          </cell>
          <cell r="R3740" t="str">
            <v>Comp176</v>
          </cell>
        </row>
        <row r="3741">
          <cell r="A3741">
            <v>1524</v>
          </cell>
          <cell r="B3741" t="str">
            <v>S/F</v>
          </cell>
          <cell r="C3741" t="str">
            <v>1.14.6.13</v>
          </cell>
          <cell r="D3741" t="str">
            <v>Momento de transporte de solo, em caminhao basculante</v>
          </cell>
          <cell r="E3741" t="str">
            <v>m3xkm</v>
          </cell>
          <cell r="F3741">
            <v>412.38</v>
          </cell>
          <cell r="G3741">
            <v>1.66</v>
          </cell>
          <cell r="H3741">
            <v>684.55</v>
          </cell>
          <cell r="I3741">
            <v>1.66</v>
          </cell>
          <cell r="J3741">
            <v>684.55</v>
          </cell>
          <cell r="K3741">
            <v>0</v>
          </cell>
          <cell r="L3741" t="str">
            <v xml:space="preserve">   </v>
          </cell>
          <cell r="M3741">
            <v>1</v>
          </cell>
          <cell r="N3741">
            <v>0</v>
          </cell>
          <cell r="O3741">
            <v>0</v>
          </cell>
          <cell r="P3741" t="str">
            <v xml:space="preserve">   </v>
          </cell>
          <cell r="R3741" t="str">
            <v>Comp176</v>
          </cell>
        </row>
        <row r="3742">
          <cell r="A3742">
            <v>1826</v>
          </cell>
          <cell r="B3742" t="str">
            <v>S/F</v>
          </cell>
          <cell r="C3742" t="str">
            <v>1.18.2.4.1</v>
          </cell>
          <cell r="D3742" t="str">
            <v>Momento de transporte de solo, em caminhao basculante</v>
          </cell>
          <cell r="E3742" t="str">
            <v>m³xkm</v>
          </cell>
          <cell r="F3742">
            <v>141.07</v>
          </cell>
          <cell r="G3742">
            <v>1.66</v>
          </cell>
          <cell r="H3742">
            <v>234.17</v>
          </cell>
          <cell r="I3742">
            <v>1.66</v>
          </cell>
          <cell r="J3742">
            <v>234.17</v>
          </cell>
          <cell r="K3742">
            <v>0</v>
          </cell>
          <cell r="L3742" t="str">
            <v xml:space="preserve">   </v>
          </cell>
          <cell r="M3742">
            <v>1</v>
          </cell>
          <cell r="N3742">
            <v>0</v>
          </cell>
          <cell r="O3742">
            <v>0</v>
          </cell>
          <cell r="P3742" t="str">
            <v xml:space="preserve">   </v>
          </cell>
          <cell r="R3742" t="str">
            <v>Comp176</v>
          </cell>
        </row>
        <row r="3743">
          <cell r="A3743">
            <v>2102</v>
          </cell>
          <cell r="B3743" t="str">
            <v>S/F</v>
          </cell>
          <cell r="C3743" t="str">
            <v>2.2.1.10.7</v>
          </cell>
          <cell r="D3743" t="str">
            <v>Momento de transporte para tubos em  PVC Rígido / RPVC DN 400 a 700mm DMT=10,00km</v>
          </cell>
          <cell r="E3743" t="str">
            <v>mxkm</v>
          </cell>
          <cell r="F3743">
            <v>561.29999999999995</v>
          </cell>
          <cell r="G3743">
            <v>0.94</v>
          </cell>
          <cell r="H3743">
            <v>527.62</v>
          </cell>
          <cell r="I3743">
            <v>0.94</v>
          </cell>
          <cell r="J3743">
            <v>527.62</v>
          </cell>
          <cell r="K3743">
            <v>0</v>
          </cell>
          <cell r="L3743" t="str">
            <v xml:space="preserve">   </v>
          </cell>
          <cell r="M3743">
            <v>1</v>
          </cell>
          <cell r="N3743">
            <v>0</v>
          </cell>
          <cell r="O3743">
            <v>0</v>
          </cell>
          <cell r="P3743" t="str">
            <v xml:space="preserve">   </v>
          </cell>
          <cell r="R3743" t="str">
            <v>Comp177</v>
          </cell>
        </row>
        <row r="3744">
          <cell r="A3744">
            <v>2237</v>
          </cell>
          <cell r="B3744" t="str">
            <v>S/F</v>
          </cell>
          <cell r="C3744" t="str">
            <v>2.3.1.9.4</v>
          </cell>
          <cell r="D3744" t="str">
            <v>Momento de transporte para tubos em  PVC Rígido / RPVC DN 400 a 700mm DMT=10,00km</v>
          </cell>
          <cell r="E3744" t="str">
            <v>mxkm</v>
          </cell>
          <cell r="F3744">
            <v>3889.6</v>
          </cell>
          <cell r="G3744">
            <v>0.94</v>
          </cell>
          <cell r="H3744">
            <v>3656.22</v>
          </cell>
          <cell r="I3744">
            <v>0.94</v>
          </cell>
          <cell r="J3744">
            <v>3656.22</v>
          </cell>
          <cell r="K3744">
            <v>0</v>
          </cell>
          <cell r="L3744" t="str">
            <v xml:space="preserve">   </v>
          </cell>
          <cell r="M3744">
            <v>1</v>
          </cell>
          <cell r="N3744">
            <v>0</v>
          </cell>
          <cell r="O3744">
            <v>0</v>
          </cell>
          <cell r="P3744" t="str">
            <v xml:space="preserve">   </v>
          </cell>
          <cell r="R3744" t="str">
            <v>Comp177</v>
          </cell>
        </row>
        <row r="3745">
          <cell r="A3745">
            <v>3309</v>
          </cell>
          <cell r="B3745" t="str">
            <v>S/F</v>
          </cell>
          <cell r="C3745" t="str">
            <v>2.7.1.10.7</v>
          </cell>
          <cell r="D3745" t="str">
            <v>Momento de transporte para tubos em  PVC Rígido / RPVC DN 400 a 700mm DMT=10,00km</v>
          </cell>
          <cell r="E3745" t="str">
            <v>mxkm</v>
          </cell>
          <cell r="F3745">
            <v>1444.3</v>
          </cell>
          <cell r="G3745">
            <v>0.94</v>
          </cell>
          <cell r="H3745">
            <v>1357.64</v>
          </cell>
          <cell r="I3745">
            <v>0.94</v>
          </cell>
          <cell r="J3745">
            <v>1357.64</v>
          </cell>
          <cell r="K3745">
            <v>0</v>
          </cell>
          <cell r="L3745" t="str">
            <v xml:space="preserve">   </v>
          </cell>
          <cell r="M3745">
            <v>1</v>
          </cell>
          <cell r="N3745">
            <v>0</v>
          </cell>
          <cell r="O3745">
            <v>0</v>
          </cell>
          <cell r="P3745" t="str">
            <v xml:space="preserve">   </v>
          </cell>
          <cell r="R3745" t="str">
            <v>Comp177</v>
          </cell>
        </row>
        <row r="3746">
          <cell r="A3746">
            <v>2101</v>
          </cell>
          <cell r="B3746" t="str">
            <v>S/F</v>
          </cell>
          <cell r="C3746" t="str">
            <v>2.2.1.10.6</v>
          </cell>
          <cell r="D3746" t="str">
            <v>Momento de transporte para tubos em  PVC Rígido / RPVC DN até 350mm DMT=10,00km</v>
          </cell>
          <cell r="E3746" t="str">
            <v>mxkm</v>
          </cell>
          <cell r="F3746">
            <v>31407.599999999999</v>
          </cell>
          <cell r="G3746">
            <v>0.25</v>
          </cell>
          <cell r="H3746">
            <v>7851.9</v>
          </cell>
          <cell r="I3746">
            <v>0.24</v>
          </cell>
          <cell r="J3746">
            <v>7537.82</v>
          </cell>
          <cell r="K3746">
            <v>0.01</v>
          </cell>
          <cell r="L3746" t="str">
            <v xml:space="preserve">   </v>
          </cell>
          <cell r="M3746">
            <v>1.0417000000000001</v>
          </cell>
          <cell r="N3746">
            <v>4.1700000000000001E-2</v>
          </cell>
          <cell r="O3746">
            <v>0</v>
          </cell>
          <cell r="P3746">
            <v>0.01</v>
          </cell>
          <cell r="R3746" t="str">
            <v>Comp180</v>
          </cell>
        </row>
        <row r="3747">
          <cell r="A3747">
            <v>2138</v>
          </cell>
          <cell r="B3747" t="str">
            <v>S/F</v>
          </cell>
          <cell r="C3747" t="str">
            <v>2.2.4.2</v>
          </cell>
          <cell r="D3747" t="str">
            <v>Momento de transporte para tubos em  PVC Rígido / RPVC DN até 350mm DMT=10,00km</v>
          </cell>
          <cell r="E3747" t="str">
            <v>mxkm</v>
          </cell>
          <cell r="F3747">
            <v>21740</v>
          </cell>
          <cell r="G3747">
            <v>0.25</v>
          </cell>
          <cell r="H3747">
            <v>5435</v>
          </cell>
          <cell r="I3747">
            <v>0.24</v>
          </cell>
          <cell r="J3747">
            <v>5217.6000000000004</v>
          </cell>
          <cell r="K3747">
            <v>0.01</v>
          </cell>
          <cell r="L3747" t="str">
            <v xml:space="preserve">   </v>
          </cell>
          <cell r="M3747">
            <v>1.0417000000000001</v>
          </cell>
          <cell r="N3747">
            <v>4.1700000000000001E-2</v>
          </cell>
          <cell r="O3747">
            <v>0</v>
          </cell>
          <cell r="P3747">
            <v>0.01</v>
          </cell>
          <cell r="R3747" t="str">
            <v>Comp180</v>
          </cell>
        </row>
        <row r="3748">
          <cell r="A3748">
            <v>2157</v>
          </cell>
          <cell r="B3748" t="str">
            <v>S/F</v>
          </cell>
          <cell r="C3748" t="str">
            <v>2.2.3.5.2</v>
          </cell>
          <cell r="D3748" t="str">
            <v>Momento de transporte para tubos em  PVC Rígido / RPVC DN até 350mm DMT=10,00km</v>
          </cell>
          <cell r="E3748" t="str">
            <v>mxkm</v>
          </cell>
          <cell r="F3748">
            <v>35720</v>
          </cell>
          <cell r="G3748">
            <v>0.25</v>
          </cell>
          <cell r="H3748">
            <v>8930</v>
          </cell>
          <cell r="I3748">
            <v>0.24</v>
          </cell>
          <cell r="J3748">
            <v>8572.7999999999993</v>
          </cell>
          <cell r="K3748">
            <v>0.01</v>
          </cell>
          <cell r="L3748" t="str">
            <v xml:space="preserve">   </v>
          </cell>
          <cell r="M3748">
            <v>1.0417000000000001</v>
          </cell>
          <cell r="N3748">
            <v>4.1700000000000001E-2</v>
          </cell>
          <cell r="O3748">
            <v>0</v>
          </cell>
          <cell r="P3748">
            <v>0.01</v>
          </cell>
          <cell r="R3748" t="str">
            <v>Comp180</v>
          </cell>
        </row>
        <row r="3749">
          <cell r="A3749">
            <v>2236</v>
          </cell>
          <cell r="B3749" t="str">
            <v>S/F</v>
          </cell>
          <cell r="C3749" t="str">
            <v>2.3.1.9.3</v>
          </cell>
          <cell r="D3749" t="str">
            <v>Momento de transporte para tubos em  PVC Rígido / RPVC DN até 350mm DMT=10,00km</v>
          </cell>
          <cell r="E3749" t="str">
            <v>mxkm</v>
          </cell>
          <cell r="F3749">
            <v>65187.4</v>
          </cell>
          <cell r="G3749">
            <v>0.25</v>
          </cell>
          <cell r="H3749">
            <v>16296.85</v>
          </cell>
          <cell r="I3749">
            <v>0.24</v>
          </cell>
          <cell r="J3749">
            <v>15644.97</v>
          </cell>
          <cell r="K3749">
            <v>0.01</v>
          </cell>
          <cell r="L3749" t="str">
            <v xml:space="preserve">   </v>
          </cell>
          <cell r="M3749">
            <v>1.0417000000000001</v>
          </cell>
          <cell r="N3749">
            <v>4.1700000000000001E-2</v>
          </cell>
          <cell r="O3749">
            <v>0</v>
          </cell>
          <cell r="P3749">
            <v>0.01</v>
          </cell>
          <cell r="R3749" t="str">
            <v>Comp180</v>
          </cell>
        </row>
        <row r="3750">
          <cell r="A3750">
            <v>2270</v>
          </cell>
          <cell r="B3750" t="str">
            <v>S/F</v>
          </cell>
          <cell r="C3750" t="str">
            <v>2.3.2.4.2</v>
          </cell>
          <cell r="D3750" t="str">
            <v>Momento de transporte para tubos em  PVC Rígido / RPVC DN até 350mm DMT=10,00km</v>
          </cell>
          <cell r="E3750" t="str">
            <v>mxkm</v>
          </cell>
          <cell r="F3750">
            <v>36930</v>
          </cell>
          <cell r="G3750">
            <v>0.25</v>
          </cell>
          <cell r="H3750">
            <v>9232.5</v>
          </cell>
          <cell r="I3750">
            <v>0.24</v>
          </cell>
          <cell r="J3750">
            <v>8863.2000000000007</v>
          </cell>
          <cell r="K3750">
            <v>0.01</v>
          </cell>
          <cell r="L3750" t="str">
            <v xml:space="preserve">   </v>
          </cell>
          <cell r="M3750">
            <v>1.0417000000000001</v>
          </cell>
          <cell r="N3750">
            <v>4.1700000000000001E-2</v>
          </cell>
          <cell r="O3750">
            <v>0</v>
          </cell>
          <cell r="P3750">
            <v>0.01</v>
          </cell>
          <cell r="R3750" t="str">
            <v>Comp180</v>
          </cell>
        </row>
        <row r="3751">
          <cell r="A3751">
            <v>2289</v>
          </cell>
          <cell r="B3751" t="str">
            <v>S/F</v>
          </cell>
          <cell r="C3751" t="str">
            <v>2.3.3.5.2</v>
          </cell>
          <cell r="D3751" t="str">
            <v>Momento de transporte para tubos em  PVC Rígido / RPVC DN até 350mm DMT=10,00km</v>
          </cell>
          <cell r="E3751" t="str">
            <v>mxkm</v>
          </cell>
          <cell r="F3751">
            <v>60690</v>
          </cell>
          <cell r="G3751">
            <v>0.25</v>
          </cell>
          <cell r="H3751">
            <v>15172.5</v>
          </cell>
          <cell r="I3751">
            <v>0.24</v>
          </cell>
          <cell r="J3751">
            <v>14565.6</v>
          </cell>
          <cell r="K3751">
            <v>0.01</v>
          </cell>
          <cell r="L3751" t="str">
            <v xml:space="preserve">   </v>
          </cell>
          <cell r="M3751">
            <v>1.0417000000000001</v>
          </cell>
          <cell r="N3751">
            <v>4.1700000000000001E-2</v>
          </cell>
          <cell r="O3751">
            <v>0</v>
          </cell>
          <cell r="P3751">
            <v>0.01</v>
          </cell>
          <cell r="R3751" t="str">
            <v>Comp180</v>
          </cell>
        </row>
        <row r="3752">
          <cell r="A3752">
            <v>2536</v>
          </cell>
          <cell r="B3752" t="str">
            <v>S/F</v>
          </cell>
          <cell r="C3752" t="str">
            <v>2.4.1.9.2</v>
          </cell>
          <cell r="D3752" t="str">
            <v>Momento de transporte para tubos em  PVC Rígido / RPVC DN até 350mm DMT=10,00km</v>
          </cell>
          <cell r="E3752" t="str">
            <v>mxkm</v>
          </cell>
          <cell r="F3752">
            <v>63065.1</v>
          </cell>
          <cell r="G3752">
            <v>0.25</v>
          </cell>
          <cell r="H3752">
            <v>15766.27</v>
          </cell>
          <cell r="I3752">
            <v>0.24</v>
          </cell>
          <cell r="J3752">
            <v>15135.62</v>
          </cell>
          <cell r="K3752">
            <v>0.01</v>
          </cell>
          <cell r="L3752" t="str">
            <v xml:space="preserve">   </v>
          </cell>
          <cell r="M3752">
            <v>1.0417000000000001</v>
          </cell>
          <cell r="N3752">
            <v>4.1700000000000001E-2</v>
          </cell>
          <cell r="O3752">
            <v>0</v>
          </cell>
          <cell r="P3752">
            <v>0.01</v>
          </cell>
          <cell r="R3752" t="str">
            <v>Comp180</v>
          </cell>
        </row>
        <row r="3753">
          <cell r="A3753">
            <v>2569</v>
          </cell>
          <cell r="B3753" t="str">
            <v>S/F</v>
          </cell>
          <cell r="C3753" t="str">
            <v>2.4.2.4.2</v>
          </cell>
          <cell r="D3753" t="str">
            <v>Momento de transporte para tubos em  PVC Rígido / RPVC DN até 350mm DMT=10,00km</v>
          </cell>
          <cell r="E3753" t="str">
            <v>mxkm</v>
          </cell>
          <cell r="F3753">
            <v>19940</v>
          </cell>
          <cell r="G3753">
            <v>0.25</v>
          </cell>
          <cell r="H3753">
            <v>4985</v>
          </cell>
          <cell r="I3753">
            <v>0.24</v>
          </cell>
          <cell r="J3753">
            <v>4785.6000000000004</v>
          </cell>
          <cell r="K3753">
            <v>0.01</v>
          </cell>
          <cell r="L3753" t="str">
            <v xml:space="preserve">   </v>
          </cell>
          <cell r="M3753">
            <v>1.0417000000000001</v>
          </cell>
          <cell r="N3753">
            <v>4.1700000000000001E-2</v>
          </cell>
          <cell r="O3753">
            <v>0</v>
          </cell>
          <cell r="P3753">
            <v>0.01</v>
          </cell>
          <cell r="R3753" t="str">
            <v>Comp180</v>
          </cell>
        </row>
        <row r="3754">
          <cell r="A3754">
            <v>2588</v>
          </cell>
          <cell r="B3754" t="str">
            <v>S/F</v>
          </cell>
          <cell r="C3754" t="str">
            <v>2.4.3.5.2</v>
          </cell>
          <cell r="D3754" t="str">
            <v>Momento de transporte para tubos em  PVC Rígido / RPVC DN até 350mm DMT=10,00km</v>
          </cell>
          <cell r="E3754" t="str">
            <v>mxkm</v>
          </cell>
          <cell r="F3754">
            <v>32750</v>
          </cell>
          <cell r="G3754">
            <v>0.25</v>
          </cell>
          <cell r="H3754">
            <v>8187.5</v>
          </cell>
          <cell r="I3754">
            <v>0.24</v>
          </cell>
          <cell r="J3754">
            <v>7860</v>
          </cell>
          <cell r="K3754">
            <v>0.01</v>
          </cell>
          <cell r="L3754" t="str">
            <v xml:space="preserve">   </v>
          </cell>
          <cell r="M3754">
            <v>1.0417000000000001</v>
          </cell>
          <cell r="N3754">
            <v>4.1700000000000001E-2</v>
          </cell>
          <cell r="O3754">
            <v>0</v>
          </cell>
          <cell r="P3754">
            <v>0.01</v>
          </cell>
          <cell r="R3754" t="str">
            <v>Comp180</v>
          </cell>
        </row>
        <row r="3755">
          <cell r="A3755">
            <v>2847</v>
          </cell>
          <cell r="B3755" t="str">
            <v>S/F</v>
          </cell>
          <cell r="C3755" t="str">
            <v>2.5.1.9.3</v>
          </cell>
          <cell r="D3755" t="str">
            <v>Momento de transporte para tubos em  PVC Rígido / RPVC DN até 350mm DMT=10,00km</v>
          </cell>
          <cell r="E3755" t="str">
            <v>mxkm</v>
          </cell>
          <cell r="F3755">
            <v>234149.7</v>
          </cell>
          <cell r="G3755">
            <v>0.25</v>
          </cell>
          <cell r="H3755">
            <v>58537.42</v>
          </cell>
          <cell r="I3755">
            <v>0.24</v>
          </cell>
          <cell r="J3755">
            <v>56195.92</v>
          </cell>
          <cell r="K3755">
            <v>0.01</v>
          </cell>
          <cell r="L3755" t="str">
            <v xml:space="preserve">   </v>
          </cell>
          <cell r="M3755">
            <v>1.0417000000000001</v>
          </cell>
          <cell r="N3755">
            <v>4.1700000000000001E-2</v>
          </cell>
          <cell r="O3755">
            <v>0</v>
          </cell>
          <cell r="P3755">
            <v>0.01</v>
          </cell>
          <cell r="R3755" t="str">
            <v>Comp180</v>
          </cell>
        </row>
        <row r="3756">
          <cell r="A3756">
            <v>2881</v>
          </cell>
          <cell r="B3756" t="str">
            <v>S/F</v>
          </cell>
          <cell r="C3756" t="str">
            <v>2.5.2.4.2</v>
          </cell>
          <cell r="D3756" t="str">
            <v>Momento de transporte para tubos em  PVC Rígido / RPVC DN até 350mm DMT=10,00km</v>
          </cell>
          <cell r="E3756" t="str">
            <v>mxkm</v>
          </cell>
          <cell r="F3756">
            <v>66020</v>
          </cell>
          <cell r="G3756">
            <v>0.25</v>
          </cell>
          <cell r="H3756">
            <v>16505</v>
          </cell>
          <cell r="I3756">
            <v>0.24</v>
          </cell>
          <cell r="J3756">
            <v>15844.8</v>
          </cell>
          <cell r="K3756">
            <v>0.01</v>
          </cell>
          <cell r="L3756" t="str">
            <v xml:space="preserve">   </v>
          </cell>
          <cell r="M3756">
            <v>1.0417000000000001</v>
          </cell>
          <cell r="N3756">
            <v>4.1700000000000001E-2</v>
          </cell>
          <cell r="O3756">
            <v>0</v>
          </cell>
          <cell r="P3756">
            <v>0.01</v>
          </cell>
          <cell r="R3756" t="str">
            <v>Comp180</v>
          </cell>
        </row>
        <row r="3757">
          <cell r="A3757">
            <v>2900</v>
          </cell>
          <cell r="B3757" t="str">
            <v>S/F</v>
          </cell>
          <cell r="C3757" t="str">
            <v>2.5.3.5.2</v>
          </cell>
          <cell r="D3757" t="str">
            <v>Momento de transporte para tubos em  PVC Rígido / RPVC DN até 350mm DMT=10,00km</v>
          </cell>
          <cell r="E3757" t="str">
            <v>mxkm</v>
          </cell>
          <cell r="F3757">
            <v>105300</v>
          </cell>
          <cell r="G3757">
            <v>0.25</v>
          </cell>
          <cell r="H3757">
            <v>26325</v>
          </cell>
          <cell r="I3757">
            <v>0.24</v>
          </cell>
          <cell r="J3757">
            <v>25272</v>
          </cell>
          <cell r="K3757">
            <v>0.01</v>
          </cell>
          <cell r="L3757" t="str">
            <v xml:space="preserve">   </v>
          </cell>
          <cell r="M3757">
            <v>1.0417000000000001</v>
          </cell>
          <cell r="N3757">
            <v>4.1700000000000001E-2</v>
          </cell>
          <cell r="O3757">
            <v>0</v>
          </cell>
          <cell r="P3757">
            <v>0.01</v>
          </cell>
          <cell r="R3757" t="str">
            <v>Comp180</v>
          </cell>
        </row>
        <row r="3758">
          <cell r="A3758">
            <v>2970</v>
          </cell>
          <cell r="B3758" t="str">
            <v>S/F</v>
          </cell>
          <cell r="C3758" t="str">
            <v>2.6.1.9.2</v>
          </cell>
          <cell r="D3758" t="str">
            <v>Momento de transporte para tubos em  PVC Rígido / RPVC DN até 350mm DMT=10,00km</v>
          </cell>
          <cell r="E3758" t="str">
            <v>mxkm</v>
          </cell>
          <cell r="F3758">
            <v>66702.399999999994</v>
          </cell>
          <cell r="G3758">
            <v>0.25</v>
          </cell>
          <cell r="H3758">
            <v>16675.599999999999</v>
          </cell>
          <cell r="I3758">
            <v>0.24</v>
          </cell>
          <cell r="J3758">
            <v>16008.57</v>
          </cell>
          <cell r="K3758">
            <v>0.01</v>
          </cell>
          <cell r="L3758" t="str">
            <v xml:space="preserve">   </v>
          </cell>
          <cell r="M3758">
            <v>1.0417000000000001</v>
          </cell>
          <cell r="N3758">
            <v>4.1700000000000001E-2</v>
          </cell>
          <cell r="O3758">
            <v>0</v>
          </cell>
          <cell r="P3758">
            <v>0.01</v>
          </cell>
          <cell r="R3758" t="str">
            <v>Comp180</v>
          </cell>
        </row>
        <row r="3759">
          <cell r="A3759">
            <v>3003</v>
          </cell>
          <cell r="B3759" t="str">
            <v>S/F</v>
          </cell>
          <cell r="C3759" t="str">
            <v>2.6.2.4.2</v>
          </cell>
          <cell r="D3759" t="str">
            <v>Momento de transporte para tubos em  PVC Rígido / RPVC DN até 350mm DMT=10,00km</v>
          </cell>
          <cell r="E3759" t="str">
            <v>mxkm</v>
          </cell>
          <cell r="F3759">
            <v>18260</v>
          </cell>
          <cell r="G3759">
            <v>0.25</v>
          </cell>
          <cell r="H3759">
            <v>4565</v>
          </cell>
          <cell r="I3759">
            <v>0.24</v>
          </cell>
          <cell r="J3759">
            <v>4382.3999999999996</v>
          </cell>
          <cell r="K3759">
            <v>0.01</v>
          </cell>
          <cell r="L3759" t="str">
            <v xml:space="preserve">   </v>
          </cell>
          <cell r="M3759">
            <v>1.0417000000000001</v>
          </cell>
          <cell r="N3759">
            <v>4.1700000000000001E-2</v>
          </cell>
          <cell r="O3759">
            <v>0</v>
          </cell>
          <cell r="P3759">
            <v>0.01</v>
          </cell>
          <cell r="R3759" t="str">
            <v>Comp180</v>
          </cell>
        </row>
        <row r="3760">
          <cell r="A3760">
            <v>3022</v>
          </cell>
          <cell r="B3760" t="str">
            <v>S/F</v>
          </cell>
          <cell r="C3760" t="str">
            <v>2.6.3.5.2</v>
          </cell>
          <cell r="D3760" t="str">
            <v>Momento de transporte para tubos em  PVC Rígido / RPVC DN até 350mm DMT=10,00km</v>
          </cell>
          <cell r="E3760" t="str">
            <v>mxkm</v>
          </cell>
          <cell r="F3760">
            <v>29850</v>
          </cell>
          <cell r="G3760">
            <v>0.25</v>
          </cell>
          <cell r="H3760">
            <v>7462.5</v>
          </cell>
          <cell r="I3760">
            <v>0.24</v>
          </cell>
          <cell r="J3760">
            <v>7164</v>
          </cell>
          <cell r="K3760">
            <v>0.01</v>
          </cell>
          <cell r="L3760" t="str">
            <v xml:space="preserve">   </v>
          </cell>
          <cell r="M3760">
            <v>1.0417000000000001</v>
          </cell>
          <cell r="N3760">
            <v>4.1700000000000001E-2</v>
          </cell>
          <cell r="O3760">
            <v>0</v>
          </cell>
          <cell r="P3760">
            <v>0.01</v>
          </cell>
          <cell r="R3760" t="str">
            <v>Comp180</v>
          </cell>
        </row>
        <row r="3761">
          <cell r="A3761">
            <v>3308</v>
          </cell>
          <cell r="B3761" t="str">
            <v>S/F</v>
          </cell>
          <cell r="C3761" t="str">
            <v>2.7.1.10.6</v>
          </cell>
          <cell r="D3761" t="str">
            <v>Momento de transporte para tubos em  PVC Rígido / RPVC DN até 350mm DMT=10,00km</v>
          </cell>
          <cell r="E3761" t="str">
            <v>mxkm</v>
          </cell>
          <cell r="F3761">
            <v>214421.8</v>
          </cell>
          <cell r="G3761">
            <v>0.25</v>
          </cell>
          <cell r="H3761">
            <v>53605.45</v>
          </cell>
          <cell r="I3761">
            <v>0.24</v>
          </cell>
          <cell r="J3761">
            <v>51461.23</v>
          </cell>
          <cell r="K3761">
            <v>0.01</v>
          </cell>
          <cell r="L3761" t="str">
            <v xml:space="preserve">   </v>
          </cell>
          <cell r="M3761">
            <v>1.0417000000000001</v>
          </cell>
          <cell r="N3761">
            <v>4.1700000000000001E-2</v>
          </cell>
          <cell r="O3761">
            <v>0</v>
          </cell>
          <cell r="P3761">
            <v>0.01</v>
          </cell>
          <cell r="R3761" t="str">
            <v>Comp180</v>
          </cell>
        </row>
        <row r="3762">
          <cell r="A3762">
            <v>3345</v>
          </cell>
          <cell r="B3762" t="str">
            <v>S/F</v>
          </cell>
          <cell r="C3762" t="str">
            <v>2.7.2.4.2</v>
          </cell>
          <cell r="D3762" t="str">
            <v>Momento de transporte para tubos em  PVC Rígido / RPVC DN até 350mm DMT=10,00km</v>
          </cell>
          <cell r="E3762" t="str">
            <v>mxkm</v>
          </cell>
          <cell r="F3762">
            <v>67400</v>
          </cell>
          <cell r="G3762">
            <v>0.25</v>
          </cell>
          <cell r="H3762">
            <v>16850</v>
          </cell>
          <cell r="I3762">
            <v>0.24</v>
          </cell>
          <cell r="J3762">
            <v>16176</v>
          </cell>
          <cell r="K3762">
            <v>0.01</v>
          </cell>
          <cell r="L3762" t="str">
            <v xml:space="preserve">   </v>
          </cell>
          <cell r="M3762">
            <v>1.0417000000000001</v>
          </cell>
          <cell r="N3762">
            <v>4.1700000000000001E-2</v>
          </cell>
          <cell r="O3762">
            <v>0</v>
          </cell>
          <cell r="P3762">
            <v>0.01</v>
          </cell>
          <cell r="R3762" t="str">
            <v>Comp180</v>
          </cell>
        </row>
        <row r="3763">
          <cell r="A3763">
            <v>3364</v>
          </cell>
          <cell r="B3763" t="str">
            <v>S/F</v>
          </cell>
          <cell r="C3763" t="str">
            <v>2.7.3.5.2</v>
          </cell>
          <cell r="D3763" t="str">
            <v>Momento de transporte para tubos em  PVC Rígido / RPVC DN até 350mm DMT=10,00km</v>
          </cell>
          <cell r="E3763" t="str">
            <v>mxkm</v>
          </cell>
          <cell r="F3763">
            <v>110750</v>
          </cell>
          <cell r="G3763">
            <v>0.25</v>
          </cell>
          <cell r="H3763">
            <v>27687.5</v>
          </cell>
          <cell r="I3763">
            <v>0.24</v>
          </cell>
          <cell r="J3763">
            <v>26580</v>
          </cell>
          <cell r="K3763">
            <v>0.01</v>
          </cell>
          <cell r="L3763" t="str">
            <v xml:space="preserve">   </v>
          </cell>
          <cell r="M3763">
            <v>1.0417000000000001</v>
          </cell>
          <cell r="N3763">
            <v>4.1700000000000001E-2</v>
          </cell>
          <cell r="O3763">
            <v>0</v>
          </cell>
          <cell r="P3763">
            <v>0.01</v>
          </cell>
          <cell r="R3763" t="str">
            <v>Comp180</v>
          </cell>
        </row>
        <row r="3764">
          <cell r="A3764">
            <v>3606</v>
          </cell>
          <cell r="B3764" t="str">
            <v>S/F</v>
          </cell>
          <cell r="C3764" t="str">
            <v>2.8.1.9.2</v>
          </cell>
          <cell r="D3764" t="str">
            <v>Momento de transporte para tubos em  PVC Rígido / RPVC DN até 350mm DMT=10,00km</v>
          </cell>
          <cell r="E3764" t="str">
            <v>mxkm</v>
          </cell>
          <cell r="F3764">
            <v>25571.9</v>
          </cell>
          <cell r="G3764">
            <v>0.25</v>
          </cell>
          <cell r="H3764">
            <v>6392.97</v>
          </cell>
          <cell r="I3764">
            <v>0.24</v>
          </cell>
          <cell r="J3764">
            <v>6137.25</v>
          </cell>
          <cell r="K3764">
            <v>0.01</v>
          </cell>
          <cell r="L3764" t="str">
            <v xml:space="preserve">   </v>
          </cell>
          <cell r="M3764">
            <v>1.0417000000000001</v>
          </cell>
          <cell r="N3764">
            <v>4.1700000000000001E-2</v>
          </cell>
          <cell r="O3764">
            <v>0</v>
          </cell>
          <cell r="P3764">
            <v>0.01</v>
          </cell>
          <cell r="R3764" t="str">
            <v>Comp180</v>
          </cell>
        </row>
        <row r="3765">
          <cell r="A3765">
            <v>3639</v>
          </cell>
          <cell r="B3765" t="str">
            <v>S/F</v>
          </cell>
          <cell r="C3765" t="str">
            <v>2.8.2.4.2</v>
          </cell>
          <cell r="D3765" t="str">
            <v>Momento de transporte para tubos em  PVC Rígido / RPVC DN até 350mm DMT=10,00km</v>
          </cell>
          <cell r="E3765" t="str">
            <v>mxkm</v>
          </cell>
          <cell r="F3765">
            <v>13290</v>
          </cell>
          <cell r="G3765">
            <v>0.25</v>
          </cell>
          <cell r="H3765">
            <v>3322.5</v>
          </cell>
          <cell r="I3765">
            <v>0.24</v>
          </cell>
          <cell r="J3765">
            <v>3189.6</v>
          </cell>
          <cell r="K3765">
            <v>0.01</v>
          </cell>
          <cell r="L3765" t="str">
            <v xml:space="preserve">   </v>
          </cell>
          <cell r="M3765">
            <v>1.0417000000000001</v>
          </cell>
          <cell r="N3765">
            <v>4.1700000000000001E-2</v>
          </cell>
          <cell r="O3765">
            <v>0</v>
          </cell>
          <cell r="P3765">
            <v>0.01</v>
          </cell>
          <cell r="R3765" t="str">
            <v>Comp180</v>
          </cell>
        </row>
        <row r="3766">
          <cell r="A3766">
            <v>3658</v>
          </cell>
          <cell r="B3766" t="str">
            <v>S/F</v>
          </cell>
          <cell r="C3766" t="str">
            <v>2.8.3.5.2</v>
          </cell>
          <cell r="D3766" t="str">
            <v>Momento de transporte para tubos em  PVC Rígido / RPVC DN até 350mm DMT=10,00km</v>
          </cell>
          <cell r="E3766" t="str">
            <v>mxkm</v>
          </cell>
          <cell r="F3766">
            <v>110750</v>
          </cell>
          <cell r="G3766">
            <v>0.25</v>
          </cell>
          <cell r="H3766">
            <v>27687.5</v>
          </cell>
          <cell r="I3766">
            <v>0.24</v>
          </cell>
          <cell r="J3766">
            <v>26580</v>
          </cell>
          <cell r="K3766">
            <v>0.01</v>
          </cell>
          <cell r="L3766" t="str">
            <v xml:space="preserve">   </v>
          </cell>
          <cell r="M3766">
            <v>1.0417000000000001</v>
          </cell>
          <cell r="N3766">
            <v>4.1700000000000001E-2</v>
          </cell>
          <cell r="O3766">
            <v>0</v>
          </cell>
          <cell r="P3766">
            <v>0.01</v>
          </cell>
          <cell r="R3766" t="str">
            <v>Comp180</v>
          </cell>
        </row>
        <row r="3767">
          <cell r="A3767">
            <v>3887</v>
          </cell>
          <cell r="B3767" t="str">
            <v>S/F</v>
          </cell>
          <cell r="C3767" t="str">
            <v>2.9.1.9.2</v>
          </cell>
          <cell r="D3767" t="str">
            <v>Momento de transporte para tubos em  PVC Rígido / RPVC DN até 350mm DMT=10,00km</v>
          </cell>
          <cell r="E3767" t="str">
            <v>mxkm</v>
          </cell>
          <cell r="F3767">
            <v>79522.5</v>
          </cell>
          <cell r="G3767">
            <v>0.25</v>
          </cell>
          <cell r="H3767">
            <v>19880.62</v>
          </cell>
          <cell r="I3767">
            <v>0.24</v>
          </cell>
          <cell r="J3767">
            <v>19085.400000000001</v>
          </cell>
          <cell r="K3767">
            <v>0.01</v>
          </cell>
          <cell r="L3767" t="str">
            <v xml:space="preserve">   </v>
          </cell>
          <cell r="M3767">
            <v>1.0417000000000001</v>
          </cell>
          <cell r="N3767">
            <v>4.1700000000000001E-2</v>
          </cell>
          <cell r="O3767">
            <v>0</v>
          </cell>
          <cell r="P3767">
            <v>0.01</v>
          </cell>
          <cell r="R3767" t="str">
            <v>Comp180</v>
          </cell>
        </row>
        <row r="3768">
          <cell r="A3768">
            <v>3920</v>
          </cell>
          <cell r="B3768" t="str">
            <v>S/F</v>
          </cell>
          <cell r="C3768" t="str">
            <v>2.9.2.4.2</v>
          </cell>
          <cell r="D3768" t="str">
            <v>Momento de transporte para tubos em  PVC Rígido / RPVC DN até 350mm DMT=10,00km</v>
          </cell>
          <cell r="E3768" t="str">
            <v>mxkm</v>
          </cell>
          <cell r="F3768">
            <v>22860</v>
          </cell>
          <cell r="G3768">
            <v>0.25</v>
          </cell>
          <cell r="H3768">
            <v>5715</v>
          </cell>
          <cell r="I3768">
            <v>0.24</v>
          </cell>
          <cell r="J3768">
            <v>5486.4</v>
          </cell>
          <cell r="K3768">
            <v>0.01</v>
          </cell>
          <cell r="L3768" t="str">
            <v xml:space="preserve">   </v>
          </cell>
          <cell r="M3768">
            <v>1.0417000000000001</v>
          </cell>
          <cell r="N3768">
            <v>4.1700000000000001E-2</v>
          </cell>
          <cell r="O3768">
            <v>0</v>
          </cell>
          <cell r="P3768">
            <v>0.01</v>
          </cell>
          <cell r="R3768" t="str">
            <v>Comp180</v>
          </cell>
        </row>
        <row r="3769">
          <cell r="A3769">
            <v>3939</v>
          </cell>
          <cell r="B3769" t="str">
            <v>S/F</v>
          </cell>
          <cell r="C3769" t="str">
            <v>2.9.3.5.2</v>
          </cell>
          <cell r="D3769" t="str">
            <v>Momento de transporte para tubos em  PVC Rígido / RPVC DN até 350mm DMT=10,00km</v>
          </cell>
          <cell r="E3769" t="str">
            <v>mxkm</v>
          </cell>
          <cell r="F3769">
            <v>37570</v>
          </cell>
          <cell r="G3769">
            <v>0.25</v>
          </cell>
          <cell r="H3769">
            <v>9392.5</v>
          </cell>
          <cell r="I3769">
            <v>0.24</v>
          </cell>
          <cell r="J3769">
            <v>9016.7999999999993</v>
          </cell>
          <cell r="K3769">
            <v>0.01</v>
          </cell>
          <cell r="L3769" t="str">
            <v xml:space="preserve">   </v>
          </cell>
          <cell r="M3769">
            <v>1.0417000000000001</v>
          </cell>
          <cell r="N3769">
            <v>4.1700000000000001E-2</v>
          </cell>
          <cell r="O3769">
            <v>0</v>
          </cell>
          <cell r="P3769">
            <v>0.01</v>
          </cell>
          <cell r="R3769" t="str">
            <v>Comp180</v>
          </cell>
        </row>
        <row r="3770">
          <cell r="A3770">
            <v>4257</v>
          </cell>
          <cell r="B3770" t="str">
            <v>S/F</v>
          </cell>
          <cell r="C3770" t="str">
            <v>2.10.8.5</v>
          </cell>
          <cell r="D3770" t="str">
            <v>Momento de transporte para tubos em  PVC Rígido / RPVC DN até 350mm DMT=10,00km</v>
          </cell>
          <cell r="E3770" t="str">
            <v>mxkm</v>
          </cell>
          <cell r="F3770">
            <v>12964</v>
          </cell>
          <cell r="G3770">
            <v>0.25</v>
          </cell>
          <cell r="H3770">
            <v>3241</v>
          </cell>
          <cell r="I3770">
            <v>0.24</v>
          </cell>
          <cell r="J3770">
            <v>3111.36</v>
          </cell>
          <cell r="K3770">
            <v>0.01</v>
          </cell>
          <cell r="L3770" t="str">
            <v xml:space="preserve">   </v>
          </cell>
          <cell r="M3770">
            <v>1.0417000000000001</v>
          </cell>
          <cell r="N3770">
            <v>4.1700000000000001E-2</v>
          </cell>
          <cell r="O3770">
            <v>0</v>
          </cell>
          <cell r="P3770">
            <v>0.01</v>
          </cell>
          <cell r="R3770" t="str">
            <v>Comp180</v>
          </cell>
        </row>
        <row r="3771">
          <cell r="A3771">
            <v>2336</v>
          </cell>
          <cell r="B3771" t="str">
            <v>S/F</v>
          </cell>
          <cell r="C3771" t="str">
            <v>2.3.4.10.2</v>
          </cell>
          <cell r="D3771" t="str">
            <v>Momento de transporte para tubos, peças e conexões de FºFº ductil ou aço carbono</v>
          </cell>
          <cell r="E3771" t="str">
            <v>ton x km</v>
          </cell>
          <cell r="F3771">
            <v>827.43</v>
          </cell>
          <cell r="G3771">
            <v>15.28</v>
          </cell>
          <cell r="H3771">
            <v>12643.13</v>
          </cell>
          <cell r="I3771">
            <v>15.34</v>
          </cell>
          <cell r="J3771">
            <v>12692.77</v>
          </cell>
          <cell r="K3771">
            <v>-0.06</v>
          </cell>
          <cell r="L3771" t="str">
            <v xml:space="preserve">   </v>
          </cell>
          <cell r="M3771">
            <v>0.99609999999999999</v>
          </cell>
          <cell r="N3771">
            <v>-3.8999999999999998E-3</v>
          </cell>
          <cell r="O3771">
            <v>0</v>
          </cell>
          <cell r="P3771" t="str">
            <v xml:space="preserve">   </v>
          </cell>
          <cell r="R3771" t="str">
            <v>Comp178</v>
          </cell>
        </row>
        <row r="3772">
          <cell r="A3772">
            <v>2438</v>
          </cell>
          <cell r="B3772" t="str">
            <v>S/F</v>
          </cell>
          <cell r="C3772" t="str">
            <v>2.3.5.14.1</v>
          </cell>
          <cell r="D3772" t="str">
            <v>Momento de transporte para tubos, peças e conexões de FºFº ductil ou aço carbono</v>
          </cell>
          <cell r="E3772" t="str">
            <v>ton x km</v>
          </cell>
          <cell r="F3772">
            <v>23</v>
          </cell>
          <cell r="G3772">
            <v>15.28</v>
          </cell>
          <cell r="H3772">
            <v>351.44</v>
          </cell>
          <cell r="I3772">
            <v>15.34</v>
          </cell>
          <cell r="J3772">
            <v>352.82</v>
          </cell>
          <cell r="K3772">
            <v>-0.06</v>
          </cell>
          <cell r="L3772" t="str">
            <v xml:space="preserve">   </v>
          </cell>
          <cell r="M3772">
            <v>0.99609999999999999</v>
          </cell>
          <cell r="N3772">
            <v>-3.8999999999999998E-3</v>
          </cell>
          <cell r="O3772">
            <v>0</v>
          </cell>
          <cell r="P3772" t="str">
            <v xml:space="preserve">   </v>
          </cell>
          <cell r="R3772" t="str">
            <v>Comp178</v>
          </cell>
        </row>
        <row r="3773">
          <cell r="A3773">
            <v>2633</v>
          </cell>
          <cell r="B3773" t="str">
            <v>S/F</v>
          </cell>
          <cell r="C3773" t="str">
            <v>2.4.4.10.2</v>
          </cell>
          <cell r="D3773" t="str">
            <v>Momento de transporte para tubos, peças e conexões de FºFº ductil ou aço carbono</v>
          </cell>
          <cell r="E3773" t="str">
            <v>ton x km</v>
          </cell>
          <cell r="F3773">
            <v>996.58</v>
          </cell>
          <cell r="G3773">
            <v>15.28</v>
          </cell>
          <cell r="H3773">
            <v>15227.74</v>
          </cell>
          <cell r="I3773">
            <v>15.34</v>
          </cell>
          <cell r="J3773">
            <v>15287.53</v>
          </cell>
          <cell r="K3773">
            <v>-0.06</v>
          </cell>
          <cell r="L3773" t="str">
            <v xml:space="preserve">   </v>
          </cell>
          <cell r="M3773">
            <v>0.99609999999999999</v>
          </cell>
          <cell r="N3773">
            <v>-3.8999999999999998E-3</v>
          </cell>
          <cell r="O3773">
            <v>0</v>
          </cell>
          <cell r="P3773" t="str">
            <v xml:space="preserve">   </v>
          </cell>
          <cell r="R3773" t="str">
            <v>Comp178</v>
          </cell>
        </row>
        <row r="3774">
          <cell r="A3774">
            <v>2734</v>
          </cell>
          <cell r="B3774" t="str">
            <v>S/F</v>
          </cell>
          <cell r="C3774" t="str">
            <v>2.4.5.14.1</v>
          </cell>
          <cell r="D3774" t="str">
            <v>Momento de transporte para tubos, peças e conexões de FºFº ductil ou aço carbono</v>
          </cell>
          <cell r="E3774" t="str">
            <v>ton x km</v>
          </cell>
          <cell r="F3774">
            <v>23</v>
          </cell>
          <cell r="G3774">
            <v>15.28</v>
          </cell>
          <cell r="H3774">
            <v>351.44</v>
          </cell>
          <cell r="I3774">
            <v>15.34</v>
          </cell>
          <cell r="J3774">
            <v>352.82</v>
          </cell>
          <cell r="K3774">
            <v>-0.06</v>
          </cell>
          <cell r="L3774" t="str">
            <v xml:space="preserve">   </v>
          </cell>
          <cell r="M3774">
            <v>0.99609999999999999</v>
          </cell>
          <cell r="N3774">
            <v>-3.8999999999999998E-3</v>
          </cell>
          <cell r="O3774">
            <v>0</v>
          </cell>
          <cell r="P3774" t="str">
            <v xml:space="preserve">   </v>
          </cell>
          <cell r="R3774" t="str">
            <v>Comp178</v>
          </cell>
        </row>
        <row r="3775">
          <cell r="A3775">
            <v>3067</v>
          </cell>
          <cell r="B3775" t="str">
            <v>S/F</v>
          </cell>
          <cell r="C3775" t="str">
            <v>2.6.4.9.2</v>
          </cell>
          <cell r="D3775" t="str">
            <v>Momento de transporte para tubos, peças e conexões de FºFº ductil ou aço carbono</v>
          </cell>
          <cell r="E3775" t="str">
            <v>ton x km</v>
          </cell>
          <cell r="F3775">
            <v>690.88</v>
          </cell>
          <cell r="G3775">
            <v>15.28</v>
          </cell>
          <cell r="H3775">
            <v>10556.64</v>
          </cell>
          <cell r="I3775">
            <v>15.34</v>
          </cell>
          <cell r="J3775">
            <v>10598.09</v>
          </cell>
          <cell r="K3775">
            <v>-0.06</v>
          </cell>
          <cell r="L3775" t="str">
            <v xml:space="preserve">   </v>
          </cell>
          <cell r="M3775">
            <v>0.99609999999999999</v>
          </cell>
          <cell r="N3775">
            <v>-3.8999999999999998E-3</v>
          </cell>
          <cell r="O3775">
            <v>0</v>
          </cell>
          <cell r="P3775" t="str">
            <v xml:space="preserve">   </v>
          </cell>
          <cell r="R3775" t="str">
            <v>Comp178</v>
          </cell>
        </row>
        <row r="3776">
          <cell r="A3776">
            <v>3166</v>
          </cell>
          <cell r="B3776" t="str">
            <v>S/F</v>
          </cell>
          <cell r="C3776" t="str">
            <v>2.6.5.14.1</v>
          </cell>
          <cell r="D3776" t="str">
            <v>Momento de transporte para tubos, peças e conexões de FºFº ductil ou aço carbono</v>
          </cell>
          <cell r="E3776" t="str">
            <v>ton x km</v>
          </cell>
          <cell r="F3776">
            <v>20</v>
          </cell>
          <cell r="G3776">
            <v>15.28</v>
          </cell>
          <cell r="H3776">
            <v>305.60000000000002</v>
          </cell>
          <cell r="I3776">
            <v>15.34</v>
          </cell>
          <cell r="J3776">
            <v>306.8</v>
          </cell>
          <cell r="K3776">
            <v>-0.06</v>
          </cell>
          <cell r="L3776" t="str">
            <v xml:space="preserve">   </v>
          </cell>
          <cell r="M3776">
            <v>0.99609999999999999</v>
          </cell>
          <cell r="N3776">
            <v>-3.8999999999999998E-3</v>
          </cell>
          <cell r="O3776">
            <v>0</v>
          </cell>
          <cell r="P3776" t="str">
            <v xml:space="preserve">   </v>
          </cell>
          <cell r="R3776" t="str">
            <v>Comp178</v>
          </cell>
        </row>
        <row r="3777">
          <cell r="A3777">
            <v>3415</v>
          </cell>
          <cell r="B3777" t="str">
            <v>S/F</v>
          </cell>
          <cell r="C3777" t="str">
            <v>2.7.4.9.2</v>
          </cell>
          <cell r="D3777" t="str">
            <v>Momento de transporte para tubos, peças e conexões de FºFº ductil ou aço carbono</v>
          </cell>
          <cell r="E3777" t="str">
            <v>ton x km</v>
          </cell>
          <cell r="F3777">
            <v>1757.78</v>
          </cell>
          <cell r="G3777">
            <v>15.28</v>
          </cell>
          <cell r="H3777">
            <v>26858.87</v>
          </cell>
          <cell r="I3777">
            <v>15.34</v>
          </cell>
          <cell r="J3777">
            <v>26964.34</v>
          </cell>
          <cell r="K3777">
            <v>-0.06</v>
          </cell>
          <cell r="L3777" t="str">
            <v xml:space="preserve">   </v>
          </cell>
          <cell r="M3777">
            <v>0.99609999999999999</v>
          </cell>
          <cell r="N3777">
            <v>-3.8999999999999998E-3</v>
          </cell>
          <cell r="O3777">
            <v>0</v>
          </cell>
          <cell r="P3777" t="str">
            <v xml:space="preserve">   </v>
          </cell>
          <cell r="R3777" t="str">
            <v>Comp178</v>
          </cell>
        </row>
        <row r="3778">
          <cell r="A3778">
            <v>3516</v>
          </cell>
          <cell r="B3778" t="str">
            <v>S/F</v>
          </cell>
          <cell r="C3778" t="str">
            <v>2.7.5.14.1</v>
          </cell>
          <cell r="D3778" t="str">
            <v>Momento de transporte para tubos, peças e conexões de FºFº ductil ou aço carbono</v>
          </cell>
          <cell r="E3778" t="str">
            <v>tonxkm</v>
          </cell>
          <cell r="F3778">
            <v>103.9</v>
          </cell>
          <cell r="G3778">
            <v>15.28</v>
          </cell>
          <cell r="H3778">
            <v>1587.59</v>
          </cell>
          <cell r="I3778">
            <v>15.34</v>
          </cell>
          <cell r="J3778">
            <v>1593.82</v>
          </cell>
          <cell r="K3778">
            <v>-0.06</v>
          </cell>
          <cell r="L3778" t="str">
            <v xml:space="preserve">   </v>
          </cell>
          <cell r="M3778">
            <v>0.99609999999999999</v>
          </cell>
          <cell r="N3778">
            <v>-3.8999999999999998E-3</v>
          </cell>
          <cell r="O3778">
            <v>0</v>
          </cell>
          <cell r="P3778" t="str">
            <v xml:space="preserve">   </v>
          </cell>
          <cell r="R3778" t="str">
            <v>Comp178</v>
          </cell>
        </row>
        <row r="3779">
          <cell r="A3779">
            <v>3705</v>
          </cell>
          <cell r="B3779" t="str">
            <v>S/F</v>
          </cell>
          <cell r="C3779" t="str">
            <v>2.8.4.9.2</v>
          </cell>
          <cell r="D3779" t="str">
            <v>Momento de transporte para tubos, peças e conexões de FºFº ductil ou aço carbono</v>
          </cell>
          <cell r="E3779" t="str">
            <v>ton x km</v>
          </cell>
          <cell r="F3779">
            <v>311.8</v>
          </cell>
          <cell r="G3779">
            <v>15.28</v>
          </cell>
          <cell r="H3779">
            <v>4764.3</v>
          </cell>
          <cell r="I3779">
            <v>15.34</v>
          </cell>
          <cell r="J3779">
            <v>4783.01</v>
          </cell>
          <cell r="K3779">
            <v>-0.06</v>
          </cell>
          <cell r="L3779" t="str">
            <v xml:space="preserve">   </v>
          </cell>
          <cell r="M3779">
            <v>0.99609999999999999</v>
          </cell>
          <cell r="N3779">
            <v>-3.8999999999999998E-3</v>
          </cell>
          <cell r="O3779">
            <v>0</v>
          </cell>
          <cell r="P3779" t="str">
            <v xml:space="preserve">   </v>
          </cell>
          <cell r="R3779" t="str">
            <v>Comp178</v>
          </cell>
        </row>
        <row r="3780">
          <cell r="A3780">
            <v>3801</v>
          </cell>
          <cell r="B3780" t="str">
            <v>S/F</v>
          </cell>
          <cell r="C3780" t="str">
            <v>2.8.5.14.1</v>
          </cell>
          <cell r="D3780" t="str">
            <v>Momento de transporte para tubos, peças e conexões de FºFº ductil ou aço carbono</v>
          </cell>
          <cell r="E3780" t="str">
            <v>ton x km</v>
          </cell>
          <cell r="F3780">
            <v>23</v>
          </cell>
          <cell r="G3780">
            <v>15.28</v>
          </cell>
          <cell r="H3780">
            <v>351.44</v>
          </cell>
          <cell r="I3780">
            <v>15.34</v>
          </cell>
          <cell r="J3780">
            <v>352.82</v>
          </cell>
          <cell r="K3780">
            <v>-0.06</v>
          </cell>
          <cell r="L3780" t="str">
            <v xml:space="preserve">   </v>
          </cell>
          <cell r="M3780">
            <v>0.99609999999999999</v>
          </cell>
          <cell r="N3780">
            <v>-3.8999999999999998E-3</v>
          </cell>
          <cell r="O3780">
            <v>0</v>
          </cell>
          <cell r="P3780" t="str">
            <v xml:space="preserve">   </v>
          </cell>
          <cell r="R3780" t="str">
            <v>Comp178</v>
          </cell>
        </row>
        <row r="3781">
          <cell r="A3781">
            <v>3986</v>
          </cell>
          <cell r="B3781" t="str">
            <v>S/F</v>
          </cell>
          <cell r="C3781" t="str">
            <v>2.9.4.9.2</v>
          </cell>
          <cell r="D3781" t="str">
            <v>Momento de transporte para tubos, peças e conexões de FºFº ductil ou aço carbono</v>
          </cell>
          <cell r="E3781" t="str">
            <v>ton x km</v>
          </cell>
          <cell r="F3781">
            <v>222.14</v>
          </cell>
          <cell r="G3781">
            <v>15.28</v>
          </cell>
          <cell r="H3781">
            <v>3394.29</v>
          </cell>
          <cell r="I3781">
            <v>15.34</v>
          </cell>
          <cell r="J3781">
            <v>3407.62</v>
          </cell>
          <cell r="K3781">
            <v>-0.06</v>
          </cell>
          <cell r="L3781" t="str">
            <v xml:space="preserve">   </v>
          </cell>
          <cell r="M3781">
            <v>0.99609999999999999</v>
          </cell>
          <cell r="N3781">
            <v>-3.8999999999999998E-3</v>
          </cell>
          <cell r="O3781">
            <v>0</v>
          </cell>
          <cell r="P3781" t="str">
            <v xml:space="preserve">   </v>
          </cell>
          <cell r="R3781" t="str">
            <v>Comp178</v>
          </cell>
        </row>
        <row r="3782">
          <cell r="A3782">
            <v>4086</v>
          </cell>
          <cell r="B3782" t="str">
            <v>S/F</v>
          </cell>
          <cell r="C3782" t="str">
            <v>2.9.5.14.1</v>
          </cell>
          <cell r="D3782" t="str">
            <v>Momento de transporte para tubos, peças e conexões de FºFº ductil ou aço carbono</v>
          </cell>
          <cell r="E3782" t="str">
            <v>ton x km</v>
          </cell>
          <cell r="F3782">
            <v>23</v>
          </cell>
          <cell r="G3782">
            <v>15.28</v>
          </cell>
          <cell r="H3782">
            <v>351.44</v>
          </cell>
          <cell r="I3782">
            <v>15.34</v>
          </cell>
          <cell r="J3782">
            <v>352.82</v>
          </cell>
          <cell r="K3782">
            <v>-0.06</v>
          </cell>
          <cell r="L3782" t="str">
            <v xml:space="preserve">   </v>
          </cell>
          <cell r="M3782">
            <v>0.99609999999999999</v>
          </cell>
          <cell r="N3782">
            <v>-3.8999999999999998E-3</v>
          </cell>
          <cell r="O3782">
            <v>0</v>
          </cell>
          <cell r="P3782" t="str">
            <v xml:space="preserve">   </v>
          </cell>
          <cell r="R3782" t="str">
            <v>Comp178</v>
          </cell>
        </row>
        <row r="3783">
          <cell r="A3783">
            <v>614</v>
          </cell>
          <cell r="B3783" t="str">
            <v>S/F</v>
          </cell>
          <cell r="C3783" t="str">
            <v>1.8.2.6.4</v>
          </cell>
          <cell r="D3783" t="str">
            <v>Momento de transporte para tubos, peças e conexões de FºFº ductil ou aço carbono</v>
          </cell>
          <cell r="E3783" t="str">
            <v>ton x km</v>
          </cell>
          <cell r="F3783">
            <v>28.01</v>
          </cell>
          <cell r="G3783">
            <v>15.28</v>
          </cell>
          <cell r="H3783">
            <v>427.99</v>
          </cell>
          <cell r="I3783">
            <v>15.34</v>
          </cell>
          <cell r="J3783">
            <v>429.67</v>
          </cell>
          <cell r="K3783">
            <v>-0.06</v>
          </cell>
          <cell r="L3783" t="str">
            <v xml:space="preserve">   </v>
          </cell>
          <cell r="M3783">
            <v>0.99609999999999999</v>
          </cell>
          <cell r="N3783">
            <v>-3.8999999999999998E-3</v>
          </cell>
          <cell r="O3783">
            <v>0</v>
          </cell>
          <cell r="P3783" t="str">
            <v xml:space="preserve">   </v>
          </cell>
          <cell r="R3783" t="str">
            <v>Comp178</v>
          </cell>
        </row>
        <row r="3784">
          <cell r="A3784">
            <v>752</v>
          </cell>
          <cell r="B3784" t="str">
            <v>S/F</v>
          </cell>
          <cell r="C3784" t="str">
            <v>1.8.3.6.4</v>
          </cell>
          <cell r="D3784" t="str">
            <v>Momento de transporte para tubos, peças e conexões de FºFº ductil ou aço carbono</v>
          </cell>
          <cell r="E3784" t="str">
            <v>ton x km</v>
          </cell>
          <cell r="F3784">
            <v>9.3000000000000007</v>
          </cell>
          <cell r="G3784">
            <v>15.28</v>
          </cell>
          <cell r="H3784">
            <v>142.1</v>
          </cell>
          <cell r="I3784">
            <v>15.34</v>
          </cell>
          <cell r="J3784">
            <v>142.66</v>
          </cell>
          <cell r="K3784">
            <v>-0.06</v>
          </cell>
          <cell r="L3784" t="str">
            <v xml:space="preserve">   </v>
          </cell>
          <cell r="M3784">
            <v>0.99609999999999999</v>
          </cell>
          <cell r="N3784">
            <v>-3.8999999999999998E-3</v>
          </cell>
          <cell r="O3784">
            <v>0</v>
          </cell>
          <cell r="P3784" t="str">
            <v xml:space="preserve">   </v>
          </cell>
          <cell r="R3784" t="str">
            <v>Comp178</v>
          </cell>
        </row>
        <row r="3785">
          <cell r="A3785">
            <v>892</v>
          </cell>
          <cell r="B3785" t="str">
            <v>S/F</v>
          </cell>
          <cell r="C3785" t="str">
            <v>1.8.4.6.4</v>
          </cell>
          <cell r="D3785" t="str">
            <v>Momento de transporte para tubos, peças e conexões de FºFº ductil ou aço carbono</v>
          </cell>
          <cell r="E3785" t="str">
            <v>ton x km</v>
          </cell>
          <cell r="F3785">
            <v>8.25</v>
          </cell>
          <cell r="G3785">
            <v>15.28</v>
          </cell>
          <cell r="H3785">
            <v>126.06</v>
          </cell>
          <cell r="I3785">
            <v>15.34</v>
          </cell>
          <cell r="J3785">
            <v>126.55</v>
          </cell>
          <cell r="K3785">
            <v>-0.06</v>
          </cell>
          <cell r="L3785" t="str">
            <v xml:space="preserve">   </v>
          </cell>
          <cell r="M3785">
            <v>0.99609999999999999</v>
          </cell>
          <cell r="N3785">
            <v>-3.8999999999999998E-3</v>
          </cell>
          <cell r="O3785">
            <v>0</v>
          </cell>
          <cell r="P3785" t="str">
            <v xml:space="preserve">   </v>
          </cell>
          <cell r="R3785" t="str">
            <v>Comp178</v>
          </cell>
        </row>
        <row r="3786">
          <cell r="A3786">
            <v>4259</v>
          </cell>
          <cell r="B3786" t="str">
            <v>S/F</v>
          </cell>
          <cell r="C3786" t="str">
            <v>2.10.8.7</v>
          </cell>
          <cell r="D3786" t="str">
            <v>Momento de transporte para tubos, peças e conexões de FºFº ductil ou aço carbono</v>
          </cell>
          <cell r="E3786" t="str">
            <v>txkm</v>
          </cell>
          <cell r="F3786">
            <v>912.6</v>
          </cell>
          <cell r="G3786">
            <v>15.28</v>
          </cell>
          <cell r="H3786">
            <v>13944.52</v>
          </cell>
          <cell r="I3786">
            <v>15.34</v>
          </cell>
          <cell r="J3786">
            <v>13999.28</v>
          </cell>
          <cell r="K3786">
            <v>-0.06</v>
          </cell>
          <cell r="L3786" t="str">
            <v xml:space="preserve">   </v>
          </cell>
          <cell r="M3786">
            <v>0.99609999999999999</v>
          </cell>
          <cell r="N3786">
            <v>-3.8999999999999998E-3</v>
          </cell>
          <cell r="O3786">
            <v>0</v>
          </cell>
          <cell r="P3786" t="str">
            <v xml:space="preserve">   </v>
          </cell>
          <cell r="R3786" t="str">
            <v>Comp178</v>
          </cell>
        </row>
        <row r="3787">
          <cell r="A3787">
            <v>657</v>
          </cell>
          <cell r="B3787" t="str">
            <v>S/F</v>
          </cell>
          <cell r="C3787" t="str">
            <v>1.8.2.16.2</v>
          </cell>
          <cell r="D3787" t="str">
            <v>Momento de transporte. p/ tubos em  PVC Rígido / RPVC DMT=10,00km</v>
          </cell>
          <cell r="E3787" t="str">
            <v>m x Km</v>
          </cell>
          <cell r="F3787">
            <v>124800</v>
          </cell>
          <cell r="G3787">
            <v>0.25</v>
          </cell>
          <cell r="H3787">
            <v>31200</v>
          </cell>
          <cell r="I3787">
            <v>0.24</v>
          </cell>
          <cell r="J3787">
            <v>29952</v>
          </cell>
          <cell r="K3787">
            <v>0.01</v>
          </cell>
          <cell r="L3787" t="str">
            <v xml:space="preserve">   </v>
          </cell>
          <cell r="M3787">
            <v>1.0417000000000001</v>
          </cell>
          <cell r="N3787">
            <v>4.1700000000000001E-2</v>
          </cell>
          <cell r="O3787">
            <v>0</v>
          </cell>
          <cell r="P3787">
            <v>0.01</v>
          </cell>
          <cell r="R3787" t="str">
            <v>Comp179</v>
          </cell>
        </row>
        <row r="3788">
          <cell r="A3788">
            <v>795</v>
          </cell>
          <cell r="B3788" t="str">
            <v>S/F</v>
          </cell>
          <cell r="C3788" t="str">
            <v>1.8.3.16.2</v>
          </cell>
          <cell r="D3788" t="str">
            <v>Momento de transporte. p/ tubos em  PVC Rígido / RPVC DMT=10,00km</v>
          </cell>
          <cell r="E3788" t="str">
            <v>m x Km</v>
          </cell>
          <cell r="F3788">
            <v>76500</v>
          </cell>
          <cell r="G3788">
            <v>0.25</v>
          </cell>
          <cell r="H3788">
            <v>19125</v>
          </cell>
          <cell r="I3788">
            <v>0.24</v>
          </cell>
          <cell r="J3788">
            <v>18360</v>
          </cell>
          <cell r="K3788">
            <v>0.01</v>
          </cell>
          <cell r="L3788" t="str">
            <v xml:space="preserve">   </v>
          </cell>
          <cell r="M3788">
            <v>1.0417000000000001</v>
          </cell>
          <cell r="N3788">
            <v>4.1700000000000001E-2</v>
          </cell>
          <cell r="O3788">
            <v>0</v>
          </cell>
          <cell r="P3788">
            <v>0.01</v>
          </cell>
          <cell r="R3788" t="str">
            <v>Comp179</v>
          </cell>
        </row>
        <row r="3789">
          <cell r="A3789">
            <v>935</v>
          </cell>
          <cell r="B3789" t="str">
            <v>S/F</v>
          </cell>
          <cell r="C3789" t="str">
            <v>1.8.4.16.2</v>
          </cell>
          <cell r="D3789" t="str">
            <v>Momento de transporte. p/ tubos em  PVC Rígido / RPVC DMT=10,00km</v>
          </cell>
          <cell r="E3789" t="str">
            <v>m x Km</v>
          </cell>
          <cell r="F3789">
            <v>71820</v>
          </cell>
          <cell r="G3789">
            <v>0.25</v>
          </cell>
          <cell r="H3789">
            <v>17955</v>
          </cell>
          <cell r="I3789">
            <v>0.24</v>
          </cell>
          <cell r="J3789">
            <v>17236.8</v>
          </cell>
          <cell r="K3789">
            <v>0.01</v>
          </cell>
          <cell r="L3789" t="str">
            <v xml:space="preserve">   </v>
          </cell>
          <cell r="M3789">
            <v>1.0417000000000001</v>
          </cell>
          <cell r="N3789">
            <v>4.1700000000000001E-2</v>
          </cell>
          <cell r="O3789">
            <v>0</v>
          </cell>
          <cell r="P3789">
            <v>0.01</v>
          </cell>
          <cell r="R3789" t="str">
            <v>Comp179</v>
          </cell>
        </row>
        <row r="3790">
          <cell r="A3790">
            <v>613</v>
          </cell>
          <cell r="B3790" t="str">
            <v>S/F</v>
          </cell>
          <cell r="C3790" t="str">
            <v>1.8.2.6.3</v>
          </cell>
          <cell r="D3790" t="str">
            <v>Momento de transporte para tubos em  PVC Rígido / RPVC DN até 350mm DMT=10,00km</v>
          </cell>
          <cell r="E3790" t="str">
            <v>m x Km</v>
          </cell>
          <cell r="F3790">
            <v>138240</v>
          </cell>
          <cell r="G3790">
            <v>0.25</v>
          </cell>
          <cell r="H3790">
            <v>34560</v>
          </cell>
          <cell r="I3790">
            <v>0.24</v>
          </cell>
          <cell r="J3790">
            <v>33177.599999999999</v>
          </cell>
          <cell r="K3790">
            <v>0.01</v>
          </cell>
          <cell r="L3790" t="str">
            <v xml:space="preserve">   </v>
          </cell>
          <cell r="M3790">
            <v>1.0417000000000001</v>
          </cell>
          <cell r="N3790">
            <v>4.1700000000000001E-2</v>
          </cell>
          <cell r="O3790">
            <v>0</v>
          </cell>
          <cell r="P3790">
            <v>0.01</v>
          </cell>
          <cell r="R3790" t="str">
            <v>Comp180</v>
          </cell>
        </row>
        <row r="3791">
          <cell r="A3791">
            <v>751</v>
          </cell>
          <cell r="B3791" t="str">
            <v>S/F</v>
          </cell>
          <cell r="C3791" t="str">
            <v>1.8.3.6.3</v>
          </cell>
          <cell r="D3791" t="str">
            <v>Momento de transporte para tubos em  PVC Rígido / RPVC DN até 350mm DMT=10,00km</v>
          </cell>
          <cell r="E3791" t="str">
            <v>m x Km</v>
          </cell>
          <cell r="F3791">
            <v>102480</v>
          </cell>
          <cell r="G3791">
            <v>0.25</v>
          </cell>
          <cell r="H3791">
            <v>25620</v>
          </cell>
          <cell r="I3791">
            <v>0.24</v>
          </cell>
          <cell r="J3791">
            <v>24595.200000000001</v>
          </cell>
          <cell r="K3791">
            <v>0.01</v>
          </cell>
          <cell r="L3791" t="str">
            <v xml:space="preserve">   </v>
          </cell>
          <cell r="M3791">
            <v>1.0417000000000001</v>
          </cell>
          <cell r="N3791">
            <v>4.1700000000000001E-2</v>
          </cell>
          <cell r="O3791">
            <v>0</v>
          </cell>
          <cell r="P3791">
            <v>0.01</v>
          </cell>
          <cell r="R3791" t="str">
            <v>Comp180</v>
          </cell>
        </row>
        <row r="3792">
          <cell r="A3792">
            <v>891</v>
          </cell>
          <cell r="B3792" t="str">
            <v>S/F</v>
          </cell>
          <cell r="C3792" t="str">
            <v>1.8.4.6.3</v>
          </cell>
          <cell r="D3792" t="str">
            <v>Momento de transporte para tubos em  PVC Rígido / RPVC DN até 350mm DMT=10,00km</v>
          </cell>
          <cell r="E3792" t="str">
            <v>m x Km</v>
          </cell>
          <cell r="F3792">
            <v>88860</v>
          </cell>
          <cell r="G3792">
            <v>0.25</v>
          </cell>
          <cell r="H3792">
            <v>22215</v>
          </cell>
          <cell r="I3792">
            <v>0.24</v>
          </cell>
          <cell r="J3792">
            <v>21326.400000000001</v>
          </cell>
          <cell r="K3792">
            <v>0.01</v>
          </cell>
          <cell r="L3792" t="str">
            <v xml:space="preserve">   </v>
          </cell>
          <cell r="M3792">
            <v>1.0417000000000001</v>
          </cell>
          <cell r="N3792">
            <v>4.1700000000000001E-2</v>
          </cell>
          <cell r="O3792">
            <v>0</v>
          </cell>
          <cell r="P3792">
            <v>0.01</v>
          </cell>
          <cell r="R3792" t="str">
            <v>Comp180</v>
          </cell>
        </row>
        <row r="3793">
          <cell r="A3793">
            <v>4258</v>
          </cell>
          <cell r="B3793" t="str">
            <v>S/F</v>
          </cell>
          <cell r="C3793" t="str">
            <v>2.10.8.6</v>
          </cell>
          <cell r="D3793" t="str">
            <v>Momento de transporte. para tubos em concreto DN até 600mm.  DMT=10,00km</v>
          </cell>
          <cell r="E3793" t="str">
            <v>txkm</v>
          </cell>
          <cell r="F3793">
            <v>502</v>
          </cell>
          <cell r="G3793">
            <v>6.9</v>
          </cell>
          <cell r="H3793">
            <v>3463.8</v>
          </cell>
          <cell r="I3793">
            <v>6.92</v>
          </cell>
          <cell r="J3793">
            <v>3473.84</v>
          </cell>
          <cell r="K3793">
            <v>-0.02</v>
          </cell>
          <cell r="L3793" t="str">
            <v xml:space="preserve">   </v>
          </cell>
          <cell r="M3793">
            <v>0.99709999999999999</v>
          </cell>
          <cell r="N3793">
            <v>-2.8999999999999998E-3</v>
          </cell>
          <cell r="O3793">
            <v>0</v>
          </cell>
          <cell r="P3793" t="str">
            <v xml:space="preserve">   </v>
          </cell>
          <cell r="R3793" t="str">
            <v>Comp182</v>
          </cell>
        </row>
        <row r="3794">
          <cell r="A3794">
            <v>1730</v>
          </cell>
          <cell r="B3794" t="str">
            <v>S/F</v>
          </cell>
          <cell r="C3794" t="str">
            <v>1.16.5.1.40</v>
          </cell>
          <cell r="D3794" t="str">
            <v>Mureta de alvenaria para montagem do quadro de medição</v>
          </cell>
          <cell r="E3794" t="str">
            <v>m²</v>
          </cell>
          <cell r="F3794">
            <v>1</v>
          </cell>
          <cell r="G3794">
            <v>635.30999999999995</v>
          </cell>
          <cell r="H3794">
            <v>635.30999999999995</v>
          </cell>
          <cell r="I3794">
            <v>636</v>
          </cell>
          <cell r="J3794">
            <v>636</v>
          </cell>
          <cell r="K3794">
            <v>-0.69</v>
          </cell>
          <cell r="L3794" t="str">
            <v xml:space="preserve">   </v>
          </cell>
          <cell r="M3794">
            <v>0.99890000000000001</v>
          </cell>
          <cell r="N3794">
            <v>-1.1000000000000001E-3</v>
          </cell>
          <cell r="O3794">
            <v>0</v>
          </cell>
          <cell r="P3794" t="str">
            <v xml:space="preserve">   </v>
          </cell>
          <cell r="R3794" t="str">
            <v>Comp183</v>
          </cell>
        </row>
        <row r="3795">
          <cell r="A3795">
            <v>4319</v>
          </cell>
          <cell r="B3795" t="str">
            <v>S/F</v>
          </cell>
          <cell r="C3795" t="str">
            <v>2.12.1.1.1.41</v>
          </cell>
          <cell r="D3795" t="str">
            <v>Mureta de alvenaria para montagem do quadro de medição</v>
          </cell>
          <cell r="E3795" t="str">
            <v>m²</v>
          </cell>
          <cell r="F3795">
            <v>1</v>
          </cell>
          <cell r="G3795">
            <v>635.30999999999995</v>
          </cell>
          <cell r="H3795">
            <v>635.30999999999995</v>
          </cell>
          <cell r="I3795">
            <v>636</v>
          </cell>
          <cell r="J3795">
            <v>636</v>
          </cell>
          <cell r="K3795">
            <v>-0.69</v>
          </cell>
          <cell r="L3795" t="str">
            <v xml:space="preserve">   </v>
          </cell>
          <cell r="M3795">
            <v>0.99890000000000001</v>
          </cell>
          <cell r="N3795">
            <v>-1.1000000000000001E-3</v>
          </cell>
          <cell r="O3795">
            <v>0</v>
          </cell>
          <cell r="P3795" t="str">
            <v xml:space="preserve">   </v>
          </cell>
          <cell r="R3795" t="str">
            <v>Comp183</v>
          </cell>
        </row>
        <row r="3796">
          <cell r="A3796">
            <v>4417</v>
          </cell>
          <cell r="B3796" t="str">
            <v>S/F</v>
          </cell>
          <cell r="C3796" t="str">
            <v>2.12.2.1.1.19</v>
          </cell>
          <cell r="D3796" t="str">
            <v>Mureta de alvenaria para montagem do quadro de medição</v>
          </cell>
          <cell r="E3796" t="str">
            <v>m²</v>
          </cell>
          <cell r="F3796">
            <v>1</v>
          </cell>
          <cell r="G3796">
            <v>635.30999999999995</v>
          </cell>
          <cell r="H3796">
            <v>635.30999999999995</v>
          </cell>
          <cell r="I3796">
            <v>636</v>
          </cell>
          <cell r="J3796">
            <v>636</v>
          </cell>
          <cell r="K3796">
            <v>-0.69</v>
          </cell>
          <cell r="L3796" t="str">
            <v xml:space="preserve">   </v>
          </cell>
          <cell r="M3796">
            <v>0.99890000000000001</v>
          </cell>
          <cell r="N3796">
            <v>-1.1000000000000001E-3</v>
          </cell>
          <cell r="O3796">
            <v>0</v>
          </cell>
          <cell r="P3796" t="str">
            <v xml:space="preserve">   </v>
          </cell>
          <cell r="R3796" t="str">
            <v>Comp183</v>
          </cell>
        </row>
        <row r="3797">
          <cell r="A3797">
            <v>4643</v>
          </cell>
          <cell r="B3797" t="str">
            <v>S/F</v>
          </cell>
          <cell r="C3797" t="str">
            <v>2.12.3.1.1.19</v>
          </cell>
          <cell r="D3797" t="str">
            <v>Mureta de alvenaria para montagem do quadro de medição</v>
          </cell>
          <cell r="E3797" t="str">
            <v>m²</v>
          </cell>
          <cell r="F3797">
            <v>1</v>
          </cell>
          <cell r="G3797">
            <v>635.30999999999995</v>
          </cell>
          <cell r="H3797">
            <v>635.30999999999995</v>
          </cell>
          <cell r="I3797">
            <v>636</v>
          </cell>
          <cell r="J3797">
            <v>636</v>
          </cell>
          <cell r="K3797">
            <v>-0.69</v>
          </cell>
          <cell r="L3797" t="str">
            <v xml:space="preserve">   </v>
          </cell>
          <cell r="M3797">
            <v>0.99890000000000001</v>
          </cell>
          <cell r="N3797">
            <v>-1.1000000000000001E-3</v>
          </cell>
          <cell r="O3797">
            <v>0</v>
          </cell>
          <cell r="P3797" t="str">
            <v xml:space="preserve">   </v>
          </cell>
          <cell r="R3797" t="str">
            <v>Comp183</v>
          </cell>
        </row>
        <row r="3798">
          <cell r="A3798">
            <v>4868</v>
          </cell>
          <cell r="B3798" t="str">
            <v>S/F</v>
          </cell>
          <cell r="C3798" t="str">
            <v>2.12.4.1.1.18</v>
          </cell>
          <cell r="D3798" t="str">
            <v>Mureta de alvenaria para montagem do quadro de medição</v>
          </cell>
          <cell r="E3798" t="str">
            <v>m²</v>
          </cell>
          <cell r="F3798">
            <v>1</v>
          </cell>
          <cell r="G3798">
            <v>635.30999999999995</v>
          </cell>
          <cell r="H3798">
            <v>635.30999999999995</v>
          </cell>
          <cell r="I3798">
            <v>636</v>
          </cell>
          <cell r="J3798">
            <v>636</v>
          </cell>
          <cell r="K3798">
            <v>-0.69</v>
          </cell>
          <cell r="L3798" t="str">
            <v xml:space="preserve">   </v>
          </cell>
          <cell r="M3798">
            <v>0.99890000000000001</v>
          </cell>
          <cell r="N3798">
            <v>-1.1000000000000001E-3</v>
          </cell>
          <cell r="O3798">
            <v>0</v>
          </cell>
          <cell r="P3798" t="str">
            <v xml:space="preserve">   </v>
          </cell>
          <cell r="R3798" t="str">
            <v>Comp183</v>
          </cell>
        </row>
        <row r="3799">
          <cell r="A3799">
            <v>5116</v>
          </cell>
          <cell r="B3799" t="str">
            <v>S/F</v>
          </cell>
          <cell r="C3799" t="str">
            <v>2.12.5.1.1.41</v>
          </cell>
          <cell r="D3799" t="str">
            <v>Mureta de alvenaria para montagem do quadro de medição</v>
          </cell>
          <cell r="E3799" t="str">
            <v>m²</v>
          </cell>
          <cell r="F3799">
            <v>1</v>
          </cell>
          <cell r="G3799">
            <v>635.30999999999995</v>
          </cell>
          <cell r="H3799">
            <v>635.30999999999995</v>
          </cell>
          <cell r="I3799">
            <v>636</v>
          </cell>
          <cell r="J3799">
            <v>636</v>
          </cell>
          <cell r="K3799">
            <v>-0.69</v>
          </cell>
          <cell r="L3799" t="str">
            <v xml:space="preserve">   </v>
          </cell>
          <cell r="M3799">
            <v>0.99890000000000001</v>
          </cell>
          <cell r="N3799">
            <v>-1.1000000000000001E-3</v>
          </cell>
          <cell r="O3799">
            <v>0</v>
          </cell>
          <cell r="P3799" t="str">
            <v xml:space="preserve">   </v>
          </cell>
          <cell r="R3799" t="str">
            <v>Comp183</v>
          </cell>
        </row>
        <row r="3800">
          <cell r="A3800">
            <v>5326</v>
          </cell>
          <cell r="B3800" t="str">
            <v>S/F</v>
          </cell>
          <cell r="C3800" t="str">
            <v>2.12.6.1.1.18</v>
          </cell>
          <cell r="D3800" t="str">
            <v>Mureta de alvenaria para montagem do quadro de medição</v>
          </cell>
          <cell r="E3800" t="str">
            <v>m²</v>
          </cell>
          <cell r="F3800">
            <v>1</v>
          </cell>
          <cell r="G3800">
            <v>635.30999999999995</v>
          </cell>
          <cell r="H3800">
            <v>635.30999999999995</v>
          </cell>
          <cell r="I3800">
            <v>636</v>
          </cell>
          <cell r="J3800">
            <v>636</v>
          </cell>
          <cell r="K3800">
            <v>-0.69</v>
          </cell>
          <cell r="L3800" t="str">
            <v xml:space="preserve">   </v>
          </cell>
          <cell r="M3800">
            <v>0.99890000000000001</v>
          </cell>
          <cell r="N3800">
            <v>-1.1000000000000001E-3</v>
          </cell>
          <cell r="O3800">
            <v>0</v>
          </cell>
          <cell r="P3800" t="str">
            <v xml:space="preserve">   </v>
          </cell>
          <cell r="R3800" t="str">
            <v>Comp183</v>
          </cell>
        </row>
        <row r="3801">
          <cell r="A3801">
            <v>5552</v>
          </cell>
          <cell r="B3801" t="str">
            <v>S/F</v>
          </cell>
          <cell r="C3801" t="str">
            <v>2.12.7.1.1.18</v>
          </cell>
          <cell r="D3801" t="str">
            <v>Mureta de alvenaria para montagem do quadro de medição</v>
          </cell>
          <cell r="E3801" t="str">
            <v>m²</v>
          </cell>
          <cell r="F3801">
            <v>1</v>
          </cell>
          <cell r="G3801">
            <v>635.30999999999995</v>
          </cell>
          <cell r="H3801">
            <v>635.30999999999995</v>
          </cell>
          <cell r="I3801">
            <v>636</v>
          </cell>
          <cell r="J3801">
            <v>636</v>
          </cell>
          <cell r="K3801">
            <v>-0.69</v>
          </cell>
          <cell r="L3801" t="str">
            <v xml:space="preserve">   </v>
          </cell>
          <cell r="M3801">
            <v>0.99890000000000001</v>
          </cell>
          <cell r="N3801">
            <v>-1.1000000000000001E-3</v>
          </cell>
          <cell r="O3801">
            <v>0</v>
          </cell>
          <cell r="P3801" t="str">
            <v xml:space="preserve">   </v>
          </cell>
          <cell r="R3801" t="str">
            <v>Comp183</v>
          </cell>
        </row>
        <row r="3802">
          <cell r="A3802">
            <v>1076</v>
          </cell>
          <cell r="B3802" t="str">
            <v>S/F</v>
          </cell>
          <cell r="C3802" t="str">
            <v>1.8.5.10.5.1</v>
          </cell>
          <cell r="D3802" t="str">
            <v>Muro em alvenaria bloco cerâmico 0,09m, c/ alv de pedra 0,35 x 0,60m, pilares (9x20cm) a cada 3,0m, cintas inferior e superior (9x15cm) em concreto armado fck=15,0 Mpa, c/ chapisco, reboco e pintura hidracor ou similar.</v>
          </cell>
          <cell r="E3802" t="str">
            <v>m²</v>
          </cell>
          <cell r="F3802">
            <v>400</v>
          </cell>
          <cell r="G3802">
            <v>383.14</v>
          </cell>
          <cell r="H3802">
            <v>153256</v>
          </cell>
          <cell r="I3802">
            <v>385</v>
          </cell>
          <cell r="J3802">
            <v>154000</v>
          </cell>
          <cell r="K3802">
            <v>-1.86</v>
          </cell>
          <cell r="L3802" t="str">
            <v xml:space="preserve">   </v>
          </cell>
          <cell r="M3802">
            <v>0.99519999999999997</v>
          </cell>
          <cell r="N3802">
            <v>-4.7999999999999996E-3</v>
          </cell>
          <cell r="O3802">
            <v>0</v>
          </cell>
          <cell r="P3802" t="str">
            <v xml:space="preserve">   </v>
          </cell>
          <cell r="R3802" t="str">
            <v>Comp184</v>
          </cell>
        </row>
        <row r="3803">
          <cell r="A3803">
            <v>2452</v>
          </cell>
          <cell r="B3803" t="str">
            <v>S/F</v>
          </cell>
          <cell r="C3803" t="str">
            <v>2.3.5.19.3</v>
          </cell>
          <cell r="D3803" t="str">
            <v>Muro em alvenaria, chapiscado, rebocado inclusive com fundação e colunas</v>
          </cell>
          <cell r="E3803" t="str">
            <v>m2</v>
          </cell>
          <cell r="F3803">
            <v>188.53</v>
          </cell>
          <cell r="G3803">
            <v>383.14</v>
          </cell>
          <cell r="H3803">
            <v>72233.38</v>
          </cell>
          <cell r="I3803">
            <v>385</v>
          </cell>
          <cell r="J3803">
            <v>72584.05</v>
          </cell>
          <cell r="K3803">
            <v>-1.86</v>
          </cell>
          <cell r="L3803" t="str">
            <v xml:space="preserve">   </v>
          </cell>
          <cell r="M3803">
            <v>0.99519999999999997</v>
          </cell>
          <cell r="N3803">
            <v>-4.7999999999999996E-3</v>
          </cell>
          <cell r="O3803">
            <v>0</v>
          </cell>
          <cell r="P3803" t="str">
            <v xml:space="preserve">   </v>
          </cell>
          <cell r="R3803" t="str">
            <v>Comp185</v>
          </cell>
        </row>
        <row r="3804">
          <cell r="A3804">
            <v>2748</v>
          </cell>
          <cell r="B3804" t="str">
            <v>S/F</v>
          </cell>
          <cell r="C3804" t="str">
            <v>2.4.5.19.3</v>
          </cell>
          <cell r="D3804" t="str">
            <v>Muro em alvenaria, chapiscado, rebocado inclusive com fundação e colunas</v>
          </cell>
          <cell r="E3804" t="str">
            <v>m2</v>
          </cell>
          <cell r="F3804">
            <v>188.53</v>
          </cell>
          <cell r="G3804">
            <v>383.14</v>
          </cell>
          <cell r="H3804">
            <v>72233.38</v>
          </cell>
          <cell r="I3804">
            <v>385</v>
          </cell>
          <cell r="J3804">
            <v>72584.05</v>
          </cell>
          <cell r="K3804">
            <v>-1.86</v>
          </cell>
          <cell r="L3804" t="str">
            <v xml:space="preserve">   </v>
          </cell>
          <cell r="M3804">
            <v>0.99519999999999997</v>
          </cell>
          <cell r="N3804">
            <v>-4.7999999999999996E-3</v>
          </cell>
          <cell r="O3804">
            <v>0</v>
          </cell>
          <cell r="P3804" t="str">
            <v xml:space="preserve">   </v>
          </cell>
          <cell r="R3804" t="str">
            <v>Comp185</v>
          </cell>
        </row>
        <row r="3805">
          <cell r="A3805">
            <v>3180</v>
          </cell>
          <cell r="B3805" t="str">
            <v>S/F</v>
          </cell>
          <cell r="C3805" t="str">
            <v>2.6.5.19.3</v>
          </cell>
          <cell r="D3805" t="str">
            <v>Muro em alvenaria, chapiscado, rebocado inclusive com fundação e colunas</v>
          </cell>
          <cell r="E3805" t="str">
            <v>m2</v>
          </cell>
          <cell r="F3805">
            <v>170.58</v>
          </cell>
          <cell r="G3805">
            <v>383.14</v>
          </cell>
          <cell r="H3805">
            <v>65356.02</v>
          </cell>
          <cell r="I3805">
            <v>385</v>
          </cell>
          <cell r="J3805">
            <v>65673.3</v>
          </cell>
          <cell r="K3805">
            <v>-1.86</v>
          </cell>
          <cell r="L3805" t="str">
            <v xml:space="preserve">   </v>
          </cell>
          <cell r="M3805">
            <v>0.99519999999999997</v>
          </cell>
          <cell r="N3805">
            <v>-4.7999999999999996E-3</v>
          </cell>
          <cell r="O3805">
            <v>0</v>
          </cell>
          <cell r="P3805" t="str">
            <v xml:space="preserve">   </v>
          </cell>
          <cell r="R3805" t="str">
            <v>Comp185</v>
          </cell>
        </row>
        <row r="3806">
          <cell r="A3806">
            <v>3530</v>
          </cell>
          <cell r="B3806" t="str">
            <v>S/F</v>
          </cell>
          <cell r="C3806" t="str">
            <v>2.7.5.19.3</v>
          </cell>
          <cell r="D3806" t="str">
            <v>Muro em alvenaria, chapiscado, rebocado inclusive com fundação e colunas</v>
          </cell>
          <cell r="E3806" t="str">
            <v>m2</v>
          </cell>
          <cell r="F3806">
            <v>70</v>
          </cell>
          <cell r="G3806">
            <v>383.14</v>
          </cell>
          <cell r="H3806">
            <v>26819.8</v>
          </cell>
          <cell r="I3806">
            <v>385</v>
          </cell>
          <cell r="J3806">
            <v>26950</v>
          </cell>
          <cell r="K3806">
            <v>-1.86</v>
          </cell>
          <cell r="L3806" t="str">
            <v xml:space="preserve">   </v>
          </cell>
          <cell r="M3806">
            <v>0.99519999999999997</v>
          </cell>
          <cell r="N3806">
            <v>-4.7999999999999996E-3</v>
          </cell>
          <cell r="O3806">
            <v>0</v>
          </cell>
          <cell r="P3806" t="str">
            <v xml:space="preserve">   </v>
          </cell>
          <cell r="R3806" t="str">
            <v>Comp185</v>
          </cell>
        </row>
        <row r="3807">
          <cell r="A3807">
            <v>3815</v>
          </cell>
          <cell r="B3807" t="str">
            <v>S/F</v>
          </cell>
          <cell r="C3807" t="str">
            <v>2.8.5.19.3</v>
          </cell>
          <cell r="D3807" t="str">
            <v>Muro em alvenaria, chapiscado, rebocado inclusive com fundação e colunas</v>
          </cell>
          <cell r="E3807" t="str">
            <v>m2</v>
          </cell>
          <cell r="F3807">
            <v>188.53</v>
          </cell>
          <cell r="G3807">
            <v>383.14</v>
          </cell>
          <cell r="H3807">
            <v>72233.38</v>
          </cell>
          <cell r="I3807">
            <v>385</v>
          </cell>
          <cell r="J3807">
            <v>72584.05</v>
          </cell>
          <cell r="K3807">
            <v>-1.86</v>
          </cell>
          <cell r="L3807" t="str">
            <v xml:space="preserve">   </v>
          </cell>
          <cell r="M3807">
            <v>0.99519999999999997</v>
          </cell>
          <cell r="N3807">
            <v>-4.7999999999999996E-3</v>
          </cell>
          <cell r="O3807">
            <v>0</v>
          </cell>
          <cell r="P3807" t="str">
            <v xml:space="preserve">   </v>
          </cell>
          <cell r="R3807" t="str">
            <v>Comp185</v>
          </cell>
        </row>
        <row r="3808">
          <cell r="A3808">
            <v>4100</v>
          </cell>
          <cell r="B3808" t="str">
            <v>S/F</v>
          </cell>
          <cell r="C3808" t="str">
            <v>2.9.5.19.3</v>
          </cell>
          <cell r="D3808" t="str">
            <v>Muro em alvenaria, chapiscado, rebocado inclusive com fundação e colunas</v>
          </cell>
          <cell r="E3808" t="str">
            <v>m2</v>
          </cell>
          <cell r="F3808">
            <v>188.53</v>
          </cell>
          <cell r="G3808">
            <v>383.14</v>
          </cell>
          <cell r="H3808">
            <v>72233.38</v>
          </cell>
          <cell r="I3808">
            <v>385</v>
          </cell>
          <cell r="J3808">
            <v>72584.05</v>
          </cell>
          <cell r="K3808">
            <v>-1.86</v>
          </cell>
          <cell r="L3808" t="str">
            <v xml:space="preserve">   </v>
          </cell>
          <cell r="M3808">
            <v>0.99519999999999997</v>
          </cell>
          <cell r="N3808">
            <v>-4.7999999999999996E-3</v>
          </cell>
          <cell r="O3808">
            <v>0</v>
          </cell>
          <cell r="P3808" t="str">
            <v xml:space="preserve">   </v>
          </cell>
          <cell r="R3808" t="str">
            <v>Comp185</v>
          </cell>
        </row>
        <row r="3809">
          <cell r="A3809">
            <v>647</v>
          </cell>
          <cell r="B3809" t="str">
            <v>S/F</v>
          </cell>
          <cell r="C3809" t="str">
            <v>1.8.2.13.5</v>
          </cell>
          <cell r="D3809" t="str">
            <v>NP PVC JR DN 1/2'</v>
          </cell>
          <cell r="E3809" t="str">
            <v>pç</v>
          </cell>
          <cell r="F3809">
            <v>2080</v>
          </cell>
          <cell r="G3809">
            <v>0.6</v>
          </cell>
          <cell r="H3809">
            <v>1248</v>
          </cell>
          <cell r="I3809">
            <v>0.6</v>
          </cell>
          <cell r="J3809">
            <v>1248</v>
          </cell>
          <cell r="K3809">
            <v>0</v>
          </cell>
          <cell r="L3809" t="str">
            <v xml:space="preserve">   </v>
          </cell>
          <cell r="M3809">
            <v>1</v>
          </cell>
          <cell r="N3809">
            <v>0</v>
          </cell>
          <cell r="O3809">
            <v>0</v>
          </cell>
          <cell r="P3809" t="str">
            <v xml:space="preserve">   </v>
          </cell>
          <cell r="R3809" t="str">
            <v>Comp186</v>
          </cell>
        </row>
        <row r="3810">
          <cell r="A3810">
            <v>785</v>
          </cell>
          <cell r="B3810" t="str">
            <v>S/F</v>
          </cell>
          <cell r="C3810" t="str">
            <v>1.8.3.13.5</v>
          </cell>
          <cell r="D3810" t="str">
            <v>NP PVC JR DN 1/2'</v>
          </cell>
          <cell r="E3810" t="str">
            <v>pç</v>
          </cell>
          <cell r="F3810">
            <v>1275</v>
          </cell>
          <cell r="G3810">
            <v>0.6</v>
          </cell>
          <cell r="H3810">
            <v>765</v>
          </cell>
          <cell r="I3810">
            <v>0.6</v>
          </cell>
          <cell r="J3810">
            <v>765</v>
          </cell>
          <cell r="K3810">
            <v>0</v>
          </cell>
          <cell r="L3810" t="str">
            <v xml:space="preserve">   </v>
          </cell>
          <cell r="M3810">
            <v>1</v>
          </cell>
          <cell r="N3810">
            <v>0</v>
          </cell>
          <cell r="O3810">
            <v>0</v>
          </cell>
          <cell r="P3810" t="str">
            <v xml:space="preserve">   </v>
          </cell>
          <cell r="R3810" t="str">
            <v>Comp186</v>
          </cell>
        </row>
        <row r="3811">
          <cell r="A3811">
            <v>925</v>
          </cell>
          <cell r="B3811" t="str">
            <v>S/F</v>
          </cell>
          <cell r="C3811" t="str">
            <v>1.8.4.13.5</v>
          </cell>
          <cell r="D3811" t="str">
            <v>NP PVC JR DN 1/2'</v>
          </cell>
          <cell r="E3811" t="str">
            <v>pç</v>
          </cell>
          <cell r="F3811">
            <v>1197</v>
          </cell>
          <cell r="G3811">
            <v>0.6</v>
          </cell>
          <cell r="H3811">
            <v>718.2</v>
          </cell>
          <cell r="I3811">
            <v>0.6</v>
          </cell>
          <cell r="J3811">
            <v>718.2</v>
          </cell>
          <cell r="K3811">
            <v>0</v>
          </cell>
          <cell r="L3811" t="str">
            <v xml:space="preserve">   </v>
          </cell>
          <cell r="M3811">
            <v>1</v>
          </cell>
          <cell r="N3811">
            <v>0</v>
          </cell>
          <cell r="O3811">
            <v>0</v>
          </cell>
          <cell r="P3811" t="str">
            <v xml:space="preserve">   </v>
          </cell>
          <cell r="R3811" t="str">
            <v>Comp186</v>
          </cell>
        </row>
        <row r="3812">
          <cell r="A3812">
            <v>2009</v>
          </cell>
          <cell r="B3812" t="str">
            <v>S/F</v>
          </cell>
          <cell r="C3812" t="str">
            <v>2.2.1.2.4</v>
          </cell>
          <cell r="D3812" t="str">
            <v>Passadiço em madeira de lei, com corrimão para pedestres</v>
          </cell>
          <cell r="E3812" t="str">
            <v>m2</v>
          </cell>
          <cell r="F3812">
            <v>23</v>
          </cell>
          <cell r="G3812">
            <v>33.58</v>
          </cell>
          <cell r="H3812">
            <v>772.34</v>
          </cell>
          <cell r="I3812">
            <v>33.549999999999997</v>
          </cell>
          <cell r="J3812">
            <v>771.65</v>
          </cell>
          <cell r="K3812">
            <v>0.03</v>
          </cell>
          <cell r="L3812" t="str">
            <v xml:space="preserve">   </v>
          </cell>
          <cell r="M3812">
            <v>1.0008999999999999</v>
          </cell>
          <cell r="N3812">
            <v>8.9999999999999998E-4</v>
          </cell>
          <cell r="O3812">
            <v>0</v>
          </cell>
          <cell r="P3812">
            <v>3.0000000000001099E-2</v>
          </cell>
          <cell r="R3812" t="str">
            <v>Comp187</v>
          </cell>
        </row>
        <row r="3813">
          <cell r="A3813">
            <v>2172</v>
          </cell>
          <cell r="B3813" t="str">
            <v>S/F</v>
          </cell>
          <cell r="C3813" t="str">
            <v>2.3.1.2.4</v>
          </cell>
          <cell r="D3813" t="str">
            <v>Passadiço em madeira de lei, com corrimão para pedestres</v>
          </cell>
          <cell r="E3813" t="str">
            <v>m2</v>
          </cell>
          <cell r="F3813">
            <v>35</v>
          </cell>
          <cell r="G3813">
            <v>33.58</v>
          </cell>
          <cell r="H3813">
            <v>1175.3</v>
          </cell>
          <cell r="I3813">
            <v>33.549999999999997</v>
          </cell>
          <cell r="J3813">
            <v>1174.25</v>
          </cell>
          <cell r="K3813">
            <v>0.03</v>
          </cell>
          <cell r="L3813" t="str">
            <v xml:space="preserve">   </v>
          </cell>
          <cell r="M3813">
            <v>1.0008999999999999</v>
          </cell>
          <cell r="N3813">
            <v>8.9999999999999998E-4</v>
          </cell>
          <cell r="O3813">
            <v>0</v>
          </cell>
          <cell r="P3813">
            <v>3.0000000000001099E-2</v>
          </cell>
          <cell r="R3813" t="str">
            <v>Comp187</v>
          </cell>
        </row>
        <row r="3814">
          <cell r="A3814">
            <v>2298</v>
          </cell>
          <cell r="B3814" t="str">
            <v>S/F</v>
          </cell>
          <cell r="C3814" t="str">
            <v>2.3.4.2.4</v>
          </cell>
          <cell r="D3814" t="str">
            <v>Passadiço em madeira de lei, com corrimão para pedestres</v>
          </cell>
          <cell r="E3814" t="str">
            <v>m2</v>
          </cell>
          <cell r="F3814">
            <v>4.0599999999999996</v>
          </cell>
          <cell r="G3814">
            <v>33.58</v>
          </cell>
          <cell r="H3814">
            <v>136.33000000000001</v>
          </cell>
          <cell r="I3814">
            <v>33.549999999999997</v>
          </cell>
          <cell r="J3814">
            <v>136.21</v>
          </cell>
          <cell r="K3814">
            <v>0.03</v>
          </cell>
          <cell r="L3814" t="str">
            <v xml:space="preserve">   </v>
          </cell>
          <cell r="M3814">
            <v>1.0008999999999999</v>
          </cell>
          <cell r="N3814">
            <v>8.9999999999999998E-4</v>
          </cell>
          <cell r="O3814">
            <v>0</v>
          </cell>
          <cell r="P3814">
            <v>3.0000000000001099E-2</v>
          </cell>
          <cell r="R3814" t="str">
            <v>Comp187</v>
          </cell>
        </row>
        <row r="3815">
          <cell r="A3815">
            <v>2468</v>
          </cell>
          <cell r="B3815" t="str">
            <v>S/F</v>
          </cell>
          <cell r="C3815" t="str">
            <v>2.4.1.2.4</v>
          </cell>
          <cell r="D3815" t="str">
            <v>Passadiço em madeira de lei, com corrimão para pedestres</v>
          </cell>
          <cell r="E3815" t="str">
            <v>m2</v>
          </cell>
          <cell r="F3815">
            <v>32</v>
          </cell>
          <cell r="G3815">
            <v>33.58</v>
          </cell>
          <cell r="H3815">
            <v>1074.56</v>
          </cell>
          <cell r="I3815">
            <v>33.549999999999997</v>
          </cell>
          <cell r="J3815">
            <v>1073.5999999999999</v>
          </cell>
          <cell r="K3815">
            <v>0.03</v>
          </cell>
          <cell r="L3815" t="str">
            <v xml:space="preserve">   </v>
          </cell>
          <cell r="M3815">
            <v>1.0008999999999999</v>
          </cell>
          <cell r="N3815">
            <v>8.9999999999999998E-4</v>
          </cell>
          <cell r="O3815">
            <v>0</v>
          </cell>
          <cell r="P3815">
            <v>3.0000000000001099E-2</v>
          </cell>
          <cell r="R3815" t="str">
            <v>Comp187</v>
          </cell>
        </row>
        <row r="3816">
          <cell r="A3816">
            <v>2597</v>
          </cell>
          <cell r="B3816" t="str">
            <v>S/F</v>
          </cell>
          <cell r="C3816" t="str">
            <v>2.4.4.2.4</v>
          </cell>
          <cell r="D3816" t="str">
            <v>Passadiço em madeira de lei, com corrimão para pedestres</v>
          </cell>
          <cell r="E3816" t="str">
            <v>m2</v>
          </cell>
          <cell r="F3816">
            <v>4.8899999999999997</v>
          </cell>
          <cell r="G3816">
            <v>33.58</v>
          </cell>
          <cell r="H3816">
            <v>164.2</v>
          </cell>
          <cell r="I3816">
            <v>33.549999999999997</v>
          </cell>
          <cell r="J3816">
            <v>164.05</v>
          </cell>
          <cell r="K3816">
            <v>0.03</v>
          </cell>
          <cell r="L3816" t="str">
            <v xml:space="preserve">   </v>
          </cell>
          <cell r="M3816">
            <v>1.0008999999999999</v>
          </cell>
          <cell r="N3816">
            <v>8.9999999999999998E-4</v>
          </cell>
          <cell r="O3816">
            <v>0</v>
          </cell>
          <cell r="P3816">
            <v>3.0000000000001099E-2</v>
          </cell>
          <cell r="R3816" t="str">
            <v>Comp187</v>
          </cell>
        </row>
        <row r="3817">
          <cell r="A3817">
            <v>2764</v>
          </cell>
          <cell r="B3817" t="str">
            <v>S/F</v>
          </cell>
          <cell r="C3817" t="str">
            <v>2.5.1.2.4</v>
          </cell>
          <cell r="D3817" t="str">
            <v>Passadiço em madeira de lei, com corrimão para pedestres</v>
          </cell>
          <cell r="E3817" t="str">
            <v>m2</v>
          </cell>
          <cell r="F3817">
            <v>9.9600000000000009</v>
          </cell>
          <cell r="G3817">
            <v>33.58</v>
          </cell>
          <cell r="H3817">
            <v>334.45</v>
          </cell>
          <cell r="I3817">
            <v>33.549999999999997</v>
          </cell>
          <cell r="J3817">
            <v>334.15</v>
          </cell>
          <cell r="K3817">
            <v>0.03</v>
          </cell>
          <cell r="L3817" t="str">
            <v xml:space="preserve">   </v>
          </cell>
          <cell r="M3817">
            <v>1.0008999999999999</v>
          </cell>
          <cell r="N3817">
            <v>8.9999999999999998E-4</v>
          </cell>
          <cell r="O3817">
            <v>0</v>
          </cell>
          <cell r="P3817">
            <v>3.0000000000001099E-2</v>
          </cell>
          <cell r="R3817" t="str">
            <v>Comp187</v>
          </cell>
        </row>
        <row r="3818">
          <cell r="A3818">
            <v>2910</v>
          </cell>
          <cell r="B3818" t="str">
            <v>S/F</v>
          </cell>
          <cell r="C3818" t="str">
            <v>2.6.1.2.4</v>
          </cell>
          <cell r="D3818" t="str">
            <v>Passadiço em madeira de lei, com corrimão para pedestres</v>
          </cell>
          <cell r="E3818" t="str">
            <v>m2</v>
          </cell>
          <cell r="F3818">
            <v>33</v>
          </cell>
          <cell r="G3818">
            <v>33.58</v>
          </cell>
          <cell r="H3818">
            <v>1108.1400000000001</v>
          </cell>
          <cell r="I3818">
            <v>33.549999999999997</v>
          </cell>
          <cell r="J3818">
            <v>1107.1500000000001</v>
          </cell>
          <cell r="K3818">
            <v>0.03</v>
          </cell>
          <cell r="L3818" t="str">
            <v xml:space="preserve">   </v>
          </cell>
          <cell r="M3818">
            <v>1.0008999999999999</v>
          </cell>
          <cell r="N3818">
            <v>8.9999999999999998E-4</v>
          </cell>
          <cell r="O3818">
            <v>0</v>
          </cell>
          <cell r="P3818">
            <v>3.0000000000001099E-2</v>
          </cell>
          <cell r="R3818" t="str">
            <v>Comp187</v>
          </cell>
        </row>
        <row r="3819">
          <cell r="A3819">
            <v>3031</v>
          </cell>
          <cell r="B3819" t="str">
            <v>S/F</v>
          </cell>
          <cell r="C3819" t="str">
            <v>2.6.4.2.4</v>
          </cell>
          <cell r="D3819" t="str">
            <v>Passadiço em madeira de lei, com corrimão para pedestres</v>
          </cell>
          <cell r="E3819" t="str">
            <v>m2</v>
          </cell>
          <cell r="F3819">
            <v>3.39</v>
          </cell>
          <cell r="G3819">
            <v>33.58</v>
          </cell>
          <cell r="H3819">
            <v>113.83</v>
          </cell>
          <cell r="I3819">
            <v>33.549999999999997</v>
          </cell>
          <cell r="J3819">
            <v>113.73</v>
          </cell>
          <cell r="K3819">
            <v>0.03</v>
          </cell>
          <cell r="L3819" t="str">
            <v xml:space="preserve">   </v>
          </cell>
          <cell r="M3819">
            <v>1.0008999999999999</v>
          </cell>
          <cell r="N3819">
            <v>8.9999999999999998E-4</v>
          </cell>
          <cell r="O3819">
            <v>0</v>
          </cell>
          <cell r="P3819">
            <v>3.0000000000001099E-2</v>
          </cell>
          <cell r="R3819" t="str">
            <v>Comp187</v>
          </cell>
        </row>
        <row r="3820">
          <cell r="A3820">
            <v>3196</v>
          </cell>
          <cell r="B3820" t="str">
            <v>S/F</v>
          </cell>
          <cell r="C3820" t="str">
            <v>2.7.1.2.4</v>
          </cell>
          <cell r="D3820" t="str">
            <v>Passadiço em madeira de lei, com corrimão para pedestres</v>
          </cell>
          <cell r="E3820" t="str">
            <v>m2</v>
          </cell>
          <cell r="F3820">
            <v>112</v>
          </cell>
          <cell r="G3820">
            <v>33.58</v>
          </cell>
          <cell r="H3820">
            <v>3760.96</v>
          </cell>
          <cell r="I3820">
            <v>33.549999999999997</v>
          </cell>
          <cell r="J3820">
            <v>3757.6</v>
          </cell>
          <cell r="K3820">
            <v>0.03</v>
          </cell>
          <cell r="L3820" t="str">
            <v xml:space="preserve">   </v>
          </cell>
          <cell r="M3820">
            <v>1.0008999999999999</v>
          </cell>
          <cell r="N3820">
            <v>8.9999999999999998E-4</v>
          </cell>
          <cell r="O3820">
            <v>0</v>
          </cell>
          <cell r="P3820">
            <v>3.0000000000001099E-2</v>
          </cell>
          <cell r="R3820" t="str">
            <v>Comp187</v>
          </cell>
        </row>
        <row r="3821">
          <cell r="A3821">
            <v>3373</v>
          </cell>
          <cell r="B3821" t="str">
            <v>S/F</v>
          </cell>
          <cell r="C3821" t="str">
            <v>2.7.4.2.4</v>
          </cell>
          <cell r="D3821" t="str">
            <v>Passadiço em madeira de lei, com corrimão para pedestres</v>
          </cell>
          <cell r="E3821" t="str">
            <v>m2</v>
          </cell>
          <cell r="F3821">
            <v>8.6300000000000008</v>
          </cell>
          <cell r="G3821">
            <v>33.58</v>
          </cell>
          <cell r="H3821">
            <v>289.79000000000002</v>
          </cell>
          <cell r="I3821">
            <v>33.549999999999997</v>
          </cell>
          <cell r="J3821">
            <v>289.52999999999997</v>
          </cell>
          <cell r="K3821">
            <v>0.03</v>
          </cell>
          <cell r="L3821" t="str">
            <v xml:space="preserve">   </v>
          </cell>
          <cell r="M3821">
            <v>1.0008999999999999</v>
          </cell>
          <cell r="N3821">
            <v>8.9999999999999998E-4</v>
          </cell>
          <cell r="O3821">
            <v>0</v>
          </cell>
          <cell r="P3821">
            <v>3.0000000000001099E-2</v>
          </cell>
          <cell r="R3821" t="str">
            <v>Comp187</v>
          </cell>
        </row>
        <row r="3822">
          <cell r="A3822">
            <v>3546</v>
          </cell>
          <cell r="B3822" t="str">
            <v>S/F</v>
          </cell>
          <cell r="C3822" t="str">
            <v>2.8.1.2.4</v>
          </cell>
          <cell r="D3822" t="str">
            <v>Passadiço em madeira de lei, com corrimão para pedestres</v>
          </cell>
          <cell r="E3822" t="str">
            <v>m2</v>
          </cell>
          <cell r="F3822">
            <v>13</v>
          </cell>
          <cell r="G3822">
            <v>33.58</v>
          </cell>
          <cell r="H3822">
            <v>436.54</v>
          </cell>
          <cell r="I3822">
            <v>33.549999999999997</v>
          </cell>
          <cell r="J3822">
            <v>436.15</v>
          </cell>
          <cell r="K3822">
            <v>0.03</v>
          </cell>
          <cell r="L3822" t="str">
            <v xml:space="preserve">   </v>
          </cell>
          <cell r="M3822">
            <v>1.0008999999999999</v>
          </cell>
          <cell r="N3822">
            <v>8.9999999999999998E-4</v>
          </cell>
          <cell r="O3822">
            <v>0</v>
          </cell>
          <cell r="P3822">
            <v>3.0000000000001099E-2</v>
          </cell>
          <cell r="R3822" t="str">
            <v>Comp187</v>
          </cell>
        </row>
        <row r="3823">
          <cell r="A3823">
            <v>3667</v>
          </cell>
          <cell r="B3823" t="str">
            <v>S/F</v>
          </cell>
          <cell r="C3823" t="str">
            <v>2.8.4.2.4</v>
          </cell>
          <cell r="D3823" t="str">
            <v>Passadiço em madeira de lei, com corrimão para pedestres</v>
          </cell>
          <cell r="E3823" t="str">
            <v>m2</v>
          </cell>
          <cell r="F3823">
            <v>1.53</v>
          </cell>
          <cell r="G3823">
            <v>33.58</v>
          </cell>
          <cell r="H3823">
            <v>51.37</v>
          </cell>
          <cell r="I3823">
            <v>33.549999999999997</v>
          </cell>
          <cell r="J3823">
            <v>51.33</v>
          </cell>
          <cell r="K3823">
            <v>0.03</v>
          </cell>
          <cell r="L3823" t="str">
            <v xml:space="preserve">   </v>
          </cell>
          <cell r="M3823">
            <v>1.0008999999999999</v>
          </cell>
          <cell r="N3823">
            <v>8.9999999999999998E-4</v>
          </cell>
          <cell r="O3823">
            <v>0</v>
          </cell>
          <cell r="P3823">
            <v>3.0000000000001099E-2</v>
          </cell>
          <cell r="R3823" t="str">
            <v>Comp187</v>
          </cell>
        </row>
        <row r="3824">
          <cell r="A3824">
            <v>3831</v>
          </cell>
          <cell r="B3824" t="str">
            <v>S/F</v>
          </cell>
          <cell r="C3824" t="str">
            <v>2.9.1.2.4</v>
          </cell>
          <cell r="D3824" t="str">
            <v>Passadiço em madeira de lei, com corrimão para pedestres</v>
          </cell>
          <cell r="E3824" t="str">
            <v>m2</v>
          </cell>
          <cell r="F3824">
            <v>40</v>
          </cell>
          <cell r="G3824">
            <v>33.58</v>
          </cell>
          <cell r="H3824">
            <v>1343.2</v>
          </cell>
          <cell r="I3824">
            <v>33.549999999999997</v>
          </cell>
          <cell r="J3824">
            <v>1342</v>
          </cell>
          <cell r="K3824">
            <v>0.03</v>
          </cell>
          <cell r="L3824" t="str">
            <v xml:space="preserve">   </v>
          </cell>
          <cell r="M3824">
            <v>1.0008999999999999</v>
          </cell>
          <cell r="N3824">
            <v>8.9999999999999998E-4</v>
          </cell>
          <cell r="O3824">
            <v>0</v>
          </cell>
          <cell r="P3824">
            <v>3.0000000000001099E-2</v>
          </cell>
          <cell r="R3824" t="str">
            <v>Comp187</v>
          </cell>
        </row>
        <row r="3825">
          <cell r="A3825">
            <v>3948</v>
          </cell>
          <cell r="B3825" t="str">
            <v>S/F</v>
          </cell>
          <cell r="C3825" t="str">
            <v>2.9.4.2.4</v>
          </cell>
          <cell r="D3825" t="str">
            <v>Passadiço em madeira de lei, com corrimão para pedestres</v>
          </cell>
          <cell r="E3825" t="str">
            <v>m2</v>
          </cell>
          <cell r="F3825">
            <v>13.08</v>
          </cell>
          <cell r="G3825">
            <v>33.58</v>
          </cell>
          <cell r="H3825">
            <v>439.22</v>
          </cell>
          <cell r="I3825">
            <v>33.549999999999997</v>
          </cell>
          <cell r="J3825">
            <v>438.83</v>
          </cell>
          <cell r="K3825">
            <v>0.03</v>
          </cell>
          <cell r="L3825" t="str">
            <v xml:space="preserve">   </v>
          </cell>
          <cell r="M3825">
            <v>1.0008999999999999</v>
          </cell>
          <cell r="N3825">
            <v>8.9999999999999998E-4</v>
          </cell>
          <cell r="O3825">
            <v>0</v>
          </cell>
          <cell r="P3825">
            <v>3.0000000000001099E-2</v>
          </cell>
          <cell r="R3825" t="str">
            <v>Comp187</v>
          </cell>
        </row>
        <row r="3826">
          <cell r="A3826">
            <v>482</v>
          </cell>
          <cell r="B3826" t="str">
            <v>S/F</v>
          </cell>
          <cell r="C3826" t="str">
            <v>1.8.2.2.3</v>
          </cell>
          <cell r="D3826" t="str">
            <v>Passadiço em madeira de lei, com corrimão para pedestres</v>
          </cell>
          <cell r="E3826" t="str">
            <v>m²</v>
          </cell>
          <cell r="F3826">
            <v>68</v>
          </cell>
          <cell r="G3826">
            <v>33.58</v>
          </cell>
          <cell r="H3826">
            <v>2283.44</v>
          </cell>
          <cell r="I3826">
            <v>33.549999999999997</v>
          </cell>
          <cell r="J3826">
            <v>2281.4</v>
          </cell>
          <cell r="K3826">
            <v>0.03</v>
          </cell>
          <cell r="L3826" t="str">
            <v xml:space="preserve">   </v>
          </cell>
          <cell r="M3826">
            <v>1.0008999999999999</v>
          </cell>
          <cell r="N3826">
            <v>8.9999999999999998E-4</v>
          </cell>
          <cell r="O3826">
            <v>0</v>
          </cell>
          <cell r="P3826">
            <v>3.0000000000001099E-2</v>
          </cell>
          <cell r="R3826" t="str">
            <v>Comp187</v>
          </cell>
        </row>
        <row r="3827">
          <cell r="A3827">
            <v>664</v>
          </cell>
          <cell r="B3827" t="str">
            <v>S/F</v>
          </cell>
          <cell r="C3827" t="str">
            <v>1.8.3.2.3</v>
          </cell>
          <cell r="D3827" t="str">
            <v>Passadiço em madeira de lei, com corrimão para pedestres</v>
          </cell>
          <cell r="E3827" t="str">
            <v>m²</v>
          </cell>
          <cell r="F3827">
            <v>68</v>
          </cell>
          <cell r="G3827">
            <v>33.58</v>
          </cell>
          <cell r="H3827">
            <v>2283.44</v>
          </cell>
          <cell r="I3827">
            <v>33.549999999999997</v>
          </cell>
          <cell r="J3827">
            <v>2281.4</v>
          </cell>
          <cell r="K3827">
            <v>0.03</v>
          </cell>
          <cell r="L3827" t="str">
            <v xml:space="preserve">   </v>
          </cell>
          <cell r="M3827">
            <v>1.0008999999999999</v>
          </cell>
          <cell r="N3827">
            <v>8.9999999999999998E-4</v>
          </cell>
          <cell r="O3827">
            <v>0</v>
          </cell>
          <cell r="P3827">
            <v>3.0000000000001099E-2</v>
          </cell>
          <cell r="R3827" t="str">
            <v>Comp187</v>
          </cell>
        </row>
        <row r="3828">
          <cell r="A3828">
            <v>802</v>
          </cell>
          <cell r="B3828" t="str">
            <v>S/F</v>
          </cell>
          <cell r="C3828" t="str">
            <v>1.8.4.2.3</v>
          </cell>
          <cell r="D3828" t="str">
            <v>Passadiço em madeira de lei, com corrimão para pedestres</v>
          </cell>
          <cell r="E3828" t="str">
            <v>m²</v>
          </cell>
          <cell r="F3828">
            <v>43</v>
          </cell>
          <cell r="G3828">
            <v>33.58</v>
          </cell>
          <cell r="H3828">
            <v>1443.94</v>
          </cell>
          <cell r="I3828">
            <v>33.549999999999997</v>
          </cell>
          <cell r="J3828">
            <v>1442.65</v>
          </cell>
          <cell r="K3828">
            <v>0.03</v>
          </cell>
          <cell r="L3828" t="str">
            <v xml:space="preserve">   </v>
          </cell>
          <cell r="M3828">
            <v>1.0008999999999999</v>
          </cell>
          <cell r="N3828">
            <v>8.9999999999999998E-4</v>
          </cell>
          <cell r="O3828">
            <v>0</v>
          </cell>
          <cell r="P3828">
            <v>3.0000000000001099E-2</v>
          </cell>
          <cell r="R3828" t="str">
            <v>Comp187</v>
          </cell>
        </row>
        <row r="3829">
          <cell r="A3829">
            <v>1378</v>
          </cell>
          <cell r="B3829" t="str">
            <v>S/F</v>
          </cell>
          <cell r="C3829" t="str">
            <v>1.13.2.4</v>
          </cell>
          <cell r="D3829" t="str">
            <v>Passadiço em madeira de lei, com corrimão para pedestres</v>
          </cell>
          <cell r="E3829" t="str">
            <v>m2</v>
          </cell>
          <cell r="F3829">
            <v>8</v>
          </cell>
          <cell r="G3829">
            <v>33.58</v>
          </cell>
          <cell r="H3829">
            <v>268.64</v>
          </cell>
          <cell r="I3829">
            <v>33.549999999999997</v>
          </cell>
          <cell r="J3829">
            <v>268.39999999999998</v>
          </cell>
          <cell r="K3829">
            <v>0.03</v>
          </cell>
          <cell r="L3829" t="str">
            <v xml:space="preserve">   </v>
          </cell>
          <cell r="M3829">
            <v>1.0008999999999999</v>
          </cell>
          <cell r="N3829">
            <v>8.9999999999999998E-4</v>
          </cell>
          <cell r="O3829">
            <v>0</v>
          </cell>
          <cell r="P3829">
            <v>3.0000000000001099E-2</v>
          </cell>
          <cell r="R3829" t="str">
            <v>Comp187</v>
          </cell>
        </row>
        <row r="3830">
          <cell r="A3830">
            <v>1461</v>
          </cell>
          <cell r="B3830" t="str">
            <v>S/F</v>
          </cell>
          <cell r="C3830" t="str">
            <v>1.14.2.4</v>
          </cell>
          <cell r="D3830" t="str">
            <v>Passadiço em madeira de lei, com corrimão para pedestres</v>
          </cell>
          <cell r="E3830" t="str">
            <v>m2</v>
          </cell>
          <cell r="F3830">
            <v>15</v>
          </cell>
          <cell r="G3830">
            <v>33.58</v>
          </cell>
          <cell r="H3830">
            <v>503.7</v>
          </cell>
          <cell r="I3830">
            <v>33.549999999999997</v>
          </cell>
          <cell r="J3830">
            <v>503.25</v>
          </cell>
          <cell r="K3830">
            <v>0.03</v>
          </cell>
          <cell r="L3830" t="str">
            <v xml:space="preserve">   </v>
          </cell>
          <cell r="M3830">
            <v>1.0008999999999999</v>
          </cell>
          <cell r="N3830">
            <v>8.9999999999999998E-4</v>
          </cell>
          <cell r="O3830">
            <v>0</v>
          </cell>
          <cell r="P3830">
            <v>3.0000000000001099E-2</v>
          </cell>
          <cell r="R3830" t="str">
            <v>Comp187</v>
          </cell>
        </row>
        <row r="3831">
          <cell r="A3831">
            <v>383</v>
          </cell>
          <cell r="B3831" t="str">
            <v>S/F</v>
          </cell>
          <cell r="C3831" t="str">
            <v>1.8.1.2.3</v>
          </cell>
          <cell r="D3831" t="str">
            <v>Passadiço em madeira de lei, com corrimão para pedestres</v>
          </cell>
          <cell r="E3831" t="str">
            <v>m²</v>
          </cell>
          <cell r="F3831">
            <v>45.84</v>
          </cell>
          <cell r="G3831">
            <v>33.58</v>
          </cell>
          <cell r="H3831">
            <v>1539.3</v>
          </cell>
          <cell r="I3831">
            <v>33.549999999999997</v>
          </cell>
          <cell r="J3831">
            <v>1537.93</v>
          </cell>
          <cell r="K3831">
            <v>0.03</v>
          </cell>
          <cell r="L3831" t="str">
            <v xml:space="preserve">   </v>
          </cell>
          <cell r="M3831">
            <v>1.0008999999999999</v>
          </cell>
          <cell r="N3831">
            <v>8.9999999999999998E-4</v>
          </cell>
          <cell r="O3831">
            <v>0</v>
          </cell>
          <cell r="P3831">
            <v>3.0000000000001099E-2</v>
          </cell>
          <cell r="R3831" t="str">
            <v>Comp187</v>
          </cell>
        </row>
        <row r="3832">
          <cell r="A3832">
            <v>1379</v>
          </cell>
          <cell r="B3832" t="str">
            <v>S/F</v>
          </cell>
          <cell r="C3832" t="str">
            <v>1.13.2.5</v>
          </cell>
          <cell r="D3832" t="str">
            <v>Passadiço metálico p/ veículos</v>
          </cell>
          <cell r="E3832" t="str">
            <v>m2</v>
          </cell>
          <cell r="F3832">
            <v>5</v>
          </cell>
          <cell r="G3832">
            <v>67.31</v>
          </cell>
          <cell r="H3832">
            <v>336.55</v>
          </cell>
          <cell r="I3832">
            <v>67.3</v>
          </cell>
          <cell r="J3832">
            <v>336.5</v>
          </cell>
          <cell r="K3832">
            <v>0.01</v>
          </cell>
          <cell r="L3832" t="str">
            <v xml:space="preserve">   </v>
          </cell>
          <cell r="M3832">
            <v>1.0001</v>
          </cell>
          <cell r="N3832">
            <v>1E-4</v>
          </cell>
          <cell r="O3832">
            <v>0</v>
          </cell>
          <cell r="P3832">
            <v>1.00000000000051E-2</v>
          </cell>
          <cell r="R3832" t="str">
            <v>Comp188</v>
          </cell>
        </row>
        <row r="3833">
          <cell r="A3833">
            <v>384</v>
          </cell>
          <cell r="B3833" t="str">
            <v>S/F</v>
          </cell>
          <cell r="C3833" t="str">
            <v>1.8.1.2.4</v>
          </cell>
          <cell r="D3833" t="str">
            <v>Passadiço metálico p/ veículos</v>
          </cell>
          <cell r="E3833" t="str">
            <v>m²</v>
          </cell>
          <cell r="F3833">
            <v>45.84</v>
          </cell>
          <cell r="G3833">
            <v>67.31</v>
          </cell>
          <cell r="H3833">
            <v>3085.49</v>
          </cell>
          <cell r="I3833">
            <v>67.3</v>
          </cell>
          <cell r="J3833">
            <v>3085.03</v>
          </cell>
          <cell r="K3833">
            <v>0.01</v>
          </cell>
          <cell r="L3833" t="str">
            <v xml:space="preserve">   </v>
          </cell>
          <cell r="M3833">
            <v>1.0001</v>
          </cell>
          <cell r="N3833">
            <v>1E-4</v>
          </cell>
          <cell r="O3833">
            <v>0</v>
          </cell>
          <cell r="P3833">
            <v>1.00000000000051E-2</v>
          </cell>
          <cell r="R3833" t="str">
            <v>Comp188</v>
          </cell>
        </row>
        <row r="3834">
          <cell r="A3834">
            <v>1462</v>
          </cell>
          <cell r="B3834" t="str">
            <v>S/F</v>
          </cell>
          <cell r="C3834" t="str">
            <v>1.14.2.5</v>
          </cell>
          <cell r="D3834" t="str">
            <v>Passadiço metálico p/ veículos</v>
          </cell>
          <cell r="E3834" t="str">
            <v>m2</v>
          </cell>
          <cell r="F3834">
            <v>10</v>
          </cell>
          <cell r="G3834">
            <v>67.31</v>
          </cell>
          <cell r="H3834">
            <v>673.1</v>
          </cell>
          <cell r="I3834">
            <v>67.3</v>
          </cell>
          <cell r="J3834">
            <v>673</v>
          </cell>
          <cell r="K3834">
            <v>0.01</v>
          </cell>
          <cell r="L3834" t="str">
            <v xml:space="preserve">   </v>
          </cell>
          <cell r="M3834">
            <v>1.0001</v>
          </cell>
          <cell r="N3834">
            <v>1E-4</v>
          </cell>
          <cell r="O3834">
            <v>0</v>
          </cell>
          <cell r="P3834">
            <v>1.00000000000051E-2</v>
          </cell>
          <cell r="R3834" t="str">
            <v>Comp188</v>
          </cell>
        </row>
        <row r="3835">
          <cell r="A3835">
            <v>483</v>
          </cell>
          <cell r="B3835" t="str">
            <v>S/F</v>
          </cell>
          <cell r="C3835" t="str">
            <v>1.8.2.2.4</v>
          </cell>
          <cell r="D3835" t="str">
            <v>Passadiço metálico p/ veículos</v>
          </cell>
          <cell r="E3835" t="str">
            <v>m²</v>
          </cell>
          <cell r="F3835">
            <v>126</v>
          </cell>
          <cell r="G3835">
            <v>67.31</v>
          </cell>
          <cell r="H3835">
            <v>8481.06</v>
          </cell>
          <cell r="I3835">
            <v>67.3</v>
          </cell>
          <cell r="J3835">
            <v>8479.7999999999993</v>
          </cell>
          <cell r="K3835">
            <v>0.01</v>
          </cell>
          <cell r="L3835" t="str">
            <v xml:space="preserve">   </v>
          </cell>
          <cell r="M3835">
            <v>1.0001</v>
          </cell>
          <cell r="N3835">
            <v>1E-4</v>
          </cell>
          <cell r="O3835">
            <v>0</v>
          </cell>
          <cell r="P3835">
            <v>1.00000000000051E-2</v>
          </cell>
          <cell r="R3835" t="str">
            <v>Comp188</v>
          </cell>
        </row>
        <row r="3836">
          <cell r="A3836">
            <v>665</v>
          </cell>
          <cell r="B3836" t="str">
            <v>S/F</v>
          </cell>
          <cell r="C3836" t="str">
            <v>1.8.3.2.4</v>
          </cell>
          <cell r="D3836" t="str">
            <v>Passadiço metálico p/ veículos</v>
          </cell>
          <cell r="E3836" t="str">
            <v>m²</v>
          </cell>
          <cell r="F3836">
            <v>90</v>
          </cell>
          <cell r="G3836">
            <v>67.31</v>
          </cell>
          <cell r="H3836">
            <v>6057.9</v>
          </cell>
          <cell r="I3836">
            <v>67.3</v>
          </cell>
          <cell r="J3836">
            <v>6057</v>
          </cell>
          <cell r="K3836">
            <v>0.01</v>
          </cell>
          <cell r="L3836" t="str">
            <v xml:space="preserve">   </v>
          </cell>
          <cell r="M3836">
            <v>1.0001</v>
          </cell>
          <cell r="N3836">
            <v>1E-4</v>
          </cell>
          <cell r="O3836">
            <v>0</v>
          </cell>
          <cell r="P3836">
            <v>1.00000000000051E-2</v>
          </cell>
          <cell r="R3836" t="str">
            <v>Comp188</v>
          </cell>
        </row>
        <row r="3837">
          <cell r="A3837">
            <v>803</v>
          </cell>
          <cell r="B3837" t="str">
            <v>S/F</v>
          </cell>
          <cell r="C3837" t="str">
            <v>1.8.4.2.4</v>
          </cell>
          <cell r="D3837" t="str">
            <v>Passadiço metálico p/ veículos</v>
          </cell>
          <cell r="E3837" t="str">
            <v>m²</v>
          </cell>
          <cell r="F3837">
            <v>81</v>
          </cell>
          <cell r="G3837">
            <v>67.31</v>
          </cell>
          <cell r="H3837">
            <v>5452.11</v>
          </cell>
          <cell r="I3837">
            <v>67.3</v>
          </cell>
          <cell r="J3837">
            <v>5451.3</v>
          </cell>
          <cell r="K3837">
            <v>0.01</v>
          </cell>
          <cell r="L3837" t="str">
            <v xml:space="preserve">   </v>
          </cell>
          <cell r="M3837">
            <v>1.0001</v>
          </cell>
          <cell r="N3837">
            <v>1E-4</v>
          </cell>
          <cell r="O3837">
            <v>0</v>
          </cell>
          <cell r="P3837">
            <v>1.00000000000051E-2</v>
          </cell>
          <cell r="R3837" t="str">
            <v>Comp188</v>
          </cell>
        </row>
        <row r="3838">
          <cell r="A3838">
            <v>2010</v>
          </cell>
          <cell r="B3838" t="str">
            <v>S/F</v>
          </cell>
          <cell r="C3838" t="str">
            <v>2.2.1.2.5</v>
          </cell>
          <cell r="D3838" t="str">
            <v>Passadiço metálico p/ veículos</v>
          </cell>
          <cell r="E3838" t="str">
            <v>m2</v>
          </cell>
          <cell r="F3838">
            <v>45</v>
          </cell>
          <cell r="G3838">
            <v>67.31</v>
          </cell>
          <cell r="H3838">
            <v>3028.95</v>
          </cell>
          <cell r="I3838">
            <v>67.3</v>
          </cell>
          <cell r="J3838">
            <v>3028.5</v>
          </cell>
          <cell r="K3838">
            <v>0.01</v>
          </cell>
          <cell r="L3838" t="str">
            <v xml:space="preserve">   </v>
          </cell>
          <cell r="M3838">
            <v>1.0001</v>
          </cell>
          <cell r="N3838">
            <v>1E-4</v>
          </cell>
          <cell r="O3838">
            <v>0</v>
          </cell>
          <cell r="P3838">
            <v>1.00000000000051E-2</v>
          </cell>
          <cell r="R3838" t="str">
            <v>Comp188</v>
          </cell>
        </row>
        <row r="3839">
          <cell r="A3839">
            <v>2173</v>
          </cell>
          <cell r="B3839" t="str">
            <v>S/F</v>
          </cell>
          <cell r="C3839" t="str">
            <v>2.3.1.2.5</v>
          </cell>
          <cell r="D3839" t="str">
            <v>Passadiço metálico p/ veículos</v>
          </cell>
          <cell r="E3839" t="str">
            <v>m2</v>
          </cell>
          <cell r="F3839">
            <v>63</v>
          </cell>
          <cell r="G3839">
            <v>67.31</v>
          </cell>
          <cell r="H3839">
            <v>4240.53</v>
          </cell>
          <cell r="I3839">
            <v>67.3</v>
          </cell>
          <cell r="J3839">
            <v>4239.8999999999996</v>
          </cell>
          <cell r="K3839">
            <v>0.01</v>
          </cell>
          <cell r="L3839" t="str">
            <v xml:space="preserve">   </v>
          </cell>
          <cell r="M3839">
            <v>1.0001</v>
          </cell>
          <cell r="N3839">
            <v>1E-4</v>
          </cell>
          <cell r="O3839">
            <v>0</v>
          </cell>
          <cell r="P3839">
            <v>1.00000000000051E-2</v>
          </cell>
          <cell r="R3839" t="str">
            <v>Comp188</v>
          </cell>
        </row>
        <row r="3840">
          <cell r="A3840">
            <v>2299</v>
          </cell>
          <cell r="B3840" t="str">
            <v>S/F</v>
          </cell>
          <cell r="C3840" t="str">
            <v>2.3.4.2.5</v>
          </cell>
          <cell r="D3840" t="str">
            <v>Passadiço metálico p/ veículos</v>
          </cell>
          <cell r="E3840" t="str">
            <v>m2</v>
          </cell>
          <cell r="F3840">
            <v>7.29</v>
          </cell>
          <cell r="G3840">
            <v>67.31</v>
          </cell>
          <cell r="H3840">
            <v>490.68</v>
          </cell>
          <cell r="I3840">
            <v>67.3</v>
          </cell>
          <cell r="J3840">
            <v>490.61</v>
          </cell>
          <cell r="K3840">
            <v>0.01</v>
          </cell>
          <cell r="L3840" t="str">
            <v xml:space="preserve">   </v>
          </cell>
          <cell r="M3840">
            <v>1.0001</v>
          </cell>
          <cell r="N3840">
            <v>1E-4</v>
          </cell>
          <cell r="O3840">
            <v>0</v>
          </cell>
          <cell r="P3840">
            <v>1.00000000000051E-2</v>
          </cell>
          <cell r="R3840" t="str">
            <v>Comp188</v>
          </cell>
        </row>
        <row r="3841">
          <cell r="A3841">
            <v>2469</v>
          </cell>
          <cell r="B3841" t="str">
            <v>S/F</v>
          </cell>
          <cell r="C3841" t="str">
            <v>2.4.1.2.5</v>
          </cell>
          <cell r="D3841" t="str">
            <v>Passadiço metálico p/ veículos</v>
          </cell>
          <cell r="E3841" t="str">
            <v>m2</v>
          </cell>
          <cell r="F3841">
            <v>54</v>
          </cell>
          <cell r="G3841">
            <v>67.31</v>
          </cell>
          <cell r="H3841">
            <v>3634.74</v>
          </cell>
          <cell r="I3841">
            <v>67.3</v>
          </cell>
          <cell r="J3841">
            <v>3634.2</v>
          </cell>
          <cell r="K3841">
            <v>0.01</v>
          </cell>
          <cell r="L3841" t="str">
            <v xml:space="preserve">   </v>
          </cell>
          <cell r="M3841">
            <v>1.0001</v>
          </cell>
          <cell r="N3841">
            <v>1E-4</v>
          </cell>
          <cell r="O3841">
            <v>0</v>
          </cell>
          <cell r="P3841">
            <v>1.00000000000051E-2</v>
          </cell>
          <cell r="R3841" t="str">
            <v>Comp188</v>
          </cell>
        </row>
        <row r="3842">
          <cell r="A3842">
            <v>2598</v>
          </cell>
          <cell r="B3842" t="str">
            <v>S/F</v>
          </cell>
          <cell r="C3842" t="str">
            <v>2.4.4.2.5</v>
          </cell>
          <cell r="D3842" t="str">
            <v>Passadiço metálico p/ veículos</v>
          </cell>
          <cell r="E3842" t="str">
            <v>m2</v>
          </cell>
          <cell r="F3842">
            <v>8.82</v>
          </cell>
          <cell r="G3842">
            <v>67.31</v>
          </cell>
          <cell r="H3842">
            <v>593.66999999999996</v>
          </cell>
          <cell r="I3842">
            <v>67.3</v>
          </cell>
          <cell r="J3842">
            <v>593.58000000000004</v>
          </cell>
          <cell r="K3842">
            <v>0.01</v>
          </cell>
          <cell r="L3842" t="str">
            <v xml:space="preserve">   </v>
          </cell>
          <cell r="M3842">
            <v>1.0001</v>
          </cell>
          <cell r="N3842">
            <v>1E-4</v>
          </cell>
          <cell r="O3842">
            <v>0</v>
          </cell>
          <cell r="P3842">
            <v>1.00000000000051E-2</v>
          </cell>
          <cell r="R3842" t="str">
            <v>Comp188</v>
          </cell>
        </row>
        <row r="3843">
          <cell r="A3843">
            <v>2765</v>
          </cell>
          <cell r="B3843" t="str">
            <v>S/F</v>
          </cell>
          <cell r="C3843" t="str">
            <v>2.5.1.2.5</v>
          </cell>
          <cell r="D3843" t="str">
            <v>Passadiço metálico p/ veículos</v>
          </cell>
          <cell r="E3843" t="str">
            <v>m2</v>
          </cell>
          <cell r="F3843">
            <v>13</v>
          </cell>
          <cell r="G3843">
            <v>67.31</v>
          </cell>
          <cell r="H3843">
            <v>875.03</v>
          </cell>
          <cell r="I3843">
            <v>67.3</v>
          </cell>
          <cell r="J3843">
            <v>874.9</v>
          </cell>
          <cell r="K3843">
            <v>0.01</v>
          </cell>
          <cell r="L3843" t="str">
            <v xml:space="preserve">   </v>
          </cell>
          <cell r="M3843">
            <v>1.0001</v>
          </cell>
          <cell r="N3843">
            <v>1E-4</v>
          </cell>
          <cell r="O3843">
            <v>0</v>
          </cell>
          <cell r="P3843">
            <v>1.00000000000051E-2</v>
          </cell>
          <cell r="R3843" t="str">
            <v>Comp188</v>
          </cell>
        </row>
        <row r="3844">
          <cell r="A3844">
            <v>2911</v>
          </cell>
          <cell r="B3844" t="str">
            <v>S/F</v>
          </cell>
          <cell r="C3844" t="str">
            <v>2.6.1.2.5</v>
          </cell>
          <cell r="D3844" t="str">
            <v>Passadiço metálico p/ veículos</v>
          </cell>
          <cell r="E3844" t="str">
            <v>m2</v>
          </cell>
          <cell r="F3844">
            <v>63</v>
          </cell>
          <cell r="G3844">
            <v>67.31</v>
          </cell>
          <cell r="H3844">
            <v>4240.53</v>
          </cell>
          <cell r="I3844">
            <v>67.3</v>
          </cell>
          <cell r="J3844">
            <v>4239.8999999999996</v>
          </cell>
          <cell r="K3844">
            <v>0.01</v>
          </cell>
          <cell r="L3844" t="str">
            <v xml:space="preserve">   </v>
          </cell>
          <cell r="M3844">
            <v>1.0001</v>
          </cell>
          <cell r="N3844">
            <v>1E-4</v>
          </cell>
          <cell r="O3844">
            <v>0</v>
          </cell>
          <cell r="P3844">
            <v>1.00000000000051E-2</v>
          </cell>
          <cell r="R3844" t="str">
            <v>Comp188</v>
          </cell>
        </row>
        <row r="3845">
          <cell r="A3845">
            <v>3032</v>
          </cell>
          <cell r="B3845" t="str">
            <v>S/F</v>
          </cell>
          <cell r="C3845" t="str">
            <v>2.6.4.2.5</v>
          </cell>
          <cell r="D3845" t="str">
            <v>Passadiço metálico p/ veículos</v>
          </cell>
          <cell r="E3845" t="str">
            <v>m2</v>
          </cell>
          <cell r="F3845">
            <v>6.12</v>
          </cell>
          <cell r="G3845">
            <v>67.31</v>
          </cell>
          <cell r="H3845">
            <v>411.93</v>
          </cell>
          <cell r="I3845">
            <v>67.3</v>
          </cell>
          <cell r="J3845">
            <v>411.87</v>
          </cell>
          <cell r="K3845">
            <v>0.01</v>
          </cell>
          <cell r="L3845" t="str">
            <v xml:space="preserve">   </v>
          </cell>
          <cell r="M3845">
            <v>1.0001</v>
          </cell>
          <cell r="N3845">
            <v>1E-4</v>
          </cell>
          <cell r="O3845">
            <v>0</v>
          </cell>
          <cell r="P3845">
            <v>1.00000000000051E-2</v>
          </cell>
          <cell r="R3845" t="str">
            <v>Comp188</v>
          </cell>
        </row>
        <row r="3846">
          <cell r="A3846">
            <v>3197</v>
          </cell>
          <cell r="B3846" t="str">
            <v>S/F</v>
          </cell>
          <cell r="C3846" t="str">
            <v>2.7.1.2.5</v>
          </cell>
          <cell r="D3846" t="str">
            <v>Passadiço metálico p/ veículos</v>
          </cell>
          <cell r="E3846" t="str">
            <v>m2</v>
          </cell>
          <cell r="F3846">
            <v>198</v>
          </cell>
          <cell r="G3846">
            <v>67.31</v>
          </cell>
          <cell r="H3846">
            <v>13327.38</v>
          </cell>
          <cell r="I3846">
            <v>67.3</v>
          </cell>
          <cell r="J3846">
            <v>13325.4</v>
          </cell>
          <cell r="K3846">
            <v>0.01</v>
          </cell>
          <cell r="L3846" t="str">
            <v xml:space="preserve">   </v>
          </cell>
          <cell r="M3846">
            <v>1.0001</v>
          </cell>
          <cell r="N3846">
            <v>1E-4</v>
          </cell>
          <cell r="O3846">
            <v>0</v>
          </cell>
          <cell r="P3846">
            <v>1.00000000000051E-2</v>
          </cell>
          <cell r="R3846" t="str">
            <v>Comp188</v>
          </cell>
        </row>
        <row r="3847">
          <cell r="A3847">
            <v>3374</v>
          </cell>
          <cell r="B3847" t="str">
            <v>S/F</v>
          </cell>
          <cell r="C3847" t="str">
            <v>2.7.4.2.5</v>
          </cell>
          <cell r="D3847" t="str">
            <v>Passadiço metálico p/ veículos</v>
          </cell>
          <cell r="E3847" t="str">
            <v>m2</v>
          </cell>
          <cell r="F3847">
            <v>15.57</v>
          </cell>
          <cell r="G3847">
            <v>67.31</v>
          </cell>
          <cell r="H3847">
            <v>1048.01</v>
          </cell>
          <cell r="I3847">
            <v>67.3</v>
          </cell>
          <cell r="J3847">
            <v>1047.8599999999999</v>
          </cell>
          <cell r="K3847">
            <v>0.01</v>
          </cell>
          <cell r="L3847" t="str">
            <v xml:space="preserve">   </v>
          </cell>
          <cell r="M3847">
            <v>1.0001</v>
          </cell>
          <cell r="N3847">
            <v>1E-4</v>
          </cell>
          <cell r="O3847">
            <v>0</v>
          </cell>
          <cell r="P3847">
            <v>1.00000000000051E-2</v>
          </cell>
          <cell r="R3847" t="str">
            <v>Comp188</v>
          </cell>
        </row>
        <row r="3848">
          <cell r="A3848">
            <v>3547</v>
          </cell>
          <cell r="B3848" t="str">
            <v>S/F</v>
          </cell>
          <cell r="C3848" t="str">
            <v>2.8.1.2.5</v>
          </cell>
          <cell r="D3848" t="str">
            <v>Passadiço metálico p/ veículos</v>
          </cell>
          <cell r="E3848" t="str">
            <v>m2</v>
          </cell>
          <cell r="F3848">
            <v>27</v>
          </cell>
          <cell r="G3848">
            <v>67.31</v>
          </cell>
          <cell r="H3848">
            <v>1817.37</v>
          </cell>
          <cell r="I3848">
            <v>67.3</v>
          </cell>
          <cell r="J3848">
            <v>1817.1</v>
          </cell>
          <cell r="K3848">
            <v>0.01</v>
          </cell>
          <cell r="L3848" t="str">
            <v xml:space="preserve">   </v>
          </cell>
          <cell r="M3848">
            <v>1.0001</v>
          </cell>
          <cell r="N3848">
            <v>1E-4</v>
          </cell>
          <cell r="O3848">
            <v>0</v>
          </cell>
          <cell r="P3848">
            <v>1.00000000000051E-2</v>
          </cell>
          <cell r="R3848" t="str">
            <v>Comp188</v>
          </cell>
        </row>
        <row r="3849">
          <cell r="A3849">
            <v>3668</v>
          </cell>
          <cell r="B3849" t="str">
            <v>S/F</v>
          </cell>
          <cell r="C3849" t="str">
            <v>2.8.4.2.5</v>
          </cell>
          <cell r="D3849" t="str">
            <v>Passadiço metálico p/ veículos</v>
          </cell>
          <cell r="E3849" t="str">
            <v>m2</v>
          </cell>
          <cell r="F3849">
            <v>2.79</v>
          </cell>
          <cell r="G3849">
            <v>67.31</v>
          </cell>
          <cell r="H3849">
            <v>187.79</v>
          </cell>
          <cell r="I3849">
            <v>67.3</v>
          </cell>
          <cell r="J3849">
            <v>187.76</v>
          </cell>
          <cell r="K3849">
            <v>0.01</v>
          </cell>
          <cell r="L3849" t="str">
            <v xml:space="preserve">   </v>
          </cell>
          <cell r="M3849">
            <v>1.0001</v>
          </cell>
          <cell r="N3849">
            <v>1E-4</v>
          </cell>
          <cell r="O3849">
            <v>0</v>
          </cell>
          <cell r="P3849">
            <v>1.00000000000051E-2</v>
          </cell>
          <cell r="R3849" t="str">
            <v>Comp188</v>
          </cell>
        </row>
        <row r="3850">
          <cell r="A3850">
            <v>3832</v>
          </cell>
          <cell r="B3850" t="str">
            <v>S/F</v>
          </cell>
          <cell r="C3850" t="str">
            <v>2.9.1.2.5</v>
          </cell>
          <cell r="D3850" t="str">
            <v>Passadiço metálico p/ veículos</v>
          </cell>
          <cell r="E3850" t="str">
            <v>m2</v>
          </cell>
          <cell r="F3850">
            <v>72</v>
          </cell>
          <cell r="G3850">
            <v>67.31</v>
          </cell>
          <cell r="H3850">
            <v>4846.32</v>
          </cell>
          <cell r="I3850">
            <v>67.3</v>
          </cell>
          <cell r="J3850">
            <v>4845.6000000000004</v>
          </cell>
          <cell r="K3850">
            <v>0.01</v>
          </cell>
          <cell r="L3850" t="str">
            <v xml:space="preserve">   </v>
          </cell>
          <cell r="M3850">
            <v>1.0001</v>
          </cell>
          <cell r="N3850">
            <v>1E-4</v>
          </cell>
          <cell r="O3850">
            <v>0</v>
          </cell>
          <cell r="P3850">
            <v>1.00000000000051E-2</v>
          </cell>
          <cell r="R3850" t="str">
            <v>Comp188</v>
          </cell>
        </row>
        <row r="3851">
          <cell r="A3851">
            <v>3949</v>
          </cell>
          <cell r="B3851" t="str">
            <v>S/F</v>
          </cell>
          <cell r="C3851" t="str">
            <v>2.9.4.2.5</v>
          </cell>
          <cell r="D3851" t="str">
            <v>Passadiço metálico p/ veículos</v>
          </cell>
          <cell r="E3851" t="str">
            <v>m2</v>
          </cell>
          <cell r="F3851">
            <v>6.54</v>
          </cell>
          <cell r="G3851">
            <v>67.31</v>
          </cell>
          <cell r="H3851">
            <v>440.2</v>
          </cell>
          <cell r="I3851">
            <v>67.3</v>
          </cell>
          <cell r="J3851">
            <v>440.14</v>
          </cell>
          <cell r="K3851">
            <v>0.01</v>
          </cell>
          <cell r="L3851" t="str">
            <v xml:space="preserve">   </v>
          </cell>
          <cell r="M3851">
            <v>1.0001</v>
          </cell>
          <cell r="N3851">
            <v>1E-4</v>
          </cell>
          <cell r="O3851">
            <v>0</v>
          </cell>
          <cell r="P3851">
            <v>1.00000000000051E-2</v>
          </cell>
          <cell r="R3851" t="str">
            <v>Comp188</v>
          </cell>
        </row>
        <row r="3852">
          <cell r="A3852">
            <v>1564</v>
          </cell>
          <cell r="B3852" t="str">
            <v>S/F</v>
          </cell>
          <cell r="C3852" t="str">
            <v>1.15.5.13</v>
          </cell>
          <cell r="D3852" t="str">
            <v>Passeio cimentado rústico desempolado e=2cm cimento /areia 1:4, com borda de apoio sobre tijolo maciço</v>
          </cell>
          <cell r="E3852" t="str">
            <v>m²</v>
          </cell>
          <cell r="F3852">
            <v>41.28</v>
          </cell>
          <cell r="G3852">
            <v>17.649999999999999</v>
          </cell>
          <cell r="H3852">
            <v>728.59</v>
          </cell>
          <cell r="I3852">
            <v>17.68</v>
          </cell>
          <cell r="J3852">
            <v>729.83</v>
          </cell>
          <cell r="K3852">
            <v>-0.03</v>
          </cell>
          <cell r="L3852" t="str">
            <v xml:space="preserve">   </v>
          </cell>
          <cell r="M3852">
            <v>0.99829999999999997</v>
          </cell>
          <cell r="N3852">
            <v>-1.6999999999999999E-3</v>
          </cell>
          <cell r="O3852">
            <v>0</v>
          </cell>
          <cell r="P3852" t="str">
            <v xml:space="preserve">   </v>
          </cell>
          <cell r="R3852" t="str">
            <v>Comp189</v>
          </cell>
        </row>
        <row r="3853">
          <cell r="A3853">
            <v>1879</v>
          </cell>
          <cell r="B3853" t="str">
            <v>S/F</v>
          </cell>
          <cell r="C3853" t="str">
            <v>1.18.4.4.4</v>
          </cell>
          <cell r="D3853" t="str">
            <v>Pintura de estrutura de concreto com tinta acrilica-látex</v>
          </cell>
          <cell r="E3853" t="str">
            <v>m²</v>
          </cell>
          <cell r="F3853">
            <v>1218.56</v>
          </cell>
          <cell r="G3853">
            <v>9</v>
          </cell>
          <cell r="H3853">
            <v>10967.04</v>
          </cell>
          <cell r="I3853">
            <v>8.84</v>
          </cell>
          <cell r="J3853">
            <v>10772.07</v>
          </cell>
          <cell r="K3853">
            <v>0.16</v>
          </cell>
          <cell r="L3853" t="str">
            <v xml:space="preserve">   </v>
          </cell>
          <cell r="M3853">
            <v>1.0181</v>
          </cell>
          <cell r="N3853">
            <v>1.8100000000000002E-2</v>
          </cell>
          <cell r="O3853">
            <v>0</v>
          </cell>
          <cell r="P3853">
            <v>0.16</v>
          </cell>
          <cell r="R3853" t="str">
            <v>Comp190</v>
          </cell>
        </row>
        <row r="3854">
          <cell r="A3854">
            <v>1570</v>
          </cell>
          <cell r="B3854" t="str">
            <v>S/F</v>
          </cell>
          <cell r="C3854" t="str">
            <v>1.15.5.19</v>
          </cell>
          <cell r="D3854" t="str">
            <v>Pintura interna e externa c/ tinta acrílica, duas demãos, s/ massa, incluindo o líquido selador e lixamento da superfície.</v>
          </cell>
          <cell r="E3854" t="str">
            <v>m²</v>
          </cell>
          <cell r="F3854">
            <v>321.33999999999997</v>
          </cell>
          <cell r="G3854">
            <v>13.03</v>
          </cell>
          <cell r="H3854">
            <v>4187.0600000000004</v>
          </cell>
          <cell r="I3854">
            <v>12.83</v>
          </cell>
          <cell r="J3854">
            <v>4122.79</v>
          </cell>
          <cell r="K3854">
            <v>0.2</v>
          </cell>
          <cell r="L3854" t="str">
            <v xml:space="preserve">   </v>
          </cell>
          <cell r="M3854">
            <v>1.0156000000000001</v>
          </cell>
          <cell r="N3854">
            <v>1.5599999999999999E-2</v>
          </cell>
          <cell r="O3854">
            <v>0</v>
          </cell>
          <cell r="P3854">
            <v>0.19999999999999901</v>
          </cell>
          <cell r="R3854" t="str">
            <v>Comp191</v>
          </cell>
        </row>
        <row r="3855">
          <cell r="A3855">
            <v>71</v>
          </cell>
          <cell r="B3855" t="str">
            <v>S/F</v>
          </cell>
          <cell r="C3855" t="str">
            <v>1.2.1.5.1.9</v>
          </cell>
          <cell r="D3855" t="str">
            <v>Pintura latex pva 2 demaos + 1 selador, em paredes -nao incl emassam.</v>
          </cell>
          <cell r="E3855" t="str">
            <v>m2</v>
          </cell>
          <cell r="F3855">
            <v>798.92</v>
          </cell>
          <cell r="G3855">
            <v>7.98</v>
          </cell>
          <cell r="H3855">
            <v>6375.38</v>
          </cell>
          <cell r="I3855">
            <v>7.77</v>
          </cell>
          <cell r="J3855">
            <v>6207.6</v>
          </cell>
          <cell r="K3855">
            <v>0.21</v>
          </cell>
          <cell r="L3855" t="str">
            <v xml:space="preserve">   </v>
          </cell>
          <cell r="M3855">
            <v>1.0269999999999999</v>
          </cell>
          <cell r="N3855">
            <v>2.7E-2</v>
          </cell>
          <cell r="O3855">
            <v>0</v>
          </cell>
          <cell r="P3855">
            <v>0.21000000000000099</v>
          </cell>
          <cell r="R3855" t="str">
            <v>Comp192</v>
          </cell>
        </row>
        <row r="3856">
          <cell r="A3856">
            <v>95</v>
          </cell>
          <cell r="B3856" t="str">
            <v>S/F</v>
          </cell>
          <cell r="C3856" t="str">
            <v>1.3.5.1.8</v>
          </cell>
          <cell r="D3856" t="str">
            <v>Pintura latex pva 2 demaos + 1 selador, em paredes -nao incl emassam.</v>
          </cell>
          <cell r="E3856" t="str">
            <v>m2</v>
          </cell>
          <cell r="F3856">
            <v>2450.04</v>
          </cell>
          <cell r="G3856">
            <v>7.98</v>
          </cell>
          <cell r="H3856">
            <v>19551.310000000001</v>
          </cell>
          <cell r="I3856">
            <v>7.77</v>
          </cell>
          <cell r="J3856">
            <v>19036.810000000001</v>
          </cell>
          <cell r="K3856">
            <v>0.21</v>
          </cell>
          <cell r="L3856" t="str">
            <v xml:space="preserve">   </v>
          </cell>
          <cell r="M3856">
            <v>1.0269999999999999</v>
          </cell>
          <cell r="N3856">
            <v>2.7E-2</v>
          </cell>
          <cell r="O3856">
            <v>0</v>
          </cell>
          <cell r="P3856">
            <v>0.21000000000000099</v>
          </cell>
          <cell r="R3856" t="str">
            <v>Comp192</v>
          </cell>
        </row>
        <row r="3857">
          <cell r="A3857">
            <v>372</v>
          </cell>
          <cell r="B3857" t="str">
            <v>S/F</v>
          </cell>
          <cell r="C3857" t="str">
            <v>1.7.5.1.9</v>
          </cell>
          <cell r="D3857" t="str">
            <v>Pintura latex pva 2 demaos + 1 selador, em paredes -nao incl emassam.</v>
          </cell>
          <cell r="E3857" t="str">
            <v>m2</v>
          </cell>
          <cell r="F3857">
            <v>1065.23</v>
          </cell>
          <cell r="G3857">
            <v>7.98</v>
          </cell>
          <cell r="H3857">
            <v>8500.5300000000007</v>
          </cell>
          <cell r="I3857">
            <v>7.77</v>
          </cell>
          <cell r="J3857">
            <v>8276.83</v>
          </cell>
          <cell r="K3857">
            <v>0.21</v>
          </cell>
          <cell r="L3857" t="str">
            <v xml:space="preserve">   </v>
          </cell>
          <cell r="M3857">
            <v>1.0269999999999999</v>
          </cell>
          <cell r="N3857">
            <v>2.7E-2</v>
          </cell>
          <cell r="O3857">
            <v>0</v>
          </cell>
          <cell r="P3857">
            <v>0.21000000000000099</v>
          </cell>
          <cell r="R3857" t="str">
            <v>Comp192</v>
          </cell>
        </row>
        <row r="3858">
          <cell r="A3858">
            <v>1855</v>
          </cell>
          <cell r="B3858" t="str">
            <v>S/F</v>
          </cell>
          <cell r="C3858" t="str">
            <v>1.18.3.5.1.9</v>
          </cell>
          <cell r="D3858" t="str">
            <v>Pintura latex pva 2 demaos + 1 selador, em paredes -nao incl emassam.</v>
          </cell>
          <cell r="E3858" t="str">
            <v>m2</v>
          </cell>
          <cell r="F3858">
            <v>1065.23</v>
          </cell>
          <cell r="G3858">
            <v>7.98</v>
          </cell>
          <cell r="H3858">
            <v>8500.5300000000007</v>
          </cell>
          <cell r="I3858">
            <v>7.77</v>
          </cell>
          <cell r="J3858">
            <v>8276.83</v>
          </cell>
          <cell r="K3858">
            <v>0.21</v>
          </cell>
          <cell r="L3858" t="str">
            <v xml:space="preserve">   </v>
          </cell>
          <cell r="M3858">
            <v>1.0269999999999999</v>
          </cell>
          <cell r="N3858">
            <v>2.7E-2</v>
          </cell>
          <cell r="O3858">
            <v>0</v>
          </cell>
          <cell r="P3858">
            <v>0.21000000000000099</v>
          </cell>
          <cell r="R3858" t="str">
            <v>Comp192</v>
          </cell>
        </row>
        <row r="3859">
          <cell r="A3859">
            <v>70</v>
          </cell>
          <cell r="B3859" t="str">
            <v>S/F</v>
          </cell>
          <cell r="C3859" t="str">
            <v>1.2.1.5.1.8</v>
          </cell>
          <cell r="D3859" t="str">
            <v>Piso ceramica esmaltada  20x30cm c/ argamassa colante incluindo rejunte</v>
          </cell>
          <cell r="E3859" t="str">
            <v>m2</v>
          </cell>
          <cell r="F3859">
            <v>45</v>
          </cell>
          <cell r="G3859">
            <v>35.18</v>
          </cell>
          <cell r="H3859">
            <v>1583.1</v>
          </cell>
          <cell r="I3859">
            <v>34.880000000000003</v>
          </cell>
          <cell r="J3859">
            <v>1569.6</v>
          </cell>
          <cell r="K3859">
            <v>0.3</v>
          </cell>
          <cell r="L3859" t="str">
            <v xml:space="preserve">   </v>
          </cell>
          <cell r="M3859">
            <v>1.0085999999999999</v>
          </cell>
          <cell r="N3859">
            <v>8.6E-3</v>
          </cell>
          <cell r="O3859">
            <v>0</v>
          </cell>
          <cell r="P3859">
            <v>0.29999999999999699</v>
          </cell>
          <cell r="R3859" t="str">
            <v>Comp193</v>
          </cell>
        </row>
        <row r="3860">
          <cell r="A3860">
            <v>94</v>
          </cell>
          <cell r="B3860" t="str">
            <v>S/F</v>
          </cell>
          <cell r="C3860" t="str">
            <v>1.3.5.1.7</v>
          </cell>
          <cell r="D3860" t="str">
            <v>Piso ceramica esmaltada  20x30cm c/ argamassa colante incluindo rejunte</v>
          </cell>
          <cell r="E3860" t="str">
            <v>m2</v>
          </cell>
          <cell r="F3860">
            <v>138</v>
          </cell>
          <cell r="G3860">
            <v>35.18</v>
          </cell>
          <cell r="H3860">
            <v>4854.84</v>
          </cell>
          <cell r="I3860">
            <v>34.880000000000003</v>
          </cell>
          <cell r="J3860">
            <v>4813.4399999999996</v>
          </cell>
          <cell r="K3860">
            <v>0.3</v>
          </cell>
          <cell r="L3860" t="str">
            <v xml:space="preserve">   </v>
          </cell>
          <cell r="M3860">
            <v>1.0085999999999999</v>
          </cell>
          <cell r="N3860">
            <v>8.6E-3</v>
          </cell>
          <cell r="O3860">
            <v>0</v>
          </cell>
          <cell r="P3860">
            <v>0.29999999999999699</v>
          </cell>
          <cell r="R3860" t="str">
            <v>Comp193</v>
          </cell>
        </row>
        <row r="3861">
          <cell r="A3861">
            <v>371</v>
          </cell>
          <cell r="B3861" t="str">
            <v>S/F</v>
          </cell>
          <cell r="C3861" t="str">
            <v>1.7.5.1.8</v>
          </cell>
          <cell r="D3861" t="str">
            <v>Piso ceramica esmaltada  20x30cm c/ argamassa colante incluindo rejunte</v>
          </cell>
          <cell r="E3861" t="str">
            <v>m2</v>
          </cell>
          <cell r="F3861">
            <v>60</v>
          </cell>
          <cell r="G3861">
            <v>35.18</v>
          </cell>
          <cell r="H3861">
            <v>2110.8000000000002</v>
          </cell>
          <cell r="I3861">
            <v>34.880000000000003</v>
          </cell>
          <cell r="J3861">
            <v>2092.8000000000002</v>
          </cell>
          <cell r="K3861">
            <v>0.3</v>
          </cell>
          <cell r="L3861" t="str">
            <v xml:space="preserve">   </v>
          </cell>
          <cell r="M3861">
            <v>1.0085999999999999</v>
          </cell>
          <cell r="N3861">
            <v>8.6E-3</v>
          </cell>
          <cell r="O3861">
            <v>0</v>
          </cell>
          <cell r="P3861">
            <v>0.29999999999999699</v>
          </cell>
          <cell r="R3861" t="str">
            <v>Comp193</v>
          </cell>
        </row>
        <row r="3862">
          <cell r="A3862">
            <v>1854</v>
          </cell>
          <cell r="B3862" t="str">
            <v>S/F</v>
          </cell>
          <cell r="C3862" t="str">
            <v>1.18.3.5.1.8</v>
          </cell>
          <cell r="D3862" t="str">
            <v>Piso ceramica esmaltada  20x30cm c/ argamassa colante incluindo rejunte</v>
          </cell>
          <cell r="E3862" t="str">
            <v>m2</v>
          </cell>
          <cell r="F3862">
            <v>60</v>
          </cell>
          <cell r="G3862">
            <v>35.18</v>
          </cell>
          <cell r="H3862">
            <v>2110.8000000000002</v>
          </cell>
          <cell r="I3862">
            <v>34.880000000000003</v>
          </cell>
          <cell r="J3862">
            <v>2092.8000000000002</v>
          </cell>
          <cell r="K3862">
            <v>0.3</v>
          </cell>
          <cell r="L3862" t="str">
            <v xml:space="preserve">   </v>
          </cell>
          <cell r="M3862">
            <v>1.0085999999999999</v>
          </cell>
          <cell r="N3862">
            <v>8.6E-3</v>
          </cell>
          <cell r="O3862">
            <v>0</v>
          </cell>
          <cell r="P3862">
            <v>0.29999999999999699</v>
          </cell>
          <cell r="R3862" t="str">
            <v>Comp193</v>
          </cell>
        </row>
        <row r="3863">
          <cell r="A3863">
            <v>1563</v>
          </cell>
          <cell r="B3863" t="str">
            <v>S/F</v>
          </cell>
          <cell r="C3863" t="str">
            <v>1.15.5.12</v>
          </cell>
          <cell r="D3863" t="str">
            <v xml:space="preserve">Piso Cerâmico Esmaltado PI 5, 30x30, assentado sobre regularização com cimento /areia média peneirada 1:3 e=2,5cm preparo c/ betoneira aplicado com argamassa de assentamento e rejunte flexivel, incl. fornecimento e aplicação. </v>
          </cell>
          <cell r="E3863" t="str">
            <v>m²</v>
          </cell>
          <cell r="F3863">
            <v>118.76</v>
          </cell>
          <cell r="G3863">
            <v>85.16</v>
          </cell>
          <cell r="H3863">
            <v>10113.6</v>
          </cell>
          <cell r="I3863">
            <v>85.42</v>
          </cell>
          <cell r="J3863">
            <v>10144.469999999999</v>
          </cell>
          <cell r="K3863">
            <v>-0.26</v>
          </cell>
          <cell r="L3863" t="str">
            <v xml:space="preserve">   </v>
          </cell>
          <cell r="M3863">
            <v>0.997</v>
          </cell>
          <cell r="N3863">
            <v>-3.0000000000000001E-3</v>
          </cell>
          <cell r="O3863">
            <v>0</v>
          </cell>
          <cell r="P3863" t="str">
            <v xml:space="preserve">   </v>
          </cell>
          <cell r="R3863" t="str">
            <v>Comp194</v>
          </cell>
        </row>
        <row r="3864">
          <cell r="A3864">
            <v>1883</v>
          </cell>
          <cell r="B3864" t="str">
            <v>S/F</v>
          </cell>
          <cell r="C3864" t="str">
            <v>1.18.4.4.8</v>
          </cell>
          <cell r="D3864" t="str">
            <v>Piso cimentado desempolado para regularização e declive, e=2cm cimento /areia 1:4, sobre tampa do reservatório.</v>
          </cell>
          <cell r="E3864" t="str">
            <v>m²</v>
          </cell>
          <cell r="F3864">
            <v>90.79</v>
          </cell>
          <cell r="G3864">
            <v>29.76</v>
          </cell>
          <cell r="H3864">
            <v>2701.91</v>
          </cell>
          <cell r="I3864">
            <v>29.76</v>
          </cell>
          <cell r="J3864">
            <v>2701.91</v>
          </cell>
          <cell r="K3864">
            <v>0</v>
          </cell>
          <cell r="L3864" t="str">
            <v xml:space="preserve">   </v>
          </cell>
          <cell r="M3864">
            <v>1</v>
          </cell>
          <cell r="N3864">
            <v>0</v>
          </cell>
          <cell r="O3864">
            <v>0</v>
          </cell>
          <cell r="P3864" t="str">
            <v xml:space="preserve">   </v>
          </cell>
          <cell r="R3864" t="str">
            <v>Comp195</v>
          </cell>
        </row>
        <row r="3865">
          <cell r="A3865">
            <v>2349</v>
          </cell>
          <cell r="B3865" t="str">
            <v>S/F</v>
          </cell>
          <cell r="C3865" t="str">
            <v>2.3.5.2.1</v>
          </cell>
          <cell r="D3865" t="str">
            <v>Placa de identificação da obra padrão, COSANPA, incluindo fornecimento, transporte e instalação</v>
          </cell>
          <cell r="E3865" t="str">
            <v>m2</v>
          </cell>
          <cell r="F3865">
            <v>5</v>
          </cell>
          <cell r="G3865">
            <v>400.02</v>
          </cell>
          <cell r="H3865">
            <v>2000.1</v>
          </cell>
          <cell r="I3865">
            <v>400.04</v>
          </cell>
          <cell r="J3865">
            <v>2000.2</v>
          </cell>
          <cell r="K3865">
            <v>-0.02</v>
          </cell>
          <cell r="L3865" t="str">
            <v xml:space="preserve">   </v>
          </cell>
          <cell r="M3865">
            <v>1</v>
          </cell>
          <cell r="N3865">
            <v>0</v>
          </cell>
          <cell r="O3865">
            <v>0</v>
          </cell>
          <cell r="P3865" t="str">
            <v xml:space="preserve">   </v>
          </cell>
          <cell r="R3865" t="str">
            <v>Comp196</v>
          </cell>
        </row>
        <row r="3866">
          <cell r="A3866">
            <v>2646</v>
          </cell>
          <cell r="B3866" t="str">
            <v>S/F</v>
          </cell>
          <cell r="C3866" t="str">
            <v>2.4.5.2.1</v>
          </cell>
          <cell r="D3866" t="str">
            <v>Placa de identificação da obra padrão, COSANPA, incluindo fornecimento, transporte e instalação</v>
          </cell>
          <cell r="E3866" t="str">
            <v>m2</v>
          </cell>
          <cell r="F3866">
            <v>5</v>
          </cell>
          <cell r="G3866">
            <v>400.02</v>
          </cell>
          <cell r="H3866">
            <v>2000.1</v>
          </cell>
          <cell r="I3866">
            <v>400.04</v>
          </cell>
          <cell r="J3866">
            <v>2000.2</v>
          </cell>
          <cell r="K3866">
            <v>-0.02</v>
          </cell>
          <cell r="L3866" t="str">
            <v xml:space="preserve">   </v>
          </cell>
          <cell r="M3866">
            <v>1</v>
          </cell>
          <cell r="N3866">
            <v>0</v>
          </cell>
          <cell r="O3866">
            <v>0</v>
          </cell>
          <cell r="P3866" t="str">
            <v xml:space="preserve">   </v>
          </cell>
          <cell r="R3866" t="str">
            <v>Comp196</v>
          </cell>
        </row>
        <row r="3867">
          <cell r="A3867">
            <v>3080</v>
          </cell>
          <cell r="B3867" t="str">
            <v>S/F</v>
          </cell>
          <cell r="C3867" t="str">
            <v>2.6.5.2.1</v>
          </cell>
          <cell r="D3867" t="str">
            <v>Placa de identificação da obra padrão, COSANPA, incluindo fornecimento, transporte e instalação</v>
          </cell>
          <cell r="E3867" t="str">
            <v>m2</v>
          </cell>
          <cell r="F3867">
            <v>4</v>
          </cell>
          <cell r="G3867">
            <v>400.02</v>
          </cell>
          <cell r="H3867">
            <v>1600.08</v>
          </cell>
          <cell r="I3867">
            <v>400.04</v>
          </cell>
          <cell r="J3867">
            <v>1600.16</v>
          </cell>
          <cell r="K3867">
            <v>-0.02</v>
          </cell>
          <cell r="L3867" t="str">
            <v xml:space="preserve">   </v>
          </cell>
          <cell r="M3867">
            <v>1</v>
          </cell>
          <cell r="N3867">
            <v>0</v>
          </cell>
          <cell r="O3867">
            <v>0</v>
          </cell>
          <cell r="P3867" t="str">
            <v xml:space="preserve">   </v>
          </cell>
          <cell r="R3867" t="str">
            <v>Comp196</v>
          </cell>
        </row>
        <row r="3868">
          <cell r="A3868">
            <v>3428</v>
          </cell>
          <cell r="B3868" t="str">
            <v>S/F</v>
          </cell>
          <cell r="C3868" t="str">
            <v>2.7.5.2.1</v>
          </cell>
          <cell r="D3868" t="str">
            <v>Placa de identificação da obra padrão, COSANPA, incluindo fornecimento, transporte e instalação</v>
          </cell>
          <cell r="E3868" t="str">
            <v>m2</v>
          </cell>
          <cell r="F3868">
            <v>25</v>
          </cell>
          <cell r="G3868">
            <v>400.02</v>
          </cell>
          <cell r="H3868">
            <v>10000.5</v>
          </cell>
          <cell r="I3868">
            <v>400.04</v>
          </cell>
          <cell r="J3868">
            <v>10001</v>
          </cell>
          <cell r="K3868">
            <v>-0.02</v>
          </cell>
          <cell r="L3868" t="str">
            <v xml:space="preserve">   </v>
          </cell>
          <cell r="M3868">
            <v>1</v>
          </cell>
          <cell r="N3868">
            <v>0</v>
          </cell>
          <cell r="O3868">
            <v>0</v>
          </cell>
          <cell r="P3868" t="str">
            <v xml:space="preserve">   </v>
          </cell>
          <cell r="R3868" t="str">
            <v>Comp196</v>
          </cell>
        </row>
        <row r="3869">
          <cell r="A3869">
            <v>3718</v>
          </cell>
          <cell r="B3869" t="str">
            <v>S/F</v>
          </cell>
          <cell r="C3869" t="str">
            <v>2.8.5.2.2</v>
          </cell>
          <cell r="D3869" t="str">
            <v>Placa de identificação da obra padrão, COSANPA, incluindo fornecimento, transporte e instalação</v>
          </cell>
          <cell r="E3869" t="str">
            <v>m2</v>
          </cell>
          <cell r="F3869">
            <v>5</v>
          </cell>
          <cell r="G3869">
            <v>400.02</v>
          </cell>
          <cell r="H3869">
            <v>2000.1</v>
          </cell>
          <cell r="I3869">
            <v>400.04</v>
          </cell>
          <cell r="J3869">
            <v>2000.2</v>
          </cell>
          <cell r="K3869">
            <v>-0.02</v>
          </cell>
          <cell r="L3869" t="str">
            <v xml:space="preserve">   </v>
          </cell>
          <cell r="M3869">
            <v>1</v>
          </cell>
          <cell r="N3869">
            <v>0</v>
          </cell>
          <cell r="O3869">
            <v>0</v>
          </cell>
          <cell r="P3869" t="str">
            <v xml:space="preserve">   </v>
          </cell>
          <cell r="R3869" t="str">
            <v>Comp196</v>
          </cell>
        </row>
        <row r="3870">
          <cell r="A3870">
            <v>3999</v>
          </cell>
          <cell r="B3870" t="str">
            <v>S/F</v>
          </cell>
          <cell r="C3870" t="str">
            <v>2.9.5.2.2</v>
          </cell>
          <cell r="D3870" t="str">
            <v>Placa de identificação da obra padrão, COSANPA, incluindo fornecimento, transporte e instalação</v>
          </cell>
          <cell r="E3870" t="str">
            <v>m2</v>
          </cell>
          <cell r="F3870">
            <v>5</v>
          </cell>
          <cell r="G3870">
            <v>400.02</v>
          </cell>
          <cell r="H3870">
            <v>2000.1</v>
          </cell>
          <cell r="I3870">
            <v>400.04</v>
          </cell>
          <cell r="J3870">
            <v>2000.2</v>
          </cell>
          <cell r="K3870">
            <v>-0.02</v>
          </cell>
          <cell r="L3870" t="str">
            <v xml:space="preserve">   </v>
          </cell>
          <cell r="M3870">
            <v>1</v>
          </cell>
          <cell r="N3870">
            <v>0</v>
          </cell>
          <cell r="O3870">
            <v>0</v>
          </cell>
          <cell r="P3870" t="str">
            <v xml:space="preserve">   </v>
          </cell>
          <cell r="R3870" t="str">
            <v>Comp196</v>
          </cell>
        </row>
        <row r="3871">
          <cell r="A3871">
            <v>1375</v>
          </cell>
          <cell r="B3871" t="str">
            <v>S/F</v>
          </cell>
          <cell r="C3871" t="str">
            <v>1.13.2.1</v>
          </cell>
          <cell r="D3871" t="str">
            <v>Placa de sinalização e advertência, incluindo fornecimento, transporte, instalação e remoção para outro local da obra.</v>
          </cell>
          <cell r="E3871" t="str">
            <v>m2</v>
          </cell>
          <cell r="F3871">
            <v>2</v>
          </cell>
          <cell r="G3871">
            <v>18.89</v>
          </cell>
          <cell r="H3871">
            <v>37.78</v>
          </cell>
          <cell r="I3871">
            <v>18.34</v>
          </cell>
          <cell r="J3871">
            <v>36.68</v>
          </cell>
          <cell r="K3871">
            <v>0.55000000000000004</v>
          </cell>
          <cell r="L3871" t="str">
            <v xml:space="preserve">   </v>
          </cell>
          <cell r="M3871">
            <v>1.03</v>
          </cell>
          <cell r="N3871">
            <v>0.03</v>
          </cell>
          <cell r="O3871">
            <v>0</v>
          </cell>
          <cell r="P3871">
            <v>0.55000000000000104</v>
          </cell>
          <cell r="R3871" t="str">
            <v>Comp197</v>
          </cell>
        </row>
        <row r="3872">
          <cell r="A3872">
            <v>1458</v>
          </cell>
          <cell r="B3872" t="str">
            <v>S/F</v>
          </cell>
          <cell r="C3872" t="str">
            <v>1.14.2.1</v>
          </cell>
          <cell r="D3872" t="str">
            <v>Placa de sinalização e advertência, incluindo fornecimento, transporte, instalação e remoção para outro local da obra.</v>
          </cell>
          <cell r="E3872" t="str">
            <v>m2</v>
          </cell>
          <cell r="F3872">
            <v>14</v>
          </cell>
          <cell r="G3872">
            <v>18.89</v>
          </cell>
          <cell r="H3872">
            <v>264.45999999999998</v>
          </cell>
          <cell r="I3872">
            <v>18.34</v>
          </cell>
          <cell r="J3872">
            <v>256.76</v>
          </cell>
          <cell r="K3872">
            <v>0.55000000000000004</v>
          </cell>
          <cell r="L3872" t="str">
            <v xml:space="preserve">   </v>
          </cell>
          <cell r="M3872">
            <v>1.03</v>
          </cell>
          <cell r="N3872">
            <v>0.03</v>
          </cell>
          <cell r="O3872">
            <v>0</v>
          </cell>
          <cell r="P3872">
            <v>0.55000000000000104</v>
          </cell>
          <cell r="R3872" t="str">
            <v>Comp197</v>
          </cell>
        </row>
        <row r="3873">
          <cell r="A3873">
            <v>1997</v>
          </cell>
          <cell r="B3873" t="str">
            <v>S/F</v>
          </cell>
          <cell r="C3873" t="str">
            <v>2.1.2.2.1</v>
          </cell>
          <cell r="D3873" t="str">
            <v>Placa de sinalização e advertência, incluindo fornecimento, transporte, instalação e remoção para outro local da obra.</v>
          </cell>
          <cell r="E3873" t="str">
            <v>m2</v>
          </cell>
          <cell r="F3873">
            <v>30</v>
          </cell>
          <cell r="G3873">
            <v>18.89</v>
          </cell>
          <cell r="H3873">
            <v>566.70000000000005</v>
          </cell>
          <cell r="I3873">
            <v>18.34</v>
          </cell>
          <cell r="J3873">
            <v>550.20000000000005</v>
          </cell>
          <cell r="K3873">
            <v>0.55000000000000004</v>
          </cell>
          <cell r="L3873" t="str">
            <v xml:space="preserve">   </v>
          </cell>
          <cell r="M3873">
            <v>1.03</v>
          </cell>
          <cell r="N3873">
            <v>0.03</v>
          </cell>
          <cell r="O3873">
            <v>0</v>
          </cell>
          <cell r="P3873">
            <v>0.55000000000000104</v>
          </cell>
          <cell r="R3873" t="str">
            <v>Comp197</v>
          </cell>
        </row>
        <row r="3874">
          <cell r="A3874">
            <v>2006</v>
          </cell>
          <cell r="B3874" t="str">
            <v>S/F</v>
          </cell>
          <cell r="C3874" t="str">
            <v>2.2.1.2.1</v>
          </cell>
          <cell r="D3874" t="str">
            <v>Placa de sinalização e advertência, incluindo fornecimento, transporte, instalação e remoção para outro local da obra.</v>
          </cell>
          <cell r="E3874" t="str">
            <v>m2</v>
          </cell>
          <cell r="F3874">
            <v>45.62</v>
          </cell>
          <cell r="G3874">
            <v>18.89</v>
          </cell>
          <cell r="H3874">
            <v>861.76</v>
          </cell>
          <cell r="I3874">
            <v>18.34</v>
          </cell>
          <cell r="J3874">
            <v>836.67</v>
          </cell>
          <cell r="K3874">
            <v>0.55000000000000004</v>
          </cell>
          <cell r="L3874" t="str">
            <v xml:space="preserve">   </v>
          </cell>
          <cell r="M3874">
            <v>1.03</v>
          </cell>
          <cell r="N3874">
            <v>0.03</v>
          </cell>
          <cell r="O3874">
            <v>0</v>
          </cell>
          <cell r="P3874">
            <v>0.55000000000000104</v>
          </cell>
          <cell r="R3874" t="str">
            <v>Comp197</v>
          </cell>
        </row>
        <row r="3875">
          <cell r="A3875">
            <v>2169</v>
          </cell>
          <cell r="B3875" t="str">
            <v>S/F</v>
          </cell>
          <cell r="C3875" t="str">
            <v>2.3.1.2.1</v>
          </cell>
          <cell r="D3875" t="str">
            <v>Placa de sinalização e advertência, incluindo fornecimento, transporte, instalação e remoção para outro local da obra.</v>
          </cell>
          <cell r="E3875" t="str">
            <v>m2</v>
          </cell>
          <cell r="F3875">
            <v>69.08</v>
          </cell>
          <cell r="G3875">
            <v>18.89</v>
          </cell>
          <cell r="H3875">
            <v>1304.92</v>
          </cell>
          <cell r="I3875">
            <v>18.34</v>
          </cell>
          <cell r="J3875">
            <v>1266.92</v>
          </cell>
          <cell r="K3875">
            <v>0.55000000000000004</v>
          </cell>
          <cell r="L3875" t="str">
            <v xml:space="preserve">   </v>
          </cell>
          <cell r="M3875">
            <v>1.03</v>
          </cell>
          <cell r="N3875">
            <v>0.03</v>
          </cell>
          <cell r="O3875">
            <v>0</v>
          </cell>
          <cell r="P3875">
            <v>0.55000000000000104</v>
          </cell>
          <cell r="R3875" t="str">
            <v>Comp197</v>
          </cell>
        </row>
        <row r="3876">
          <cell r="A3876">
            <v>2295</v>
          </cell>
          <cell r="B3876" t="str">
            <v>S/F</v>
          </cell>
          <cell r="C3876" t="str">
            <v>2.3.4.2.1</v>
          </cell>
          <cell r="D3876" t="str">
            <v>Placa de sinalização e advertência, incluindo fornecimento, transporte, instalação e remoção para outro local da obra.</v>
          </cell>
          <cell r="E3876" t="str">
            <v>m2</v>
          </cell>
          <cell r="F3876">
            <v>8.1199999999999992</v>
          </cell>
          <cell r="G3876">
            <v>18.89</v>
          </cell>
          <cell r="H3876">
            <v>153.38</v>
          </cell>
          <cell r="I3876">
            <v>18.34</v>
          </cell>
          <cell r="J3876">
            <v>148.91999999999999</v>
          </cell>
          <cell r="K3876">
            <v>0.55000000000000004</v>
          </cell>
          <cell r="L3876" t="str">
            <v xml:space="preserve">   </v>
          </cell>
          <cell r="M3876">
            <v>1.03</v>
          </cell>
          <cell r="N3876">
            <v>0.03</v>
          </cell>
          <cell r="O3876">
            <v>0</v>
          </cell>
          <cell r="P3876">
            <v>0.55000000000000104</v>
          </cell>
          <cell r="R3876" t="str">
            <v>Comp197</v>
          </cell>
        </row>
        <row r="3877">
          <cell r="A3877">
            <v>2465</v>
          </cell>
          <cell r="B3877" t="str">
            <v>S/F</v>
          </cell>
          <cell r="C3877" t="str">
            <v>2.4.1.2.1</v>
          </cell>
          <cell r="D3877" t="str">
            <v>Placa de sinalização e advertência, incluindo fornecimento, transporte, instalação e remoção para outro local da obra.</v>
          </cell>
          <cell r="E3877" t="str">
            <v>m2</v>
          </cell>
          <cell r="F3877">
            <v>63.07</v>
          </cell>
          <cell r="G3877">
            <v>18.89</v>
          </cell>
          <cell r="H3877">
            <v>1191.3900000000001</v>
          </cell>
          <cell r="I3877">
            <v>18.34</v>
          </cell>
          <cell r="J3877">
            <v>1156.7</v>
          </cell>
          <cell r="K3877">
            <v>0.55000000000000004</v>
          </cell>
          <cell r="L3877" t="str">
            <v xml:space="preserve">   </v>
          </cell>
          <cell r="M3877">
            <v>1.03</v>
          </cell>
          <cell r="N3877">
            <v>0.03</v>
          </cell>
          <cell r="O3877">
            <v>0</v>
          </cell>
          <cell r="P3877">
            <v>0.55000000000000104</v>
          </cell>
          <cell r="R3877" t="str">
            <v>Comp197</v>
          </cell>
        </row>
        <row r="3878">
          <cell r="A3878">
            <v>2594</v>
          </cell>
          <cell r="B3878" t="str">
            <v>S/F</v>
          </cell>
          <cell r="C3878" t="str">
            <v>2.4.4.2.1</v>
          </cell>
          <cell r="D3878" t="str">
            <v>Placa de sinalização e advertência, incluindo fornecimento, transporte, instalação e remoção para outro local da obra.</v>
          </cell>
          <cell r="E3878" t="str">
            <v>m2</v>
          </cell>
          <cell r="F3878">
            <v>9.7799999999999994</v>
          </cell>
          <cell r="G3878">
            <v>18.89</v>
          </cell>
          <cell r="H3878">
            <v>184.74</v>
          </cell>
          <cell r="I3878">
            <v>18.34</v>
          </cell>
          <cell r="J3878">
            <v>179.36</v>
          </cell>
          <cell r="K3878">
            <v>0.55000000000000004</v>
          </cell>
          <cell r="L3878" t="str">
            <v xml:space="preserve">   </v>
          </cell>
          <cell r="M3878">
            <v>1.03</v>
          </cell>
          <cell r="N3878">
            <v>0.03</v>
          </cell>
          <cell r="O3878">
            <v>0</v>
          </cell>
          <cell r="P3878">
            <v>0.55000000000000104</v>
          </cell>
          <cell r="R3878" t="str">
            <v>Comp197</v>
          </cell>
        </row>
        <row r="3879">
          <cell r="A3879">
            <v>2761</v>
          </cell>
          <cell r="B3879" t="str">
            <v>S/F</v>
          </cell>
          <cell r="C3879" t="str">
            <v>2.5.1.2.1</v>
          </cell>
          <cell r="D3879" t="str">
            <v>Placa de sinalização e advertência, incluindo fornecimento, transporte, instalação e remoção para outro local da obra.</v>
          </cell>
          <cell r="E3879" t="str">
            <v>m2</v>
          </cell>
          <cell r="F3879">
            <v>98.7</v>
          </cell>
          <cell r="G3879">
            <v>18.89</v>
          </cell>
          <cell r="H3879">
            <v>1864.44</v>
          </cell>
          <cell r="I3879">
            <v>18.34</v>
          </cell>
          <cell r="J3879">
            <v>1810.15</v>
          </cell>
          <cell r="K3879">
            <v>0.55000000000000004</v>
          </cell>
          <cell r="L3879" t="str">
            <v xml:space="preserve">   </v>
          </cell>
          <cell r="M3879">
            <v>1.03</v>
          </cell>
          <cell r="N3879">
            <v>0.03</v>
          </cell>
          <cell r="O3879">
            <v>0</v>
          </cell>
          <cell r="P3879">
            <v>0.55000000000000104</v>
          </cell>
          <cell r="R3879" t="str">
            <v>Comp197</v>
          </cell>
        </row>
        <row r="3880">
          <cell r="A3880">
            <v>2907</v>
          </cell>
          <cell r="B3880" t="str">
            <v>S/F</v>
          </cell>
          <cell r="C3880" t="str">
            <v>2.6.1.2.1</v>
          </cell>
          <cell r="D3880" t="str">
            <v>Placa de sinalização e advertência, incluindo fornecimento, transporte, instalação e remoção para outro local da obra.</v>
          </cell>
          <cell r="E3880" t="str">
            <v>m2</v>
          </cell>
          <cell r="F3880">
            <v>66.7</v>
          </cell>
          <cell r="G3880">
            <v>18.89</v>
          </cell>
          <cell r="H3880">
            <v>1259.96</v>
          </cell>
          <cell r="I3880">
            <v>18.34</v>
          </cell>
          <cell r="J3880">
            <v>1223.27</v>
          </cell>
          <cell r="K3880">
            <v>0.55000000000000004</v>
          </cell>
          <cell r="L3880" t="str">
            <v xml:space="preserve">   </v>
          </cell>
          <cell r="M3880">
            <v>1.03</v>
          </cell>
          <cell r="N3880">
            <v>0.03</v>
          </cell>
          <cell r="O3880">
            <v>0</v>
          </cell>
          <cell r="P3880">
            <v>0.55000000000000104</v>
          </cell>
          <cell r="R3880" t="str">
            <v>Comp197</v>
          </cell>
        </row>
        <row r="3881">
          <cell r="A3881">
            <v>3028</v>
          </cell>
          <cell r="B3881" t="str">
            <v>S/F</v>
          </cell>
          <cell r="C3881" t="str">
            <v>2.6.4.2.1</v>
          </cell>
          <cell r="D3881" t="str">
            <v>Placa de sinalização e advertência, incluindo fornecimento, transporte, instalação e remoção para outro local da obra.</v>
          </cell>
          <cell r="E3881" t="str">
            <v>m2</v>
          </cell>
          <cell r="F3881">
            <v>6.78</v>
          </cell>
          <cell r="G3881">
            <v>18.89</v>
          </cell>
          <cell r="H3881">
            <v>128.07</v>
          </cell>
          <cell r="I3881">
            <v>18.34</v>
          </cell>
          <cell r="J3881">
            <v>124.34</v>
          </cell>
          <cell r="K3881">
            <v>0.55000000000000004</v>
          </cell>
          <cell r="L3881" t="str">
            <v xml:space="preserve">   </v>
          </cell>
          <cell r="M3881">
            <v>1.03</v>
          </cell>
          <cell r="N3881">
            <v>0.03</v>
          </cell>
          <cell r="O3881">
            <v>0</v>
          </cell>
          <cell r="P3881">
            <v>0.55000000000000104</v>
          </cell>
          <cell r="R3881" t="str">
            <v>Comp197</v>
          </cell>
        </row>
        <row r="3882">
          <cell r="A3882">
            <v>3193</v>
          </cell>
          <cell r="B3882" t="str">
            <v>S/F</v>
          </cell>
          <cell r="C3882" t="str">
            <v>2.7.1.2.1</v>
          </cell>
          <cell r="D3882" t="str">
            <v>Placa de sinalização e advertência, incluindo fornecimento, transporte, instalação e remoção para outro local da obra.</v>
          </cell>
          <cell r="E3882" t="str">
            <v>m2</v>
          </cell>
          <cell r="F3882">
            <v>223.84</v>
          </cell>
          <cell r="G3882">
            <v>18.89</v>
          </cell>
          <cell r="H3882">
            <v>4228.33</v>
          </cell>
          <cell r="I3882">
            <v>18.34</v>
          </cell>
          <cell r="J3882">
            <v>4105.22</v>
          </cell>
          <cell r="K3882">
            <v>0.55000000000000004</v>
          </cell>
          <cell r="L3882" t="str">
            <v xml:space="preserve">   </v>
          </cell>
          <cell r="M3882">
            <v>1.03</v>
          </cell>
          <cell r="N3882">
            <v>0.03</v>
          </cell>
          <cell r="O3882">
            <v>0</v>
          </cell>
          <cell r="P3882">
            <v>0.55000000000000104</v>
          </cell>
          <cell r="R3882" t="str">
            <v>Comp197</v>
          </cell>
        </row>
        <row r="3883">
          <cell r="A3883">
            <v>3370</v>
          </cell>
          <cell r="B3883" t="str">
            <v>S/F</v>
          </cell>
          <cell r="C3883" t="str">
            <v>2.7.4.2.1</v>
          </cell>
          <cell r="D3883" t="str">
            <v>Placa de sinalização e advertência, incluindo fornecimento, transporte, instalação e remoção para outro local da obra.</v>
          </cell>
          <cell r="E3883" t="str">
            <v>m2</v>
          </cell>
          <cell r="F3883">
            <v>17.25</v>
          </cell>
          <cell r="G3883">
            <v>18.89</v>
          </cell>
          <cell r="H3883">
            <v>325.85000000000002</v>
          </cell>
          <cell r="I3883">
            <v>18.34</v>
          </cell>
          <cell r="J3883">
            <v>316.36</v>
          </cell>
          <cell r="K3883">
            <v>0.55000000000000004</v>
          </cell>
          <cell r="L3883" t="str">
            <v xml:space="preserve">   </v>
          </cell>
          <cell r="M3883">
            <v>1.03</v>
          </cell>
          <cell r="N3883">
            <v>0.03</v>
          </cell>
          <cell r="O3883">
            <v>0</v>
          </cell>
          <cell r="P3883">
            <v>0.55000000000000104</v>
          </cell>
          <cell r="R3883" t="str">
            <v>Comp197</v>
          </cell>
        </row>
        <row r="3884">
          <cell r="A3884">
            <v>3543</v>
          </cell>
          <cell r="B3884" t="str">
            <v>S/F</v>
          </cell>
          <cell r="C3884" t="str">
            <v>2.8.1.2.1</v>
          </cell>
          <cell r="D3884" t="str">
            <v>Placa de sinalização e advertência, incluindo fornecimento, transporte, instalação e remoção para outro local da obra.</v>
          </cell>
          <cell r="E3884" t="str">
            <v>m2</v>
          </cell>
          <cell r="F3884">
            <v>25.57</v>
          </cell>
          <cell r="G3884">
            <v>18.89</v>
          </cell>
          <cell r="H3884">
            <v>483.01</v>
          </cell>
          <cell r="I3884">
            <v>18.34</v>
          </cell>
          <cell r="J3884">
            <v>468.95</v>
          </cell>
          <cell r="K3884">
            <v>0.55000000000000004</v>
          </cell>
          <cell r="L3884" t="str">
            <v xml:space="preserve">   </v>
          </cell>
          <cell r="M3884">
            <v>1.03</v>
          </cell>
          <cell r="N3884">
            <v>0.03</v>
          </cell>
          <cell r="O3884">
            <v>0</v>
          </cell>
          <cell r="P3884">
            <v>0.55000000000000104</v>
          </cell>
          <cell r="R3884" t="str">
            <v>Comp197</v>
          </cell>
        </row>
        <row r="3885">
          <cell r="A3885">
            <v>3664</v>
          </cell>
          <cell r="B3885" t="str">
            <v>S/F</v>
          </cell>
          <cell r="C3885" t="str">
            <v>2.8.4.2.1</v>
          </cell>
          <cell r="D3885" t="str">
            <v>Placa de sinalização e advertência, incluindo fornecimento, transporte, instalação e remoção para outro local da obra.</v>
          </cell>
          <cell r="E3885" t="str">
            <v>m2</v>
          </cell>
          <cell r="F3885">
            <v>3.06</v>
          </cell>
          <cell r="G3885">
            <v>18.89</v>
          </cell>
          <cell r="H3885">
            <v>57.8</v>
          </cell>
          <cell r="I3885">
            <v>18.34</v>
          </cell>
          <cell r="J3885">
            <v>56.12</v>
          </cell>
          <cell r="K3885">
            <v>0.55000000000000004</v>
          </cell>
          <cell r="L3885" t="str">
            <v xml:space="preserve">   </v>
          </cell>
          <cell r="M3885">
            <v>1.03</v>
          </cell>
          <cell r="N3885">
            <v>0.03</v>
          </cell>
          <cell r="O3885">
            <v>0</v>
          </cell>
          <cell r="P3885">
            <v>0.55000000000000104</v>
          </cell>
          <cell r="R3885" t="str">
            <v>Comp197</v>
          </cell>
        </row>
        <row r="3886">
          <cell r="A3886">
            <v>3828</v>
          </cell>
          <cell r="B3886" t="str">
            <v>S/F</v>
          </cell>
          <cell r="C3886" t="str">
            <v>2.9.1.2.1</v>
          </cell>
          <cell r="D3886" t="str">
            <v>Placa de sinalização e advertência, incluindo fornecimento, transporte, instalação e remoção para outro local da obra.</v>
          </cell>
          <cell r="E3886" t="str">
            <v>m2</v>
          </cell>
          <cell r="F3886">
            <v>79.52</v>
          </cell>
          <cell r="G3886">
            <v>18.89</v>
          </cell>
          <cell r="H3886">
            <v>1502.13</v>
          </cell>
          <cell r="I3886">
            <v>18.34</v>
          </cell>
          <cell r="J3886">
            <v>1458.39</v>
          </cell>
          <cell r="K3886">
            <v>0.55000000000000004</v>
          </cell>
          <cell r="L3886" t="str">
            <v xml:space="preserve">   </v>
          </cell>
          <cell r="M3886">
            <v>1.03</v>
          </cell>
          <cell r="N3886">
            <v>0.03</v>
          </cell>
          <cell r="O3886">
            <v>0</v>
          </cell>
          <cell r="P3886">
            <v>0.55000000000000104</v>
          </cell>
          <cell r="R3886" t="str">
            <v>Comp197</v>
          </cell>
        </row>
        <row r="3887">
          <cell r="A3887">
            <v>3945</v>
          </cell>
          <cell r="B3887" t="str">
            <v>S/F</v>
          </cell>
          <cell r="C3887" t="str">
            <v>2.9.4.2.1</v>
          </cell>
          <cell r="D3887" t="str">
            <v>Placa de sinalização e advertência, incluindo fornecimento, transporte, instalação e remoção para outro local da obra.</v>
          </cell>
          <cell r="E3887" t="str">
            <v>m2</v>
          </cell>
          <cell r="F3887">
            <v>2.1800000000000002</v>
          </cell>
          <cell r="G3887">
            <v>18.89</v>
          </cell>
          <cell r="H3887">
            <v>41.18</v>
          </cell>
          <cell r="I3887">
            <v>18.34</v>
          </cell>
          <cell r="J3887">
            <v>39.979999999999997</v>
          </cell>
          <cell r="K3887">
            <v>0.55000000000000004</v>
          </cell>
          <cell r="L3887" t="str">
            <v xml:space="preserve">   </v>
          </cell>
          <cell r="M3887">
            <v>1.03</v>
          </cell>
          <cell r="N3887">
            <v>0.03</v>
          </cell>
          <cell r="O3887">
            <v>0</v>
          </cell>
          <cell r="P3887">
            <v>0.55000000000000104</v>
          </cell>
          <cell r="R3887" t="str">
            <v>Comp197</v>
          </cell>
        </row>
        <row r="3888">
          <cell r="A3888">
            <v>4267</v>
          </cell>
          <cell r="B3888" t="str">
            <v>S/F</v>
          </cell>
          <cell r="C3888" t="str">
            <v>2.11.2.1</v>
          </cell>
          <cell r="D3888" t="str">
            <v>Placa de sinalização e advertência, incluindo fornecimento, transporte, instalação e remoção para outro local da obra.</v>
          </cell>
          <cell r="E3888" t="str">
            <v>m2</v>
          </cell>
          <cell r="F3888">
            <v>5</v>
          </cell>
          <cell r="G3888">
            <v>18.89</v>
          </cell>
          <cell r="H3888">
            <v>94.45</v>
          </cell>
          <cell r="I3888">
            <v>18.34</v>
          </cell>
          <cell r="J3888">
            <v>91.7</v>
          </cell>
          <cell r="K3888">
            <v>0.55000000000000004</v>
          </cell>
          <cell r="L3888" t="str">
            <v xml:space="preserve">   </v>
          </cell>
          <cell r="M3888">
            <v>1.03</v>
          </cell>
          <cell r="N3888">
            <v>0.03</v>
          </cell>
          <cell r="O3888">
            <v>0</v>
          </cell>
          <cell r="P3888">
            <v>0.55000000000000104</v>
          </cell>
          <cell r="R3888" t="str">
            <v>Comp197</v>
          </cell>
        </row>
        <row r="3889">
          <cell r="A3889">
            <v>45</v>
          </cell>
          <cell r="B3889" t="str">
            <v>S/F</v>
          </cell>
          <cell r="C3889" t="str">
            <v>1.1.2.2.1</v>
          </cell>
          <cell r="D3889" t="str">
            <v>Placa de sinalização e advertência, incluindo fornecimento, transporte, instalação e remoção para outro local da obra.</v>
          </cell>
          <cell r="E3889" t="str">
            <v>m2</v>
          </cell>
          <cell r="F3889">
            <v>45</v>
          </cell>
          <cell r="G3889">
            <v>18.89</v>
          </cell>
          <cell r="H3889">
            <v>850.05</v>
          </cell>
          <cell r="I3889">
            <v>18.34</v>
          </cell>
          <cell r="J3889">
            <v>825.3</v>
          </cell>
          <cell r="K3889">
            <v>0.55000000000000004</v>
          </cell>
          <cell r="L3889" t="str">
            <v xml:space="preserve">   </v>
          </cell>
          <cell r="M3889">
            <v>1.03</v>
          </cell>
          <cell r="N3889">
            <v>0.03</v>
          </cell>
          <cell r="O3889">
            <v>0</v>
          </cell>
          <cell r="P3889">
            <v>0.55000000000000104</v>
          </cell>
          <cell r="R3889" t="str">
            <v>Comp197</v>
          </cell>
        </row>
        <row r="3890">
          <cell r="A3890">
            <v>55</v>
          </cell>
          <cell r="B3890" t="str">
            <v>S/F</v>
          </cell>
          <cell r="C3890" t="str">
            <v>1.2.1.2.1</v>
          </cell>
          <cell r="D3890" t="str">
            <v>Placa de sinalização e advertência, incluindo fornecimento, transporte, instalação e remoção para outro local da obra.</v>
          </cell>
          <cell r="E3890" t="str">
            <v>m2</v>
          </cell>
          <cell r="F3890">
            <v>4</v>
          </cell>
          <cell r="G3890">
            <v>18.89</v>
          </cell>
          <cell r="H3890">
            <v>75.56</v>
          </cell>
          <cell r="I3890">
            <v>18.34</v>
          </cell>
          <cell r="J3890">
            <v>73.36</v>
          </cell>
          <cell r="K3890">
            <v>0.55000000000000004</v>
          </cell>
          <cell r="L3890" t="str">
            <v xml:space="preserve">   </v>
          </cell>
          <cell r="M3890">
            <v>1.03</v>
          </cell>
          <cell r="N3890">
            <v>0.03</v>
          </cell>
          <cell r="O3890">
            <v>0</v>
          </cell>
          <cell r="P3890">
            <v>0.55000000000000104</v>
          </cell>
          <cell r="R3890" t="str">
            <v>Comp197</v>
          </cell>
        </row>
        <row r="3891">
          <cell r="A3891">
            <v>80</v>
          </cell>
          <cell r="B3891" t="str">
            <v>S/F</v>
          </cell>
          <cell r="C3891" t="str">
            <v>1.3.2.1</v>
          </cell>
          <cell r="D3891" t="str">
            <v>Placa de sinalização e advertência, incluindo fornecimento, transporte, instalação e remoção para outro local da obra.</v>
          </cell>
          <cell r="E3891" t="str">
            <v>m2</v>
          </cell>
          <cell r="F3891">
            <v>4</v>
          </cell>
          <cell r="G3891">
            <v>18.89</v>
          </cell>
          <cell r="H3891">
            <v>75.56</v>
          </cell>
          <cell r="I3891">
            <v>18.34</v>
          </cell>
          <cell r="J3891">
            <v>73.36</v>
          </cell>
          <cell r="K3891">
            <v>0.55000000000000004</v>
          </cell>
          <cell r="L3891" t="str">
            <v xml:space="preserve">   </v>
          </cell>
          <cell r="M3891">
            <v>1.03</v>
          </cell>
          <cell r="N3891">
            <v>0.03</v>
          </cell>
          <cell r="O3891">
            <v>0</v>
          </cell>
          <cell r="P3891">
            <v>0.55000000000000104</v>
          </cell>
          <cell r="R3891" t="str">
            <v>Comp197</v>
          </cell>
        </row>
        <row r="3892">
          <cell r="A3892">
            <v>106</v>
          </cell>
          <cell r="B3892" t="str">
            <v>S/F</v>
          </cell>
          <cell r="C3892" t="str">
            <v>1.4.2.1</v>
          </cell>
          <cell r="D3892" t="str">
            <v>Placa de sinalização e advertência, incluindo fornecimento, transporte, instalação e remoção para outro local da obra.</v>
          </cell>
          <cell r="E3892" t="str">
            <v>m2</v>
          </cell>
          <cell r="F3892">
            <v>308.04000000000002</v>
          </cell>
          <cell r="G3892">
            <v>18.89</v>
          </cell>
          <cell r="H3892">
            <v>5818.87</v>
          </cell>
          <cell r="I3892">
            <v>18.34</v>
          </cell>
          <cell r="J3892">
            <v>5649.45</v>
          </cell>
          <cell r="K3892">
            <v>0.55000000000000004</v>
          </cell>
          <cell r="L3892" t="str">
            <v xml:space="preserve">   </v>
          </cell>
          <cell r="M3892">
            <v>1.03</v>
          </cell>
          <cell r="N3892">
            <v>0.03</v>
          </cell>
          <cell r="O3892">
            <v>0</v>
          </cell>
          <cell r="P3892">
            <v>0.55000000000000104</v>
          </cell>
          <cell r="R3892" t="str">
            <v>Comp197</v>
          </cell>
        </row>
        <row r="3893">
          <cell r="A3893">
            <v>188</v>
          </cell>
          <cell r="B3893" t="str">
            <v>S/F</v>
          </cell>
          <cell r="C3893" t="str">
            <v>1.5.2.1</v>
          </cell>
          <cell r="D3893" t="str">
            <v>Placa de sinalização e advertência, incluindo fornecimento, transporte, instalação e remoção para outro local da obra.</v>
          </cell>
          <cell r="E3893" t="str">
            <v>m2</v>
          </cell>
          <cell r="F3893">
            <v>241.43</v>
          </cell>
          <cell r="G3893">
            <v>18.89</v>
          </cell>
          <cell r="H3893">
            <v>4560.6099999999997</v>
          </cell>
          <cell r="I3893">
            <v>18.34</v>
          </cell>
          <cell r="J3893">
            <v>4427.82</v>
          </cell>
          <cell r="K3893">
            <v>0.55000000000000004</v>
          </cell>
          <cell r="L3893" t="str">
            <v xml:space="preserve">   </v>
          </cell>
          <cell r="M3893">
            <v>1.03</v>
          </cell>
          <cell r="N3893">
            <v>0.03</v>
          </cell>
          <cell r="O3893">
            <v>0</v>
          </cell>
          <cell r="P3893">
            <v>0.55000000000000104</v>
          </cell>
          <cell r="R3893" t="str">
            <v>Comp197</v>
          </cell>
        </row>
        <row r="3894">
          <cell r="A3894">
            <v>356</v>
          </cell>
          <cell r="B3894" t="str">
            <v>S/F</v>
          </cell>
          <cell r="C3894" t="str">
            <v>1.7.2.1</v>
          </cell>
          <cell r="D3894" t="str">
            <v>Placa de sinalização e advertência, incluindo fornecimento, transporte, instalação e remoção para outro local da obra.</v>
          </cell>
          <cell r="E3894" t="str">
            <v>m2</v>
          </cell>
          <cell r="F3894">
            <v>2</v>
          </cell>
          <cell r="G3894">
            <v>18.89</v>
          </cell>
          <cell r="H3894">
            <v>37.78</v>
          </cell>
          <cell r="I3894">
            <v>18.34</v>
          </cell>
          <cell r="J3894">
            <v>36.68</v>
          </cell>
          <cell r="K3894">
            <v>0.55000000000000004</v>
          </cell>
          <cell r="L3894" t="str">
            <v xml:space="preserve">   </v>
          </cell>
          <cell r="M3894">
            <v>1.03</v>
          </cell>
          <cell r="N3894">
            <v>0.03</v>
          </cell>
          <cell r="O3894">
            <v>0</v>
          </cell>
          <cell r="P3894">
            <v>0.55000000000000104</v>
          </cell>
          <cell r="R3894" t="str">
            <v>Comp197</v>
          </cell>
        </row>
        <row r="3895">
          <cell r="A3895">
            <v>941</v>
          </cell>
          <cell r="B3895" t="str">
            <v>S/F</v>
          </cell>
          <cell r="C3895" t="str">
            <v>1.8.5.2.1</v>
          </cell>
          <cell r="D3895" t="str">
            <v>Placa de sinalização e advertência, incluindo fornecimento, transporte, instalação e remoção para outro local da obra.</v>
          </cell>
          <cell r="E3895" t="str">
            <v>m2</v>
          </cell>
          <cell r="F3895">
            <v>6</v>
          </cell>
          <cell r="G3895">
            <v>18.89</v>
          </cell>
          <cell r="H3895">
            <v>113.34</v>
          </cell>
          <cell r="I3895">
            <v>18.34</v>
          </cell>
          <cell r="J3895">
            <v>110.04</v>
          </cell>
          <cell r="K3895">
            <v>0.55000000000000004</v>
          </cell>
          <cell r="L3895" t="str">
            <v xml:space="preserve">   </v>
          </cell>
          <cell r="M3895">
            <v>1.03</v>
          </cell>
          <cell r="N3895">
            <v>0.03</v>
          </cell>
          <cell r="O3895">
            <v>0</v>
          </cell>
          <cell r="P3895">
            <v>0.55000000000000104</v>
          </cell>
          <cell r="R3895" t="str">
            <v>Comp197</v>
          </cell>
        </row>
        <row r="3896">
          <cell r="A3896">
            <v>1783</v>
          </cell>
          <cell r="B3896" t="str">
            <v>S/F</v>
          </cell>
          <cell r="C3896" t="str">
            <v>1.18.1.2.1</v>
          </cell>
          <cell r="D3896" t="str">
            <v>Placa de sinalização e advertência, incluindo fornecimento, transporte, instalação e remoção para outro local da obra.</v>
          </cell>
          <cell r="E3896" t="str">
            <v>m2</v>
          </cell>
          <cell r="F3896">
            <v>24.14</v>
          </cell>
          <cell r="G3896">
            <v>18.89</v>
          </cell>
          <cell r="H3896">
            <v>456</v>
          </cell>
          <cell r="I3896">
            <v>18.34</v>
          </cell>
          <cell r="J3896">
            <v>442.72</v>
          </cell>
          <cell r="K3896">
            <v>0.55000000000000004</v>
          </cell>
          <cell r="L3896" t="str">
            <v xml:space="preserve">   </v>
          </cell>
          <cell r="M3896">
            <v>1.03</v>
          </cell>
          <cell r="N3896">
            <v>0.03</v>
          </cell>
          <cell r="O3896">
            <v>0</v>
          </cell>
          <cell r="P3896">
            <v>0.55000000000000104</v>
          </cell>
          <cell r="R3896" t="str">
            <v>Comp197</v>
          </cell>
        </row>
        <row r="3897">
          <cell r="A3897">
            <v>1839</v>
          </cell>
          <cell r="B3897" t="str">
            <v>S/F</v>
          </cell>
          <cell r="C3897" t="str">
            <v>1.18.3.2.1</v>
          </cell>
          <cell r="D3897" t="str">
            <v>Placa de sinalização e advertência, incluindo fornecimento, transporte, instalação e remoção para outro local da obra.</v>
          </cell>
          <cell r="E3897" t="str">
            <v>m2</v>
          </cell>
          <cell r="F3897">
            <v>2</v>
          </cell>
          <cell r="G3897">
            <v>18.89</v>
          </cell>
          <cell r="H3897">
            <v>37.78</v>
          </cell>
          <cell r="I3897">
            <v>18.34</v>
          </cell>
          <cell r="J3897">
            <v>36.68</v>
          </cell>
          <cell r="K3897">
            <v>0.55000000000000004</v>
          </cell>
          <cell r="L3897" t="str">
            <v xml:space="preserve">   </v>
          </cell>
          <cell r="M3897">
            <v>1.03</v>
          </cell>
          <cell r="N3897">
            <v>0.03</v>
          </cell>
          <cell r="O3897">
            <v>0</v>
          </cell>
          <cell r="P3897">
            <v>0.55000000000000104</v>
          </cell>
          <cell r="R3897" t="str">
            <v>Comp197</v>
          </cell>
        </row>
        <row r="3898">
          <cell r="A3898">
            <v>4274</v>
          </cell>
          <cell r="B3898" t="str">
            <v>S/F</v>
          </cell>
          <cell r="C3898" t="str">
            <v>2.11.4.3</v>
          </cell>
          <cell r="D3898" t="str">
            <v>Plantio de Árvore com Altura maior do que 2,00 metros</v>
          </cell>
          <cell r="E3898" t="str">
            <v>un</v>
          </cell>
          <cell r="F3898">
            <v>150</v>
          </cell>
          <cell r="G3898">
            <v>77.22</v>
          </cell>
          <cell r="H3898">
            <v>11583</v>
          </cell>
          <cell r="I3898">
            <v>77.44</v>
          </cell>
          <cell r="J3898">
            <v>11616</v>
          </cell>
          <cell r="K3898">
            <v>-0.22</v>
          </cell>
          <cell r="L3898" t="str">
            <v xml:space="preserve">   </v>
          </cell>
          <cell r="M3898">
            <v>0.99719999999999998</v>
          </cell>
          <cell r="N3898">
            <v>-2.8E-3</v>
          </cell>
          <cell r="O3898">
            <v>0</v>
          </cell>
          <cell r="P3898" t="str">
            <v xml:space="preserve">   </v>
          </cell>
          <cell r="R3898" t="str">
            <v>Comp198</v>
          </cell>
        </row>
        <row r="3899">
          <cell r="A3899">
            <v>2453</v>
          </cell>
          <cell r="B3899" t="str">
            <v>S/F</v>
          </cell>
          <cell r="C3899" t="str">
            <v>2.3.5.19.4</v>
          </cell>
          <cell r="D3899" t="str">
            <v>Plantio de grama em muda, incluindo camada de terra vegetal, e=0,05m, transporte e irrigação ate a pega total</v>
          </cell>
          <cell r="E3899" t="str">
            <v>m2</v>
          </cell>
          <cell r="F3899">
            <v>875.54</v>
          </cell>
          <cell r="G3899">
            <v>28.59</v>
          </cell>
          <cell r="H3899">
            <v>25031.68</v>
          </cell>
          <cell r="I3899">
            <v>28.44</v>
          </cell>
          <cell r="J3899">
            <v>24900.35</v>
          </cell>
          <cell r="K3899">
            <v>0.15</v>
          </cell>
          <cell r="L3899" t="str">
            <v xml:space="preserve">   </v>
          </cell>
          <cell r="M3899">
            <v>1.0053000000000001</v>
          </cell>
          <cell r="N3899">
            <v>5.3E-3</v>
          </cell>
          <cell r="O3899">
            <v>0</v>
          </cell>
          <cell r="P3899">
            <v>0.149999999999999</v>
          </cell>
          <cell r="R3899" t="str">
            <v>Comp199</v>
          </cell>
        </row>
        <row r="3900">
          <cell r="A3900">
            <v>2749</v>
          </cell>
          <cell r="B3900" t="str">
            <v>S/F</v>
          </cell>
          <cell r="C3900" t="str">
            <v>2.4.5.19.4</v>
          </cell>
          <cell r="D3900" t="str">
            <v>Plantio de grama em muda, incluindo camada de terra vegetal, e=0,05m, transporte e irrigação ate a pega total</v>
          </cell>
          <cell r="E3900" t="str">
            <v>m2</v>
          </cell>
          <cell r="F3900">
            <v>875.54</v>
          </cell>
          <cell r="G3900">
            <v>28.59</v>
          </cell>
          <cell r="H3900">
            <v>25031.68</v>
          </cell>
          <cell r="I3900">
            <v>28.44</v>
          </cell>
          <cell r="J3900">
            <v>24900.35</v>
          </cell>
          <cell r="K3900">
            <v>0.15</v>
          </cell>
          <cell r="L3900" t="str">
            <v xml:space="preserve">   </v>
          </cell>
          <cell r="M3900">
            <v>1.0053000000000001</v>
          </cell>
          <cell r="N3900">
            <v>5.3E-3</v>
          </cell>
          <cell r="O3900">
            <v>0</v>
          </cell>
          <cell r="P3900">
            <v>0.149999999999999</v>
          </cell>
          <cell r="R3900" t="str">
            <v>Comp199</v>
          </cell>
        </row>
        <row r="3901">
          <cell r="A3901">
            <v>3181</v>
          </cell>
          <cell r="B3901" t="str">
            <v>S/F</v>
          </cell>
          <cell r="C3901" t="str">
            <v>2.6.5.19.4</v>
          </cell>
          <cell r="D3901" t="str">
            <v>Plantio de grama em muda, incluindo camada de terra vegetal, e=0,05m, transporte e irrigação ate a pega total</v>
          </cell>
          <cell r="E3901" t="str">
            <v>m2</v>
          </cell>
          <cell r="F3901">
            <v>851.54</v>
          </cell>
          <cell r="G3901">
            <v>28.59</v>
          </cell>
          <cell r="H3901">
            <v>24345.52</v>
          </cell>
          <cell r="I3901">
            <v>28.44</v>
          </cell>
          <cell r="J3901">
            <v>24217.79</v>
          </cell>
          <cell r="K3901">
            <v>0.15</v>
          </cell>
          <cell r="L3901" t="str">
            <v xml:space="preserve">   </v>
          </cell>
          <cell r="M3901">
            <v>1.0053000000000001</v>
          </cell>
          <cell r="N3901">
            <v>5.3E-3</v>
          </cell>
          <cell r="O3901">
            <v>0</v>
          </cell>
          <cell r="P3901">
            <v>0.149999999999999</v>
          </cell>
          <cell r="R3901" t="str">
            <v>Comp199</v>
          </cell>
        </row>
        <row r="3902">
          <cell r="A3902">
            <v>3531</v>
          </cell>
          <cell r="B3902" t="str">
            <v>S/F</v>
          </cell>
          <cell r="C3902" t="str">
            <v>2.7.5.19.4</v>
          </cell>
          <cell r="D3902" t="str">
            <v>Plantio de grama em muda, incluindo camada de terra vegetal, e=0,05m, transporte e irrigação ate a pega total</v>
          </cell>
          <cell r="E3902" t="str">
            <v>m2</v>
          </cell>
          <cell r="F3902">
            <v>1653.7</v>
          </cell>
          <cell r="G3902">
            <v>28.59</v>
          </cell>
          <cell r="H3902">
            <v>47279.28</v>
          </cell>
          <cell r="I3902">
            <v>28.44</v>
          </cell>
          <cell r="J3902">
            <v>47031.22</v>
          </cell>
          <cell r="K3902">
            <v>0.15</v>
          </cell>
          <cell r="L3902" t="str">
            <v xml:space="preserve">   </v>
          </cell>
          <cell r="M3902">
            <v>1.0053000000000001</v>
          </cell>
          <cell r="N3902">
            <v>5.3E-3</v>
          </cell>
          <cell r="O3902">
            <v>0</v>
          </cell>
          <cell r="P3902">
            <v>0.149999999999999</v>
          </cell>
          <cell r="R3902" t="str">
            <v>Comp199</v>
          </cell>
        </row>
        <row r="3903">
          <cell r="A3903">
            <v>3816</v>
          </cell>
          <cell r="B3903" t="str">
            <v>S/F</v>
          </cell>
          <cell r="C3903" t="str">
            <v>2.8.5.19.4</v>
          </cell>
          <cell r="D3903" t="str">
            <v>Plantio de grama em muda, incluindo camada de terra vegetal, e=0,05m, transporte e irrigação ate a pega total</v>
          </cell>
          <cell r="E3903" t="str">
            <v>m2</v>
          </cell>
          <cell r="F3903">
            <v>875.54</v>
          </cell>
          <cell r="G3903">
            <v>28.59</v>
          </cell>
          <cell r="H3903">
            <v>25031.68</v>
          </cell>
          <cell r="I3903">
            <v>28.44</v>
          </cell>
          <cell r="J3903">
            <v>24900.35</v>
          </cell>
          <cell r="K3903">
            <v>0.15</v>
          </cell>
          <cell r="L3903" t="str">
            <v xml:space="preserve">   </v>
          </cell>
          <cell r="M3903">
            <v>1.0053000000000001</v>
          </cell>
          <cell r="N3903">
            <v>5.3E-3</v>
          </cell>
          <cell r="O3903">
            <v>0</v>
          </cell>
          <cell r="P3903">
            <v>0.149999999999999</v>
          </cell>
          <cell r="R3903" t="str">
            <v>Comp199</v>
          </cell>
        </row>
        <row r="3904">
          <cell r="A3904">
            <v>4101</v>
          </cell>
          <cell r="B3904" t="str">
            <v>S/F</v>
          </cell>
          <cell r="C3904" t="str">
            <v>2.9.5.19.4</v>
          </cell>
          <cell r="D3904" t="str">
            <v>Plantio de grama em muda, incluindo camada de terra vegetal, e=0,05m, transporte e irrigação ate a pega total</v>
          </cell>
          <cell r="E3904" t="str">
            <v>m2</v>
          </cell>
          <cell r="F3904">
            <v>875.54</v>
          </cell>
          <cell r="G3904">
            <v>28.59</v>
          </cell>
          <cell r="H3904">
            <v>25031.68</v>
          </cell>
          <cell r="I3904">
            <v>28.44</v>
          </cell>
          <cell r="J3904">
            <v>24900.35</v>
          </cell>
          <cell r="K3904">
            <v>0.15</v>
          </cell>
          <cell r="L3904" t="str">
            <v xml:space="preserve">   </v>
          </cell>
          <cell r="M3904">
            <v>1.0053000000000001</v>
          </cell>
          <cell r="N3904">
            <v>5.3E-3</v>
          </cell>
          <cell r="O3904">
            <v>0</v>
          </cell>
          <cell r="P3904">
            <v>0.149999999999999</v>
          </cell>
          <cell r="R3904" t="str">
            <v>Comp199</v>
          </cell>
        </row>
        <row r="3905">
          <cell r="A3905">
            <v>1562</v>
          </cell>
          <cell r="B3905" t="str">
            <v>S/F</v>
          </cell>
          <cell r="C3905" t="str">
            <v>1.15.5.11</v>
          </cell>
          <cell r="D3905" t="str">
            <v>Porta de madeira de lei, completa, 1 folha de giro, incluindo instalção, ferragens, guarnições, lixamento, emassamento e pintura a óleo.</v>
          </cell>
          <cell r="E3905" t="str">
            <v>cj</v>
          </cell>
          <cell r="F3905">
            <v>6</v>
          </cell>
          <cell r="G3905">
            <v>836.82</v>
          </cell>
          <cell r="H3905">
            <v>5020.92</v>
          </cell>
          <cell r="I3905">
            <v>840.12</v>
          </cell>
          <cell r="J3905">
            <v>5040.72</v>
          </cell>
          <cell r="K3905">
            <v>-3.3</v>
          </cell>
          <cell r="L3905" t="str">
            <v xml:space="preserve">   </v>
          </cell>
          <cell r="M3905">
            <v>0.99609999999999999</v>
          </cell>
          <cell r="N3905">
            <v>-3.8999999999999998E-3</v>
          </cell>
          <cell r="O3905">
            <v>0</v>
          </cell>
          <cell r="P3905" t="str">
            <v xml:space="preserve">   </v>
          </cell>
          <cell r="R3905" t="str">
            <v>Comp200</v>
          </cell>
        </row>
        <row r="3906">
          <cell r="A3906">
            <v>1561</v>
          </cell>
          <cell r="B3906" t="str">
            <v>S/F</v>
          </cell>
          <cell r="C3906" t="str">
            <v>1.15.5.10</v>
          </cell>
          <cell r="D3906" t="str">
            <v>Portão Metálico de Entrada  1,60X210cm em chapa dobrada incl. Guarnições, ferragfens e pintura  Grafite 2 demãos c/ 1 demão de zarcão</v>
          </cell>
          <cell r="E3906" t="str">
            <v>m²</v>
          </cell>
          <cell r="F3906">
            <v>3.36</v>
          </cell>
          <cell r="G3906">
            <v>411.06</v>
          </cell>
          <cell r="H3906">
            <v>1381.16</v>
          </cell>
          <cell r="I3906">
            <v>411.02</v>
          </cell>
          <cell r="J3906">
            <v>1381.02</v>
          </cell>
          <cell r="K3906">
            <v>0.04</v>
          </cell>
          <cell r="L3906" t="str">
            <v xml:space="preserve">   </v>
          </cell>
          <cell r="M3906">
            <v>1.0001</v>
          </cell>
          <cell r="N3906">
            <v>1E-4</v>
          </cell>
          <cell r="O3906">
            <v>0</v>
          </cell>
          <cell r="P3906">
            <v>4.0000000000020498E-2</v>
          </cell>
          <cell r="R3906" t="str">
            <v>Comp201</v>
          </cell>
        </row>
        <row r="3907">
          <cell r="A3907">
            <v>2450</v>
          </cell>
          <cell r="B3907" t="str">
            <v>S/F</v>
          </cell>
          <cell r="C3907" t="str">
            <v>2.3.5.19.1</v>
          </cell>
          <cell r="D3907" t="str">
            <v>Portão para veículos em tubo de ferro galvanizado de 02 folhas, c/ vedação em tela de arame prensado, incluindo guarnições e ferragens c/ largura de 5m</v>
          </cell>
          <cell r="E3907" t="str">
            <v>m2</v>
          </cell>
          <cell r="F3907">
            <v>10</v>
          </cell>
          <cell r="G3907">
            <v>599.30999999999995</v>
          </cell>
          <cell r="H3907">
            <v>5993.1</v>
          </cell>
          <cell r="I3907">
            <v>601.22</v>
          </cell>
          <cell r="J3907">
            <v>6012.2</v>
          </cell>
          <cell r="K3907">
            <v>-1.91</v>
          </cell>
          <cell r="L3907" t="str">
            <v xml:space="preserve">   </v>
          </cell>
          <cell r="M3907">
            <v>0.99680000000000002</v>
          </cell>
          <cell r="N3907">
            <v>-3.2000000000000002E-3</v>
          </cell>
          <cell r="O3907">
            <v>0</v>
          </cell>
          <cell r="P3907" t="str">
            <v xml:space="preserve">   </v>
          </cell>
          <cell r="R3907" t="str">
            <v>Comp202</v>
          </cell>
        </row>
        <row r="3908">
          <cell r="A3908">
            <v>2746</v>
          </cell>
          <cell r="B3908" t="str">
            <v>S/F</v>
          </cell>
          <cell r="C3908" t="str">
            <v>2.4.5.19.1</v>
          </cell>
          <cell r="D3908" t="str">
            <v>Portão para veículos em tubo de ferro galvanizado de 02 folhas, c/ vedação em tela de arame prensado, incluindo guarnições e ferragens c/ largura de 5m</v>
          </cell>
          <cell r="E3908" t="str">
            <v>m2</v>
          </cell>
          <cell r="F3908">
            <v>10</v>
          </cell>
          <cell r="G3908">
            <v>599.30999999999995</v>
          </cell>
          <cell r="H3908">
            <v>5993.1</v>
          </cell>
          <cell r="I3908">
            <v>601.22</v>
          </cell>
          <cell r="J3908">
            <v>6012.2</v>
          </cell>
          <cell r="K3908">
            <v>-1.91</v>
          </cell>
          <cell r="L3908" t="str">
            <v xml:space="preserve">   </v>
          </cell>
          <cell r="M3908">
            <v>0.99680000000000002</v>
          </cell>
          <cell r="N3908">
            <v>-3.2000000000000002E-3</v>
          </cell>
          <cell r="O3908">
            <v>0</v>
          </cell>
          <cell r="P3908" t="str">
            <v xml:space="preserve">   </v>
          </cell>
          <cell r="R3908" t="str">
            <v>Comp202</v>
          </cell>
        </row>
        <row r="3909">
          <cell r="A3909">
            <v>3178</v>
          </cell>
          <cell r="B3909" t="str">
            <v>S/F</v>
          </cell>
          <cell r="C3909" t="str">
            <v>2.6.5.19.1</v>
          </cell>
          <cell r="D3909" t="str">
            <v>Portão para veículos em tubo de ferro galvanizado de 02 folhas, c/ vedação em tela de arame prensado, incluindo guarnições e ferragens c/ largura de 5m</v>
          </cell>
          <cell r="E3909" t="str">
            <v>m2</v>
          </cell>
          <cell r="F3909">
            <v>8</v>
          </cell>
          <cell r="G3909">
            <v>599.30999999999995</v>
          </cell>
          <cell r="H3909">
            <v>4794.4799999999996</v>
          </cell>
          <cell r="I3909">
            <v>601.22</v>
          </cell>
          <cell r="J3909">
            <v>4809.76</v>
          </cell>
          <cell r="K3909">
            <v>-1.91</v>
          </cell>
          <cell r="L3909" t="str">
            <v xml:space="preserve">   </v>
          </cell>
          <cell r="M3909">
            <v>0.99680000000000002</v>
          </cell>
          <cell r="N3909">
            <v>-3.2000000000000002E-3</v>
          </cell>
          <cell r="O3909">
            <v>0</v>
          </cell>
          <cell r="P3909" t="str">
            <v xml:space="preserve">   </v>
          </cell>
          <cell r="R3909" t="str">
            <v>Comp202</v>
          </cell>
        </row>
        <row r="3910">
          <cell r="A3910">
            <v>3528</v>
          </cell>
          <cell r="B3910" t="str">
            <v>S/F</v>
          </cell>
          <cell r="C3910" t="str">
            <v>2.7.5.19.1</v>
          </cell>
          <cell r="D3910" t="str">
            <v>Portão para veículos em tubo de ferro galvanizado de 02 folhas, c/ vedação em tela de arame prensado, incluindo guarnições e ferragens c/ largura de 5m</v>
          </cell>
          <cell r="E3910" t="str">
            <v>m2</v>
          </cell>
          <cell r="F3910">
            <v>10</v>
          </cell>
          <cell r="G3910">
            <v>599.30999999999995</v>
          </cell>
          <cell r="H3910">
            <v>5993.1</v>
          </cell>
          <cell r="I3910">
            <v>601.22</v>
          </cell>
          <cell r="J3910">
            <v>6012.2</v>
          </cell>
          <cell r="K3910">
            <v>-1.91</v>
          </cell>
          <cell r="L3910" t="str">
            <v xml:space="preserve">   </v>
          </cell>
          <cell r="M3910">
            <v>0.99680000000000002</v>
          </cell>
          <cell r="N3910">
            <v>-3.2000000000000002E-3</v>
          </cell>
          <cell r="O3910">
            <v>0</v>
          </cell>
          <cell r="P3910" t="str">
            <v xml:space="preserve">   </v>
          </cell>
          <cell r="R3910" t="str">
            <v>Comp202</v>
          </cell>
        </row>
        <row r="3911">
          <cell r="A3911">
            <v>3813</v>
          </cell>
          <cell r="B3911" t="str">
            <v>S/F</v>
          </cell>
          <cell r="C3911" t="str">
            <v>2.8.5.19.1</v>
          </cell>
          <cell r="D3911" t="str">
            <v>Portão para veículos em tubo de ferro galvanizado de 02 folhas, c/ vedação em tela de arame prensado, incluindo guarnições e ferragens c/ largura de 5m</v>
          </cell>
          <cell r="E3911" t="str">
            <v>m2</v>
          </cell>
          <cell r="F3911">
            <v>10</v>
          </cell>
          <cell r="G3911">
            <v>599.30999999999995</v>
          </cell>
          <cell r="H3911">
            <v>5993.1</v>
          </cell>
          <cell r="I3911">
            <v>601.22</v>
          </cell>
          <cell r="J3911">
            <v>6012.2</v>
          </cell>
          <cell r="K3911">
            <v>-1.91</v>
          </cell>
          <cell r="L3911" t="str">
            <v xml:space="preserve">   </v>
          </cell>
          <cell r="M3911">
            <v>0.99680000000000002</v>
          </cell>
          <cell r="N3911">
            <v>-3.2000000000000002E-3</v>
          </cell>
          <cell r="O3911">
            <v>0</v>
          </cell>
          <cell r="P3911" t="str">
            <v xml:space="preserve">   </v>
          </cell>
          <cell r="R3911" t="str">
            <v>Comp202</v>
          </cell>
        </row>
        <row r="3912">
          <cell r="A3912">
            <v>4098</v>
          </cell>
          <cell r="B3912" t="str">
            <v>S/F</v>
          </cell>
          <cell r="C3912" t="str">
            <v>2.9.5.19.1</v>
          </cell>
          <cell r="D3912" t="str">
            <v>Portão para veículos em tubo de ferro galvanizado de 02 folhas, c/ vedação em tela de arame prensado, incluindo guarnições e ferragens c/ largura de 5m</v>
          </cell>
          <cell r="E3912" t="str">
            <v>m2</v>
          </cell>
          <cell r="F3912">
            <v>10</v>
          </cell>
          <cell r="G3912">
            <v>599.30999999999995</v>
          </cell>
          <cell r="H3912">
            <v>5993.1</v>
          </cell>
          <cell r="I3912">
            <v>601.22</v>
          </cell>
          <cell r="J3912">
            <v>6012.2</v>
          </cell>
          <cell r="K3912">
            <v>-1.91</v>
          </cell>
          <cell r="L3912" t="str">
            <v xml:space="preserve">   </v>
          </cell>
          <cell r="M3912">
            <v>0.99680000000000002</v>
          </cell>
          <cell r="N3912">
            <v>-3.2000000000000002E-3</v>
          </cell>
          <cell r="O3912">
            <v>0</v>
          </cell>
          <cell r="P3912" t="str">
            <v xml:space="preserve">   </v>
          </cell>
          <cell r="R3912" t="str">
            <v>Comp202</v>
          </cell>
        </row>
        <row r="3913">
          <cell r="A3913">
            <v>4273</v>
          </cell>
          <cell r="B3913" t="str">
            <v>S/F</v>
          </cell>
          <cell r="C3913" t="str">
            <v>2.11.4.2</v>
          </cell>
          <cell r="D3913" t="str">
            <v>Portão para veículos em tubo de ferro galvanizado de 02 folhas, c/ vedação em tela de arame prensado, incluindo guarnições e ferragens c/ largura de 5m</v>
          </cell>
          <cell r="E3913" t="str">
            <v>m2</v>
          </cell>
          <cell r="F3913">
            <v>10</v>
          </cell>
          <cell r="G3913">
            <v>599.30999999999995</v>
          </cell>
          <cell r="H3913">
            <v>5993.1</v>
          </cell>
          <cell r="I3913">
            <v>601.22</v>
          </cell>
          <cell r="J3913">
            <v>6012.2</v>
          </cell>
          <cell r="K3913">
            <v>-1.91</v>
          </cell>
          <cell r="L3913" t="str">
            <v xml:space="preserve">   </v>
          </cell>
          <cell r="M3913">
            <v>0.99680000000000002</v>
          </cell>
          <cell r="N3913">
            <v>-3.2000000000000002E-3</v>
          </cell>
          <cell r="O3913">
            <v>0</v>
          </cell>
          <cell r="P3913" t="str">
            <v xml:space="preserve">   </v>
          </cell>
          <cell r="R3913" t="str">
            <v>Comp202</v>
          </cell>
        </row>
        <row r="3914">
          <cell r="A3914">
            <v>1074</v>
          </cell>
          <cell r="B3914" t="str">
            <v>S/F</v>
          </cell>
          <cell r="C3914" t="str">
            <v>1.8.5.10.4.6</v>
          </cell>
          <cell r="D3914" t="str">
            <v>Portão para veiculos em tubo f°g° de 2 folhas, com vedação em tela de arame prensado, incluindo guarnições e ferragens, com dimensões de 2,00 x 4,00 m</v>
          </cell>
          <cell r="E3914" t="str">
            <v>m2</v>
          </cell>
          <cell r="F3914">
            <v>8</v>
          </cell>
          <cell r="G3914">
            <v>599.30999999999995</v>
          </cell>
          <cell r="H3914">
            <v>4794.4799999999996</v>
          </cell>
          <cell r="I3914">
            <v>601.22</v>
          </cell>
          <cell r="J3914">
            <v>4809.76</v>
          </cell>
          <cell r="K3914">
            <v>-1.91</v>
          </cell>
          <cell r="L3914" t="str">
            <v xml:space="preserve">   </v>
          </cell>
          <cell r="M3914">
            <v>0.99680000000000002</v>
          </cell>
          <cell r="N3914">
            <v>-3.2000000000000002E-3</v>
          </cell>
          <cell r="O3914">
            <v>0</v>
          </cell>
          <cell r="P3914" t="str">
            <v xml:space="preserve">   </v>
          </cell>
          <cell r="R3914" t="str">
            <v>Comp203</v>
          </cell>
        </row>
        <row r="3915">
          <cell r="A3915">
            <v>2038</v>
          </cell>
          <cell r="B3915" t="str">
            <v>S/F</v>
          </cell>
          <cell r="C3915" t="str">
            <v>2.2.1.5.1.3</v>
          </cell>
          <cell r="D3915" t="str">
            <v>PV em anel de concreto pré-moldado DN = 1,10m, com laje de redução e chaminé, entre profundidades de 1,81m a 3,50m, com fornecimento de material, sem fornecimento e assentamento de tampão</v>
          </cell>
          <cell r="E3915" t="str">
            <v>un</v>
          </cell>
          <cell r="F3915">
            <v>18</v>
          </cell>
          <cell r="G3915">
            <v>2277.2399999999998</v>
          </cell>
          <cell r="H3915">
            <v>40990.32</v>
          </cell>
          <cell r="I3915">
            <v>2277.46</v>
          </cell>
          <cell r="J3915">
            <v>40994.28</v>
          </cell>
          <cell r="K3915">
            <v>-0.22</v>
          </cell>
          <cell r="L3915" t="str">
            <v xml:space="preserve">   </v>
          </cell>
          <cell r="M3915">
            <v>0.99990000000000001</v>
          </cell>
          <cell r="N3915">
            <v>-1E-4</v>
          </cell>
          <cell r="O3915">
            <v>0</v>
          </cell>
          <cell r="P3915" t="str">
            <v xml:space="preserve">   </v>
          </cell>
          <cell r="R3915" t="str">
            <v>Comp206</v>
          </cell>
        </row>
        <row r="3916">
          <cell r="A3916">
            <v>2201</v>
          </cell>
          <cell r="B3916" t="str">
            <v>S/F</v>
          </cell>
          <cell r="C3916" t="str">
            <v>2.3.1.5.1.3</v>
          </cell>
          <cell r="D3916" t="str">
            <v>PV em anel de concreto pré-moldado DN = 1,10m, com laje de redução e chaminé, entre profundidades de 1,81m a 3,50m, com fornecimento de material, sem fornecimento e assentamento de tampão</v>
          </cell>
          <cell r="E3916" t="str">
            <v>un</v>
          </cell>
          <cell r="F3916">
            <v>15</v>
          </cell>
          <cell r="G3916">
            <v>2277.2399999999998</v>
          </cell>
          <cell r="H3916">
            <v>34158.6</v>
          </cell>
          <cell r="I3916">
            <v>2277.46</v>
          </cell>
          <cell r="J3916">
            <v>34161.9</v>
          </cell>
          <cell r="K3916">
            <v>-0.22</v>
          </cell>
          <cell r="L3916" t="str">
            <v xml:space="preserve">   </v>
          </cell>
          <cell r="M3916">
            <v>0.99990000000000001</v>
          </cell>
          <cell r="N3916">
            <v>-1E-4</v>
          </cell>
          <cell r="O3916">
            <v>0</v>
          </cell>
          <cell r="P3916" t="str">
            <v xml:space="preserve">   </v>
          </cell>
          <cell r="R3916" t="str">
            <v>Comp206</v>
          </cell>
        </row>
        <row r="3917">
          <cell r="A3917">
            <v>2497</v>
          </cell>
          <cell r="B3917" t="str">
            <v>S/F</v>
          </cell>
          <cell r="C3917" t="str">
            <v>2.4.1.5.1.3</v>
          </cell>
          <cell r="D3917" t="str">
            <v>PV em anel de concreto pré-moldado DN = 1,10m, com laje de redução e chaminé, entre profundidades de 1,81m a 3,50m, com fornecimento de material, sem fornecimento e assentamento de tampão</v>
          </cell>
          <cell r="E3917" t="str">
            <v>un</v>
          </cell>
          <cell r="F3917">
            <v>15</v>
          </cell>
          <cell r="G3917">
            <v>2277.2399999999998</v>
          </cell>
          <cell r="H3917">
            <v>34158.6</v>
          </cell>
          <cell r="I3917">
            <v>2277.46</v>
          </cell>
          <cell r="J3917">
            <v>34161.9</v>
          </cell>
          <cell r="K3917">
            <v>-0.22</v>
          </cell>
          <cell r="L3917" t="str">
            <v xml:space="preserve">   </v>
          </cell>
          <cell r="M3917">
            <v>0.99990000000000001</v>
          </cell>
          <cell r="N3917">
            <v>-1E-4</v>
          </cell>
          <cell r="O3917">
            <v>0</v>
          </cell>
          <cell r="P3917" t="str">
            <v xml:space="preserve">   </v>
          </cell>
          <cell r="R3917" t="str">
            <v>Comp206</v>
          </cell>
        </row>
        <row r="3918">
          <cell r="A3918">
            <v>2793</v>
          </cell>
          <cell r="B3918" t="str">
            <v>S/F</v>
          </cell>
          <cell r="C3918" t="str">
            <v>2.5.1.5.1.3</v>
          </cell>
          <cell r="D3918" t="str">
            <v>PV em anel de concreto pré-moldado DN = 1,10m, com laje de redução e chaminé, entre profundidades de 1,81m a 3,50m, com fornecimento de material, sem fornecimento e assentamento de tampão</v>
          </cell>
          <cell r="E3918" t="str">
            <v>un</v>
          </cell>
          <cell r="F3918">
            <v>64</v>
          </cell>
          <cell r="G3918">
            <v>2277.2399999999998</v>
          </cell>
          <cell r="H3918">
            <v>145743.35999999999</v>
          </cell>
          <cell r="I3918">
            <v>2277.46</v>
          </cell>
          <cell r="J3918">
            <v>145757.44</v>
          </cell>
          <cell r="K3918">
            <v>-0.22</v>
          </cell>
          <cell r="L3918" t="str">
            <v xml:space="preserve">   </v>
          </cell>
          <cell r="M3918">
            <v>0.99990000000000001</v>
          </cell>
          <cell r="N3918">
            <v>-1E-4</v>
          </cell>
          <cell r="O3918">
            <v>0</v>
          </cell>
          <cell r="P3918" t="str">
            <v xml:space="preserve">   </v>
          </cell>
          <cell r="R3918" t="str">
            <v>Comp206</v>
          </cell>
        </row>
        <row r="3919">
          <cell r="A3919">
            <v>2939</v>
          </cell>
          <cell r="B3919" t="str">
            <v>S/F</v>
          </cell>
          <cell r="C3919" t="str">
            <v>2.6.1.5.1.3</v>
          </cell>
          <cell r="D3919" t="str">
            <v>PV em anel de concreto pré-moldado DN = 1,10m, com laje de redução e chaminé, entre profundidades de 1,81m a 3,50m, com fornecimento de material, sem fornecimento e assentamento de tampão</v>
          </cell>
          <cell r="E3919" t="str">
            <v>un</v>
          </cell>
          <cell r="F3919">
            <v>26</v>
          </cell>
          <cell r="G3919">
            <v>2277.2399999999998</v>
          </cell>
          <cell r="H3919">
            <v>59208.24</v>
          </cell>
          <cell r="I3919">
            <v>2277.46</v>
          </cell>
          <cell r="J3919">
            <v>59213.96</v>
          </cell>
          <cell r="K3919">
            <v>-0.22</v>
          </cell>
          <cell r="L3919" t="str">
            <v xml:space="preserve">   </v>
          </cell>
          <cell r="M3919">
            <v>0.99990000000000001</v>
          </cell>
          <cell r="N3919">
            <v>-1E-4</v>
          </cell>
          <cell r="O3919">
            <v>0</v>
          </cell>
          <cell r="P3919" t="str">
            <v xml:space="preserve">   </v>
          </cell>
          <cell r="R3919" t="str">
            <v>Comp206</v>
          </cell>
        </row>
        <row r="3920">
          <cell r="A3920">
            <v>3225</v>
          </cell>
          <cell r="B3920" t="str">
            <v>S/F</v>
          </cell>
          <cell r="C3920" t="str">
            <v>2.7.1.5.1.3</v>
          </cell>
          <cell r="D3920" t="str">
            <v>PV em anel de concreto pré-moldado DN = 1,10m, com laje de redução e chaminé, entre profundidades de 1,81m a 3,50m, com fornecimento de material, sem fornecimento e assentamento de tampão</v>
          </cell>
          <cell r="E3920" t="str">
            <v>un</v>
          </cell>
          <cell r="F3920">
            <v>45</v>
          </cell>
          <cell r="G3920">
            <v>2277.2399999999998</v>
          </cell>
          <cell r="H3920">
            <v>102475.8</v>
          </cell>
          <cell r="I3920">
            <v>2277.46</v>
          </cell>
          <cell r="J3920">
            <v>102485.7</v>
          </cell>
          <cell r="K3920">
            <v>-0.22</v>
          </cell>
          <cell r="L3920" t="str">
            <v xml:space="preserve">   </v>
          </cell>
          <cell r="M3920">
            <v>0.99990000000000001</v>
          </cell>
          <cell r="N3920">
            <v>-1E-4</v>
          </cell>
          <cell r="O3920">
            <v>0</v>
          </cell>
          <cell r="P3920" t="str">
            <v xml:space="preserve">   </v>
          </cell>
          <cell r="R3920" t="str">
            <v>Comp206</v>
          </cell>
        </row>
        <row r="3921">
          <cell r="A3921">
            <v>3575</v>
          </cell>
          <cell r="B3921" t="str">
            <v>S/F</v>
          </cell>
          <cell r="C3921" t="str">
            <v>2.8.1.5.1.3</v>
          </cell>
          <cell r="D3921" t="str">
            <v>PV em anel de concreto pré-moldado DN = 1,10m, com laje de redução e chaminé, entre profundidades de 1,81m a 3,50m, com fornecimento de material, sem fornecimento e assentamento de tampão</v>
          </cell>
          <cell r="E3921" t="str">
            <v>un</v>
          </cell>
          <cell r="F3921">
            <v>9</v>
          </cell>
          <cell r="G3921">
            <v>2277.2399999999998</v>
          </cell>
          <cell r="H3921">
            <v>20495.16</v>
          </cell>
          <cell r="I3921">
            <v>2277.46</v>
          </cell>
          <cell r="J3921">
            <v>20497.14</v>
          </cell>
          <cell r="K3921">
            <v>-0.22</v>
          </cell>
          <cell r="L3921" t="str">
            <v xml:space="preserve">   </v>
          </cell>
          <cell r="M3921">
            <v>0.99990000000000001</v>
          </cell>
          <cell r="N3921">
            <v>-1E-4</v>
          </cell>
          <cell r="O3921">
            <v>0</v>
          </cell>
          <cell r="P3921" t="str">
            <v xml:space="preserve">   </v>
          </cell>
          <cell r="R3921" t="str">
            <v>Comp206</v>
          </cell>
        </row>
        <row r="3922">
          <cell r="A3922">
            <v>3857</v>
          </cell>
          <cell r="B3922" t="str">
            <v>S/F</v>
          </cell>
          <cell r="C3922" t="str">
            <v>2.9.1.5.1.3</v>
          </cell>
          <cell r="D3922" t="str">
            <v>PV em anel de concreto pré-moldado DN = 1,10m, com laje de redução e chaminé, entre profundidades de 1,81m a 3,50m, com fornecimento de material, sem fornecimento e assentamento de tampão</v>
          </cell>
          <cell r="E3922" t="str">
            <v>un</v>
          </cell>
          <cell r="F3922">
            <v>11</v>
          </cell>
          <cell r="G3922">
            <v>2277.2399999999998</v>
          </cell>
          <cell r="H3922">
            <v>25049.64</v>
          </cell>
          <cell r="I3922">
            <v>2277.46</v>
          </cell>
          <cell r="J3922">
            <v>25052.06</v>
          </cell>
          <cell r="K3922">
            <v>-0.22</v>
          </cell>
          <cell r="L3922" t="str">
            <v xml:space="preserve">   </v>
          </cell>
          <cell r="M3922">
            <v>0.99990000000000001</v>
          </cell>
          <cell r="N3922">
            <v>-1E-4</v>
          </cell>
          <cell r="O3922">
            <v>0</v>
          </cell>
          <cell r="P3922" t="str">
            <v xml:space="preserve">   </v>
          </cell>
          <cell r="R3922" t="str">
            <v>Comp206</v>
          </cell>
        </row>
        <row r="3923">
          <cell r="A3923">
            <v>2039</v>
          </cell>
          <cell r="B3923" t="str">
            <v>S/F</v>
          </cell>
          <cell r="C3923" t="str">
            <v>2.2.1.5.1.4</v>
          </cell>
          <cell r="D3923" t="str">
            <v>PV em anel de concreto pré-moldado DN =1,10m, com laje de redução e chaminé, entre profundidades de 3,51 a 5,00m, com fornecimento de material, sem fornecimento e assentamento de tampão</v>
          </cell>
          <cell r="E3923" t="str">
            <v>un</v>
          </cell>
          <cell r="F3923">
            <v>2</v>
          </cell>
          <cell r="G3923">
            <v>2612.14</v>
          </cell>
          <cell r="H3923">
            <v>5224.28</v>
          </cell>
          <cell r="I3923">
            <v>2612.25</v>
          </cell>
          <cell r="J3923">
            <v>5224.5</v>
          </cell>
          <cell r="K3923">
            <v>-0.11</v>
          </cell>
          <cell r="L3923" t="str">
            <v xml:space="preserve">   </v>
          </cell>
          <cell r="M3923">
            <v>1</v>
          </cell>
          <cell r="N3923">
            <v>0</v>
          </cell>
          <cell r="O3923">
            <v>0</v>
          </cell>
          <cell r="P3923" t="str">
            <v xml:space="preserve">   </v>
          </cell>
          <cell r="R3923" t="str">
            <v>Comp207</v>
          </cell>
        </row>
        <row r="3924">
          <cell r="A3924">
            <v>2202</v>
          </cell>
          <cell r="B3924" t="str">
            <v>S/F</v>
          </cell>
          <cell r="C3924" t="str">
            <v>2.3.1.5.1.4</v>
          </cell>
          <cell r="D3924" t="str">
            <v>PV em anel de concreto pré-moldado DN =1,10m, com laje de redução e chaminé, entre profundidades de 3,51 a 5,00m, com fornecimento de material, sem fornecimento e assentamento de tampão</v>
          </cell>
          <cell r="E3924" t="str">
            <v>un</v>
          </cell>
          <cell r="F3924">
            <v>7</v>
          </cell>
          <cell r="G3924">
            <v>2612.14</v>
          </cell>
          <cell r="H3924">
            <v>18284.98</v>
          </cell>
          <cell r="I3924">
            <v>2612.25</v>
          </cell>
          <cell r="J3924">
            <v>18285.75</v>
          </cell>
          <cell r="K3924">
            <v>-0.11</v>
          </cell>
          <cell r="L3924" t="str">
            <v xml:space="preserve">   </v>
          </cell>
          <cell r="M3924">
            <v>1</v>
          </cell>
          <cell r="N3924">
            <v>0</v>
          </cell>
          <cell r="O3924">
            <v>0</v>
          </cell>
          <cell r="P3924" t="str">
            <v xml:space="preserve">   </v>
          </cell>
          <cell r="R3924" t="str">
            <v>Comp207</v>
          </cell>
        </row>
        <row r="3925">
          <cell r="A3925">
            <v>2498</v>
          </cell>
          <cell r="B3925" t="str">
            <v>S/F</v>
          </cell>
          <cell r="C3925" t="str">
            <v>2.4.1.5.1.4</v>
          </cell>
          <cell r="D3925" t="str">
            <v>PV em anel de concreto pré-moldado DN =1,10m, com laje de redução e chaminé, entre profundidades de 3,51 a 5,00m, com fornecimento de material, sem fornecimento e assentamento de tampão</v>
          </cell>
          <cell r="E3925" t="str">
            <v>un</v>
          </cell>
          <cell r="F3925">
            <v>2</v>
          </cell>
          <cell r="G3925">
            <v>2612.14</v>
          </cell>
          <cell r="H3925">
            <v>5224.28</v>
          </cell>
          <cell r="I3925">
            <v>2612.25</v>
          </cell>
          <cell r="J3925">
            <v>5224.5</v>
          </cell>
          <cell r="K3925">
            <v>-0.11</v>
          </cell>
          <cell r="L3925" t="str">
            <v xml:space="preserve">   </v>
          </cell>
          <cell r="M3925">
            <v>1</v>
          </cell>
          <cell r="N3925">
            <v>0</v>
          </cell>
          <cell r="O3925">
            <v>0</v>
          </cell>
          <cell r="P3925" t="str">
            <v xml:space="preserve">   </v>
          </cell>
          <cell r="R3925" t="str">
            <v>Comp207</v>
          </cell>
        </row>
        <row r="3926">
          <cell r="A3926">
            <v>2794</v>
          </cell>
          <cell r="B3926" t="str">
            <v>S/F</v>
          </cell>
          <cell r="C3926" t="str">
            <v>2.5.1.5.1.4</v>
          </cell>
          <cell r="D3926" t="str">
            <v>PV em anel de concreto pré-moldado DN =1,10m, com laje de redução e chaminé, entre profundidades de 3,51 a 5,00m, com fornecimento de material, sem fornecimento e assentamento de tampão</v>
          </cell>
          <cell r="E3926" t="str">
            <v>un</v>
          </cell>
          <cell r="F3926">
            <v>7</v>
          </cell>
          <cell r="G3926">
            <v>2612.14</v>
          </cell>
          <cell r="H3926">
            <v>18284.98</v>
          </cell>
          <cell r="I3926">
            <v>2612.25</v>
          </cell>
          <cell r="J3926">
            <v>18285.75</v>
          </cell>
          <cell r="K3926">
            <v>-0.11</v>
          </cell>
          <cell r="L3926" t="str">
            <v xml:space="preserve">   </v>
          </cell>
          <cell r="M3926">
            <v>1</v>
          </cell>
          <cell r="N3926">
            <v>0</v>
          </cell>
          <cell r="O3926">
            <v>0</v>
          </cell>
          <cell r="P3926" t="str">
            <v xml:space="preserve">   </v>
          </cell>
          <cell r="R3926" t="str">
            <v>Comp207</v>
          </cell>
        </row>
        <row r="3927">
          <cell r="A3927">
            <v>2940</v>
          </cell>
          <cell r="B3927" t="str">
            <v>S/F</v>
          </cell>
          <cell r="C3927" t="str">
            <v>2.6.1.5.1.4</v>
          </cell>
          <cell r="D3927" t="str">
            <v>PV em anel de concreto pré-moldado DN =1,10m, com laje de redução e chaminé, entre profundidades de 3,51 a 5,00m, com fornecimento de material, sem fornecimento e assentamento de tampão</v>
          </cell>
          <cell r="E3927" t="str">
            <v>un</v>
          </cell>
          <cell r="F3927">
            <v>9</v>
          </cell>
          <cell r="G3927">
            <v>2612.14</v>
          </cell>
          <cell r="H3927">
            <v>23509.26</v>
          </cell>
          <cell r="I3927">
            <v>2612.25</v>
          </cell>
          <cell r="J3927">
            <v>23510.25</v>
          </cell>
          <cell r="K3927">
            <v>-0.11</v>
          </cell>
          <cell r="L3927" t="str">
            <v xml:space="preserve">   </v>
          </cell>
          <cell r="M3927">
            <v>1</v>
          </cell>
          <cell r="N3927">
            <v>0</v>
          </cell>
          <cell r="O3927">
            <v>0</v>
          </cell>
          <cell r="P3927" t="str">
            <v xml:space="preserve">   </v>
          </cell>
          <cell r="R3927" t="str">
            <v>Comp207</v>
          </cell>
        </row>
        <row r="3928">
          <cell r="A3928">
            <v>3226</v>
          </cell>
          <cell r="B3928" t="str">
            <v>S/F</v>
          </cell>
          <cell r="C3928" t="str">
            <v>2.7.1.5.1.4</v>
          </cell>
          <cell r="D3928" t="str">
            <v>PV em anel de concreto pré-moldado DN =1,10m, com laje de redução e chaminé, entre profundidades de 3,51 a 5,00m, com fornecimento de material, sem fornecimento e assentamento de tampão</v>
          </cell>
          <cell r="E3928" t="str">
            <v>un</v>
          </cell>
          <cell r="F3928">
            <v>9</v>
          </cell>
          <cell r="G3928">
            <v>2612.14</v>
          </cell>
          <cell r="H3928">
            <v>23509.26</v>
          </cell>
          <cell r="I3928">
            <v>2612.25</v>
          </cell>
          <cell r="J3928">
            <v>23510.25</v>
          </cell>
          <cell r="K3928">
            <v>-0.11</v>
          </cell>
          <cell r="L3928" t="str">
            <v xml:space="preserve">   </v>
          </cell>
          <cell r="M3928">
            <v>1</v>
          </cell>
          <cell r="N3928">
            <v>0</v>
          </cell>
          <cell r="O3928">
            <v>0</v>
          </cell>
          <cell r="P3928" t="str">
            <v xml:space="preserve">   </v>
          </cell>
          <cell r="R3928" t="str">
            <v>Comp207</v>
          </cell>
        </row>
        <row r="3929">
          <cell r="A3929">
            <v>3576</v>
          </cell>
          <cell r="B3929" t="str">
            <v>S/F</v>
          </cell>
          <cell r="C3929" t="str">
            <v>2.8.1.5.1.4</v>
          </cell>
          <cell r="D3929" t="str">
            <v>PV em anel de concreto pré-moldado DN =1,10m, com laje de redução e chaminé, entre profundidades de 3,51 a 5,00m, com fornecimento de material, sem fornecimento e assentamento de tampão</v>
          </cell>
          <cell r="E3929" t="str">
            <v>un</v>
          </cell>
          <cell r="F3929">
            <v>12</v>
          </cell>
          <cell r="G3929">
            <v>2612.14</v>
          </cell>
          <cell r="H3929">
            <v>31345.68</v>
          </cell>
          <cell r="I3929">
            <v>2612.25</v>
          </cell>
          <cell r="J3929">
            <v>31347</v>
          </cell>
          <cell r="K3929">
            <v>-0.11</v>
          </cell>
          <cell r="L3929" t="str">
            <v xml:space="preserve">   </v>
          </cell>
          <cell r="M3929">
            <v>1</v>
          </cell>
          <cell r="N3929">
            <v>0</v>
          </cell>
          <cell r="O3929">
            <v>0</v>
          </cell>
          <cell r="P3929" t="str">
            <v xml:space="preserve">   </v>
          </cell>
          <cell r="R3929" t="str">
            <v>Comp207</v>
          </cell>
        </row>
        <row r="3930">
          <cell r="A3930">
            <v>3858</v>
          </cell>
          <cell r="B3930" t="str">
            <v>S/F</v>
          </cell>
          <cell r="C3930" t="str">
            <v>2.9.1.5.1.4</v>
          </cell>
          <cell r="D3930" t="str">
            <v>PV em anel de concreto pré-moldado DN =1,10m, com laje de redução e chaminé, entre profundidades de 3,51 a 5,00m, com fornecimento de material, sem fornecimento e assentamento de tampão</v>
          </cell>
          <cell r="E3930" t="str">
            <v>un</v>
          </cell>
          <cell r="F3930">
            <v>3</v>
          </cell>
          <cell r="G3930">
            <v>2612.14</v>
          </cell>
          <cell r="H3930">
            <v>7836.42</v>
          </cell>
          <cell r="I3930">
            <v>2612.25</v>
          </cell>
          <cell r="J3930">
            <v>7836.75</v>
          </cell>
          <cell r="K3930">
            <v>-0.11</v>
          </cell>
          <cell r="L3930" t="str">
            <v xml:space="preserve">   </v>
          </cell>
          <cell r="M3930">
            <v>1</v>
          </cell>
          <cell r="N3930">
            <v>0</v>
          </cell>
          <cell r="O3930">
            <v>0</v>
          </cell>
          <cell r="P3930" t="str">
            <v xml:space="preserve">   </v>
          </cell>
          <cell r="R3930" t="str">
            <v>Comp207</v>
          </cell>
        </row>
        <row r="3931">
          <cell r="A3931">
            <v>2040</v>
          </cell>
          <cell r="B3931" t="str">
            <v>S/F</v>
          </cell>
          <cell r="C3931" t="str">
            <v>2.2.1.5.1.5</v>
          </cell>
          <cell r="D3931" t="str">
            <v>PV em anel de concreto pré-moldado DN =1,50m, com laje de redução e chaminé, entre profundidades de 3,51 a 5,00m, com fornecimento de material, sem fornecimento e assentamento de tampão</v>
          </cell>
          <cell r="E3931" t="str">
            <v>un</v>
          </cell>
          <cell r="F3931">
            <v>1</v>
          </cell>
          <cell r="G3931">
            <v>3099.3</v>
          </cell>
          <cell r="H3931">
            <v>3099.3</v>
          </cell>
          <cell r="I3931">
            <v>3052.1</v>
          </cell>
          <cell r="J3931">
            <v>3052.1</v>
          </cell>
          <cell r="K3931">
            <v>47.2</v>
          </cell>
          <cell r="L3931" t="str">
            <v xml:space="preserve">   </v>
          </cell>
          <cell r="M3931">
            <v>1.0155000000000001</v>
          </cell>
          <cell r="N3931">
            <v>1.55E-2</v>
          </cell>
          <cell r="O3931">
            <v>0</v>
          </cell>
          <cell r="P3931">
            <v>47.200000000000301</v>
          </cell>
          <cell r="R3931" t="str">
            <v>Comp208</v>
          </cell>
        </row>
        <row r="3932">
          <cell r="A3932">
            <v>3227</v>
          </cell>
          <cell r="B3932" t="str">
            <v>S/F</v>
          </cell>
          <cell r="C3932" t="str">
            <v>2.7.1.5.1.5</v>
          </cell>
          <cell r="D3932" t="str">
            <v>PV em anel de concreto pré-moldado DN =1,50m, com laje de redução e chaminé, entre profundidades de 3,51 a 5,00m, com fornecimento de material, sem fornecimento e assentamento de tampão</v>
          </cell>
          <cell r="E3932" t="str">
            <v>un</v>
          </cell>
          <cell r="F3932">
            <v>1</v>
          </cell>
          <cell r="G3932">
            <v>3099.3</v>
          </cell>
          <cell r="H3932">
            <v>3099.3</v>
          </cell>
          <cell r="I3932">
            <v>3052.1</v>
          </cell>
          <cell r="J3932">
            <v>3052.1</v>
          </cell>
          <cell r="K3932">
            <v>47.2</v>
          </cell>
          <cell r="L3932" t="str">
            <v xml:space="preserve">   </v>
          </cell>
          <cell r="M3932">
            <v>1.0155000000000001</v>
          </cell>
          <cell r="N3932">
            <v>1.55E-2</v>
          </cell>
          <cell r="O3932">
            <v>0</v>
          </cell>
          <cell r="P3932">
            <v>47.200000000000301</v>
          </cell>
          <cell r="R3932" t="str">
            <v>Comp208</v>
          </cell>
        </row>
        <row r="3933">
          <cell r="A3933">
            <v>2041</v>
          </cell>
          <cell r="B3933" t="str">
            <v>S/F</v>
          </cell>
          <cell r="C3933" t="str">
            <v>2.2.1.5.1.6</v>
          </cell>
          <cell r="D3933" t="str">
            <v>PV em anel de concreto pré-moldado DN =1,80m, com laje de redução e chaminé, entre profundidades de 3,51 a 5,00m, com fornecimento de material, sem fornecimento e assentamento de tampão</v>
          </cell>
          <cell r="E3933" t="str">
            <v>un</v>
          </cell>
          <cell r="F3933">
            <v>1</v>
          </cell>
          <cell r="G3933">
            <v>4264.03</v>
          </cell>
          <cell r="H3933">
            <v>4264.03</v>
          </cell>
          <cell r="I3933">
            <v>4242.1000000000004</v>
          </cell>
          <cell r="J3933">
            <v>4242.1000000000004</v>
          </cell>
          <cell r="K3933">
            <v>21.93</v>
          </cell>
          <cell r="L3933" t="str">
            <v xml:space="preserve">   </v>
          </cell>
          <cell r="M3933">
            <v>1.0052000000000001</v>
          </cell>
          <cell r="N3933">
            <v>5.1999999999999998E-3</v>
          </cell>
          <cell r="O3933">
            <v>0</v>
          </cell>
          <cell r="P3933">
            <v>21.929999999999399</v>
          </cell>
          <cell r="R3933" t="str">
            <v>Comp209</v>
          </cell>
        </row>
        <row r="3934">
          <cell r="A3934">
            <v>2036</v>
          </cell>
          <cell r="B3934" t="str">
            <v>S/F</v>
          </cell>
          <cell r="C3934" t="str">
            <v>2.2.1.5.1.1</v>
          </cell>
          <cell r="D3934" t="str">
            <v>PV em anel de concreto pré-moldado DN= 0,60m, em profundidade até 1,20m, com fornecimento de Material, sem fornecimento e assentamento de tampão</v>
          </cell>
          <cell r="E3934" t="str">
            <v>un</v>
          </cell>
          <cell r="F3934">
            <v>97</v>
          </cell>
          <cell r="G3934">
            <v>1011.19</v>
          </cell>
          <cell r="H3934">
            <v>98085.43</v>
          </cell>
          <cell r="I3934">
            <v>1011.56</v>
          </cell>
          <cell r="J3934">
            <v>98121.32</v>
          </cell>
          <cell r="K3934">
            <v>-0.37</v>
          </cell>
          <cell r="L3934" t="str">
            <v xml:space="preserve">   </v>
          </cell>
          <cell r="M3934">
            <v>0.99960000000000004</v>
          </cell>
          <cell r="N3934">
            <v>-4.0000000000000002E-4</v>
          </cell>
          <cell r="O3934">
            <v>0</v>
          </cell>
          <cell r="P3934" t="str">
            <v xml:space="preserve">   </v>
          </cell>
          <cell r="R3934" t="str">
            <v>Comp204</v>
          </cell>
        </row>
        <row r="3935">
          <cell r="A3935">
            <v>2116</v>
          </cell>
          <cell r="B3935" t="str">
            <v>S/F</v>
          </cell>
          <cell r="C3935" t="str">
            <v>2.2.2.1.1</v>
          </cell>
          <cell r="D3935" t="str">
            <v>PV em anel de concreto pré-moldado DN= 0,60m, em profundidade até 1,20m, com fornecimento de Material, sem fornecimento e assentamento de tampão</v>
          </cell>
          <cell r="E3935" t="str">
            <v>un</v>
          </cell>
          <cell r="F3935">
            <v>6</v>
          </cell>
          <cell r="G3935">
            <v>1011.19</v>
          </cell>
          <cell r="H3935">
            <v>6067.14</v>
          </cell>
          <cell r="I3935">
            <v>1011.56</v>
          </cell>
          <cell r="J3935">
            <v>6069.36</v>
          </cell>
          <cell r="K3935">
            <v>-0.37</v>
          </cell>
          <cell r="L3935" t="str">
            <v xml:space="preserve">   </v>
          </cell>
          <cell r="M3935">
            <v>0.99960000000000004</v>
          </cell>
          <cell r="N3935">
            <v>-4.0000000000000002E-4</v>
          </cell>
          <cell r="O3935">
            <v>0</v>
          </cell>
          <cell r="P3935" t="str">
            <v xml:space="preserve">   </v>
          </cell>
          <cell r="R3935" t="str">
            <v>Comp204</v>
          </cell>
        </row>
        <row r="3936">
          <cell r="A3936">
            <v>2199</v>
          </cell>
          <cell r="B3936" t="str">
            <v>S/F</v>
          </cell>
          <cell r="C3936" t="str">
            <v>2.3.1.5.1.1</v>
          </cell>
          <cell r="D3936" t="str">
            <v>PV em anel de concreto pré-moldado DN= 0,60m, em profundidade até 1,20m, com fornecimento de Material, sem fornecimento e assentamento de tampão</v>
          </cell>
          <cell r="E3936" t="str">
            <v>un</v>
          </cell>
          <cell r="F3936">
            <v>65</v>
          </cell>
          <cell r="G3936">
            <v>1011.19</v>
          </cell>
          <cell r="H3936">
            <v>65727.350000000006</v>
          </cell>
          <cell r="I3936">
            <v>1011.56</v>
          </cell>
          <cell r="J3936">
            <v>65751.399999999994</v>
          </cell>
          <cell r="K3936">
            <v>-0.37</v>
          </cell>
          <cell r="L3936" t="str">
            <v xml:space="preserve">   </v>
          </cell>
          <cell r="M3936">
            <v>0.99960000000000004</v>
          </cell>
          <cell r="N3936">
            <v>-4.0000000000000002E-4</v>
          </cell>
          <cell r="O3936">
            <v>0</v>
          </cell>
          <cell r="P3936" t="str">
            <v xml:space="preserve">   </v>
          </cell>
          <cell r="R3936" t="str">
            <v>Comp204</v>
          </cell>
        </row>
        <row r="3937">
          <cell r="A3937">
            <v>2248</v>
          </cell>
          <cell r="B3937" t="str">
            <v>S/F</v>
          </cell>
          <cell r="C3937" t="str">
            <v>2.3.2.1.1</v>
          </cell>
          <cell r="D3937" t="str">
            <v>PV em anel de concreto pré-moldado DN= 0,60m, em profundidade até 1,20m, com fornecimento de Material, sem fornecimento e assentamento de tampão</v>
          </cell>
          <cell r="E3937" t="str">
            <v>un</v>
          </cell>
          <cell r="F3937">
            <v>10</v>
          </cell>
          <cell r="G3937">
            <v>1011.19</v>
          </cell>
          <cell r="H3937">
            <v>10111.9</v>
          </cell>
          <cell r="I3937">
            <v>1011.56</v>
          </cell>
          <cell r="J3937">
            <v>10115.6</v>
          </cell>
          <cell r="K3937">
            <v>-0.37</v>
          </cell>
          <cell r="L3937" t="str">
            <v xml:space="preserve">   </v>
          </cell>
          <cell r="M3937">
            <v>0.99960000000000004</v>
          </cell>
          <cell r="N3937">
            <v>-4.0000000000000002E-4</v>
          </cell>
          <cell r="O3937">
            <v>0</v>
          </cell>
          <cell r="P3937" t="str">
            <v xml:space="preserve">   </v>
          </cell>
          <cell r="R3937" t="str">
            <v>Comp204</v>
          </cell>
        </row>
        <row r="3938">
          <cell r="A3938">
            <v>2495</v>
          </cell>
          <cell r="B3938" t="str">
            <v>S/F</v>
          </cell>
          <cell r="C3938" t="str">
            <v>2.4.1.5.1.1</v>
          </cell>
          <cell r="D3938" t="str">
            <v>PV em anel de concreto pré-moldado DN= 0,60m, em profundidade até 1,20m, com fornecimento de Material, sem fornecimento e assentamento de tampão</v>
          </cell>
          <cell r="E3938" t="str">
            <v>un</v>
          </cell>
          <cell r="F3938">
            <v>33</v>
          </cell>
          <cell r="G3938">
            <v>1011.19</v>
          </cell>
          <cell r="H3938">
            <v>33369.269999999997</v>
          </cell>
          <cell r="I3938">
            <v>1011.56</v>
          </cell>
          <cell r="J3938">
            <v>33381.480000000003</v>
          </cell>
          <cell r="K3938">
            <v>-0.37</v>
          </cell>
          <cell r="L3938" t="str">
            <v xml:space="preserve">   </v>
          </cell>
          <cell r="M3938">
            <v>0.99960000000000004</v>
          </cell>
          <cell r="N3938">
            <v>-4.0000000000000002E-4</v>
          </cell>
          <cell r="O3938">
            <v>0</v>
          </cell>
          <cell r="P3938" t="str">
            <v xml:space="preserve">   </v>
          </cell>
          <cell r="R3938" t="str">
            <v>Comp204</v>
          </cell>
        </row>
        <row r="3939">
          <cell r="A3939">
            <v>2547</v>
          </cell>
          <cell r="B3939" t="str">
            <v>S/F</v>
          </cell>
          <cell r="C3939" t="str">
            <v>2.4.2.1.1</v>
          </cell>
          <cell r="D3939" t="str">
            <v>PV em anel de concreto pré-moldado DN= 0,60m, em profundidade até 1,20m, com fornecimento de Material, sem fornecimento e assentamento de tampão</v>
          </cell>
          <cell r="E3939" t="str">
            <v>un</v>
          </cell>
          <cell r="F3939">
            <v>5</v>
          </cell>
          <cell r="G3939">
            <v>1011.19</v>
          </cell>
          <cell r="H3939">
            <v>5055.95</v>
          </cell>
          <cell r="I3939">
            <v>1011.56</v>
          </cell>
          <cell r="J3939">
            <v>5057.8</v>
          </cell>
          <cell r="K3939">
            <v>-0.37</v>
          </cell>
          <cell r="L3939" t="str">
            <v xml:space="preserve">   </v>
          </cell>
          <cell r="M3939">
            <v>0.99960000000000004</v>
          </cell>
          <cell r="N3939">
            <v>-4.0000000000000002E-4</v>
          </cell>
          <cell r="O3939">
            <v>0</v>
          </cell>
          <cell r="P3939" t="str">
            <v xml:space="preserve">   </v>
          </cell>
          <cell r="R3939" t="str">
            <v>Comp204</v>
          </cell>
        </row>
        <row r="3940">
          <cell r="A3940">
            <v>2791</v>
          </cell>
          <cell r="B3940" t="str">
            <v>S/F</v>
          </cell>
          <cell r="C3940" t="str">
            <v>2.5.1.5.1.1</v>
          </cell>
          <cell r="D3940" t="str">
            <v>PV em anel de concreto pré-moldado DN= 0,60m, em profundidade até 1,20m, com fornecimento de Material, sem fornecimento e assentamento de tampão</v>
          </cell>
          <cell r="E3940" t="str">
            <v>un</v>
          </cell>
          <cell r="F3940">
            <v>153</v>
          </cell>
          <cell r="G3940">
            <v>1011.19</v>
          </cell>
          <cell r="H3940">
            <v>154712.07</v>
          </cell>
          <cell r="I3940">
            <v>1011.56</v>
          </cell>
          <cell r="J3940">
            <v>154768.68</v>
          </cell>
          <cell r="K3940">
            <v>-0.37</v>
          </cell>
          <cell r="L3940" t="str">
            <v xml:space="preserve">   </v>
          </cell>
          <cell r="M3940">
            <v>0.99960000000000004</v>
          </cell>
          <cell r="N3940">
            <v>-4.0000000000000002E-4</v>
          </cell>
          <cell r="O3940">
            <v>0</v>
          </cell>
          <cell r="P3940" t="str">
            <v xml:space="preserve">   </v>
          </cell>
          <cell r="R3940" t="str">
            <v>Comp204</v>
          </cell>
        </row>
        <row r="3941">
          <cell r="A3941">
            <v>2859</v>
          </cell>
          <cell r="B3941" t="str">
            <v>S/F</v>
          </cell>
          <cell r="C3941" t="str">
            <v>2.5.2.1.1</v>
          </cell>
          <cell r="D3941" t="str">
            <v>PV em anel de concreto pré-moldado DN= 0,60m, em profundidade até 1,20m, com fornecimento de Material, sem fornecimento e assentamento de tampão</v>
          </cell>
          <cell r="E3941" t="str">
            <v>un</v>
          </cell>
          <cell r="F3941">
            <v>19</v>
          </cell>
          <cell r="G3941">
            <v>1011.19</v>
          </cell>
          <cell r="H3941">
            <v>19212.61</v>
          </cell>
          <cell r="I3941">
            <v>1011.56</v>
          </cell>
          <cell r="J3941">
            <v>19219.64</v>
          </cell>
          <cell r="K3941">
            <v>-0.37</v>
          </cell>
          <cell r="L3941" t="str">
            <v xml:space="preserve">   </v>
          </cell>
          <cell r="M3941">
            <v>0.99960000000000004</v>
          </cell>
          <cell r="N3941">
            <v>-4.0000000000000002E-4</v>
          </cell>
          <cell r="O3941">
            <v>0</v>
          </cell>
          <cell r="P3941" t="str">
            <v xml:space="preserve">   </v>
          </cell>
          <cell r="R3941" t="str">
            <v>Comp204</v>
          </cell>
        </row>
        <row r="3942">
          <cell r="A3942">
            <v>2937</v>
          </cell>
          <cell r="B3942" t="str">
            <v>S/F</v>
          </cell>
          <cell r="C3942" t="str">
            <v>2.6.1.5.1.1</v>
          </cell>
          <cell r="D3942" t="str">
            <v>PV em anel de concreto pré-moldado DN= 0,60m, em profundidade até 1,20m, com fornecimento de Material, sem fornecimento e assentamento de tampão</v>
          </cell>
          <cell r="E3942" t="str">
            <v>un</v>
          </cell>
          <cell r="F3942">
            <v>26</v>
          </cell>
          <cell r="G3942">
            <v>1011.19</v>
          </cell>
          <cell r="H3942">
            <v>26290.94</v>
          </cell>
          <cell r="I3942">
            <v>1011.56</v>
          </cell>
          <cell r="J3942">
            <v>26300.560000000001</v>
          </cell>
          <cell r="K3942">
            <v>-0.37</v>
          </cell>
          <cell r="L3942" t="str">
            <v xml:space="preserve">   </v>
          </cell>
          <cell r="M3942">
            <v>0.99960000000000004</v>
          </cell>
          <cell r="N3942">
            <v>-4.0000000000000002E-4</v>
          </cell>
          <cell r="O3942">
            <v>0</v>
          </cell>
          <cell r="P3942" t="str">
            <v xml:space="preserve">   </v>
          </cell>
          <cell r="R3942" t="str">
            <v>Comp204</v>
          </cell>
        </row>
        <row r="3943">
          <cell r="A3943">
            <v>2981</v>
          </cell>
          <cell r="B3943" t="str">
            <v>S/F</v>
          </cell>
          <cell r="C3943" t="str">
            <v>2.6.2.1.1</v>
          </cell>
          <cell r="D3943" t="str">
            <v>PV em anel de concreto pré-moldado DN= 0,60m, em profundidade até 1,20m, com fornecimento de Material, sem fornecimento e assentamento de tampão</v>
          </cell>
          <cell r="E3943" t="str">
            <v>un</v>
          </cell>
          <cell r="F3943">
            <v>5</v>
          </cell>
          <cell r="G3943">
            <v>1011.19</v>
          </cell>
          <cell r="H3943">
            <v>5055.95</v>
          </cell>
          <cell r="I3943">
            <v>1011.56</v>
          </cell>
          <cell r="J3943">
            <v>5057.8</v>
          </cell>
          <cell r="K3943">
            <v>-0.37</v>
          </cell>
          <cell r="L3943" t="str">
            <v xml:space="preserve">   </v>
          </cell>
          <cell r="M3943">
            <v>0.99960000000000004</v>
          </cell>
          <cell r="N3943">
            <v>-4.0000000000000002E-4</v>
          </cell>
          <cell r="O3943">
            <v>0</v>
          </cell>
          <cell r="P3943" t="str">
            <v xml:space="preserve">   </v>
          </cell>
          <cell r="R3943" t="str">
            <v>Comp204</v>
          </cell>
        </row>
        <row r="3944">
          <cell r="A3944">
            <v>3223</v>
          </cell>
          <cell r="B3944" t="str">
            <v>S/F</v>
          </cell>
          <cell r="C3944" t="str">
            <v>2.7.1.5.1.1</v>
          </cell>
          <cell r="D3944" t="str">
            <v>PV em anel de concreto pré-moldado DN= 0,60m, em profundidade até 1,20m, com fornecimento de Material, sem fornecimento e assentamento de tampão</v>
          </cell>
          <cell r="E3944" t="str">
            <v>un</v>
          </cell>
          <cell r="F3944">
            <v>211</v>
          </cell>
          <cell r="G3944">
            <v>1011.19</v>
          </cell>
          <cell r="H3944">
            <v>213361.09</v>
          </cell>
          <cell r="I3944">
            <v>1011.56</v>
          </cell>
          <cell r="J3944">
            <v>213439.16</v>
          </cell>
          <cell r="K3944">
            <v>-0.37</v>
          </cell>
          <cell r="L3944" t="str">
            <v xml:space="preserve">   </v>
          </cell>
          <cell r="M3944">
            <v>0.99960000000000004</v>
          </cell>
          <cell r="N3944">
            <v>-4.0000000000000002E-4</v>
          </cell>
          <cell r="O3944">
            <v>0</v>
          </cell>
          <cell r="P3944" t="str">
            <v xml:space="preserve">   </v>
          </cell>
          <cell r="R3944" t="str">
            <v>Comp204</v>
          </cell>
        </row>
        <row r="3945">
          <cell r="A3945">
            <v>3323</v>
          </cell>
          <cell r="B3945" t="str">
            <v>S/F</v>
          </cell>
          <cell r="C3945" t="str">
            <v>2.7.2.1.1</v>
          </cell>
          <cell r="D3945" t="str">
            <v>PV em anel de concreto pré-moldado DN= 0,60m, em profundidade até 1,20m, com fornecimento de Material, sem fornecimento e assentamento de tampão</v>
          </cell>
          <cell r="E3945" t="str">
            <v>un</v>
          </cell>
          <cell r="F3945">
            <v>18</v>
          </cell>
          <cell r="G3945">
            <v>1011.19</v>
          </cell>
          <cell r="H3945">
            <v>18201.419999999998</v>
          </cell>
          <cell r="I3945">
            <v>1011.56</v>
          </cell>
          <cell r="J3945">
            <v>18208.080000000002</v>
          </cell>
          <cell r="K3945">
            <v>-0.37</v>
          </cell>
          <cell r="L3945" t="str">
            <v xml:space="preserve">   </v>
          </cell>
          <cell r="M3945">
            <v>0.99960000000000004</v>
          </cell>
          <cell r="N3945">
            <v>-4.0000000000000002E-4</v>
          </cell>
          <cell r="O3945">
            <v>0</v>
          </cell>
          <cell r="P3945" t="str">
            <v xml:space="preserve">   </v>
          </cell>
          <cell r="R3945" t="str">
            <v>Comp204</v>
          </cell>
        </row>
        <row r="3946">
          <cell r="A3946">
            <v>3573</v>
          </cell>
          <cell r="B3946" t="str">
            <v>S/F</v>
          </cell>
          <cell r="C3946" t="str">
            <v>2.8.1.5.1.1</v>
          </cell>
          <cell r="D3946" t="str">
            <v>PV em anel de concreto pré-moldado DN= 0,60m, em profundidade até 1,20m, com fornecimento de Material, sem fornecimento e assentamento de tampão</v>
          </cell>
          <cell r="E3946" t="str">
            <v>un</v>
          </cell>
          <cell r="F3946">
            <v>17</v>
          </cell>
          <cell r="G3946">
            <v>1011.19</v>
          </cell>
          <cell r="H3946">
            <v>17190.23</v>
          </cell>
          <cell r="I3946">
            <v>1011.56</v>
          </cell>
          <cell r="J3946">
            <v>17196.52</v>
          </cell>
          <cell r="K3946">
            <v>-0.37</v>
          </cell>
          <cell r="L3946" t="str">
            <v xml:space="preserve">   </v>
          </cell>
          <cell r="M3946">
            <v>0.99960000000000004</v>
          </cell>
          <cell r="N3946">
            <v>-4.0000000000000002E-4</v>
          </cell>
          <cell r="O3946">
            <v>0</v>
          </cell>
          <cell r="P3946" t="str">
            <v xml:space="preserve">   </v>
          </cell>
          <cell r="R3946" t="str">
            <v>Comp204</v>
          </cell>
        </row>
        <row r="3947">
          <cell r="A3947">
            <v>3617</v>
          </cell>
          <cell r="B3947" t="str">
            <v>S/F</v>
          </cell>
          <cell r="C3947" t="str">
            <v>2.8.2.1.1</v>
          </cell>
          <cell r="D3947" t="str">
            <v>PV em anel de concreto pré-moldado DN= 0,60m, em profundidade até 1,20m, com fornecimento de Material, sem fornecimento e assentamento de tampão</v>
          </cell>
          <cell r="E3947" t="str">
            <v>un</v>
          </cell>
          <cell r="F3947">
            <v>5</v>
          </cell>
          <cell r="G3947">
            <v>1011.19</v>
          </cell>
          <cell r="H3947">
            <v>5055.95</v>
          </cell>
          <cell r="I3947">
            <v>1011.56</v>
          </cell>
          <cell r="J3947">
            <v>5057.8</v>
          </cell>
          <cell r="K3947">
            <v>-0.37</v>
          </cell>
          <cell r="L3947" t="str">
            <v xml:space="preserve">   </v>
          </cell>
          <cell r="M3947">
            <v>0.99960000000000004</v>
          </cell>
          <cell r="N3947">
            <v>-4.0000000000000002E-4</v>
          </cell>
          <cell r="O3947">
            <v>0</v>
          </cell>
          <cell r="P3947" t="str">
            <v xml:space="preserve">   </v>
          </cell>
          <cell r="R3947" t="str">
            <v>Comp204</v>
          </cell>
        </row>
        <row r="3948">
          <cell r="A3948">
            <v>3855</v>
          </cell>
          <cell r="B3948" t="str">
            <v>S/F</v>
          </cell>
          <cell r="C3948" t="str">
            <v>2.9.1.5.1.1</v>
          </cell>
          <cell r="D3948" t="str">
            <v>PV em anel de concreto pré-moldado DN= 0,60m, em profundidade até 1,20m, com fornecimento de Material, sem fornecimento e assentamento de tampão</v>
          </cell>
          <cell r="E3948" t="str">
            <v>un</v>
          </cell>
          <cell r="F3948">
            <v>83</v>
          </cell>
          <cell r="G3948">
            <v>1011.19</v>
          </cell>
          <cell r="H3948">
            <v>83928.77</v>
          </cell>
          <cell r="I3948">
            <v>1011.56</v>
          </cell>
          <cell r="J3948">
            <v>83959.48</v>
          </cell>
          <cell r="K3948">
            <v>-0.37</v>
          </cell>
          <cell r="L3948" t="str">
            <v xml:space="preserve">   </v>
          </cell>
          <cell r="M3948">
            <v>0.99960000000000004</v>
          </cell>
          <cell r="N3948">
            <v>-4.0000000000000002E-4</v>
          </cell>
          <cell r="O3948">
            <v>0</v>
          </cell>
          <cell r="P3948" t="str">
            <v xml:space="preserve">   </v>
          </cell>
          <cell r="R3948" t="str">
            <v>Comp204</v>
          </cell>
        </row>
        <row r="3949">
          <cell r="A3949">
            <v>3898</v>
          </cell>
          <cell r="B3949" t="str">
            <v>S/F</v>
          </cell>
          <cell r="C3949" t="str">
            <v>2.9.2.1.1</v>
          </cell>
          <cell r="D3949" t="str">
            <v>PV em anel de concreto pré-moldado DN= 0,60m, em profundidade até 1,20m, com fornecimento de Material, sem fornecimento e assentamento de tampão</v>
          </cell>
          <cell r="E3949" t="str">
            <v>un</v>
          </cell>
          <cell r="F3949">
            <v>6</v>
          </cell>
          <cell r="G3949">
            <v>1011.19</v>
          </cell>
          <cell r="H3949">
            <v>6067.14</v>
          </cell>
          <cell r="I3949">
            <v>1011.56</v>
          </cell>
          <cell r="J3949">
            <v>6069.36</v>
          </cell>
          <cell r="K3949">
            <v>-0.37</v>
          </cell>
          <cell r="L3949" t="str">
            <v xml:space="preserve">   </v>
          </cell>
          <cell r="M3949">
            <v>0.99960000000000004</v>
          </cell>
          <cell r="N3949">
            <v>-4.0000000000000002E-4</v>
          </cell>
          <cell r="O3949">
            <v>0</v>
          </cell>
          <cell r="P3949" t="str">
            <v xml:space="preserve">   </v>
          </cell>
          <cell r="R3949" t="str">
            <v>Comp204</v>
          </cell>
        </row>
        <row r="3950">
          <cell r="A3950">
            <v>2037</v>
          </cell>
          <cell r="B3950" t="str">
            <v>S/F</v>
          </cell>
          <cell r="C3950" t="str">
            <v>2.2.1.5.1.2</v>
          </cell>
          <cell r="D3950" t="str">
            <v>PV em anel de concreto pré-moldado DN= 0,80m, com laje de redução, em profundidade até 1,80m, com fornecimento do material, sem fornecimento e assententamento de tampão</v>
          </cell>
          <cell r="E3950" t="str">
            <v>un</v>
          </cell>
          <cell r="F3950">
            <v>61</v>
          </cell>
          <cell r="G3950">
            <v>1773.21</v>
          </cell>
          <cell r="H3950">
            <v>108165.81</v>
          </cell>
          <cell r="I3950">
            <v>1773.96</v>
          </cell>
          <cell r="J3950">
            <v>108211.56</v>
          </cell>
          <cell r="K3950">
            <v>-0.75</v>
          </cell>
          <cell r="L3950" t="str">
            <v xml:space="preserve">   </v>
          </cell>
          <cell r="M3950">
            <v>0.99960000000000004</v>
          </cell>
          <cell r="N3950">
            <v>-4.0000000000000002E-4</v>
          </cell>
          <cell r="O3950">
            <v>0</v>
          </cell>
          <cell r="P3950" t="str">
            <v xml:space="preserve">   </v>
          </cell>
          <cell r="R3950" t="str">
            <v>Comp205</v>
          </cell>
        </row>
        <row r="3951">
          <cell r="A3951">
            <v>2200</v>
          </cell>
          <cell r="B3951" t="str">
            <v>S/F</v>
          </cell>
          <cell r="C3951" t="str">
            <v>2.3.1.5.1.2</v>
          </cell>
          <cell r="D3951" t="str">
            <v>PV em anel de concreto pré-moldado DN= 0,80m, com laje de redução, em profundidade até 1,80m, com fornecimento do material, sem fornecimento e assententamento de tampão</v>
          </cell>
          <cell r="E3951" t="str">
            <v>un</v>
          </cell>
          <cell r="F3951">
            <v>32</v>
          </cell>
          <cell r="G3951">
            <v>1773.21</v>
          </cell>
          <cell r="H3951">
            <v>56742.720000000001</v>
          </cell>
          <cell r="I3951">
            <v>1773.96</v>
          </cell>
          <cell r="J3951">
            <v>56766.720000000001</v>
          </cell>
          <cell r="K3951">
            <v>-0.75</v>
          </cell>
          <cell r="L3951" t="str">
            <v xml:space="preserve">   </v>
          </cell>
          <cell r="M3951">
            <v>0.99960000000000004</v>
          </cell>
          <cell r="N3951">
            <v>-4.0000000000000002E-4</v>
          </cell>
          <cell r="O3951">
            <v>0</v>
          </cell>
          <cell r="P3951" t="str">
            <v xml:space="preserve">   </v>
          </cell>
          <cell r="R3951" t="str">
            <v>Comp205</v>
          </cell>
        </row>
        <row r="3952">
          <cell r="A3952">
            <v>2496</v>
          </cell>
          <cell r="B3952" t="str">
            <v>S/F</v>
          </cell>
          <cell r="C3952" t="str">
            <v>2.4.1.5.1.2</v>
          </cell>
          <cell r="D3952" t="str">
            <v>PV em anel de concreto pré-moldado DN= 0,80m, com laje de redução, em profundidade até 1,80m, com fornecimento do material, sem fornecimento e assententamento de tampão</v>
          </cell>
          <cell r="E3952" t="str">
            <v>un</v>
          </cell>
          <cell r="F3952">
            <v>41</v>
          </cell>
          <cell r="G3952">
            <v>1773.21</v>
          </cell>
          <cell r="H3952">
            <v>72701.61</v>
          </cell>
          <cell r="I3952">
            <v>1773.96</v>
          </cell>
          <cell r="J3952">
            <v>72732.36</v>
          </cell>
          <cell r="K3952">
            <v>-0.75</v>
          </cell>
          <cell r="L3952" t="str">
            <v xml:space="preserve">   </v>
          </cell>
          <cell r="M3952">
            <v>0.99960000000000004</v>
          </cell>
          <cell r="N3952">
            <v>-4.0000000000000002E-4</v>
          </cell>
          <cell r="O3952">
            <v>0</v>
          </cell>
          <cell r="P3952" t="str">
            <v xml:space="preserve">   </v>
          </cell>
          <cell r="R3952" t="str">
            <v>Comp205</v>
          </cell>
        </row>
        <row r="3953">
          <cell r="A3953">
            <v>2792</v>
          </cell>
          <cell r="B3953" t="str">
            <v>S/F</v>
          </cell>
          <cell r="C3953" t="str">
            <v>2.5.1.5.1.2</v>
          </cell>
          <cell r="D3953" t="str">
            <v>PV em anel de concreto pré-moldado DN= 0,80m, com laje de redução, em profundidade até 1,80m, com fornecimento do material, sem fornecimento e assententamento de tampão</v>
          </cell>
          <cell r="E3953" t="str">
            <v>un</v>
          </cell>
          <cell r="F3953">
            <v>90</v>
          </cell>
          <cell r="G3953">
            <v>1773.21</v>
          </cell>
          <cell r="H3953">
            <v>159588.9</v>
          </cell>
          <cell r="I3953">
            <v>1773.96</v>
          </cell>
          <cell r="J3953">
            <v>159656.4</v>
          </cell>
          <cell r="K3953">
            <v>-0.75</v>
          </cell>
          <cell r="L3953" t="str">
            <v xml:space="preserve">   </v>
          </cell>
          <cell r="M3953">
            <v>0.99960000000000004</v>
          </cell>
          <cell r="N3953">
            <v>-4.0000000000000002E-4</v>
          </cell>
          <cell r="O3953">
            <v>0</v>
          </cell>
          <cell r="P3953" t="str">
            <v xml:space="preserve">   </v>
          </cell>
          <cell r="R3953" t="str">
            <v>Comp205</v>
          </cell>
        </row>
        <row r="3954">
          <cell r="A3954">
            <v>2938</v>
          </cell>
          <cell r="B3954" t="str">
            <v>S/F</v>
          </cell>
          <cell r="C3954" t="str">
            <v>2.6.1.5.1.2</v>
          </cell>
          <cell r="D3954" t="str">
            <v>PV em anel de concreto pré-moldado DN= 0,80m, com laje de redução, em profundidade até 1,80m, com fornecimento do material, sem fornecimento e assententamento de tampão</v>
          </cell>
          <cell r="E3954" t="str">
            <v>un</v>
          </cell>
          <cell r="F3954">
            <v>43</v>
          </cell>
          <cell r="G3954">
            <v>1773.21</v>
          </cell>
          <cell r="H3954">
            <v>76248.03</v>
          </cell>
          <cell r="I3954">
            <v>1773.96</v>
          </cell>
          <cell r="J3954">
            <v>76280.28</v>
          </cell>
          <cell r="K3954">
            <v>-0.75</v>
          </cell>
          <cell r="L3954" t="str">
            <v xml:space="preserve">   </v>
          </cell>
          <cell r="M3954">
            <v>0.99960000000000004</v>
          </cell>
          <cell r="N3954">
            <v>-4.0000000000000002E-4</v>
          </cell>
          <cell r="O3954">
            <v>0</v>
          </cell>
          <cell r="P3954" t="str">
            <v xml:space="preserve">   </v>
          </cell>
          <cell r="R3954" t="str">
            <v>Comp205</v>
          </cell>
        </row>
        <row r="3955">
          <cell r="A3955">
            <v>3224</v>
          </cell>
          <cell r="B3955" t="str">
            <v>S/F</v>
          </cell>
          <cell r="C3955" t="str">
            <v>2.7.1.5.1.2</v>
          </cell>
          <cell r="D3955" t="str">
            <v>PV em anel de concreto pré-moldado DN= 0,80m, com laje de redução, em profundidade até 1,80m, com fornecimento do material, sem fornecimento e assententamento de tampão</v>
          </cell>
          <cell r="E3955" t="str">
            <v>un</v>
          </cell>
          <cell r="F3955">
            <v>96</v>
          </cell>
          <cell r="G3955">
            <v>1773.21</v>
          </cell>
          <cell r="H3955">
            <v>170228.16</v>
          </cell>
          <cell r="I3955">
            <v>1773.96</v>
          </cell>
          <cell r="J3955">
            <v>170300.16</v>
          </cell>
          <cell r="K3955">
            <v>-0.75</v>
          </cell>
          <cell r="L3955" t="str">
            <v xml:space="preserve">   </v>
          </cell>
          <cell r="M3955">
            <v>0.99960000000000004</v>
          </cell>
          <cell r="N3955">
            <v>-4.0000000000000002E-4</v>
          </cell>
          <cell r="O3955">
            <v>0</v>
          </cell>
          <cell r="P3955" t="str">
            <v xml:space="preserve">   </v>
          </cell>
          <cell r="R3955" t="str">
            <v>Comp205</v>
          </cell>
        </row>
        <row r="3956">
          <cell r="A3956">
            <v>3574</v>
          </cell>
          <cell r="B3956" t="str">
            <v>S/F</v>
          </cell>
          <cell r="C3956" t="str">
            <v>2.8.1.5.1.2</v>
          </cell>
          <cell r="D3956" t="str">
            <v>PV em anel de concreto pré-moldado DN= 0,80m, com laje de redução, em profundidade até 1,80m, com fornecimento do material, sem fornecimento e assententamento de tampão</v>
          </cell>
          <cell r="E3956" t="str">
            <v>un</v>
          </cell>
          <cell r="F3956">
            <v>7</v>
          </cell>
          <cell r="G3956">
            <v>1773.21</v>
          </cell>
          <cell r="H3956">
            <v>12412.47</v>
          </cell>
          <cell r="I3956">
            <v>1773.96</v>
          </cell>
          <cell r="J3956">
            <v>12417.72</v>
          </cell>
          <cell r="K3956">
            <v>-0.75</v>
          </cell>
          <cell r="L3956" t="str">
            <v xml:space="preserve">   </v>
          </cell>
          <cell r="M3956">
            <v>0.99960000000000004</v>
          </cell>
          <cell r="N3956">
            <v>-4.0000000000000002E-4</v>
          </cell>
          <cell r="O3956">
            <v>0</v>
          </cell>
          <cell r="P3956" t="str">
            <v xml:space="preserve">   </v>
          </cell>
          <cell r="R3956" t="str">
            <v>Comp205</v>
          </cell>
        </row>
        <row r="3957">
          <cell r="A3957">
            <v>3856</v>
          </cell>
          <cell r="B3957" t="str">
            <v>S/F</v>
          </cell>
          <cell r="C3957" t="str">
            <v>2.9.1.5.1.2</v>
          </cell>
          <cell r="D3957" t="str">
            <v>PV em anel de concreto pré-moldado DN= 0,80m, com laje de redução, em profundidade até 1,80m, com fornecimento do material, sem fornecimento e assententamento de tampão</v>
          </cell>
          <cell r="E3957" t="str">
            <v>un</v>
          </cell>
          <cell r="F3957">
            <v>28</v>
          </cell>
          <cell r="G3957">
            <v>1773.21</v>
          </cell>
          <cell r="H3957">
            <v>49649.88</v>
          </cell>
          <cell r="I3957">
            <v>1773.96</v>
          </cell>
          <cell r="J3957">
            <v>49670.879999999997</v>
          </cell>
          <cell r="K3957">
            <v>-0.75</v>
          </cell>
          <cell r="L3957" t="str">
            <v xml:space="preserve">   </v>
          </cell>
          <cell r="M3957">
            <v>0.99960000000000004</v>
          </cell>
          <cell r="N3957">
            <v>-4.0000000000000002E-4</v>
          </cell>
          <cell r="O3957">
            <v>0</v>
          </cell>
          <cell r="P3957" t="str">
            <v xml:space="preserve">   </v>
          </cell>
          <cell r="R3957" t="str">
            <v>Comp205</v>
          </cell>
        </row>
        <row r="3958">
          <cell r="A3958">
            <v>1541</v>
          </cell>
          <cell r="B3958" t="str">
            <v>S/F</v>
          </cell>
          <cell r="C3958" t="str">
            <v>1.15.2.2</v>
          </cell>
          <cell r="D3958" t="str">
            <v>Reaterro em valas/poços/cavas de fundação c/ solo das escavações, incl. lançam., compact. c/ placa vibrat., soquete pneumático ou soquete manual.</v>
          </cell>
          <cell r="E3958" t="str">
            <v>m³</v>
          </cell>
          <cell r="F3958">
            <v>42.05</v>
          </cell>
          <cell r="G3958">
            <v>17.149999999999999</v>
          </cell>
          <cell r="H3958">
            <v>721.15</v>
          </cell>
          <cell r="I3958">
            <v>17.170000000000002</v>
          </cell>
          <cell r="J3958">
            <v>721.99</v>
          </cell>
          <cell r="K3958">
            <v>-0.02</v>
          </cell>
          <cell r="L3958" t="str">
            <v xml:space="preserve">   </v>
          </cell>
          <cell r="M3958">
            <v>0.99880000000000002</v>
          </cell>
          <cell r="N3958">
            <v>-1.1999999999999999E-3</v>
          </cell>
          <cell r="O3958">
            <v>0</v>
          </cell>
          <cell r="P3958" t="str">
            <v xml:space="preserve">   </v>
          </cell>
          <cell r="R3958" t="str">
            <v>Comp210</v>
          </cell>
        </row>
        <row r="3959">
          <cell r="A3959">
            <v>2048</v>
          </cell>
          <cell r="B3959" t="str">
            <v>S/F</v>
          </cell>
          <cell r="C3959" t="str">
            <v>2.2.1.6.5</v>
          </cell>
          <cell r="D3959" t="str">
            <v>Rebaixamento de lençol freático com ponteiras filtrantes em valas, estágio simples, cravação de ponteira com jateamento de água</v>
          </cell>
          <cell r="E3959" t="str">
            <v>m</v>
          </cell>
          <cell r="F3959">
            <v>456.18</v>
          </cell>
          <cell r="G3959">
            <v>45.98</v>
          </cell>
          <cell r="H3959">
            <v>20975.15</v>
          </cell>
          <cell r="I3959">
            <v>46.04</v>
          </cell>
          <cell r="J3959">
            <v>21002.52</v>
          </cell>
          <cell r="K3959">
            <v>-0.06</v>
          </cell>
          <cell r="L3959" t="str">
            <v xml:space="preserve">   </v>
          </cell>
          <cell r="M3959">
            <v>0.99870000000000003</v>
          </cell>
          <cell r="N3959">
            <v>-1.2999999999999999E-3</v>
          </cell>
          <cell r="O3959">
            <v>0</v>
          </cell>
          <cell r="P3959" t="str">
            <v xml:space="preserve">   </v>
          </cell>
          <cell r="R3959" t="str">
            <v>Comp211</v>
          </cell>
        </row>
        <row r="3960">
          <cell r="A3960">
            <v>2209</v>
          </cell>
          <cell r="B3960" t="str">
            <v>S/F</v>
          </cell>
          <cell r="C3960" t="str">
            <v>2.3.1.6.5</v>
          </cell>
          <cell r="D3960" t="str">
            <v>Rebaixamento de lençol freático com ponteiras filtrantes em valas, estágio simples, cravação de ponteira com jateamento de água</v>
          </cell>
          <cell r="E3960" t="str">
            <v>m</v>
          </cell>
          <cell r="F3960">
            <v>690.77</v>
          </cell>
          <cell r="G3960">
            <v>45.98</v>
          </cell>
          <cell r="H3960">
            <v>31761.599999999999</v>
          </cell>
          <cell r="I3960">
            <v>46.04</v>
          </cell>
          <cell r="J3960">
            <v>31803.05</v>
          </cell>
          <cell r="K3960">
            <v>-0.06</v>
          </cell>
          <cell r="L3960" t="str">
            <v xml:space="preserve">   </v>
          </cell>
          <cell r="M3960">
            <v>0.99870000000000003</v>
          </cell>
          <cell r="N3960">
            <v>-1.2999999999999999E-3</v>
          </cell>
          <cell r="O3960">
            <v>0</v>
          </cell>
          <cell r="P3960" t="str">
            <v xml:space="preserve">   </v>
          </cell>
          <cell r="R3960" t="str">
            <v>Comp211</v>
          </cell>
        </row>
        <row r="3961">
          <cell r="A3961">
            <v>2368</v>
          </cell>
          <cell r="B3961" t="str">
            <v>S/F</v>
          </cell>
          <cell r="C3961" t="str">
            <v>2.3.5.6.2</v>
          </cell>
          <cell r="D3961" t="str">
            <v>Rebaixamento de lençol freático com ponteiras filtrantes em valas, estágio simples, cravação de ponteira com jateamento de água</v>
          </cell>
          <cell r="E3961" t="str">
            <v>m</v>
          </cell>
          <cell r="F3961">
            <v>40</v>
          </cell>
          <cell r="G3961">
            <v>45.98</v>
          </cell>
          <cell r="H3961">
            <v>1839.2</v>
          </cell>
          <cell r="I3961">
            <v>46.04</v>
          </cell>
          <cell r="J3961">
            <v>1841.6</v>
          </cell>
          <cell r="K3961">
            <v>-0.06</v>
          </cell>
          <cell r="L3961" t="str">
            <v xml:space="preserve">   </v>
          </cell>
          <cell r="M3961">
            <v>0.99870000000000003</v>
          </cell>
          <cell r="N3961">
            <v>-1.2999999999999999E-3</v>
          </cell>
          <cell r="O3961">
            <v>0</v>
          </cell>
          <cell r="P3961" t="str">
            <v xml:space="preserve">   </v>
          </cell>
          <cell r="R3961" t="str">
            <v>Comp211</v>
          </cell>
        </row>
        <row r="3962">
          <cell r="A3962">
            <v>2505</v>
          </cell>
          <cell r="B3962" t="str">
            <v>S/F</v>
          </cell>
          <cell r="C3962" t="str">
            <v>2.4.1.6.5</v>
          </cell>
          <cell r="D3962" t="str">
            <v>Rebaixamento de lençol freático com ponteiras filtrantes em valas, estágio simples, cravação de ponteira com jateamento de água</v>
          </cell>
          <cell r="E3962" t="str">
            <v>m</v>
          </cell>
          <cell r="F3962">
            <v>630.65</v>
          </cell>
          <cell r="G3962">
            <v>45.98</v>
          </cell>
          <cell r="H3962">
            <v>28997.279999999999</v>
          </cell>
          <cell r="I3962">
            <v>46.04</v>
          </cell>
          <cell r="J3962">
            <v>29035.119999999999</v>
          </cell>
          <cell r="K3962">
            <v>-0.06</v>
          </cell>
          <cell r="L3962" t="str">
            <v xml:space="preserve">   </v>
          </cell>
          <cell r="M3962">
            <v>0.99870000000000003</v>
          </cell>
          <cell r="N3962">
            <v>-1.2999999999999999E-3</v>
          </cell>
          <cell r="O3962">
            <v>0</v>
          </cell>
          <cell r="P3962" t="str">
            <v xml:space="preserve">   </v>
          </cell>
          <cell r="R3962" t="str">
            <v>Comp211</v>
          </cell>
        </row>
        <row r="3963">
          <cell r="A3963">
            <v>2665</v>
          </cell>
          <cell r="B3963" t="str">
            <v>S/F</v>
          </cell>
          <cell r="C3963" t="str">
            <v>2.4.5.6.2</v>
          </cell>
          <cell r="D3963" t="str">
            <v>Rebaixamento de lençol freático com ponteiras filtrantes em valas, estágio simples, cravação de ponteira com jateamento de água</v>
          </cell>
          <cell r="E3963" t="str">
            <v>m</v>
          </cell>
          <cell r="F3963">
            <v>40</v>
          </cell>
          <cell r="G3963">
            <v>45.98</v>
          </cell>
          <cell r="H3963">
            <v>1839.2</v>
          </cell>
          <cell r="I3963">
            <v>46.04</v>
          </cell>
          <cell r="J3963">
            <v>1841.6</v>
          </cell>
          <cell r="K3963">
            <v>-0.06</v>
          </cell>
          <cell r="L3963" t="str">
            <v xml:space="preserve">   </v>
          </cell>
          <cell r="M3963">
            <v>0.99870000000000003</v>
          </cell>
          <cell r="N3963">
            <v>-1.2999999999999999E-3</v>
          </cell>
          <cell r="O3963">
            <v>0</v>
          </cell>
          <cell r="P3963" t="str">
            <v xml:space="preserve">   </v>
          </cell>
          <cell r="R3963" t="str">
            <v>Comp211</v>
          </cell>
        </row>
        <row r="3964">
          <cell r="A3964">
            <v>2801</v>
          </cell>
          <cell r="B3964" t="str">
            <v>S/F</v>
          </cell>
          <cell r="C3964" t="str">
            <v>2.5.1.6.5</v>
          </cell>
          <cell r="D3964" t="str">
            <v>Rebaixamento de lençol freático com ponteiras filtrantes em valas, estágio simples, cravação de ponteira com jateamento de água</v>
          </cell>
          <cell r="E3964" t="str">
            <v>m</v>
          </cell>
          <cell r="F3964">
            <v>712.82</v>
          </cell>
          <cell r="G3964">
            <v>45.98</v>
          </cell>
          <cell r="H3964">
            <v>32775.46</v>
          </cell>
          <cell r="I3964">
            <v>46.04</v>
          </cell>
          <cell r="J3964">
            <v>32818.230000000003</v>
          </cell>
          <cell r="K3964">
            <v>-0.06</v>
          </cell>
          <cell r="L3964" t="str">
            <v xml:space="preserve">   </v>
          </cell>
          <cell r="M3964">
            <v>0.99870000000000003</v>
          </cell>
          <cell r="N3964">
            <v>-1.2999999999999999E-3</v>
          </cell>
          <cell r="O3964">
            <v>0</v>
          </cell>
          <cell r="P3964" t="str">
            <v xml:space="preserve">   </v>
          </cell>
          <cell r="R3964" t="str">
            <v>Comp211</v>
          </cell>
        </row>
        <row r="3965">
          <cell r="A3965">
            <v>2947</v>
          </cell>
          <cell r="B3965" t="str">
            <v>S/F</v>
          </cell>
          <cell r="C3965" t="str">
            <v>2.6.1.6.5</v>
          </cell>
          <cell r="D3965" t="str">
            <v>Rebaixamento de lençol freático com ponteiras filtrantes em valas, estágio simples, cravação de ponteira com jateamento de água</v>
          </cell>
          <cell r="E3965" t="str">
            <v>m</v>
          </cell>
          <cell r="F3965">
            <v>667.02</v>
          </cell>
          <cell r="G3965">
            <v>45.98</v>
          </cell>
          <cell r="H3965">
            <v>30669.57</v>
          </cell>
          <cell r="I3965">
            <v>46.04</v>
          </cell>
          <cell r="J3965">
            <v>30709.599999999999</v>
          </cell>
          <cell r="K3965">
            <v>-0.06</v>
          </cell>
          <cell r="L3965" t="str">
            <v xml:space="preserve">   </v>
          </cell>
          <cell r="M3965">
            <v>0.99870000000000003</v>
          </cell>
          <cell r="N3965">
            <v>-1.2999999999999999E-3</v>
          </cell>
          <cell r="O3965">
            <v>0</v>
          </cell>
          <cell r="P3965" t="str">
            <v xml:space="preserve">   </v>
          </cell>
          <cell r="R3965" t="str">
            <v>Comp211</v>
          </cell>
        </row>
        <row r="3966">
          <cell r="A3966">
            <v>3099</v>
          </cell>
          <cell r="B3966" t="str">
            <v>S/F</v>
          </cell>
          <cell r="C3966" t="str">
            <v>2.6.5.6.2</v>
          </cell>
          <cell r="D3966" t="str">
            <v>Rebaixamento de lençol freático com ponteiras filtrantes em valas, estágio simples, cravação de ponteira com jateamento de água</v>
          </cell>
          <cell r="E3966" t="str">
            <v>m</v>
          </cell>
          <cell r="F3966">
            <v>35</v>
          </cell>
          <cell r="G3966">
            <v>45.98</v>
          </cell>
          <cell r="H3966">
            <v>1609.3</v>
          </cell>
          <cell r="I3966">
            <v>46.04</v>
          </cell>
          <cell r="J3966">
            <v>1611.4</v>
          </cell>
          <cell r="K3966">
            <v>-0.06</v>
          </cell>
          <cell r="L3966" t="str">
            <v xml:space="preserve">   </v>
          </cell>
          <cell r="M3966">
            <v>0.99870000000000003</v>
          </cell>
          <cell r="N3966">
            <v>-1.2999999999999999E-3</v>
          </cell>
          <cell r="O3966">
            <v>0</v>
          </cell>
          <cell r="P3966" t="str">
            <v xml:space="preserve">   </v>
          </cell>
          <cell r="R3966" t="str">
            <v>Comp211</v>
          </cell>
        </row>
        <row r="3967">
          <cell r="A3967">
            <v>3234</v>
          </cell>
          <cell r="B3967" t="str">
            <v>S/F</v>
          </cell>
          <cell r="C3967" t="str">
            <v>2.7.1.6.5</v>
          </cell>
          <cell r="D3967" t="str">
            <v>Rebaixamento de lençol freático com ponteiras filtrantes em valas, estágio simples, cravação de ponteira com jateamento de água</v>
          </cell>
          <cell r="E3967" t="str">
            <v>m</v>
          </cell>
          <cell r="F3967">
            <v>2238.38</v>
          </cell>
          <cell r="G3967">
            <v>45.98</v>
          </cell>
          <cell r="H3967">
            <v>102920.71</v>
          </cell>
          <cell r="I3967">
            <v>46.04</v>
          </cell>
          <cell r="J3967">
            <v>103055.01</v>
          </cell>
          <cell r="K3967">
            <v>-0.06</v>
          </cell>
          <cell r="L3967" t="str">
            <v xml:space="preserve">   </v>
          </cell>
          <cell r="M3967">
            <v>0.99870000000000003</v>
          </cell>
          <cell r="N3967">
            <v>-1.2999999999999999E-3</v>
          </cell>
          <cell r="O3967">
            <v>0</v>
          </cell>
          <cell r="P3967" t="str">
            <v xml:space="preserve">   </v>
          </cell>
          <cell r="R3967" t="str">
            <v>Comp211</v>
          </cell>
        </row>
        <row r="3968">
          <cell r="A3968">
            <v>3448</v>
          </cell>
          <cell r="B3968" t="str">
            <v>S/F</v>
          </cell>
          <cell r="C3968" t="str">
            <v>2.7.5.6.2</v>
          </cell>
          <cell r="D3968" t="str">
            <v>Rebaixamento de lençol freático com ponteiras filtrantes em valas, estágio simples, cravação de ponteira com jateamento de água</v>
          </cell>
          <cell r="E3968" t="str">
            <v>m</v>
          </cell>
          <cell r="F3968">
            <v>60</v>
          </cell>
          <cell r="G3968">
            <v>45.98</v>
          </cell>
          <cell r="H3968">
            <v>2758.8</v>
          </cell>
          <cell r="I3968">
            <v>46.04</v>
          </cell>
          <cell r="J3968">
            <v>2762.4</v>
          </cell>
          <cell r="K3968">
            <v>-0.06</v>
          </cell>
          <cell r="L3968" t="str">
            <v xml:space="preserve">   </v>
          </cell>
          <cell r="M3968">
            <v>0.99870000000000003</v>
          </cell>
          <cell r="N3968">
            <v>-1.2999999999999999E-3</v>
          </cell>
          <cell r="O3968">
            <v>0</v>
          </cell>
          <cell r="P3968" t="str">
            <v xml:space="preserve">   </v>
          </cell>
          <cell r="R3968" t="str">
            <v>Comp211</v>
          </cell>
        </row>
        <row r="3969">
          <cell r="A3969">
            <v>3583</v>
          </cell>
          <cell r="B3969" t="str">
            <v>S/F</v>
          </cell>
          <cell r="C3969" t="str">
            <v>2.8.1.6.5</v>
          </cell>
          <cell r="D3969" t="str">
            <v>Rebaixamento de lençol freático com ponteiras filtrantes em valas, estágio simples, cravação de ponteira com jateamento de água</v>
          </cell>
          <cell r="E3969" t="str">
            <v>m</v>
          </cell>
          <cell r="F3969">
            <v>255.72</v>
          </cell>
          <cell r="G3969">
            <v>45.98</v>
          </cell>
          <cell r="H3969">
            <v>11758</v>
          </cell>
          <cell r="I3969">
            <v>46.04</v>
          </cell>
          <cell r="J3969">
            <v>11773.34</v>
          </cell>
          <cell r="K3969">
            <v>-0.06</v>
          </cell>
          <cell r="L3969" t="str">
            <v xml:space="preserve">   </v>
          </cell>
          <cell r="M3969">
            <v>0.99870000000000003</v>
          </cell>
          <cell r="N3969">
            <v>-1.2999999999999999E-3</v>
          </cell>
          <cell r="O3969">
            <v>0</v>
          </cell>
          <cell r="P3969" t="str">
            <v xml:space="preserve">   </v>
          </cell>
          <cell r="R3969" t="str">
            <v>Comp211</v>
          </cell>
        </row>
        <row r="3970">
          <cell r="A3970">
            <v>3737</v>
          </cell>
          <cell r="B3970" t="str">
            <v>S/F</v>
          </cell>
          <cell r="C3970" t="str">
            <v>2.8.5.6.2</v>
          </cell>
          <cell r="D3970" t="str">
            <v>Rebaixamento de lençol freático com ponteiras filtrantes em valas, estágio simples, cravação de ponteira com jateamento de água</v>
          </cell>
          <cell r="E3970" t="str">
            <v>m</v>
          </cell>
          <cell r="F3970">
            <v>40</v>
          </cell>
          <cell r="G3970">
            <v>45.98</v>
          </cell>
          <cell r="H3970">
            <v>1839.2</v>
          </cell>
          <cell r="I3970">
            <v>46.04</v>
          </cell>
          <cell r="J3970">
            <v>1841.6</v>
          </cell>
          <cell r="K3970">
            <v>-0.06</v>
          </cell>
          <cell r="L3970" t="str">
            <v xml:space="preserve">   </v>
          </cell>
          <cell r="M3970">
            <v>0.99870000000000003</v>
          </cell>
          <cell r="N3970">
            <v>-1.2999999999999999E-3</v>
          </cell>
          <cell r="O3970">
            <v>0</v>
          </cell>
          <cell r="P3970" t="str">
            <v xml:space="preserve">   </v>
          </cell>
          <cell r="R3970" t="str">
            <v>Comp211</v>
          </cell>
        </row>
        <row r="3971">
          <cell r="A3971">
            <v>3865</v>
          </cell>
          <cell r="B3971" t="str">
            <v>S/F</v>
          </cell>
          <cell r="C3971" t="str">
            <v>2.9.1.6.5</v>
          </cell>
          <cell r="D3971" t="str">
            <v>Rebaixamento de lençol freático com ponteiras filtrantes em valas, estágio simples, cravação de ponteira com jateamento de água</v>
          </cell>
          <cell r="E3971" t="str">
            <v>m</v>
          </cell>
          <cell r="F3971">
            <v>795.23</v>
          </cell>
          <cell r="G3971">
            <v>45.98</v>
          </cell>
          <cell r="H3971">
            <v>36564.67</v>
          </cell>
          <cell r="I3971">
            <v>46.04</v>
          </cell>
          <cell r="J3971">
            <v>36612.379999999997</v>
          </cell>
          <cell r="K3971">
            <v>-0.06</v>
          </cell>
          <cell r="L3971" t="str">
            <v xml:space="preserve">   </v>
          </cell>
          <cell r="M3971">
            <v>0.99870000000000003</v>
          </cell>
          <cell r="N3971">
            <v>-1.2999999999999999E-3</v>
          </cell>
          <cell r="O3971">
            <v>0</v>
          </cell>
          <cell r="P3971" t="str">
            <v xml:space="preserve">   </v>
          </cell>
          <cell r="R3971" t="str">
            <v>Comp211</v>
          </cell>
        </row>
        <row r="3972">
          <cell r="A3972">
            <v>4018</v>
          </cell>
          <cell r="B3972" t="str">
            <v>S/F</v>
          </cell>
          <cell r="C3972" t="str">
            <v>2.9.5.6.2</v>
          </cell>
          <cell r="D3972" t="str">
            <v>Rebaixamento de lençol freático com ponteiras filtrantes em valas, estágio simples, cravação de ponteira com jateamento de água</v>
          </cell>
          <cell r="E3972" t="str">
            <v>m</v>
          </cell>
          <cell r="F3972">
            <v>40</v>
          </cell>
          <cell r="G3972">
            <v>45.98</v>
          </cell>
          <cell r="H3972">
            <v>1839.2</v>
          </cell>
          <cell r="I3972">
            <v>46.04</v>
          </cell>
          <cell r="J3972">
            <v>1841.6</v>
          </cell>
          <cell r="K3972">
            <v>-0.06</v>
          </cell>
          <cell r="L3972" t="str">
            <v xml:space="preserve">   </v>
          </cell>
          <cell r="M3972">
            <v>0.99870000000000003</v>
          </cell>
          <cell r="N3972">
            <v>-1.2999999999999999E-3</v>
          </cell>
          <cell r="O3972">
            <v>0</v>
          </cell>
          <cell r="P3972" t="str">
            <v xml:space="preserve">   </v>
          </cell>
          <cell r="R3972" t="str">
            <v>Comp211</v>
          </cell>
        </row>
        <row r="3973">
          <cell r="A3973">
            <v>68</v>
          </cell>
          <cell r="B3973" t="str">
            <v>S/F</v>
          </cell>
          <cell r="C3973" t="str">
            <v>1.2.1.5.1.6</v>
          </cell>
          <cell r="D3973" t="str">
            <v>Reboco comum traço 1:4 (cimento / areia)</v>
          </cell>
          <cell r="E3973" t="str">
            <v>m2</v>
          </cell>
          <cell r="F3973">
            <v>244.28</v>
          </cell>
          <cell r="G3973">
            <v>17.239999999999998</v>
          </cell>
          <cell r="H3973">
            <v>4211.38</v>
          </cell>
          <cell r="I3973">
            <v>17.25</v>
          </cell>
          <cell r="J3973">
            <v>4213.83</v>
          </cell>
          <cell r="K3973">
            <v>-0.01</v>
          </cell>
          <cell r="L3973" t="str">
            <v xml:space="preserve">   </v>
          </cell>
          <cell r="M3973">
            <v>0.99939999999999996</v>
          </cell>
          <cell r="N3973">
            <v>-5.9999999999999995E-4</v>
          </cell>
          <cell r="O3973">
            <v>0</v>
          </cell>
          <cell r="P3973" t="str">
            <v xml:space="preserve">   </v>
          </cell>
          <cell r="R3973" t="str">
            <v>Comp212</v>
          </cell>
        </row>
        <row r="3974">
          <cell r="A3974">
            <v>93</v>
          </cell>
          <cell r="B3974" t="str">
            <v>S/F</v>
          </cell>
          <cell r="C3974" t="str">
            <v>1.3.5.1.6</v>
          </cell>
          <cell r="D3974" t="str">
            <v>Reboco comum traço 1:4 (cimento / areia)</v>
          </cell>
          <cell r="E3974" t="str">
            <v>m2</v>
          </cell>
          <cell r="F3974">
            <v>749.14</v>
          </cell>
          <cell r="G3974">
            <v>17.239999999999998</v>
          </cell>
          <cell r="H3974">
            <v>12915.17</v>
          </cell>
          <cell r="I3974">
            <v>17.25</v>
          </cell>
          <cell r="J3974">
            <v>12922.66</v>
          </cell>
          <cell r="K3974">
            <v>-0.01</v>
          </cell>
          <cell r="L3974" t="str">
            <v xml:space="preserve">   </v>
          </cell>
          <cell r="M3974">
            <v>0.99939999999999996</v>
          </cell>
          <cell r="N3974">
            <v>-5.9999999999999995E-4</v>
          </cell>
          <cell r="O3974">
            <v>0</v>
          </cell>
          <cell r="P3974" t="str">
            <v xml:space="preserve">   </v>
          </cell>
          <cell r="R3974" t="str">
            <v>Comp212</v>
          </cell>
        </row>
        <row r="3975">
          <cell r="A3975">
            <v>369</v>
          </cell>
          <cell r="B3975" t="str">
            <v>S/F</v>
          </cell>
          <cell r="C3975" t="str">
            <v>1.7.5.1.6</v>
          </cell>
          <cell r="D3975" t="str">
            <v>Reboco comum traço 1:4 (cimento / areia)</v>
          </cell>
          <cell r="E3975" t="str">
            <v>m2</v>
          </cell>
          <cell r="F3975">
            <v>325.70999999999998</v>
          </cell>
          <cell r="G3975">
            <v>17.239999999999998</v>
          </cell>
          <cell r="H3975">
            <v>5615.24</v>
          </cell>
          <cell r="I3975">
            <v>17.25</v>
          </cell>
          <cell r="J3975">
            <v>5618.49</v>
          </cell>
          <cell r="K3975">
            <v>-0.01</v>
          </cell>
          <cell r="L3975" t="str">
            <v xml:space="preserve">   </v>
          </cell>
          <cell r="M3975">
            <v>0.99939999999999996</v>
          </cell>
          <cell r="N3975">
            <v>-5.9999999999999995E-4</v>
          </cell>
          <cell r="O3975">
            <v>0</v>
          </cell>
          <cell r="P3975" t="str">
            <v xml:space="preserve">   </v>
          </cell>
          <cell r="R3975" t="str">
            <v>Comp212</v>
          </cell>
        </row>
        <row r="3976">
          <cell r="A3976">
            <v>1081</v>
          </cell>
          <cell r="B3976" t="str">
            <v>S/F</v>
          </cell>
          <cell r="C3976" t="str">
            <v>1.8.5.10.7.2</v>
          </cell>
          <cell r="D3976" t="str">
            <v>Reboco comum traço 1:4 (cimento / areia)</v>
          </cell>
          <cell r="E3976" t="str">
            <v>m2</v>
          </cell>
          <cell r="F3976">
            <v>10.8</v>
          </cell>
          <cell r="G3976">
            <v>17.239999999999998</v>
          </cell>
          <cell r="H3976">
            <v>186.19</v>
          </cell>
          <cell r="I3976">
            <v>17.25</v>
          </cell>
          <cell r="J3976">
            <v>186.3</v>
          </cell>
          <cell r="K3976">
            <v>-0.01</v>
          </cell>
          <cell r="L3976" t="str">
            <v xml:space="preserve">   </v>
          </cell>
          <cell r="M3976">
            <v>0.99939999999999996</v>
          </cell>
          <cell r="N3976">
            <v>-5.9999999999999995E-4</v>
          </cell>
          <cell r="O3976">
            <v>0</v>
          </cell>
          <cell r="P3976" t="str">
            <v xml:space="preserve">   </v>
          </cell>
          <cell r="R3976" t="str">
            <v>Comp212</v>
          </cell>
        </row>
        <row r="3977">
          <cell r="A3977">
            <v>1157</v>
          </cell>
          <cell r="B3977" t="str">
            <v>S/F</v>
          </cell>
          <cell r="C3977" t="str">
            <v>1.9.4.1.6</v>
          </cell>
          <cell r="D3977" t="str">
            <v>Reboco comum traço 1:4 (cimento / areia)</v>
          </cell>
          <cell r="E3977" t="str">
            <v>m2</v>
          </cell>
          <cell r="F3977">
            <v>35.700000000000003</v>
          </cell>
          <cell r="G3977">
            <v>17.239999999999998</v>
          </cell>
          <cell r="H3977">
            <v>615.46</v>
          </cell>
          <cell r="I3977">
            <v>17.25</v>
          </cell>
          <cell r="J3977">
            <v>615.82000000000005</v>
          </cell>
          <cell r="K3977">
            <v>-0.01</v>
          </cell>
          <cell r="L3977" t="str">
            <v xml:space="preserve">   </v>
          </cell>
          <cell r="M3977">
            <v>0.99939999999999996</v>
          </cell>
          <cell r="N3977">
            <v>-5.9999999999999995E-4</v>
          </cell>
          <cell r="O3977">
            <v>0</v>
          </cell>
          <cell r="P3977" t="str">
            <v xml:space="preserve">   </v>
          </cell>
          <cell r="R3977" t="str">
            <v>Comp212</v>
          </cell>
        </row>
        <row r="3978">
          <cell r="A3978">
            <v>1214</v>
          </cell>
          <cell r="B3978" t="str">
            <v>S/F</v>
          </cell>
          <cell r="C3978" t="str">
            <v>1.105.1.6</v>
          </cell>
          <cell r="D3978" t="str">
            <v>Reboco comum traço 1:4 (cimento / areia)</v>
          </cell>
          <cell r="E3978" t="str">
            <v>m2</v>
          </cell>
          <cell r="F3978">
            <v>35.700000000000003</v>
          </cell>
          <cell r="G3978">
            <v>17.239999999999998</v>
          </cell>
          <cell r="H3978">
            <v>615.46</v>
          </cell>
          <cell r="I3978">
            <v>17.25</v>
          </cell>
          <cell r="J3978">
            <v>615.82000000000005</v>
          </cell>
          <cell r="K3978">
            <v>-0.01</v>
          </cell>
          <cell r="L3978" t="str">
            <v xml:space="preserve">   </v>
          </cell>
          <cell r="M3978">
            <v>0.99939999999999996</v>
          </cell>
          <cell r="N3978">
            <v>-5.9999999999999995E-4</v>
          </cell>
          <cell r="O3978">
            <v>0</v>
          </cell>
          <cell r="P3978" t="str">
            <v xml:space="preserve">   </v>
          </cell>
          <cell r="R3978" t="str">
            <v>Comp212</v>
          </cell>
        </row>
        <row r="3979">
          <cell r="A3979">
            <v>1290</v>
          </cell>
          <cell r="B3979" t="str">
            <v>S/F</v>
          </cell>
          <cell r="C3979" t="str">
            <v>1.11.9.1.6</v>
          </cell>
          <cell r="D3979" t="str">
            <v>Reboco comum traço 1:4 (cimento / areia)</v>
          </cell>
          <cell r="E3979" t="str">
            <v>m2</v>
          </cell>
          <cell r="F3979">
            <v>35.700000000000003</v>
          </cell>
          <cell r="G3979">
            <v>17.239999999999998</v>
          </cell>
          <cell r="H3979">
            <v>615.46</v>
          </cell>
          <cell r="I3979">
            <v>17.25</v>
          </cell>
          <cell r="J3979">
            <v>615.82000000000005</v>
          </cell>
          <cell r="K3979">
            <v>-0.01</v>
          </cell>
          <cell r="L3979" t="str">
            <v xml:space="preserve">   </v>
          </cell>
          <cell r="M3979">
            <v>0.99939999999999996</v>
          </cell>
          <cell r="N3979">
            <v>-5.9999999999999995E-4</v>
          </cell>
          <cell r="O3979">
            <v>0</v>
          </cell>
          <cell r="P3979" t="str">
            <v xml:space="preserve">   </v>
          </cell>
          <cell r="R3979" t="str">
            <v>Comp212</v>
          </cell>
        </row>
        <row r="3980">
          <cell r="A3980">
            <v>1366</v>
          </cell>
          <cell r="B3980" t="str">
            <v>S/F</v>
          </cell>
          <cell r="C3980" t="str">
            <v>1.12.9.1.6</v>
          </cell>
          <cell r="D3980" t="str">
            <v>Reboco comum traço 1:4 (cimento / areia)</v>
          </cell>
          <cell r="E3980" t="str">
            <v>m2</v>
          </cell>
          <cell r="F3980">
            <v>35.700000000000003</v>
          </cell>
          <cell r="G3980">
            <v>17.239999999999998</v>
          </cell>
          <cell r="H3980">
            <v>615.46</v>
          </cell>
          <cell r="I3980">
            <v>17.25</v>
          </cell>
          <cell r="J3980">
            <v>615.82000000000005</v>
          </cell>
          <cell r="K3980">
            <v>-0.01</v>
          </cell>
          <cell r="L3980" t="str">
            <v xml:space="preserve">   </v>
          </cell>
          <cell r="M3980">
            <v>0.99939999999999996</v>
          </cell>
          <cell r="N3980">
            <v>-5.9999999999999995E-4</v>
          </cell>
          <cell r="O3980">
            <v>0</v>
          </cell>
          <cell r="P3980" t="str">
            <v xml:space="preserve">   </v>
          </cell>
          <cell r="R3980" t="str">
            <v>Comp212</v>
          </cell>
        </row>
        <row r="3981">
          <cell r="A3981">
            <v>1556</v>
          </cell>
          <cell r="B3981" t="str">
            <v>S/F</v>
          </cell>
          <cell r="C3981" t="str">
            <v>1.15.5.5</v>
          </cell>
          <cell r="D3981" t="str">
            <v>Reboco comum traço 1:4 (cimento / areia)</v>
          </cell>
          <cell r="E3981" t="str">
            <v>m²</v>
          </cell>
          <cell r="F3981">
            <v>321.33999999999997</v>
          </cell>
          <cell r="G3981">
            <v>17.239999999999998</v>
          </cell>
          <cell r="H3981">
            <v>5539.9</v>
          </cell>
          <cell r="I3981">
            <v>17.25</v>
          </cell>
          <cell r="J3981">
            <v>5543.11</v>
          </cell>
          <cell r="K3981">
            <v>-0.01</v>
          </cell>
          <cell r="L3981" t="str">
            <v xml:space="preserve">   </v>
          </cell>
          <cell r="M3981">
            <v>0.99939999999999996</v>
          </cell>
          <cell r="N3981">
            <v>-5.9999999999999995E-4</v>
          </cell>
          <cell r="O3981">
            <v>0</v>
          </cell>
          <cell r="P3981" t="str">
            <v xml:space="preserve">   </v>
          </cell>
          <cell r="R3981" t="str">
            <v>Comp212</v>
          </cell>
        </row>
        <row r="3982">
          <cell r="A3982">
            <v>1852</v>
          </cell>
          <cell r="B3982" t="str">
            <v>S/F</v>
          </cell>
          <cell r="C3982" t="str">
            <v>1.18.3.5.1.6</v>
          </cell>
          <cell r="D3982" t="str">
            <v>Reboco comum traço 1:4 (cimento / areia)</v>
          </cell>
          <cell r="E3982" t="str">
            <v>m2</v>
          </cell>
          <cell r="F3982">
            <v>325.70999999999998</v>
          </cell>
          <cell r="G3982">
            <v>17.239999999999998</v>
          </cell>
          <cell r="H3982">
            <v>5615.24</v>
          </cell>
          <cell r="I3982">
            <v>17.25</v>
          </cell>
          <cell r="J3982">
            <v>5618.49</v>
          </cell>
          <cell r="K3982">
            <v>-0.01</v>
          </cell>
          <cell r="L3982" t="str">
            <v xml:space="preserve">   </v>
          </cell>
          <cell r="M3982">
            <v>0.99939999999999996</v>
          </cell>
          <cell r="N3982">
            <v>-5.9999999999999995E-4</v>
          </cell>
          <cell r="O3982">
            <v>0</v>
          </cell>
          <cell r="P3982" t="str">
            <v xml:space="preserve">   </v>
          </cell>
          <cell r="R3982" t="str">
            <v>Comp212</v>
          </cell>
        </row>
        <row r="3983">
          <cell r="A3983">
            <v>1935</v>
          </cell>
          <cell r="B3983" t="str">
            <v>S/F</v>
          </cell>
          <cell r="C3983" t="str">
            <v>1.19.1.11.2.2</v>
          </cell>
          <cell r="D3983" t="str">
            <v>Reboco comum traço 1:4 (cimento / areia)</v>
          </cell>
          <cell r="E3983" t="str">
            <v>m2</v>
          </cell>
          <cell r="F3983">
            <v>124.2</v>
          </cell>
          <cell r="G3983">
            <v>17.239999999999998</v>
          </cell>
          <cell r="H3983">
            <v>2141.1999999999998</v>
          </cell>
          <cell r="I3983">
            <v>17.25</v>
          </cell>
          <cell r="J3983">
            <v>2142.4499999999998</v>
          </cell>
          <cell r="K3983">
            <v>-0.01</v>
          </cell>
          <cell r="L3983" t="str">
            <v xml:space="preserve">   </v>
          </cell>
          <cell r="M3983">
            <v>0.99939999999999996</v>
          </cell>
          <cell r="N3983">
            <v>-5.9999999999999995E-4</v>
          </cell>
          <cell r="O3983">
            <v>0</v>
          </cell>
          <cell r="P3983" t="str">
            <v xml:space="preserve">   </v>
          </cell>
          <cell r="R3983" t="str">
            <v>Comp212</v>
          </cell>
        </row>
        <row r="3984">
          <cell r="A3984">
            <v>4130</v>
          </cell>
          <cell r="B3984" t="str">
            <v>S/F</v>
          </cell>
          <cell r="C3984" t="str">
            <v>2.10.3.3.2</v>
          </cell>
          <cell r="D3984" t="str">
            <v>Reboco comum traço 1:4 (cimento / areia)</v>
          </cell>
          <cell r="E3984" t="str">
            <v>m2</v>
          </cell>
          <cell r="F3984">
            <v>1348.48</v>
          </cell>
          <cell r="G3984">
            <v>17.239999999999998</v>
          </cell>
          <cell r="H3984">
            <v>23247.79</v>
          </cell>
          <cell r="I3984">
            <v>17.25</v>
          </cell>
          <cell r="J3984">
            <v>23261.279999999999</v>
          </cell>
          <cell r="K3984">
            <v>-0.01</v>
          </cell>
          <cell r="L3984" t="str">
            <v xml:space="preserve">   </v>
          </cell>
          <cell r="M3984">
            <v>0.99939999999999996</v>
          </cell>
          <cell r="N3984">
            <v>-5.9999999999999995E-4</v>
          </cell>
          <cell r="O3984">
            <v>0</v>
          </cell>
          <cell r="P3984" t="str">
            <v xml:space="preserve">   </v>
          </cell>
          <cell r="R3984" t="str">
            <v>Comp212</v>
          </cell>
        </row>
        <row r="3985">
          <cell r="A3985">
            <v>474</v>
          </cell>
          <cell r="B3985" t="str">
            <v>S/F</v>
          </cell>
          <cell r="C3985" t="str">
            <v>1.8.1.10.3</v>
          </cell>
          <cell r="D3985" t="str">
            <v>Recomposiçao de passeio com placa de concreto sem aproveitamento do material demolido.</v>
          </cell>
          <cell r="E3985" t="str">
            <v>m²</v>
          </cell>
          <cell r="F3985">
            <v>30</v>
          </cell>
          <cell r="G3985">
            <v>26.99</v>
          </cell>
          <cell r="H3985">
            <v>809.7</v>
          </cell>
          <cell r="I3985">
            <v>26.92</v>
          </cell>
          <cell r="J3985">
            <v>807.6</v>
          </cell>
          <cell r="K3985">
            <v>7.0000000000000007E-2</v>
          </cell>
          <cell r="L3985" t="str">
            <v xml:space="preserve">   </v>
          </cell>
          <cell r="M3985">
            <v>1.0025999999999999</v>
          </cell>
          <cell r="N3985">
            <v>2.5999999999999999E-3</v>
          </cell>
          <cell r="O3985">
            <v>0</v>
          </cell>
          <cell r="P3985">
            <v>6.9999999999996704E-2</v>
          </cell>
          <cell r="R3985" t="str">
            <v>Comp213</v>
          </cell>
        </row>
        <row r="3986">
          <cell r="A3986">
            <v>1451</v>
          </cell>
          <cell r="B3986" t="str">
            <v>S/F</v>
          </cell>
          <cell r="C3986" t="str">
            <v>1.13.9.3</v>
          </cell>
          <cell r="D3986" t="str">
            <v>Recomposiçao de passeio com placa de concreto sem aproveitamento do material demolido.</v>
          </cell>
          <cell r="E3986" t="str">
            <v>m2</v>
          </cell>
          <cell r="F3986">
            <v>232.5</v>
          </cell>
          <cell r="G3986">
            <v>26.99</v>
          </cell>
          <cell r="H3986">
            <v>6275.17</v>
          </cell>
          <cell r="I3986">
            <v>26.92</v>
          </cell>
          <cell r="J3986">
            <v>6258.9</v>
          </cell>
          <cell r="K3986">
            <v>7.0000000000000007E-2</v>
          </cell>
          <cell r="L3986" t="str">
            <v xml:space="preserve">   </v>
          </cell>
          <cell r="M3986">
            <v>1.0025999999999999</v>
          </cell>
          <cell r="N3986">
            <v>2.5999999999999999E-3</v>
          </cell>
          <cell r="O3986">
            <v>0</v>
          </cell>
          <cell r="P3986">
            <v>6.9999999999996704E-2</v>
          </cell>
          <cell r="R3986" t="str">
            <v>Comp213</v>
          </cell>
        </row>
        <row r="3987">
          <cell r="A3987">
            <v>1533</v>
          </cell>
          <cell r="B3987" t="str">
            <v>S/F</v>
          </cell>
          <cell r="C3987" t="str">
            <v>1.14.9.3</v>
          </cell>
          <cell r="D3987" t="str">
            <v>Recomposiçao de passeio com placa de concreto sem aproveitamento do material demolido.</v>
          </cell>
          <cell r="E3987" t="str">
            <v>m2</v>
          </cell>
          <cell r="F3987">
            <v>778.24</v>
          </cell>
          <cell r="G3987">
            <v>26.99</v>
          </cell>
          <cell r="H3987">
            <v>21004.69</v>
          </cell>
          <cell r="I3987">
            <v>26.92</v>
          </cell>
          <cell r="J3987">
            <v>20950.22</v>
          </cell>
          <cell r="K3987">
            <v>7.0000000000000007E-2</v>
          </cell>
          <cell r="L3987" t="str">
            <v xml:space="preserve">   </v>
          </cell>
          <cell r="M3987">
            <v>1.0025999999999999</v>
          </cell>
          <cell r="N3987">
            <v>2.5999999999999999E-3</v>
          </cell>
          <cell r="O3987">
            <v>0</v>
          </cell>
          <cell r="P3987">
            <v>6.9999999999996704E-2</v>
          </cell>
          <cell r="R3987" t="str">
            <v>Comp213</v>
          </cell>
        </row>
        <row r="3988">
          <cell r="A3988">
            <v>2110</v>
          </cell>
          <cell r="B3988" t="str">
            <v>S/F</v>
          </cell>
          <cell r="C3988" t="str">
            <v>2.2.1.11.4</v>
          </cell>
          <cell r="D3988" t="str">
            <v>Recomposiçao de passeio com placa de concreto sem aproveitamento do material demolido.</v>
          </cell>
          <cell r="E3988" t="str">
            <v>m2</v>
          </cell>
          <cell r="F3988">
            <v>300.06</v>
          </cell>
          <cell r="G3988">
            <v>26.99</v>
          </cell>
          <cell r="H3988">
            <v>8098.61</v>
          </cell>
          <cell r="I3988">
            <v>26.92</v>
          </cell>
          <cell r="J3988">
            <v>8077.61</v>
          </cell>
          <cell r="K3988">
            <v>7.0000000000000007E-2</v>
          </cell>
          <cell r="L3988" t="str">
            <v xml:space="preserve">   </v>
          </cell>
          <cell r="M3988">
            <v>1.0025999999999999</v>
          </cell>
          <cell r="N3988">
            <v>2.5999999999999999E-3</v>
          </cell>
          <cell r="O3988">
            <v>0</v>
          </cell>
          <cell r="P3988">
            <v>6.9999999999996704E-2</v>
          </cell>
          <cell r="R3988" t="str">
            <v>Comp213</v>
          </cell>
        </row>
        <row r="3989">
          <cell r="A3989">
            <v>2242</v>
          </cell>
          <cell r="B3989" t="str">
            <v>S/F</v>
          </cell>
          <cell r="C3989" t="str">
            <v>2.3.1.10.4</v>
          </cell>
          <cell r="D3989" t="str">
            <v>Recomposiçao de passeio com placa de concreto sem aproveitamento do material demolido.</v>
          </cell>
          <cell r="E3989" t="str">
            <v>m2</v>
          </cell>
          <cell r="F3989">
            <v>346.58</v>
          </cell>
          <cell r="G3989">
            <v>26.99</v>
          </cell>
          <cell r="H3989">
            <v>9354.19</v>
          </cell>
          <cell r="I3989">
            <v>26.92</v>
          </cell>
          <cell r="J3989">
            <v>9329.93</v>
          </cell>
          <cell r="K3989">
            <v>7.0000000000000007E-2</v>
          </cell>
          <cell r="L3989" t="str">
            <v xml:space="preserve">   </v>
          </cell>
          <cell r="M3989">
            <v>1.0025999999999999</v>
          </cell>
          <cell r="N3989">
            <v>2.5999999999999999E-3</v>
          </cell>
          <cell r="O3989">
            <v>0</v>
          </cell>
          <cell r="P3989">
            <v>6.9999999999996704E-2</v>
          </cell>
          <cell r="R3989" t="str">
            <v>Comp213</v>
          </cell>
        </row>
        <row r="3990">
          <cell r="A3990">
            <v>2341</v>
          </cell>
          <cell r="B3990" t="str">
            <v>S/F</v>
          </cell>
          <cell r="C3990" t="str">
            <v>3.4.11.4</v>
          </cell>
          <cell r="D3990" t="str">
            <v>Recomposiçao de passeio com placa de concreto sem aproveitamento do material demolido.</v>
          </cell>
          <cell r="E3990" t="str">
            <v>m2</v>
          </cell>
          <cell r="F3990">
            <v>154.28</v>
          </cell>
          <cell r="G3990">
            <v>26.99</v>
          </cell>
          <cell r="H3990">
            <v>4164.01</v>
          </cell>
          <cell r="I3990">
            <v>26.92</v>
          </cell>
          <cell r="J3990">
            <v>4153.21</v>
          </cell>
          <cell r="K3990">
            <v>7.0000000000000007E-2</v>
          </cell>
          <cell r="L3990" t="str">
            <v xml:space="preserve">   </v>
          </cell>
          <cell r="M3990">
            <v>1.0025999999999999</v>
          </cell>
          <cell r="N3990">
            <v>2.5999999999999999E-3</v>
          </cell>
          <cell r="O3990">
            <v>0</v>
          </cell>
          <cell r="P3990">
            <v>6.9999999999996704E-2</v>
          </cell>
          <cell r="R3990" t="str">
            <v>Comp213</v>
          </cell>
        </row>
        <row r="3991">
          <cell r="A3991">
            <v>2541</v>
          </cell>
          <cell r="B3991" t="str">
            <v>S/F</v>
          </cell>
          <cell r="C3991" t="str">
            <v>2.4.1.10.4</v>
          </cell>
          <cell r="D3991" t="str">
            <v>Recomposiçao de passeio com placa de concreto sem aproveitamento do material demolido.</v>
          </cell>
          <cell r="E3991" t="str">
            <v>m2</v>
          </cell>
          <cell r="F3991">
            <v>309.48</v>
          </cell>
          <cell r="G3991">
            <v>26.99</v>
          </cell>
          <cell r="H3991">
            <v>8352.86</v>
          </cell>
          <cell r="I3991">
            <v>26.92</v>
          </cell>
          <cell r="J3991">
            <v>8331.2000000000007</v>
          </cell>
          <cell r="K3991">
            <v>7.0000000000000007E-2</v>
          </cell>
          <cell r="L3991" t="str">
            <v xml:space="preserve">   </v>
          </cell>
          <cell r="M3991">
            <v>1.0025999999999999</v>
          </cell>
          <cell r="N3991">
            <v>2.5999999999999999E-3</v>
          </cell>
          <cell r="O3991">
            <v>0</v>
          </cell>
          <cell r="P3991">
            <v>6.9999999999996704E-2</v>
          </cell>
          <cell r="R3991" t="str">
            <v>Comp213</v>
          </cell>
        </row>
        <row r="3992">
          <cell r="A3992">
            <v>2638</v>
          </cell>
          <cell r="B3992" t="str">
            <v>S/F</v>
          </cell>
          <cell r="C3992" t="str">
            <v>2.4.4.11.4</v>
          </cell>
          <cell r="D3992" t="str">
            <v>Recomposiçao de passeio com placa de concreto sem aproveitamento do material demolido.</v>
          </cell>
          <cell r="E3992" t="str">
            <v>m2</v>
          </cell>
          <cell r="F3992">
            <v>185.82</v>
          </cell>
          <cell r="G3992">
            <v>26.99</v>
          </cell>
          <cell r="H3992">
            <v>5015.28</v>
          </cell>
          <cell r="I3992">
            <v>26.92</v>
          </cell>
          <cell r="J3992">
            <v>5002.2700000000004</v>
          </cell>
          <cell r="K3992">
            <v>7.0000000000000007E-2</v>
          </cell>
          <cell r="L3992" t="str">
            <v xml:space="preserve">   </v>
          </cell>
          <cell r="M3992">
            <v>1.0025999999999999</v>
          </cell>
          <cell r="N3992">
            <v>2.5999999999999999E-3</v>
          </cell>
          <cell r="O3992">
            <v>0</v>
          </cell>
          <cell r="P3992">
            <v>6.9999999999996704E-2</v>
          </cell>
          <cell r="R3992" t="str">
            <v>Comp213</v>
          </cell>
        </row>
        <row r="3993">
          <cell r="A3993">
            <v>2853</v>
          </cell>
          <cell r="B3993" t="str">
            <v>S/F</v>
          </cell>
          <cell r="C3993" t="str">
            <v>2.5.1.10.4</v>
          </cell>
          <cell r="D3993" t="str">
            <v>Recomposiçao de passeio com placa de concreto sem aproveitamento do material demolido.</v>
          </cell>
          <cell r="E3993" t="str">
            <v>m2</v>
          </cell>
          <cell r="F3993">
            <v>150</v>
          </cell>
          <cell r="G3993">
            <v>26.99</v>
          </cell>
          <cell r="H3993">
            <v>4048.5</v>
          </cell>
          <cell r="I3993">
            <v>26.92</v>
          </cell>
          <cell r="J3993">
            <v>4038</v>
          </cell>
          <cell r="K3993">
            <v>7.0000000000000007E-2</v>
          </cell>
          <cell r="L3993" t="str">
            <v xml:space="preserve">   </v>
          </cell>
          <cell r="M3993">
            <v>1.0025999999999999</v>
          </cell>
          <cell r="N3993">
            <v>2.5999999999999999E-3</v>
          </cell>
          <cell r="O3993">
            <v>0</v>
          </cell>
          <cell r="P3993">
            <v>6.9999999999996704E-2</v>
          </cell>
          <cell r="R3993" t="str">
            <v>Comp213</v>
          </cell>
        </row>
        <row r="3994">
          <cell r="A3994">
            <v>2975</v>
          </cell>
          <cell r="B3994" t="str">
            <v>S/F</v>
          </cell>
          <cell r="C3994" t="str">
            <v>2.6.1.10.4</v>
          </cell>
          <cell r="D3994" t="str">
            <v>Recomposiçao de passeio com placa de concreto sem aproveitamento do material demolido.</v>
          </cell>
          <cell r="E3994" t="str">
            <v>m2</v>
          </cell>
          <cell r="F3994">
            <v>330.27</v>
          </cell>
          <cell r="G3994">
            <v>26.99</v>
          </cell>
          <cell r="H3994">
            <v>8913.98</v>
          </cell>
          <cell r="I3994">
            <v>26.92</v>
          </cell>
          <cell r="J3994">
            <v>8890.86</v>
          </cell>
          <cell r="K3994">
            <v>7.0000000000000007E-2</v>
          </cell>
          <cell r="L3994" t="str">
            <v xml:space="preserve">   </v>
          </cell>
          <cell r="M3994">
            <v>1.0025999999999999</v>
          </cell>
          <cell r="N3994">
            <v>2.5999999999999999E-3</v>
          </cell>
          <cell r="O3994">
            <v>0</v>
          </cell>
          <cell r="P3994">
            <v>6.9999999999996704E-2</v>
          </cell>
          <cell r="R3994" t="str">
            <v>Comp213</v>
          </cell>
        </row>
        <row r="3995">
          <cell r="A3995">
            <v>3072</v>
          </cell>
          <cell r="B3995" t="str">
            <v>S/F</v>
          </cell>
          <cell r="C3995" t="str">
            <v>2.6.4.10.4</v>
          </cell>
          <cell r="D3995" t="str">
            <v>Recomposiçao de passeio com placa de concreto sem aproveitamento do material demolido.</v>
          </cell>
          <cell r="E3995" t="str">
            <v>m2</v>
          </cell>
          <cell r="F3995">
            <v>115.26</v>
          </cell>
          <cell r="G3995">
            <v>26.99</v>
          </cell>
          <cell r="H3995">
            <v>3110.86</v>
          </cell>
          <cell r="I3995">
            <v>26.92</v>
          </cell>
          <cell r="J3995">
            <v>3102.79</v>
          </cell>
          <cell r="K3995">
            <v>7.0000000000000007E-2</v>
          </cell>
          <cell r="L3995" t="str">
            <v xml:space="preserve">   </v>
          </cell>
          <cell r="M3995">
            <v>1.0025999999999999</v>
          </cell>
          <cell r="N3995">
            <v>2.5999999999999999E-3</v>
          </cell>
          <cell r="O3995">
            <v>0</v>
          </cell>
          <cell r="P3995">
            <v>6.9999999999996704E-2</v>
          </cell>
          <cell r="R3995" t="str">
            <v>Comp213</v>
          </cell>
        </row>
        <row r="3996">
          <cell r="A3996">
            <v>3317</v>
          </cell>
          <cell r="B3996" t="str">
            <v>S/F</v>
          </cell>
          <cell r="C3996" t="str">
            <v>2.7.1.11.4</v>
          </cell>
          <cell r="D3996" t="str">
            <v>Recomposiçao de passeio com placa de concreto sem aproveitamento do material demolido.</v>
          </cell>
          <cell r="E3996" t="str">
            <v>m2</v>
          </cell>
          <cell r="F3996">
            <v>1124.2</v>
          </cell>
          <cell r="G3996">
            <v>26.99</v>
          </cell>
          <cell r="H3996">
            <v>30342.15</v>
          </cell>
          <cell r="I3996">
            <v>26.92</v>
          </cell>
          <cell r="J3996">
            <v>30263.46</v>
          </cell>
          <cell r="K3996">
            <v>7.0000000000000007E-2</v>
          </cell>
          <cell r="L3996" t="str">
            <v xml:space="preserve">   </v>
          </cell>
          <cell r="M3996">
            <v>1.0025999999999999</v>
          </cell>
          <cell r="N3996">
            <v>2.5999999999999999E-3</v>
          </cell>
          <cell r="O3996">
            <v>0</v>
          </cell>
          <cell r="P3996">
            <v>6.9999999999996704E-2</v>
          </cell>
          <cell r="R3996" t="str">
            <v>Comp213</v>
          </cell>
        </row>
        <row r="3997">
          <cell r="A3997">
            <v>3420</v>
          </cell>
          <cell r="B3997" t="str">
            <v>S/F</v>
          </cell>
          <cell r="C3997" t="str">
            <v>2.7.4.10.4</v>
          </cell>
          <cell r="D3997" t="str">
            <v>Recomposiçao de passeio com placa de concreto sem aproveitamento do material demolido.</v>
          </cell>
          <cell r="E3997" t="str">
            <v>m2</v>
          </cell>
          <cell r="F3997">
            <v>586.5</v>
          </cell>
          <cell r="G3997">
            <v>26.99</v>
          </cell>
          <cell r="H3997">
            <v>15829.63</v>
          </cell>
          <cell r="I3997">
            <v>26.92</v>
          </cell>
          <cell r="J3997">
            <v>15788.58</v>
          </cell>
          <cell r="K3997">
            <v>7.0000000000000007E-2</v>
          </cell>
          <cell r="L3997" t="str">
            <v xml:space="preserve">   </v>
          </cell>
          <cell r="M3997">
            <v>1.0025999999999999</v>
          </cell>
          <cell r="N3997">
            <v>2.5999999999999999E-3</v>
          </cell>
          <cell r="O3997">
            <v>0</v>
          </cell>
          <cell r="P3997">
            <v>6.9999999999996704E-2</v>
          </cell>
          <cell r="R3997" t="str">
            <v>Comp213</v>
          </cell>
        </row>
        <row r="3998">
          <cell r="A3998">
            <v>3611</v>
          </cell>
          <cell r="B3998" t="str">
            <v>S/F</v>
          </cell>
          <cell r="C3998" t="str">
            <v>2.8.1.10.4</v>
          </cell>
          <cell r="D3998" t="str">
            <v>Recomposiçao de passeio com placa de concreto sem aproveitamento do material demolido.</v>
          </cell>
          <cell r="E3998" t="str">
            <v>m2</v>
          </cell>
          <cell r="F3998">
            <v>135.96</v>
          </cell>
          <cell r="G3998">
            <v>26.99</v>
          </cell>
          <cell r="H3998">
            <v>3669.56</v>
          </cell>
          <cell r="I3998">
            <v>26.92</v>
          </cell>
          <cell r="J3998">
            <v>3660.04</v>
          </cell>
          <cell r="K3998">
            <v>7.0000000000000007E-2</v>
          </cell>
          <cell r="L3998" t="str">
            <v xml:space="preserve">   </v>
          </cell>
          <cell r="M3998">
            <v>1.0025999999999999</v>
          </cell>
          <cell r="N3998">
            <v>2.5999999999999999E-3</v>
          </cell>
          <cell r="O3998">
            <v>0</v>
          </cell>
          <cell r="P3998">
            <v>6.9999999999996704E-2</v>
          </cell>
          <cell r="R3998" t="str">
            <v>Comp213</v>
          </cell>
        </row>
        <row r="3999">
          <cell r="A3999">
            <v>3710</v>
          </cell>
          <cell r="B3999" t="str">
            <v>S/F</v>
          </cell>
          <cell r="C3999" t="str">
            <v>2.8.4.10.4</v>
          </cell>
          <cell r="D3999" t="str">
            <v>Recomposiçao de passeio com placa de concreto sem aproveitamento do material demolido.</v>
          </cell>
          <cell r="E3999" t="str">
            <v>m2</v>
          </cell>
          <cell r="F3999">
            <v>55.08</v>
          </cell>
          <cell r="G3999">
            <v>26.99</v>
          </cell>
          <cell r="H3999">
            <v>1486.6</v>
          </cell>
          <cell r="I3999">
            <v>26.92</v>
          </cell>
          <cell r="J3999">
            <v>1482.75</v>
          </cell>
          <cell r="K3999">
            <v>7.0000000000000007E-2</v>
          </cell>
          <cell r="L3999" t="str">
            <v xml:space="preserve">   </v>
          </cell>
          <cell r="M3999">
            <v>1.0025999999999999</v>
          </cell>
          <cell r="N3999">
            <v>2.5999999999999999E-3</v>
          </cell>
          <cell r="O3999">
            <v>0</v>
          </cell>
          <cell r="P3999">
            <v>6.9999999999996704E-2</v>
          </cell>
          <cell r="R3999" t="str">
            <v>Comp213</v>
          </cell>
        </row>
        <row r="4000">
          <cell r="A4000">
            <v>3892</v>
          </cell>
          <cell r="B4000" t="str">
            <v>S/F</v>
          </cell>
          <cell r="C4000" t="str">
            <v>2.9.1.10.4</v>
          </cell>
          <cell r="D4000" t="str">
            <v>Recomposiçao de passeio com placa de concreto sem aproveitamento do material demolido.</v>
          </cell>
          <cell r="E4000" t="str">
            <v>m2</v>
          </cell>
          <cell r="F4000">
            <v>384.63</v>
          </cell>
          <cell r="G4000">
            <v>26.99</v>
          </cell>
          <cell r="H4000">
            <v>10381.16</v>
          </cell>
          <cell r="I4000">
            <v>26.92</v>
          </cell>
          <cell r="J4000">
            <v>10354.23</v>
          </cell>
          <cell r="K4000">
            <v>7.0000000000000007E-2</v>
          </cell>
          <cell r="L4000" t="str">
            <v xml:space="preserve">   </v>
          </cell>
          <cell r="M4000">
            <v>1.0025999999999999</v>
          </cell>
          <cell r="N4000">
            <v>2.5999999999999999E-3</v>
          </cell>
          <cell r="O4000">
            <v>0</v>
          </cell>
          <cell r="P4000">
            <v>6.9999999999996704E-2</v>
          </cell>
          <cell r="R4000" t="str">
            <v>Comp213</v>
          </cell>
        </row>
        <row r="4001">
          <cell r="A4001">
            <v>3991</v>
          </cell>
          <cell r="B4001" t="str">
            <v>S/F</v>
          </cell>
          <cell r="C4001" t="str">
            <v>2.9.4.10.4</v>
          </cell>
          <cell r="D4001" t="str">
            <v>Recomposiçao de passeio com placa de concreto sem aproveitamento do material demolido.</v>
          </cell>
          <cell r="E4001" t="str">
            <v>m2</v>
          </cell>
          <cell r="F4001">
            <v>39.24</v>
          </cell>
          <cell r="G4001">
            <v>26.99</v>
          </cell>
          <cell r="H4001">
            <v>1059.08</v>
          </cell>
          <cell r="I4001">
            <v>26.92</v>
          </cell>
          <cell r="J4001">
            <v>1056.3399999999999</v>
          </cell>
          <cell r="K4001">
            <v>7.0000000000000007E-2</v>
          </cell>
          <cell r="L4001" t="str">
            <v xml:space="preserve">   </v>
          </cell>
          <cell r="M4001">
            <v>1.0025999999999999</v>
          </cell>
          <cell r="N4001">
            <v>2.5999999999999999E-3</v>
          </cell>
          <cell r="O4001">
            <v>0</v>
          </cell>
          <cell r="P4001">
            <v>6.9999999999996704E-2</v>
          </cell>
          <cell r="R4001" t="str">
            <v>Comp213</v>
          </cell>
        </row>
        <row r="4002">
          <cell r="A4002">
            <v>638</v>
          </cell>
          <cell r="B4002" t="str">
            <v>S/F</v>
          </cell>
          <cell r="C4002" t="str">
            <v>1.8.2.11.4</v>
          </cell>
          <cell r="D4002" t="str">
            <v>Recomposiçao de passeio com placa de concreto sem aproveitamento do material demolido.</v>
          </cell>
          <cell r="E4002" t="str">
            <v>m²</v>
          </cell>
          <cell r="F4002">
            <v>19.899999999999999</v>
          </cell>
          <cell r="G4002">
            <v>26.99</v>
          </cell>
          <cell r="H4002">
            <v>537.1</v>
          </cell>
          <cell r="I4002">
            <v>26.92</v>
          </cell>
          <cell r="J4002">
            <v>535.70000000000005</v>
          </cell>
          <cell r="K4002">
            <v>7.0000000000000007E-2</v>
          </cell>
          <cell r="L4002" t="str">
            <v xml:space="preserve">   </v>
          </cell>
          <cell r="M4002">
            <v>1.0025999999999999</v>
          </cell>
          <cell r="N4002">
            <v>2.5999999999999999E-3</v>
          </cell>
          <cell r="O4002">
            <v>0</v>
          </cell>
          <cell r="P4002">
            <v>6.9999999999996704E-2</v>
          </cell>
          <cell r="R4002" t="str">
            <v>Comp213</v>
          </cell>
        </row>
        <row r="4003">
          <cell r="A4003">
            <v>776</v>
          </cell>
          <cell r="B4003" t="str">
            <v>S/F</v>
          </cell>
          <cell r="C4003" t="str">
            <v>1.8.3.11.4</v>
          </cell>
          <cell r="D4003" t="str">
            <v>Recomposiçao de passeio com placa de concreto sem aproveitamento do material demolido.</v>
          </cell>
          <cell r="E4003" t="str">
            <v>m²</v>
          </cell>
          <cell r="F4003">
            <v>14.09</v>
          </cell>
          <cell r="G4003">
            <v>26.99</v>
          </cell>
          <cell r="H4003">
            <v>380.28</v>
          </cell>
          <cell r="I4003">
            <v>26.92</v>
          </cell>
          <cell r="J4003">
            <v>379.3</v>
          </cell>
          <cell r="K4003">
            <v>7.0000000000000007E-2</v>
          </cell>
          <cell r="L4003" t="str">
            <v xml:space="preserve">   </v>
          </cell>
          <cell r="M4003">
            <v>1.0025999999999999</v>
          </cell>
          <cell r="N4003">
            <v>2.5999999999999999E-3</v>
          </cell>
          <cell r="O4003">
            <v>0</v>
          </cell>
          <cell r="P4003">
            <v>6.9999999999996704E-2</v>
          </cell>
          <cell r="R4003" t="str">
            <v>Comp213</v>
          </cell>
        </row>
        <row r="4004">
          <cell r="A4004">
            <v>916</v>
          </cell>
          <cell r="B4004" t="str">
            <v>S/F</v>
          </cell>
          <cell r="C4004" t="str">
            <v>1.8.4.11.4</v>
          </cell>
          <cell r="D4004" t="str">
            <v>Recomposiçao de passeio com placa de concreto sem aproveitamento do material demolido.</v>
          </cell>
          <cell r="E4004" t="str">
            <v>m²</v>
          </cell>
          <cell r="F4004">
            <v>12.22</v>
          </cell>
          <cell r="G4004">
            <v>26.99</v>
          </cell>
          <cell r="H4004">
            <v>329.81</v>
          </cell>
          <cell r="I4004">
            <v>26.92</v>
          </cell>
          <cell r="J4004">
            <v>328.96</v>
          </cell>
          <cell r="K4004">
            <v>7.0000000000000007E-2</v>
          </cell>
          <cell r="L4004" t="str">
            <v xml:space="preserve">   </v>
          </cell>
          <cell r="M4004">
            <v>1.0025999999999999</v>
          </cell>
          <cell r="N4004">
            <v>2.5999999999999999E-3</v>
          </cell>
          <cell r="O4004">
            <v>0</v>
          </cell>
          <cell r="P4004">
            <v>6.9999999999996704E-2</v>
          </cell>
          <cell r="R4004" t="str">
            <v>Comp213</v>
          </cell>
        </row>
        <row r="4005">
          <cell r="A4005">
            <v>1923</v>
          </cell>
          <cell r="B4005" t="str">
            <v>S/F</v>
          </cell>
          <cell r="C4005" t="str">
            <v>1.19.1.9.3</v>
          </cell>
          <cell r="D4005" t="str">
            <v>Recomposiçao de passeio com placa de concreto sem aproveitamento do material demolido.</v>
          </cell>
          <cell r="E4005" t="str">
            <v>m²</v>
          </cell>
          <cell r="F4005">
            <v>7.49</v>
          </cell>
          <cell r="G4005">
            <v>26.99</v>
          </cell>
          <cell r="H4005">
            <v>202.15</v>
          </cell>
          <cell r="I4005">
            <v>26.92</v>
          </cell>
          <cell r="J4005">
            <v>201.63</v>
          </cell>
          <cell r="K4005">
            <v>7.0000000000000007E-2</v>
          </cell>
          <cell r="L4005" t="str">
            <v xml:space="preserve">   </v>
          </cell>
          <cell r="M4005">
            <v>1.0025999999999999</v>
          </cell>
          <cell r="N4005">
            <v>2.5999999999999999E-3</v>
          </cell>
          <cell r="O4005">
            <v>0</v>
          </cell>
          <cell r="P4005">
            <v>6.9999999999996704E-2</v>
          </cell>
          <cell r="R4005" t="str">
            <v>Comp213</v>
          </cell>
        </row>
        <row r="4006">
          <cell r="A4006">
            <v>475</v>
          </cell>
          <cell r="B4006" t="str">
            <v>S/F</v>
          </cell>
          <cell r="C4006" t="str">
            <v>1.8.1.10.4</v>
          </cell>
          <cell r="D4006" t="str">
            <v>Recomposição de pavimentação com concreto betuminoso usinado a quente, em trincheira, inclusive Imbricação</v>
          </cell>
          <cell r="E4006" t="str">
            <v>m³</v>
          </cell>
          <cell r="F4006">
            <v>6</v>
          </cell>
          <cell r="G4006">
            <v>947.65</v>
          </cell>
          <cell r="H4006">
            <v>5685.9</v>
          </cell>
          <cell r="I4006">
            <v>950</v>
          </cell>
          <cell r="J4006">
            <v>5700</v>
          </cell>
          <cell r="K4006">
            <v>-2.35</v>
          </cell>
          <cell r="L4006" t="str">
            <v xml:space="preserve">   </v>
          </cell>
          <cell r="M4006">
            <v>0.99750000000000005</v>
          </cell>
          <cell r="N4006">
            <v>-2.5000000000000001E-3</v>
          </cell>
          <cell r="O4006">
            <v>0</v>
          </cell>
          <cell r="P4006" t="str">
            <v xml:space="preserve">   </v>
          </cell>
          <cell r="R4006" t="str">
            <v>Comp214</v>
          </cell>
        </row>
        <row r="4007">
          <cell r="A4007">
            <v>1452</v>
          </cell>
          <cell r="B4007" t="str">
            <v>S/F</v>
          </cell>
          <cell r="C4007" t="str">
            <v>1.13.9.4</v>
          </cell>
          <cell r="D4007" t="str">
            <v>Recomposição de pavimentação com concreto betuminoso usinado a quente, em trincheira, inclusive Imbricação</v>
          </cell>
          <cell r="E4007" t="str">
            <v>m3</v>
          </cell>
          <cell r="F4007">
            <v>41.31</v>
          </cell>
          <cell r="G4007">
            <v>947.65</v>
          </cell>
          <cell r="H4007">
            <v>39147.42</v>
          </cell>
          <cell r="I4007">
            <v>950</v>
          </cell>
          <cell r="J4007">
            <v>39244.5</v>
          </cell>
          <cell r="K4007">
            <v>-2.35</v>
          </cell>
          <cell r="L4007" t="str">
            <v xml:space="preserve">   </v>
          </cell>
          <cell r="M4007">
            <v>0.99750000000000005</v>
          </cell>
          <cell r="N4007">
            <v>-2.5000000000000001E-3</v>
          </cell>
          <cell r="O4007">
            <v>0</v>
          </cell>
          <cell r="P4007" t="str">
            <v xml:space="preserve">   </v>
          </cell>
          <cell r="R4007" t="str">
            <v>Comp214</v>
          </cell>
        </row>
        <row r="4008">
          <cell r="A4008">
            <v>1534</v>
          </cell>
          <cell r="B4008" t="str">
            <v>S/F</v>
          </cell>
          <cell r="C4008" t="str">
            <v>1.14.9.4</v>
          </cell>
          <cell r="D4008" t="str">
            <v>Recomposição de pavimentação com concreto betuminoso usinado a quente, em trincheira, inclusive Imbricação</v>
          </cell>
          <cell r="E4008" t="str">
            <v>m3</v>
          </cell>
          <cell r="F4008">
            <v>121.65</v>
          </cell>
          <cell r="G4008">
            <v>947.65</v>
          </cell>
          <cell r="H4008">
            <v>115281.62</v>
          </cell>
          <cell r="I4008">
            <v>950</v>
          </cell>
          <cell r="J4008">
            <v>115567.5</v>
          </cell>
          <cell r="K4008">
            <v>-2.35</v>
          </cell>
          <cell r="L4008" t="str">
            <v xml:space="preserve">   </v>
          </cell>
          <cell r="M4008">
            <v>0.99750000000000005</v>
          </cell>
          <cell r="N4008">
            <v>-2.5000000000000001E-3</v>
          </cell>
          <cell r="O4008">
            <v>0</v>
          </cell>
          <cell r="P4008" t="str">
            <v xml:space="preserve">   </v>
          </cell>
          <cell r="R4008" t="str">
            <v>Comp214</v>
          </cell>
        </row>
        <row r="4009">
          <cell r="A4009">
            <v>2111</v>
          </cell>
          <cell r="B4009" t="str">
            <v>S/F</v>
          </cell>
          <cell r="C4009" t="str">
            <v>2.2.1.11.5</v>
          </cell>
          <cell r="D4009" t="str">
            <v>Recomposição de pavimentação com concreto betuminoso usinado a quente, em trincheira, inclusive Imbricação</v>
          </cell>
          <cell r="E4009" t="str">
            <v>m3</v>
          </cell>
          <cell r="F4009">
            <v>195.04</v>
          </cell>
          <cell r="G4009">
            <v>947.65</v>
          </cell>
          <cell r="H4009">
            <v>184829.65</v>
          </cell>
          <cell r="I4009">
            <v>950</v>
          </cell>
          <cell r="J4009">
            <v>185288</v>
          </cell>
          <cell r="K4009">
            <v>-2.35</v>
          </cell>
          <cell r="L4009" t="str">
            <v xml:space="preserve">   </v>
          </cell>
          <cell r="M4009">
            <v>0.99750000000000005</v>
          </cell>
          <cell r="N4009">
            <v>-2.5000000000000001E-3</v>
          </cell>
          <cell r="O4009">
            <v>0</v>
          </cell>
          <cell r="P4009" t="str">
            <v xml:space="preserve">   </v>
          </cell>
          <cell r="R4009" t="str">
            <v>Comp214</v>
          </cell>
        </row>
        <row r="4010">
          <cell r="A4010">
            <v>2243</v>
          </cell>
          <cell r="B4010" t="str">
            <v>S/F</v>
          </cell>
          <cell r="C4010" t="str">
            <v>2.3.1.10.5</v>
          </cell>
          <cell r="D4010" t="str">
            <v>Recomposição de pavimentação com concreto betuminoso usinado a quente, em trincheira, inclusive Imbricação</v>
          </cell>
          <cell r="E4010" t="str">
            <v>m3</v>
          </cell>
          <cell r="F4010">
            <v>225.28</v>
          </cell>
          <cell r="G4010">
            <v>947.65</v>
          </cell>
          <cell r="H4010">
            <v>213486.59</v>
          </cell>
          <cell r="I4010">
            <v>950</v>
          </cell>
          <cell r="J4010">
            <v>214016</v>
          </cell>
          <cell r="K4010">
            <v>-2.35</v>
          </cell>
          <cell r="L4010" t="str">
            <v xml:space="preserve">   </v>
          </cell>
          <cell r="M4010">
            <v>0.99750000000000005</v>
          </cell>
          <cell r="N4010">
            <v>-2.5000000000000001E-3</v>
          </cell>
          <cell r="O4010">
            <v>0</v>
          </cell>
          <cell r="P4010" t="str">
            <v xml:space="preserve">   </v>
          </cell>
          <cell r="R4010" t="str">
            <v>Comp214</v>
          </cell>
        </row>
        <row r="4011">
          <cell r="A4011">
            <v>2542</v>
          </cell>
          <cell r="B4011" t="str">
            <v>S/F</v>
          </cell>
          <cell r="C4011" t="str">
            <v>2.4.1.10.5</v>
          </cell>
          <cell r="D4011" t="str">
            <v>Recomposição de pavimentação com concreto betuminoso usinado a quente, em trincheira, inclusive Imbricação</v>
          </cell>
          <cell r="E4011" t="str">
            <v>m3</v>
          </cell>
          <cell r="F4011">
            <v>201.16</v>
          </cell>
          <cell r="G4011">
            <v>947.65</v>
          </cell>
          <cell r="H4011">
            <v>190629.27</v>
          </cell>
          <cell r="I4011">
            <v>950</v>
          </cell>
          <cell r="J4011">
            <v>191102</v>
          </cell>
          <cell r="K4011">
            <v>-2.35</v>
          </cell>
          <cell r="L4011" t="str">
            <v xml:space="preserve">   </v>
          </cell>
          <cell r="M4011">
            <v>0.99750000000000005</v>
          </cell>
          <cell r="N4011">
            <v>-2.5000000000000001E-3</v>
          </cell>
          <cell r="O4011">
            <v>0</v>
          </cell>
          <cell r="P4011" t="str">
            <v xml:space="preserve">   </v>
          </cell>
          <cell r="R4011" t="str">
            <v>Comp214</v>
          </cell>
        </row>
        <row r="4012">
          <cell r="A4012">
            <v>2854</v>
          </cell>
          <cell r="B4012" t="str">
            <v>S/F</v>
          </cell>
          <cell r="C4012" t="str">
            <v>2.5.1.10.5</v>
          </cell>
          <cell r="D4012" t="str">
            <v>Recomposição de pavimentação com concreto betuminoso usinado a quente, em trincheira, inclusive Imbricação</v>
          </cell>
          <cell r="E4012" t="str">
            <v>m3</v>
          </cell>
          <cell r="F4012">
            <v>424.59</v>
          </cell>
          <cell r="G4012">
            <v>947.65</v>
          </cell>
          <cell r="H4012">
            <v>402362.71</v>
          </cell>
          <cell r="I4012">
            <v>950</v>
          </cell>
          <cell r="J4012">
            <v>403360.5</v>
          </cell>
          <cell r="K4012">
            <v>-2.35</v>
          </cell>
          <cell r="L4012" t="str">
            <v xml:space="preserve">   </v>
          </cell>
          <cell r="M4012">
            <v>0.99750000000000005</v>
          </cell>
          <cell r="N4012">
            <v>-2.5000000000000001E-3</v>
          </cell>
          <cell r="O4012">
            <v>0</v>
          </cell>
          <cell r="P4012" t="str">
            <v xml:space="preserve">   </v>
          </cell>
          <cell r="R4012" t="str">
            <v>Comp214</v>
          </cell>
        </row>
        <row r="4013">
          <cell r="A4013">
            <v>2976</v>
          </cell>
          <cell r="B4013" t="str">
            <v>S/F</v>
          </cell>
          <cell r="C4013" t="str">
            <v>2.6.1.10.5</v>
          </cell>
          <cell r="D4013" t="str">
            <v>Recomposição de pavimentação com concreto betuminoso usinado a quente, em trincheira, inclusive Imbricação</v>
          </cell>
          <cell r="E4013" t="str">
            <v>m3</v>
          </cell>
          <cell r="F4013">
            <v>214.67</v>
          </cell>
          <cell r="G4013">
            <v>947.65</v>
          </cell>
          <cell r="H4013">
            <v>203432.02</v>
          </cell>
          <cell r="I4013">
            <v>950</v>
          </cell>
          <cell r="J4013">
            <v>203936.5</v>
          </cell>
          <cell r="K4013">
            <v>-2.35</v>
          </cell>
          <cell r="L4013" t="str">
            <v xml:space="preserve">   </v>
          </cell>
          <cell r="M4013">
            <v>0.99750000000000005</v>
          </cell>
          <cell r="N4013">
            <v>-2.5000000000000001E-3</v>
          </cell>
          <cell r="O4013">
            <v>0</v>
          </cell>
          <cell r="P4013" t="str">
            <v xml:space="preserve">   </v>
          </cell>
          <cell r="R4013" t="str">
            <v>Comp214</v>
          </cell>
        </row>
        <row r="4014">
          <cell r="A4014">
            <v>3318</v>
          </cell>
          <cell r="B4014" t="str">
            <v>S/F</v>
          </cell>
          <cell r="C4014" t="str">
            <v>2.7.1.11.5</v>
          </cell>
          <cell r="D4014" t="str">
            <v>Recomposição de pavimentação com concreto betuminoso usinado a quente, em trincheira, inclusive Imbricação</v>
          </cell>
          <cell r="E4014" t="str">
            <v>m3</v>
          </cell>
          <cell r="F4014">
            <v>730.73</v>
          </cell>
          <cell r="G4014">
            <v>947.65</v>
          </cell>
          <cell r="H4014">
            <v>692476.28</v>
          </cell>
          <cell r="I4014">
            <v>950</v>
          </cell>
          <cell r="J4014">
            <v>694193.5</v>
          </cell>
          <cell r="K4014">
            <v>-2.35</v>
          </cell>
          <cell r="L4014" t="str">
            <v xml:space="preserve">   </v>
          </cell>
          <cell r="M4014">
            <v>0.99750000000000005</v>
          </cell>
          <cell r="N4014">
            <v>-2.5000000000000001E-3</v>
          </cell>
          <cell r="O4014">
            <v>0</v>
          </cell>
          <cell r="P4014" t="str">
            <v xml:space="preserve">   </v>
          </cell>
          <cell r="R4014" t="str">
            <v>Comp214</v>
          </cell>
        </row>
        <row r="4015">
          <cell r="A4015">
            <v>3612</v>
          </cell>
          <cell r="B4015" t="str">
            <v>S/F</v>
          </cell>
          <cell r="C4015" t="str">
            <v>2.8.1.10.5</v>
          </cell>
          <cell r="D4015" t="str">
            <v>Recomposição de pavimentação com concreto betuminoso usinado a quente, em trincheira, inclusive Imbricação</v>
          </cell>
          <cell r="E4015" t="str">
            <v>m3</v>
          </cell>
          <cell r="F4015">
            <v>88.37</v>
          </cell>
          <cell r="G4015">
            <v>947.65</v>
          </cell>
          <cell r="H4015">
            <v>83743.83</v>
          </cell>
          <cell r="I4015">
            <v>950</v>
          </cell>
          <cell r="J4015">
            <v>83951.5</v>
          </cell>
          <cell r="K4015">
            <v>-2.35</v>
          </cell>
          <cell r="L4015" t="str">
            <v xml:space="preserve">   </v>
          </cell>
          <cell r="M4015">
            <v>0.99750000000000005</v>
          </cell>
          <cell r="N4015">
            <v>-2.5000000000000001E-3</v>
          </cell>
          <cell r="O4015">
            <v>0</v>
          </cell>
          <cell r="P4015" t="str">
            <v xml:space="preserve">   </v>
          </cell>
          <cell r="R4015" t="str">
            <v>Comp214</v>
          </cell>
        </row>
        <row r="4016">
          <cell r="A4016">
            <v>3893</v>
          </cell>
          <cell r="B4016" t="str">
            <v>S/F</v>
          </cell>
          <cell r="C4016" t="str">
            <v>2.9.1.10.5</v>
          </cell>
          <cell r="D4016" t="str">
            <v>Recomposição de pavimentação com concreto betuminoso usinado a quente, em trincheira, inclusive Imbricação</v>
          </cell>
          <cell r="E4016" t="str">
            <v>m3</v>
          </cell>
          <cell r="F4016">
            <v>250.01</v>
          </cell>
          <cell r="G4016">
            <v>947.65</v>
          </cell>
          <cell r="H4016">
            <v>236921.97</v>
          </cell>
          <cell r="I4016">
            <v>950</v>
          </cell>
          <cell r="J4016">
            <v>237509.5</v>
          </cell>
          <cell r="K4016">
            <v>-2.35</v>
          </cell>
          <cell r="L4016" t="str">
            <v xml:space="preserve">   </v>
          </cell>
          <cell r="M4016">
            <v>0.99750000000000005</v>
          </cell>
          <cell r="N4016">
            <v>-2.5000000000000001E-3</v>
          </cell>
          <cell r="O4016">
            <v>0</v>
          </cell>
          <cell r="P4016" t="str">
            <v xml:space="preserve">   </v>
          </cell>
          <cell r="R4016" t="str">
            <v>Comp214</v>
          </cell>
        </row>
        <row r="4017">
          <cell r="A4017">
            <v>649</v>
          </cell>
          <cell r="B4017" t="str">
            <v>S/F</v>
          </cell>
          <cell r="C4017" t="str">
            <v>1.8.2.13.7</v>
          </cell>
          <cell r="D4017" t="str">
            <v>Reg. Esfera  PVC JR DN 1/2'</v>
          </cell>
          <cell r="E4017" t="str">
            <v>pç</v>
          </cell>
          <cell r="F4017">
            <v>2080</v>
          </cell>
          <cell r="G4017">
            <v>14.46</v>
          </cell>
          <cell r="H4017">
            <v>30076.799999999999</v>
          </cell>
          <cell r="I4017">
            <v>14.48</v>
          </cell>
          <cell r="J4017">
            <v>30118.400000000001</v>
          </cell>
          <cell r="K4017">
            <v>-0.02</v>
          </cell>
          <cell r="L4017" t="str">
            <v xml:space="preserve">   </v>
          </cell>
          <cell r="M4017">
            <v>0.99860000000000004</v>
          </cell>
          <cell r="N4017">
            <v>-1.4E-3</v>
          </cell>
          <cell r="O4017">
            <v>0</v>
          </cell>
          <cell r="P4017" t="str">
            <v xml:space="preserve">   </v>
          </cell>
          <cell r="R4017" t="str">
            <v>Comp215</v>
          </cell>
        </row>
        <row r="4018">
          <cell r="A4018">
            <v>787</v>
          </cell>
          <cell r="B4018" t="str">
            <v>S/F</v>
          </cell>
          <cell r="C4018" t="str">
            <v>1.8.3.13.7</v>
          </cell>
          <cell r="D4018" t="str">
            <v>Reg. Esfera  PVC JR DN 1/2'</v>
          </cell>
          <cell r="E4018" t="str">
            <v>pç</v>
          </cell>
          <cell r="F4018">
            <v>1275</v>
          </cell>
          <cell r="G4018">
            <v>14.46</v>
          </cell>
          <cell r="H4018">
            <v>18436.5</v>
          </cell>
          <cell r="I4018">
            <v>14.48</v>
          </cell>
          <cell r="J4018">
            <v>18462</v>
          </cell>
          <cell r="K4018">
            <v>-0.02</v>
          </cell>
          <cell r="L4018" t="str">
            <v xml:space="preserve">   </v>
          </cell>
          <cell r="M4018">
            <v>0.99860000000000004</v>
          </cell>
          <cell r="N4018">
            <v>-1.4E-3</v>
          </cell>
          <cell r="O4018">
            <v>0</v>
          </cell>
          <cell r="P4018" t="str">
            <v xml:space="preserve">   </v>
          </cell>
          <cell r="R4018" t="str">
            <v>Comp215</v>
          </cell>
        </row>
        <row r="4019">
          <cell r="A4019">
            <v>927</v>
          </cell>
          <cell r="B4019" t="str">
            <v>S/F</v>
          </cell>
          <cell r="C4019" t="str">
            <v>1.8.4.13.7</v>
          </cell>
          <cell r="D4019" t="str">
            <v>Reg. Esfera  PVC JR DN 1/2'</v>
          </cell>
          <cell r="E4019" t="str">
            <v>pç</v>
          </cell>
          <cell r="F4019">
            <v>1197</v>
          </cell>
          <cell r="G4019">
            <v>14.46</v>
          </cell>
          <cell r="H4019">
            <v>17308.62</v>
          </cell>
          <cell r="I4019">
            <v>14.48</v>
          </cell>
          <cell r="J4019">
            <v>17332.560000000001</v>
          </cell>
          <cell r="K4019">
            <v>-0.02</v>
          </cell>
          <cell r="L4019" t="str">
            <v xml:space="preserve">   </v>
          </cell>
          <cell r="M4019">
            <v>0.99860000000000004</v>
          </cell>
          <cell r="N4019">
            <v>-1.4E-3</v>
          </cell>
          <cell r="O4019">
            <v>0</v>
          </cell>
          <cell r="P4019" t="str">
            <v xml:space="preserve">   </v>
          </cell>
          <cell r="R4019" t="str">
            <v>Comp215</v>
          </cell>
        </row>
        <row r="4020">
          <cell r="A4020">
            <v>4265</v>
          </cell>
          <cell r="B4020" t="str">
            <v>S/F</v>
          </cell>
          <cell r="C4020" t="str">
            <v>2.11.1.2</v>
          </cell>
          <cell r="D4020" t="str">
            <v>Regularização de área com motoniveladora 185 a 200cv</v>
          </cell>
          <cell r="E4020" t="str">
            <v>m2</v>
          </cell>
          <cell r="F4020">
            <v>15000</v>
          </cell>
          <cell r="G4020">
            <v>0.51</v>
          </cell>
          <cell r="H4020">
            <v>7650</v>
          </cell>
          <cell r="I4020">
            <v>0.51</v>
          </cell>
          <cell r="J4020">
            <v>7650</v>
          </cell>
          <cell r="K4020">
            <v>0</v>
          </cell>
          <cell r="L4020" t="str">
            <v xml:space="preserve">   </v>
          </cell>
          <cell r="M4020">
            <v>1</v>
          </cell>
          <cell r="N4020">
            <v>0</v>
          </cell>
          <cell r="O4020">
            <v>0</v>
          </cell>
          <cell r="P4020" t="str">
            <v xml:space="preserve">   </v>
          </cell>
          <cell r="R4020" t="str">
            <v>Comp216</v>
          </cell>
        </row>
        <row r="4021">
          <cell r="A4021">
            <v>96</v>
          </cell>
          <cell r="B4021" t="str">
            <v>S/F</v>
          </cell>
          <cell r="C4021" t="str">
            <v>1.3.5.1.9</v>
          </cell>
          <cell r="D4021" t="str">
            <v xml:space="preserve">Remoção de concreto desagredado  </v>
          </cell>
          <cell r="E4021" t="str">
            <v>m²</v>
          </cell>
          <cell r="F4021">
            <v>110</v>
          </cell>
          <cell r="G4021">
            <v>11.35</v>
          </cell>
          <cell r="H4021">
            <v>1248.5</v>
          </cell>
          <cell r="I4021">
            <v>11.34</v>
          </cell>
          <cell r="J4021">
            <v>1247.4000000000001</v>
          </cell>
          <cell r="K4021">
            <v>0.01</v>
          </cell>
          <cell r="L4021" t="str">
            <v xml:space="preserve">   </v>
          </cell>
          <cell r="M4021">
            <v>1.0008999999999999</v>
          </cell>
          <cell r="N4021">
            <v>8.9999999999999998E-4</v>
          </cell>
          <cell r="O4021">
            <v>0</v>
          </cell>
          <cell r="P4021">
            <v>9.9999999999997903E-3</v>
          </cell>
          <cell r="R4021" t="str">
            <v>Comp217</v>
          </cell>
        </row>
        <row r="4022">
          <cell r="A4022">
            <v>1876</v>
          </cell>
          <cell r="B4022" t="str">
            <v>S/F</v>
          </cell>
          <cell r="C4022" t="str">
            <v>1.18.4.4.1</v>
          </cell>
          <cell r="D4022" t="str">
            <v xml:space="preserve">Remoção de concreto desagredado  </v>
          </cell>
          <cell r="E4022" t="str">
            <v>m²</v>
          </cell>
          <cell r="F4022">
            <v>10.08</v>
          </cell>
          <cell r="G4022">
            <v>11.35</v>
          </cell>
          <cell r="H4022">
            <v>114.4</v>
          </cell>
          <cell r="I4022">
            <v>11.34</v>
          </cell>
          <cell r="J4022">
            <v>114.3</v>
          </cell>
          <cell r="K4022">
            <v>0.01</v>
          </cell>
          <cell r="L4022" t="str">
            <v xml:space="preserve">   </v>
          </cell>
          <cell r="M4022">
            <v>1.0008999999999999</v>
          </cell>
          <cell r="N4022">
            <v>8.9999999999999998E-4</v>
          </cell>
          <cell r="O4022">
            <v>0</v>
          </cell>
          <cell r="P4022">
            <v>9.9999999999997903E-3</v>
          </cell>
          <cell r="R4022" t="str">
            <v>Comp217</v>
          </cell>
        </row>
        <row r="4023">
          <cell r="A4023">
            <v>97</v>
          </cell>
          <cell r="B4023" t="str">
            <v>S/F</v>
          </cell>
          <cell r="C4023" t="str">
            <v>1.3.5.1.10</v>
          </cell>
          <cell r="D4023" t="str">
            <v>Remoção de ferragem desgastada</v>
          </cell>
          <cell r="E4023" t="str">
            <v>kg</v>
          </cell>
          <cell r="F4023">
            <v>150</v>
          </cell>
          <cell r="G4023">
            <v>6.01</v>
          </cell>
          <cell r="H4023">
            <v>901.5</v>
          </cell>
          <cell r="I4023">
            <v>6.1</v>
          </cell>
          <cell r="J4023">
            <v>915</v>
          </cell>
          <cell r="K4023">
            <v>-0.09</v>
          </cell>
          <cell r="L4023" t="str">
            <v xml:space="preserve">   </v>
          </cell>
          <cell r="M4023">
            <v>0.98519999999999996</v>
          </cell>
          <cell r="N4023">
            <v>-1.4800000000000001E-2</v>
          </cell>
          <cell r="O4023">
            <v>0</v>
          </cell>
          <cell r="P4023" t="str">
            <v xml:space="preserve">   </v>
          </cell>
          <cell r="R4023" t="str">
            <v>Comp218</v>
          </cell>
        </row>
        <row r="4024">
          <cell r="A4024">
            <v>1877</v>
          </cell>
          <cell r="B4024" t="str">
            <v>S/F</v>
          </cell>
          <cell r="C4024" t="str">
            <v>1.18.4.4.2</v>
          </cell>
          <cell r="D4024" t="str">
            <v>Remoção de ferragem desgastada</v>
          </cell>
          <cell r="E4024" t="str">
            <v>kg</v>
          </cell>
          <cell r="F4024">
            <v>40</v>
          </cell>
          <cell r="G4024">
            <v>6.01</v>
          </cell>
          <cell r="H4024">
            <v>240.4</v>
          </cell>
          <cell r="I4024">
            <v>6.1</v>
          </cell>
          <cell r="J4024">
            <v>244</v>
          </cell>
          <cell r="K4024">
            <v>-0.09</v>
          </cell>
          <cell r="L4024" t="str">
            <v xml:space="preserve">   </v>
          </cell>
          <cell r="M4024">
            <v>0.98519999999999996</v>
          </cell>
          <cell r="N4024">
            <v>-1.4800000000000001E-2</v>
          </cell>
          <cell r="O4024">
            <v>0</v>
          </cell>
          <cell r="P4024" t="str">
            <v xml:space="preserve">   </v>
          </cell>
          <cell r="R4024" t="str">
            <v>Comp218</v>
          </cell>
        </row>
        <row r="4025">
          <cell r="A4025">
            <v>2107</v>
          </cell>
          <cell r="B4025" t="str">
            <v>S/F</v>
          </cell>
          <cell r="C4025" t="str">
            <v>2.2.1.11.1</v>
          </cell>
          <cell r="D4025" t="str">
            <v>Remoção e reposição de pavimentação a paralelepípedo ou pré-moldado de concreto, rejuntado com argamassa de cimento/areia traço 1:3.</v>
          </cell>
          <cell r="E4025" t="str">
            <v>m2</v>
          </cell>
          <cell r="F4025">
            <v>1800.39</v>
          </cell>
          <cell r="G4025">
            <v>35.950000000000003</v>
          </cell>
          <cell r="H4025">
            <v>64724.02</v>
          </cell>
          <cell r="I4025">
            <v>36</v>
          </cell>
          <cell r="J4025">
            <v>64814.04</v>
          </cell>
          <cell r="K4025">
            <v>-0.05</v>
          </cell>
          <cell r="L4025" t="str">
            <v xml:space="preserve">   </v>
          </cell>
          <cell r="M4025">
            <v>0.99860000000000004</v>
          </cell>
          <cell r="N4025">
            <v>-1.4E-3</v>
          </cell>
          <cell r="O4025">
            <v>0</v>
          </cell>
          <cell r="P4025" t="str">
            <v xml:space="preserve">   </v>
          </cell>
          <cell r="R4025" t="str">
            <v>Comp219</v>
          </cell>
        </row>
        <row r="4026">
          <cell r="A4026">
            <v>2239</v>
          </cell>
          <cell r="B4026" t="str">
            <v>S/F</v>
          </cell>
          <cell r="C4026" t="str">
            <v>2.3.1.10.1</v>
          </cell>
          <cell r="D4026" t="str">
            <v>Remoção e reposição de pavimentação a paralelepípedo ou pré-moldado de concreto, rejuntado com argamassa de cimento/areia traço 1:3.</v>
          </cell>
          <cell r="E4026" t="str">
            <v>m2</v>
          </cell>
          <cell r="F4026">
            <v>2079.46</v>
          </cell>
          <cell r="G4026">
            <v>35.950000000000003</v>
          </cell>
          <cell r="H4026">
            <v>74756.58</v>
          </cell>
          <cell r="I4026">
            <v>36</v>
          </cell>
          <cell r="J4026">
            <v>74860.56</v>
          </cell>
          <cell r="K4026">
            <v>-0.05</v>
          </cell>
          <cell r="L4026" t="str">
            <v xml:space="preserve">   </v>
          </cell>
          <cell r="M4026">
            <v>0.99860000000000004</v>
          </cell>
          <cell r="N4026">
            <v>-1.4E-3</v>
          </cell>
          <cell r="O4026">
            <v>0</v>
          </cell>
          <cell r="P4026" t="str">
            <v xml:space="preserve">   </v>
          </cell>
          <cell r="R4026" t="str">
            <v>Comp219</v>
          </cell>
        </row>
        <row r="4027">
          <cell r="A4027">
            <v>2338</v>
          </cell>
          <cell r="B4027" t="str">
            <v>S/F</v>
          </cell>
          <cell r="C4027" t="str">
            <v>3.4.11.1</v>
          </cell>
          <cell r="D4027" t="str">
            <v>Remoção e reposição de pavimentação a paralelepípedo ou pré-moldado de concreto, rejuntado com argamassa de cimento/areia traço 1:3.</v>
          </cell>
          <cell r="E4027" t="str">
            <v>m2</v>
          </cell>
          <cell r="F4027">
            <v>154.28</v>
          </cell>
          <cell r="G4027">
            <v>35.950000000000003</v>
          </cell>
          <cell r="H4027">
            <v>5546.36</v>
          </cell>
          <cell r="I4027">
            <v>36</v>
          </cell>
          <cell r="J4027">
            <v>5554.08</v>
          </cell>
          <cell r="K4027">
            <v>-0.05</v>
          </cell>
          <cell r="L4027" t="str">
            <v xml:space="preserve">   </v>
          </cell>
          <cell r="M4027">
            <v>0.99860000000000004</v>
          </cell>
          <cell r="N4027">
            <v>-1.4E-3</v>
          </cell>
          <cell r="O4027">
            <v>0</v>
          </cell>
          <cell r="P4027" t="str">
            <v xml:space="preserve">   </v>
          </cell>
          <cell r="R4027" t="str">
            <v>Comp219</v>
          </cell>
        </row>
        <row r="4028">
          <cell r="A4028">
            <v>2538</v>
          </cell>
          <cell r="B4028" t="str">
            <v>S/F</v>
          </cell>
          <cell r="C4028" t="str">
            <v>2.4.1.10.1</v>
          </cell>
          <cell r="D4028" t="str">
            <v>Remoção e reposição de pavimentação a paralelepípedo ou pré-moldado de concreto, rejuntado com argamassa de cimento/areia traço 1:3.</v>
          </cell>
          <cell r="E4028" t="str">
            <v>m2</v>
          </cell>
          <cell r="F4028">
            <v>1856.89</v>
          </cell>
          <cell r="G4028">
            <v>35.950000000000003</v>
          </cell>
          <cell r="H4028">
            <v>66755.19</v>
          </cell>
          <cell r="I4028">
            <v>36</v>
          </cell>
          <cell r="J4028">
            <v>66848.039999999994</v>
          </cell>
          <cell r="K4028">
            <v>-0.05</v>
          </cell>
          <cell r="L4028" t="str">
            <v xml:space="preserve">   </v>
          </cell>
          <cell r="M4028">
            <v>0.99860000000000004</v>
          </cell>
          <cell r="N4028">
            <v>-1.4E-3</v>
          </cell>
          <cell r="O4028">
            <v>0</v>
          </cell>
          <cell r="P4028" t="str">
            <v xml:space="preserve">   </v>
          </cell>
          <cell r="R4028" t="str">
            <v>Comp219</v>
          </cell>
        </row>
        <row r="4029">
          <cell r="A4029">
            <v>2635</v>
          </cell>
          <cell r="B4029" t="str">
            <v>S/F</v>
          </cell>
          <cell r="C4029" t="str">
            <v>2.4.4.11.1</v>
          </cell>
          <cell r="D4029" t="str">
            <v>Remoção e reposição de pavimentação a paralelepípedo ou pré-moldado de concreto, rejuntado com argamassa de cimento/areia traço 1:3.</v>
          </cell>
          <cell r="E4029" t="str">
            <v>m2</v>
          </cell>
          <cell r="F4029">
            <v>185.82</v>
          </cell>
          <cell r="G4029">
            <v>35.950000000000003</v>
          </cell>
          <cell r="H4029">
            <v>6680.22</v>
          </cell>
          <cell r="I4029">
            <v>36</v>
          </cell>
          <cell r="J4029">
            <v>6689.52</v>
          </cell>
          <cell r="K4029">
            <v>-0.05</v>
          </cell>
          <cell r="L4029" t="str">
            <v xml:space="preserve">   </v>
          </cell>
          <cell r="M4029">
            <v>0.99860000000000004</v>
          </cell>
          <cell r="N4029">
            <v>-1.4E-3</v>
          </cell>
          <cell r="O4029">
            <v>0</v>
          </cell>
          <cell r="P4029" t="str">
            <v xml:space="preserve">   </v>
          </cell>
          <cell r="R4029" t="str">
            <v>Comp219</v>
          </cell>
        </row>
        <row r="4030">
          <cell r="A4030">
            <v>2850</v>
          </cell>
          <cell r="B4030" t="str">
            <v>S/F</v>
          </cell>
          <cell r="C4030" t="str">
            <v>2.5.1.10.1</v>
          </cell>
          <cell r="D4030" t="str">
            <v>Remoção e reposição de pavimentação a paralelepípedo ou pré-moldado de concreto, rejuntado com argamassa de cimento/areia traço 1:3.</v>
          </cell>
          <cell r="E4030" t="str">
            <v>m2</v>
          </cell>
          <cell r="F4030">
            <v>1325</v>
          </cell>
          <cell r="G4030">
            <v>35.950000000000003</v>
          </cell>
          <cell r="H4030">
            <v>47633.75</v>
          </cell>
          <cell r="I4030">
            <v>36</v>
          </cell>
          <cell r="J4030">
            <v>47700</v>
          </cell>
          <cell r="K4030">
            <v>-0.05</v>
          </cell>
          <cell r="L4030" t="str">
            <v xml:space="preserve">   </v>
          </cell>
          <cell r="M4030">
            <v>0.99860000000000004</v>
          </cell>
          <cell r="N4030">
            <v>-1.4E-3</v>
          </cell>
          <cell r="O4030">
            <v>0</v>
          </cell>
          <cell r="P4030" t="str">
            <v xml:space="preserve">   </v>
          </cell>
          <cell r="R4030" t="str">
            <v>Comp219</v>
          </cell>
        </row>
        <row r="4031">
          <cell r="A4031">
            <v>2972</v>
          </cell>
          <cell r="B4031" t="str">
            <v>S/F</v>
          </cell>
          <cell r="C4031" t="str">
            <v>2.6.1.10.1</v>
          </cell>
          <cell r="D4031" t="str">
            <v>Remoção e reposição de pavimentação a paralelepípedo ou pré-moldado de concreto, rejuntado com argamassa de cimento/areia traço 1:3.</v>
          </cell>
          <cell r="E4031" t="str">
            <v>m2</v>
          </cell>
          <cell r="F4031">
            <v>1981.6</v>
          </cell>
          <cell r="G4031">
            <v>35.950000000000003</v>
          </cell>
          <cell r="H4031">
            <v>71238.52</v>
          </cell>
          <cell r="I4031">
            <v>36</v>
          </cell>
          <cell r="J4031">
            <v>71337.600000000006</v>
          </cell>
          <cell r="K4031">
            <v>-0.05</v>
          </cell>
          <cell r="L4031" t="str">
            <v xml:space="preserve">   </v>
          </cell>
          <cell r="M4031">
            <v>0.99860000000000004</v>
          </cell>
          <cell r="N4031">
            <v>-1.4E-3</v>
          </cell>
          <cell r="O4031">
            <v>0</v>
          </cell>
          <cell r="P4031" t="str">
            <v xml:space="preserve">   </v>
          </cell>
          <cell r="R4031" t="str">
            <v>Comp219</v>
          </cell>
        </row>
        <row r="4032">
          <cell r="A4032">
            <v>3069</v>
          </cell>
          <cell r="B4032" t="str">
            <v>S/F</v>
          </cell>
          <cell r="C4032" t="str">
            <v>2.6.4.10.1</v>
          </cell>
          <cell r="D4032" t="str">
            <v>Remoção e reposição de pavimentação a paralelepípedo ou pré-moldado de concreto, rejuntado com argamassa de cimento/areia traço 1:3.</v>
          </cell>
          <cell r="E4032" t="str">
            <v>m2</v>
          </cell>
          <cell r="F4032">
            <v>115.26</v>
          </cell>
          <cell r="G4032">
            <v>35.950000000000003</v>
          </cell>
          <cell r="H4032">
            <v>4143.59</v>
          </cell>
          <cell r="I4032">
            <v>36</v>
          </cell>
          <cell r="J4032">
            <v>4149.3599999999997</v>
          </cell>
          <cell r="K4032">
            <v>-0.05</v>
          </cell>
          <cell r="L4032" t="str">
            <v xml:space="preserve">   </v>
          </cell>
          <cell r="M4032">
            <v>0.99860000000000004</v>
          </cell>
          <cell r="N4032">
            <v>-1.4E-3</v>
          </cell>
          <cell r="O4032">
            <v>0</v>
          </cell>
          <cell r="P4032" t="str">
            <v xml:space="preserve">   </v>
          </cell>
          <cell r="R4032" t="str">
            <v>Comp219</v>
          </cell>
        </row>
        <row r="4033">
          <cell r="A4033">
            <v>3314</v>
          </cell>
          <cell r="B4033" t="str">
            <v>S/F</v>
          </cell>
          <cell r="C4033" t="str">
            <v>2.7.1.11.1</v>
          </cell>
          <cell r="D4033" t="str">
            <v>Remoção e reposição de pavimentação a paralelepípedo ou pré-moldado de concreto, rejuntado com argamassa de cimento/areia traço 1:3.</v>
          </cell>
          <cell r="E4033" t="str">
            <v>m2</v>
          </cell>
          <cell r="F4033">
            <v>6745.22</v>
          </cell>
          <cell r="G4033">
            <v>35.950000000000003</v>
          </cell>
          <cell r="H4033">
            <v>242490.65</v>
          </cell>
          <cell r="I4033">
            <v>36</v>
          </cell>
          <cell r="J4033">
            <v>242827.92</v>
          </cell>
          <cell r="K4033">
            <v>-0.05</v>
          </cell>
          <cell r="L4033" t="str">
            <v xml:space="preserve">   </v>
          </cell>
          <cell r="M4033">
            <v>0.99860000000000004</v>
          </cell>
          <cell r="N4033">
            <v>-1.4E-3</v>
          </cell>
          <cell r="O4033">
            <v>0</v>
          </cell>
          <cell r="P4033" t="str">
            <v xml:space="preserve">   </v>
          </cell>
          <cell r="R4033" t="str">
            <v>Comp219</v>
          </cell>
        </row>
        <row r="4034">
          <cell r="A4034">
            <v>3417</v>
          </cell>
          <cell r="B4034" t="str">
            <v>S/F</v>
          </cell>
          <cell r="C4034" t="str">
            <v>2.7.4.10.1</v>
          </cell>
          <cell r="D4034" t="str">
            <v>Remoção e reposição de pavimentação a paralelepípedo ou pré-moldado de concreto, rejuntado com argamassa de cimento/areia traço 1:3.</v>
          </cell>
          <cell r="E4034" t="str">
            <v>m2</v>
          </cell>
          <cell r="F4034">
            <v>586.5</v>
          </cell>
          <cell r="G4034">
            <v>35.950000000000003</v>
          </cell>
          <cell r="H4034">
            <v>21084.67</v>
          </cell>
          <cell r="I4034">
            <v>36</v>
          </cell>
          <cell r="J4034">
            <v>21114</v>
          </cell>
          <cell r="K4034">
            <v>-0.05</v>
          </cell>
          <cell r="L4034" t="str">
            <v xml:space="preserve">   </v>
          </cell>
          <cell r="M4034">
            <v>0.99860000000000004</v>
          </cell>
          <cell r="N4034">
            <v>-1.4E-3</v>
          </cell>
          <cell r="O4034">
            <v>0</v>
          </cell>
          <cell r="P4034" t="str">
            <v xml:space="preserve">   </v>
          </cell>
          <cell r="R4034" t="str">
            <v>Comp219</v>
          </cell>
        </row>
        <row r="4035">
          <cell r="A4035">
            <v>3608</v>
          </cell>
          <cell r="B4035" t="str">
            <v>S/F</v>
          </cell>
          <cell r="C4035" t="str">
            <v>2.8.1.10.1</v>
          </cell>
          <cell r="D4035" t="str">
            <v>Remoção e reposição de pavimentação a paralelepípedo ou pré-moldado de concreto, rejuntado com argamassa de cimento/areia traço 1:3.</v>
          </cell>
          <cell r="E4035" t="str">
            <v>m2</v>
          </cell>
          <cell r="F4035">
            <v>815.76</v>
          </cell>
          <cell r="G4035">
            <v>35.950000000000003</v>
          </cell>
          <cell r="H4035">
            <v>29326.57</v>
          </cell>
          <cell r="I4035">
            <v>36</v>
          </cell>
          <cell r="J4035">
            <v>29367.360000000001</v>
          </cell>
          <cell r="K4035">
            <v>-0.05</v>
          </cell>
          <cell r="L4035" t="str">
            <v xml:space="preserve">   </v>
          </cell>
          <cell r="M4035">
            <v>0.99860000000000004</v>
          </cell>
          <cell r="N4035">
            <v>-1.4E-3</v>
          </cell>
          <cell r="O4035">
            <v>0</v>
          </cell>
          <cell r="P4035" t="str">
            <v xml:space="preserve">   </v>
          </cell>
          <cell r="R4035" t="str">
            <v>Comp219</v>
          </cell>
        </row>
        <row r="4036">
          <cell r="A4036">
            <v>3707</v>
          </cell>
          <cell r="B4036" t="str">
            <v>S/F</v>
          </cell>
          <cell r="C4036" t="str">
            <v>2.8.4.10.1</v>
          </cell>
          <cell r="D4036" t="str">
            <v>Remoção e reposição de pavimentação a paralelepípedo ou pré-moldado de concreto, rejuntado com argamassa de cimento/areia traço 1:3.</v>
          </cell>
          <cell r="E4036" t="str">
            <v>m2</v>
          </cell>
          <cell r="F4036">
            <v>55.08</v>
          </cell>
          <cell r="G4036">
            <v>35.950000000000003</v>
          </cell>
          <cell r="H4036">
            <v>1980.12</v>
          </cell>
          <cell r="I4036">
            <v>36</v>
          </cell>
          <cell r="J4036">
            <v>1982.88</v>
          </cell>
          <cell r="K4036">
            <v>-0.05</v>
          </cell>
          <cell r="L4036" t="str">
            <v xml:space="preserve">   </v>
          </cell>
          <cell r="M4036">
            <v>0.99860000000000004</v>
          </cell>
          <cell r="N4036">
            <v>-1.4E-3</v>
          </cell>
          <cell r="O4036">
            <v>0</v>
          </cell>
          <cell r="P4036" t="str">
            <v xml:space="preserve">   </v>
          </cell>
          <cell r="R4036" t="str">
            <v>Comp219</v>
          </cell>
        </row>
        <row r="4037">
          <cell r="A4037">
            <v>3889</v>
          </cell>
          <cell r="B4037" t="str">
            <v>S/F</v>
          </cell>
          <cell r="C4037" t="str">
            <v>2.9.1.10.1</v>
          </cell>
          <cell r="D4037" t="str">
            <v>Remoção e reposição de pavimentação a paralelepípedo ou pré-moldado de concreto, rejuntado com argamassa de cimento/areia traço 1:3.</v>
          </cell>
          <cell r="E4037" t="str">
            <v>m2</v>
          </cell>
          <cell r="F4037">
            <v>2307.7800000000002</v>
          </cell>
          <cell r="G4037">
            <v>35.950000000000003</v>
          </cell>
          <cell r="H4037">
            <v>82964.69</v>
          </cell>
          <cell r="I4037">
            <v>36</v>
          </cell>
          <cell r="J4037">
            <v>83080.08</v>
          </cell>
          <cell r="K4037">
            <v>-0.05</v>
          </cell>
          <cell r="L4037" t="str">
            <v xml:space="preserve">   </v>
          </cell>
          <cell r="M4037">
            <v>0.99860000000000004</v>
          </cell>
          <cell r="N4037">
            <v>-1.4E-3</v>
          </cell>
          <cell r="O4037">
            <v>0</v>
          </cell>
          <cell r="P4037" t="str">
            <v xml:space="preserve">   </v>
          </cell>
          <cell r="R4037" t="str">
            <v>Comp219</v>
          </cell>
        </row>
        <row r="4038">
          <cell r="A4038">
            <v>3988</v>
          </cell>
          <cell r="B4038" t="str">
            <v>S/F</v>
          </cell>
          <cell r="C4038" t="str">
            <v>2.9.4.10.1</v>
          </cell>
          <cell r="D4038" t="str">
            <v>Remoção e reposição de pavimentação a paralelepípedo ou pré-moldado de concreto, rejuntado com argamassa de cimento/areia traço 1:3.</v>
          </cell>
          <cell r="E4038" t="str">
            <v>m2</v>
          </cell>
          <cell r="F4038">
            <v>39.24</v>
          </cell>
          <cell r="G4038">
            <v>35.950000000000003</v>
          </cell>
          <cell r="H4038">
            <v>1410.67</v>
          </cell>
          <cell r="I4038">
            <v>36</v>
          </cell>
          <cell r="J4038">
            <v>1412.64</v>
          </cell>
          <cell r="K4038">
            <v>-0.05</v>
          </cell>
          <cell r="L4038" t="str">
            <v xml:space="preserve">   </v>
          </cell>
          <cell r="M4038">
            <v>0.99860000000000004</v>
          </cell>
          <cell r="N4038">
            <v>-1.4E-3</v>
          </cell>
          <cell r="O4038">
            <v>0</v>
          </cell>
          <cell r="P4038" t="str">
            <v xml:space="preserve">   </v>
          </cell>
          <cell r="R4038" t="str">
            <v>Comp219</v>
          </cell>
        </row>
        <row r="4039">
          <cell r="A4039">
            <v>635</v>
          </cell>
          <cell r="B4039" t="str">
            <v>S/F</v>
          </cell>
          <cell r="C4039" t="str">
            <v>1.8.2.11.1</v>
          </cell>
          <cell r="D4039" t="str">
            <v>Remoção e reposição de pavimentação a paralelepípedo ou pré-moldado de concreto, rejuntado com argamassa de cimento/areia traço 1:3.</v>
          </cell>
          <cell r="E4039" t="str">
            <v>m²</v>
          </cell>
          <cell r="F4039">
            <v>1989.54</v>
          </cell>
          <cell r="G4039">
            <v>35.950000000000003</v>
          </cell>
          <cell r="H4039">
            <v>71523.960000000006</v>
          </cell>
          <cell r="I4039">
            <v>36</v>
          </cell>
          <cell r="J4039">
            <v>71623.44</v>
          </cell>
          <cell r="K4039">
            <v>-0.05</v>
          </cell>
          <cell r="L4039" t="str">
            <v xml:space="preserve">   </v>
          </cell>
          <cell r="M4039">
            <v>0.99860000000000004</v>
          </cell>
          <cell r="N4039">
            <v>-1.4E-3</v>
          </cell>
          <cell r="O4039">
            <v>0</v>
          </cell>
          <cell r="P4039" t="str">
            <v xml:space="preserve">   </v>
          </cell>
          <cell r="R4039" t="str">
            <v>Comp219</v>
          </cell>
        </row>
        <row r="4040">
          <cell r="A4040">
            <v>773</v>
          </cell>
          <cell r="B4040" t="str">
            <v>S/F</v>
          </cell>
          <cell r="C4040" t="str">
            <v>1.8.3.11.1</v>
          </cell>
          <cell r="D4040" t="str">
            <v>Remoção e reposição de pavimentação a paralelepípedo ou pré-moldado de concreto, rejuntado com argamassa de cimento/areia traço 1:3.</v>
          </cell>
          <cell r="E4040" t="str">
            <v>m²</v>
          </cell>
          <cell r="F4040">
            <v>1408.72</v>
          </cell>
          <cell r="G4040">
            <v>35.950000000000003</v>
          </cell>
          <cell r="H4040">
            <v>50643.48</v>
          </cell>
          <cell r="I4040">
            <v>36</v>
          </cell>
          <cell r="J4040">
            <v>50713.919999999998</v>
          </cell>
          <cell r="K4040">
            <v>-0.05</v>
          </cell>
          <cell r="L4040" t="str">
            <v xml:space="preserve">   </v>
          </cell>
          <cell r="M4040">
            <v>0.99860000000000004</v>
          </cell>
          <cell r="N4040">
            <v>-1.4E-3</v>
          </cell>
          <cell r="O4040">
            <v>0</v>
          </cell>
          <cell r="P4040" t="str">
            <v xml:space="preserve">   </v>
          </cell>
          <cell r="R4040" t="str">
            <v>Comp219</v>
          </cell>
        </row>
        <row r="4041">
          <cell r="A4041">
            <v>913</v>
          </cell>
          <cell r="B4041" t="str">
            <v>S/F</v>
          </cell>
          <cell r="C4041" t="str">
            <v>1.8.4.11.1</v>
          </cell>
          <cell r="D4041" t="str">
            <v>Remoção e reposição de pavimentação a paralelepípedo ou pré-moldado de concreto, rejuntado com argamassa de cimento/areia traço 1:3.</v>
          </cell>
          <cell r="E4041" t="str">
            <v>m²</v>
          </cell>
          <cell r="F4041">
            <v>1221.83</v>
          </cell>
          <cell r="G4041">
            <v>35.950000000000003</v>
          </cell>
          <cell r="H4041">
            <v>43924.78</v>
          </cell>
          <cell r="I4041">
            <v>36</v>
          </cell>
          <cell r="J4041">
            <v>43985.88</v>
          </cell>
          <cell r="K4041">
            <v>-0.05</v>
          </cell>
          <cell r="L4041" t="str">
            <v xml:space="preserve">   </v>
          </cell>
          <cell r="M4041">
            <v>0.99860000000000004</v>
          </cell>
          <cell r="N4041">
            <v>-1.4E-3</v>
          </cell>
          <cell r="O4041">
            <v>0</v>
          </cell>
          <cell r="P4041" t="str">
            <v xml:space="preserve">   </v>
          </cell>
          <cell r="R4041" t="str">
            <v>Comp219</v>
          </cell>
        </row>
        <row r="4042">
          <cell r="A4042">
            <v>2342</v>
          </cell>
          <cell r="B4042" t="str">
            <v>S/F</v>
          </cell>
          <cell r="C4042" t="str">
            <v>3.4.11.5</v>
          </cell>
          <cell r="D4042" t="str">
            <v>Reposição de pavimentação asfáltica, incluindo pintura de ligação, fornecimento e aplicação de CBUQ.</v>
          </cell>
          <cell r="E4042" t="str">
            <v>m3</v>
          </cell>
          <cell r="F4042">
            <v>30.86</v>
          </cell>
          <cell r="G4042">
            <v>947.65</v>
          </cell>
          <cell r="H4042">
            <v>29244.47</v>
          </cell>
          <cell r="I4042">
            <v>950</v>
          </cell>
          <cell r="J4042">
            <v>29317</v>
          </cell>
          <cell r="K4042">
            <v>-2.35</v>
          </cell>
          <cell r="L4042" t="str">
            <v xml:space="preserve">   </v>
          </cell>
          <cell r="M4042">
            <v>0.99750000000000005</v>
          </cell>
          <cell r="N4042">
            <v>-2.5000000000000001E-3</v>
          </cell>
          <cell r="O4042">
            <v>0</v>
          </cell>
          <cell r="P4042" t="str">
            <v xml:space="preserve">   </v>
          </cell>
          <cell r="R4042" t="str">
            <v>Comp220</v>
          </cell>
        </row>
        <row r="4043">
          <cell r="A4043">
            <v>2639</v>
          </cell>
          <cell r="B4043" t="str">
            <v>S/F</v>
          </cell>
          <cell r="C4043" t="str">
            <v>2.4.4.11.5</v>
          </cell>
          <cell r="D4043" t="str">
            <v>Reposição de pavimentação asfáltica, incluindo pintura de ligação, fornecimento e aplicação de CBUQ.</v>
          </cell>
          <cell r="E4043" t="str">
            <v>m3</v>
          </cell>
          <cell r="F4043">
            <v>37.159999999999997</v>
          </cell>
          <cell r="G4043">
            <v>947.65</v>
          </cell>
          <cell r="H4043">
            <v>35214.67</v>
          </cell>
          <cell r="I4043">
            <v>950</v>
          </cell>
          <cell r="J4043">
            <v>35302</v>
          </cell>
          <cell r="K4043">
            <v>-2.35</v>
          </cell>
          <cell r="L4043" t="str">
            <v xml:space="preserve">   </v>
          </cell>
          <cell r="M4043">
            <v>0.99750000000000005</v>
          </cell>
          <cell r="N4043">
            <v>-2.5000000000000001E-3</v>
          </cell>
          <cell r="O4043">
            <v>0</v>
          </cell>
          <cell r="P4043" t="str">
            <v xml:space="preserve">   </v>
          </cell>
          <cell r="R4043" t="str">
            <v>Comp220</v>
          </cell>
        </row>
        <row r="4044">
          <cell r="A4044">
            <v>3073</v>
          </cell>
          <cell r="B4044" t="str">
            <v>S/F</v>
          </cell>
          <cell r="C4044" t="str">
            <v>2.6.4.10.5</v>
          </cell>
          <cell r="D4044" t="str">
            <v>Reposição de pavimentação asfáltica, incluindo pintura de ligação, fornecimento e aplicação de CBUQ.</v>
          </cell>
          <cell r="E4044" t="str">
            <v>m3</v>
          </cell>
          <cell r="F4044">
            <v>23.05</v>
          </cell>
          <cell r="G4044">
            <v>947.65</v>
          </cell>
          <cell r="H4044">
            <v>21843.33</v>
          </cell>
          <cell r="I4044">
            <v>950</v>
          </cell>
          <cell r="J4044">
            <v>21897.5</v>
          </cell>
          <cell r="K4044">
            <v>-2.35</v>
          </cell>
          <cell r="L4044" t="str">
            <v xml:space="preserve">   </v>
          </cell>
          <cell r="M4044">
            <v>0.99750000000000005</v>
          </cell>
          <cell r="N4044">
            <v>-2.5000000000000001E-3</v>
          </cell>
          <cell r="O4044">
            <v>0</v>
          </cell>
          <cell r="P4044" t="str">
            <v xml:space="preserve">   </v>
          </cell>
          <cell r="R4044" t="str">
            <v>Comp220</v>
          </cell>
        </row>
        <row r="4045">
          <cell r="A4045">
            <v>3421</v>
          </cell>
          <cell r="B4045" t="str">
            <v>S/F</v>
          </cell>
          <cell r="C4045" t="str">
            <v>2.7.4.10.5</v>
          </cell>
          <cell r="D4045" t="str">
            <v>Reposição de pavimentação asfáltica, incluindo pintura de ligação, fornecimento e aplicação de CBUQ.</v>
          </cell>
          <cell r="E4045" t="str">
            <v>m3</v>
          </cell>
          <cell r="F4045">
            <v>117.3</v>
          </cell>
          <cell r="G4045">
            <v>947.65</v>
          </cell>
          <cell r="H4045">
            <v>111159.34</v>
          </cell>
          <cell r="I4045">
            <v>950</v>
          </cell>
          <cell r="J4045">
            <v>111435</v>
          </cell>
          <cell r="K4045">
            <v>-2.35</v>
          </cell>
          <cell r="L4045" t="str">
            <v xml:space="preserve">   </v>
          </cell>
          <cell r="M4045">
            <v>0.99750000000000005</v>
          </cell>
          <cell r="N4045">
            <v>-2.5000000000000001E-3</v>
          </cell>
          <cell r="O4045">
            <v>0</v>
          </cell>
          <cell r="P4045" t="str">
            <v xml:space="preserve">   </v>
          </cell>
          <cell r="R4045" t="str">
            <v>Comp220</v>
          </cell>
        </row>
        <row r="4046">
          <cell r="A4046">
            <v>3711</v>
          </cell>
          <cell r="B4046" t="str">
            <v>S/F</v>
          </cell>
          <cell r="C4046" t="str">
            <v>2.8.4.10.5</v>
          </cell>
          <cell r="D4046" t="str">
            <v>Reposição de pavimentação asfáltica, incluindo pintura de ligação, fornecimento e aplicação de CBUQ.</v>
          </cell>
          <cell r="E4046" t="str">
            <v>m3</v>
          </cell>
          <cell r="F4046">
            <v>11.02</v>
          </cell>
          <cell r="G4046">
            <v>947.65</v>
          </cell>
          <cell r="H4046">
            <v>10443.1</v>
          </cell>
          <cell r="I4046">
            <v>950</v>
          </cell>
          <cell r="J4046">
            <v>10469</v>
          </cell>
          <cell r="K4046">
            <v>-2.35</v>
          </cell>
          <cell r="L4046" t="str">
            <v xml:space="preserve">   </v>
          </cell>
          <cell r="M4046">
            <v>0.99750000000000005</v>
          </cell>
          <cell r="N4046">
            <v>-2.5000000000000001E-3</v>
          </cell>
          <cell r="O4046">
            <v>0</v>
          </cell>
          <cell r="P4046" t="str">
            <v xml:space="preserve">   </v>
          </cell>
          <cell r="R4046" t="str">
            <v>Comp220</v>
          </cell>
        </row>
        <row r="4047">
          <cell r="A4047">
            <v>3992</v>
          </cell>
          <cell r="B4047" t="str">
            <v>S/F</v>
          </cell>
          <cell r="C4047" t="str">
            <v>2.9.4.10.5</v>
          </cell>
          <cell r="D4047" t="str">
            <v>Reposição de pavimentação asfáltica, incluindo pintura de ligação, fornecimento e aplicação de CBUQ.</v>
          </cell>
          <cell r="E4047" t="str">
            <v>m3</v>
          </cell>
          <cell r="F4047">
            <v>7.85</v>
          </cell>
          <cell r="G4047">
            <v>947.65</v>
          </cell>
          <cell r="H4047">
            <v>7439.05</v>
          </cell>
          <cell r="I4047">
            <v>950</v>
          </cell>
          <cell r="J4047">
            <v>7457.5</v>
          </cell>
          <cell r="K4047">
            <v>-2.35</v>
          </cell>
          <cell r="L4047" t="str">
            <v xml:space="preserve">   </v>
          </cell>
          <cell r="M4047">
            <v>0.99750000000000005</v>
          </cell>
          <cell r="N4047">
            <v>-2.5000000000000001E-3</v>
          </cell>
          <cell r="O4047">
            <v>0</v>
          </cell>
          <cell r="P4047" t="str">
            <v xml:space="preserve">   </v>
          </cell>
          <cell r="R4047" t="str">
            <v>Comp220</v>
          </cell>
        </row>
        <row r="4048">
          <cell r="A4048">
            <v>639</v>
          </cell>
          <cell r="B4048" t="str">
            <v>S/F</v>
          </cell>
          <cell r="C4048" t="str">
            <v>1.8.2.11.5</v>
          </cell>
          <cell r="D4048" t="str">
            <v>Reposição de pavimentação asfáltica, incluindo pintura de ligação, fornecimento e aplicação de CBUQ.</v>
          </cell>
          <cell r="E4048" t="str">
            <v>m³</v>
          </cell>
          <cell r="F4048">
            <v>164.14</v>
          </cell>
          <cell r="G4048">
            <v>947.65</v>
          </cell>
          <cell r="H4048">
            <v>155547.26999999999</v>
          </cell>
          <cell r="I4048">
            <v>950</v>
          </cell>
          <cell r="J4048">
            <v>155933</v>
          </cell>
          <cell r="K4048">
            <v>-2.35</v>
          </cell>
          <cell r="L4048" t="str">
            <v xml:space="preserve">   </v>
          </cell>
          <cell r="M4048">
            <v>0.99750000000000005</v>
          </cell>
          <cell r="N4048">
            <v>-2.5000000000000001E-3</v>
          </cell>
          <cell r="O4048">
            <v>0</v>
          </cell>
          <cell r="P4048" t="str">
            <v xml:space="preserve">   </v>
          </cell>
          <cell r="R4048" t="str">
            <v>Comp220</v>
          </cell>
        </row>
        <row r="4049">
          <cell r="A4049">
            <v>777</v>
          </cell>
          <cell r="B4049" t="str">
            <v>S/F</v>
          </cell>
          <cell r="C4049" t="str">
            <v>1.8.3.11.5</v>
          </cell>
          <cell r="D4049" t="str">
            <v>Reposição de pavimentação asfáltica, incluindo pintura de ligação, fornecimento e aplicação de CBUQ.</v>
          </cell>
          <cell r="E4049" t="str">
            <v>m³</v>
          </cell>
          <cell r="F4049">
            <v>116.22</v>
          </cell>
          <cell r="G4049">
            <v>947.65</v>
          </cell>
          <cell r="H4049">
            <v>110135.88</v>
          </cell>
          <cell r="I4049">
            <v>950</v>
          </cell>
          <cell r="J4049">
            <v>110409</v>
          </cell>
          <cell r="K4049">
            <v>-2.35</v>
          </cell>
          <cell r="L4049" t="str">
            <v xml:space="preserve">   </v>
          </cell>
          <cell r="M4049">
            <v>0.99750000000000005</v>
          </cell>
          <cell r="N4049">
            <v>-2.5000000000000001E-3</v>
          </cell>
          <cell r="O4049">
            <v>0</v>
          </cell>
          <cell r="P4049" t="str">
            <v xml:space="preserve">   </v>
          </cell>
          <cell r="R4049" t="str">
            <v>Comp220</v>
          </cell>
        </row>
        <row r="4050">
          <cell r="A4050">
            <v>917</v>
          </cell>
          <cell r="B4050" t="str">
            <v>S/F</v>
          </cell>
          <cell r="C4050" t="str">
            <v>1.8.4.11.5</v>
          </cell>
          <cell r="D4050" t="str">
            <v>Reposição de pavimentação asfáltica, incluindo pintura de ligação, fornecimento e aplicação de CBUQ.</v>
          </cell>
          <cell r="E4050" t="str">
            <v>m³</v>
          </cell>
          <cell r="F4050">
            <v>100.8</v>
          </cell>
          <cell r="G4050">
            <v>947.65</v>
          </cell>
          <cell r="H4050">
            <v>95523.12</v>
          </cell>
          <cell r="I4050">
            <v>950</v>
          </cell>
          <cell r="J4050">
            <v>95760</v>
          </cell>
          <cell r="K4050">
            <v>-2.35</v>
          </cell>
          <cell r="L4050" t="str">
            <v xml:space="preserve">   </v>
          </cell>
          <cell r="M4050">
            <v>0.99750000000000005</v>
          </cell>
          <cell r="N4050">
            <v>-2.5000000000000001E-3</v>
          </cell>
          <cell r="O4050">
            <v>0</v>
          </cell>
          <cell r="P4050" t="str">
            <v xml:space="preserve">   </v>
          </cell>
          <cell r="R4050" t="str">
            <v>Comp220</v>
          </cell>
        </row>
        <row r="4051">
          <cell r="A4051">
            <v>1924</v>
          </cell>
          <cell r="B4051" t="str">
            <v>S/F</v>
          </cell>
          <cell r="C4051" t="str">
            <v>1.19.1.9.4</v>
          </cell>
          <cell r="D4051" t="str">
            <v>Reposição de pavimentação asfáltica, incluindo pintura de ligação, fornecimento e aplicação de CBUQ.</v>
          </cell>
          <cell r="E4051" t="str">
            <v>m³</v>
          </cell>
          <cell r="F4051">
            <v>2.12</v>
          </cell>
          <cell r="G4051">
            <v>947.65</v>
          </cell>
          <cell r="H4051">
            <v>2009.01</v>
          </cell>
          <cell r="I4051">
            <v>950</v>
          </cell>
          <cell r="J4051">
            <v>2014</v>
          </cell>
          <cell r="K4051">
            <v>-2.35</v>
          </cell>
          <cell r="L4051" t="str">
            <v xml:space="preserve">   </v>
          </cell>
          <cell r="M4051">
            <v>0.99750000000000005</v>
          </cell>
          <cell r="N4051">
            <v>-2.5000000000000001E-3</v>
          </cell>
          <cell r="O4051">
            <v>0</v>
          </cell>
          <cell r="P4051" t="str">
            <v xml:space="preserve">   </v>
          </cell>
          <cell r="R4051" t="str">
            <v>Comp220</v>
          </cell>
        </row>
        <row r="4052">
          <cell r="A4052">
            <v>2113</v>
          </cell>
          <cell r="B4052" t="str">
            <v>S/F</v>
          </cell>
          <cell r="C4052" t="str">
            <v>2.2.1.12.1</v>
          </cell>
          <cell r="D4052" t="str">
            <v>Retirada de entulho, inclusive bota fora, varrição e remoção de todo e qualquer sobra de obra, transportado para local adequado, DMT = 10 km.</v>
          </cell>
          <cell r="E4052" t="str">
            <v>m2</v>
          </cell>
          <cell r="F4052">
            <v>6001.29</v>
          </cell>
          <cell r="G4052">
            <v>5.95</v>
          </cell>
          <cell r="H4052">
            <v>35707.67</v>
          </cell>
          <cell r="I4052">
            <v>5.96</v>
          </cell>
          <cell r="J4052">
            <v>35767.68</v>
          </cell>
          <cell r="K4052">
            <v>-0.01</v>
          </cell>
          <cell r="L4052" t="str">
            <v xml:space="preserve">   </v>
          </cell>
          <cell r="M4052">
            <v>0.99829999999999997</v>
          </cell>
          <cell r="N4052">
            <v>-1.6999999999999999E-3</v>
          </cell>
          <cell r="O4052">
            <v>0</v>
          </cell>
          <cell r="P4052" t="str">
            <v xml:space="preserve">   </v>
          </cell>
          <cell r="R4052" t="str">
            <v>Comp221</v>
          </cell>
        </row>
        <row r="4053">
          <cell r="A4053">
            <v>2245</v>
          </cell>
          <cell r="B4053" t="str">
            <v>S/F</v>
          </cell>
          <cell r="C4053" t="str">
            <v>2.3.1.11.1</v>
          </cell>
          <cell r="D4053" t="str">
            <v>Retirada de entulho, inclusive bota fora, varrição e remoção de todo e qualquer sobra de obra, transportado para local adequado, DMT = 10 km.</v>
          </cell>
          <cell r="E4053" t="str">
            <v>m2</v>
          </cell>
          <cell r="F4053">
            <v>6931.55</v>
          </cell>
          <cell r="G4053">
            <v>5.95</v>
          </cell>
          <cell r="H4053">
            <v>41242.720000000001</v>
          </cell>
          <cell r="I4053">
            <v>5.96</v>
          </cell>
          <cell r="J4053">
            <v>41312.03</v>
          </cell>
          <cell r="K4053">
            <v>-0.01</v>
          </cell>
          <cell r="L4053" t="str">
            <v xml:space="preserve">   </v>
          </cell>
          <cell r="M4053">
            <v>0.99829999999999997</v>
          </cell>
          <cell r="N4053">
            <v>-1.6999999999999999E-3</v>
          </cell>
          <cell r="O4053">
            <v>0</v>
          </cell>
          <cell r="P4053" t="str">
            <v xml:space="preserve">   </v>
          </cell>
          <cell r="R4053" t="str">
            <v>Comp221</v>
          </cell>
        </row>
        <row r="4054">
          <cell r="A4054">
            <v>2344</v>
          </cell>
          <cell r="B4054" t="str">
            <v>S/F</v>
          </cell>
          <cell r="C4054" t="str">
            <v>3.4.12.1</v>
          </cell>
          <cell r="D4054" t="str">
            <v>Retirada de entulho, inclusive bota fora, varrição e remoção de todo e qualquer sobra de obra, transportado para local adequado, DMT = 10 km.</v>
          </cell>
          <cell r="E4054" t="str">
            <v>m2</v>
          </cell>
          <cell r="F4054">
            <v>798.98</v>
          </cell>
          <cell r="G4054">
            <v>5.95</v>
          </cell>
          <cell r="H4054">
            <v>4753.93</v>
          </cell>
          <cell r="I4054">
            <v>5.96</v>
          </cell>
          <cell r="J4054">
            <v>4761.92</v>
          </cell>
          <cell r="K4054">
            <v>-0.01</v>
          </cell>
          <cell r="L4054" t="str">
            <v xml:space="preserve">   </v>
          </cell>
          <cell r="M4054">
            <v>0.99829999999999997</v>
          </cell>
          <cell r="N4054">
            <v>-1.6999999999999999E-3</v>
          </cell>
          <cell r="O4054">
            <v>0</v>
          </cell>
          <cell r="P4054" t="str">
            <v xml:space="preserve">   </v>
          </cell>
          <cell r="R4054" t="str">
            <v>Comp221</v>
          </cell>
        </row>
        <row r="4055">
          <cell r="A4055">
            <v>2544</v>
          </cell>
          <cell r="B4055" t="str">
            <v>S/F</v>
          </cell>
          <cell r="C4055" t="str">
            <v>2.4.1.11.1</v>
          </cell>
          <cell r="D4055" t="str">
            <v>Retirada de entulho, inclusive bota fora, varrição e remoção de todo e qualquer sobra de obra, transportado para local adequado, DMT = 10 km.</v>
          </cell>
          <cell r="E4055" t="str">
            <v>m2</v>
          </cell>
          <cell r="F4055">
            <v>6189.62</v>
          </cell>
          <cell r="G4055">
            <v>5.95</v>
          </cell>
          <cell r="H4055">
            <v>36828.230000000003</v>
          </cell>
          <cell r="I4055">
            <v>5.96</v>
          </cell>
          <cell r="J4055">
            <v>36890.129999999997</v>
          </cell>
          <cell r="K4055">
            <v>-0.01</v>
          </cell>
          <cell r="L4055" t="str">
            <v xml:space="preserve">   </v>
          </cell>
          <cell r="M4055">
            <v>0.99829999999999997</v>
          </cell>
          <cell r="N4055">
            <v>-1.6999999999999999E-3</v>
          </cell>
          <cell r="O4055">
            <v>0</v>
          </cell>
          <cell r="P4055" t="str">
            <v xml:space="preserve">   </v>
          </cell>
          <cell r="R4055" t="str">
            <v>Comp221</v>
          </cell>
        </row>
        <row r="4056">
          <cell r="A4056">
            <v>2641</v>
          </cell>
          <cell r="B4056" t="str">
            <v>S/F</v>
          </cell>
          <cell r="C4056" t="str">
            <v>2.4.4.12.1</v>
          </cell>
          <cell r="D4056" t="str">
            <v>Retirada de entulho, inclusive bota fora, varrição e remoção de todo e qualquer sobra de obra, transportado para local adequado, DMT = 10 km.</v>
          </cell>
          <cell r="E4056" t="str">
            <v>m2</v>
          </cell>
          <cell r="F4056">
            <v>835.94</v>
          </cell>
          <cell r="G4056">
            <v>5.95</v>
          </cell>
          <cell r="H4056">
            <v>4973.84</v>
          </cell>
          <cell r="I4056">
            <v>5.96</v>
          </cell>
          <cell r="J4056">
            <v>4982.2</v>
          </cell>
          <cell r="K4056">
            <v>-0.01</v>
          </cell>
          <cell r="L4056" t="str">
            <v xml:space="preserve">   </v>
          </cell>
          <cell r="M4056">
            <v>0.99829999999999997</v>
          </cell>
          <cell r="N4056">
            <v>-1.6999999999999999E-3</v>
          </cell>
          <cell r="O4056">
            <v>0</v>
          </cell>
          <cell r="P4056" t="str">
            <v xml:space="preserve">   </v>
          </cell>
          <cell r="R4056" t="str">
            <v>Comp221</v>
          </cell>
        </row>
        <row r="4057">
          <cell r="A4057">
            <v>2856</v>
          </cell>
          <cell r="B4057" t="str">
            <v>S/F</v>
          </cell>
          <cell r="C4057" t="str">
            <v>2.5.1.11.1</v>
          </cell>
          <cell r="D4057" t="str">
            <v>Retirada de entulho, inclusive bota fora, varrição e remoção de todo e qualquer sobra de obra, transportado para local adequado, DMT = 10 km.</v>
          </cell>
          <cell r="E4057" t="str">
            <v>m2</v>
          </cell>
          <cell r="F4057">
            <v>19878.66</v>
          </cell>
          <cell r="G4057">
            <v>5.95</v>
          </cell>
          <cell r="H4057">
            <v>118278.02</v>
          </cell>
          <cell r="I4057">
            <v>5.96</v>
          </cell>
          <cell r="J4057">
            <v>118476.81</v>
          </cell>
          <cell r="K4057">
            <v>-0.01</v>
          </cell>
          <cell r="L4057" t="str">
            <v xml:space="preserve">   </v>
          </cell>
          <cell r="M4057">
            <v>0.99829999999999997</v>
          </cell>
          <cell r="N4057">
            <v>-1.6999999999999999E-3</v>
          </cell>
          <cell r="O4057">
            <v>0</v>
          </cell>
          <cell r="P4057" t="str">
            <v xml:space="preserve">   </v>
          </cell>
          <cell r="R4057" t="str">
            <v>Comp221</v>
          </cell>
        </row>
        <row r="4058">
          <cell r="A4058">
            <v>2978</v>
          </cell>
          <cell r="B4058" t="str">
            <v>S/F</v>
          </cell>
          <cell r="C4058" t="str">
            <v>2.6.1.11.1</v>
          </cell>
          <cell r="D4058" t="str">
            <v>Retirada de entulho, inclusive bota fora, varrição e remoção de todo e qualquer sobra de obra, transportado para local adequado, DMT = 10 km.</v>
          </cell>
          <cell r="E4058" t="str">
            <v>m2</v>
          </cell>
          <cell r="F4058">
            <v>6605.34</v>
          </cell>
          <cell r="G4058">
            <v>5.95</v>
          </cell>
          <cell r="H4058">
            <v>39301.769999999997</v>
          </cell>
          <cell r="I4058">
            <v>5.96</v>
          </cell>
          <cell r="J4058">
            <v>39367.82</v>
          </cell>
          <cell r="K4058">
            <v>-0.01</v>
          </cell>
          <cell r="L4058" t="str">
            <v xml:space="preserve">   </v>
          </cell>
          <cell r="M4058">
            <v>0.99829999999999997</v>
          </cell>
          <cell r="N4058">
            <v>-1.6999999999999999E-3</v>
          </cell>
          <cell r="O4058">
            <v>0</v>
          </cell>
          <cell r="P4058" t="str">
            <v xml:space="preserve">   </v>
          </cell>
          <cell r="R4058" t="str">
            <v>Comp221</v>
          </cell>
        </row>
        <row r="4059">
          <cell r="A4059">
            <v>3075</v>
          </cell>
          <cell r="B4059" t="str">
            <v>S/F</v>
          </cell>
          <cell r="C4059" t="str">
            <v>2.6.4.11.1</v>
          </cell>
          <cell r="D4059" t="str">
            <v>Retirada de entulho, inclusive bota fora, varrição e remoção de todo e qualquer sobra de obra, transportado para local adequado, DMT = 10 km.</v>
          </cell>
          <cell r="E4059" t="str">
            <v>m2</v>
          </cell>
          <cell r="F4059">
            <v>587.58000000000004</v>
          </cell>
          <cell r="G4059">
            <v>5.95</v>
          </cell>
          <cell r="H4059">
            <v>3496.1</v>
          </cell>
          <cell r="I4059">
            <v>5.96</v>
          </cell>
          <cell r="J4059">
            <v>3501.97</v>
          </cell>
          <cell r="K4059">
            <v>-0.01</v>
          </cell>
          <cell r="L4059" t="str">
            <v xml:space="preserve">   </v>
          </cell>
          <cell r="M4059">
            <v>0.99829999999999997</v>
          </cell>
          <cell r="N4059">
            <v>-1.6999999999999999E-3</v>
          </cell>
          <cell r="O4059">
            <v>0</v>
          </cell>
          <cell r="P4059" t="str">
            <v xml:space="preserve">   </v>
          </cell>
          <cell r="R4059" t="str">
            <v>Comp221</v>
          </cell>
        </row>
        <row r="4060">
          <cell r="A4060">
            <v>3320</v>
          </cell>
          <cell r="B4060" t="str">
            <v>S/F</v>
          </cell>
          <cell r="C4060" t="str">
            <v>2.7.1.12.1</v>
          </cell>
          <cell r="D4060" t="str">
            <v>Retirada de entulho, inclusive bota fora, varrição e remoção de todo e qualquer sobra de obra, transportado para local adequado, DMT = 10 km.</v>
          </cell>
          <cell r="E4060" t="str">
            <v>m2</v>
          </cell>
          <cell r="F4060">
            <v>22484.07</v>
          </cell>
          <cell r="G4060">
            <v>5.95</v>
          </cell>
          <cell r="H4060">
            <v>133780.21</v>
          </cell>
          <cell r="I4060">
            <v>5.96</v>
          </cell>
          <cell r="J4060">
            <v>134005.04999999999</v>
          </cell>
          <cell r="K4060">
            <v>-0.01</v>
          </cell>
          <cell r="L4060" t="str">
            <v xml:space="preserve">   </v>
          </cell>
          <cell r="M4060">
            <v>0.99829999999999997</v>
          </cell>
          <cell r="N4060">
            <v>-1.6999999999999999E-3</v>
          </cell>
          <cell r="O4060">
            <v>0</v>
          </cell>
          <cell r="P4060" t="str">
            <v xml:space="preserve">   </v>
          </cell>
          <cell r="R4060" t="str">
            <v>Comp221</v>
          </cell>
        </row>
        <row r="4061">
          <cell r="A4061">
            <v>3423</v>
          </cell>
          <cell r="B4061" t="str">
            <v>S/F</v>
          </cell>
          <cell r="C4061" t="str">
            <v>2.7.4.11.1</v>
          </cell>
          <cell r="D4061" t="str">
            <v>Retirada de entulho, inclusive bota fora, varrição e remoção de todo e qualquer sobra de obra, transportado para local adequado, DMT = 10 km.</v>
          </cell>
          <cell r="E4061" t="str">
            <v>m2</v>
          </cell>
          <cell r="F4061">
            <v>1759.61</v>
          </cell>
          <cell r="G4061">
            <v>5.95</v>
          </cell>
          <cell r="H4061">
            <v>10469.67</v>
          </cell>
          <cell r="I4061">
            <v>5.96</v>
          </cell>
          <cell r="J4061">
            <v>10487.27</v>
          </cell>
          <cell r="K4061">
            <v>-0.01</v>
          </cell>
          <cell r="L4061" t="str">
            <v xml:space="preserve">   </v>
          </cell>
          <cell r="M4061">
            <v>0.99829999999999997</v>
          </cell>
          <cell r="N4061">
            <v>-1.6999999999999999E-3</v>
          </cell>
          <cell r="O4061">
            <v>0</v>
          </cell>
          <cell r="P4061" t="str">
            <v xml:space="preserve">   </v>
          </cell>
          <cell r="R4061" t="str">
            <v>Comp221</v>
          </cell>
        </row>
        <row r="4062">
          <cell r="A4062">
            <v>3614</v>
          </cell>
          <cell r="B4062" t="str">
            <v>S/F</v>
          </cell>
          <cell r="C4062" t="str">
            <v>2.8.1.11.1</v>
          </cell>
          <cell r="D4062" t="str">
            <v>Retirada de entulho, inclusive bota fora, varrição e remoção de todo e qualquer sobra de obra, transportado para local adequado, DMT = 10 km.</v>
          </cell>
          <cell r="E4062" t="str">
            <v>m2</v>
          </cell>
          <cell r="F4062">
            <v>2719.19</v>
          </cell>
          <cell r="G4062">
            <v>5.95</v>
          </cell>
          <cell r="H4062">
            <v>16179.18</v>
          </cell>
          <cell r="I4062">
            <v>5.96</v>
          </cell>
          <cell r="J4062">
            <v>16206.37</v>
          </cell>
          <cell r="K4062">
            <v>-0.01</v>
          </cell>
          <cell r="L4062" t="str">
            <v xml:space="preserve">   </v>
          </cell>
          <cell r="M4062">
            <v>0.99829999999999997</v>
          </cell>
          <cell r="N4062">
            <v>-1.6999999999999999E-3</v>
          </cell>
          <cell r="O4062">
            <v>0</v>
          </cell>
          <cell r="P4062" t="str">
            <v xml:space="preserve">   </v>
          </cell>
          <cell r="R4062" t="str">
            <v>Comp221</v>
          </cell>
        </row>
        <row r="4063">
          <cell r="A4063">
            <v>3713</v>
          </cell>
          <cell r="B4063" t="str">
            <v>S/F</v>
          </cell>
          <cell r="C4063" t="str">
            <v>2.8.4.11.1</v>
          </cell>
          <cell r="D4063" t="str">
            <v>Retirada de entulho, inclusive bota fora, varrição e remoção de todo e qualquer sobra de obra, transportado para local adequado, DMT = 10 km.</v>
          </cell>
          <cell r="E4063" t="str">
            <v>m2</v>
          </cell>
          <cell r="F4063">
            <v>268.14999999999998</v>
          </cell>
          <cell r="G4063">
            <v>5.95</v>
          </cell>
          <cell r="H4063">
            <v>1595.49</v>
          </cell>
          <cell r="I4063">
            <v>5.96</v>
          </cell>
          <cell r="J4063">
            <v>1598.17</v>
          </cell>
          <cell r="K4063">
            <v>-0.01</v>
          </cell>
          <cell r="L4063" t="str">
            <v xml:space="preserve">   </v>
          </cell>
          <cell r="M4063">
            <v>0.99829999999999997</v>
          </cell>
          <cell r="N4063">
            <v>-1.6999999999999999E-3</v>
          </cell>
          <cell r="O4063">
            <v>0</v>
          </cell>
          <cell r="P4063" t="str">
            <v xml:space="preserve">   </v>
          </cell>
          <cell r="R4063" t="str">
            <v>Comp221</v>
          </cell>
        </row>
        <row r="4064">
          <cell r="A4064">
            <v>3895</v>
          </cell>
          <cell r="B4064" t="str">
            <v>S/F</v>
          </cell>
          <cell r="C4064" t="str">
            <v>2.9.1.11.1</v>
          </cell>
          <cell r="D4064" t="str">
            <v>Retirada de entulho, inclusive bota fora, varrição e remoção de todo e qualquer sobra de obra, transportado para local adequado, DMT = 10 km.</v>
          </cell>
          <cell r="E4064" t="str">
            <v>m2</v>
          </cell>
          <cell r="F4064">
            <v>7692.59</v>
          </cell>
          <cell r="G4064">
            <v>5.95</v>
          </cell>
          <cell r="H4064">
            <v>45770.91</v>
          </cell>
          <cell r="I4064">
            <v>5.96</v>
          </cell>
          <cell r="J4064">
            <v>45847.83</v>
          </cell>
          <cell r="K4064">
            <v>-0.01</v>
          </cell>
          <cell r="L4064" t="str">
            <v xml:space="preserve">   </v>
          </cell>
          <cell r="M4064">
            <v>0.99829999999999997</v>
          </cell>
          <cell r="N4064">
            <v>-1.6999999999999999E-3</v>
          </cell>
          <cell r="O4064">
            <v>0</v>
          </cell>
          <cell r="P4064" t="str">
            <v xml:space="preserve">   </v>
          </cell>
          <cell r="R4064" t="str">
            <v>Comp221</v>
          </cell>
        </row>
        <row r="4065">
          <cell r="A4065">
            <v>3994</v>
          </cell>
          <cell r="B4065" t="str">
            <v>S/F</v>
          </cell>
          <cell r="C4065" t="str">
            <v>2.9.4.11.1</v>
          </cell>
          <cell r="D4065" t="str">
            <v>Retirada de entulho, inclusive bota fora, varrição e remoção de todo e qualquer sobra de obra, transportado para local adequado, DMT = 10 km.</v>
          </cell>
          <cell r="E4065" t="str">
            <v>m2</v>
          </cell>
          <cell r="F4065">
            <v>145.54</v>
          </cell>
          <cell r="G4065">
            <v>5.95</v>
          </cell>
          <cell r="H4065">
            <v>865.96</v>
          </cell>
          <cell r="I4065">
            <v>5.96</v>
          </cell>
          <cell r="J4065">
            <v>867.41</v>
          </cell>
          <cell r="K4065">
            <v>-0.01</v>
          </cell>
          <cell r="L4065" t="str">
            <v xml:space="preserve">   </v>
          </cell>
          <cell r="M4065">
            <v>0.99829999999999997</v>
          </cell>
          <cell r="N4065">
            <v>-1.6999999999999999E-3</v>
          </cell>
          <cell r="O4065">
            <v>0</v>
          </cell>
          <cell r="P4065" t="str">
            <v xml:space="preserve">   </v>
          </cell>
          <cell r="R4065" t="str">
            <v>Comp221</v>
          </cell>
        </row>
        <row r="4066">
          <cell r="A4066">
            <v>4261</v>
          </cell>
          <cell r="B4066" t="str">
            <v>S/F</v>
          </cell>
          <cell r="C4066" t="str">
            <v>2.10.9.1</v>
          </cell>
          <cell r="D4066" t="str">
            <v>Retirada de entulho, inclusive bota fora, varrição e remoção de todo e qualquer sobra de obra, transportado para local adequado, DMT = 10 km.</v>
          </cell>
          <cell r="E4066" t="str">
            <v>m2</v>
          </cell>
          <cell r="F4066">
            <v>1251.3800000000001</v>
          </cell>
          <cell r="G4066">
            <v>5.95</v>
          </cell>
          <cell r="H4066">
            <v>7445.71</v>
          </cell>
          <cell r="I4066">
            <v>5.96</v>
          </cell>
          <cell r="J4066">
            <v>7458.22</v>
          </cell>
          <cell r="K4066">
            <v>-0.01</v>
          </cell>
          <cell r="L4066" t="str">
            <v xml:space="preserve">   </v>
          </cell>
          <cell r="M4066">
            <v>0.99829999999999997</v>
          </cell>
          <cell r="N4066">
            <v>-1.6999999999999999E-3</v>
          </cell>
          <cell r="O4066">
            <v>0</v>
          </cell>
          <cell r="P4066" t="str">
            <v xml:space="preserve">   </v>
          </cell>
          <cell r="R4066" t="str">
            <v>Comp221</v>
          </cell>
        </row>
        <row r="4067">
          <cell r="A4067">
            <v>73</v>
          </cell>
          <cell r="B4067" t="str">
            <v>S/F</v>
          </cell>
          <cell r="C4067" t="str">
            <v>1.2.1.5.2.1</v>
          </cell>
          <cell r="D4067" t="str">
            <v>Retirada de entulho, inclusive bota fora, varrição e remoção de todo e qualquer sobra de obra, transportado para local adequado, DMT = 10 km.</v>
          </cell>
          <cell r="E4067" t="str">
            <v>m2</v>
          </cell>
          <cell r="F4067">
            <v>162.71</v>
          </cell>
          <cell r="G4067">
            <v>5.95</v>
          </cell>
          <cell r="H4067">
            <v>968.12</v>
          </cell>
          <cell r="I4067">
            <v>5.96</v>
          </cell>
          <cell r="J4067">
            <v>969.75</v>
          </cell>
          <cell r="K4067">
            <v>-0.01</v>
          </cell>
          <cell r="L4067" t="str">
            <v xml:space="preserve">   </v>
          </cell>
          <cell r="M4067">
            <v>0.99829999999999997</v>
          </cell>
          <cell r="N4067">
            <v>-1.6999999999999999E-3</v>
          </cell>
          <cell r="O4067">
            <v>0</v>
          </cell>
          <cell r="P4067" t="str">
            <v xml:space="preserve">   </v>
          </cell>
          <cell r="R4067" t="str">
            <v>Comp221</v>
          </cell>
        </row>
        <row r="4068">
          <cell r="A4068">
            <v>100</v>
          </cell>
          <cell r="B4068" t="str">
            <v>S/F</v>
          </cell>
          <cell r="C4068" t="str">
            <v>1.3.5.2.1</v>
          </cell>
          <cell r="D4068" t="str">
            <v>Retirada de entulho, inclusive bota fora, varrição e remoção de todo e qualquer sobra de obra, transportado para local adequado, DMT = 10 km.</v>
          </cell>
          <cell r="E4068" t="str">
            <v>m2</v>
          </cell>
          <cell r="F4068">
            <v>498.99</v>
          </cell>
          <cell r="G4068">
            <v>5.95</v>
          </cell>
          <cell r="H4068">
            <v>2968.99</v>
          </cell>
          <cell r="I4068">
            <v>5.96</v>
          </cell>
          <cell r="J4068">
            <v>2973.98</v>
          </cell>
          <cell r="K4068">
            <v>-0.01</v>
          </cell>
          <cell r="L4068" t="str">
            <v xml:space="preserve">   </v>
          </cell>
          <cell r="M4068">
            <v>0.99829999999999997</v>
          </cell>
          <cell r="N4068">
            <v>-1.6999999999999999E-3</v>
          </cell>
          <cell r="O4068">
            <v>0</v>
          </cell>
          <cell r="P4068" t="str">
            <v xml:space="preserve">   </v>
          </cell>
          <cell r="R4068" t="str">
            <v>Comp221</v>
          </cell>
        </row>
        <row r="4069">
          <cell r="A4069">
            <v>183</v>
          </cell>
          <cell r="B4069" t="str">
            <v>S/F</v>
          </cell>
          <cell r="C4069" t="str">
            <v>1.4.8.1</v>
          </cell>
          <cell r="D4069" t="str">
            <v>Retirada de entulho, inclusive bota fora, varrição e remoção de todo e qualquer sobra de obra, transportado para local adequado, DMT = 10 km.</v>
          </cell>
          <cell r="E4069" t="str">
            <v>m2</v>
          </cell>
          <cell r="F4069">
            <v>308.04000000000002</v>
          </cell>
          <cell r="G4069">
            <v>5.95</v>
          </cell>
          <cell r="H4069">
            <v>1832.83</v>
          </cell>
          <cell r="I4069">
            <v>5.96</v>
          </cell>
          <cell r="J4069">
            <v>1835.91</v>
          </cell>
          <cell r="K4069">
            <v>-0.01</v>
          </cell>
          <cell r="L4069" t="str">
            <v xml:space="preserve">   </v>
          </cell>
          <cell r="M4069">
            <v>0.99829999999999997</v>
          </cell>
          <cell r="N4069">
            <v>-1.6999999999999999E-3</v>
          </cell>
          <cell r="O4069">
            <v>0</v>
          </cell>
          <cell r="P4069" t="str">
            <v xml:space="preserve">   </v>
          </cell>
          <cell r="R4069" t="str">
            <v>Comp221</v>
          </cell>
        </row>
        <row r="4070">
          <cell r="A4070">
            <v>331</v>
          </cell>
          <cell r="B4070" t="str">
            <v>S/F</v>
          </cell>
          <cell r="C4070" t="str">
            <v>1.5.9.1</v>
          </cell>
          <cell r="D4070" t="str">
            <v>Retirada de entulho, inclusive bota fora, varrição e remoção de todo e qualquer sobra de obra, transportado para local adequado, DMT = 10 km.</v>
          </cell>
          <cell r="E4070" t="str">
            <v>m2</v>
          </cell>
          <cell r="F4070">
            <v>595.65</v>
          </cell>
          <cell r="G4070">
            <v>5.95</v>
          </cell>
          <cell r="H4070">
            <v>3544.11</v>
          </cell>
          <cell r="I4070">
            <v>5.96</v>
          </cell>
          <cell r="J4070">
            <v>3550.07</v>
          </cell>
          <cell r="K4070">
            <v>-0.01</v>
          </cell>
          <cell r="L4070" t="str">
            <v xml:space="preserve">   </v>
          </cell>
          <cell r="M4070">
            <v>0.99829999999999997</v>
          </cell>
          <cell r="N4070">
            <v>-1.6999999999999999E-3</v>
          </cell>
          <cell r="O4070">
            <v>0</v>
          </cell>
          <cell r="P4070" t="str">
            <v xml:space="preserve">   </v>
          </cell>
          <cell r="R4070" t="str">
            <v>Comp221</v>
          </cell>
        </row>
        <row r="4071">
          <cell r="A4071">
            <v>374</v>
          </cell>
          <cell r="B4071" t="str">
            <v>S/F</v>
          </cell>
          <cell r="C4071" t="str">
            <v>1.7.6.1</v>
          </cell>
          <cell r="D4071" t="str">
            <v>Retirada de entulho, inclusive bota fora, varrição e remoção de todo e qualquer sobra de obra, transportado para local adequado, DMT = 10 km.</v>
          </cell>
          <cell r="E4071" t="str">
            <v>m2</v>
          </cell>
          <cell r="F4071">
            <v>216.95</v>
          </cell>
          <cell r="G4071">
            <v>5.95</v>
          </cell>
          <cell r="H4071">
            <v>1290.8499999999999</v>
          </cell>
          <cell r="I4071">
            <v>5.96</v>
          </cell>
          <cell r="J4071">
            <v>1293.02</v>
          </cell>
          <cell r="K4071">
            <v>-0.01</v>
          </cell>
          <cell r="L4071" t="str">
            <v xml:space="preserve">   </v>
          </cell>
          <cell r="M4071">
            <v>0.99829999999999997</v>
          </cell>
          <cell r="N4071">
            <v>-1.6999999999999999E-3</v>
          </cell>
          <cell r="O4071">
            <v>0</v>
          </cell>
          <cell r="P4071" t="str">
            <v xml:space="preserve">   </v>
          </cell>
          <cell r="R4071" t="str">
            <v>Comp221</v>
          </cell>
        </row>
        <row r="4072">
          <cell r="A4072">
            <v>1084</v>
          </cell>
          <cell r="B4072" t="str">
            <v>S/F</v>
          </cell>
          <cell r="C4072" t="str">
            <v>1.8.5.10.8.1</v>
          </cell>
          <cell r="D4072" t="str">
            <v>Retirada de entulho, inclusive bota fora, varrição e remoção de todo e qualquer sobra de obra, transportado para local adequado, DMT = 10 km.</v>
          </cell>
          <cell r="E4072" t="str">
            <v>m2</v>
          </cell>
          <cell r="F4072">
            <v>2500</v>
          </cell>
          <cell r="G4072">
            <v>5.95</v>
          </cell>
          <cell r="H4072">
            <v>14875</v>
          </cell>
          <cell r="I4072">
            <v>5.96</v>
          </cell>
          <cell r="J4072">
            <v>14900</v>
          </cell>
          <cell r="K4072">
            <v>-0.01</v>
          </cell>
          <cell r="L4072" t="str">
            <v xml:space="preserve">   </v>
          </cell>
          <cell r="M4072">
            <v>0.99829999999999997</v>
          </cell>
          <cell r="N4072">
            <v>-1.6999999999999999E-3</v>
          </cell>
          <cell r="O4072">
            <v>0</v>
          </cell>
          <cell r="P4072" t="str">
            <v xml:space="preserve">   </v>
          </cell>
          <cell r="R4072" t="str">
            <v>Comp221</v>
          </cell>
        </row>
        <row r="4073">
          <cell r="A4073">
            <v>1160</v>
          </cell>
          <cell r="B4073" t="str">
            <v>S/F</v>
          </cell>
          <cell r="C4073" t="str">
            <v>1.9.5.1</v>
          </cell>
          <cell r="D4073" t="str">
            <v>Retirada de entulho, inclusive bota fora, varrição e remoção de todo e qualquer sobra de obra, transportado para local adequado, DMT = 10 km.</v>
          </cell>
          <cell r="E4073" t="str">
            <v>m2</v>
          </cell>
          <cell r="F4073">
            <v>20</v>
          </cell>
          <cell r="G4073">
            <v>5.95</v>
          </cell>
          <cell r="H4073">
            <v>119</v>
          </cell>
          <cell r="I4073">
            <v>5.96</v>
          </cell>
          <cell r="J4073">
            <v>119.2</v>
          </cell>
          <cell r="K4073">
            <v>-0.01</v>
          </cell>
          <cell r="L4073" t="str">
            <v xml:space="preserve">   </v>
          </cell>
          <cell r="M4073">
            <v>0.99829999999999997</v>
          </cell>
          <cell r="N4073">
            <v>-1.6999999999999999E-3</v>
          </cell>
          <cell r="O4073">
            <v>0</v>
          </cell>
          <cell r="P4073" t="str">
            <v xml:space="preserve">   </v>
          </cell>
          <cell r="R4073" t="str">
            <v>Comp221</v>
          </cell>
        </row>
        <row r="4074">
          <cell r="A4074">
            <v>1217</v>
          </cell>
          <cell r="B4074" t="str">
            <v>S/F</v>
          </cell>
          <cell r="C4074" t="str">
            <v>1.10.6.1</v>
          </cell>
          <cell r="D4074" t="str">
            <v>Retirada de entulho, inclusive bota fora, varrição e remoção de todo e qualquer sobra de obra, transportado para local adequado, DMT = 10 km.</v>
          </cell>
          <cell r="E4074" t="str">
            <v>m2</v>
          </cell>
          <cell r="F4074">
            <v>20</v>
          </cell>
          <cell r="G4074">
            <v>5.95</v>
          </cell>
          <cell r="H4074">
            <v>119</v>
          </cell>
          <cell r="I4074">
            <v>5.96</v>
          </cell>
          <cell r="J4074">
            <v>119.2</v>
          </cell>
          <cell r="K4074">
            <v>-0.01</v>
          </cell>
          <cell r="L4074" t="str">
            <v xml:space="preserve">   </v>
          </cell>
          <cell r="M4074">
            <v>0.99829999999999997</v>
          </cell>
          <cell r="N4074">
            <v>-1.6999999999999999E-3</v>
          </cell>
          <cell r="O4074">
            <v>0</v>
          </cell>
          <cell r="P4074" t="str">
            <v xml:space="preserve">   </v>
          </cell>
          <cell r="R4074" t="str">
            <v>Comp221</v>
          </cell>
        </row>
        <row r="4075">
          <cell r="A4075">
            <v>1293</v>
          </cell>
          <cell r="B4075" t="str">
            <v>S/F</v>
          </cell>
          <cell r="C4075" t="str">
            <v>1.11.10.1</v>
          </cell>
          <cell r="D4075" t="str">
            <v>Retirada de entulho, inclusive bota fora, varrição e remoção de todo e qualquer sobra de obra, transportado para local adequado, DMT = 10 km.</v>
          </cell>
          <cell r="E4075" t="str">
            <v>m2</v>
          </cell>
          <cell r="F4075">
            <v>20</v>
          </cell>
          <cell r="G4075">
            <v>5.95</v>
          </cell>
          <cell r="H4075">
            <v>119</v>
          </cell>
          <cell r="I4075">
            <v>5.96</v>
          </cell>
          <cell r="J4075">
            <v>119.2</v>
          </cell>
          <cell r="K4075">
            <v>-0.01</v>
          </cell>
          <cell r="L4075" t="str">
            <v xml:space="preserve">   </v>
          </cell>
          <cell r="M4075">
            <v>0.99829999999999997</v>
          </cell>
          <cell r="N4075">
            <v>-1.6999999999999999E-3</v>
          </cell>
          <cell r="O4075">
            <v>0</v>
          </cell>
          <cell r="P4075" t="str">
            <v xml:space="preserve">   </v>
          </cell>
          <cell r="R4075" t="str">
            <v>Comp221</v>
          </cell>
        </row>
        <row r="4076">
          <cell r="A4076">
            <v>1369</v>
          </cell>
          <cell r="B4076" t="str">
            <v>S/F</v>
          </cell>
          <cell r="C4076" t="str">
            <v>1.12.10.1</v>
          </cell>
          <cell r="D4076" t="str">
            <v>Retirada de entulho, inclusive bota fora, varrição e remoção de todo e qualquer sobra de obra, transportado para local adequado, DMT = 10 km.</v>
          </cell>
          <cell r="E4076" t="str">
            <v>m2</v>
          </cell>
          <cell r="F4076">
            <v>20</v>
          </cell>
          <cell r="G4076">
            <v>5.95</v>
          </cell>
          <cell r="H4076">
            <v>119</v>
          </cell>
          <cell r="I4076">
            <v>5.96</v>
          </cell>
          <cell r="J4076">
            <v>119.2</v>
          </cell>
          <cell r="K4076">
            <v>-0.01</v>
          </cell>
          <cell r="L4076" t="str">
            <v xml:space="preserve">   </v>
          </cell>
          <cell r="M4076">
            <v>0.99829999999999997</v>
          </cell>
          <cell r="N4076">
            <v>-1.6999999999999999E-3</v>
          </cell>
          <cell r="O4076">
            <v>0</v>
          </cell>
          <cell r="P4076" t="str">
            <v xml:space="preserve">   </v>
          </cell>
          <cell r="R4076" t="str">
            <v>Comp221</v>
          </cell>
        </row>
        <row r="4077">
          <cell r="A4077">
            <v>1809</v>
          </cell>
          <cell r="B4077" t="str">
            <v>S/F</v>
          </cell>
          <cell r="C4077" t="str">
            <v>1.18.1.7.1</v>
          </cell>
          <cell r="D4077" t="str">
            <v>Retirada de entulho, inclusive bota fora, varrição e remoção de todo e qualquer sobra de obra, transportado para local adequado, DMT = 10 km.</v>
          </cell>
          <cell r="E4077" t="str">
            <v>m2</v>
          </cell>
          <cell r="F4077">
            <v>148.91</v>
          </cell>
          <cell r="G4077">
            <v>5.95</v>
          </cell>
          <cell r="H4077">
            <v>886.01</v>
          </cell>
          <cell r="I4077">
            <v>5.96</v>
          </cell>
          <cell r="J4077">
            <v>887.5</v>
          </cell>
          <cell r="K4077">
            <v>-0.01</v>
          </cell>
          <cell r="L4077" t="str">
            <v xml:space="preserve">   </v>
          </cell>
          <cell r="M4077">
            <v>0.99829999999999997</v>
          </cell>
          <cell r="N4077">
            <v>-1.6999999999999999E-3</v>
          </cell>
          <cell r="O4077">
            <v>0</v>
          </cell>
          <cell r="P4077" t="str">
            <v xml:space="preserve">   </v>
          </cell>
          <cell r="R4077" t="str">
            <v>Comp221</v>
          </cell>
        </row>
        <row r="4078">
          <cell r="A4078">
            <v>1857</v>
          </cell>
          <cell r="B4078" t="str">
            <v>S/F</v>
          </cell>
          <cell r="C4078" t="str">
            <v>1.18.3.6.1</v>
          </cell>
          <cell r="D4078" t="str">
            <v>Retirada de entulho, inclusive bota fora, varrição e remoção de todo e qualquer sobra de obra, transportado para local adequado, DMT = 10 km.</v>
          </cell>
          <cell r="E4078" t="str">
            <v>m2</v>
          </cell>
          <cell r="F4078">
            <v>216.95</v>
          </cell>
          <cell r="G4078">
            <v>5.95</v>
          </cell>
          <cell r="H4078">
            <v>1290.8499999999999</v>
          </cell>
          <cell r="I4078">
            <v>5.96</v>
          </cell>
          <cell r="J4078">
            <v>1293.02</v>
          </cell>
          <cell r="K4078">
            <v>-0.01</v>
          </cell>
          <cell r="L4078" t="str">
            <v xml:space="preserve">   </v>
          </cell>
          <cell r="M4078">
            <v>0.99829999999999997</v>
          </cell>
          <cell r="N4078">
            <v>-1.6999999999999999E-3</v>
          </cell>
          <cell r="O4078">
            <v>0</v>
          </cell>
          <cell r="P4078" t="str">
            <v xml:space="preserve">   </v>
          </cell>
          <cell r="R4078" t="str">
            <v>Comp221</v>
          </cell>
        </row>
        <row r="4079">
          <cell r="A4079">
            <v>1937</v>
          </cell>
          <cell r="B4079" t="str">
            <v>S/F</v>
          </cell>
          <cell r="C4079" t="str">
            <v>1.19.1.12.1</v>
          </cell>
          <cell r="D4079" t="str">
            <v>Retirada de entulho, inclusive bota fora, varrição e remoção de todo e qualquer sobra de obra, transportado para local adequado, DMT = 10 km.</v>
          </cell>
          <cell r="E4079" t="str">
            <v>m2</v>
          </cell>
          <cell r="F4079">
            <v>62.79</v>
          </cell>
          <cell r="G4079">
            <v>5.95</v>
          </cell>
          <cell r="H4079">
            <v>373.6</v>
          </cell>
          <cell r="I4079">
            <v>5.96</v>
          </cell>
          <cell r="J4079">
            <v>374.22</v>
          </cell>
          <cell r="K4079">
            <v>-0.01</v>
          </cell>
          <cell r="L4079" t="str">
            <v xml:space="preserve">   </v>
          </cell>
          <cell r="M4079">
            <v>0.99829999999999997</v>
          </cell>
          <cell r="N4079">
            <v>-1.6999999999999999E-3</v>
          </cell>
          <cell r="O4079">
            <v>0</v>
          </cell>
          <cell r="P4079" t="str">
            <v xml:space="preserve">   </v>
          </cell>
          <cell r="R4079" t="str">
            <v>Comp221</v>
          </cell>
        </row>
        <row r="4080">
          <cell r="A4080">
            <v>641</v>
          </cell>
          <cell r="B4080" t="str">
            <v>S/F</v>
          </cell>
          <cell r="C4080" t="str">
            <v>1.8.12.1</v>
          </cell>
          <cell r="D4080" t="str">
            <v>Retirada de entulho, inclusive bota fora, varrição e remoção de todo e qualquer sobra de obra, transportado para local adequado, DMT = 10 km.</v>
          </cell>
          <cell r="E4080" t="str">
            <v>m2</v>
          </cell>
          <cell r="F4080">
            <v>270</v>
          </cell>
          <cell r="G4080">
            <v>5.95</v>
          </cell>
          <cell r="H4080">
            <v>1606.5</v>
          </cell>
          <cell r="I4080">
            <v>5.96</v>
          </cell>
          <cell r="J4080">
            <v>1609.2</v>
          </cell>
          <cell r="K4080">
            <v>-0.01</v>
          </cell>
          <cell r="L4080" t="str">
            <v xml:space="preserve">   </v>
          </cell>
          <cell r="M4080">
            <v>0.99829999999999997</v>
          </cell>
          <cell r="N4080">
            <v>-1.6999999999999999E-3</v>
          </cell>
          <cell r="O4080">
            <v>0</v>
          </cell>
          <cell r="P4080" t="str">
            <v xml:space="preserve">   </v>
          </cell>
          <cell r="R4080" t="str">
            <v>Comp221</v>
          </cell>
        </row>
        <row r="4081">
          <cell r="A4081">
            <v>779</v>
          </cell>
          <cell r="B4081" t="str">
            <v>S/F</v>
          </cell>
          <cell r="C4081" t="str">
            <v>1.8.3.12.1</v>
          </cell>
          <cell r="D4081" t="str">
            <v>Retirada de entulho, inclusive bota fora, varrição e remoção de todo e qualquer sobra de obra, transportado para local adequado, DMT = 10 km.</v>
          </cell>
          <cell r="E4081" t="str">
            <v>m2</v>
          </cell>
          <cell r="F4081">
            <v>200</v>
          </cell>
          <cell r="G4081">
            <v>5.95</v>
          </cell>
          <cell r="H4081">
            <v>1190</v>
          </cell>
          <cell r="I4081">
            <v>5.96</v>
          </cell>
          <cell r="J4081">
            <v>1192</v>
          </cell>
          <cell r="K4081">
            <v>-0.01</v>
          </cell>
          <cell r="L4081" t="str">
            <v xml:space="preserve">   </v>
          </cell>
          <cell r="M4081">
            <v>0.99829999999999997</v>
          </cell>
          <cell r="N4081">
            <v>-1.6999999999999999E-3</v>
          </cell>
          <cell r="O4081">
            <v>0</v>
          </cell>
          <cell r="P4081" t="str">
            <v xml:space="preserve">   </v>
          </cell>
          <cell r="R4081" t="str">
            <v>Comp221</v>
          </cell>
        </row>
        <row r="4082">
          <cell r="A4082">
            <v>919</v>
          </cell>
          <cell r="B4082" t="str">
            <v>S/F</v>
          </cell>
          <cell r="C4082" t="str">
            <v>1.8.4.12.1</v>
          </cell>
          <cell r="D4082" t="str">
            <v>Retirada de entulho, inclusive bota fora, varrição e remoção de todo e qualquer sobra de obra, transportado para local adequado, DMT = 10 km.</v>
          </cell>
          <cell r="E4082" t="str">
            <v>m2</v>
          </cell>
          <cell r="F4082">
            <v>170</v>
          </cell>
          <cell r="G4082">
            <v>5.95</v>
          </cell>
          <cell r="H4082">
            <v>1011.5</v>
          </cell>
          <cell r="I4082">
            <v>5.96</v>
          </cell>
          <cell r="J4082">
            <v>1013.2</v>
          </cell>
          <cell r="K4082">
            <v>-0.01</v>
          </cell>
          <cell r="L4082" t="str">
            <v xml:space="preserve">   </v>
          </cell>
          <cell r="M4082">
            <v>0.99829999999999997</v>
          </cell>
          <cell r="N4082">
            <v>-1.6999999999999999E-3</v>
          </cell>
          <cell r="O4082">
            <v>0</v>
          </cell>
          <cell r="P4082" t="str">
            <v xml:space="preserve">   </v>
          </cell>
          <cell r="R4082" t="str">
            <v>Comp221</v>
          </cell>
        </row>
        <row r="4083">
          <cell r="A4083">
            <v>2451</v>
          </cell>
          <cell r="B4083" t="str">
            <v>S/F</v>
          </cell>
          <cell r="C4083" t="str">
            <v>2.3.5.19.2</v>
          </cell>
          <cell r="D4083" t="str">
            <v>Revestimento primário com cascalho ou saibro com compactação</v>
          </cell>
          <cell r="E4083" t="str">
            <v>m3</v>
          </cell>
          <cell r="F4083">
            <v>29.76</v>
          </cell>
          <cell r="G4083">
            <v>47.88</v>
          </cell>
          <cell r="H4083">
            <v>1424.9</v>
          </cell>
          <cell r="I4083">
            <v>47.8</v>
          </cell>
          <cell r="J4083">
            <v>1422.52</v>
          </cell>
          <cell r="K4083">
            <v>0.08</v>
          </cell>
          <cell r="L4083" t="str">
            <v xml:space="preserve">   </v>
          </cell>
          <cell r="M4083">
            <v>1.0017</v>
          </cell>
          <cell r="N4083">
            <v>1.6999999999999999E-3</v>
          </cell>
          <cell r="O4083">
            <v>0</v>
          </cell>
          <cell r="P4083">
            <v>8.00000000000054E-2</v>
          </cell>
          <cell r="R4083" t="str">
            <v>Comp222</v>
          </cell>
        </row>
        <row r="4084">
          <cell r="A4084">
            <v>2747</v>
          </cell>
          <cell r="B4084" t="str">
            <v>S/F</v>
          </cell>
          <cell r="C4084" t="str">
            <v>2.4.5.19.2</v>
          </cell>
          <cell r="D4084" t="str">
            <v>Revestimento primário com cascalho ou saibro com compactação</v>
          </cell>
          <cell r="E4084" t="str">
            <v>m3</v>
          </cell>
          <cell r="F4084">
            <v>29.76</v>
          </cell>
          <cell r="G4084">
            <v>47.88</v>
          </cell>
          <cell r="H4084">
            <v>1424.9</v>
          </cell>
          <cell r="I4084">
            <v>47.8</v>
          </cell>
          <cell r="J4084">
            <v>1422.52</v>
          </cell>
          <cell r="K4084">
            <v>0.08</v>
          </cell>
          <cell r="L4084" t="str">
            <v xml:space="preserve">   </v>
          </cell>
          <cell r="M4084">
            <v>1.0017</v>
          </cell>
          <cell r="N4084">
            <v>1.6999999999999999E-3</v>
          </cell>
          <cell r="O4084">
            <v>0</v>
          </cell>
          <cell r="P4084">
            <v>8.00000000000054E-2</v>
          </cell>
          <cell r="R4084" t="str">
            <v>Comp222</v>
          </cell>
        </row>
        <row r="4085">
          <cell r="A4085">
            <v>3179</v>
          </cell>
          <cell r="B4085" t="str">
            <v>S/F</v>
          </cell>
          <cell r="C4085" t="str">
            <v>2.6.5.19.2</v>
          </cell>
          <cell r="D4085" t="str">
            <v>Revestimento primário com cascalho ou saibro com compactação</v>
          </cell>
          <cell r="E4085" t="str">
            <v>m3</v>
          </cell>
          <cell r="F4085">
            <v>25.25</v>
          </cell>
          <cell r="G4085">
            <v>47.88</v>
          </cell>
          <cell r="H4085">
            <v>1208.97</v>
          </cell>
          <cell r="I4085">
            <v>47.8</v>
          </cell>
          <cell r="J4085">
            <v>1206.95</v>
          </cell>
          <cell r="K4085">
            <v>0.08</v>
          </cell>
          <cell r="L4085" t="str">
            <v xml:space="preserve">   </v>
          </cell>
          <cell r="M4085">
            <v>1.0017</v>
          </cell>
          <cell r="N4085">
            <v>1.6999999999999999E-3</v>
          </cell>
          <cell r="O4085">
            <v>0</v>
          </cell>
          <cell r="P4085">
            <v>8.00000000000054E-2</v>
          </cell>
          <cell r="R4085" t="str">
            <v>Comp222</v>
          </cell>
        </row>
        <row r="4086">
          <cell r="A4086">
            <v>3529</v>
          </cell>
          <cell r="B4086" t="str">
            <v>S/F</v>
          </cell>
          <cell r="C4086" t="str">
            <v>2.7.5.19.2</v>
          </cell>
          <cell r="D4086" t="str">
            <v>Revestimento primário com cascalho ou saibro com compactação</v>
          </cell>
          <cell r="E4086" t="str">
            <v>m3</v>
          </cell>
          <cell r="F4086">
            <v>13.6</v>
          </cell>
          <cell r="G4086">
            <v>47.88</v>
          </cell>
          <cell r="H4086">
            <v>651.16</v>
          </cell>
          <cell r="I4086">
            <v>47.8</v>
          </cell>
          <cell r="J4086">
            <v>650.08000000000004</v>
          </cell>
          <cell r="K4086">
            <v>0.08</v>
          </cell>
          <cell r="L4086" t="str">
            <v xml:space="preserve">   </v>
          </cell>
          <cell r="M4086">
            <v>1.0017</v>
          </cell>
          <cell r="N4086">
            <v>1.6999999999999999E-3</v>
          </cell>
          <cell r="O4086">
            <v>0</v>
          </cell>
          <cell r="P4086">
            <v>8.00000000000054E-2</v>
          </cell>
          <cell r="R4086" t="str">
            <v>Comp222</v>
          </cell>
        </row>
        <row r="4087">
          <cell r="A4087">
            <v>3814</v>
          </cell>
          <cell r="B4087" t="str">
            <v>S/F</v>
          </cell>
          <cell r="C4087" t="str">
            <v>2.8.5.19.2</v>
          </cell>
          <cell r="D4087" t="str">
            <v>Revestimento primário com cascalho ou saibro com compactação</v>
          </cell>
          <cell r="E4087" t="str">
            <v>m3</v>
          </cell>
          <cell r="F4087">
            <v>29.76</v>
          </cell>
          <cell r="G4087">
            <v>47.88</v>
          </cell>
          <cell r="H4087">
            <v>1424.9</v>
          </cell>
          <cell r="I4087">
            <v>47.8</v>
          </cell>
          <cell r="J4087">
            <v>1422.52</v>
          </cell>
          <cell r="K4087">
            <v>0.08</v>
          </cell>
          <cell r="L4087" t="str">
            <v xml:space="preserve">   </v>
          </cell>
          <cell r="M4087">
            <v>1.0017</v>
          </cell>
          <cell r="N4087">
            <v>1.6999999999999999E-3</v>
          </cell>
          <cell r="O4087">
            <v>0</v>
          </cell>
          <cell r="P4087">
            <v>8.00000000000054E-2</v>
          </cell>
          <cell r="R4087" t="str">
            <v>Comp222</v>
          </cell>
        </row>
        <row r="4088">
          <cell r="A4088">
            <v>4099</v>
          </cell>
          <cell r="B4088" t="str">
            <v>S/F</v>
          </cell>
          <cell r="C4088" t="str">
            <v>2.9.5.19.2</v>
          </cell>
          <cell r="D4088" t="str">
            <v>Revestimento primário com cascalho ou saibro com compactação</v>
          </cell>
          <cell r="E4088" t="str">
            <v>m3</v>
          </cell>
          <cell r="F4088">
            <v>29.76</v>
          </cell>
          <cell r="G4088">
            <v>47.88</v>
          </cell>
          <cell r="H4088">
            <v>1424.9</v>
          </cell>
          <cell r="I4088">
            <v>47.8</v>
          </cell>
          <cell r="J4088">
            <v>1422.52</v>
          </cell>
          <cell r="K4088">
            <v>0.08</v>
          </cell>
          <cell r="L4088" t="str">
            <v xml:space="preserve">   </v>
          </cell>
          <cell r="M4088">
            <v>1.0017</v>
          </cell>
          <cell r="N4088">
            <v>1.6999999999999999E-3</v>
          </cell>
          <cell r="O4088">
            <v>0</v>
          </cell>
          <cell r="P4088">
            <v>8.00000000000054E-2</v>
          </cell>
          <cell r="R4088" t="str">
            <v>Comp222</v>
          </cell>
        </row>
        <row r="4089">
          <cell r="A4089">
            <v>1073</v>
          </cell>
          <cell r="B4089" t="str">
            <v>S/F</v>
          </cell>
          <cell r="C4089" t="str">
            <v>1.8.5.10.4.5</v>
          </cell>
          <cell r="D4089" t="str">
            <v>Revestimento primário com cascalho ou saibro com compactação</v>
          </cell>
          <cell r="E4089" t="str">
            <v>m³</v>
          </cell>
          <cell r="F4089">
            <v>16.399999999999999</v>
          </cell>
          <cell r="G4089">
            <v>47.88</v>
          </cell>
          <cell r="H4089">
            <v>785.23</v>
          </cell>
          <cell r="I4089">
            <v>47.8</v>
          </cell>
          <cell r="J4089">
            <v>783.92</v>
          </cell>
          <cell r="K4089">
            <v>0.08</v>
          </cell>
          <cell r="L4089" t="str">
            <v xml:space="preserve">   </v>
          </cell>
          <cell r="M4089">
            <v>1.0017</v>
          </cell>
          <cell r="N4089">
            <v>1.6999999999999999E-3</v>
          </cell>
          <cell r="O4089">
            <v>0</v>
          </cell>
          <cell r="P4089">
            <v>8.00000000000054E-2</v>
          </cell>
          <cell r="R4089" t="str">
            <v>Comp222</v>
          </cell>
        </row>
        <row r="4090">
          <cell r="A4090">
            <v>1027</v>
          </cell>
          <cell r="B4090" t="str">
            <v>S/F</v>
          </cell>
          <cell r="C4090" t="str">
            <v>1.8.5.7.1.1</v>
          </cell>
          <cell r="D4090" t="str">
            <v>Solo-cimento - usinagem</v>
          </cell>
          <cell r="E4090" t="str">
            <v>m3</v>
          </cell>
          <cell r="F4090">
            <v>50.27</v>
          </cell>
          <cell r="G4090">
            <v>97.73</v>
          </cell>
          <cell r="H4090">
            <v>4912.88</v>
          </cell>
          <cell r="I4090">
            <v>97.74</v>
          </cell>
          <cell r="J4090">
            <v>4913.38</v>
          </cell>
          <cell r="K4090">
            <v>-0.01</v>
          </cell>
          <cell r="L4090" t="str">
            <v xml:space="preserve">   </v>
          </cell>
          <cell r="M4090">
            <v>0.99990000000000001</v>
          </cell>
          <cell r="N4090">
            <v>-1E-4</v>
          </cell>
          <cell r="O4090">
            <v>0</v>
          </cell>
          <cell r="P4090" t="str">
            <v xml:space="preserve">   </v>
          </cell>
          <cell r="R4090" t="str">
            <v>Comp223</v>
          </cell>
        </row>
        <row r="4091">
          <cell r="A4091">
            <v>644</v>
          </cell>
          <cell r="B4091" t="str">
            <v>S/F</v>
          </cell>
          <cell r="C4091" t="str">
            <v>1.8.2.13.2</v>
          </cell>
          <cell r="D4091" t="str">
            <v>T PVC JR DN 1/2'</v>
          </cell>
          <cell r="E4091" t="str">
            <v>m</v>
          </cell>
          <cell r="F4091">
            <v>12480</v>
          </cell>
          <cell r="G4091">
            <v>4.6900000000000004</v>
          </cell>
          <cell r="H4091">
            <v>58531.199999999997</v>
          </cell>
          <cell r="I4091">
            <v>4.68</v>
          </cell>
          <cell r="J4091">
            <v>58406.400000000001</v>
          </cell>
          <cell r="K4091">
            <v>0.01</v>
          </cell>
          <cell r="L4091" t="str">
            <v xml:space="preserve">   </v>
          </cell>
          <cell r="M4091">
            <v>1.0021</v>
          </cell>
          <cell r="N4091">
            <v>2.0999999999999999E-3</v>
          </cell>
          <cell r="O4091">
            <v>0</v>
          </cell>
          <cell r="P4091">
            <v>1.0000000000000699E-2</v>
          </cell>
          <cell r="R4091" t="str">
            <v>Comp224</v>
          </cell>
        </row>
        <row r="4092">
          <cell r="A4092">
            <v>782</v>
          </cell>
          <cell r="B4092" t="str">
            <v>S/F</v>
          </cell>
          <cell r="C4092" t="str">
            <v>1.8.3.13.2</v>
          </cell>
          <cell r="D4092" t="str">
            <v>T PVC JR DN 1/2'</v>
          </cell>
          <cell r="E4092" t="str">
            <v>m</v>
          </cell>
          <cell r="F4092">
            <v>7650</v>
          </cell>
          <cell r="G4092">
            <v>4.6900000000000004</v>
          </cell>
          <cell r="H4092">
            <v>35878.5</v>
          </cell>
          <cell r="I4092">
            <v>4.68</v>
          </cell>
          <cell r="J4092">
            <v>35802</v>
          </cell>
          <cell r="K4092">
            <v>0.01</v>
          </cell>
          <cell r="L4092" t="str">
            <v xml:space="preserve">   </v>
          </cell>
          <cell r="M4092">
            <v>1.0021</v>
          </cell>
          <cell r="N4092">
            <v>2.0999999999999999E-3</v>
          </cell>
          <cell r="O4092">
            <v>0</v>
          </cell>
          <cell r="P4092">
            <v>1.0000000000000699E-2</v>
          </cell>
          <cell r="R4092" t="str">
            <v>Comp224</v>
          </cell>
        </row>
        <row r="4093">
          <cell r="A4093">
            <v>922</v>
          </cell>
          <cell r="B4093" t="str">
            <v>S/F</v>
          </cell>
          <cell r="C4093" t="str">
            <v>1.8.4.13.2</v>
          </cell>
          <cell r="D4093" t="str">
            <v>T PVC JR DN 1/2'</v>
          </cell>
          <cell r="E4093" t="str">
            <v>m</v>
          </cell>
          <cell r="F4093">
            <v>7182</v>
          </cell>
          <cell r="G4093">
            <v>4.6900000000000004</v>
          </cell>
          <cell r="H4093">
            <v>33683.58</v>
          </cell>
          <cell r="I4093">
            <v>4.68</v>
          </cell>
          <cell r="J4093">
            <v>33611.760000000002</v>
          </cell>
          <cell r="K4093">
            <v>0.01</v>
          </cell>
          <cell r="L4093" t="str">
            <v xml:space="preserve">   </v>
          </cell>
          <cell r="M4093">
            <v>1.0021</v>
          </cell>
          <cell r="N4093">
            <v>2.0999999999999999E-3</v>
          </cell>
          <cell r="O4093">
            <v>0</v>
          </cell>
          <cell r="P4093">
            <v>1.0000000000000699E-2</v>
          </cell>
          <cell r="R4093" t="str">
            <v>Comp224</v>
          </cell>
        </row>
        <row r="4094">
          <cell r="A4094">
            <v>1043</v>
          </cell>
          <cell r="B4094" t="str">
            <v>S/F</v>
          </cell>
          <cell r="C4094" t="str">
            <v>1.8.5.8.3.2</v>
          </cell>
          <cell r="D4094" t="str">
            <v>Tampa em concreto armado pré-moldado fck=15,0mpa e=7,0 cm.</v>
          </cell>
          <cell r="E4094" t="str">
            <v>m2</v>
          </cell>
          <cell r="F4094">
            <v>2.64</v>
          </cell>
          <cell r="G4094">
            <v>159.29</v>
          </cell>
          <cell r="H4094">
            <v>420.52</v>
          </cell>
          <cell r="I4094">
            <v>159.28</v>
          </cell>
          <cell r="J4094">
            <v>420.49</v>
          </cell>
          <cell r="K4094">
            <v>0.01</v>
          </cell>
          <cell r="L4094" t="str">
            <v xml:space="preserve">   </v>
          </cell>
          <cell r="M4094">
            <v>1.0001</v>
          </cell>
          <cell r="N4094">
            <v>1E-4</v>
          </cell>
          <cell r="O4094">
            <v>0</v>
          </cell>
          <cell r="P4094">
            <v>9.9999999999909103E-3</v>
          </cell>
          <cell r="R4094" t="str">
            <v>Comp225</v>
          </cell>
        </row>
        <row r="4095">
          <cell r="A4095">
            <v>1055</v>
          </cell>
          <cell r="B4095" t="str">
            <v>S/F</v>
          </cell>
          <cell r="C4095" t="str">
            <v>1.8.5.9.3.2</v>
          </cell>
          <cell r="D4095" t="str">
            <v>Tampa em concreto armado pré-moldado fck=15,0mpa e=7,0 cm.</v>
          </cell>
          <cell r="E4095" t="str">
            <v>m2</v>
          </cell>
          <cell r="F4095">
            <v>4.75</v>
          </cell>
          <cell r="G4095">
            <v>159.29</v>
          </cell>
          <cell r="H4095">
            <v>756.62</v>
          </cell>
          <cell r="I4095">
            <v>159.28</v>
          </cell>
          <cell r="J4095">
            <v>756.58</v>
          </cell>
          <cell r="K4095">
            <v>0.01</v>
          </cell>
          <cell r="L4095" t="str">
            <v xml:space="preserve">   </v>
          </cell>
          <cell r="M4095">
            <v>1.0001</v>
          </cell>
          <cell r="N4095">
            <v>1E-4</v>
          </cell>
          <cell r="O4095">
            <v>0</v>
          </cell>
          <cell r="P4095">
            <v>9.9999999999909103E-3</v>
          </cell>
          <cell r="R4095" t="str">
            <v>Comp225</v>
          </cell>
        </row>
        <row r="4096">
          <cell r="A4096">
            <v>1067</v>
          </cell>
          <cell r="B4096" t="str">
            <v>S/F</v>
          </cell>
          <cell r="C4096" t="str">
            <v>1.8.5.10.3.2</v>
          </cell>
          <cell r="D4096" t="str">
            <v>Tampa em concreto armado pré-moldado fck=15,0mpa e=7,0 cm.</v>
          </cell>
          <cell r="E4096" t="str">
            <v>m2</v>
          </cell>
          <cell r="F4096">
            <v>2.16</v>
          </cell>
          <cell r="G4096">
            <v>159.29</v>
          </cell>
          <cell r="H4096">
            <v>344.06</v>
          </cell>
          <cell r="I4096">
            <v>159.28</v>
          </cell>
          <cell r="J4096">
            <v>344.04</v>
          </cell>
          <cell r="K4096">
            <v>0.01</v>
          </cell>
          <cell r="L4096" t="str">
            <v xml:space="preserve">   </v>
          </cell>
          <cell r="M4096">
            <v>1.0001</v>
          </cell>
          <cell r="N4096">
            <v>1E-4</v>
          </cell>
          <cell r="O4096">
            <v>0</v>
          </cell>
          <cell r="P4096">
            <v>9.9999999999909103E-3</v>
          </cell>
          <cell r="R4096" t="str">
            <v>Comp225</v>
          </cell>
        </row>
        <row r="4097">
          <cell r="A4097">
            <v>1082</v>
          </cell>
          <cell r="B4097" t="str">
            <v>S/F</v>
          </cell>
          <cell r="C4097" t="str">
            <v>1.8.5.10.7.3</v>
          </cell>
          <cell r="D4097" t="str">
            <v>Tampa em concreto armado pré-moldado fck=15,0mpa e=7,0 cm.</v>
          </cell>
          <cell r="E4097" t="str">
            <v>m2</v>
          </cell>
          <cell r="F4097">
            <v>0.81</v>
          </cell>
          <cell r="G4097">
            <v>159.29</v>
          </cell>
          <cell r="H4097">
            <v>129.02000000000001</v>
          </cell>
          <cell r="I4097">
            <v>159.28</v>
          </cell>
          <cell r="J4097">
            <v>129.01</v>
          </cell>
          <cell r="K4097">
            <v>0.01</v>
          </cell>
          <cell r="L4097" t="str">
            <v xml:space="preserve">   </v>
          </cell>
          <cell r="M4097">
            <v>1.0001</v>
          </cell>
          <cell r="N4097">
            <v>1E-4</v>
          </cell>
          <cell r="O4097">
            <v>0</v>
          </cell>
          <cell r="P4097">
            <v>9.9999999999909103E-3</v>
          </cell>
          <cell r="R4097" t="str">
            <v>Comp225</v>
          </cell>
        </row>
        <row r="4098">
          <cell r="A4098">
            <v>4134</v>
          </cell>
          <cell r="B4098" t="str">
            <v>S/F</v>
          </cell>
          <cell r="C4098" t="str">
            <v>2.10.4.3</v>
          </cell>
          <cell r="D4098" t="str">
            <v>Tampa em concreto armado pré-moldado fck=15,0mpa e=7,0 cm.</v>
          </cell>
          <cell r="E4098" t="str">
            <v>m2</v>
          </cell>
          <cell r="F4098">
            <v>24.5</v>
          </cell>
          <cell r="G4098">
            <v>159.29</v>
          </cell>
          <cell r="H4098">
            <v>3902.6</v>
          </cell>
          <cell r="I4098">
            <v>159.28</v>
          </cell>
          <cell r="J4098">
            <v>3902.36</v>
          </cell>
          <cell r="K4098">
            <v>0.01</v>
          </cell>
          <cell r="L4098" t="str">
            <v xml:space="preserve">   </v>
          </cell>
          <cell r="M4098">
            <v>1.0001</v>
          </cell>
          <cell r="N4098">
            <v>1E-4</v>
          </cell>
          <cell r="O4098">
            <v>0</v>
          </cell>
          <cell r="P4098">
            <v>9.9999999999909103E-3</v>
          </cell>
          <cell r="R4098" t="str">
            <v>Comp225</v>
          </cell>
        </row>
        <row r="4099">
          <cell r="A4099">
            <v>4135</v>
          </cell>
          <cell r="B4099" t="str">
            <v>S/F</v>
          </cell>
          <cell r="C4099" t="str">
            <v>2.10.4.4</v>
          </cell>
          <cell r="D4099" t="str">
            <v>Tampa de fibra de vidro nervurada, inclusive todos elementos pa sua fixação (e=12mm)</v>
          </cell>
          <cell r="E4099" t="str">
            <v>m2</v>
          </cell>
          <cell r="F4099">
            <v>27.56</v>
          </cell>
          <cell r="G4099">
            <v>500.85</v>
          </cell>
          <cell r="H4099">
            <v>13803.42</v>
          </cell>
          <cell r="I4099">
            <v>500</v>
          </cell>
          <cell r="J4099">
            <v>13780</v>
          </cell>
          <cell r="K4099">
            <v>0.85</v>
          </cell>
          <cell r="L4099" t="str">
            <v xml:space="preserve">   </v>
          </cell>
          <cell r="M4099">
            <v>1.0017</v>
          </cell>
          <cell r="N4099">
            <v>1.6999999999999999E-3</v>
          </cell>
          <cell r="O4099">
            <v>0</v>
          </cell>
          <cell r="P4099">
            <v>0.85000000000002296</v>
          </cell>
          <cell r="R4099" t="str">
            <v>Comp226</v>
          </cell>
        </row>
        <row r="4100">
          <cell r="A4100">
            <v>1158</v>
          </cell>
          <cell r="B4100" t="str">
            <v>S/F</v>
          </cell>
          <cell r="C4100" t="str">
            <v>1.9.4.1.7</v>
          </cell>
          <cell r="D4100" t="str">
            <v>Tampa em concreto armado pré-moldado fck=15,0mpa e=7,0 cm.</v>
          </cell>
          <cell r="E4100" t="str">
            <v>m2</v>
          </cell>
          <cell r="F4100">
            <v>18</v>
          </cell>
          <cell r="G4100">
            <v>159.29</v>
          </cell>
          <cell r="H4100">
            <v>2867.22</v>
          </cell>
          <cell r="I4100">
            <v>159.28</v>
          </cell>
          <cell r="J4100">
            <v>2867.04</v>
          </cell>
          <cell r="K4100">
            <v>0.01</v>
          </cell>
          <cell r="L4100" t="str">
            <v xml:space="preserve">   </v>
          </cell>
          <cell r="M4100">
            <v>1.0001</v>
          </cell>
          <cell r="N4100">
            <v>1E-4</v>
          </cell>
          <cell r="O4100">
            <v>0</v>
          </cell>
          <cell r="P4100">
            <v>9.9999999999909103E-3</v>
          </cell>
          <cell r="R4100" t="str">
            <v>Comp225</v>
          </cell>
        </row>
        <row r="4101">
          <cell r="A4101">
            <v>1215</v>
          </cell>
          <cell r="B4101" t="str">
            <v>S/F</v>
          </cell>
          <cell r="C4101" t="str">
            <v>1.105.1.7</v>
          </cell>
          <cell r="D4101" t="str">
            <v>Tampa em concreto armado pré-moldado fck=15,0mpa e=7,0 cm.</v>
          </cell>
          <cell r="E4101" t="str">
            <v>m2</v>
          </cell>
          <cell r="F4101">
            <v>18</v>
          </cell>
          <cell r="G4101">
            <v>159.29</v>
          </cell>
          <cell r="H4101">
            <v>2867.22</v>
          </cell>
          <cell r="I4101">
            <v>159.28</v>
          </cell>
          <cell r="J4101">
            <v>2867.04</v>
          </cell>
          <cell r="K4101">
            <v>0.01</v>
          </cell>
          <cell r="L4101" t="str">
            <v xml:space="preserve">   </v>
          </cell>
          <cell r="M4101">
            <v>1.0001</v>
          </cell>
          <cell r="N4101">
            <v>1E-4</v>
          </cell>
          <cell r="O4101">
            <v>0</v>
          </cell>
          <cell r="P4101">
            <v>9.9999999999909103E-3</v>
          </cell>
          <cell r="R4101" t="str">
            <v>Comp225</v>
          </cell>
        </row>
        <row r="4102">
          <cell r="A4102">
            <v>1291</v>
          </cell>
          <cell r="B4102" t="str">
            <v>S/F</v>
          </cell>
          <cell r="C4102" t="str">
            <v>1.11.9.1.7</v>
          </cell>
          <cell r="D4102" t="str">
            <v>Tampa em concreto armado pré-moldado fck=15,0mpa e=7,0 cm.</v>
          </cell>
          <cell r="E4102" t="str">
            <v>m2</v>
          </cell>
          <cell r="F4102">
            <v>18</v>
          </cell>
          <cell r="G4102">
            <v>159.29</v>
          </cell>
          <cell r="H4102">
            <v>2867.22</v>
          </cell>
          <cell r="I4102">
            <v>159.28</v>
          </cell>
          <cell r="J4102">
            <v>2867.04</v>
          </cell>
          <cell r="K4102">
            <v>0.01</v>
          </cell>
          <cell r="L4102" t="str">
            <v xml:space="preserve">   </v>
          </cell>
          <cell r="M4102">
            <v>1.0001</v>
          </cell>
          <cell r="N4102">
            <v>1E-4</v>
          </cell>
          <cell r="O4102">
            <v>0</v>
          </cell>
          <cell r="P4102">
            <v>9.9999999999909103E-3</v>
          </cell>
          <cell r="R4102" t="str">
            <v>Comp225</v>
          </cell>
        </row>
        <row r="4103">
          <cell r="A4103">
            <v>1367</v>
          </cell>
          <cell r="B4103" t="str">
            <v>S/F</v>
          </cell>
          <cell r="C4103" t="str">
            <v>1.12.9.1.7</v>
          </cell>
          <cell r="D4103" t="str">
            <v>Tampa em concreto armado pré-moldado fck=15,0mpa e=7,0 cm.</v>
          </cell>
          <cell r="E4103" t="str">
            <v>m2</v>
          </cell>
          <cell r="F4103">
            <v>18</v>
          </cell>
          <cell r="G4103">
            <v>159.29</v>
          </cell>
          <cell r="H4103">
            <v>2867.22</v>
          </cell>
          <cell r="I4103">
            <v>159.28</v>
          </cell>
          <cell r="J4103">
            <v>2867.04</v>
          </cell>
          <cell r="K4103">
            <v>0.01</v>
          </cell>
          <cell r="L4103" t="str">
            <v xml:space="preserve">   </v>
          </cell>
          <cell r="M4103">
            <v>1.0001</v>
          </cell>
          <cell r="N4103">
            <v>1E-4</v>
          </cell>
          <cell r="O4103">
            <v>0</v>
          </cell>
          <cell r="P4103">
            <v>9.9999999999909103E-3</v>
          </cell>
          <cell r="R4103" t="str">
            <v>Comp225</v>
          </cell>
        </row>
        <row r="4104">
          <cell r="A4104">
            <v>2135</v>
          </cell>
          <cell r="B4104" t="str">
            <v>S/F</v>
          </cell>
          <cell r="C4104" t="str">
            <v>2.2.2.3.4</v>
          </cell>
          <cell r="D4104" t="str">
            <v>Tamponamento do ramal domiciliar com pastilha de argamassa, incluindo fornecimento do material</v>
          </cell>
          <cell r="E4104" t="str">
            <v>un</v>
          </cell>
          <cell r="F4104">
            <v>578</v>
          </cell>
          <cell r="G4104">
            <v>13.29</v>
          </cell>
          <cell r="H4104">
            <v>7681.62</v>
          </cell>
          <cell r="I4104">
            <v>13.32</v>
          </cell>
          <cell r="J4104">
            <v>7698.96</v>
          </cell>
          <cell r="K4104">
            <v>-0.03</v>
          </cell>
          <cell r="L4104" t="str">
            <v xml:space="preserve">   </v>
          </cell>
          <cell r="M4104">
            <v>0.99770000000000003</v>
          </cell>
          <cell r="N4104">
            <v>-2.3E-3</v>
          </cell>
          <cell r="O4104">
            <v>0</v>
          </cell>
          <cell r="P4104" t="str">
            <v xml:space="preserve">   </v>
          </cell>
          <cell r="R4104" t="str">
            <v>Comp227</v>
          </cell>
        </row>
        <row r="4105">
          <cell r="A4105">
            <v>2267</v>
          </cell>
          <cell r="B4105" t="str">
            <v>S/F</v>
          </cell>
          <cell r="C4105" t="str">
            <v>2.3.2.3.4</v>
          </cell>
          <cell r="D4105" t="str">
            <v>Tamponamento do ramal domiciliar com pastilha de argamassa, incluindo fornecimento do material</v>
          </cell>
          <cell r="E4105" t="str">
            <v>un</v>
          </cell>
          <cell r="F4105">
            <v>982</v>
          </cell>
          <cell r="G4105">
            <v>13.29</v>
          </cell>
          <cell r="H4105">
            <v>13050.78</v>
          </cell>
          <cell r="I4105">
            <v>13.32</v>
          </cell>
          <cell r="J4105">
            <v>13080.24</v>
          </cell>
          <cell r="K4105">
            <v>-0.03</v>
          </cell>
          <cell r="L4105" t="str">
            <v xml:space="preserve">   </v>
          </cell>
          <cell r="M4105">
            <v>0.99770000000000003</v>
          </cell>
          <cell r="N4105">
            <v>-2.3E-3</v>
          </cell>
          <cell r="O4105">
            <v>0</v>
          </cell>
          <cell r="P4105" t="str">
            <v xml:space="preserve">   </v>
          </cell>
          <cell r="R4105" t="str">
            <v>Comp227</v>
          </cell>
        </row>
        <row r="4106">
          <cell r="A4106">
            <v>2566</v>
          </cell>
          <cell r="B4106" t="str">
            <v>S/F</v>
          </cell>
          <cell r="C4106" t="str">
            <v>2.4.2.3.4</v>
          </cell>
          <cell r="D4106" t="str">
            <v>Tamponamento do ramal domiciliar com pastilha de argamassa, incluindo fornecimento do material</v>
          </cell>
          <cell r="E4106" t="str">
            <v>un</v>
          </cell>
          <cell r="F4106">
            <v>530</v>
          </cell>
          <cell r="G4106">
            <v>13.29</v>
          </cell>
          <cell r="H4106">
            <v>7043.7</v>
          </cell>
          <cell r="I4106">
            <v>13.32</v>
          </cell>
          <cell r="J4106">
            <v>7059.6</v>
          </cell>
          <cell r="K4106">
            <v>-0.03</v>
          </cell>
          <cell r="L4106" t="str">
            <v xml:space="preserve">   </v>
          </cell>
          <cell r="M4106">
            <v>0.99770000000000003</v>
          </cell>
          <cell r="N4106">
            <v>-2.3E-3</v>
          </cell>
          <cell r="O4106">
            <v>0</v>
          </cell>
          <cell r="P4106" t="str">
            <v xml:space="preserve">   </v>
          </cell>
          <cell r="R4106" t="str">
            <v>Comp227</v>
          </cell>
        </row>
        <row r="4107">
          <cell r="A4107">
            <v>2878</v>
          </cell>
          <cell r="B4107" t="str">
            <v>S/F</v>
          </cell>
          <cell r="C4107" t="str">
            <v>2.5.2.3.4</v>
          </cell>
          <cell r="D4107" t="str">
            <v>Tamponamento do ramal domiciliar com pastilha de argamassa, incluindo fornecimento do material</v>
          </cell>
          <cell r="E4107" t="str">
            <v>un</v>
          </cell>
          <cell r="F4107">
            <v>1755</v>
          </cell>
          <cell r="G4107">
            <v>13.29</v>
          </cell>
          <cell r="H4107">
            <v>23323.95</v>
          </cell>
          <cell r="I4107">
            <v>13.32</v>
          </cell>
          <cell r="J4107">
            <v>23376.6</v>
          </cell>
          <cell r="K4107">
            <v>-0.03</v>
          </cell>
          <cell r="L4107" t="str">
            <v xml:space="preserve">   </v>
          </cell>
          <cell r="M4107">
            <v>0.99770000000000003</v>
          </cell>
          <cell r="N4107">
            <v>-2.3E-3</v>
          </cell>
          <cell r="O4107">
            <v>0</v>
          </cell>
          <cell r="P4107" t="str">
            <v xml:space="preserve">   </v>
          </cell>
          <cell r="R4107" t="str">
            <v>Comp227</v>
          </cell>
        </row>
        <row r="4108">
          <cell r="A4108">
            <v>3000</v>
          </cell>
          <cell r="B4108" t="str">
            <v>S/F</v>
          </cell>
          <cell r="C4108" t="str">
            <v>2.6.2.3.4</v>
          </cell>
          <cell r="D4108" t="str">
            <v>Tamponamento do ramal domiciliar com pastilha de argamassa, incluindo fornecimento do material</v>
          </cell>
          <cell r="E4108" t="str">
            <v>un</v>
          </cell>
          <cell r="F4108">
            <v>483</v>
          </cell>
          <cell r="G4108">
            <v>13.29</v>
          </cell>
          <cell r="H4108">
            <v>6419.07</v>
          </cell>
          <cell r="I4108">
            <v>13.32</v>
          </cell>
          <cell r="J4108">
            <v>6433.56</v>
          </cell>
          <cell r="K4108">
            <v>-0.03</v>
          </cell>
          <cell r="L4108" t="str">
            <v xml:space="preserve">   </v>
          </cell>
          <cell r="M4108">
            <v>0.99770000000000003</v>
          </cell>
          <cell r="N4108">
            <v>-2.3E-3</v>
          </cell>
          <cell r="O4108">
            <v>0</v>
          </cell>
          <cell r="P4108" t="str">
            <v xml:space="preserve">   </v>
          </cell>
          <cell r="R4108" t="str">
            <v>Comp227</v>
          </cell>
        </row>
        <row r="4109">
          <cell r="A4109">
            <v>3342</v>
          </cell>
          <cell r="B4109" t="str">
            <v>S/F</v>
          </cell>
          <cell r="C4109" t="str">
            <v>2.7.2.3.4</v>
          </cell>
          <cell r="D4109" t="str">
            <v>Tamponamento do ramal domiciliar com pastilha de argamassa, incluindo fornecimento do material</v>
          </cell>
          <cell r="E4109" t="str">
            <v>un</v>
          </cell>
          <cell r="F4109">
            <v>1792</v>
          </cell>
          <cell r="G4109">
            <v>13.29</v>
          </cell>
          <cell r="H4109">
            <v>23815.68</v>
          </cell>
          <cell r="I4109">
            <v>13.32</v>
          </cell>
          <cell r="J4109">
            <v>23869.439999999999</v>
          </cell>
          <cell r="K4109">
            <v>-0.03</v>
          </cell>
          <cell r="L4109" t="str">
            <v xml:space="preserve">   </v>
          </cell>
          <cell r="M4109">
            <v>0.99770000000000003</v>
          </cell>
          <cell r="N4109">
            <v>-2.3E-3</v>
          </cell>
          <cell r="O4109">
            <v>0</v>
          </cell>
          <cell r="P4109" t="str">
            <v xml:space="preserve">   </v>
          </cell>
          <cell r="R4109" t="str">
            <v>Comp227</v>
          </cell>
        </row>
        <row r="4110">
          <cell r="A4110">
            <v>3636</v>
          </cell>
          <cell r="B4110" t="str">
            <v>S/F</v>
          </cell>
          <cell r="C4110" t="str">
            <v>2.8.2.3.4</v>
          </cell>
          <cell r="D4110" t="str">
            <v>Tamponamento do ramal domiciliar com pastilha de argamassa, incluindo fornecimento do material</v>
          </cell>
          <cell r="E4110" t="str">
            <v>un</v>
          </cell>
          <cell r="F4110">
            <v>511</v>
          </cell>
          <cell r="G4110">
            <v>13.29</v>
          </cell>
          <cell r="H4110">
            <v>6791.19</v>
          </cell>
          <cell r="I4110">
            <v>13.32</v>
          </cell>
          <cell r="J4110">
            <v>6806.52</v>
          </cell>
          <cell r="K4110">
            <v>-0.03</v>
          </cell>
          <cell r="L4110" t="str">
            <v xml:space="preserve">   </v>
          </cell>
          <cell r="M4110">
            <v>0.99770000000000003</v>
          </cell>
          <cell r="N4110">
            <v>-2.3E-3</v>
          </cell>
          <cell r="O4110">
            <v>0</v>
          </cell>
          <cell r="P4110" t="str">
            <v xml:space="preserve">   </v>
          </cell>
          <cell r="R4110" t="str">
            <v>Comp227</v>
          </cell>
        </row>
        <row r="4111">
          <cell r="A4111">
            <v>3917</v>
          </cell>
          <cell r="B4111" t="str">
            <v>S/F</v>
          </cell>
          <cell r="C4111" t="str">
            <v>2.9.2.3.4</v>
          </cell>
          <cell r="D4111" t="str">
            <v>Tamponamento do ramal domiciliar com pastilha de argamassa, incluindo fornecimento do material</v>
          </cell>
          <cell r="E4111" t="str">
            <v>un</v>
          </cell>
          <cell r="F4111">
            <v>608</v>
          </cell>
          <cell r="G4111">
            <v>13.29</v>
          </cell>
          <cell r="H4111">
            <v>8080.32</v>
          </cell>
          <cell r="I4111">
            <v>13.32</v>
          </cell>
          <cell r="J4111">
            <v>8098.56</v>
          </cell>
          <cell r="K4111">
            <v>-0.03</v>
          </cell>
          <cell r="L4111" t="str">
            <v xml:space="preserve">   </v>
          </cell>
          <cell r="M4111">
            <v>0.99770000000000003</v>
          </cell>
          <cell r="N4111">
            <v>-2.3E-3</v>
          </cell>
          <cell r="O4111">
            <v>0</v>
          </cell>
          <cell r="P4111" t="str">
            <v xml:space="preserve">   </v>
          </cell>
          <cell r="R4111" t="str">
            <v>Comp227</v>
          </cell>
        </row>
        <row r="4112">
          <cell r="A4112">
            <v>1999</v>
          </cell>
          <cell r="B4112" t="str">
            <v>S/F</v>
          </cell>
          <cell r="C4112" t="str">
            <v>2.1.2.2.3</v>
          </cell>
          <cell r="D4112" t="str">
            <v>Tapume de chapa de madeira compensada 6mm pintura cal.</v>
          </cell>
          <cell r="E4112" t="str">
            <v>m2</v>
          </cell>
          <cell r="F4112">
            <v>410</v>
          </cell>
          <cell r="G4112">
            <v>27.09</v>
          </cell>
          <cell r="H4112">
            <v>11106.9</v>
          </cell>
          <cell r="I4112">
            <v>27.08</v>
          </cell>
          <cell r="J4112">
            <v>11102.8</v>
          </cell>
          <cell r="K4112">
            <v>0.01</v>
          </cell>
          <cell r="L4112" t="str">
            <v xml:space="preserve">   </v>
          </cell>
          <cell r="M4112">
            <v>1.0004</v>
          </cell>
          <cell r="N4112">
            <v>4.0000000000000002E-4</v>
          </cell>
          <cell r="O4112">
            <v>0</v>
          </cell>
          <cell r="P4112">
            <v>1.00000000000016E-2</v>
          </cell>
          <cell r="R4112" t="str">
            <v>Comp228</v>
          </cell>
        </row>
        <row r="4113">
          <cell r="A4113">
            <v>47</v>
          </cell>
          <cell r="B4113" t="str">
            <v>S/F</v>
          </cell>
          <cell r="C4113" t="str">
            <v>1.1.2.2.3</v>
          </cell>
          <cell r="D4113" t="str">
            <v>Tapume de chapa de madeira compensada 6mm pintura cal.</v>
          </cell>
          <cell r="E4113" t="str">
            <v>m2</v>
          </cell>
          <cell r="F4113">
            <v>349.96</v>
          </cell>
          <cell r="G4113">
            <v>27.09</v>
          </cell>
          <cell r="H4113">
            <v>9480.41</v>
          </cell>
          <cell r="I4113">
            <v>27.08</v>
          </cell>
          <cell r="J4113">
            <v>9476.91</v>
          </cell>
          <cell r="K4113">
            <v>0.01</v>
          </cell>
          <cell r="L4113" t="str">
            <v xml:space="preserve">   </v>
          </cell>
          <cell r="M4113">
            <v>1.0004</v>
          </cell>
          <cell r="N4113">
            <v>4.0000000000000002E-4</v>
          </cell>
          <cell r="O4113">
            <v>0</v>
          </cell>
          <cell r="P4113">
            <v>1.00000000000016E-2</v>
          </cell>
          <cell r="R4113" t="str">
            <v>Comp228</v>
          </cell>
        </row>
        <row r="4114">
          <cell r="A4114">
            <v>2105</v>
          </cell>
          <cell r="B4114" t="str">
            <v>S/F</v>
          </cell>
          <cell r="C4114" t="str">
            <v>2.2.1.10.10</v>
          </cell>
          <cell r="D4114" t="str">
            <v>Transporte para tubos em Concreto Classe A-2 DN 1000mm DMT=10,00km</v>
          </cell>
          <cell r="E4114" t="str">
            <v>m</v>
          </cell>
          <cell r="F4114">
            <v>549.42999999999995</v>
          </cell>
          <cell r="G4114">
            <v>123.18</v>
          </cell>
          <cell r="H4114">
            <v>67678.78</v>
          </cell>
          <cell r="I4114">
            <v>123.24</v>
          </cell>
          <cell r="J4114">
            <v>67711.75</v>
          </cell>
          <cell r="K4114">
            <v>-0.06</v>
          </cell>
          <cell r="L4114" t="str">
            <v xml:space="preserve">   </v>
          </cell>
          <cell r="M4114">
            <v>0.99950000000000006</v>
          </cell>
          <cell r="N4114">
            <v>-5.0000000000000001E-4</v>
          </cell>
          <cell r="O4114">
            <v>0</v>
          </cell>
          <cell r="P4114" t="str">
            <v xml:space="preserve">   </v>
          </cell>
          <cell r="R4114" t="str">
            <v>Comp233</v>
          </cell>
        </row>
        <row r="4115">
          <cell r="A4115">
            <v>2848</v>
          </cell>
          <cell r="B4115" t="str">
            <v>S/F</v>
          </cell>
          <cell r="C4115" t="str">
            <v>2.5.1.9.4</v>
          </cell>
          <cell r="D4115" t="str">
            <v>Transporte para tubos em Concreto Classe A-2 DN 500mm DMT=10,00km</v>
          </cell>
          <cell r="E4115" t="str">
            <v>m</v>
          </cell>
          <cell r="F4115">
            <v>118.15</v>
          </cell>
          <cell r="G4115">
            <v>6.9</v>
          </cell>
          <cell r="H4115">
            <v>815.23</v>
          </cell>
          <cell r="I4115">
            <v>6.92</v>
          </cell>
          <cell r="J4115">
            <v>817.59</v>
          </cell>
          <cell r="K4115">
            <v>-0.02</v>
          </cell>
          <cell r="L4115" t="str">
            <v xml:space="preserve">   </v>
          </cell>
          <cell r="M4115">
            <v>0.99709999999999999</v>
          </cell>
          <cell r="N4115">
            <v>-2.8999999999999998E-3</v>
          </cell>
          <cell r="O4115">
            <v>0</v>
          </cell>
          <cell r="P4115" t="str">
            <v xml:space="preserve">   </v>
          </cell>
          <cell r="R4115" t="str">
            <v>Comp229</v>
          </cell>
        </row>
        <row r="4116">
          <cell r="A4116">
            <v>3310</v>
          </cell>
          <cell r="B4116" t="str">
            <v>S/F</v>
          </cell>
          <cell r="C4116" t="str">
            <v>2.7.1.10.8</v>
          </cell>
          <cell r="D4116" t="str">
            <v>Transporte para tubos em Concreto Classe A-2 DN 500mm DMT=10,00km</v>
          </cell>
          <cell r="E4116" t="str">
            <v>m</v>
          </cell>
          <cell r="F4116">
            <v>558.99</v>
          </cell>
          <cell r="G4116">
            <v>6.9</v>
          </cell>
          <cell r="H4116">
            <v>3857.03</v>
          </cell>
          <cell r="I4116">
            <v>6.92</v>
          </cell>
          <cell r="J4116">
            <v>3868.21</v>
          </cell>
          <cell r="K4116">
            <v>-0.02</v>
          </cell>
          <cell r="L4116" t="str">
            <v xml:space="preserve">   </v>
          </cell>
          <cell r="M4116">
            <v>0.99709999999999999</v>
          </cell>
          <cell r="N4116">
            <v>-2.8999999999999998E-3</v>
          </cell>
          <cell r="O4116">
            <v>0</v>
          </cell>
          <cell r="P4116" t="str">
            <v xml:space="preserve">   </v>
          </cell>
          <cell r="R4116" t="str">
            <v>Comp229</v>
          </cell>
        </row>
        <row r="4117">
          <cell r="A4117">
            <v>3311</v>
          </cell>
          <cell r="B4117" t="str">
            <v>S/F</v>
          </cell>
          <cell r="C4117" t="str">
            <v>2.7.1.10.9</v>
          </cell>
          <cell r="D4117" t="str">
            <v>Transporte para tubos em Concreto Classe A-2 DN 700mm DMT=10,00km</v>
          </cell>
          <cell r="E4117" t="str">
            <v>m</v>
          </cell>
          <cell r="F4117">
            <v>173.49</v>
          </cell>
          <cell r="G4117">
            <v>13.82</v>
          </cell>
          <cell r="H4117">
            <v>2397.63</v>
          </cell>
          <cell r="I4117">
            <v>13.84</v>
          </cell>
          <cell r="J4117">
            <v>2401.1</v>
          </cell>
          <cell r="K4117">
            <v>-0.02</v>
          </cell>
          <cell r="L4117" t="str">
            <v xml:space="preserve">   </v>
          </cell>
          <cell r="M4117">
            <v>0.99860000000000004</v>
          </cell>
          <cell r="N4117">
            <v>-1.4E-3</v>
          </cell>
          <cell r="O4117">
            <v>0</v>
          </cell>
          <cell r="P4117" t="str">
            <v xml:space="preserve">   </v>
          </cell>
          <cell r="R4117" t="str">
            <v>Comp230</v>
          </cell>
        </row>
        <row r="4118">
          <cell r="A4118">
            <v>2103</v>
          </cell>
          <cell r="B4118" t="str">
            <v>S/F</v>
          </cell>
          <cell r="C4118" t="str">
            <v>2.2.1.10.8</v>
          </cell>
          <cell r="D4118" t="str">
            <v>Transporte para tubos em Concreto Classe A-2 DN 800mm DMT=10,00km</v>
          </cell>
          <cell r="E4118" t="str">
            <v>m</v>
          </cell>
          <cell r="F4118">
            <v>148.25</v>
          </cell>
          <cell r="G4118">
            <v>41.52</v>
          </cell>
          <cell r="H4118">
            <v>6155.34</v>
          </cell>
          <cell r="I4118">
            <v>41.52</v>
          </cell>
          <cell r="J4118">
            <v>6155.34</v>
          </cell>
          <cell r="K4118">
            <v>0</v>
          </cell>
          <cell r="L4118" t="str">
            <v xml:space="preserve">   </v>
          </cell>
          <cell r="M4118">
            <v>1</v>
          </cell>
          <cell r="N4118">
            <v>0</v>
          </cell>
          <cell r="O4118">
            <v>0</v>
          </cell>
          <cell r="P4118" t="str">
            <v xml:space="preserve">   </v>
          </cell>
          <cell r="R4118" t="str">
            <v>Comp231</v>
          </cell>
        </row>
        <row r="4119">
          <cell r="A4119">
            <v>3312</v>
          </cell>
          <cell r="B4119" t="str">
            <v>S/F</v>
          </cell>
          <cell r="C4119" t="str">
            <v>2.7.1.10.10</v>
          </cell>
          <cell r="D4119" t="str">
            <v>Transporte para tubos em Concreto Classe A-2 DN 800mm DMT=10,00km</v>
          </cell>
          <cell r="E4119" t="str">
            <v>m</v>
          </cell>
          <cell r="F4119">
            <v>64.7</v>
          </cell>
          <cell r="G4119">
            <v>41.52</v>
          </cell>
          <cell r="H4119">
            <v>2686.34</v>
          </cell>
          <cell r="I4119">
            <v>41.52</v>
          </cell>
          <cell r="J4119">
            <v>2686.34</v>
          </cell>
          <cell r="K4119">
            <v>0</v>
          </cell>
          <cell r="L4119" t="str">
            <v xml:space="preserve">   </v>
          </cell>
          <cell r="M4119">
            <v>1</v>
          </cell>
          <cell r="N4119">
            <v>0</v>
          </cell>
          <cell r="O4119">
            <v>0</v>
          </cell>
          <cell r="P4119" t="str">
            <v xml:space="preserve">   </v>
          </cell>
          <cell r="R4119" t="str">
            <v>Comp231</v>
          </cell>
        </row>
        <row r="4120">
          <cell r="A4120">
            <v>2104</v>
          </cell>
          <cell r="B4120" t="str">
            <v>S/F</v>
          </cell>
          <cell r="C4120" t="str">
            <v>2.2.1.10.9</v>
          </cell>
          <cell r="D4120" t="str">
            <v>Transporte para tubos em Concreto Classe A-2 DN 900mm DMT=10,00km</v>
          </cell>
          <cell r="E4120" t="str">
            <v>m</v>
          </cell>
          <cell r="F4120">
            <v>667.23</v>
          </cell>
          <cell r="G4120">
            <v>62.24</v>
          </cell>
          <cell r="H4120">
            <v>41528.39</v>
          </cell>
          <cell r="I4120">
            <v>62.28</v>
          </cell>
          <cell r="J4120">
            <v>41555.08</v>
          </cell>
          <cell r="K4120">
            <v>-0.04</v>
          </cell>
          <cell r="L4120" t="str">
            <v xml:space="preserve">   </v>
          </cell>
          <cell r="M4120">
            <v>0.99939999999999996</v>
          </cell>
          <cell r="N4120">
            <v>-5.9999999999999995E-4</v>
          </cell>
          <cell r="O4120">
            <v>0</v>
          </cell>
          <cell r="P4120" t="str">
            <v xml:space="preserve">   </v>
          </cell>
          <cell r="R4120" t="str">
            <v>Comp232</v>
          </cell>
        </row>
        <row r="4121">
          <cell r="A4121">
            <v>1554</v>
          </cell>
          <cell r="B4121" t="str">
            <v>S/F</v>
          </cell>
          <cell r="C4121" t="str">
            <v>1.15.5.3</v>
          </cell>
          <cell r="D4121" t="str">
            <v>Vergas 10x10cm, pré-moldadas concreto fck=15mpa (preparo c/ betoneira), aço fino CA-60 e formas tabua pinho 3a</v>
          </cell>
          <cell r="E4121" t="str">
            <v>m³</v>
          </cell>
          <cell r="F4121">
            <v>0.34</v>
          </cell>
          <cell r="G4121">
            <v>14.86</v>
          </cell>
          <cell r="H4121">
            <v>5.05</v>
          </cell>
          <cell r="I4121">
            <v>14.89</v>
          </cell>
          <cell r="J4121">
            <v>5.0599999999999996</v>
          </cell>
          <cell r="K4121">
            <v>-0.03</v>
          </cell>
          <cell r="L4121" t="str">
            <v xml:space="preserve">   </v>
          </cell>
          <cell r="M4121">
            <v>0.998</v>
          </cell>
          <cell r="N4121">
            <v>-2E-3</v>
          </cell>
          <cell r="O4121">
            <v>0</v>
          </cell>
          <cell r="P4121" t="str">
            <v xml:space="preserve">   </v>
          </cell>
          <cell r="R4121" t="str">
            <v>Comp234</v>
          </cell>
        </row>
        <row r="4122">
          <cell r="A4122">
            <v>1569</v>
          </cell>
          <cell r="B4122" t="str">
            <v>S/F</v>
          </cell>
          <cell r="C4122" t="str">
            <v>1.15.5.18</v>
          </cell>
          <cell r="D4122" t="str">
            <v>Vidro liso transparente 4,00mm forn., transp. e montagem</v>
          </cell>
          <cell r="E4122" t="str">
            <v>m²</v>
          </cell>
          <cell r="F4122">
            <v>13.65</v>
          </cell>
          <cell r="G4122">
            <v>94.03</v>
          </cell>
          <cell r="H4122">
            <v>1283.5</v>
          </cell>
          <cell r="I4122">
            <v>94.02</v>
          </cell>
          <cell r="J4122">
            <v>1283.3699999999999</v>
          </cell>
          <cell r="K4122">
            <v>0.01</v>
          </cell>
          <cell r="L4122" t="str">
            <v xml:space="preserve">   </v>
          </cell>
          <cell r="M4122">
            <v>1.0001</v>
          </cell>
          <cell r="N4122">
            <v>1E-4</v>
          </cell>
          <cell r="O4122">
            <v>0</v>
          </cell>
          <cell r="P4122">
            <v>1.00000000000051E-2</v>
          </cell>
          <cell r="R4122" t="str">
            <v>Comp235</v>
          </cell>
        </row>
        <row r="4123">
          <cell r="A4123">
            <v>324</v>
          </cell>
          <cell r="B4123" t="str">
            <v>S/F</v>
          </cell>
          <cell r="C4123" t="str">
            <v>1.5.8.1.7</v>
          </cell>
          <cell r="D4123" t="str">
            <v xml:space="preserve">Vigas California, L=3,57M </v>
          </cell>
          <cell r="E4123" t="str">
            <v>UND.</v>
          </cell>
          <cell r="F4123">
            <v>400</v>
          </cell>
          <cell r="G4123">
            <v>264.75</v>
          </cell>
          <cell r="H4123">
            <v>105900</v>
          </cell>
          <cell r="I4123">
            <v>265.36</v>
          </cell>
          <cell r="J4123">
            <v>106144</v>
          </cell>
          <cell r="K4123">
            <v>-0.61</v>
          </cell>
          <cell r="L4123" t="str">
            <v xml:space="preserve">   </v>
          </cell>
          <cell r="M4123">
            <v>0.99770000000000003</v>
          </cell>
          <cell r="N4123">
            <v>-2.3E-3</v>
          </cell>
          <cell r="O4123">
            <v>0</v>
          </cell>
          <cell r="P4123" t="str">
            <v xml:space="preserve">   </v>
          </cell>
          <cell r="R4123" t="str">
            <v>Comp236</v>
          </cell>
        </row>
        <row r="4124">
          <cell r="A4124">
            <v>1802</v>
          </cell>
          <cell r="B4124" t="str">
            <v>S/F</v>
          </cell>
          <cell r="C4124" t="str">
            <v>1.18.1.6.1.6</v>
          </cell>
          <cell r="D4124" t="str">
            <v xml:space="preserve">Vigas California, L=3,57M </v>
          </cell>
          <cell r="E4124" t="str">
            <v>unid</v>
          </cell>
          <cell r="F4124">
            <v>100</v>
          </cell>
          <cell r="G4124">
            <v>264.75</v>
          </cell>
          <cell r="H4124">
            <v>26475</v>
          </cell>
          <cell r="I4124">
            <v>265.36</v>
          </cell>
          <cell r="J4124">
            <v>26536</v>
          </cell>
          <cell r="K4124">
            <v>-0.61</v>
          </cell>
          <cell r="L4124">
            <v>0</v>
          </cell>
          <cell r="M4124">
            <v>0.99770000000000003</v>
          </cell>
          <cell r="N4124">
            <v>-2.3E-3</v>
          </cell>
          <cell r="O4124">
            <v>0</v>
          </cell>
          <cell r="P4124" t="str">
            <v xml:space="preserve">   </v>
          </cell>
          <cell r="R4124" t="str">
            <v>Comp236</v>
          </cell>
        </row>
        <row r="4127">
          <cell r="H4127">
            <v>80523775.209999993</v>
          </cell>
          <cell r="J4127">
            <v>84212014.549999997</v>
          </cell>
          <cell r="K4127">
            <v>0</v>
          </cell>
          <cell r="P4127">
            <v>0</v>
          </cell>
        </row>
        <row r="4129">
          <cell r="H4129">
            <v>-3688239.34</v>
          </cell>
          <cell r="J4129">
            <v>80523779.439999998</v>
          </cell>
        </row>
        <row r="4130">
          <cell r="H4130">
            <v>0</v>
          </cell>
          <cell r="J413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 versão 2a"/>
      <sheetName val="Cad.Fornecedores"/>
      <sheetName val="Relação Modalidades"/>
      <sheetName val="Pontes"/>
      <sheetName val="Planilha PROJETISTA"/>
      <sheetName val=" A+E classificada 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0"/>
      <sheetName val="80"/>
      <sheetName val="74"/>
      <sheetName val="73"/>
      <sheetName val="72"/>
      <sheetName val="71"/>
      <sheetName val="06"/>
      <sheetName val="05"/>
      <sheetName val="04"/>
      <sheetName val="03"/>
      <sheetName val="02"/>
      <sheetName val="01"/>
      <sheetName val="RES.GERAL"/>
      <sheetName val="BDI"/>
      <sheetName val="ENCARGOS SOCIAIS"/>
      <sheetName val="RESUMO"/>
      <sheetName val="RES.90"/>
      <sheetName val="ORÇ.S.90"/>
      <sheetName val="ORÇ.A.90"/>
      <sheetName val="RES.80"/>
      <sheetName val="ORÇ.S.80"/>
      <sheetName val="ORÇ.A.80"/>
      <sheetName val="RES.74"/>
      <sheetName val="ORÇ.S.74"/>
      <sheetName val="ORÇ.A.74"/>
      <sheetName val="RES.73"/>
      <sheetName val="ORÇ.S.73"/>
      <sheetName val="ORÇ.A.73"/>
      <sheetName val="RES.72"/>
      <sheetName val="ORÇ.S.72"/>
      <sheetName val="ORÇ.A.72"/>
      <sheetName val="RES.71"/>
      <sheetName val="ORÇ.S.71"/>
      <sheetName val="ORÇ.A.71"/>
      <sheetName val="RES.60"/>
      <sheetName val="ORÇ.S.60"/>
      <sheetName val="ORÇ.A.60"/>
      <sheetName val="RES.50"/>
      <sheetName val="ORÇ.S.50"/>
      <sheetName val="ORÇ.A.50"/>
      <sheetName val="RES.40"/>
      <sheetName val="ORÇ.S.40"/>
      <sheetName val="ORÇ.A.40"/>
      <sheetName val="RES.30"/>
      <sheetName val="ORÇ.S.30"/>
      <sheetName val="ORÇ.A.30"/>
      <sheetName val="RES.20"/>
      <sheetName val="ORÇ.S.20"/>
      <sheetName val="ORÇ.A.20"/>
      <sheetName val="RES.10"/>
      <sheetName val="ORÇ.S.10"/>
      <sheetName val="ORÇ.A.10"/>
      <sheetName val="BD"/>
      <sheetName val="MODELO-CPU"/>
      <sheetName val="RES.PJ"/>
      <sheetName val="ORÇ.S.PJ"/>
      <sheetName val="ORÇ.A.PJ"/>
      <sheetName val="RES.ADM"/>
      <sheetName val="ORÇ.S.ADM"/>
      <sheetName val="ORÇ.A.ADM"/>
      <sheetName val="RES.SERV"/>
      <sheetName val="ORÇ.S.SERV"/>
      <sheetName val="ORÇ.A.SERV"/>
      <sheetName val="ADM.LOCAL"/>
      <sheetName val="RES.SALDO"/>
      <sheetName val="ORÇ.S.SAL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1">
          <cell r="B1">
            <v>1.2451000000000001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PV"/>
      <sheetName val="Resultado"/>
      <sheetName val="Planejado"/>
      <sheetName val="f.caixa"/>
      <sheetName val="back-log"/>
      <sheetName val="mes"/>
      <sheetName val="Custo Real"/>
      <sheetName val="inventario"/>
      <sheetName val="Inv. pendente"/>
      <sheetName val="Produção"/>
      <sheetName val="Avaliação"/>
      <sheetName val="Plan2"/>
      <sheetName val="Plan1"/>
      <sheetName val="IDENTIFICAÇÃO"/>
    </sheetNames>
    <sheetDataSet>
      <sheetData sheetId="0"/>
      <sheetData sheetId="1" refreshError="1"/>
      <sheetData sheetId="2" refreshError="1"/>
      <sheetData sheetId="3" refreshError="1">
        <row r="40">
          <cell r="C40">
            <v>0</v>
          </cell>
        </row>
      </sheetData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1. ADM LOCAL"/>
      <sheetName val="2.SERV.PREL."/>
      <sheetName val="3.MOB. E DESMOB."/>
      <sheetName val="4.TERRAP."/>
      <sheetName val="5.SER. COMP.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do Orçamento"/>
      <sheetName val="Orçamento Sintético"/>
      <sheetName val="BDI"/>
      <sheetName val="CPUs"/>
      <sheetName val="CRONOGRAMA FF"/>
      <sheetName val="ENC. SOCIAIS"/>
    </sheetNames>
    <sheetDataSet>
      <sheetData sheetId="0">
        <row r="2">
          <cell r="E2" t="str">
            <v xml:space="preserve">SINAPI - 08/2023 - Pará
SICRO3 - 04/2023 - Pará
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showOutlineSymbols="0" view="pageBreakPreview" topLeftCell="A12" zoomScale="130" zoomScaleNormal="100" zoomScaleSheetLayoutView="130" workbookViewId="0">
      <selection activeCell="E21" sqref="E21"/>
    </sheetView>
  </sheetViews>
  <sheetFormatPr defaultRowHeight="14.25" x14ac:dyDescent="0.2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7" width="9.875" customWidth="1"/>
    <col min="8" max="8" width="10" hidden="1" customWidth="1"/>
    <col min="9" max="9" width="14.875" bestFit="1" customWidth="1"/>
    <col min="10" max="10" width="10.125" bestFit="1" customWidth="1"/>
    <col min="11" max="11" width="0" hidden="1"/>
  </cols>
  <sheetData>
    <row r="1" spans="1:11" ht="15" x14ac:dyDescent="0.2">
      <c r="A1" s="112" t="s">
        <v>0</v>
      </c>
      <c r="B1" s="112"/>
      <c r="C1" s="112"/>
      <c r="D1" s="112"/>
      <c r="E1" s="1" t="s">
        <v>1</v>
      </c>
      <c r="F1" s="112" t="s">
        <v>2</v>
      </c>
      <c r="G1" s="112"/>
      <c r="H1" s="112"/>
      <c r="I1" s="112" t="s">
        <v>3</v>
      </c>
      <c r="J1" s="112"/>
      <c r="K1" s="112"/>
    </row>
    <row r="2" spans="1:11" ht="80.099999999999994" customHeight="1" x14ac:dyDescent="0.2">
      <c r="A2" s="111" t="s">
        <v>43</v>
      </c>
      <c r="B2" s="111"/>
      <c r="C2" s="111"/>
      <c r="D2" s="111"/>
      <c r="E2" s="6" t="s">
        <v>4</v>
      </c>
      <c r="F2" s="119" t="s">
        <v>5</v>
      </c>
      <c r="G2" s="119"/>
      <c r="H2" s="119"/>
      <c r="I2" s="119" t="s">
        <v>6</v>
      </c>
      <c r="J2" s="119"/>
      <c r="K2" s="119"/>
    </row>
    <row r="3" spans="1:11" ht="15" x14ac:dyDescent="0.25">
      <c r="A3" s="125" t="s">
        <v>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30" customHeight="1" x14ac:dyDescent="0.2">
      <c r="A4" s="123" t="s">
        <v>8</v>
      </c>
      <c r="B4" s="123"/>
      <c r="C4" s="123"/>
      <c r="D4" s="124" t="s">
        <v>9</v>
      </c>
      <c r="E4" s="124"/>
      <c r="F4" s="124"/>
      <c r="G4" s="124"/>
      <c r="H4" s="124"/>
      <c r="I4" s="2" t="s">
        <v>10</v>
      </c>
      <c r="J4" s="2" t="s">
        <v>11</v>
      </c>
    </row>
    <row r="5" spans="1:11" ht="24" customHeight="1" x14ac:dyDescent="0.2">
      <c r="A5" s="121" t="s">
        <v>12</v>
      </c>
      <c r="B5" s="122"/>
      <c r="C5" s="3"/>
      <c r="D5" s="115" t="s">
        <v>13</v>
      </c>
      <c r="E5" s="116"/>
      <c r="F5" s="116"/>
      <c r="G5" s="117"/>
      <c r="H5" s="3"/>
      <c r="I5" s="4">
        <v>2918750</v>
      </c>
      <c r="J5" s="5">
        <f t="shared" ref="J5:J15" si="0">I5 / 2918750</f>
        <v>1</v>
      </c>
    </row>
    <row r="6" spans="1:11" ht="24" customHeight="1" x14ac:dyDescent="0.2">
      <c r="A6" s="121" t="s">
        <v>14</v>
      </c>
      <c r="B6" s="122"/>
      <c r="C6" s="3"/>
      <c r="D6" s="115" t="s">
        <v>15</v>
      </c>
      <c r="E6" s="116"/>
      <c r="F6" s="116"/>
      <c r="G6" s="117"/>
      <c r="H6" s="3"/>
      <c r="I6" s="4">
        <v>10900.13</v>
      </c>
      <c r="J6" s="5">
        <f t="shared" si="0"/>
        <v>3.7345199143468946E-3</v>
      </c>
    </row>
    <row r="7" spans="1:11" ht="24" customHeight="1" x14ac:dyDescent="0.2">
      <c r="A7" s="121" t="s">
        <v>16</v>
      </c>
      <c r="B7" s="122"/>
      <c r="C7" s="3"/>
      <c r="D7" s="115" t="s">
        <v>17</v>
      </c>
      <c r="E7" s="116"/>
      <c r="F7" s="116"/>
      <c r="G7" s="117"/>
      <c r="H7" s="3"/>
      <c r="I7" s="4">
        <v>10900.13</v>
      </c>
      <c r="J7" s="5">
        <f t="shared" si="0"/>
        <v>3.7345199143468946E-3</v>
      </c>
    </row>
    <row r="8" spans="1:11" ht="24" customHeight="1" x14ac:dyDescent="0.2">
      <c r="A8" s="121" t="s">
        <v>18</v>
      </c>
      <c r="B8" s="122"/>
      <c r="C8" s="3"/>
      <c r="D8" s="115" t="s">
        <v>19</v>
      </c>
      <c r="E8" s="116"/>
      <c r="F8" s="116"/>
      <c r="G8" s="117"/>
      <c r="H8" s="3"/>
      <c r="I8" s="4">
        <v>10900.13</v>
      </c>
      <c r="J8" s="5">
        <f t="shared" si="0"/>
        <v>3.7345199143468946E-3</v>
      </c>
    </row>
    <row r="9" spans="1:11" ht="24" customHeight="1" x14ac:dyDescent="0.2">
      <c r="A9" s="121" t="s">
        <v>20</v>
      </c>
      <c r="B9" s="122"/>
      <c r="C9" s="3"/>
      <c r="D9" s="115" t="s">
        <v>21</v>
      </c>
      <c r="E9" s="116"/>
      <c r="F9" s="116"/>
      <c r="G9" s="117"/>
      <c r="H9" s="3"/>
      <c r="I9" s="4">
        <v>10900.13</v>
      </c>
      <c r="J9" s="5">
        <f t="shared" si="0"/>
        <v>3.7345199143468946E-3</v>
      </c>
    </row>
    <row r="10" spans="1:11" ht="24" customHeight="1" x14ac:dyDescent="0.2">
      <c r="A10" s="121" t="s">
        <v>22</v>
      </c>
      <c r="B10" s="122"/>
      <c r="C10" s="3"/>
      <c r="D10" s="115" t="s">
        <v>23</v>
      </c>
      <c r="E10" s="116"/>
      <c r="F10" s="116"/>
      <c r="G10" s="117"/>
      <c r="H10" s="3"/>
      <c r="I10" s="4">
        <v>10900.13</v>
      </c>
      <c r="J10" s="5">
        <f t="shared" si="0"/>
        <v>3.7345199143468946E-3</v>
      </c>
    </row>
    <row r="11" spans="1:11" ht="24" customHeight="1" x14ac:dyDescent="0.2">
      <c r="A11" s="121" t="s">
        <v>24</v>
      </c>
      <c r="B11" s="122"/>
      <c r="C11" s="3"/>
      <c r="D11" s="115" t="s">
        <v>25</v>
      </c>
      <c r="E11" s="116"/>
      <c r="F11" s="116"/>
      <c r="G11" s="117"/>
      <c r="H11" s="3"/>
      <c r="I11" s="4">
        <v>10900.13</v>
      </c>
      <c r="J11" s="5">
        <f t="shared" si="0"/>
        <v>3.7345199143468946E-3</v>
      </c>
    </row>
    <row r="12" spans="1:11" ht="24" customHeight="1" x14ac:dyDescent="0.2">
      <c r="A12" s="121" t="s">
        <v>26</v>
      </c>
      <c r="B12" s="122"/>
      <c r="C12" s="3"/>
      <c r="D12" s="115" t="s">
        <v>27</v>
      </c>
      <c r="E12" s="116"/>
      <c r="F12" s="116"/>
      <c r="G12" s="117"/>
      <c r="H12" s="3"/>
      <c r="I12" s="4">
        <v>16152.8</v>
      </c>
      <c r="J12" s="5">
        <f t="shared" si="0"/>
        <v>5.5341498929336189E-3</v>
      </c>
    </row>
    <row r="13" spans="1:11" ht="24" customHeight="1" x14ac:dyDescent="0.2">
      <c r="A13" s="121" t="s">
        <v>28</v>
      </c>
      <c r="B13" s="122"/>
      <c r="C13" s="3"/>
      <c r="D13" s="115" t="s">
        <v>29</v>
      </c>
      <c r="E13" s="116"/>
      <c r="F13" s="116"/>
      <c r="G13" s="117"/>
      <c r="H13" s="3"/>
      <c r="I13" s="4">
        <v>38483.9</v>
      </c>
      <c r="J13" s="5">
        <f t="shared" si="0"/>
        <v>1.3185062098501071E-2</v>
      </c>
    </row>
    <row r="14" spans="1:11" ht="24" customHeight="1" x14ac:dyDescent="0.2">
      <c r="A14" s="121" t="s">
        <v>30</v>
      </c>
      <c r="B14" s="122"/>
      <c r="C14" s="3"/>
      <c r="D14" s="115" t="s">
        <v>31</v>
      </c>
      <c r="E14" s="116"/>
      <c r="F14" s="116"/>
      <c r="G14" s="117"/>
      <c r="H14" s="3"/>
      <c r="I14" s="4">
        <v>2782968.38</v>
      </c>
      <c r="J14" s="5">
        <f t="shared" si="0"/>
        <v>0.95347953062098501</v>
      </c>
    </row>
    <row r="15" spans="1:11" ht="24" customHeight="1" x14ac:dyDescent="0.2">
      <c r="A15" s="121" t="s">
        <v>32</v>
      </c>
      <c r="B15" s="122"/>
      <c r="C15" s="3"/>
      <c r="D15" s="115" t="s">
        <v>33</v>
      </c>
      <c r="E15" s="116"/>
      <c r="F15" s="116"/>
      <c r="G15" s="117"/>
      <c r="H15" s="3"/>
      <c r="I15" s="4">
        <v>15744.14</v>
      </c>
      <c r="J15" s="5">
        <f t="shared" si="0"/>
        <v>5.3941379014989296E-3</v>
      </c>
    </row>
    <row r="16" spans="1:1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">
      <c r="A17" s="118" t="s">
        <v>34</v>
      </c>
      <c r="B17" s="118"/>
      <c r="C17" s="118"/>
      <c r="D17" s="9" t="s">
        <v>35</v>
      </c>
      <c r="E17" s="8"/>
      <c r="F17" s="8"/>
      <c r="G17" s="119" t="s">
        <v>36</v>
      </c>
      <c r="H17" s="118"/>
      <c r="I17" s="120">
        <v>2366145.52</v>
      </c>
      <c r="J17" s="118"/>
      <c r="K17" s="118"/>
    </row>
    <row r="18" spans="1:11" x14ac:dyDescent="0.2">
      <c r="A18" s="118" t="s">
        <v>37</v>
      </c>
      <c r="B18" s="118"/>
      <c r="C18" s="118"/>
      <c r="D18" s="9" t="s">
        <v>38</v>
      </c>
      <c r="E18" s="8"/>
      <c r="F18" s="8"/>
      <c r="G18" s="119" t="s">
        <v>39</v>
      </c>
      <c r="H18" s="118"/>
      <c r="I18" s="120">
        <v>552604.48</v>
      </c>
      <c r="J18" s="118"/>
      <c r="K18" s="118"/>
    </row>
    <row r="19" spans="1:11" x14ac:dyDescent="0.2">
      <c r="A19" s="118" t="s">
        <v>40</v>
      </c>
      <c r="B19" s="118"/>
      <c r="C19" s="118"/>
      <c r="D19" s="9" t="s">
        <v>41</v>
      </c>
      <c r="E19" s="8"/>
      <c r="F19" s="8"/>
      <c r="G19" s="119" t="s">
        <v>42</v>
      </c>
      <c r="H19" s="118"/>
      <c r="I19" s="120">
        <v>2918750</v>
      </c>
      <c r="J19" s="118"/>
      <c r="K19" s="118"/>
    </row>
    <row r="20" spans="1:11" x14ac:dyDescent="0.2">
      <c r="A20" s="113" t="s">
        <v>1380</v>
      </c>
      <c r="B20" s="113"/>
      <c r="C20" s="113"/>
      <c r="D20" s="32" t="s">
        <v>1381</v>
      </c>
      <c r="E20" s="31"/>
      <c r="F20" s="31"/>
      <c r="G20" s="111"/>
      <c r="H20" s="113"/>
      <c r="I20" s="114"/>
      <c r="J20" s="113"/>
      <c r="K20" s="113"/>
    </row>
    <row r="21" spans="1:11" ht="60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69.9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</sheetData>
  <mergeCells count="44">
    <mergeCell ref="F1:H1"/>
    <mergeCell ref="I1:K1"/>
    <mergeCell ref="F2:H2"/>
    <mergeCell ref="I2:K2"/>
    <mergeCell ref="A3:K3"/>
    <mergeCell ref="I17:K17"/>
    <mergeCell ref="D15:G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4:C4"/>
    <mergeCell ref="D4:H4"/>
    <mergeCell ref="A17:C17"/>
    <mergeCell ref="G17:H17"/>
    <mergeCell ref="A18:C18"/>
    <mergeCell ref="G18:H18"/>
    <mergeCell ref="I18:K18"/>
    <mergeCell ref="A19:C19"/>
    <mergeCell ref="G19:H19"/>
    <mergeCell ref="I19:K19"/>
    <mergeCell ref="A22:K22"/>
    <mergeCell ref="A2:D2"/>
    <mergeCell ref="A1:D1"/>
    <mergeCell ref="A20:C20"/>
    <mergeCell ref="G20:H20"/>
    <mergeCell ref="I20:K20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</mergeCells>
  <pageMargins left="0.5" right="0.5" top="1.5159374999999999" bottom="1" header="0.5" footer="0.5"/>
  <pageSetup paperSize="9" scale="56" fitToHeight="0" orientation="portrait" r:id="rId1"/>
  <headerFooter>
    <oddHeader xml:space="preserve">&amp;L&amp;G&amp;C&amp;"Arial,Negrito"&amp;18ALFA E ÔMEGA CONSTRUTORA E SERVIÇOS LTDA  </oddHeader>
    <oddFooter>&amp;L &amp;CRodovia Augusto Montenegro nº 4300, Edifício Parque Office, Torre Norte, Sala 206 N, Bairro Parque Verde, CEP. 66.635-110, Belém-PA, 
Fone (91) 3120-8707, E-mail atendimento@alfaeomegaconstrutora.com.br  &amp;R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BCBF-7FBB-472F-A529-6ACDFBF8463A}">
  <sheetPr>
    <pageSetUpPr fitToPage="1"/>
  </sheetPr>
  <dimension ref="A1:L44"/>
  <sheetViews>
    <sheetView tabSelected="1" showOutlineSymbols="0" view="pageBreakPreview" topLeftCell="A29" zoomScale="115" zoomScaleNormal="100" zoomScaleSheetLayoutView="115" workbookViewId="0">
      <selection activeCell="I42" sqref="I42:K42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2" ht="15" x14ac:dyDescent="0.2">
      <c r="A1" s="126" t="s">
        <v>0</v>
      </c>
      <c r="B1" s="126"/>
      <c r="C1" s="126"/>
      <c r="D1" s="126"/>
      <c r="E1" s="126" t="s">
        <v>1</v>
      </c>
      <c r="F1" s="126"/>
      <c r="G1" s="126" t="s">
        <v>2</v>
      </c>
      <c r="H1" s="126"/>
      <c r="I1" s="126" t="s">
        <v>3</v>
      </c>
      <c r="J1" s="126"/>
    </row>
    <row r="2" spans="1:12" ht="80.099999999999994" customHeight="1" x14ac:dyDescent="0.2">
      <c r="A2" s="111" t="str">
        <f>'Resumo do Orçamento'!A2:D2</f>
        <v>CONTRATAÇÃO DE EMPRESA PARA REALIZAÇÃO DAS OBRAS DE ADEQUAÇÃO DE ESTRADAS VICINAIS NA VILA LIMÃO PATAUATEUA, DELIMITADA PELA RODOVIA PA-124 E RODOVIA PA-251</v>
      </c>
      <c r="B2" s="111"/>
      <c r="C2" s="111"/>
      <c r="D2" s="111"/>
      <c r="E2" s="111" t="s">
        <v>4</v>
      </c>
      <c r="F2" s="111"/>
      <c r="G2" s="111" t="s">
        <v>5</v>
      </c>
      <c r="H2" s="111"/>
      <c r="I2" s="111" t="s">
        <v>6</v>
      </c>
      <c r="J2" s="111"/>
    </row>
    <row r="3" spans="1:12" ht="15" x14ac:dyDescent="0.25">
      <c r="A3" s="128" t="s">
        <v>44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2" ht="30" customHeight="1" x14ac:dyDescent="0.2">
      <c r="A4" s="13" t="s">
        <v>8</v>
      </c>
      <c r="B4" s="14" t="s">
        <v>45</v>
      </c>
      <c r="C4" s="13" t="s">
        <v>46</v>
      </c>
      <c r="D4" s="13" t="s">
        <v>9</v>
      </c>
      <c r="E4" s="15" t="s">
        <v>47</v>
      </c>
      <c r="F4" s="14" t="s">
        <v>48</v>
      </c>
      <c r="G4" s="14" t="s">
        <v>49</v>
      </c>
      <c r="H4" s="14" t="s">
        <v>50</v>
      </c>
      <c r="I4" s="14" t="s">
        <v>10</v>
      </c>
      <c r="J4" s="14" t="s">
        <v>11</v>
      </c>
    </row>
    <row r="5" spans="1:12" ht="24" customHeight="1" x14ac:dyDescent="0.2">
      <c r="A5" s="16" t="s">
        <v>12</v>
      </c>
      <c r="B5" s="16" t="s">
        <v>51</v>
      </c>
      <c r="C5" s="16"/>
      <c r="D5" s="16" t="s">
        <v>13</v>
      </c>
      <c r="E5" s="17"/>
      <c r="F5" s="18">
        <v>1</v>
      </c>
      <c r="G5" s="18" t="s">
        <v>52</v>
      </c>
      <c r="H5" s="19">
        <v>2918750</v>
      </c>
      <c r="I5" s="19">
        <f>SUM(I6,I8,I10,I12,I14,I16,I18,I21,I24,I33,)</f>
        <v>2918750</v>
      </c>
      <c r="J5" s="20">
        <v>1</v>
      </c>
    </row>
    <row r="6" spans="1:12" ht="24" customHeight="1" x14ac:dyDescent="0.2">
      <c r="A6" s="16" t="s">
        <v>14</v>
      </c>
      <c r="B6" s="16" t="s">
        <v>51</v>
      </c>
      <c r="C6" s="16"/>
      <c r="D6" s="16" t="s">
        <v>15</v>
      </c>
      <c r="E6" s="17"/>
      <c r="F6" s="18">
        <v>1</v>
      </c>
      <c r="G6" s="18" t="s">
        <v>52</v>
      </c>
      <c r="H6" s="19">
        <v>10900.13</v>
      </c>
      <c r="I6" s="19">
        <f>SUM(I7)</f>
        <v>10900.13</v>
      </c>
      <c r="J6" s="20">
        <v>3.734519914346895E-3</v>
      </c>
    </row>
    <row r="7" spans="1:12" ht="24" customHeight="1" x14ac:dyDescent="0.2">
      <c r="A7" s="21" t="s">
        <v>53</v>
      </c>
      <c r="B7" s="21" t="s">
        <v>54</v>
      </c>
      <c r="C7" s="21" t="s">
        <v>55</v>
      </c>
      <c r="D7" s="21" t="s">
        <v>56</v>
      </c>
      <c r="E7" s="22" t="s">
        <v>57</v>
      </c>
      <c r="F7" s="23">
        <v>1</v>
      </c>
      <c r="G7" s="24">
        <v>8832.4599999999991</v>
      </c>
      <c r="H7" s="24">
        <f>TRUNC((G7*$G$2)+G7,2)</f>
        <v>10900.13</v>
      </c>
      <c r="I7" s="24">
        <f>TRUNC(F7*H7,2)</f>
        <v>10900.13</v>
      </c>
      <c r="J7" s="25">
        <f>I7/$H$41</f>
        <v>3.7345199143468946E-3</v>
      </c>
      <c r="L7">
        <f>TRUNC(F7*G7,2)</f>
        <v>8832.4599999999991</v>
      </c>
    </row>
    <row r="8" spans="1:12" ht="24" customHeight="1" x14ac:dyDescent="0.2">
      <c r="A8" s="16" t="s">
        <v>16</v>
      </c>
      <c r="B8" s="16" t="s">
        <v>51</v>
      </c>
      <c r="C8" s="16"/>
      <c r="D8" s="16" t="s">
        <v>17</v>
      </c>
      <c r="E8" s="17"/>
      <c r="F8" s="18">
        <v>1</v>
      </c>
      <c r="G8" s="18" t="s">
        <v>52</v>
      </c>
      <c r="H8" s="19">
        <v>10900.13</v>
      </c>
      <c r="I8" s="19">
        <f>SUM(I9)</f>
        <v>10900.13</v>
      </c>
      <c r="J8" s="20">
        <v>3.734519914346895E-3</v>
      </c>
    </row>
    <row r="9" spans="1:12" ht="24" customHeight="1" x14ac:dyDescent="0.2">
      <c r="A9" s="21" t="s">
        <v>58</v>
      </c>
      <c r="B9" s="21" t="s">
        <v>54</v>
      </c>
      <c r="C9" s="21" t="s">
        <v>55</v>
      </c>
      <c r="D9" s="21" t="s">
        <v>56</v>
      </c>
      <c r="E9" s="22" t="s">
        <v>57</v>
      </c>
      <c r="F9" s="23">
        <v>1</v>
      </c>
      <c r="G9" s="24">
        <v>8832.4599999999991</v>
      </c>
      <c r="H9" s="24">
        <f>TRUNC((G9*$G$2)+G9,2)</f>
        <v>10900.13</v>
      </c>
      <c r="I9" s="24">
        <f>TRUNC(F9*H9,2)</f>
        <v>10900.13</v>
      </c>
      <c r="J9" s="25">
        <f>I9/$H$41</f>
        <v>3.7345199143468946E-3</v>
      </c>
      <c r="L9">
        <f>TRUNC(F9*G9,2)</f>
        <v>8832.4599999999991</v>
      </c>
    </row>
    <row r="10" spans="1:12" ht="24" customHeight="1" x14ac:dyDescent="0.2">
      <c r="A10" s="16" t="s">
        <v>18</v>
      </c>
      <c r="B10" s="16" t="s">
        <v>51</v>
      </c>
      <c r="C10" s="16"/>
      <c r="D10" s="16" t="s">
        <v>19</v>
      </c>
      <c r="E10" s="17"/>
      <c r="F10" s="18">
        <v>1</v>
      </c>
      <c r="G10" s="18" t="s">
        <v>52</v>
      </c>
      <c r="H10" s="19">
        <v>10900.13</v>
      </c>
      <c r="I10" s="19">
        <f>SUM(I11)</f>
        <v>10900.13</v>
      </c>
      <c r="J10" s="20">
        <v>3.734519914346895E-3</v>
      </c>
    </row>
    <row r="11" spans="1:12" ht="24" customHeight="1" x14ac:dyDescent="0.2">
      <c r="A11" s="21" t="s">
        <v>59</v>
      </c>
      <c r="B11" s="21" t="s">
        <v>54</v>
      </c>
      <c r="C11" s="21" t="s">
        <v>55</v>
      </c>
      <c r="D11" s="21" t="s">
        <v>56</v>
      </c>
      <c r="E11" s="22" t="s">
        <v>60</v>
      </c>
      <c r="F11" s="23">
        <v>1</v>
      </c>
      <c r="G11" s="24">
        <v>8832.4599999999991</v>
      </c>
      <c r="H11" s="24">
        <f>TRUNC((G11*$G$2)+G11,2)</f>
        <v>10900.13</v>
      </c>
      <c r="I11" s="24">
        <f>TRUNC(F11*H11,2)</f>
        <v>10900.13</v>
      </c>
      <c r="J11" s="25">
        <f>I11/$H$41</f>
        <v>3.7345199143468946E-3</v>
      </c>
      <c r="L11">
        <f>TRUNC(F11*G11,2)</f>
        <v>8832.4599999999991</v>
      </c>
    </row>
    <row r="12" spans="1:12" ht="24" customHeight="1" x14ac:dyDescent="0.2">
      <c r="A12" s="16" t="s">
        <v>20</v>
      </c>
      <c r="B12" s="16" t="s">
        <v>51</v>
      </c>
      <c r="C12" s="16"/>
      <c r="D12" s="16" t="s">
        <v>21</v>
      </c>
      <c r="E12" s="17"/>
      <c r="F12" s="18">
        <v>1</v>
      </c>
      <c r="G12" s="18" t="s">
        <v>52</v>
      </c>
      <c r="H12" s="19">
        <v>10900.13</v>
      </c>
      <c r="I12" s="19">
        <f>SUM(I13)</f>
        <v>10900.13</v>
      </c>
      <c r="J12" s="20">
        <v>3.734519914346895E-3</v>
      </c>
    </row>
    <row r="13" spans="1:12" ht="24" customHeight="1" x14ac:dyDescent="0.2">
      <c r="A13" s="21" t="s">
        <v>61</v>
      </c>
      <c r="B13" s="21" t="s">
        <v>54</v>
      </c>
      <c r="C13" s="21" t="s">
        <v>55</v>
      </c>
      <c r="D13" s="21" t="s">
        <v>56</v>
      </c>
      <c r="E13" s="22" t="s">
        <v>57</v>
      </c>
      <c r="F13" s="23">
        <v>1</v>
      </c>
      <c r="G13" s="24">
        <v>8832.4599999999991</v>
      </c>
      <c r="H13" s="24">
        <f>TRUNC((G13*$G$2)+G13,2)</f>
        <v>10900.13</v>
      </c>
      <c r="I13" s="24">
        <f>TRUNC(F13*H13,2)</f>
        <v>10900.13</v>
      </c>
      <c r="J13" s="25">
        <f>I13/$H$41</f>
        <v>3.7345199143468946E-3</v>
      </c>
      <c r="L13">
        <f>TRUNC(F13*G13,2)</f>
        <v>8832.4599999999991</v>
      </c>
    </row>
    <row r="14" spans="1:12" ht="24" customHeight="1" x14ac:dyDescent="0.2">
      <c r="A14" s="16" t="s">
        <v>22</v>
      </c>
      <c r="B14" s="16" t="s">
        <v>51</v>
      </c>
      <c r="C14" s="16"/>
      <c r="D14" s="16" t="s">
        <v>23</v>
      </c>
      <c r="E14" s="17"/>
      <c r="F14" s="18">
        <v>1</v>
      </c>
      <c r="G14" s="18" t="s">
        <v>52</v>
      </c>
      <c r="H14" s="19">
        <v>10900.13</v>
      </c>
      <c r="I14" s="19">
        <f>SUM(I15)</f>
        <v>10900.13</v>
      </c>
      <c r="J14" s="20">
        <v>3.734519914346895E-3</v>
      </c>
    </row>
    <row r="15" spans="1:12" ht="24" customHeight="1" x14ac:dyDescent="0.2">
      <c r="A15" s="21" t="s">
        <v>62</v>
      </c>
      <c r="B15" s="21" t="s">
        <v>54</v>
      </c>
      <c r="C15" s="21" t="s">
        <v>55</v>
      </c>
      <c r="D15" s="21" t="s">
        <v>56</v>
      </c>
      <c r="E15" s="22" t="s">
        <v>57</v>
      </c>
      <c r="F15" s="23">
        <v>1</v>
      </c>
      <c r="G15" s="24">
        <v>8832.4599999999991</v>
      </c>
      <c r="H15" s="24">
        <f>TRUNC((G15*$G$2)+G15,2)</f>
        <v>10900.13</v>
      </c>
      <c r="I15" s="24">
        <f>TRUNC(F15*H15,2)</f>
        <v>10900.13</v>
      </c>
      <c r="J15" s="25">
        <f>I15/$H$41</f>
        <v>3.7345199143468946E-3</v>
      </c>
      <c r="L15">
        <f>TRUNC(F15*G15,2)</f>
        <v>8832.4599999999991</v>
      </c>
    </row>
    <row r="16" spans="1:12" ht="24" customHeight="1" x14ac:dyDescent="0.2">
      <c r="A16" s="16" t="s">
        <v>24</v>
      </c>
      <c r="B16" s="16" t="s">
        <v>51</v>
      </c>
      <c r="C16" s="16"/>
      <c r="D16" s="16" t="s">
        <v>25</v>
      </c>
      <c r="E16" s="17"/>
      <c r="F16" s="18">
        <v>1</v>
      </c>
      <c r="G16" s="18" t="s">
        <v>52</v>
      </c>
      <c r="H16" s="19">
        <v>10900.13</v>
      </c>
      <c r="I16" s="19">
        <f>SUM(I17)</f>
        <v>10900.13</v>
      </c>
      <c r="J16" s="20">
        <v>3.734519914346895E-3</v>
      </c>
    </row>
    <row r="17" spans="1:12" ht="24" customHeight="1" x14ac:dyDescent="0.2">
      <c r="A17" s="21" t="s">
        <v>63</v>
      </c>
      <c r="B17" s="21" t="s">
        <v>54</v>
      </c>
      <c r="C17" s="21" t="s">
        <v>55</v>
      </c>
      <c r="D17" s="21" t="s">
        <v>56</v>
      </c>
      <c r="E17" s="22" t="s">
        <v>57</v>
      </c>
      <c r="F17" s="23">
        <v>1</v>
      </c>
      <c r="G17" s="24">
        <v>8832.4599999999991</v>
      </c>
      <c r="H17" s="24">
        <f>TRUNC((G17*$G$2)+G17,2)</f>
        <v>10900.13</v>
      </c>
      <c r="I17" s="24">
        <f>TRUNC(F17*H17,2)</f>
        <v>10900.13</v>
      </c>
      <c r="J17" s="25">
        <f>I17/$H$41</f>
        <v>3.7345199143468946E-3</v>
      </c>
      <c r="L17">
        <f>TRUNC(F17*G17,2)</f>
        <v>8832.4599999999991</v>
      </c>
    </row>
    <row r="18" spans="1:12" ht="24" customHeight="1" x14ac:dyDescent="0.2">
      <c r="A18" s="16" t="s">
        <v>26</v>
      </c>
      <c r="B18" s="16" t="s">
        <v>51</v>
      </c>
      <c r="C18" s="16"/>
      <c r="D18" s="16" t="s">
        <v>27</v>
      </c>
      <c r="E18" s="17"/>
      <c r="F18" s="18">
        <v>1</v>
      </c>
      <c r="G18" s="18" t="s">
        <v>52</v>
      </c>
      <c r="H18" s="19">
        <v>16152.8</v>
      </c>
      <c r="I18" s="19">
        <f>SUM(I19:I20)</f>
        <v>16152.8</v>
      </c>
      <c r="J18" s="20">
        <v>5.5341498929336189E-3</v>
      </c>
    </row>
    <row r="19" spans="1:12" ht="39" customHeight="1" x14ac:dyDescent="0.2">
      <c r="A19" s="21" t="s">
        <v>64</v>
      </c>
      <c r="B19" s="21" t="s">
        <v>65</v>
      </c>
      <c r="C19" s="21" t="s">
        <v>66</v>
      </c>
      <c r="D19" s="21" t="s">
        <v>67</v>
      </c>
      <c r="E19" s="22" t="s">
        <v>68</v>
      </c>
      <c r="F19" s="23">
        <v>8</v>
      </c>
      <c r="G19" s="24">
        <v>237.9</v>
      </c>
      <c r="H19" s="24">
        <f t="shared" ref="H19:H20" si="0">TRUNC((G19*$G$2)+G19,2)</f>
        <v>293.58999999999997</v>
      </c>
      <c r="I19" s="24">
        <f t="shared" ref="I19:I20" si="1">TRUNC(F19*H19,2)</f>
        <v>2348.7199999999998</v>
      </c>
      <c r="J19" s="25">
        <f t="shared" ref="J19:J20" si="2">I19/$H$41</f>
        <v>8.047006423982869E-4</v>
      </c>
      <c r="L19">
        <f t="shared" ref="L19:L20" si="3">TRUNC(F19*G19,2)</f>
        <v>1903.2</v>
      </c>
    </row>
    <row r="20" spans="1:12" ht="39" customHeight="1" x14ac:dyDescent="0.2">
      <c r="A20" s="21" t="s">
        <v>69</v>
      </c>
      <c r="B20" s="21" t="s">
        <v>70</v>
      </c>
      <c r="C20" s="21" t="s">
        <v>66</v>
      </c>
      <c r="D20" s="21" t="s">
        <v>71</v>
      </c>
      <c r="E20" s="22" t="s">
        <v>68</v>
      </c>
      <c r="F20" s="23">
        <v>12</v>
      </c>
      <c r="G20" s="24">
        <v>932.13</v>
      </c>
      <c r="H20" s="24">
        <f t="shared" si="0"/>
        <v>1150.3399999999999</v>
      </c>
      <c r="I20" s="24">
        <f t="shared" si="1"/>
        <v>13804.08</v>
      </c>
      <c r="J20" s="25">
        <f t="shared" si="2"/>
        <v>4.7294492505353322E-3</v>
      </c>
      <c r="L20">
        <f t="shared" si="3"/>
        <v>11185.56</v>
      </c>
    </row>
    <row r="21" spans="1:12" ht="24" customHeight="1" x14ac:dyDescent="0.2">
      <c r="A21" s="16" t="s">
        <v>28</v>
      </c>
      <c r="B21" s="16" t="s">
        <v>51</v>
      </c>
      <c r="C21" s="16"/>
      <c r="D21" s="16" t="s">
        <v>29</v>
      </c>
      <c r="E21" s="17"/>
      <c r="F21" s="18">
        <v>1</v>
      </c>
      <c r="G21" s="18" t="s">
        <v>52</v>
      </c>
      <c r="H21" s="19">
        <v>38483.9</v>
      </c>
      <c r="I21" s="19">
        <f>SUM(I22:I23)</f>
        <v>38483.9</v>
      </c>
      <c r="J21" s="20">
        <v>1.3185062098501071E-2</v>
      </c>
    </row>
    <row r="22" spans="1:12" ht="24" customHeight="1" x14ac:dyDescent="0.2">
      <c r="A22" s="21" t="s">
        <v>72</v>
      </c>
      <c r="B22" s="21" t="s">
        <v>73</v>
      </c>
      <c r="C22" s="21" t="s">
        <v>55</v>
      </c>
      <c r="D22" s="21" t="s">
        <v>74</v>
      </c>
      <c r="E22" s="22" t="s">
        <v>57</v>
      </c>
      <c r="F22" s="23">
        <v>1</v>
      </c>
      <c r="G22" s="24">
        <v>15591.89</v>
      </c>
      <c r="H22" s="24">
        <f t="shared" ref="H22:H23" si="4">TRUNC((G22*$G$2)+G22,2)</f>
        <v>19241.95</v>
      </c>
      <c r="I22" s="24">
        <f t="shared" ref="I22:I23" si="5">TRUNC(F22*H22,2)</f>
        <v>19241.95</v>
      </c>
      <c r="J22" s="25">
        <f t="shared" ref="J22:J23" si="6">I22/$H$41</f>
        <v>6.5925310492505355E-3</v>
      </c>
      <c r="L22">
        <f t="shared" ref="L22:L23" si="7">TRUNC(F22*G22,2)</f>
        <v>15591.89</v>
      </c>
    </row>
    <row r="23" spans="1:12" ht="24" customHeight="1" x14ac:dyDescent="0.2">
      <c r="A23" s="21" t="s">
        <v>75</v>
      </c>
      <c r="B23" s="21" t="s">
        <v>76</v>
      </c>
      <c r="C23" s="21" t="s">
        <v>55</v>
      </c>
      <c r="D23" s="21" t="s">
        <v>77</v>
      </c>
      <c r="E23" s="22" t="s">
        <v>57</v>
      </c>
      <c r="F23" s="23">
        <v>1</v>
      </c>
      <c r="G23" s="24">
        <v>15591.89</v>
      </c>
      <c r="H23" s="24">
        <f t="shared" si="4"/>
        <v>19241.95</v>
      </c>
      <c r="I23" s="24">
        <f t="shared" si="5"/>
        <v>19241.95</v>
      </c>
      <c r="J23" s="25">
        <f t="shared" si="6"/>
        <v>6.5925310492505355E-3</v>
      </c>
      <c r="L23">
        <f t="shared" si="7"/>
        <v>15591.89</v>
      </c>
    </row>
    <row r="24" spans="1:12" ht="24" customHeight="1" x14ac:dyDescent="0.2">
      <c r="A24" s="16" t="s">
        <v>30</v>
      </c>
      <c r="B24" s="16" t="s">
        <v>51</v>
      </c>
      <c r="C24" s="16"/>
      <c r="D24" s="16" t="s">
        <v>31</v>
      </c>
      <c r="E24" s="17"/>
      <c r="F24" s="18">
        <v>1</v>
      </c>
      <c r="G24" s="18" t="s">
        <v>52</v>
      </c>
      <c r="H24" s="19">
        <v>2782968.38</v>
      </c>
      <c r="I24" s="19">
        <f>SUM(I25:I32)</f>
        <v>2782968.38</v>
      </c>
      <c r="J24" s="20">
        <v>0.95347953062098501</v>
      </c>
    </row>
    <row r="25" spans="1:12" ht="26.1" customHeight="1" x14ac:dyDescent="0.2">
      <c r="A25" s="21" t="s">
        <v>78</v>
      </c>
      <c r="B25" s="21" t="s">
        <v>79</v>
      </c>
      <c r="C25" s="21" t="s">
        <v>80</v>
      </c>
      <c r="D25" s="21" t="s">
        <v>81</v>
      </c>
      <c r="E25" s="22" t="s">
        <v>82</v>
      </c>
      <c r="F25" s="23">
        <v>1019.24</v>
      </c>
      <c r="G25" s="24">
        <v>5.52</v>
      </c>
      <c r="H25" s="24">
        <f t="shared" ref="H25:H29" si="8">TRUNC((G25*$G$2)+G25,2)</f>
        <v>6.81</v>
      </c>
      <c r="I25" s="24">
        <f t="shared" ref="I25:I28" si="9">TRUNC(F25*H25,2)</f>
        <v>6941.02</v>
      </c>
      <c r="J25" s="25">
        <f t="shared" ref="J25:J29" si="10">I25/$H$41</f>
        <v>2.3780796573875805E-3</v>
      </c>
      <c r="L25">
        <f t="shared" ref="L25:L30" si="11">TRUNC(F25*G25,2)</f>
        <v>5626.2</v>
      </c>
    </row>
    <row r="26" spans="1:12" ht="65.099999999999994" customHeight="1" x14ac:dyDescent="0.2">
      <c r="A26" s="21" t="s">
        <v>83</v>
      </c>
      <c r="B26" s="21" t="s">
        <v>84</v>
      </c>
      <c r="C26" s="21" t="s">
        <v>66</v>
      </c>
      <c r="D26" s="21" t="s">
        <v>85</v>
      </c>
      <c r="E26" s="22" t="s">
        <v>82</v>
      </c>
      <c r="F26" s="23">
        <v>1274.05</v>
      </c>
      <c r="G26" s="24">
        <v>6.74</v>
      </c>
      <c r="H26" s="24">
        <f t="shared" si="8"/>
        <v>8.31</v>
      </c>
      <c r="I26" s="24">
        <f t="shared" si="9"/>
        <v>10587.35</v>
      </c>
      <c r="J26" s="25">
        <f t="shared" si="10"/>
        <v>3.6273576017130621E-3</v>
      </c>
      <c r="L26">
        <f t="shared" si="11"/>
        <v>8587.09</v>
      </c>
    </row>
    <row r="27" spans="1:12" ht="26.1" customHeight="1" x14ac:dyDescent="0.2">
      <c r="A27" s="21" t="s">
        <v>86</v>
      </c>
      <c r="B27" s="21" t="s">
        <v>87</v>
      </c>
      <c r="C27" s="21" t="s">
        <v>66</v>
      </c>
      <c r="D27" s="21" t="s">
        <v>88</v>
      </c>
      <c r="E27" s="22" t="s">
        <v>68</v>
      </c>
      <c r="F27" s="23">
        <v>101.82</v>
      </c>
      <c r="G27" s="24">
        <v>0.11</v>
      </c>
      <c r="H27" s="24">
        <f t="shared" si="8"/>
        <v>0.13</v>
      </c>
      <c r="I27" s="24">
        <f t="shared" si="9"/>
        <v>13.23</v>
      </c>
      <c r="J27" s="25">
        <f t="shared" si="10"/>
        <v>4.5327623126338328E-6</v>
      </c>
      <c r="L27">
        <f t="shared" si="11"/>
        <v>11.2</v>
      </c>
    </row>
    <row r="28" spans="1:12" ht="51.95" customHeight="1" x14ac:dyDescent="0.2">
      <c r="A28" s="21" t="s">
        <v>89</v>
      </c>
      <c r="B28" s="21" t="s">
        <v>90</v>
      </c>
      <c r="C28" s="21" t="s">
        <v>80</v>
      </c>
      <c r="D28" s="21" t="s">
        <v>91</v>
      </c>
      <c r="E28" s="22" t="s">
        <v>82</v>
      </c>
      <c r="F28" s="23">
        <v>34595.39</v>
      </c>
      <c r="G28" s="24">
        <v>9.77</v>
      </c>
      <c r="H28" s="24">
        <f t="shared" si="8"/>
        <v>12.05</v>
      </c>
      <c r="I28" s="24">
        <f>TRUNC(F28*H28,2)</f>
        <v>416874.44</v>
      </c>
      <c r="J28" s="25">
        <f t="shared" si="10"/>
        <v>0.14282636059957174</v>
      </c>
      <c r="L28">
        <f t="shared" si="11"/>
        <v>337996.96</v>
      </c>
    </row>
    <row r="29" spans="1:12" ht="39" customHeight="1" x14ac:dyDescent="0.2">
      <c r="A29" s="26" t="s">
        <v>92</v>
      </c>
      <c r="B29" s="26" t="s">
        <v>93</v>
      </c>
      <c r="C29" s="26" t="s">
        <v>66</v>
      </c>
      <c r="D29" s="26" t="s">
        <v>94</v>
      </c>
      <c r="E29" s="27" t="s">
        <v>95</v>
      </c>
      <c r="F29" s="28">
        <v>12985.7</v>
      </c>
      <c r="G29" s="29">
        <v>102.89</v>
      </c>
      <c r="H29" s="29">
        <f t="shared" si="8"/>
        <v>126.97</v>
      </c>
      <c r="I29" s="29">
        <f>TRUNC(F29*H29,2)</f>
        <v>1648794.32</v>
      </c>
      <c r="J29" s="170">
        <f t="shared" si="10"/>
        <v>0.56489741156316919</v>
      </c>
      <c r="L29">
        <f t="shared" si="11"/>
        <v>1336098.67</v>
      </c>
    </row>
    <row r="30" spans="1:12" ht="51.95" customHeight="1" x14ac:dyDescent="0.2">
      <c r="A30" s="21" t="s">
        <v>96</v>
      </c>
      <c r="B30" s="21" t="s">
        <v>84</v>
      </c>
      <c r="C30" s="21" t="s">
        <v>66</v>
      </c>
      <c r="D30" s="21" t="s">
        <v>97</v>
      </c>
      <c r="E30" s="22" t="s">
        <v>82</v>
      </c>
      <c r="F30" s="23">
        <v>12985.7</v>
      </c>
      <c r="G30" s="24">
        <v>6.74</v>
      </c>
      <c r="H30" s="24">
        <f t="shared" ref="H30:H32" si="12">TRUNC((G30*$G$2)+G30,2)</f>
        <v>8.31</v>
      </c>
      <c r="I30" s="24">
        <f t="shared" ref="I30:I32" si="13">TRUNC(F30*H30,2)</f>
        <v>107911.16</v>
      </c>
      <c r="J30" s="25">
        <f t="shared" ref="J30:J32" si="14">I30/$H$41</f>
        <v>3.697170364025696E-2</v>
      </c>
      <c r="L30">
        <f t="shared" si="11"/>
        <v>87523.61</v>
      </c>
    </row>
    <row r="31" spans="1:12" ht="26.1" customHeight="1" x14ac:dyDescent="0.2">
      <c r="A31" s="21" t="s">
        <v>98</v>
      </c>
      <c r="B31" s="21" t="s">
        <v>87</v>
      </c>
      <c r="C31" s="21" t="s">
        <v>66</v>
      </c>
      <c r="D31" s="21" t="s">
        <v>99</v>
      </c>
      <c r="E31" s="22" t="s">
        <v>68</v>
      </c>
      <c r="F31" s="23">
        <v>131293.41</v>
      </c>
      <c r="G31" s="24">
        <v>0.11</v>
      </c>
      <c r="H31" s="24">
        <f t="shared" si="12"/>
        <v>0.13</v>
      </c>
      <c r="I31" s="24">
        <f t="shared" si="13"/>
        <v>17068.14</v>
      </c>
      <c r="J31" s="25">
        <f t="shared" si="14"/>
        <v>5.8477567451820124E-3</v>
      </c>
      <c r="L31">
        <f t="shared" ref="L30:L32" si="15">TRUNC(F31*G31,2)</f>
        <v>14442.27</v>
      </c>
    </row>
    <row r="32" spans="1:12" ht="51.95" customHeight="1" x14ac:dyDescent="0.2">
      <c r="A32" s="21" t="s">
        <v>100</v>
      </c>
      <c r="B32" s="21" t="s">
        <v>101</v>
      </c>
      <c r="C32" s="21" t="s">
        <v>66</v>
      </c>
      <c r="D32" s="21" t="s">
        <v>102</v>
      </c>
      <c r="E32" s="22" t="s">
        <v>82</v>
      </c>
      <c r="F32" s="23">
        <v>47581.02</v>
      </c>
      <c r="G32" s="24">
        <v>9.7899999999999991</v>
      </c>
      <c r="H32" s="24">
        <f t="shared" si="12"/>
        <v>12.08</v>
      </c>
      <c r="I32" s="24">
        <f t="shared" si="13"/>
        <v>574778.72</v>
      </c>
      <c r="J32" s="25">
        <f t="shared" si="14"/>
        <v>0.19692632805139185</v>
      </c>
      <c r="L32">
        <f t="shared" si="15"/>
        <v>465818.18</v>
      </c>
    </row>
    <row r="33" spans="1:12" ht="24" customHeight="1" x14ac:dyDescent="0.2">
      <c r="A33" s="16" t="s">
        <v>32</v>
      </c>
      <c r="B33" s="16" t="s">
        <v>51</v>
      </c>
      <c r="C33" s="16"/>
      <c r="D33" s="16" t="s">
        <v>33</v>
      </c>
      <c r="E33" s="17"/>
      <c r="F33" s="18">
        <v>1</v>
      </c>
      <c r="G33" s="18" t="s">
        <v>52</v>
      </c>
      <c r="H33" s="19">
        <v>15744.14</v>
      </c>
      <c r="I33" s="19">
        <f>SUM(I34:I37)</f>
        <v>15744.140000000001</v>
      </c>
      <c r="J33" s="20">
        <v>5.3941379014989296E-3</v>
      </c>
    </row>
    <row r="34" spans="1:12" ht="26.1" customHeight="1" x14ac:dyDescent="0.2">
      <c r="A34" s="21" t="s">
        <v>103</v>
      </c>
      <c r="B34" s="21" t="s">
        <v>104</v>
      </c>
      <c r="C34" s="21" t="s">
        <v>80</v>
      </c>
      <c r="D34" s="21" t="s">
        <v>105</v>
      </c>
      <c r="E34" s="22" t="s">
        <v>57</v>
      </c>
      <c r="F34" s="23">
        <v>1</v>
      </c>
      <c r="G34" s="24">
        <v>937.79</v>
      </c>
      <c r="H34" s="24">
        <f t="shared" ref="H34:H37" si="16">TRUNC((G34*$G$2)+G34,2)</f>
        <v>1157.32</v>
      </c>
      <c r="I34" s="24">
        <f t="shared" ref="I34:I37" si="17">TRUNC(F34*H34,2)</f>
        <v>1157.32</v>
      </c>
      <c r="J34" s="25">
        <f t="shared" ref="J34:J37" si="18">I34/$H$41</f>
        <v>3.965122055674518E-4</v>
      </c>
      <c r="L34">
        <f t="shared" ref="L34:L37" si="19">TRUNC(F34*G34,2)</f>
        <v>937.79</v>
      </c>
    </row>
    <row r="35" spans="1:12" ht="39" customHeight="1" x14ac:dyDescent="0.2">
      <c r="A35" s="21" t="s">
        <v>106</v>
      </c>
      <c r="B35" s="21" t="s">
        <v>107</v>
      </c>
      <c r="C35" s="21" t="s">
        <v>80</v>
      </c>
      <c r="D35" s="21" t="s">
        <v>108</v>
      </c>
      <c r="E35" s="22" t="s">
        <v>57</v>
      </c>
      <c r="F35" s="23">
        <v>4</v>
      </c>
      <c r="G35" s="24">
        <v>335.96</v>
      </c>
      <c r="H35" s="24">
        <f t="shared" si="16"/>
        <v>414.6</v>
      </c>
      <c r="I35" s="24">
        <f t="shared" si="17"/>
        <v>1658.4</v>
      </c>
      <c r="J35" s="25">
        <f t="shared" si="18"/>
        <v>5.6818843683083514E-4</v>
      </c>
      <c r="L35">
        <f t="shared" si="19"/>
        <v>1343.84</v>
      </c>
    </row>
    <row r="36" spans="1:12" ht="39" customHeight="1" x14ac:dyDescent="0.2">
      <c r="A36" s="21" t="s">
        <v>109</v>
      </c>
      <c r="B36" s="21" t="s">
        <v>110</v>
      </c>
      <c r="C36" s="21" t="s">
        <v>80</v>
      </c>
      <c r="D36" s="21" t="s">
        <v>111</v>
      </c>
      <c r="E36" s="22" t="s">
        <v>57</v>
      </c>
      <c r="F36" s="23">
        <v>5</v>
      </c>
      <c r="G36" s="24">
        <v>369.53</v>
      </c>
      <c r="H36" s="24">
        <f t="shared" si="16"/>
        <v>456.03</v>
      </c>
      <c r="I36" s="24">
        <f t="shared" si="17"/>
        <v>2280.15</v>
      </c>
      <c r="J36" s="25">
        <f t="shared" si="18"/>
        <v>7.8120770877944325E-4</v>
      </c>
      <c r="L36">
        <f t="shared" si="19"/>
        <v>1847.65</v>
      </c>
    </row>
    <row r="37" spans="1:12" ht="39" customHeight="1" x14ac:dyDescent="0.2">
      <c r="A37" s="21" t="s">
        <v>112</v>
      </c>
      <c r="B37" s="21" t="s">
        <v>113</v>
      </c>
      <c r="C37" s="21" t="s">
        <v>66</v>
      </c>
      <c r="D37" s="21" t="s">
        <v>114</v>
      </c>
      <c r="E37" s="22" t="s">
        <v>82</v>
      </c>
      <c r="F37" s="23">
        <v>3710.2</v>
      </c>
      <c r="G37" s="24">
        <v>2.33</v>
      </c>
      <c r="H37" s="24">
        <f t="shared" si="16"/>
        <v>2.87</v>
      </c>
      <c r="I37" s="24">
        <f t="shared" si="17"/>
        <v>10648.27</v>
      </c>
      <c r="J37" s="25">
        <f t="shared" si="18"/>
        <v>3.6482295503211994E-3</v>
      </c>
      <c r="L37">
        <f t="shared" si="19"/>
        <v>8644.76</v>
      </c>
    </row>
    <row r="38" spans="1:12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2" x14ac:dyDescent="0.2">
      <c r="A39" s="113" t="s">
        <v>34</v>
      </c>
      <c r="B39" s="113"/>
      <c r="C39" s="113"/>
      <c r="D39" s="32" t="s">
        <v>35</v>
      </c>
      <c r="E39" s="31"/>
      <c r="F39" s="111" t="s">
        <v>36</v>
      </c>
      <c r="G39" s="113"/>
      <c r="H39" s="114">
        <f>SUM(L7:L37)</f>
        <v>2366145.5199999996</v>
      </c>
      <c r="I39" s="113"/>
      <c r="J39" s="113"/>
    </row>
    <row r="40" spans="1:12" x14ac:dyDescent="0.2">
      <c r="A40" s="113" t="s">
        <v>37</v>
      </c>
      <c r="B40" s="113"/>
      <c r="C40" s="113"/>
      <c r="D40" s="32" t="s">
        <v>38</v>
      </c>
      <c r="E40" s="31"/>
      <c r="F40" s="111" t="s">
        <v>39</v>
      </c>
      <c r="G40" s="113"/>
      <c r="H40" s="114">
        <f>H41-H39</f>
        <v>552604.48000000045</v>
      </c>
      <c r="I40" s="113"/>
      <c r="J40" s="113"/>
    </row>
    <row r="41" spans="1:12" x14ac:dyDescent="0.2">
      <c r="A41" s="113" t="s">
        <v>40</v>
      </c>
      <c r="B41" s="113"/>
      <c r="C41" s="113"/>
      <c r="D41" s="32" t="s">
        <v>41</v>
      </c>
      <c r="E41" s="31"/>
      <c r="F41" s="111" t="s">
        <v>42</v>
      </c>
      <c r="G41" s="113"/>
      <c r="H41" s="114">
        <v>2918750</v>
      </c>
      <c r="I41" s="113"/>
      <c r="J41" s="113"/>
    </row>
    <row r="42" spans="1:12" x14ac:dyDescent="0.2">
      <c r="A42" s="113" t="s">
        <v>1380</v>
      </c>
      <c r="B42" s="113"/>
      <c r="C42" s="113"/>
      <c r="D42" s="32" t="str">
        <f>'Resumo do Orçamento'!D20</f>
        <v>Dois milhões, novecentos e dezoito mil, setecentos e cinquenta reais</v>
      </c>
      <c r="E42" s="31"/>
      <c r="F42" s="31"/>
      <c r="G42" s="111"/>
      <c r="H42" s="113"/>
      <c r="I42" s="114"/>
      <c r="J42" s="113"/>
      <c r="K42" s="113"/>
    </row>
    <row r="43" spans="1:12" ht="60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2" ht="69.95" customHeight="1" x14ac:dyDescent="0.2">
      <c r="A44" s="127"/>
      <c r="B44" s="110"/>
      <c r="C44" s="110"/>
      <c r="D44" s="110"/>
      <c r="E44" s="110"/>
      <c r="F44" s="110"/>
      <c r="G44" s="110"/>
      <c r="H44" s="110"/>
      <c r="I44" s="110"/>
      <c r="J44" s="110"/>
    </row>
  </sheetData>
  <autoFilter ref="A4:K37" xr:uid="{8ED1BCBF-7FBB-472F-A529-6ACDFBF8463A}"/>
  <mergeCells count="22">
    <mergeCell ref="A44:J44"/>
    <mergeCell ref="A42:C42"/>
    <mergeCell ref="G42:H42"/>
    <mergeCell ref="I42:K42"/>
    <mergeCell ref="A3:J3"/>
    <mergeCell ref="A39:C39"/>
    <mergeCell ref="F39:G39"/>
    <mergeCell ref="H39:J39"/>
    <mergeCell ref="A40:C40"/>
    <mergeCell ref="F40:G40"/>
    <mergeCell ref="H40:J40"/>
    <mergeCell ref="A2:D2"/>
    <mergeCell ref="A1:D1"/>
    <mergeCell ref="A41:C41"/>
    <mergeCell ref="F41:G41"/>
    <mergeCell ref="H41:J41"/>
    <mergeCell ref="E1:F1"/>
    <mergeCell ref="G1:H1"/>
    <mergeCell ref="I1:J1"/>
    <mergeCell ref="E2:F2"/>
    <mergeCell ref="G2:H2"/>
    <mergeCell ref="I2:J2"/>
  </mergeCells>
  <pageMargins left="0.5" right="0.5" top="1.3797916666666667" bottom="1" header="0.5" footer="0.5"/>
  <pageSetup paperSize="9" scale="51" fitToHeight="0" orientation="portrait" r:id="rId1"/>
  <headerFooter>
    <oddHeader xml:space="preserve">&amp;L&amp;G&amp;C&amp;"Arial,Negrito"&amp;18ALFA E ÔMEGA CONSTRUTORA E SERVIÇOS LTDA  </oddHeader>
    <oddFooter>&amp;L &amp;CRodovia Augusto Montenegro nº 4300, Edifício Parque Office, Torre Norte, Sala 206 N, Bairro Parque Verde, CEP. 66.635-110, Belém-PA, 
Fone (91) 3120-8707, E-mail atendimento@alfaeomegaconstrutora.com.br  &amp;R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BE76-C8ED-4500-837C-7C979E18F29B}">
  <sheetPr>
    <pageSetUpPr fitToPage="1"/>
  </sheetPr>
  <dimension ref="A1:Z43"/>
  <sheetViews>
    <sheetView view="pageBreakPreview" topLeftCell="A20" zoomScale="85" zoomScaleNormal="100" zoomScaleSheetLayoutView="85" zoomScalePageLayoutView="115" workbookViewId="0">
      <selection activeCell="E21" sqref="E21"/>
    </sheetView>
  </sheetViews>
  <sheetFormatPr defaultRowHeight="12.75" x14ac:dyDescent="0.2"/>
  <cols>
    <col min="1" max="1" width="13.75" style="62" customWidth="1"/>
    <col min="2" max="3" width="12.25" style="62" customWidth="1"/>
    <col min="4" max="4" width="35.625" style="62" customWidth="1"/>
    <col min="5" max="5" width="7.75" style="62" customWidth="1"/>
    <col min="6" max="8" width="12.25" style="62" customWidth="1"/>
    <col min="9" max="9" width="22.5" style="62" customWidth="1"/>
    <col min="10" max="10" width="8.5" style="62" customWidth="1"/>
    <col min="11" max="11" width="10.25" style="62" customWidth="1"/>
    <col min="12" max="25" width="9" style="62"/>
    <col min="26" max="26" width="11.25" style="63" bestFit="1" customWidth="1"/>
    <col min="27" max="262" width="9" style="62"/>
    <col min="263" max="263" width="6" style="62" customWidth="1"/>
    <col min="264" max="264" width="39.875" style="62" customWidth="1"/>
    <col min="265" max="265" width="20.75" style="62" customWidth="1"/>
    <col min="266" max="266" width="16.125" style="62" customWidth="1"/>
    <col min="267" max="518" width="9" style="62"/>
    <col min="519" max="519" width="6" style="62" customWidth="1"/>
    <col min="520" max="520" width="39.875" style="62" customWidth="1"/>
    <col min="521" max="521" width="20.75" style="62" customWidth="1"/>
    <col min="522" max="522" width="16.125" style="62" customWidth="1"/>
    <col min="523" max="774" width="9" style="62"/>
    <col min="775" max="775" width="6" style="62" customWidth="1"/>
    <col min="776" max="776" width="39.875" style="62" customWidth="1"/>
    <col min="777" max="777" width="20.75" style="62" customWidth="1"/>
    <col min="778" max="778" width="16.125" style="62" customWidth="1"/>
    <col min="779" max="1030" width="9" style="62"/>
    <col min="1031" max="1031" width="6" style="62" customWidth="1"/>
    <col min="1032" max="1032" width="39.875" style="62" customWidth="1"/>
    <col min="1033" max="1033" width="20.75" style="62" customWidth="1"/>
    <col min="1034" max="1034" width="16.125" style="62" customWidth="1"/>
    <col min="1035" max="1286" width="9" style="62"/>
    <col min="1287" max="1287" width="6" style="62" customWidth="1"/>
    <col min="1288" max="1288" width="39.875" style="62" customWidth="1"/>
    <col min="1289" max="1289" width="20.75" style="62" customWidth="1"/>
    <col min="1290" max="1290" width="16.125" style="62" customWidth="1"/>
    <col min="1291" max="1542" width="9" style="62"/>
    <col min="1543" max="1543" width="6" style="62" customWidth="1"/>
    <col min="1544" max="1544" width="39.875" style="62" customWidth="1"/>
    <col min="1545" max="1545" width="20.75" style="62" customWidth="1"/>
    <col min="1546" max="1546" width="16.125" style="62" customWidth="1"/>
    <col min="1547" max="1798" width="9" style="62"/>
    <col min="1799" max="1799" width="6" style="62" customWidth="1"/>
    <col min="1800" max="1800" width="39.875" style="62" customWidth="1"/>
    <col min="1801" max="1801" width="20.75" style="62" customWidth="1"/>
    <col min="1802" max="1802" width="16.125" style="62" customWidth="1"/>
    <col min="1803" max="2054" width="9" style="62"/>
    <col min="2055" max="2055" width="6" style="62" customWidth="1"/>
    <col min="2056" max="2056" width="39.875" style="62" customWidth="1"/>
    <col min="2057" max="2057" width="20.75" style="62" customWidth="1"/>
    <col min="2058" max="2058" width="16.125" style="62" customWidth="1"/>
    <col min="2059" max="2310" width="9" style="62"/>
    <col min="2311" max="2311" width="6" style="62" customWidth="1"/>
    <col min="2312" max="2312" width="39.875" style="62" customWidth="1"/>
    <col min="2313" max="2313" width="20.75" style="62" customWidth="1"/>
    <col min="2314" max="2314" width="16.125" style="62" customWidth="1"/>
    <col min="2315" max="2566" width="9" style="62"/>
    <col min="2567" max="2567" width="6" style="62" customWidth="1"/>
    <col min="2568" max="2568" width="39.875" style="62" customWidth="1"/>
    <col min="2569" max="2569" width="20.75" style="62" customWidth="1"/>
    <col min="2570" max="2570" width="16.125" style="62" customWidth="1"/>
    <col min="2571" max="2822" width="9" style="62"/>
    <col min="2823" max="2823" width="6" style="62" customWidth="1"/>
    <col min="2824" max="2824" width="39.875" style="62" customWidth="1"/>
    <col min="2825" max="2825" width="20.75" style="62" customWidth="1"/>
    <col min="2826" max="2826" width="16.125" style="62" customWidth="1"/>
    <col min="2827" max="3078" width="9" style="62"/>
    <col min="3079" max="3079" width="6" style="62" customWidth="1"/>
    <col min="3080" max="3080" width="39.875" style="62" customWidth="1"/>
    <col min="3081" max="3081" width="20.75" style="62" customWidth="1"/>
    <col min="3082" max="3082" width="16.125" style="62" customWidth="1"/>
    <col min="3083" max="3334" width="9" style="62"/>
    <col min="3335" max="3335" width="6" style="62" customWidth="1"/>
    <col min="3336" max="3336" width="39.875" style="62" customWidth="1"/>
    <col min="3337" max="3337" width="20.75" style="62" customWidth="1"/>
    <col min="3338" max="3338" width="16.125" style="62" customWidth="1"/>
    <col min="3339" max="3590" width="9" style="62"/>
    <col min="3591" max="3591" width="6" style="62" customWidth="1"/>
    <col min="3592" max="3592" width="39.875" style="62" customWidth="1"/>
    <col min="3593" max="3593" width="20.75" style="62" customWidth="1"/>
    <col min="3594" max="3594" width="16.125" style="62" customWidth="1"/>
    <col min="3595" max="3846" width="9" style="62"/>
    <col min="3847" max="3847" width="6" style="62" customWidth="1"/>
    <col min="3848" max="3848" width="39.875" style="62" customWidth="1"/>
    <col min="3849" max="3849" width="20.75" style="62" customWidth="1"/>
    <col min="3850" max="3850" width="16.125" style="62" customWidth="1"/>
    <col min="3851" max="4102" width="9" style="62"/>
    <col min="4103" max="4103" width="6" style="62" customWidth="1"/>
    <col min="4104" max="4104" width="39.875" style="62" customWidth="1"/>
    <col min="4105" max="4105" width="20.75" style="62" customWidth="1"/>
    <col min="4106" max="4106" width="16.125" style="62" customWidth="1"/>
    <col min="4107" max="4358" width="9" style="62"/>
    <col min="4359" max="4359" width="6" style="62" customWidth="1"/>
    <col min="4360" max="4360" width="39.875" style="62" customWidth="1"/>
    <col min="4361" max="4361" width="20.75" style="62" customWidth="1"/>
    <col min="4362" max="4362" width="16.125" style="62" customWidth="1"/>
    <col min="4363" max="4614" width="9" style="62"/>
    <col min="4615" max="4615" width="6" style="62" customWidth="1"/>
    <col min="4616" max="4616" width="39.875" style="62" customWidth="1"/>
    <col min="4617" max="4617" width="20.75" style="62" customWidth="1"/>
    <col min="4618" max="4618" width="16.125" style="62" customWidth="1"/>
    <col min="4619" max="4870" width="9" style="62"/>
    <col min="4871" max="4871" width="6" style="62" customWidth="1"/>
    <col min="4872" max="4872" width="39.875" style="62" customWidth="1"/>
    <col min="4873" max="4873" width="20.75" style="62" customWidth="1"/>
    <col min="4874" max="4874" width="16.125" style="62" customWidth="1"/>
    <col min="4875" max="5126" width="9" style="62"/>
    <col min="5127" max="5127" width="6" style="62" customWidth="1"/>
    <col min="5128" max="5128" width="39.875" style="62" customWidth="1"/>
    <col min="5129" max="5129" width="20.75" style="62" customWidth="1"/>
    <col min="5130" max="5130" width="16.125" style="62" customWidth="1"/>
    <col min="5131" max="5382" width="9" style="62"/>
    <col min="5383" max="5383" width="6" style="62" customWidth="1"/>
    <col min="5384" max="5384" width="39.875" style="62" customWidth="1"/>
    <col min="5385" max="5385" width="20.75" style="62" customWidth="1"/>
    <col min="5386" max="5386" width="16.125" style="62" customWidth="1"/>
    <col min="5387" max="5638" width="9" style="62"/>
    <col min="5639" max="5639" width="6" style="62" customWidth="1"/>
    <col min="5640" max="5640" width="39.875" style="62" customWidth="1"/>
    <col min="5641" max="5641" width="20.75" style="62" customWidth="1"/>
    <col min="5642" max="5642" width="16.125" style="62" customWidth="1"/>
    <col min="5643" max="5894" width="9" style="62"/>
    <col min="5895" max="5895" width="6" style="62" customWidth="1"/>
    <col min="5896" max="5896" width="39.875" style="62" customWidth="1"/>
    <col min="5897" max="5897" width="20.75" style="62" customWidth="1"/>
    <col min="5898" max="5898" width="16.125" style="62" customWidth="1"/>
    <col min="5899" max="6150" width="9" style="62"/>
    <col min="6151" max="6151" width="6" style="62" customWidth="1"/>
    <col min="6152" max="6152" width="39.875" style="62" customWidth="1"/>
    <col min="6153" max="6153" width="20.75" style="62" customWidth="1"/>
    <col min="6154" max="6154" width="16.125" style="62" customWidth="1"/>
    <col min="6155" max="6406" width="9" style="62"/>
    <col min="6407" max="6407" width="6" style="62" customWidth="1"/>
    <col min="6408" max="6408" width="39.875" style="62" customWidth="1"/>
    <col min="6409" max="6409" width="20.75" style="62" customWidth="1"/>
    <col min="6410" max="6410" width="16.125" style="62" customWidth="1"/>
    <col min="6411" max="6662" width="9" style="62"/>
    <col min="6663" max="6663" width="6" style="62" customWidth="1"/>
    <col min="6664" max="6664" width="39.875" style="62" customWidth="1"/>
    <col min="6665" max="6665" width="20.75" style="62" customWidth="1"/>
    <col min="6666" max="6666" width="16.125" style="62" customWidth="1"/>
    <col min="6667" max="6918" width="9" style="62"/>
    <col min="6919" max="6919" width="6" style="62" customWidth="1"/>
    <col min="6920" max="6920" width="39.875" style="62" customWidth="1"/>
    <col min="6921" max="6921" width="20.75" style="62" customWidth="1"/>
    <col min="6922" max="6922" width="16.125" style="62" customWidth="1"/>
    <col min="6923" max="7174" width="9" style="62"/>
    <col min="7175" max="7175" width="6" style="62" customWidth="1"/>
    <col min="7176" max="7176" width="39.875" style="62" customWidth="1"/>
    <col min="7177" max="7177" width="20.75" style="62" customWidth="1"/>
    <col min="7178" max="7178" width="16.125" style="62" customWidth="1"/>
    <col min="7179" max="7430" width="9" style="62"/>
    <col min="7431" max="7431" width="6" style="62" customWidth="1"/>
    <col min="7432" max="7432" width="39.875" style="62" customWidth="1"/>
    <col min="7433" max="7433" width="20.75" style="62" customWidth="1"/>
    <col min="7434" max="7434" width="16.125" style="62" customWidth="1"/>
    <col min="7435" max="7686" width="9" style="62"/>
    <col min="7687" max="7687" width="6" style="62" customWidth="1"/>
    <col min="7688" max="7688" width="39.875" style="62" customWidth="1"/>
    <col min="7689" max="7689" width="20.75" style="62" customWidth="1"/>
    <col min="7690" max="7690" width="16.125" style="62" customWidth="1"/>
    <col min="7691" max="7942" width="9" style="62"/>
    <col min="7943" max="7943" width="6" style="62" customWidth="1"/>
    <col min="7944" max="7944" width="39.875" style="62" customWidth="1"/>
    <col min="7945" max="7945" width="20.75" style="62" customWidth="1"/>
    <col min="7946" max="7946" width="16.125" style="62" customWidth="1"/>
    <col min="7947" max="8198" width="9" style="62"/>
    <col min="8199" max="8199" width="6" style="62" customWidth="1"/>
    <col min="8200" max="8200" width="39.875" style="62" customWidth="1"/>
    <col min="8201" max="8201" width="20.75" style="62" customWidth="1"/>
    <col min="8202" max="8202" width="16.125" style="62" customWidth="1"/>
    <col min="8203" max="8454" width="9" style="62"/>
    <col min="8455" max="8455" width="6" style="62" customWidth="1"/>
    <col min="8456" max="8456" width="39.875" style="62" customWidth="1"/>
    <col min="8457" max="8457" width="20.75" style="62" customWidth="1"/>
    <col min="8458" max="8458" width="16.125" style="62" customWidth="1"/>
    <col min="8459" max="8710" width="9" style="62"/>
    <col min="8711" max="8711" width="6" style="62" customWidth="1"/>
    <col min="8712" max="8712" width="39.875" style="62" customWidth="1"/>
    <col min="8713" max="8713" width="20.75" style="62" customWidth="1"/>
    <col min="8714" max="8714" width="16.125" style="62" customWidth="1"/>
    <col min="8715" max="8966" width="9" style="62"/>
    <col min="8967" max="8967" width="6" style="62" customWidth="1"/>
    <col min="8968" max="8968" width="39.875" style="62" customWidth="1"/>
    <col min="8969" max="8969" width="20.75" style="62" customWidth="1"/>
    <col min="8970" max="8970" width="16.125" style="62" customWidth="1"/>
    <col min="8971" max="9222" width="9" style="62"/>
    <col min="9223" max="9223" width="6" style="62" customWidth="1"/>
    <col min="9224" max="9224" width="39.875" style="62" customWidth="1"/>
    <col min="9225" max="9225" width="20.75" style="62" customWidth="1"/>
    <col min="9226" max="9226" width="16.125" style="62" customWidth="1"/>
    <col min="9227" max="9478" width="9" style="62"/>
    <col min="9479" max="9479" width="6" style="62" customWidth="1"/>
    <col min="9480" max="9480" width="39.875" style="62" customWidth="1"/>
    <col min="9481" max="9481" width="20.75" style="62" customWidth="1"/>
    <col min="9482" max="9482" width="16.125" style="62" customWidth="1"/>
    <col min="9483" max="9734" width="9" style="62"/>
    <col min="9735" max="9735" width="6" style="62" customWidth="1"/>
    <col min="9736" max="9736" width="39.875" style="62" customWidth="1"/>
    <col min="9737" max="9737" width="20.75" style="62" customWidth="1"/>
    <col min="9738" max="9738" width="16.125" style="62" customWidth="1"/>
    <col min="9739" max="9990" width="9" style="62"/>
    <col min="9991" max="9991" width="6" style="62" customWidth="1"/>
    <col min="9992" max="9992" width="39.875" style="62" customWidth="1"/>
    <col min="9993" max="9993" width="20.75" style="62" customWidth="1"/>
    <col min="9994" max="9994" width="16.125" style="62" customWidth="1"/>
    <col min="9995" max="10246" width="9" style="62"/>
    <col min="10247" max="10247" width="6" style="62" customWidth="1"/>
    <col min="10248" max="10248" width="39.875" style="62" customWidth="1"/>
    <col min="10249" max="10249" width="20.75" style="62" customWidth="1"/>
    <col min="10250" max="10250" width="16.125" style="62" customWidth="1"/>
    <col min="10251" max="10502" width="9" style="62"/>
    <col min="10503" max="10503" width="6" style="62" customWidth="1"/>
    <col min="10504" max="10504" width="39.875" style="62" customWidth="1"/>
    <col min="10505" max="10505" width="20.75" style="62" customWidth="1"/>
    <col min="10506" max="10506" width="16.125" style="62" customWidth="1"/>
    <col min="10507" max="10758" width="9" style="62"/>
    <col min="10759" max="10759" width="6" style="62" customWidth="1"/>
    <col min="10760" max="10760" width="39.875" style="62" customWidth="1"/>
    <col min="10761" max="10761" width="20.75" style="62" customWidth="1"/>
    <col min="10762" max="10762" width="16.125" style="62" customWidth="1"/>
    <col min="10763" max="11014" width="9" style="62"/>
    <col min="11015" max="11015" width="6" style="62" customWidth="1"/>
    <col min="11016" max="11016" width="39.875" style="62" customWidth="1"/>
    <col min="11017" max="11017" width="20.75" style="62" customWidth="1"/>
    <col min="11018" max="11018" width="16.125" style="62" customWidth="1"/>
    <col min="11019" max="11270" width="9" style="62"/>
    <col min="11271" max="11271" width="6" style="62" customWidth="1"/>
    <col min="11272" max="11272" width="39.875" style="62" customWidth="1"/>
    <col min="11273" max="11273" width="20.75" style="62" customWidth="1"/>
    <col min="11274" max="11274" width="16.125" style="62" customWidth="1"/>
    <col min="11275" max="11526" width="9" style="62"/>
    <col min="11527" max="11527" width="6" style="62" customWidth="1"/>
    <col min="11528" max="11528" width="39.875" style="62" customWidth="1"/>
    <col min="11529" max="11529" width="20.75" style="62" customWidth="1"/>
    <col min="11530" max="11530" width="16.125" style="62" customWidth="1"/>
    <col min="11531" max="11782" width="9" style="62"/>
    <col min="11783" max="11783" width="6" style="62" customWidth="1"/>
    <col min="11784" max="11784" width="39.875" style="62" customWidth="1"/>
    <col min="11785" max="11785" width="20.75" style="62" customWidth="1"/>
    <col min="11786" max="11786" width="16.125" style="62" customWidth="1"/>
    <col min="11787" max="12038" width="9" style="62"/>
    <col min="12039" max="12039" width="6" style="62" customWidth="1"/>
    <col min="12040" max="12040" width="39.875" style="62" customWidth="1"/>
    <col min="12041" max="12041" width="20.75" style="62" customWidth="1"/>
    <col min="12042" max="12042" width="16.125" style="62" customWidth="1"/>
    <col min="12043" max="12294" width="9" style="62"/>
    <col min="12295" max="12295" width="6" style="62" customWidth="1"/>
    <col min="12296" max="12296" width="39.875" style="62" customWidth="1"/>
    <col min="12297" max="12297" width="20.75" style="62" customWidth="1"/>
    <col min="12298" max="12298" width="16.125" style="62" customWidth="1"/>
    <col min="12299" max="12550" width="9" style="62"/>
    <col min="12551" max="12551" width="6" style="62" customWidth="1"/>
    <col min="12552" max="12552" width="39.875" style="62" customWidth="1"/>
    <col min="12553" max="12553" width="20.75" style="62" customWidth="1"/>
    <col min="12554" max="12554" width="16.125" style="62" customWidth="1"/>
    <col min="12555" max="12806" width="9" style="62"/>
    <col min="12807" max="12807" width="6" style="62" customWidth="1"/>
    <col min="12808" max="12808" width="39.875" style="62" customWidth="1"/>
    <col min="12809" max="12809" width="20.75" style="62" customWidth="1"/>
    <col min="12810" max="12810" width="16.125" style="62" customWidth="1"/>
    <col min="12811" max="13062" width="9" style="62"/>
    <col min="13063" max="13063" width="6" style="62" customWidth="1"/>
    <col min="13064" max="13064" width="39.875" style="62" customWidth="1"/>
    <col min="13065" max="13065" width="20.75" style="62" customWidth="1"/>
    <col min="13066" max="13066" width="16.125" style="62" customWidth="1"/>
    <col min="13067" max="13318" width="9" style="62"/>
    <col min="13319" max="13319" width="6" style="62" customWidth="1"/>
    <col min="13320" max="13320" width="39.875" style="62" customWidth="1"/>
    <col min="13321" max="13321" width="20.75" style="62" customWidth="1"/>
    <col min="13322" max="13322" width="16.125" style="62" customWidth="1"/>
    <col min="13323" max="13574" width="9" style="62"/>
    <col min="13575" max="13575" width="6" style="62" customWidth="1"/>
    <col min="13576" max="13576" width="39.875" style="62" customWidth="1"/>
    <col min="13577" max="13577" width="20.75" style="62" customWidth="1"/>
    <col min="13578" max="13578" width="16.125" style="62" customWidth="1"/>
    <col min="13579" max="13830" width="9" style="62"/>
    <col min="13831" max="13831" width="6" style="62" customWidth="1"/>
    <col min="13832" max="13832" width="39.875" style="62" customWidth="1"/>
    <col min="13833" max="13833" width="20.75" style="62" customWidth="1"/>
    <col min="13834" max="13834" width="16.125" style="62" customWidth="1"/>
    <col min="13835" max="14086" width="9" style="62"/>
    <col min="14087" max="14087" width="6" style="62" customWidth="1"/>
    <col min="14088" max="14088" width="39.875" style="62" customWidth="1"/>
    <col min="14089" max="14089" width="20.75" style="62" customWidth="1"/>
    <col min="14090" max="14090" width="16.125" style="62" customWidth="1"/>
    <col min="14091" max="14342" width="9" style="62"/>
    <col min="14343" max="14343" width="6" style="62" customWidth="1"/>
    <col min="14344" max="14344" width="39.875" style="62" customWidth="1"/>
    <col min="14345" max="14345" width="20.75" style="62" customWidth="1"/>
    <col min="14346" max="14346" width="16.125" style="62" customWidth="1"/>
    <col min="14347" max="14598" width="9" style="62"/>
    <col min="14599" max="14599" width="6" style="62" customWidth="1"/>
    <col min="14600" max="14600" width="39.875" style="62" customWidth="1"/>
    <col min="14601" max="14601" width="20.75" style="62" customWidth="1"/>
    <col min="14602" max="14602" width="16.125" style="62" customWidth="1"/>
    <col min="14603" max="14854" width="9" style="62"/>
    <col min="14855" max="14855" width="6" style="62" customWidth="1"/>
    <col min="14856" max="14856" width="39.875" style="62" customWidth="1"/>
    <col min="14857" max="14857" width="20.75" style="62" customWidth="1"/>
    <col min="14858" max="14858" width="16.125" style="62" customWidth="1"/>
    <col min="14859" max="15110" width="9" style="62"/>
    <col min="15111" max="15111" width="6" style="62" customWidth="1"/>
    <col min="15112" max="15112" width="39.875" style="62" customWidth="1"/>
    <col min="15113" max="15113" width="20.75" style="62" customWidth="1"/>
    <col min="15114" max="15114" width="16.125" style="62" customWidth="1"/>
    <col min="15115" max="15366" width="9" style="62"/>
    <col min="15367" max="15367" width="6" style="62" customWidth="1"/>
    <col min="15368" max="15368" width="39.875" style="62" customWidth="1"/>
    <col min="15369" max="15369" width="20.75" style="62" customWidth="1"/>
    <col min="15370" max="15370" width="16.125" style="62" customWidth="1"/>
    <col min="15371" max="15622" width="9" style="62"/>
    <col min="15623" max="15623" width="6" style="62" customWidth="1"/>
    <col min="15624" max="15624" width="39.875" style="62" customWidth="1"/>
    <col min="15625" max="15625" width="20.75" style="62" customWidth="1"/>
    <col min="15626" max="15626" width="16.125" style="62" customWidth="1"/>
    <col min="15627" max="15878" width="9" style="62"/>
    <col min="15879" max="15879" width="6" style="62" customWidth="1"/>
    <col min="15880" max="15880" width="39.875" style="62" customWidth="1"/>
    <col min="15881" max="15881" width="20.75" style="62" customWidth="1"/>
    <col min="15882" max="15882" width="16.125" style="62" customWidth="1"/>
    <col min="15883" max="16134" width="9" style="62"/>
    <col min="16135" max="16135" width="6" style="62" customWidth="1"/>
    <col min="16136" max="16136" width="39.875" style="62" customWidth="1"/>
    <col min="16137" max="16137" width="20.75" style="62" customWidth="1"/>
    <col min="16138" max="16138" width="16.125" style="62" customWidth="1"/>
    <col min="16139" max="16382" width="9" style="62"/>
    <col min="16383" max="16384" width="9" style="62" customWidth="1"/>
  </cols>
  <sheetData>
    <row r="1" spans="1:26" customFormat="1" ht="13.9" customHeight="1" x14ac:dyDescent="0.2">
      <c r="A1" s="50" t="s">
        <v>1255</v>
      </c>
      <c r="B1" s="51"/>
      <c r="C1" s="52"/>
      <c r="D1" s="52"/>
      <c r="E1" s="146" t="s">
        <v>1</v>
      </c>
      <c r="F1" s="146"/>
      <c r="G1" s="51" t="s">
        <v>2</v>
      </c>
      <c r="H1" s="54" t="s">
        <v>3</v>
      </c>
      <c r="I1" s="55" t="s">
        <v>1256</v>
      </c>
      <c r="Z1" s="56"/>
    </row>
    <row r="2" spans="1:26" customFormat="1" ht="37.9" customHeight="1" x14ac:dyDescent="0.2">
      <c r="A2" s="147" t="str">
        <f>'Resumo do Orçamento'!A2:D2</f>
        <v>CONTRATAÇÃO DE EMPRESA PARA REALIZAÇÃO DAS OBRAS DE ADEQUAÇÃO DE ESTRADAS VICINAIS NA VILA LIMÃO PATAUATEUA, DELIMITADA PELA RODOVIA PA-124 E RODOVIA PA-251</v>
      </c>
      <c r="B2" s="147"/>
      <c r="C2" s="147"/>
      <c r="D2" s="147"/>
      <c r="E2" s="147" t="str">
        <f>'[12]Resumo do Orçamento'!E2</f>
        <v xml:space="preserve">SINAPI - 08/2023 - Pará
SICRO3 - 04/2023 - Pará
</v>
      </c>
      <c r="F2" s="147"/>
      <c r="G2" s="148">
        <v>0.2341</v>
      </c>
      <c r="H2" s="57" t="s">
        <v>1257</v>
      </c>
      <c r="I2" s="58" t="s">
        <v>1258</v>
      </c>
      <c r="J2" s="59"/>
      <c r="Z2" s="56"/>
    </row>
    <row r="3" spans="1:26" customFormat="1" ht="41.45" customHeight="1" x14ac:dyDescent="0.2">
      <c r="A3" s="147"/>
      <c r="B3" s="147"/>
      <c r="C3" s="147"/>
      <c r="D3" s="147"/>
      <c r="E3" s="147"/>
      <c r="F3" s="147"/>
      <c r="G3" s="148"/>
      <c r="H3" s="57" t="s">
        <v>1259</v>
      </c>
      <c r="I3" s="58" t="s">
        <v>1260</v>
      </c>
      <c r="J3" s="59"/>
      <c r="Z3" s="56"/>
    </row>
    <row r="4" spans="1:26" s="60" customFormat="1" ht="30" customHeight="1" x14ac:dyDescent="0.2">
      <c r="A4" s="149" t="s">
        <v>1261</v>
      </c>
      <c r="B4" s="149"/>
      <c r="C4" s="149"/>
      <c r="D4" s="149"/>
      <c r="E4" s="149"/>
      <c r="F4" s="149"/>
      <c r="G4" s="149"/>
      <c r="H4" s="149"/>
      <c r="I4" s="149"/>
      <c r="Z4" s="61"/>
    </row>
    <row r="5" spans="1:26" ht="15" customHeight="1" x14ac:dyDescent="0.2">
      <c r="A5" s="143" t="s">
        <v>1262</v>
      </c>
      <c r="B5" s="143"/>
      <c r="C5" s="143"/>
      <c r="D5" s="143"/>
      <c r="E5" s="143"/>
      <c r="F5" s="143"/>
      <c r="G5" s="143"/>
      <c r="H5" s="143"/>
      <c r="I5" s="143"/>
    </row>
    <row r="6" spans="1:26" ht="15" customHeight="1" x14ac:dyDescent="0.2">
      <c r="A6" s="143"/>
      <c r="B6" s="143"/>
      <c r="C6" s="143"/>
      <c r="D6" s="143"/>
      <c r="E6" s="143"/>
      <c r="F6" s="143"/>
      <c r="G6" s="143"/>
      <c r="H6" s="143"/>
      <c r="I6" s="143"/>
    </row>
    <row r="7" spans="1:26" ht="30" customHeight="1" x14ac:dyDescent="0.2">
      <c r="A7" s="138" t="s">
        <v>1263</v>
      </c>
      <c r="B7" s="139"/>
      <c r="C7" s="139"/>
      <c r="D7" s="139"/>
      <c r="E7" s="139"/>
      <c r="F7" s="139"/>
      <c r="G7" s="139"/>
      <c r="H7" s="150"/>
      <c r="I7" s="64"/>
      <c r="J7" s="65"/>
      <c r="K7" s="65"/>
    </row>
    <row r="8" spans="1:26" s="69" customFormat="1" ht="30" customHeight="1" x14ac:dyDescent="0.2">
      <c r="A8" s="66">
        <v>1</v>
      </c>
      <c r="B8" s="136" t="s">
        <v>1264</v>
      </c>
      <c r="C8" s="136"/>
      <c r="D8" s="136"/>
      <c r="E8" s="136"/>
      <c r="F8" s="136"/>
      <c r="G8" s="136"/>
      <c r="H8" s="136"/>
      <c r="I8" s="67">
        <v>3.7999999999999999E-2</v>
      </c>
      <c r="J8" s="68"/>
      <c r="K8" s="68"/>
      <c r="X8" s="69">
        <v>1</v>
      </c>
      <c r="Y8" s="69" t="s">
        <v>1265</v>
      </c>
      <c r="Z8" s="70">
        <v>0</v>
      </c>
    </row>
    <row r="9" spans="1:26" ht="30" customHeight="1" x14ac:dyDescent="0.2">
      <c r="A9" s="138" t="s">
        <v>1266</v>
      </c>
      <c r="B9" s="139"/>
      <c r="C9" s="139"/>
      <c r="D9" s="139"/>
      <c r="E9" s="139"/>
      <c r="F9" s="139"/>
      <c r="G9" s="139"/>
      <c r="H9" s="140"/>
      <c r="I9" s="64"/>
      <c r="J9" s="71"/>
      <c r="K9" s="65"/>
      <c r="X9" s="62">
        <v>2</v>
      </c>
      <c r="Y9" s="62" t="s">
        <v>1267</v>
      </c>
      <c r="Z9" s="63">
        <v>1533027.94</v>
      </c>
    </row>
    <row r="10" spans="1:26" s="69" customFormat="1" ht="30" customHeight="1" x14ac:dyDescent="0.2">
      <c r="A10" s="66">
        <v>2</v>
      </c>
      <c r="B10" s="136" t="s">
        <v>1268</v>
      </c>
      <c r="C10" s="137"/>
      <c r="D10" s="137"/>
      <c r="E10" s="137"/>
      <c r="F10" s="137"/>
      <c r="G10" s="137"/>
      <c r="H10" s="137"/>
      <c r="I10" s="67">
        <v>5.0000000000000001E-3</v>
      </c>
      <c r="J10" s="72"/>
      <c r="K10" s="68"/>
      <c r="X10" s="69">
        <v>3</v>
      </c>
      <c r="Y10" s="69" t="s">
        <v>1269</v>
      </c>
      <c r="Z10" s="70">
        <v>224970.17</v>
      </c>
    </row>
    <row r="11" spans="1:26" s="69" customFormat="1" ht="30" customHeight="1" x14ac:dyDescent="0.2">
      <c r="A11" s="66">
        <v>3</v>
      </c>
      <c r="B11" s="136" t="s">
        <v>1270</v>
      </c>
      <c r="C11" s="137"/>
      <c r="D11" s="137"/>
      <c r="E11" s="137"/>
      <c r="F11" s="137"/>
      <c r="G11" s="137"/>
      <c r="H11" s="137"/>
      <c r="I11" s="67">
        <v>3.5000000000000001E-3</v>
      </c>
      <c r="J11" s="72"/>
      <c r="K11" s="68"/>
      <c r="X11" s="62">
        <v>4</v>
      </c>
      <c r="Y11" s="62" t="s">
        <v>1271</v>
      </c>
      <c r="Z11" s="70">
        <v>131330.46</v>
      </c>
    </row>
    <row r="12" spans="1:26" ht="30" customHeight="1" x14ac:dyDescent="0.2">
      <c r="A12" s="138" t="s">
        <v>1272</v>
      </c>
      <c r="B12" s="139"/>
      <c r="C12" s="139"/>
      <c r="D12" s="139"/>
      <c r="E12" s="139"/>
      <c r="F12" s="139"/>
      <c r="G12" s="139"/>
      <c r="H12" s="140"/>
      <c r="I12" s="64"/>
      <c r="J12" s="71"/>
      <c r="K12" s="65"/>
      <c r="X12" s="69">
        <v>5</v>
      </c>
      <c r="Y12" s="69" t="s">
        <v>1273</v>
      </c>
      <c r="Z12" s="63">
        <v>193686.29</v>
      </c>
    </row>
    <row r="13" spans="1:26" s="69" customFormat="1" ht="30" customHeight="1" x14ac:dyDescent="0.2">
      <c r="A13" s="66">
        <v>4</v>
      </c>
      <c r="B13" s="136" t="s">
        <v>1274</v>
      </c>
      <c r="C13" s="137"/>
      <c r="D13" s="137"/>
      <c r="E13" s="137"/>
      <c r="F13" s="137"/>
      <c r="G13" s="137"/>
      <c r="H13" s="137"/>
      <c r="I13" s="67">
        <v>1.0200000000000001E-2</v>
      </c>
      <c r="J13" s="72"/>
      <c r="K13" s="68"/>
      <c r="X13" s="62">
        <v>6</v>
      </c>
      <c r="Y13" s="62" t="s">
        <v>1275</v>
      </c>
      <c r="Z13" s="70">
        <v>274430.48</v>
      </c>
    </row>
    <row r="14" spans="1:26" ht="30" customHeight="1" x14ac:dyDescent="0.2">
      <c r="A14" s="138" t="s">
        <v>1276</v>
      </c>
      <c r="B14" s="139"/>
      <c r="C14" s="139"/>
      <c r="D14" s="139"/>
      <c r="E14" s="139"/>
      <c r="F14" s="139"/>
      <c r="G14" s="139"/>
      <c r="H14" s="140"/>
      <c r="I14" s="64"/>
      <c r="J14" s="73"/>
      <c r="K14" s="65"/>
      <c r="X14" s="69">
        <v>7</v>
      </c>
      <c r="Y14" s="69" t="s">
        <v>1277</v>
      </c>
      <c r="Z14" s="63">
        <v>361644.93</v>
      </c>
    </row>
    <row r="15" spans="1:26" s="69" customFormat="1" ht="30" customHeight="1" x14ac:dyDescent="0.2">
      <c r="A15" s="66">
        <v>5</v>
      </c>
      <c r="B15" s="136" t="s">
        <v>1278</v>
      </c>
      <c r="C15" s="137"/>
      <c r="D15" s="137"/>
      <c r="E15" s="137"/>
      <c r="F15" s="137"/>
      <c r="G15" s="137"/>
      <c r="H15" s="137"/>
      <c r="I15" s="67">
        <v>6.6400000000000001E-2</v>
      </c>
      <c r="J15" s="74"/>
      <c r="K15" s="68"/>
      <c r="X15" s="62">
        <v>8</v>
      </c>
      <c r="Y15" s="62" t="s">
        <v>1279</v>
      </c>
      <c r="Z15" s="70">
        <v>40671.17</v>
      </c>
    </row>
    <row r="16" spans="1:26" ht="30" customHeight="1" x14ac:dyDescent="0.2">
      <c r="A16" s="138" t="s">
        <v>1280</v>
      </c>
      <c r="B16" s="139"/>
      <c r="C16" s="139"/>
      <c r="D16" s="139"/>
      <c r="E16" s="139"/>
      <c r="F16" s="139"/>
      <c r="G16" s="139"/>
      <c r="H16" s="140"/>
      <c r="I16" s="64"/>
      <c r="J16" s="73"/>
      <c r="K16" s="65"/>
      <c r="X16" s="69">
        <v>9</v>
      </c>
      <c r="Y16" s="69" t="s">
        <v>1281</v>
      </c>
      <c r="Z16" s="63">
        <v>0</v>
      </c>
    </row>
    <row r="17" spans="1:26" s="69" customFormat="1" ht="30" customHeight="1" x14ac:dyDescent="0.2">
      <c r="A17" s="75">
        <v>6</v>
      </c>
      <c r="B17" s="141" t="s">
        <v>1282</v>
      </c>
      <c r="C17" s="142"/>
      <c r="D17" s="142"/>
      <c r="E17" s="142"/>
      <c r="F17" s="142"/>
      <c r="G17" s="142"/>
      <c r="H17" s="142"/>
      <c r="I17" s="67">
        <v>6.4999999999999997E-3</v>
      </c>
      <c r="J17" s="74"/>
      <c r="K17" s="68"/>
      <c r="X17" s="62">
        <v>10</v>
      </c>
      <c r="Y17" s="62" t="s">
        <v>1283</v>
      </c>
      <c r="Z17" s="70">
        <v>85422.38</v>
      </c>
    </row>
    <row r="18" spans="1:26" s="69" customFormat="1" ht="30" customHeight="1" x14ac:dyDescent="0.2">
      <c r="A18" s="75">
        <v>7</v>
      </c>
      <c r="B18" s="141" t="s">
        <v>1284</v>
      </c>
      <c r="C18" s="142"/>
      <c r="D18" s="142"/>
      <c r="E18" s="142"/>
      <c r="F18" s="142"/>
      <c r="G18" s="142"/>
      <c r="H18" s="142"/>
      <c r="I18" s="67">
        <v>0.03</v>
      </c>
      <c r="J18" s="74"/>
      <c r="K18" s="68"/>
      <c r="X18" s="69">
        <v>11</v>
      </c>
      <c r="Y18" s="69" t="s">
        <v>1285</v>
      </c>
      <c r="Z18" s="70">
        <v>0</v>
      </c>
    </row>
    <row r="19" spans="1:26" s="69" customFormat="1" ht="30" customHeight="1" x14ac:dyDescent="0.2">
      <c r="A19" s="75">
        <v>8</v>
      </c>
      <c r="B19" s="141" t="s">
        <v>1286</v>
      </c>
      <c r="C19" s="142"/>
      <c r="D19" s="142"/>
      <c r="E19" s="142"/>
      <c r="F19" s="142"/>
      <c r="G19" s="142"/>
      <c r="H19" s="142"/>
      <c r="I19" s="67">
        <v>0.05</v>
      </c>
      <c r="J19" s="74"/>
      <c r="K19" s="68"/>
      <c r="X19" s="62">
        <v>12</v>
      </c>
      <c r="Y19" s="62" t="s">
        <v>1287</v>
      </c>
      <c r="Z19" s="70">
        <v>0</v>
      </c>
    </row>
    <row r="20" spans="1:26" s="69" customFormat="1" ht="30" customHeight="1" x14ac:dyDescent="0.2">
      <c r="A20" s="66">
        <v>9</v>
      </c>
      <c r="B20" s="136" t="s">
        <v>1288</v>
      </c>
      <c r="C20" s="137"/>
      <c r="D20" s="137"/>
      <c r="E20" s="137"/>
      <c r="F20" s="137"/>
      <c r="G20" s="137"/>
      <c r="H20" s="137"/>
      <c r="I20" s="76">
        <v>0</v>
      </c>
      <c r="J20" s="74"/>
      <c r="K20" s="68"/>
      <c r="Z20" s="70">
        <f>SUM(Z8:Z19)</f>
        <v>2845183.82</v>
      </c>
    </row>
    <row r="21" spans="1:26" ht="30" customHeight="1" x14ac:dyDescent="0.2">
      <c r="A21" s="143" t="s">
        <v>1289</v>
      </c>
      <c r="B21" s="143"/>
      <c r="C21" s="143"/>
      <c r="D21" s="143"/>
      <c r="E21" s="143"/>
      <c r="F21" s="143"/>
      <c r="G21" s="143"/>
      <c r="H21" s="143"/>
      <c r="I21" s="64">
        <f>(((1+(I8+I10+I11))*(1+I13)*(1+I15))/(1-(I17+I18+I19+I20))-1)</f>
        <v>0.23412224796934877</v>
      </c>
      <c r="J21" s="73"/>
      <c r="K21" s="73"/>
    </row>
    <row r="22" spans="1:26" ht="3" customHeight="1" x14ac:dyDescent="0.2">
      <c r="A22" s="77"/>
      <c r="B22" s="78"/>
      <c r="C22" s="78"/>
      <c r="D22" s="78"/>
      <c r="E22" s="78"/>
      <c r="F22" s="78"/>
      <c r="G22" s="78"/>
      <c r="H22" s="78"/>
      <c r="I22" s="79"/>
      <c r="J22" s="80"/>
      <c r="K22" s="81"/>
    </row>
    <row r="23" spans="1:26" ht="3" customHeight="1" x14ac:dyDescent="0.2">
      <c r="A23" s="77"/>
      <c r="B23" s="77"/>
      <c r="G23" s="82"/>
      <c r="H23" s="82"/>
      <c r="I23" s="83"/>
      <c r="J23" s="84"/>
      <c r="K23" s="85"/>
    </row>
    <row r="24" spans="1:26" ht="29.45" customHeight="1" x14ac:dyDescent="0.2">
      <c r="A24" s="144" t="s">
        <v>1290</v>
      </c>
      <c r="B24" s="144"/>
      <c r="C24" s="144"/>
      <c r="D24" s="144"/>
      <c r="E24" s="144"/>
      <c r="F24" s="144"/>
      <c r="G24" s="144"/>
      <c r="H24" s="144"/>
      <c r="I24" s="144"/>
      <c r="J24" s="71"/>
      <c r="K24" s="85"/>
    </row>
    <row r="25" spans="1:26" ht="18" x14ac:dyDescent="0.2">
      <c r="C25" s="145" t="s">
        <v>1291</v>
      </c>
      <c r="D25" s="145"/>
      <c r="E25" s="145"/>
      <c r="F25" s="145"/>
      <c r="G25" s="145"/>
      <c r="H25" s="145"/>
      <c r="I25" s="86"/>
      <c r="J25" s="84"/>
      <c r="K25" s="85"/>
    </row>
    <row r="26" spans="1:26" ht="18" x14ac:dyDescent="0.25">
      <c r="C26" s="135" t="s">
        <v>1292</v>
      </c>
      <c r="D26" s="135"/>
      <c r="E26" s="135"/>
      <c r="F26" s="135"/>
      <c r="G26" s="135"/>
      <c r="H26" s="135"/>
      <c r="I26" s="86"/>
      <c r="J26" s="87"/>
      <c r="K26" s="85"/>
    </row>
    <row r="27" spans="1:26" x14ac:dyDescent="0.2">
      <c r="I27" s="86"/>
      <c r="J27" s="87"/>
      <c r="K27" s="85"/>
    </row>
    <row r="28" spans="1:26" ht="49.15" customHeight="1" x14ac:dyDescent="0.2">
      <c r="A28" s="132"/>
      <c r="B28" s="132"/>
      <c r="C28" s="132"/>
      <c r="D28" s="132"/>
      <c r="E28" s="132"/>
      <c r="F28" s="132"/>
      <c r="G28" s="132"/>
      <c r="H28" s="132"/>
      <c r="I28" s="86"/>
      <c r="J28" s="84"/>
      <c r="K28" s="85"/>
    </row>
    <row r="29" spans="1:26" x14ac:dyDescent="0.2">
      <c r="I29" s="86"/>
      <c r="J29" s="84"/>
      <c r="K29" s="85"/>
    </row>
    <row r="30" spans="1:26" x14ac:dyDescent="0.2">
      <c r="I30" s="88"/>
      <c r="J30" s="84"/>
      <c r="K30" s="89"/>
    </row>
    <row r="31" spans="1:26" x14ac:dyDescent="0.2">
      <c r="I31" s="90"/>
      <c r="J31" s="84"/>
      <c r="K31" s="85"/>
    </row>
    <row r="32" spans="1:26" ht="156" customHeight="1" x14ac:dyDescent="0.2">
      <c r="I32" s="90"/>
      <c r="J32" s="84"/>
      <c r="K32" s="85"/>
    </row>
    <row r="33" spans="1:11" x14ac:dyDescent="0.2">
      <c r="I33" s="86"/>
      <c r="J33" s="84"/>
      <c r="K33" s="85"/>
    </row>
    <row r="35" spans="1:11" x14ac:dyDescent="0.2">
      <c r="C35" s="91"/>
      <c r="D35" s="91"/>
      <c r="E35" s="91"/>
      <c r="F35" s="91"/>
      <c r="G35" s="91"/>
      <c r="H35" s="91"/>
      <c r="I35" s="91"/>
    </row>
    <row r="36" spans="1:11" ht="15.75" x14ac:dyDescent="0.25">
      <c r="B36" s="130"/>
      <c r="C36" s="131"/>
      <c r="D36" s="131"/>
      <c r="E36" s="131"/>
      <c r="F36" s="131"/>
      <c r="G36" s="131"/>
      <c r="H36" s="131"/>
      <c r="I36" s="131"/>
    </row>
    <row r="37" spans="1:11" ht="15.75" x14ac:dyDescent="0.25">
      <c r="B37" s="133"/>
      <c r="C37" s="134"/>
      <c r="D37" s="134"/>
      <c r="E37" s="134"/>
      <c r="F37" s="134"/>
      <c r="G37" s="134"/>
      <c r="H37" s="134"/>
      <c r="I37" s="134"/>
    </row>
    <row r="38" spans="1:11" ht="15.75" x14ac:dyDescent="0.25">
      <c r="B38" s="133"/>
      <c r="C38" s="134"/>
      <c r="D38" s="134"/>
      <c r="E38" s="134"/>
      <c r="F38" s="134"/>
      <c r="G38" s="134"/>
      <c r="H38" s="134"/>
      <c r="I38" s="134"/>
    </row>
    <row r="39" spans="1:11" ht="7.15" customHeight="1" x14ac:dyDescent="0.25">
      <c r="B39" s="130" t="s">
        <v>1293</v>
      </c>
      <c r="C39" s="131"/>
      <c r="D39" s="131"/>
      <c r="E39" s="131"/>
      <c r="F39" s="131"/>
      <c r="G39" s="131"/>
      <c r="H39" s="131"/>
      <c r="I39" s="131"/>
    </row>
    <row r="40" spans="1:11" ht="15.75" x14ac:dyDescent="0.25">
      <c r="B40" s="133"/>
      <c r="C40" s="134"/>
      <c r="D40" s="134"/>
      <c r="E40" s="134"/>
      <c r="F40" s="134"/>
      <c r="G40" s="134"/>
      <c r="H40" s="134"/>
      <c r="I40" s="134"/>
      <c r="J40" s="92">
        <v>0.27804492356408539</v>
      </c>
    </row>
    <row r="41" spans="1:11" ht="23.45" customHeight="1" x14ac:dyDescent="0.2">
      <c r="A41" s="129" t="s">
        <v>1294</v>
      </c>
      <c r="B41" s="129"/>
      <c r="C41" s="129"/>
      <c r="D41" s="129"/>
      <c r="E41" s="129"/>
      <c r="F41" s="129"/>
      <c r="G41" s="129"/>
      <c r="H41" s="129"/>
      <c r="I41" s="129"/>
      <c r="J41" s="93">
        <f>I21-J40</f>
        <v>-4.3922675594736615E-2</v>
      </c>
    </row>
    <row r="42" spans="1:11" ht="23.4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</row>
    <row r="43" spans="1:11" ht="15.75" x14ac:dyDescent="0.25">
      <c r="B43" s="130"/>
      <c r="C43" s="131"/>
      <c r="D43" s="131"/>
      <c r="E43" s="131"/>
      <c r="F43" s="131"/>
      <c r="G43" s="131"/>
      <c r="H43" s="131"/>
      <c r="I43" s="131"/>
    </row>
  </sheetData>
  <protectedRanges>
    <protectedRange sqref="I13 I15 I17:I20 I8 I10:I11" name="Intervalo1_1_1_2_1_1_1"/>
    <protectedRange sqref="I7 I9" name="Intervalo1_1_1_4_1_1_1"/>
    <protectedRange sqref="I14 I12" name="Intervalo1_1_1_1_1_1_1_1"/>
    <protectedRange sqref="I16" name="Intervalo1_1_1_1_2_1_1_1"/>
  </protectedRanges>
  <mergeCells count="32">
    <mergeCell ref="A12:H12"/>
    <mergeCell ref="E1:F1"/>
    <mergeCell ref="A2:D3"/>
    <mergeCell ref="E2:F3"/>
    <mergeCell ref="G2:G3"/>
    <mergeCell ref="A4:I4"/>
    <mergeCell ref="A5:I6"/>
    <mergeCell ref="A7:H7"/>
    <mergeCell ref="B8:H8"/>
    <mergeCell ref="A9:H9"/>
    <mergeCell ref="B10:H10"/>
    <mergeCell ref="B11:H11"/>
    <mergeCell ref="C26:H26"/>
    <mergeCell ref="B13:H13"/>
    <mergeCell ref="A14:H14"/>
    <mergeCell ref="B15:H15"/>
    <mergeCell ref="A16:H16"/>
    <mergeCell ref="B17:H17"/>
    <mergeCell ref="B18:H18"/>
    <mergeCell ref="B19:H19"/>
    <mergeCell ref="B20:H20"/>
    <mergeCell ref="A21:H21"/>
    <mergeCell ref="A24:I24"/>
    <mergeCell ref="C25:H25"/>
    <mergeCell ref="A41:I42"/>
    <mergeCell ref="B43:I43"/>
    <mergeCell ref="A28:H28"/>
    <mergeCell ref="B36:I36"/>
    <mergeCell ref="B37:I37"/>
    <mergeCell ref="B38:I38"/>
    <mergeCell ref="B39:I39"/>
    <mergeCell ref="B40:I40"/>
  </mergeCells>
  <printOptions horizontalCentered="1"/>
  <pageMargins left="0.23622047244094491" right="0.23622047244094491" top="1.2869565217391303" bottom="0.82677165354330717" header="0.31496062992125984" footer="0.31496062992125984"/>
  <pageSetup paperSize="9" scale="65" fitToHeight="0" orientation="portrait" r:id="rId1"/>
  <headerFooter>
    <oddHeader>&amp;L&amp;G&amp;C&amp;"Arial,Negrito"&amp;18
ALFA E ÔMEGA CONSTRUTORA E SERVIÇOS LTDA</oddHeader>
    <oddFooter xml:space="preserve">&amp;L &amp;CRodovia Augusto Montenegro nº 4300, Edifício Parque Office, Torre Norte, Sala 206 N, Bairro Parque Verde, CEP. 66.635-110, Belém-PA, 
Fone (91) 3120-8707, E-mail atendimento@alfaeomegaconstrutora.com.br
</oddFooter>
  </headerFooter>
  <rowBreaks count="1" manualBreakCount="1">
    <brk id="40" max="8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4446-ADA9-4BB5-9290-D460BE04BCCE}">
  <sheetPr>
    <pageSetUpPr fitToPage="1"/>
  </sheetPr>
  <dimension ref="A1:K2930"/>
  <sheetViews>
    <sheetView showOutlineSymbols="0" view="pageBreakPreview" topLeftCell="A2914" zoomScale="115" zoomScaleNormal="100" zoomScaleSheetLayoutView="115" workbookViewId="0">
      <selection activeCell="E21" sqref="E21"/>
    </sheetView>
  </sheetViews>
  <sheetFormatPr defaultRowHeight="14.25" x14ac:dyDescent="0.2"/>
  <cols>
    <col min="1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11" width="14" bestFit="1" customWidth="1"/>
  </cols>
  <sheetData>
    <row r="1" spans="1:10" ht="15" customHeight="1" x14ac:dyDescent="0.2">
      <c r="A1" s="126" t="str">
        <f>'Resumo do Orçamento'!A1:D1</f>
        <v>Obra</v>
      </c>
      <c r="B1" s="126"/>
      <c r="C1" s="126"/>
      <c r="D1" s="126"/>
      <c r="E1" s="126" t="s">
        <v>1</v>
      </c>
      <c r="F1" s="126"/>
      <c r="G1" s="126" t="s">
        <v>2</v>
      </c>
      <c r="H1" s="126"/>
      <c r="I1" s="126" t="s">
        <v>3</v>
      </c>
      <c r="J1" s="126"/>
    </row>
    <row r="2" spans="1:10" ht="80.099999999999994" customHeight="1" x14ac:dyDescent="0.2">
      <c r="A2" s="111" t="str">
        <f>'Resumo do Orçamento'!A2:D2</f>
        <v>CONTRATAÇÃO DE EMPRESA PARA REALIZAÇÃO DAS OBRAS DE ADEQUAÇÃO DE ESTRADAS VICINAIS NA VILA LIMÃO PATAUATEUA, DELIMITADA PELA RODOVIA PA-124 E RODOVIA PA-251</v>
      </c>
      <c r="B2" s="111"/>
      <c r="C2" s="111"/>
      <c r="D2" s="111"/>
      <c r="E2" s="111" t="s">
        <v>4</v>
      </c>
      <c r="F2" s="111"/>
      <c r="G2" s="111" t="s">
        <v>5</v>
      </c>
      <c r="H2" s="111"/>
      <c r="I2" s="111" t="s">
        <v>6</v>
      </c>
      <c r="J2" s="111"/>
    </row>
    <row r="3" spans="1:10" ht="15" x14ac:dyDescent="0.25">
      <c r="A3" s="128" t="s">
        <v>115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30" customHeight="1" x14ac:dyDescent="0.25">
      <c r="A4" s="128" t="s">
        <v>116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8" customHeight="1" x14ac:dyDescent="0.2">
      <c r="A5" s="13" t="s">
        <v>53</v>
      </c>
      <c r="B5" s="14" t="s">
        <v>45</v>
      </c>
      <c r="C5" s="13" t="s">
        <v>46</v>
      </c>
      <c r="D5" s="13" t="s">
        <v>9</v>
      </c>
      <c r="E5" s="153" t="s">
        <v>117</v>
      </c>
      <c r="F5" s="153"/>
      <c r="G5" s="15" t="s">
        <v>47</v>
      </c>
      <c r="H5" s="14" t="s">
        <v>48</v>
      </c>
      <c r="I5" s="14" t="s">
        <v>49</v>
      </c>
      <c r="J5" s="14" t="s">
        <v>10</v>
      </c>
    </row>
    <row r="6" spans="1:10" ht="24" customHeight="1" x14ac:dyDescent="0.2">
      <c r="A6" s="21" t="s">
        <v>118</v>
      </c>
      <c r="B6" s="23" t="s">
        <v>54</v>
      </c>
      <c r="C6" s="21" t="s">
        <v>55</v>
      </c>
      <c r="D6" s="21" t="s">
        <v>56</v>
      </c>
      <c r="E6" s="154" t="s">
        <v>119</v>
      </c>
      <c r="F6" s="154"/>
      <c r="G6" s="22" t="s">
        <v>60</v>
      </c>
      <c r="H6" s="34">
        <v>1</v>
      </c>
      <c r="I6" s="24">
        <v>8832.4599999999991</v>
      </c>
      <c r="J6" s="24">
        <v>8832.4599999999991</v>
      </c>
    </row>
    <row r="7" spans="1:10" ht="24" customHeight="1" x14ac:dyDescent="0.2">
      <c r="A7" s="35" t="s">
        <v>120</v>
      </c>
      <c r="B7" s="36" t="s">
        <v>121</v>
      </c>
      <c r="C7" s="35" t="s">
        <v>66</v>
      </c>
      <c r="D7" s="35" t="s">
        <v>122</v>
      </c>
      <c r="E7" s="155" t="s">
        <v>123</v>
      </c>
      <c r="F7" s="155"/>
      <c r="G7" s="37" t="s">
        <v>124</v>
      </c>
      <c r="H7" s="38">
        <v>120</v>
      </c>
      <c r="I7" s="39">
        <v>20.49</v>
      </c>
      <c r="J7" s="39">
        <v>2458.8000000000002</v>
      </c>
    </row>
    <row r="8" spans="1:10" ht="26.1" customHeight="1" x14ac:dyDescent="0.2">
      <c r="A8" s="35" t="s">
        <v>120</v>
      </c>
      <c r="B8" s="36" t="s">
        <v>125</v>
      </c>
      <c r="C8" s="35" t="s">
        <v>66</v>
      </c>
      <c r="D8" s="35" t="s">
        <v>126</v>
      </c>
      <c r="E8" s="155" t="s">
        <v>123</v>
      </c>
      <c r="F8" s="155"/>
      <c r="G8" s="37" t="s">
        <v>124</v>
      </c>
      <c r="H8" s="38">
        <v>22.4</v>
      </c>
      <c r="I8" s="39">
        <v>118.61</v>
      </c>
      <c r="J8" s="39">
        <v>2656.86</v>
      </c>
    </row>
    <row r="9" spans="1:10" ht="24" customHeight="1" x14ac:dyDescent="0.2">
      <c r="A9" s="35" t="s">
        <v>120</v>
      </c>
      <c r="B9" s="36" t="s">
        <v>127</v>
      </c>
      <c r="C9" s="35" t="s">
        <v>66</v>
      </c>
      <c r="D9" s="35" t="s">
        <v>128</v>
      </c>
      <c r="E9" s="155" t="s">
        <v>123</v>
      </c>
      <c r="F9" s="155"/>
      <c r="G9" s="37" t="s">
        <v>124</v>
      </c>
      <c r="H9" s="38">
        <v>160</v>
      </c>
      <c r="I9" s="39">
        <v>23.23</v>
      </c>
      <c r="J9" s="39">
        <v>3716.8</v>
      </c>
    </row>
    <row r="10" spans="1:10" x14ac:dyDescent="0.2">
      <c r="A10" s="40"/>
      <c r="B10" s="40"/>
      <c r="C10" s="40"/>
      <c r="D10" s="40"/>
      <c r="E10" s="40" t="s">
        <v>129</v>
      </c>
      <c r="F10" s="41">
        <v>3939.43</v>
      </c>
      <c r="G10" s="40" t="s">
        <v>130</v>
      </c>
      <c r="H10" s="41">
        <v>4395.62</v>
      </c>
      <c r="I10" s="40" t="s">
        <v>131</v>
      </c>
      <c r="J10" s="41">
        <v>8335.0499999999993</v>
      </c>
    </row>
    <row r="11" spans="1:10" ht="15" thickBot="1" x14ac:dyDescent="0.25">
      <c r="A11" s="40"/>
      <c r="B11" s="40"/>
      <c r="C11" s="40"/>
      <c r="D11" s="40"/>
      <c r="E11" s="40" t="s">
        <v>132</v>
      </c>
      <c r="F11" s="41">
        <v>2067.67</v>
      </c>
      <c r="G11" s="40"/>
      <c r="H11" s="152" t="s">
        <v>133</v>
      </c>
      <c r="I11" s="152"/>
      <c r="J11" s="41">
        <v>10900.13</v>
      </c>
    </row>
    <row r="12" spans="1:10" ht="0.95" customHeight="1" thickTop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8" customHeight="1" x14ac:dyDescent="0.2">
      <c r="A13" s="13" t="s">
        <v>58</v>
      </c>
      <c r="B13" s="14" t="s">
        <v>45</v>
      </c>
      <c r="C13" s="13" t="s">
        <v>46</v>
      </c>
      <c r="D13" s="13" t="s">
        <v>9</v>
      </c>
      <c r="E13" s="153" t="s">
        <v>117</v>
      </c>
      <c r="F13" s="153"/>
      <c r="G13" s="15" t="s">
        <v>47</v>
      </c>
      <c r="H13" s="14" t="s">
        <v>48</v>
      </c>
      <c r="I13" s="14" t="s">
        <v>49</v>
      </c>
      <c r="J13" s="14" t="s">
        <v>10</v>
      </c>
    </row>
    <row r="14" spans="1:10" ht="24" customHeight="1" x14ac:dyDescent="0.2">
      <c r="A14" s="21" t="s">
        <v>118</v>
      </c>
      <c r="B14" s="23" t="s">
        <v>54</v>
      </c>
      <c r="C14" s="21" t="s">
        <v>55</v>
      </c>
      <c r="D14" s="21" t="s">
        <v>56</v>
      </c>
      <c r="E14" s="154" t="s">
        <v>119</v>
      </c>
      <c r="F14" s="154"/>
      <c r="G14" s="22" t="s">
        <v>60</v>
      </c>
      <c r="H14" s="34">
        <v>1</v>
      </c>
      <c r="I14" s="24">
        <v>8832.4599999999991</v>
      </c>
      <c r="J14" s="24">
        <v>8832.4599999999991</v>
      </c>
    </row>
    <row r="15" spans="1:10" ht="24" customHeight="1" x14ac:dyDescent="0.2">
      <c r="A15" s="35" t="s">
        <v>120</v>
      </c>
      <c r="B15" s="36" t="s">
        <v>121</v>
      </c>
      <c r="C15" s="35" t="s">
        <v>66</v>
      </c>
      <c r="D15" s="35" t="s">
        <v>122</v>
      </c>
      <c r="E15" s="155" t="s">
        <v>123</v>
      </c>
      <c r="F15" s="155"/>
      <c r="G15" s="37" t="s">
        <v>124</v>
      </c>
      <c r="H15" s="38">
        <v>120</v>
      </c>
      <c r="I15" s="39">
        <v>20.49</v>
      </c>
      <c r="J15" s="39">
        <v>2458.8000000000002</v>
      </c>
    </row>
    <row r="16" spans="1:10" ht="26.1" customHeight="1" x14ac:dyDescent="0.2">
      <c r="A16" s="35" t="s">
        <v>120</v>
      </c>
      <c r="B16" s="36" t="s">
        <v>125</v>
      </c>
      <c r="C16" s="35" t="s">
        <v>66</v>
      </c>
      <c r="D16" s="35" t="s">
        <v>126</v>
      </c>
      <c r="E16" s="155" t="s">
        <v>123</v>
      </c>
      <c r="F16" s="155"/>
      <c r="G16" s="37" t="s">
        <v>124</v>
      </c>
      <c r="H16" s="38">
        <v>22.4</v>
      </c>
      <c r="I16" s="39">
        <v>118.61</v>
      </c>
      <c r="J16" s="39">
        <v>2656.86</v>
      </c>
    </row>
    <row r="17" spans="1:10" ht="24" customHeight="1" x14ac:dyDescent="0.2">
      <c r="A17" s="35" t="s">
        <v>120</v>
      </c>
      <c r="B17" s="36" t="s">
        <v>127</v>
      </c>
      <c r="C17" s="35" t="s">
        <v>66</v>
      </c>
      <c r="D17" s="35" t="s">
        <v>128</v>
      </c>
      <c r="E17" s="155" t="s">
        <v>123</v>
      </c>
      <c r="F17" s="155"/>
      <c r="G17" s="37" t="s">
        <v>124</v>
      </c>
      <c r="H17" s="38">
        <v>160</v>
      </c>
      <c r="I17" s="39">
        <v>23.23</v>
      </c>
      <c r="J17" s="39">
        <v>3716.8</v>
      </c>
    </row>
    <row r="18" spans="1:10" x14ac:dyDescent="0.2">
      <c r="A18" s="40"/>
      <c r="B18" s="40"/>
      <c r="C18" s="40"/>
      <c r="D18" s="40"/>
      <c r="E18" s="40" t="s">
        <v>129</v>
      </c>
      <c r="F18" s="41">
        <v>3939.43</v>
      </c>
      <c r="G18" s="40" t="s">
        <v>130</v>
      </c>
      <c r="H18" s="41">
        <v>4395.62</v>
      </c>
      <c r="I18" s="40" t="s">
        <v>131</v>
      </c>
      <c r="J18" s="41">
        <v>8335.0499999999993</v>
      </c>
    </row>
    <row r="19" spans="1:10" ht="15" thickBot="1" x14ac:dyDescent="0.25">
      <c r="A19" s="40"/>
      <c r="B19" s="40"/>
      <c r="C19" s="40"/>
      <c r="D19" s="40"/>
      <c r="E19" s="40" t="s">
        <v>132</v>
      </c>
      <c r="F19" s="41">
        <v>2067.67</v>
      </c>
      <c r="G19" s="40"/>
      <c r="H19" s="152" t="s">
        <v>133</v>
      </c>
      <c r="I19" s="152"/>
      <c r="J19" s="41">
        <v>10900.13</v>
      </c>
    </row>
    <row r="20" spans="1:10" ht="0.95" customHeight="1" thickTop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8" customHeight="1" x14ac:dyDescent="0.2">
      <c r="A21" s="13" t="s">
        <v>59</v>
      </c>
      <c r="B21" s="14" t="s">
        <v>45</v>
      </c>
      <c r="C21" s="13" t="s">
        <v>46</v>
      </c>
      <c r="D21" s="13" t="s">
        <v>9</v>
      </c>
      <c r="E21" s="153" t="s">
        <v>117</v>
      </c>
      <c r="F21" s="153"/>
      <c r="G21" s="15" t="s">
        <v>47</v>
      </c>
      <c r="H21" s="14" t="s">
        <v>48</v>
      </c>
      <c r="I21" s="14" t="s">
        <v>49</v>
      </c>
      <c r="J21" s="14" t="s">
        <v>10</v>
      </c>
    </row>
    <row r="22" spans="1:10" ht="24" customHeight="1" x14ac:dyDescent="0.2">
      <c r="A22" s="21" t="s">
        <v>118</v>
      </c>
      <c r="B22" s="23" t="s">
        <v>54</v>
      </c>
      <c r="C22" s="21" t="s">
        <v>55</v>
      </c>
      <c r="D22" s="21" t="s">
        <v>56</v>
      </c>
      <c r="E22" s="154" t="s">
        <v>119</v>
      </c>
      <c r="F22" s="154"/>
      <c r="G22" s="22" t="s">
        <v>60</v>
      </c>
      <c r="H22" s="34">
        <v>1</v>
      </c>
      <c r="I22" s="24">
        <v>8832.4599999999991</v>
      </c>
      <c r="J22" s="24">
        <v>8832.4599999999991</v>
      </c>
    </row>
    <row r="23" spans="1:10" ht="24" customHeight="1" x14ac:dyDescent="0.2">
      <c r="A23" s="35" t="s">
        <v>120</v>
      </c>
      <c r="B23" s="36" t="s">
        <v>121</v>
      </c>
      <c r="C23" s="35" t="s">
        <v>66</v>
      </c>
      <c r="D23" s="35" t="s">
        <v>122</v>
      </c>
      <c r="E23" s="155" t="s">
        <v>123</v>
      </c>
      <c r="F23" s="155"/>
      <c r="G23" s="37" t="s">
        <v>124</v>
      </c>
      <c r="H23" s="38">
        <v>120</v>
      </c>
      <c r="I23" s="39">
        <v>20.49</v>
      </c>
      <c r="J23" s="39">
        <v>2458.8000000000002</v>
      </c>
    </row>
    <row r="24" spans="1:10" ht="26.1" customHeight="1" x14ac:dyDescent="0.2">
      <c r="A24" s="35" t="s">
        <v>120</v>
      </c>
      <c r="B24" s="36" t="s">
        <v>125</v>
      </c>
      <c r="C24" s="35" t="s">
        <v>66</v>
      </c>
      <c r="D24" s="35" t="s">
        <v>126</v>
      </c>
      <c r="E24" s="155" t="s">
        <v>123</v>
      </c>
      <c r="F24" s="155"/>
      <c r="G24" s="37" t="s">
        <v>124</v>
      </c>
      <c r="H24" s="38">
        <v>22.4</v>
      </c>
      <c r="I24" s="39">
        <v>118.61</v>
      </c>
      <c r="J24" s="39">
        <v>2656.86</v>
      </c>
    </row>
    <row r="25" spans="1:10" ht="24" customHeight="1" x14ac:dyDescent="0.2">
      <c r="A25" s="35" t="s">
        <v>120</v>
      </c>
      <c r="B25" s="36" t="s">
        <v>127</v>
      </c>
      <c r="C25" s="35" t="s">
        <v>66</v>
      </c>
      <c r="D25" s="35" t="s">
        <v>128</v>
      </c>
      <c r="E25" s="155" t="s">
        <v>123</v>
      </c>
      <c r="F25" s="155"/>
      <c r="G25" s="37" t="s">
        <v>124</v>
      </c>
      <c r="H25" s="38">
        <v>160</v>
      </c>
      <c r="I25" s="39">
        <v>23.23</v>
      </c>
      <c r="J25" s="39">
        <v>3716.8</v>
      </c>
    </row>
    <row r="26" spans="1:10" x14ac:dyDescent="0.2">
      <c r="A26" s="40"/>
      <c r="B26" s="40"/>
      <c r="C26" s="40"/>
      <c r="D26" s="40"/>
      <c r="E26" s="40" t="s">
        <v>129</v>
      </c>
      <c r="F26" s="41">
        <v>3939.43</v>
      </c>
      <c r="G26" s="40" t="s">
        <v>130</v>
      </c>
      <c r="H26" s="41">
        <v>4395.62</v>
      </c>
      <c r="I26" s="40" t="s">
        <v>131</v>
      </c>
      <c r="J26" s="41">
        <v>8335.0499999999993</v>
      </c>
    </row>
    <row r="27" spans="1:10" ht="15" thickBot="1" x14ac:dyDescent="0.25">
      <c r="A27" s="40"/>
      <c r="B27" s="40"/>
      <c r="C27" s="40"/>
      <c r="D27" s="40"/>
      <c r="E27" s="40" t="s">
        <v>132</v>
      </c>
      <c r="F27" s="41">
        <v>2067.67</v>
      </c>
      <c r="G27" s="40"/>
      <c r="H27" s="152" t="s">
        <v>133</v>
      </c>
      <c r="I27" s="152"/>
      <c r="J27" s="41">
        <v>10900.13</v>
      </c>
    </row>
    <row r="28" spans="1:10" ht="0.95" customHeight="1" thickTop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18" customHeight="1" x14ac:dyDescent="0.2">
      <c r="A29" s="13" t="s">
        <v>61</v>
      </c>
      <c r="B29" s="14" t="s">
        <v>45</v>
      </c>
      <c r="C29" s="13" t="s">
        <v>46</v>
      </c>
      <c r="D29" s="13" t="s">
        <v>9</v>
      </c>
      <c r="E29" s="153" t="s">
        <v>117</v>
      </c>
      <c r="F29" s="153"/>
      <c r="G29" s="15" t="s">
        <v>47</v>
      </c>
      <c r="H29" s="14" t="s">
        <v>48</v>
      </c>
      <c r="I29" s="14" t="s">
        <v>49</v>
      </c>
      <c r="J29" s="14" t="s">
        <v>10</v>
      </c>
    </row>
    <row r="30" spans="1:10" ht="24" customHeight="1" x14ac:dyDescent="0.2">
      <c r="A30" s="21" t="s">
        <v>118</v>
      </c>
      <c r="B30" s="23" t="s">
        <v>54</v>
      </c>
      <c r="C30" s="21" t="s">
        <v>55</v>
      </c>
      <c r="D30" s="21" t="s">
        <v>56</v>
      </c>
      <c r="E30" s="154" t="s">
        <v>119</v>
      </c>
      <c r="F30" s="154"/>
      <c r="G30" s="22" t="s">
        <v>60</v>
      </c>
      <c r="H30" s="34">
        <v>1</v>
      </c>
      <c r="I30" s="24">
        <v>8832.4599999999991</v>
      </c>
      <c r="J30" s="24">
        <v>8832.4599999999991</v>
      </c>
    </row>
    <row r="31" spans="1:10" ht="24" customHeight="1" x14ac:dyDescent="0.2">
      <c r="A31" s="35" t="s">
        <v>120</v>
      </c>
      <c r="B31" s="36" t="s">
        <v>121</v>
      </c>
      <c r="C31" s="35" t="s">
        <v>66</v>
      </c>
      <c r="D31" s="35" t="s">
        <v>122</v>
      </c>
      <c r="E31" s="155" t="s">
        <v>123</v>
      </c>
      <c r="F31" s="155"/>
      <c r="G31" s="37" t="s">
        <v>124</v>
      </c>
      <c r="H31" s="38">
        <v>120</v>
      </c>
      <c r="I31" s="39">
        <v>20.49</v>
      </c>
      <c r="J31" s="39">
        <v>2458.8000000000002</v>
      </c>
    </row>
    <row r="32" spans="1:10" ht="26.1" customHeight="1" x14ac:dyDescent="0.2">
      <c r="A32" s="35" t="s">
        <v>120</v>
      </c>
      <c r="B32" s="36" t="s">
        <v>125</v>
      </c>
      <c r="C32" s="35" t="s">
        <v>66</v>
      </c>
      <c r="D32" s="35" t="s">
        <v>126</v>
      </c>
      <c r="E32" s="155" t="s">
        <v>123</v>
      </c>
      <c r="F32" s="155"/>
      <c r="G32" s="37" t="s">
        <v>124</v>
      </c>
      <c r="H32" s="38">
        <v>22.4</v>
      </c>
      <c r="I32" s="39">
        <v>118.61</v>
      </c>
      <c r="J32" s="39">
        <v>2656.86</v>
      </c>
    </row>
    <row r="33" spans="1:10" ht="24" customHeight="1" x14ac:dyDescent="0.2">
      <c r="A33" s="35" t="s">
        <v>120</v>
      </c>
      <c r="B33" s="36" t="s">
        <v>127</v>
      </c>
      <c r="C33" s="35" t="s">
        <v>66</v>
      </c>
      <c r="D33" s="35" t="s">
        <v>128</v>
      </c>
      <c r="E33" s="155" t="s">
        <v>123</v>
      </c>
      <c r="F33" s="155"/>
      <c r="G33" s="37" t="s">
        <v>124</v>
      </c>
      <c r="H33" s="38">
        <v>160</v>
      </c>
      <c r="I33" s="39">
        <v>23.23</v>
      </c>
      <c r="J33" s="39">
        <v>3716.8</v>
      </c>
    </row>
    <row r="34" spans="1:10" x14ac:dyDescent="0.2">
      <c r="A34" s="40"/>
      <c r="B34" s="40"/>
      <c r="C34" s="40"/>
      <c r="D34" s="40"/>
      <c r="E34" s="40" t="s">
        <v>129</v>
      </c>
      <c r="F34" s="41">
        <v>3939.43</v>
      </c>
      <c r="G34" s="40" t="s">
        <v>130</v>
      </c>
      <c r="H34" s="41">
        <v>4395.62</v>
      </c>
      <c r="I34" s="40" t="s">
        <v>131</v>
      </c>
      <c r="J34" s="41">
        <v>8335.0499999999993</v>
      </c>
    </row>
    <row r="35" spans="1:10" ht="15" thickBot="1" x14ac:dyDescent="0.25">
      <c r="A35" s="40"/>
      <c r="B35" s="40"/>
      <c r="C35" s="40"/>
      <c r="D35" s="40"/>
      <c r="E35" s="40" t="s">
        <v>132</v>
      </c>
      <c r="F35" s="41">
        <v>2067.67</v>
      </c>
      <c r="G35" s="40"/>
      <c r="H35" s="152" t="s">
        <v>133</v>
      </c>
      <c r="I35" s="152"/>
      <c r="J35" s="41">
        <v>10900.13</v>
      </c>
    </row>
    <row r="36" spans="1:10" ht="0.95" customHeight="1" thickTop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18" customHeight="1" x14ac:dyDescent="0.2">
      <c r="A37" s="13" t="s">
        <v>62</v>
      </c>
      <c r="B37" s="14" t="s">
        <v>45</v>
      </c>
      <c r="C37" s="13" t="s">
        <v>46</v>
      </c>
      <c r="D37" s="13" t="s">
        <v>9</v>
      </c>
      <c r="E37" s="153" t="s">
        <v>117</v>
      </c>
      <c r="F37" s="153"/>
      <c r="G37" s="15" t="s">
        <v>47</v>
      </c>
      <c r="H37" s="14" t="s">
        <v>48</v>
      </c>
      <c r="I37" s="14" t="s">
        <v>49</v>
      </c>
      <c r="J37" s="14" t="s">
        <v>10</v>
      </c>
    </row>
    <row r="38" spans="1:10" ht="24" customHeight="1" x14ac:dyDescent="0.2">
      <c r="A38" s="21" t="s">
        <v>118</v>
      </c>
      <c r="B38" s="23" t="s">
        <v>54</v>
      </c>
      <c r="C38" s="21" t="s">
        <v>55</v>
      </c>
      <c r="D38" s="21" t="s">
        <v>56</v>
      </c>
      <c r="E38" s="154" t="s">
        <v>119</v>
      </c>
      <c r="F38" s="154"/>
      <c r="G38" s="22" t="s">
        <v>60</v>
      </c>
      <c r="H38" s="34">
        <v>1</v>
      </c>
      <c r="I38" s="24">
        <v>8832.4599999999991</v>
      </c>
      <c r="J38" s="24">
        <v>8832.4599999999991</v>
      </c>
    </row>
    <row r="39" spans="1:10" ht="24" customHeight="1" x14ac:dyDescent="0.2">
      <c r="A39" s="35" t="s">
        <v>120</v>
      </c>
      <c r="B39" s="36" t="s">
        <v>121</v>
      </c>
      <c r="C39" s="35" t="s">
        <v>66</v>
      </c>
      <c r="D39" s="35" t="s">
        <v>122</v>
      </c>
      <c r="E39" s="155" t="s">
        <v>123</v>
      </c>
      <c r="F39" s="155"/>
      <c r="G39" s="37" t="s">
        <v>124</v>
      </c>
      <c r="H39" s="38">
        <v>120</v>
      </c>
      <c r="I39" s="39">
        <v>20.49</v>
      </c>
      <c r="J39" s="39">
        <v>2458.8000000000002</v>
      </c>
    </row>
    <row r="40" spans="1:10" ht="26.1" customHeight="1" x14ac:dyDescent="0.2">
      <c r="A40" s="35" t="s">
        <v>120</v>
      </c>
      <c r="B40" s="36" t="s">
        <v>125</v>
      </c>
      <c r="C40" s="35" t="s">
        <v>66</v>
      </c>
      <c r="D40" s="35" t="s">
        <v>126</v>
      </c>
      <c r="E40" s="155" t="s">
        <v>123</v>
      </c>
      <c r="F40" s="155"/>
      <c r="G40" s="37" t="s">
        <v>124</v>
      </c>
      <c r="H40" s="38">
        <v>22.4</v>
      </c>
      <c r="I40" s="39">
        <v>118.61</v>
      </c>
      <c r="J40" s="39">
        <v>2656.86</v>
      </c>
    </row>
    <row r="41" spans="1:10" ht="24" customHeight="1" x14ac:dyDescent="0.2">
      <c r="A41" s="35" t="s">
        <v>120</v>
      </c>
      <c r="B41" s="36" t="s">
        <v>127</v>
      </c>
      <c r="C41" s="35" t="s">
        <v>66</v>
      </c>
      <c r="D41" s="35" t="s">
        <v>128</v>
      </c>
      <c r="E41" s="155" t="s">
        <v>123</v>
      </c>
      <c r="F41" s="155"/>
      <c r="G41" s="37" t="s">
        <v>124</v>
      </c>
      <c r="H41" s="38">
        <v>160</v>
      </c>
      <c r="I41" s="39">
        <v>23.23</v>
      </c>
      <c r="J41" s="39">
        <v>3716.8</v>
      </c>
    </row>
    <row r="42" spans="1:10" x14ac:dyDescent="0.2">
      <c r="A42" s="40"/>
      <c r="B42" s="40"/>
      <c r="C42" s="40"/>
      <c r="D42" s="40"/>
      <c r="E42" s="40" t="s">
        <v>129</v>
      </c>
      <c r="F42" s="41">
        <v>3939.43</v>
      </c>
      <c r="G42" s="40" t="s">
        <v>130</v>
      </c>
      <c r="H42" s="41">
        <v>4395.62</v>
      </c>
      <c r="I42" s="40" t="s">
        <v>131</v>
      </c>
      <c r="J42" s="41">
        <v>8335.0499999999993</v>
      </c>
    </row>
    <row r="43" spans="1:10" ht="15" thickBot="1" x14ac:dyDescent="0.25">
      <c r="A43" s="40"/>
      <c r="B43" s="40"/>
      <c r="C43" s="40"/>
      <c r="D43" s="40"/>
      <c r="E43" s="40" t="s">
        <v>132</v>
      </c>
      <c r="F43" s="41">
        <v>2067.67</v>
      </c>
      <c r="G43" s="40"/>
      <c r="H43" s="152" t="s">
        <v>133</v>
      </c>
      <c r="I43" s="152"/>
      <c r="J43" s="41">
        <v>10900.13</v>
      </c>
    </row>
    <row r="44" spans="1:10" ht="0.95" customHeight="1" thickTop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spans="1:10" ht="18" customHeight="1" x14ac:dyDescent="0.2">
      <c r="A45" s="13" t="s">
        <v>63</v>
      </c>
      <c r="B45" s="14" t="s">
        <v>45</v>
      </c>
      <c r="C45" s="13" t="s">
        <v>46</v>
      </c>
      <c r="D45" s="13" t="s">
        <v>9</v>
      </c>
      <c r="E45" s="153" t="s">
        <v>117</v>
      </c>
      <c r="F45" s="153"/>
      <c r="G45" s="15" t="s">
        <v>47</v>
      </c>
      <c r="H45" s="14" t="s">
        <v>48</v>
      </c>
      <c r="I45" s="14" t="s">
        <v>49</v>
      </c>
      <c r="J45" s="14" t="s">
        <v>10</v>
      </c>
    </row>
    <row r="46" spans="1:10" ht="24" customHeight="1" x14ac:dyDescent="0.2">
      <c r="A46" s="21" t="s">
        <v>118</v>
      </c>
      <c r="B46" s="23" t="s">
        <v>54</v>
      </c>
      <c r="C46" s="21" t="s">
        <v>55</v>
      </c>
      <c r="D46" s="21" t="s">
        <v>56</v>
      </c>
      <c r="E46" s="154" t="s">
        <v>119</v>
      </c>
      <c r="F46" s="154"/>
      <c r="G46" s="22" t="s">
        <v>60</v>
      </c>
      <c r="H46" s="34">
        <v>1</v>
      </c>
      <c r="I46" s="24">
        <v>8832.4599999999991</v>
      </c>
      <c r="J46" s="24">
        <v>8832.4599999999991</v>
      </c>
    </row>
    <row r="47" spans="1:10" ht="24" customHeight="1" x14ac:dyDescent="0.2">
      <c r="A47" s="35" t="s">
        <v>120</v>
      </c>
      <c r="B47" s="36" t="s">
        <v>121</v>
      </c>
      <c r="C47" s="35" t="s">
        <v>66</v>
      </c>
      <c r="D47" s="35" t="s">
        <v>122</v>
      </c>
      <c r="E47" s="155" t="s">
        <v>123</v>
      </c>
      <c r="F47" s="155"/>
      <c r="G47" s="37" t="s">
        <v>124</v>
      </c>
      <c r="H47" s="38">
        <v>120</v>
      </c>
      <c r="I47" s="39">
        <v>20.49</v>
      </c>
      <c r="J47" s="39">
        <v>2458.8000000000002</v>
      </c>
    </row>
    <row r="48" spans="1:10" ht="26.1" customHeight="1" x14ac:dyDescent="0.2">
      <c r="A48" s="35" t="s">
        <v>120</v>
      </c>
      <c r="B48" s="36" t="s">
        <v>125</v>
      </c>
      <c r="C48" s="35" t="s">
        <v>66</v>
      </c>
      <c r="D48" s="35" t="s">
        <v>126</v>
      </c>
      <c r="E48" s="155" t="s">
        <v>123</v>
      </c>
      <c r="F48" s="155"/>
      <c r="G48" s="37" t="s">
        <v>124</v>
      </c>
      <c r="H48" s="38">
        <v>22.4</v>
      </c>
      <c r="I48" s="39">
        <v>118.61</v>
      </c>
      <c r="J48" s="39">
        <v>2656.86</v>
      </c>
    </row>
    <row r="49" spans="1:10" ht="24" customHeight="1" x14ac:dyDescent="0.2">
      <c r="A49" s="35" t="s">
        <v>120</v>
      </c>
      <c r="B49" s="36" t="s">
        <v>127</v>
      </c>
      <c r="C49" s="35" t="s">
        <v>66</v>
      </c>
      <c r="D49" s="35" t="s">
        <v>128</v>
      </c>
      <c r="E49" s="155" t="s">
        <v>123</v>
      </c>
      <c r="F49" s="155"/>
      <c r="G49" s="37" t="s">
        <v>124</v>
      </c>
      <c r="H49" s="38">
        <v>160</v>
      </c>
      <c r="I49" s="39">
        <v>23.23</v>
      </c>
      <c r="J49" s="39">
        <v>3716.8</v>
      </c>
    </row>
    <row r="50" spans="1:10" x14ac:dyDescent="0.2">
      <c r="A50" s="40"/>
      <c r="B50" s="40"/>
      <c r="C50" s="40"/>
      <c r="D50" s="40"/>
      <c r="E50" s="40" t="s">
        <v>129</v>
      </c>
      <c r="F50" s="41">
        <v>3939.43</v>
      </c>
      <c r="G50" s="40" t="s">
        <v>130</v>
      </c>
      <c r="H50" s="41">
        <v>4395.62</v>
      </c>
      <c r="I50" s="40" t="s">
        <v>131</v>
      </c>
      <c r="J50" s="41">
        <v>8335.0499999999993</v>
      </c>
    </row>
    <row r="51" spans="1:10" ht="15" thickBot="1" x14ac:dyDescent="0.25">
      <c r="A51" s="40"/>
      <c r="B51" s="40"/>
      <c r="C51" s="40"/>
      <c r="D51" s="40"/>
      <c r="E51" s="40" t="s">
        <v>132</v>
      </c>
      <c r="F51" s="41">
        <v>2067.67</v>
      </c>
      <c r="G51" s="40"/>
      <c r="H51" s="152" t="s">
        <v>133</v>
      </c>
      <c r="I51" s="152"/>
      <c r="J51" s="41">
        <v>10900.13</v>
      </c>
    </row>
    <row r="52" spans="1:10" ht="0.95" customHeight="1" thickTop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ht="18" customHeight="1" x14ac:dyDescent="0.2">
      <c r="A53" s="13" t="s">
        <v>64</v>
      </c>
      <c r="B53" s="14" t="s">
        <v>45</v>
      </c>
      <c r="C53" s="13" t="s">
        <v>46</v>
      </c>
      <c r="D53" s="13" t="s">
        <v>9</v>
      </c>
      <c r="E53" s="153" t="s">
        <v>117</v>
      </c>
      <c r="F53" s="153"/>
      <c r="G53" s="15" t="s">
        <v>47</v>
      </c>
      <c r="H53" s="14" t="s">
        <v>48</v>
      </c>
      <c r="I53" s="14" t="s">
        <v>49</v>
      </c>
      <c r="J53" s="14" t="s">
        <v>10</v>
      </c>
    </row>
    <row r="54" spans="1:10" ht="39" customHeight="1" x14ac:dyDescent="0.2">
      <c r="A54" s="21" t="s">
        <v>118</v>
      </c>
      <c r="B54" s="23" t="s">
        <v>65</v>
      </c>
      <c r="C54" s="21" t="s">
        <v>66</v>
      </c>
      <c r="D54" s="21" t="s">
        <v>67</v>
      </c>
      <c r="E54" s="154" t="s">
        <v>134</v>
      </c>
      <c r="F54" s="154"/>
      <c r="G54" s="22" t="s">
        <v>68</v>
      </c>
      <c r="H54" s="34">
        <v>1</v>
      </c>
      <c r="I54" s="24">
        <v>237.9</v>
      </c>
      <c r="J54" s="24">
        <v>237.9</v>
      </c>
    </row>
    <row r="55" spans="1:10" ht="26.1" customHeight="1" x14ac:dyDescent="0.2">
      <c r="A55" s="35" t="s">
        <v>120</v>
      </c>
      <c r="B55" s="36" t="s">
        <v>135</v>
      </c>
      <c r="C55" s="35" t="s">
        <v>66</v>
      </c>
      <c r="D55" s="35" t="s">
        <v>136</v>
      </c>
      <c r="E55" s="155" t="s">
        <v>137</v>
      </c>
      <c r="F55" s="155"/>
      <c r="G55" s="37" t="s">
        <v>68</v>
      </c>
      <c r="H55" s="38">
        <v>0.5</v>
      </c>
      <c r="I55" s="39">
        <v>18.809999999999999</v>
      </c>
      <c r="J55" s="39">
        <v>9.4</v>
      </c>
    </row>
    <row r="56" spans="1:10" ht="24" customHeight="1" x14ac:dyDescent="0.2">
      <c r="A56" s="35" t="s">
        <v>120</v>
      </c>
      <c r="B56" s="36" t="s">
        <v>138</v>
      </c>
      <c r="C56" s="35" t="s">
        <v>66</v>
      </c>
      <c r="D56" s="35" t="s">
        <v>139</v>
      </c>
      <c r="E56" s="155" t="s">
        <v>123</v>
      </c>
      <c r="F56" s="155"/>
      <c r="G56" s="37" t="s">
        <v>124</v>
      </c>
      <c r="H56" s="38">
        <v>1.1186</v>
      </c>
      <c r="I56" s="39">
        <v>19.29</v>
      </c>
      <c r="J56" s="39">
        <v>21.57</v>
      </c>
    </row>
    <row r="57" spans="1:10" ht="24" customHeight="1" x14ac:dyDescent="0.2">
      <c r="A57" s="35" t="s">
        <v>120</v>
      </c>
      <c r="B57" s="36" t="s">
        <v>140</v>
      </c>
      <c r="C57" s="35" t="s">
        <v>66</v>
      </c>
      <c r="D57" s="35" t="s">
        <v>141</v>
      </c>
      <c r="E57" s="155" t="s">
        <v>123</v>
      </c>
      <c r="F57" s="155"/>
      <c r="G57" s="37" t="s">
        <v>124</v>
      </c>
      <c r="H57" s="38">
        <v>0.37290000000000001</v>
      </c>
      <c r="I57" s="39">
        <v>24.44</v>
      </c>
      <c r="J57" s="39">
        <v>9.11</v>
      </c>
    </row>
    <row r="58" spans="1:10" ht="39" customHeight="1" x14ac:dyDescent="0.2">
      <c r="A58" s="43" t="s">
        <v>142</v>
      </c>
      <c r="B58" s="44" t="s">
        <v>143</v>
      </c>
      <c r="C58" s="43" t="s">
        <v>66</v>
      </c>
      <c r="D58" s="43" t="s">
        <v>144</v>
      </c>
      <c r="E58" s="151" t="s">
        <v>145</v>
      </c>
      <c r="F58" s="151"/>
      <c r="G58" s="45" t="s">
        <v>146</v>
      </c>
      <c r="H58" s="46">
        <v>1</v>
      </c>
      <c r="I58" s="47">
        <v>184.17</v>
      </c>
      <c r="J58" s="47">
        <v>184.17</v>
      </c>
    </row>
    <row r="59" spans="1:10" ht="26.1" customHeight="1" x14ac:dyDescent="0.2">
      <c r="A59" s="43" t="s">
        <v>142</v>
      </c>
      <c r="B59" s="44" t="s">
        <v>147</v>
      </c>
      <c r="C59" s="43" t="s">
        <v>66</v>
      </c>
      <c r="D59" s="43" t="s">
        <v>148</v>
      </c>
      <c r="E59" s="151" t="s">
        <v>145</v>
      </c>
      <c r="F59" s="151"/>
      <c r="G59" s="45" t="s">
        <v>149</v>
      </c>
      <c r="H59" s="46">
        <v>1.32E-2</v>
      </c>
      <c r="I59" s="47">
        <v>17.7</v>
      </c>
      <c r="J59" s="47">
        <v>0.23</v>
      </c>
    </row>
    <row r="60" spans="1:10" ht="26.1" customHeight="1" x14ac:dyDescent="0.2">
      <c r="A60" s="43" t="s">
        <v>142</v>
      </c>
      <c r="B60" s="44" t="s">
        <v>150</v>
      </c>
      <c r="C60" s="43" t="s">
        <v>66</v>
      </c>
      <c r="D60" s="43" t="s">
        <v>151</v>
      </c>
      <c r="E60" s="151" t="s">
        <v>145</v>
      </c>
      <c r="F60" s="151"/>
      <c r="G60" s="45" t="s">
        <v>152</v>
      </c>
      <c r="H60" s="46">
        <v>3.2082999999999999</v>
      </c>
      <c r="I60" s="47">
        <v>4.07</v>
      </c>
      <c r="J60" s="47">
        <v>13.05</v>
      </c>
    </row>
    <row r="61" spans="1:10" ht="24" customHeight="1" x14ac:dyDescent="0.2">
      <c r="A61" s="43" t="s">
        <v>142</v>
      </c>
      <c r="B61" s="44" t="s">
        <v>153</v>
      </c>
      <c r="C61" s="43" t="s">
        <v>66</v>
      </c>
      <c r="D61" s="43" t="s">
        <v>154</v>
      </c>
      <c r="E61" s="151" t="s">
        <v>145</v>
      </c>
      <c r="F61" s="151"/>
      <c r="G61" s="45" t="s">
        <v>149</v>
      </c>
      <c r="H61" s="46">
        <v>1.1299999999999999E-2</v>
      </c>
      <c r="I61" s="47">
        <v>33.04</v>
      </c>
      <c r="J61" s="47">
        <v>0.37</v>
      </c>
    </row>
    <row r="62" spans="1:10" x14ac:dyDescent="0.2">
      <c r="A62" s="40"/>
      <c r="B62" s="40"/>
      <c r="C62" s="40"/>
      <c r="D62" s="40"/>
      <c r="E62" s="40" t="s">
        <v>129</v>
      </c>
      <c r="F62" s="41">
        <v>12.79</v>
      </c>
      <c r="G62" s="40" t="s">
        <v>130</v>
      </c>
      <c r="H62" s="41">
        <v>14.28</v>
      </c>
      <c r="I62" s="40" t="s">
        <v>131</v>
      </c>
      <c r="J62" s="41">
        <v>27.07</v>
      </c>
    </row>
    <row r="63" spans="1:10" ht="15" thickBot="1" x14ac:dyDescent="0.25">
      <c r="A63" s="40"/>
      <c r="B63" s="40"/>
      <c r="C63" s="40"/>
      <c r="D63" s="40"/>
      <c r="E63" s="40" t="s">
        <v>132</v>
      </c>
      <c r="F63" s="41">
        <v>55.69</v>
      </c>
      <c r="G63" s="40"/>
      <c r="H63" s="152" t="s">
        <v>133</v>
      </c>
      <c r="I63" s="152"/>
      <c r="J63" s="41">
        <v>293.58999999999997</v>
      </c>
    </row>
    <row r="64" spans="1:10" ht="0.95" customHeight="1" thickTop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ht="18" customHeight="1" x14ac:dyDescent="0.2">
      <c r="A65" s="13" t="s">
        <v>69</v>
      </c>
      <c r="B65" s="14" t="s">
        <v>45</v>
      </c>
      <c r="C65" s="13" t="s">
        <v>46</v>
      </c>
      <c r="D65" s="13" t="s">
        <v>9</v>
      </c>
      <c r="E65" s="153" t="s">
        <v>117</v>
      </c>
      <c r="F65" s="153"/>
      <c r="G65" s="15" t="s">
        <v>47</v>
      </c>
      <c r="H65" s="14" t="s">
        <v>48</v>
      </c>
      <c r="I65" s="14" t="s">
        <v>49</v>
      </c>
      <c r="J65" s="14" t="s">
        <v>10</v>
      </c>
    </row>
    <row r="66" spans="1:10" ht="39" customHeight="1" x14ac:dyDescent="0.2">
      <c r="A66" s="21" t="s">
        <v>118</v>
      </c>
      <c r="B66" s="23" t="s">
        <v>70</v>
      </c>
      <c r="C66" s="21" t="s">
        <v>66</v>
      </c>
      <c r="D66" s="21" t="s">
        <v>71</v>
      </c>
      <c r="E66" s="154" t="s">
        <v>155</v>
      </c>
      <c r="F66" s="154"/>
      <c r="G66" s="22" t="s">
        <v>68</v>
      </c>
      <c r="H66" s="34">
        <v>1</v>
      </c>
      <c r="I66" s="24">
        <v>932.13</v>
      </c>
      <c r="J66" s="24">
        <v>932.13</v>
      </c>
    </row>
    <row r="67" spans="1:10" ht="26.1" customHeight="1" x14ac:dyDescent="0.2">
      <c r="A67" s="35" t="s">
        <v>120</v>
      </c>
      <c r="B67" s="36" t="s">
        <v>156</v>
      </c>
      <c r="C67" s="35" t="s">
        <v>66</v>
      </c>
      <c r="D67" s="35" t="s">
        <v>157</v>
      </c>
      <c r="E67" s="155" t="s">
        <v>158</v>
      </c>
      <c r="F67" s="155"/>
      <c r="G67" s="37" t="s">
        <v>159</v>
      </c>
      <c r="H67" s="38">
        <v>1.9300000000000001E-2</v>
      </c>
      <c r="I67" s="39">
        <v>31.6</v>
      </c>
      <c r="J67" s="39">
        <v>0.6</v>
      </c>
    </row>
    <row r="68" spans="1:10" ht="39" customHeight="1" x14ac:dyDescent="0.2">
      <c r="A68" s="35" t="s">
        <v>120</v>
      </c>
      <c r="B68" s="36" t="s">
        <v>160</v>
      </c>
      <c r="C68" s="35" t="s">
        <v>66</v>
      </c>
      <c r="D68" s="35" t="s">
        <v>161</v>
      </c>
      <c r="E68" s="155" t="s">
        <v>162</v>
      </c>
      <c r="F68" s="155"/>
      <c r="G68" s="37" t="s">
        <v>152</v>
      </c>
      <c r="H68" s="38">
        <v>1.7343999999999999</v>
      </c>
      <c r="I68" s="39">
        <v>10.32</v>
      </c>
      <c r="J68" s="39">
        <v>17.89</v>
      </c>
    </row>
    <row r="69" spans="1:10" ht="51.95" customHeight="1" x14ac:dyDescent="0.2">
      <c r="A69" s="35" t="s">
        <v>120</v>
      </c>
      <c r="B69" s="36" t="s">
        <v>163</v>
      </c>
      <c r="C69" s="35" t="s">
        <v>66</v>
      </c>
      <c r="D69" s="35" t="s">
        <v>164</v>
      </c>
      <c r="E69" s="155" t="s">
        <v>165</v>
      </c>
      <c r="F69" s="155"/>
      <c r="G69" s="37" t="s">
        <v>159</v>
      </c>
      <c r="H69" s="38">
        <v>3.85E-2</v>
      </c>
      <c r="I69" s="39">
        <v>36.659999999999997</v>
      </c>
      <c r="J69" s="39">
        <v>1.41</v>
      </c>
    </row>
    <row r="70" spans="1:10" ht="39" customHeight="1" x14ac:dyDescent="0.2">
      <c r="A70" s="35" t="s">
        <v>120</v>
      </c>
      <c r="B70" s="36" t="s">
        <v>166</v>
      </c>
      <c r="C70" s="35" t="s">
        <v>66</v>
      </c>
      <c r="D70" s="35" t="s">
        <v>167</v>
      </c>
      <c r="E70" s="155" t="s">
        <v>155</v>
      </c>
      <c r="F70" s="155"/>
      <c r="G70" s="37" t="s">
        <v>68</v>
      </c>
      <c r="H70" s="38">
        <v>0.34289999999999998</v>
      </c>
      <c r="I70" s="39">
        <v>111.21</v>
      </c>
      <c r="J70" s="39">
        <v>38.130000000000003</v>
      </c>
    </row>
    <row r="71" spans="1:10" ht="51.95" customHeight="1" x14ac:dyDescent="0.2">
      <c r="A71" s="35" t="s">
        <v>120</v>
      </c>
      <c r="B71" s="36" t="s">
        <v>168</v>
      </c>
      <c r="C71" s="35" t="s">
        <v>66</v>
      </c>
      <c r="D71" s="35" t="s">
        <v>169</v>
      </c>
      <c r="E71" s="155" t="s">
        <v>170</v>
      </c>
      <c r="F71" s="155"/>
      <c r="G71" s="37" t="s">
        <v>68</v>
      </c>
      <c r="H71" s="38">
        <v>0.20469999999999999</v>
      </c>
      <c r="I71" s="39">
        <v>7.54</v>
      </c>
      <c r="J71" s="39">
        <v>1.54</v>
      </c>
    </row>
    <row r="72" spans="1:10" ht="65.099999999999994" customHeight="1" x14ac:dyDescent="0.2">
      <c r="A72" s="35" t="s">
        <v>120</v>
      </c>
      <c r="B72" s="36" t="s">
        <v>171</v>
      </c>
      <c r="C72" s="35" t="s">
        <v>66</v>
      </c>
      <c r="D72" s="35" t="s">
        <v>172</v>
      </c>
      <c r="E72" s="155" t="s">
        <v>165</v>
      </c>
      <c r="F72" s="155"/>
      <c r="G72" s="37" t="s">
        <v>159</v>
      </c>
      <c r="H72" s="38">
        <v>1.9300000000000001E-2</v>
      </c>
      <c r="I72" s="39">
        <v>292.57</v>
      </c>
      <c r="J72" s="39">
        <v>5.64</v>
      </c>
    </row>
    <row r="73" spans="1:10" ht="39" customHeight="1" x14ac:dyDescent="0.2">
      <c r="A73" s="35" t="s">
        <v>120</v>
      </c>
      <c r="B73" s="36" t="s">
        <v>173</v>
      </c>
      <c r="C73" s="35" t="s">
        <v>66</v>
      </c>
      <c r="D73" s="35" t="s">
        <v>174</v>
      </c>
      <c r="E73" s="155" t="s">
        <v>155</v>
      </c>
      <c r="F73" s="155"/>
      <c r="G73" s="37" t="s">
        <v>68</v>
      </c>
      <c r="H73" s="38">
        <v>0.182</v>
      </c>
      <c r="I73" s="39">
        <v>94.5</v>
      </c>
      <c r="J73" s="39">
        <v>17.190000000000001</v>
      </c>
    </row>
    <row r="74" spans="1:10" ht="51.95" customHeight="1" x14ac:dyDescent="0.2">
      <c r="A74" s="35" t="s">
        <v>120</v>
      </c>
      <c r="B74" s="36" t="s">
        <v>175</v>
      </c>
      <c r="C74" s="35" t="s">
        <v>66</v>
      </c>
      <c r="D74" s="35" t="s">
        <v>176</v>
      </c>
      <c r="E74" s="155" t="s">
        <v>165</v>
      </c>
      <c r="F74" s="155"/>
      <c r="G74" s="37" t="s">
        <v>159</v>
      </c>
      <c r="H74" s="38">
        <v>7.7100000000000002E-2</v>
      </c>
      <c r="I74" s="39">
        <v>8.35</v>
      </c>
      <c r="J74" s="39">
        <v>0.64</v>
      </c>
    </row>
    <row r="75" spans="1:10" ht="26.1" customHeight="1" x14ac:dyDescent="0.2">
      <c r="A75" s="35" t="s">
        <v>120</v>
      </c>
      <c r="B75" s="36" t="s">
        <v>177</v>
      </c>
      <c r="C75" s="35" t="s">
        <v>66</v>
      </c>
      <c r="D75" s="35" t="s">
        <v>178</v>
      </c>
      <c r="E75" s="155" t="s">
        <v>137</v>
      </c>
      <c r="F75" s="155"/>
      <c r="G75" s="37" t="s">
        <v>68</v>
      </c>
      <c r="H75" s="38">
        <v>4.4976000000000003</v>
      </c>
      <c r="I75" s="39">
        <v>10.87</v>
      </c>
      <c r="J75" s="39">
        <v>48.88</v>
      </c>
    </row>
    <row r="76" spans="1:10" ht="39" customHeight="1" x14ac:dyDescent="0.2">
      <c r="A76" s="35" t="s">
        <v>120</v>
      </c>
      <c r="B76" s="36" t="s">
        <v>179</v>
      </c>
      <c r="C76" s="35" t="s">
        <v>66</v>
      </c>
      <c r="D76" s="35" t="s">
        <v>180</v>
      </c>
      <c r="E76" s="155" t="s">
        <v>155</v>
      </c>
      <c r="F76" s="155"/>
      <c r="G76" s="37" t="s">
        <v>68</v>
      </c>
      <c r="H76" s="38">
        <v>0.3629</v>
      </c>
      <c r="I76" s="39">
        <v>172.64</v>
      </c>
      <c r="J76" s="39">
        <v>62.65</v>
      </c>
    </row>
    <row r="77" spans="1:10" ht="65.099999999999994" customHeight="1" x14ac:dyDescent="0.2">
      <c r="A77" s="35" t="s">
        <v>120</v>
      </c>
      <c r="B77" s="36" t="s">
        <v>181</v>
      </c>
      <c r="C77" s="35" t="s">
        <v>66</v>
      </c>
      <c r="D77" s="35" t="s">
        <v>182</v>
      </c>
      <c r="E77" s="155" t="s">
        <v>170</v>
      </c>
      <c r="F77" s="155"/>
      <c r="G77" s="37" t="s">
        <v>68</v>
      </c>
      <c r="H77" s="38">
        <v>0.20469999999999999</v>
      </c>
      <c r="I77" s="39">
        <v>38.090000000000003</v>
      </c>
      <c r="J77" s="39">
        <v>7.79</v>
      </c>
    </row>
    <row r="78" spans="1:10" ht="39" customHeight="1" x14ac:dyDescent="0.2">
      <c r="A78" s="35" t="s">
        <v>120</v>
      </c>
      <c r="B78" s="36" t="s">
        <v>183</v>
      </c>
      <c r="C78" s="35" t="s">
        <v>66</v>
      </c>
      <c r="D78" s="35" t="s">
        <v>184</v>
      </c>
      <c r="E78" s="155" t="s">
        <v>162</v>
      </c>
      <c r="F78" s="155"/>
      <c r="G78" s="37" t="s">
        <v>159</v>
      </c>
      <c r="H78" s="38">
        <v>0.1734</v>
      </c>
      <c r="I78" s="39">
        <v>21.44</v>
      </c>
      <c r="J78" s="39">
        <v>3.71</v>
      </c>
    </row>
    <row r="79" spans="1:10" ht="51.95" customHeight="1" x14ac:dyDescent="0.2">
      <c r="A79" s="35" t="s">
        <v>120</v>
      </c>
      <c r="B79" s="36" t="s">
        <v>185</v>
      </c>
      <c r="C79" s="35" t="s">
        <v>66</v>
      </c>
      <c r="D79" s="35" t="s">
        <v>186</v>
      </c>
      <c r="E79" s="155" t="s">
        <v>165</v>
      </c>
      <c r="F79" s="155"/>
      <c r="G79" s="37" t="s">
        <v>159</v>
      </c>
      <c r="H79" s="38">
        <v>5.7799999999999997E-2</v>
      </c>
      <c r="I79" s="39">
        <v>35.159999999999997</v>
      </c>
      <c r="J79" s="39">
        <v>2.0299999999999998</v>
      </c>
    </row>
    <row r="80" spans="1:10" ht="51.95" customHeight="1" x14ac:dyDescent="0.2">
      <c r="A80" s="35" t="s">
        <v>120</v>
      </c>
      <c r="B80" s="36" t="s">
        <v>187</v>
      </c>
      <c r="C80" s="35" t="s">
        <v>66</v>
      </c>
      <c r="D80" s="35" t="s">
        <v>188</v>
      </c>
      <c r="E80" s="155" t="s">
        <v>165</v>
      </c>
      <c r="F80" s="155"/>
      <c r="G80" s="37" t="s">
        <v>159</v>
      </c>
      <c r="H80" s="38">
        <v>5.7799999999999997E-2</v>
      </c>
      <c r="I80" s="39">
        <v>8.52</v>
      </c>
      <c r="J80" s="39">
        <v>0.49</v>
      </c>
    </row>
    <row r="81" spans="1:10" ht="39" customHeight="1" x14ac:dyDescent="0.2">
      <c r="A81" s="35" t="s">
        <v>120</v>
      </c>
      <c r="B81" s="36" t="s">
        <v>189</v>
      </c>
      <c r="C81" s="35" t="s">
        <v>66</v>
      </c>
      <c r="D81" s="35" t="s">
        <v>190</v>
      </c>
      <c r="E81" s="155" t="s">
        <v>162</v>
      </c>
      <c r="F81" s="155"/>
      <c r="G81" s="37" t="s">
        <v>152</v>
      </c>
      <c r="H81" s="38">
        <v>2.0234999999999999</v>
      </c>
      <c r="I81" s="39">
        <v>5.23</v>
      </c>
      <c r="J81" s="39">
        <v>10.58</v>
      </c>
    </row>
    <row r="82" spans="1:10" ht="39" customHeight="1" x14ac:dyDescent="0.2">
      <c r="A82" s="35" t="s">
        <v>120</v>
      </c>
      <c r="B82" s="36" t="s">
        <v>191</v>
      </c>
      <c r="C82" s="35" t="s">
        <v>66</v>
      </c>
      <c r="D82" s="35" t="s">
        <v>192</v>
      </c>
      <c r="E82" s="155" t="s">
        <v>162</v>
      </c>
      <c r="F82" s="155"/>
      <c r="G82" s="37" t="s">
        <v>159</v>
      </c>
      <c r="H82" s="38">
        <v>0.28910000000000002</v>
      </c>
      <c r="I82" s="39">
        <v>19.600000000000001</v>
      </c>
      <c r="J82" s="39">
        <v>5.66</v>
      </c>
    </row>
    <row r="83" spans="1:10" ht="39" customHeight="1" x14ac:dyDescent="0.2">
      <c r="A83" s="35" t="s">
        <v>120</v>
      </c>
      <c r="B83" s="36" t="s">
        <v>193</v>
      </c>
      <c r="C83" s="35" t="s">
        <v>66</v>
      </c>
      <c r="D83" s="35" t="s">
        <v>194</v>
      </c>
      <c r="E83" s="155" t="s">
        <v>162</v>
      </c>
      <c r="F83" s="155"/>
      <c r="G83" s="37" t="s">
        <v>159</v>
      </c>
      <c r="H83" s="38">
        <v>5.7799999999999997E-2</v>
      </c>
      <c r="I83" s="39">
        <v>11.82</v>
      </c>
      <c r="J83" s="39">
        <v>0.68</v>
      </c>
    </row>
    <row r="84" spans="1:10" ht="39" customHeight="1" x14ac:dyDescent="0.2">
      <c r="A84" s="35" t="s">
        <v>120</v>
      </c>
      <c r="B84" s="36" t="s">
        <v>195</v>
      </c>
      <c r="C84" s="35" t="s">
        <v>66</v>
      </c>
      <c r="D84" s="35" t="s">
        <v>196</v>
      </c>
      <c r="E84" s="155" t="s">
        <v>162</v>
      </c>
      <c r="F84" s="155"/>
      <c r="G84" s="37" t="s">
        <v>152</v>
      </c>
      <c r="H84" s="38">
        <v>3.4689000000000001</v>
      </c>
      <c r="I84" s="39">
        <v>3.41</v>
      </c>
      <c r="J84" s="39">
        <v>11.82</v>
      </c>
    </row>
    <row r="85" spans="1:10" ht="39" customHeight="1" x14ac:dyDescent="0.2">
      <c r="A85" s="35" t="s">
        <v>120</v>
      </c>
      <c r="B85" s="36" t="s">
        <v>197</v>
      </c>
      <c r="C85" s="35" t="s">
        <v>66</v>
      </c>
      <c r="D85" s="35" t="s">
        <v>198</v>
      </c>
      <c r="E85" s="155" t="s">
        <v>199</v>
      </c>
      <c r="F85" s="155"/>
      <c r="G85" s="37" t="s">
        <v>68</v>
      </c>
      <c r="H85" s="38">
        <v>1.3559000000000001</v>
      </c>
      <c r="I85" s="39">
        <v>30.66</v>
      </c>
      <c r="J85" s="39">
        <v>41.57</v>
      </c>
    </row>
    <row r="86" spans="1:10" ht="39" customHeight="1" x14ac:dyDescent="0.2">
      <c r="A86" s="35" t="s">
        <v>120</v>
      </c>
      <c r="B86" s="36" t="s">
        <v>200</v>
      </c>
      <c r="C86" s="35" t="s">
        <v>66</v>
      </c>
      <c r="D86" s="35" t="s">
        <v>201</v>
      </c>
      <c r="E86" s="155" t="s">
        <v>165</v>
      </c>
      <c r="F86" s="155"/>
      <c r="G86" s="37" t="s">
        <v>159</v>
      </c>
      <c r="H86" s="38">
        <v>1.9300000000000001E-2</v>
      </c>
      <c r="I86" s="39">
        <v>399.68</v>
      </c>
      <c r="J86" s="39">
        <v>7.71</v>
      </c>
    </row>
    <row r="87" spans="1:10" ht="65.099999999999994" customHeight="1" x14ac:dyDescent="0.2">
      <c r="A87" s="35" t="s">
        <v>120</v>
      </c>
      <c r="B87" s="36" t="s">
        <v>202</v>
      </c>
      <c r="C87" s="35" t="s">
        <v>66</v>
      </c>
      <c r="D87" s="35" t="s">
        <v>203</v>
      </c>
      <c r="E87" s="155" t="s">
        <v>204</v>
      </c>
      <c r="F87" s="155"/>
      <c r="G87" s="37" t="s">
        <v>68</v>
      </c>
      <c r="H87" s="38">
        <v>8.0600000000000005E-2</v>
      </c>
      <c r="I87" s="39">
        <v>47.81</v>
      </c>
      <c r="J87" s="39">
        <v>3.85</v>
      </c>
    </row>
    <row r="88" spans="1:10" ht="51.95" customHeight="1" x14ac:dyDescent="0.2">
      <c r="A88" s="35" t="s">
        <v>120</v>
      </c>
      <c r="B88" s="36" t="s">
        <v>205</v>
      </c>
      <c r="C88" s="35" t="s">
        <v>66</v>
      </c>
      <c r="D88" s="35" t="s">
        <v>206</v>
      </c>
      <c r="E88" s="155" t="s">
        <v>207</v>
      </c>
      <c r="F88" s="155"/>
      <c r="G88" s="37" t="s">
        <v>68</v>
      </c>
      <c r="H88" s="38">
        <v>1.3621000000000001</v>
      </c>
      <c r="I88" s="39">
        <v>58.76</v>
      </c>
      <c r="J88" s="39">
        <v>80.03</v>
      </c>
    </row>
    <row r="89" spans="1:10" ht="51.95" customHeight="1" x14ac:dyDescent="0.2">
      <c r="A89" s="35" t="s">
        <v>120</v>
      </c>
      <c r="B89" s="36" t="s">
        <v>208</v>
      </c>
      <c r="C89" s="35" t="s">
        <v>66</v>
      </c>
      <c r="D89" s="35" t="s">
        <v>209</v>
      </c>
      <c r="E89" s="155" t="s">
        <v>165</v>
      </c>
      <c r="F89" s="155"/>
      <c r="G89" s="37" t="s">
        <v>159</v>
      </c>
      <c r="H89" s="38">
        <v>5.7799999999999997E-2</v>
      </c>
      <c r="I89" s="39">
        <v>20.79</v>
      </c>
      <c r="J89" s="39">
        <v>1.2</v>
      </c>
    </row>
    <row r="90" spans="1:10" ht="65.099999999999994" customHeight="1" x14ac:dyDescent="0.2">
      <c r="A90" s="35" t="s">
        <v>120</v>
      </c>
      <c r="B90" s="36" t="s">
        <v>210</v>
      </c>
      <c r="C90" s="35" t="s">
        <v>66</v>
      </c>
      <c r="D90" s="35" t="s">
        <v>211</v>
      </c>
      <c r="E90" s="155" t="s">
        <v>165</v>
      </c>
      <c r="F90" s="155"/>
      <c r="G90" s="37" t="s">
        <v>159</v>
      </c>
      <c r="H90" s="38">
        <v>3.85E-2</v>
      </c>
      <c r="I90" s="39">
        <v>181.1</v>
      </c>
      <c r="J90" s="39">
        <v>6.97</v>
      </c>
    </row>
    <row r="91" spans="1:10" ht="39" customHeight="1" x14ac:dyDescent="0.2">
      <c r="A91" s="35" t="s">
        <v>120</v>
      </c>
      <c r="B91" s="36" t="s">
        <v>212</v>
      </c>
      <c r="C91" s="35" t="s">
        <v>66</v>
      </c>
      <c r="D91" s="35" t="s">
        <v>213</v>
      </c>
      <c r="E91" s="155" t="s">
        <v>155</v>
      </c>
      <c r="F91" s="155"/>
      <c r="G91" s="37" t="s">
        <v>68</v>
      </c>
      <c r="H91" s="38">
        <v>0.15809999999999999</v>
      </c>
      <c r="I91" s="39">
        <v>92.37</v>
      </c>
      <c r="J91" s="39">
        <v>14.6</v>
      </c>
    </row>
    <row r="92" spans="1:10" ht="39" customHeight="1" x14ac:dyDescent="0.2">
      <c r="A92" s="35" t="s">
        <v>120</v>
      </c>
      <c r="B92" s="36" t="s">
        <v>214</v>
      </c>
      <c r="C92" s="35" t="s">
        <v>66</v>
      </c>
      <c r="D92" s="35" t="s">
        <v>215</v>
      </c>
      <c r="E92" s="155" t="s">
        <v>162</v>
      </c>
      <c r="F92" s="155"/>
      <c r="G92" s="37" t="s">
        <v>159</v>
      </c>
      <c r="H92" s="38">
        <v>0.13489999999999999</v>
      </c>
      <c r="I92" s="39">
        <v>16.09</v>
      </c>
      <c r="J92" s="39">
        <v>2.17</v>
      </c>
    </row>
    <row r="93" spans="1:10" ht="39" customHeight="1" x14ac:dyDescent="0.2">
      <c r="A93" s="35" t="s">
        <v>120</v>
      </c>
      <c r="B93" s="36" t="s">
        <v>216</v>
      </c>
      <c r="C93" s="35" t="s">
        <v>66</v>
      </c>
      <c r="D93" s="35" t="s">
        <v>217</v>
      </c>
      <c r="E93" s="155" t="s">
        <v>165</v>
      </c>
      <c r="F93" s="155"/>
      <c r="G93" s="37" t="s">
        <v>152</v>
      </c>
      <c r="H93" s="38">
        <v>0.1002</v>
      </c>
      <c r="I93" s="39">
        <v>12.44</v>
      </c>
      <c r="J93" s="39">
        <v>1.24</v>
      </c>
    </row>
    <row r="94" spans="1:10" ht="51.95" customHeight="1" x14ac:dyDescent="0.2">
      <c r="A94" s="35" t="s">
        <v>120</v>
      </c>
      <c r="B94" s="36" t="s">
        <v>218</v>
      </c>
      <c r="C94" s="35" t="s">
        <v>66</v>
      </c>
      <c r="D94" s="35" t="s">
        <v>219</v>
      </c>
      <c r="E94" s="155" t="s">
        <v>165</v>
      </c>
      <c r="F94" s="155"/>
      <c r="G94" s="37" t="s">
        <v>152</v>
      </c>
      <c r="H94" s="38">
        <v>1.7343999999999999</v>
      </c>
      <c r="I94" s="39">
        <v>1.35</v>
      </c>
      <c r="J94" s="39">
        <v>2.34</v>
      </c>
    </row>
    <row r="95" spans="1:10" ht="51.95" customHeight="1" x14ac:dyDescent="0.2">
      <c r="A95" s="35" t="s">
        <v>120</v>
      </c>
      <c r="B95" s="36" t="s">
        <v>220</v>
      </c>
      <c r="C95" s="35" t="s">
        <v>66</v>
      </c>
      <c r="D95" s="35" t="s">
        <v>221</v>
      </c>
      <c r="E95" s="155" t="s">
        <v>165</v>
      </c>
      <c r="F95" s="155"/>
      <c r="G95" s="37" t="s">
        <v>159</v>
      </c>
      <c r="H95" s="38">
        <v>1.9300000000000001E-2</v>
      </c>
      <c r="I95" s="39">
        <v>13.01</v>
      </c>
      <c r="J95" s="39">
        <v>0.25</v>
      </c>
    </row>
    <row r="96" spans="1:10" ht="26.1" customHeight="1" x14ac:dyDescent="0.2">
      <c r="A96" s="35" t="s">
        <v>120</v>
      </c>
      <c r="B96" s="36" t="s">
        <v>222</v>
      </c>
      <c r="C96" s="35" t="s">
        <v>66</v>
      </c>
      <c r="D96" s="35" t="s">
        <v>223</v>
      </c>
      <c r="E96" s="155" t="s">
        <v>162</v>
      </c>
      <c r="F96" s="155"/>
      <c r="G96" s="37" t="s">
        <v>159</v>
      </c>
      <c r="H96" s="38">
        <v>0.1734</v>
      </c>
      <c r="I96" s="39">
        <v>13.51</v>
      </c>
      <c r="J96" s="39">
        <v>2.34</v>
      </c>
    </row>
    <row r="97" spans="1:10" ht="39" customHeight="1" x14ac:dyDescent="0.2">
      <c r="A97" s="35" t="s">
        <v>120</v>
      </c>
      <c r="B97" s="36" t="s">
        <v>224</v>
      </c>
      <c r="C97" s="35" t="s">
        <v>66</v>
      </c>
      <c r="D97" s="35" t="s">
        <v>225</v>
      </c>
      <c r="E97" s="155" t="s">
        <v>165</v>
      </c>
      <c r="F97" s="155"/>
      <c r="G97" s="37" t="s">
        <v>152</v>
      </c>
      <c r="H97" s="38">
        <v>0.12529999999999999</v>
      </c>
      <c r="I97" s="39">
        <v>22.65</v>
      </c>
      <c r="J97" s="39">
        <v>2.83</v>
      </c>
    </row>
    <row r="98" spans="1:10" ht="51.95" customHeight="1" x14ac:dyDescent="0.2">
      <c r="A98" s="35" t="s">
        <v>120</v>
      </c>
      <c r="B98" s="36" t="s">
        <v>226</v>
      </c>
      <c r="C98" s="35" t="s">
        <v>66</v>
      </c>
      <c r="D98" s="35" t="s">
        <v>227</v>
      </c>
      <c r="E98" s="155" t="s">
        <v>170</v>
      </c>
      <c r="F98" s="155"/>
      <c r="G98" s="37" t="s">
        <v>68</v>
      </c>
      <c r="H98" s="38">
        <v>3.85E-2</v>
      </c>
      <c r="I98" s="39">
        <v>26.18</v>
      </c>
      <c r="J98" s="39">
        <v>1</v>
      </c>
    </row>
    <row r="99" spans="1:10" ht="51.95" customHeight="1" x14ac:dyDescent="0.2">
      <c r="A99" s="35" t="s">
        <v>120</v>
      </c>
      <c r="B99" s="36" t="s">
        <v>228</v>
      </c>
      <c r="C99" s="35" t="s">
        <v>66</v>
      </c>
      <c r="D99" s="35" t="s">
        <v>229</v>
      </c>
      <c r="E99" s="155" t="s">
        <v>162</v>
      </c>
      <c r="F99" s="155"/>
      <c r="G99" s="37" t="s">
        <v>159</v>
      </c>
      <c r="H99" s="38">
        <v>1.9300000000000001E-2</v>
      </c>
      <c r="I99" s="39">
        <v>283.64999999999998</v>
      </c>
      <c r="J99" s="39">
        <v>5.47</v>
      </c>
    </row>
    <row r="100" spans="1:10" ht="65.099999999999994" customHeight="1" x14ac:dyDescent="0.2">
      <c r="A100" s="35" t="s">
        <v>120</v>
      </c>
      <c r="B100" s="36" t="s">
        <v>230</v>
      </c>
      <c r="C100" s="35" t="s">
        <v>66</v>
      </c>
      <c r="D100" s="35" t="s">
        <v>231</v>
      </c>
      <c r="E100" s="155" t="s">
        <v>232</v>
      </c>
      <c r="F100" s="155"/>
      <c r="G100" s="37" t="s">
        <v>68</v>
      </c>
      <c r="H100" s="38">
        <v>9.64E-2</v>
      </c>
      <c r="I100" s="39">
        <v>892.62</v>
      </c>
      <c r="J100" s="39">
        <v>86.04</v>
      </c>
    </row>
    <row r="101" spans="1:10" ht="26.1" customHeight="1" x14ac:dyDescent="0.2">
      <c r="A101" s="35" t="s">
        <v>120</v>
      </c>
      <c r="B101" s="36" t="s">
        <v>233</v>
      </c>
      <c r="C101" s="35" t="s">
        <v>66</v>
      </c>
      <c r="D101" s="35" t="s">
        <v>234</v>
      </c>
      <c r="E101" s="155" t="s">
        <v>162</v>
      </c>
      <c r="F101" s="155"/>
      <c r="G101" s="37" t="s">
        <v>159</v>
      </c>
      <c r="H101" s="38">
        <v>3.85E-2</v>
      </c>
      <c r="I101" s="39">
        <v>53.96</v>
      </c>
      <c r="J101" s="39">
        <v>2.0699999999999998</v>
      </c>
    </row>
    <row r="102" spans="1:10" ht="51.95" customHeight="1" x14ac:dyDescent="0.2">
      <c r="A102" s="35" t="s">
        <v>120</v>
      </c>
      <c r="B102" s="36" t="s">
        <v>235</v>
      </c>
      <c r="C102" s="35" t="s">
        <v>66</v>
      </c>
      <c r="D102" s="35" t="s">
        <v>236</v>
      </c>
      <c r="E102" s="155" t="s">
        <v>237</v>
      </c>
      <c r="F102" s="155"/>
      <c r="G102" s="37" t="s">
        <v>68</v>
      </c>
      <c r="H102" s="38">
        <v>0.1023</v>
      </c>
      <c r="I102" s="39">
        <v>78.89</v>
      </c>
      <c r="J102" s="39">
        <v>8.07</v>
      </c>
    </row>
    <row r="103" spans="1:10" ht="39" customHeight="1" x14ac:dyDescent="0.2">
      <c r="A103" s="35" t="s">
        <v>120</v>
      </c>
      <c r="B103" s="36" t="s">
        <v>238</v>
      </c>
      <c r="C103" s="35" t="s">
        <v>66</v>
      </c>
      <c r="D103" s="35" t="s">
        <v>239</v>
      </c>
      <c r="E103" s="155" t="s">
        <v>158</v>
      </c>
      <c r="F103" s="155"/>
      <c r="G103" s="37" t="s">
        <v>152</v>
      </c>
      <c r="H103" s="38">
        <v>0.61670000000000003</v>
      </c>
      <c r="I103" s="39">
        <v>8.59</v>
      </c>
      <c r="J103" s="39">
        <v>5.29</v>
      </c>
    </row>
    <row r="104" spans="1:10" ht="51.95" customHeight="1" x14ac:dyDescent="0.2">
      <c r="A104" s="35" t="s">
        <v>120</v>
      </c>
      <c r="B104" s="36" t="s">
        <v>240</v>
      </c>
      <c r="C104" s="35" t="s">
        <v>66</v>
      </c>
      <c r="D104" s="35" t="s">
        <v>241</v>
      </c>
      <c r="E104" s="155" t="s">
        <v>207</v>
      </c>
      <c r="F104" s="155"/>
      <c r="G104" s="37" t="s">
        <v>68</v>
      </c>
      <c r="H104" s="38">
        <v>1.3621000000000001</v>
      </c>
      <c r="I104" s="39">
        <v>16.79</v>
      </c>
      <c r="J104" s="39">
        <v>22.86</v>
      </c>
    </row>
    <row r="105" spans="1:10" ht="39" customHeight="1" x14ac:dyDescent="0.2">
      <c r="A105" s="35" t="s">
        <v>120</v>
      </c>
      <c r="B105" s="36" t="s">
        <v>242</v>
      </c>
      <c r="C105" s="35" t="s">
        <v>66</v>
      </c>
      <c r="D105" s="35" t="s">
        <v>243</v>
      </c>
      <c r="E105" s="155" t="s">
        <v>199</v>
      </c>
      <c r="F105" s="155"/>
      <c r="G105" s="37" t="s">
        <v>82</v>
      </c>
      <c r="H105" s="38">
        <v>2.3900000000000001E-2</v>
      </c>
      <c r="I105" s="39">
        <v>841.01</v>
      </c>
      <c r="J105" s="39">
        <v>20.100000000000001</v>
      </c>
    </row>
    <row r="106" spans="1:10" ht="26.1" customHeight="1" x14ac:dyDescent="0.2">
      <c r="A106" s="35" t="s">
        <v>120</v>
      </c>
      <c r="B106" s="36" t="s">
        <v>244</v>
      </c>
      <c r="C106" s="35" t="s">
        <v>66</v>
      </c>
      <c r="D106" s="35" t="s">
        <v>245</v>
      </c>
      <c r="E106" s="155" t="s">
        <v>165</v>
      </c>
      <c r="F106" s="155"/>
      <c r="G106" s="37" t="s">
        <v>159</v>
      </c>
      <c r="H106" s="38">
        <v>3.85E-2</v>
      </c>
      <c r="I106" s="39">
        <v>356.56</v>
      </c>
      <c r="J106" s="39">
        <v>13.72</v>
      </c>
    </row>
    <row r="107" spans="1:10" ht="39" customHeight="1" x14ac:dyDescent="0.2">
      <c r="A107" s="35" t="s">
        <v>120</v>
      </c>
      <c r="B107" s="36" t="s">
        <v>246</v>
      </c>
      <c r="C107" s="35" t="s">
        <v>66</v>
      </c>
      <c r="D107" s="35" t="s">
        <v>247</v>
      </c>
      <c r="E107" s="155" t="s">
        <v>162</v>
      </c>
      <c r="F107" s="155"/>
      <c r="G107" s="37" t="s">
        <v>159</v>
      </c>
      <c r="H107" s="38">
        <v>7.7100000000000002E-2</v>
      </c>
      <c r="I107" s="39">
        <v>109.07</v>
      </c>
      <c r="J107" s="39">
        <v>8.4</v>
      </c>
    </row>
    <row r="108" spans="1:10" ht="51.95" customHeight="1" x14ac:dyDescent="0.2">
      <c r="A108" s="35" t="s">
        <v>120</v>
      </c>
      <c r="B108" s="36" t="s">
        <v>248</v>
      </c>
      <c r="C108" s="35" t="s">
        <v>66</v>
      </c>
      <c r="D108" s="35" t="s">
        <v>249</v>
      </c>
      <c r="E108" s="155" t="s">
        <v>162</v>
      </c>
      <c r="F108" s="155"/>
      <c r="G108" s="37" t="s">
        <v>159</v>
      </c>
      <c r="H108" s="38">
        <v>0.19270000000000001</v>
      </c>
      <c r="I108" s="39">
        <v>14.51</v>
      </c>
      <c r="J108" s="39">
        <v>2.79</v>
      </c>
    </row>
    <row r="109" spans="1:10" ht="39" customHeight="1" x14ac:dyDescent="0.2">
      <c r="A109" s="35" t="s">
        <v>120</v>
      </c>
      <c r="B109" s="36" t="s">
        <v>250</v>
      </c>
      <c r="C109" s="35" t="s">
        <v>66</v>
      </c>
      <c r="D109" s="35" t="s">
        <v>251</v>
      </c>
      <c r="E109" s="155" t="s">
        <v>165</v>
      </c>
      <c r="F109" s="155"/>
      <c r="G109" s="37" t="s">
        <v>152</v>
      </c>
      <c r="H109" s="38">
        <v>0.1472</v>
      </c>
      <c r="I109" s="39">
        <v>31.55</v>
      </c>
      <c r="J109" s="39">
        <v>4.6399999999999997</v>
      </c>
    </row>
    <row r="110" spans="1:10" ht="51.95" customHeight="1" x14ac:dyDescent="0.2">
      <c r="A110" s="35" t="s">
        <v>120</v>
      </c>
      <c r="B110" s="36" t="s">
        <v>252</v>
      </c>
      <c r="C110" s="35" t="s">
        <v>66</v>
      </c>
      <c r="D110" s="35" t="s">
        <v>253</v>
      </c>
      <c r="E110" s="155" t="s">
        <v>162</v>
      </c>
      <c r="F110" s="155"/>
      <c r="G110" s="37" t="s">
        <v>159</v>
      </c>
      <c r="H110" s="38">
        <v>0.11559999999999999</v>
      </c>
      <c r="I110" s="39">
        <v>119.88</v>
      </c>
      <c r="J110" s="39">
        <v>13.85</v>
      </c>
    </row>
    <row r="111" spans="1:10" ht="26.1" customHeight="1" x14ac:dyDescent="0.2">
      <c r="A111" s="35" t="s">
        <v>120</v>
      </c>
      <c r="B111" s="36" t="s">
        <v>254</v>
      </c>
      <c r="C111" s="35" t="s">
        <v>66</v>
      </c>
      <c r="D111" s="35" t="s">
        <v>255</v>
      </c>
      <c r="E111" s="155" t="s">
        <v>162</v>
      </c>
      <c r="F111" s="155"/>
      <c r="G111" s="37" t="s">
        <v>159</v>
      </c>
      <c r="H111" s="38">
        <v>3.85E-2</v>
      </c>
      <c r="I111" s="39">
        <v>19.649999999999999</v>
      </c>
      <c r="J111" s="39">
        <v>0.75</v>
      </c>
    </row>
    <row r="112" spans="1:10" ht="51.95" customHeight="1" x14ac:dyDescent="0.2">
      <c r="A112" s="35" t="s">
        <v>120</v>
      </c>
      <c r="B112" s="36" t="s">
        <v>256</v>
      </c>
      <c r="C112" s="35" t="s">
        <v>66</v>
      </c>
      <c r="D112" s="35" t="s">
        <v>257</v>
      </c>
      <c r="E112" s="155" t="s">
        <v>232</v>
      </c>
      <c r="F112" s="155"/>
      <c r="G112" s="37" t="s">
        <v>68</v>
      </c>
      <c r="H112" s="38">
        <v>2.8899999999999999E-2</v>
      </c>
      <c r="I112" s="39">
        <v>387.06</v>
      </c>
      <c r="J112" s="39">
        <v>11.18</v>
      </c>
    </row>
    <row r="113" spans="1:10" ht="39" customHeight="1" x14ac:dyDescent="0.2">
      <c r="A113" s="35" t="s">
        <v>120</v>
      </c>
      <c r="B113" s="36" t="s">
        <v>258</v>
      </c>
      <c r="C113" s="35" t="s">
        <v>66</v>
      </c>
      <c r="D113" s="35" t="s">
        <v>259</v>
      </c>
      <c r="E113" s="155" t="s">
        <v>155</v>
      </c>
      <c r="F113" s="155"/>
      <c r="G113" s="37" t="s">
        <v>68</v>
      </c>
      <c r="H113" s="38">
        <v>0.2979</v>
      </c>
      <c r="I113" s="39">
        <v>108.21</v>
      </c>
      <c r="J113" s="39">
        <v>32.229999999999997</v>
      </c>
    </row>
    <row r="114" spans="1:10" ht="39" customHeight="1" x14ac:dyDescent="0.2">
      <c r="A114" s="35" t="s">
        <v>120</v>
      </c>
      <c r="B114" s="36" t="s">
        <v>260</v>
      </c>
      <c r="C114" s="35" t="s">
        <v>66</v>
      </c>
      <c r="D114" s="35" t="s">
        <v>261</v>
      </c>
      <c r="E114" s="155" t="s">
        <v>232</v>
      </c>
      <c r="F114" s="155"/>
      <c r="G114" s="37" t="s">
        <v>68</v>
      </c>
      <c r="H114" s="38">
        <v>3.2399999999999998E-2</v>
      </c>
      <c r="I114" s="39">
        <v>345.62</v>
      </c>
      <c r="J114" s="39">
        <v>11.19</v>
      </c>
    </row>
    <row r="115" spans="1:10" ht="39" customHeight="1" x14ac:dyDescent="0.2">
      <c r="A115" s="35" t="s">
        <v>120</v>
      </c>
      <c r="B115" s="36" t="s">
        <v>262</v>
      </c>
      <c r="C115" s="35" t="s">
        <v>66</v>
      </c>
      <c r="D115" s="35" t="s">
        <v>263</v>
      </c>
      <c r="E115" s="155" t="s">
        <v>232</v>
      </c>
      <c r="F115" s="155"/>
      <c r="G115" s="37" t="s">
        <v>159</v>
      </c>
      <c r="H115" s="38">
        <v>3.85E-2</v>
      </c>
      <c r="I115" s="39">
        <v>271.51</v>
      </c>
      <c r="J115" s="39">
        <v>10.45</v>
      </c>
    </row>
    <row r="116" spans="1:10" ht="39" customHeight="1" x14ac:dyDescent="0.2">
      <c r="A116" s="35" t="s">
        <v>120</v>
      </c>
      <c r="B116" s="36" t="s">
        <v>264</v>
      </c>
      <c r="C116" s="35" t="s">
        <v>66</v>
      </c>
      <c r="D116" s="35" t="s">
        <v>265</v>
      </c>
      <c r="E116" s="155" t="s">
        <v>162</v>
      </c>
      <c r="F116" s="155"/>
      <c r="G116" s="37" t="s">
        <v>159</v>
      </c>
      <c r="H116" s="38">
        <v>0.1542</v>
      </c>
      <c r="I116" s="39">
        <v>40.090000000000003</v>
      </c>
      <c r="J116" s="39">
        <v>6.18</v>
      </c>
    </row>
    <row r="117" spans="1:10" ht="65.099999999999994" customHeight="1" x14ac:dyDescent="0.2">
      <c r="A117" s="35" t="s">
        <v>120</v>
      </c>
      <c r="B117" s="36" t="s">
        <v>266</v>
      </c>
      <c r="C117" s="35" t="s">
        <v>66</v>
      </c>
      <c r="D117" s="35" t="s">
        <v>267</v>
      </c>
      <c r="E117" s="155" t="s">
        <v>165</v>
      </c>
      <c r="F117" s="155"/>
      <c r="G117" s="37" t="s">
        <v>152</v>
      </c>
      <c r="H117" s="38">
        <v>0.53</v>
      </c>
      <c r="I117" s="39">
        <v>2.67</v>
      </c>
      <c r="J117" s="39">
        <v>1.41</v>
      </c>
    </row>
    <row r="118" spans="1:10" ht="51.95" customHeight="1" x14ac:dyDescent="0.2">
      <c r="A118" s="35" t="s">
        <v>120</v>
      </c>
      <c r="B118" s="36" t="s">
        <v>268</v>
      </c>
      <c r="C118" s="35" t="s">
        <v>66</v>
      </c>
      <c r="D118" s="35" t="s">
        <v>269</v>
      </c>
      <c r="E118" s="155" t="s">
        <v>165</v>
      </c>
      <c r="F118" s="155"/>
      <c r="G118" s="37" t="s">
        <v>159</v>
      </c>
      <c r="H118" s="38">
        <v>9.64E-2</v>
      </c>
      <c r="I118" s="39">
        <v>128.69999999999999</v>
      </c>
      <c r="J118" s="39">
        <v>12.4</v>
      </c>
    </row>
    <row r="119" spans="1:10" ht="39" customHeight="1" x14ac:dyDescent="0.2">
      <c r="A119" s="35" t="s">
        <v>120</v>
      </c>
      <c r="B119" s="36" t="s">
        <v>270</v>
      </c>
      <c r="C119" s="35" t="s">
        <v>66</v>
      </c>
      <c r="D119" s="35" t="s">
        <v>271</v>
      </c>
      <c r="E119" s="155" t="s">
        <v>165</v>
      </c>
      <c r="F119" s="155"/>
      <c r="G119" s="37" t="s">
        <v>152</v>
      </c>
      <c r="H119" s="38">
        <v>0.13880000000000001</v>
      </c>
      <c r="I119" s="39">
        <v>18.100000000000001</v>
      </c>
      <c r="J119" s="39">
        <v>2.5099999999999998</v>
      </c>
    </row>
    <row r="120" spans="1:10" ht="26.1" customHeight="1" x14ac:dyDescent="0.2">
      <c r="A120" s="35" t="s">
        <v>120</v>
      </c>
      <c r="B120" s="36" t="s">
        <v>272</v>
      </c>
      <c r="C120" s="35" t="s">
        <v>66</v>
      </c>
      <c r="D120" s="35" t="s">
        <v>273</v>
      </c>
      <c r="E120" s="155" t="s">
        <v>162</v>
      </c>
      <c r="F120" s="155"/>
      <c r="G120" s="37" t="s">
        <v>159</v>
      </c>
      <c r="H120" s="38">
        <v>3.85E-2</v>
      </c>
      <c r="I120" s="39">
        <v>18.14</v>
      </c>
      <c r="J120" s="39">
        <v>0.69</v>
      </c>
    </row>
    <row r="121" spans="1:10" ht="39" customHeight="1" x14ac:dyDescent="0.2">
      <c r="A121" s="35" t="s">
        <v>120</v>
      </c>
      <c r="B121" s="36" t="s">
        <v>274</v>
      </c>
      <c r="C121" s="35" t="s">
        <v>66</v>
      </c>
      <c r="D121" s="35" t="s">
        <v>275</v>
      </c>
      <c r="E121" s="155" t="s">
        <v>162</v>
      </c>
      <c r="F121" s="155"/>
      <c r="G121" s="37" t="s">
        <v>152</v>
      </c>
      <c r="H121" s="38">
        <v>1.4165000000000001</v>
      </c>
      <c r="I121" s="39">
        <v>2.38</v>
      </c>
      <c r="J121" s="39">
        <v>3.37</v>
      </c>
    </row>
    <row r="122" spans="1:10" ht="39" customHeight="1" x14ac:dyDescent="0.2">
      <c r="A122" s="35" t="s">
        <v>120</v>
      </c>
      <c r="B122" s="36" t="s">
        <v>276</v>
      </c>
      <c r="C122" s="35" t="s">
        <v>66</v>
      </c>
      <c r="D122" s="35" t="s">
        <v>277</v>
      </c>
      <c r="E122" s="155" t="s">
        <v>162</v>
      </c>
      <c r="F122" s="155"/>
      <c r="G122" s="37" t="s">
        <v>159</v>
      </c>
      <c r="H122" s="38">
        <v>0.13489999999999999</v>
      </c>
      <c r="I122" s="39">
        <v>42.31</v>
      </c>
      <c r="J122" s="39">
        <v>5.7</v>
      </c>
    </row>
    <row r="123" spans="1:10" ht="39" customHeight="1" x14ac:dyDescent="0.2">
      <c r="A123" s="35" t="s">
        <v>120</v>
      </c>
      <c r="B123" s="36" t="s">
        <v>278</v>
      </c>
      <c r="C123" s="35" t="s">
        <v>66</v>
      </c>
      <c r="D123" s="35" t="s">
        <v>279</v>
      </c>
      <c r="E123" s="155" t="s">
        <v>155</v>
      </c>
      <c r="F123" s="155"/>
      <c r="G123" s="37" t="s">
        <v>68</v>
      </c>
      <c r="H123" s="38">
        <v>0.247</v>
      </c>
      <c r="I123" s="39">
        <v>109.93</v>
      </c>
      <c r="J123" s="39">
        <v>27.15</v>
      </c>
    </row>
    <row r="124" spans="1:10" ht="26.1" customHeight="1" x14ac:dyDescent="0.2">
      <c r="A124" s="35" t="s">
        <v>120</v>
      </c>
      <c r="B124" s="36" t="s">
        <v>280</v>
      </c>
      <c r="C124" s="35" t="s">
        <v>66</v>
      </c>
      <c r="D124" s="35" t="s">
        <v>281</v>
      </c>
      <c r="E124" s="155" t="s">
        <v>282</v>
      </c>
      <c r="F124" s="155"/>
      <c r="G124" s="37" t="s">
        <v>82</v>
      </c>
      <c r="H124" s="38">
        <v>6.0000000000000001E-3</v>
      </c>
      <c r="I124" s="39">
        <v>22.63</v>
      </c>
      <c r="J124" s="39">
        <v>0.13</v>
      </c>
    </row>
    <row r="125" spans="1:10" ht="26.1" customHeight="1" x14ac:dyDescent="0.2">
      <c r="A125" s="35" t="s">
        <v>120</v>
      </c>
      <c r="B125" s="36" t="s">
        <v>283</v>
      </c>
      <c r="C125" s="35" t="s">
        <v>66</v>
      </c>
      <c r="D125" s="35" t="s">
        <v>284</v>
      </c>
      <c r="E125" s="155" t="s">
        <v>165</v>
      </c>
      <c r="F125" s="155"/>
      <c r="G125" s="37" t="s">
        <v>152</v>
      </c>
      <c r="H125" s="38">
        <v>0.1002</v>
      </c>
      <c r="I125" s="39">
        <v>12.21</v>
      </c>
      <c r="J125" s="39">
        <v>1.22</v>
      </c>
    </row>
    <row r="126" spans="1:10" ht="39" customHeight="1" x14ac:dyDescent="0.2">
      <c r="A126" s="35" t="s">
        <v>120</v>
      </c>
      <c r="B126" s="36" t="s">
        <v>285</v>
      </c>
      <c r="C126" s="35" t="s">
        <v>66</v>
      </c>
      <c r="D126" s="35" t="s">
        <v>286</v>
      </c>
      <c r="E126" s="155" t="s">
        <v>155</v>
      </c>
      <c r="F126" s="155"/>
      <c r="G126" s="37" t="s">
        <v>68</v>
      </c>
      <c r="H126" s="38">
        <v>0.46539999999999998</v>
      </c>
      <c r="I126" s="39">
        <v>131.91</v>
      </c>
      <c r="J126" s="39">
        <v>61.39</v>
      </c>
    </row>
    <row r="127" spans="1:10" ht="39" customHeight="1" x14ac:dyDescent="0.2">
      <c r="A127" s="35" t="s">
        <v>120</v>
      </c>
      <c r="B127" s="36" t="s">
        <v>287</v>
      </c>
      <c r="C127" s="35" t="s">
        <v>66</v>
      </c>
      <c r="D127" s="35" t="s">
        <v>288</v>
      </c>
      <c r="E127" s="155" t="s">
        <v>199</v>
      </c>
      <c r="F127" s="155"/>
      <c r="G127" s="37" t="s">
        <v>68</v>
      </c>
      <c r="H127" s="38">
        <v>5.4000000000000003E-3</v>
      </c>
      <c r="I127" s="39">
        <v>18.38</v>
      </c>
      <c r="J127" s="39">
        <v>0.09</v>
      </c>
    </row>
    <row r="128" spans="1:10" ht="39" customHeight="1" x14ac:dyDescent="0.2">
      <c r="A128" s="35" t="s">
        <v>120</v>
      </c>
      <c r="B128" s="36" t="s">
        <v>289</v>
      </c>
      <c r="C128" s="35" t="s">
        <v>66</v>
      </c>
      <c r="D128" s="35" t="s">
        <v>290</v>
      </c>
      <c r="E128" s="155" t="s">
        <v>165</v>
      </c>
      <c r="F128" s="155"/>
      <c r="G128" s="37" t="s">
        <v>159</v>
      </c>
      <c r="H128" s="38">
        <v>3.85E-2</v>
      </c>
      <c r="I128" s="39">
        <v>33.549999999999997</v>
      </c>
      <c r="J128" s="39">
        <v>1.29</v>
      </c>
    </row>
    <row r="129" spans="1:10" ht="39" customHeight="1" x14ac:dyDescent="0.2">
      <c r="A129" s="35" t="s">
        <v>120</v>
      </c>
      <c r="B129" s="36" t="s">
        <v>291</v>
      </c>
      <c r="C129" s="35" t="s">
        <v>66</v>
      </c>
      <c r="D129" s="35" t="s">
        <v>292</v>
      </c>
      <c r="E129" s="155" t="s">
        <v>232</v>
      </c>
      <c r="F129" s="155"/>
      <c r="G129" s="37" t="s">
        <v>159</v>
      </c>
      <c r="H129" s="38">
        <v>5.7799999999999997E-2</v>
      </c>
      <c r="I129" s="39">
        <v>297.10000000000002</v>
      </c>
      <c r="J129" s="39">
        <v>17.170000000000002</v>
      </c>
    </row>
    <row r="130" spans="1:10" ht="39" customHeight="1" x14ac:dyDescent="0.2">
      <c r="A130" s="35" t="s">
        <v>120</v>
      </c>
      <c r="B130" s="36" t="s">
        <v>293</v>
      </c>
      <c r="C130" s="35" t="s">
        <v>66</v>
      </c>
      <c r="D130" s="35" t="s">
        <v>294</v>
      </c>
      <c r="E130" s="155" t="s">
        <v>162</v>
      </c>
      <c r="F130" s="155"/>
      <c r="G130" s="37" t="s">
        <v>152</v>
      </c>
      <c r="H130" s="38">
        <v>0.19270000000000001</v>
      </c>
      <c r="I130" s="39">
        <v>11.76</v>
      </c>
      <c r="J130" s="39">
        <v>2.2599999999999998</v>
      </c>
    </row>
    <row r="131" spans="1:10" ht="39" customHeight="1" x14ac:dyDescent="0.2">
      <c r="A131" s="35" t="s">
        <v>120</v>
      </c>
      <c r="B131" s="36" t="s">
        <v>295</v>
      </c>
      <c r="C131" s="35" t="s">
        <v>66</v>
      </c>
      <c r="D131" s="35" t="s">
        <v>296</v>
      </c>
      <c r="E131" s="155" t="s">
        <v>162</v>
      </c>
      <c r="F131" s="155"/>
      <c r="G131" s="37" t="s">
        <v>159</v>
      </c>
      <c r="H131" s="38">
        <v>7.7100000000000002E-2</v>
      </c>
      <c r="I131" s="39">
        <v>26.04</v>
      </c>
      <c r="J131" s="39">
        <v>2</v>
      </c>
    </row>
    <row r="132" spans="1:10" ht="26.1" customHeight="1" x14ac:dyDescent="0.2">
      <c r="A132" s="35" t="s">
        <v>120</v>
      </c>
      <c r="B132" s="36" t="s">
        <v>297</v>
      </c>
      <c r="C132" s="35" t="s">
        <v>66</v>
      </c>
      <c r="D132" s="35" t="s">
        <v>298</v>
      </c>
      <c r="E132" s="155" t="s">
        <v>282</v>
      </c>
      <c r="F132" s="155"/>
      <c r="G132" s="37" t="s">
        <v>82</v>
      </c>
      <c r="H132" s="38">
        <v>2.3300000000000001E-2</v>
      </c>
      <c r="I132" s="39">
        <v>76.31</v>
      </c>
      <c r="J132" s="39">
        <v>1.77</v>
      </c>
    </row>
    <row r="133" spans="1:10" ht="39" customHeight="1" x14ac:dyDescent="0.2">
      <c r="A133" s="35" t="s">
        <v>120</v>
      </c>
      <c r="B133" s="36" t="s">
        <v>299</v>
      </c>
      <c r="C133" s="35" t="s">
        <v>66</v>
      </c>
      <c r="D133" s="35" t="s">
        <v>300</v>
      </c>
      <c r="E133" s="155" t="s">
        <v>155</v>
      </c>
      <c r="F133" s="155"/>
      <c r="G133" s="37" t="s">
        <v>68</v>
      </c>
      <c r="H133" s="38">
        <v>0.19259999999999999</v>
      </c>
      <c r="I133" s="39">
        <v>141.04</v>
      </c>
      <c r="J133" s="39">
        <v>27.16</v>
      </c>
    </row>
    <row r="134" spans="1:10" ht="39" customHeight="1" x14ac:dyDescent="0.2">
      <c r="A134" s="35" t="s">
        <v>120</v>
      </c>
      <c r="B134" s="36" t="s">
        <v>301</v>
      </c>
      <c r="C134" s="35" t="s">
        <v>66</v>
      </c>
      <c r="D134" s="35" t="s">
        <v>302</v>
      </c>
      <c r="E134" s="155" t="s">
        <v>162</v>
      </c>
      <c r="F134" s="155"/>
      <c r="G134" s="37" t="s">
        <v>159</v>
      </c>
      <c r="H134" s="38">
        <v>3.85E-2</v>
      </c>
      <c r="I134" s="39">
        <v>149.83000000000001</v>
      </c>
      <c r="J134" s="39">
        <v>5.76</v>
      </c>
    </row>
    <row r="135" spans="1:10" ht="39" customHeight="1" x14ac:dyDescent="0.2">
      <c r="A135" s="35" t="s">
        <v>120</v>
      </c>
      <c r="B135" s="36" t="s">
        <v>303</v>
      </c>
      <c r="C135" s="35" t="s">
        <v>66</v>
      </c>
      <c r="D135" s="35" t="s">
        <v>304</v>
      </c>
      <c r="E135" s="155" t="s">
        <v>162</v>
      </c>
      <c r="F135" s="155"/>
      <c r="G135" s="37" t="s">
        <v>152</v>
      </c>
      <c r="H135" s="38">
        <v>0.53</v>
      </c>
      <c r="I135" s="39">
        <v>7.7</v>
      </c>
      <c r="J135" s="39">
        <v>4.08</v>
      </c>
    </row>
    <row r="136" spans="1:10" ht="65.099999999999994" customHeight="1" x14ac:dyDescent="0.2">
      <c r="A136" s="43" t="s">
        <v>142</v>
      </c>
      <c r="B136" s="44" t="s">
        <v>305</v>
      </c>
      <c r="C136" s="43" t="s">
        <v>66</v>
      </c>
      <c r="D136" s="43" t="s">
        <v>306</v>
      </c>
      <c r="E136" s="151" t="s">
        <v>145</v>
      </c>
      <c r="F136" s="151"/>
      <c r="G136" s="45" t="s">
        <v>307</v>
      </c>
      <c r="H136" s="46">
        <v>3.85E-2</v>
      </c>
      <c r="I136" s="47">
        <v>53.99</v>
      </c>
      <c r="J136" s="47">
        <v>2.0699999999999998</v>
      </c>
    </row>
    <row r="137" spans="1:10" ht="26.1" customHeight="1" x14ac:dyDescent="0.2">
      <c r="A137" s="43" t="s">
        <v>142</v>
      </c>
      <c r="B137" s="44" t="s">
        <v>308</v>
      </c>
      <c r="C137" s="43" t="s">
        <v>66</v>
      </c>
      <c r="D137" s="43" t="s">
        <v>309</v>
      </c>
      <c r="E137" s="151" t="s">
        <v>145</v>
      </c>
      <c r="F137" s="151"/>
      <c r="G137" s="45" t="s">
        <v>159</v>
      </c>
      <c r="H137" s="46">
        <v>1.9300000000000001E-2</v>
      </c>
      <c r="I137" s="47">
        <v>144.93</v>
      </c>
      <c r="J137" s="47">
        <v>2.79</v>
      </c>
    </row>
    <row r="138" spans="1:10" ht="51.95" customHeight="1" x14ac:dyDescent="0.2">
      <c r="A138" s="43" t="s">
        <v>142</v>
      </c>
      <c r="B138" s="44" t="s">
        <v>310</v>
      </c>
      <c r="C138" s="43" t="s">
        <v>66</v>
      </c>
      <c r="D138" s="43" t="s">
        <v>311</v>
      </c>
      <c r="E138" s="151" t="s">
        <v>145</v>
      </c>
      <c r="F138" s="151"/>
      <c r="G138" s="45" t="s">
        <v>307</v>
      </c>
      <c r="H138" s="46">
        <v>5.7799999999999997E-2</v>
      </c>
      <c r="I138" s="47">
        <v>48.22</v>
      </c>
      <c r="J138" s="47">
        <v>2.78</v>
      </c>
    </row>
    <row r="139" spans="1:10" ht="26.1" customHeight="1" x14ac:dyDescent="0.2">
      <c r="A139" s="43" t="s">
        <v>142</v>
      </c>
      <c r="B139" s="44" t="s">
        <v>312</v>
      </c>
      <c r="C139" s="43" t="s">
        <v>66</v>
      </c>
      <c r="D139" s="43" t="s">
        <v>313</v>
      </c>
      <c r="E139" s="151" t="s">
        <v>145</v>
      </c>
      <c r="F139" s="151"/>
      <c r="G139" s="45" t="s">
        <v>159</v>
      </c>
      <c r="H139" s="46">
        <v>1.9300000000000001E-2</v>
      </c>
      <c r="I139" s="47">
        <v>149.87</v>
      </c>
      <c r="J139" s="47">
        <v>2.89</v>
      </c>
    </row>
    <row r="140" spans="1:10" ht="39" customHeight="1" x14ac:dyDescent="0.2">
      <c r="A140" s="43" t="s">
        <v>142</v>
      </c>
      <c r="B140" s="44" t="s">
        <v>314</v>
      </c>
      <c r="C140" s="43" t="s">
        <v>66</v>
      </c>
      <c r="D140" s="43" t="s">
        <v>315</v>
      </c>
      <c r="E140" s="151" t="s">
        <v>145</v>
      </c>
      <c r="F140" s="151"/>
      <c r="G140" s="45" t="s">
        <v>146</v>
      </c>
      <c r="H140" s="46">
        <v>0.99380000000000002</v>
      </c>
      <c r="I140" s="47">
        <v>73.8</v>
      </c>
      <c r="J140" s="47">
        <v>73.34</v>
      </c>
    </row>
    <row r="141" spans="1:10" x14ac:dyDescent="0.2">
      <c r="A141" s="40"/>
      <c r="B141" s="40"/>
      <c r="C141" s="40"/>
      <c r="D141" s="40"/>
      <c r="E141" s="40" t="s">
        <v>129</v>
      </c>
      <c r="F141" s="41">
        <v>90.68</v>
      </c>
      <c r="G141" s="40" t="s">
        <v>130</v>
      </c>
      <c r="H141" s="41">
        <v>101.2</v>
      </c>
      <c r="I141" s="40" t="s">
        <v>131</v>
      </c>
      <c r="J141" s="41">
        <v>191.88</v>
      </c>
    </row>
    <row r="142" spans="1:10" ht="15" thickBot="1" x14ac:dyDescent="0.25">
      <c r="A142" s="40"/>
      <c r="B142" s="40"/>
      <c r="C142" s="40"/>
      <c r="D142" s="40"/>
      <c r="E142" s="40" t="s">
        <v>132</v>
      </c>
      <c r="F142" s="41">
        <v>218.21</v>
      </c>
      <c r="G142" s="40"/>
      <c r="H142" s="152" t="s">
        <v>133</v>
      </c>
      <c r="I142" s="152"/>
      <c r="J142" s="41">
        <v>1150.3399999999999</v>
      </c>
    </row>
    <row r="143" spans="1:10" ht="0.95" customHeight="1" thickTop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0" ht="18" customHeight="1" x14ac:dyDescent="0.2">
      <c r="A144" s="13" t="s">
        <v>72</v>
      </c>
      <c r="B144" s="14" t="s">
        <v>45</v>
      </c>
      <c r="C144" s="13" t="s">
        <v>46</v>
      </c>
      <c r="D144" s="13" t="s">
        <v>9</v>
      </c>
      <c r="E144" s="153" t="s">
        <v>117</v>
      </c>
      <c r="F144" s="153"/>
      <c r="G144" s="15" t="s">
        <v>47</v>
      </c>
      <c r="H144" s="14" t="s">
        <v>48</v>
      </c>
      <c r="I144" s="14" t="s">
        <v>49</v>
      </c>
      <c r="J144" s="14" t="s">
        <v>10</v>
      </c>
    </row>
    <row r="145" spans="1:10" ht="24" customHeight="1" x14ac:dyDescent="0.2">
      <c r="A145" s="21" t="s">
        <v>118</v>
      </c>
      <c r="B145" s="23" t="s">
        <v>73</v>
      </c>
      <c r="C145" s="21" t="s">
        <v>55</v>
      </c>
      <c r="D145" s="21" t="s">
        <v>74</v>
      </c>
      <c r="E145" s="154" t="s">
        <v>123</v>
      </c>
      <c r="F145" s="154"/>
      <c r="G145" s="22" t="s">
        <v>60</v>
      </c>
      <c r="H145" s="34">
        <v>1</v>
      </c>
      <c r="I145" s="24">
        <v>15591.89</v>
      </c>
      <c r="J145" s="24">
        <v>15591.89</v>
      </c>
    </row>
    <row r="146" spans="1:10" ht="65.099999999999994" customHeight="1" x14ac:dyDescent="0.2">
      <c r="A146" s="35" t="s">
        <v>120</v>
      </c>
      <c r="B146" s="36" t="s">
        <v>316</v>
      </c>
      <c r="C146" s="35" t="s">
        <v>66</v>
      </c>
      <c r="D146" s="35" t="s">
        <v>317</v>
      </c>
      <c r="E146" s="155" t="s">
        <v>318</v>
      </c>
      <c r="F146" s="155"/>
      <c r="G146" s="37" t="s">
        <v>319</v>
      </c>
      <c r="H146" s="38">
        <v>4.1500000000000004</v>
      </c>
      <c r="I146" s="39">
        <v>233.91</v>
      </c>
      <c r="J146" s="39">
        <v>970.72</v>
      </c>
    </row>
    <row r="147" spans="1:10" ht="39" customHeight="1" x14ac:dyDescent="0.2">
      <c r="A147" s="35" t="s">
        <v>120</v>
      </c>
      <c r="B147" s="36" t="s">
        <v>320</v>
      </c>
      <c r="C147" s="35" t="s">
        <v>66</v>
      </c>
      <c r="D147" s="35" t="s">
        <v>321</v>
      </c>
      <c r="E147" s="155" t="s">
        <v>318</v>
      </c>
      <c r="F147" s="155"/>
      <c r="G147" s="37" t="s">
        <v>319</v>
      </c>
      <c r="H147" s="38">
        <v>8.3000000000000007</v>
      </c>
      <c r="I147" s="39">
        <v>163.36000000000001</v>
      </c>
      <c r="J147" s="39">
        <v>1355.88</v>
      </c>
    </row>
    <row r="148" spans="1:10" ht="51.95" customHeight="1" x14ac:dyDescent="0.2">
      <c r="A148" s="35" t="s">
        <v>120</v>
      </c>
      <c r="B148" s="36" t="s">
        <v>322</v>
      </c>
      <c r="C148" s="35" t="s">
        <v>66</v>
      </c>
      <c r="D148" s="35" t="s">
        <v>323</v>
      </c>
      <c r="E148" s="155" t="s">
        <v>318</v>
      </c>
      <c r="F148" s="155"/>
      <c r="G148" s="37" t="s">
        <v>319</v>
      </c>
      <c r="H148" s="38">
        <v>4.1500000000000004</v>
      </c>
      <c r="I148" s="39">
        <v>125.62</v>
      </c>
      <c r="J148" s="39">
        <v>521.32000000000005</v>
      </c>
    </row>
    <row r="149" spans="1:10" ht="39" customHeight="1" x14ac:dyDescent="0.2">
      <c r="A149" s="35" t="s">
        <v>120</v>
      </c>
      <c r="B149" s="36" t="s">
        <v>324</v>
      </c>
      <c r="C149" s="35" t="s">
        <v>66</v>
      </c>
      <c r="D149" s="35" t="s">
        <v>325</v>
      </c>
      <c r="E149" s="155" t="s">
        <v>318</v>
      </c>
      <c r="F149" s="155"/>
      <c r="G149" s="37" t="s">
        <v>326</v>
      </c>
      <c r="H149" s="38">
        <v>4.1500000000000004</v>
      </c>
      <c r="I149" s="39">
        <v>159.82</v>
      </c>
      <c r="J149" s="39">
        <v>663.25</v>
      </c>
    </row>
    <row r="150" spans="1:10" ht="51.95" customHeight="1" x14ac:dyDescent="0.2">
      <c r="A150" s="35" t="s">
        <v>120</v>
      </c>
      <c r="B150" s="36" t="s">
        <v>327</v>
      </c>
      <c r="C150" s="35" t="s">
        <v>66</v>
      </c>
      <c r="D150" s="35" t="s">
        <v>328</v>
      </c>
      <c r="E150" s="155" t="s">
        <v>318</v>
      </c>
      <c r="F150" s="155"/>
      <c r="G150" s="37" t="s">
        <v>326</v>
      </c>
      <c r="H150" s="38">
        <v>4.1500000000000004</v>
      </c>
      <c r="I150" s="39">
        <v>55.09</v>
      </c>
      <c r="J150" s="39">
        <v>228.62</v>
      </c>
    </row>
    <row r="151" spans="1:10" ht="51.95" customHeight="1" x14ac:dyDescent="0.2">
      <c r="A151" s="35" t="s">
        <v>120</v>
      </c>
      <c r="B151" s="36" t="s">
        <v>329</v>
      </c>
      <c r="C151" s="35" t="s">
        <v>66</v>
      </c>
      <c r="D151" s="35" t="s">
        <v>330</v>
      </c>
      <c r="E151" s="155" t="s">
        <v>318</v>
      </c>
      <c r="F151" s="155"/>
      <c r="G151" s="37" t="s">
        <v>319</v>
      </c>
      <c r="H151" s="38">
        <v>4.1500000000000004</v>
      </c>
      <c r="I151" s="39">
        <v>168.97</v>
      </c>
      <c r="J151" s="39">
        <v>701.22</v>
      </c>
    </row>
    <row r="152" spans="1:10" ht="39" customHeight="1" x14ac:dyDescent="0.2">
      <c r="A152" s="35" t="s">
        <v>120</v>
      </c>
      <c r="B152" s="36" t="s">
        <v>331</v>
      </c>
      <c r="C152" s="35" t="s">
        <v>66</v>
      </c>
      <c r="D152" s="35" t="s">
        <v>332</v>
      </c>
      <c r="E152" s="155" t="s">
        <v>318</v>
      </c>
      <c r="F152" s="155"/>
      <c r="G152" s="37" t="s">
        <v>326</v>
      </c>
      <c r="H152" s="38">
        <v>4.1500000000000004</v>
      </c>
      <c r="I152" s="39">
        <v>72.66</v>
      </c>
      <c r="J152" s="39">
        <v>301.52999999999997</v>
      </c>
    </row>
    <row r="153" spans="1:10" ht="65.099999999999994" customHeight="1" x14ac:dyDescent="0.2">
      <c r="A153" s="35" t="s">
        <v>120</v>
      </c>
      <c r="B153" s="36" t="s">
        <v>333</v>
      </c>
      <c r="C153" s="35" t="s">
        <v>66</v>
      </c>
      <c r="D153" s="35" t="s">
        <v>334</v>
      </c>
      <c r="E153" s="155" t="s">
        <v>318</v>
      </c>
      <c r="F153" s="155"/>
      <c r="G153" s="37" t="s">
        <v>319</v>
      </c>
      <c r="H153" s="38">
        <v>8.3000000000000007</v>
      </c>
      <c r="I153" s="39">
        <v>197.23</v>
      </c>
      <c r="J153" s="39">
        <v>1637</v>
      </c>
    </row>
    <row r="154" spans="1:10" ht="51.95" customHeight="1" x14ac:dyDescent="0.2">
      <c r="A154" s="35" t="s">
        <v>120</v>
      </c>
      <c r="B154" s="36" t="s">
        <v>335</v>
      </c>
      <c r="C154" s="35" t="s">
        <v>66</v>
      </c>
      <c r="D154" s="35" t="s">
        <v>336</v>
      </c>
      <c r="E154" s="155" t="s">
        <v>318</v>
      </c>
      <c r="F154" s="155"/>
      <c r="G154" s="37" t="s">
        <v>326</v>
      </c>
      <c r="H154" s="38">
        <v>4.1500000000000004</v>
      </c>
      <c r="I154" s="39">
        <v>74.459999999999994</v>
      </c>
      <c r="J154" s="39">
        <v>309</v>
      </c>
    </row>
    <row r="155" spans="1:10" ht="39" customHeight="1" x14ac:dyDescent="0.2">
      <c r="A155" s="35" t="s">
        <v>120</v>
      </c>
      <c r="B155" s="36" t="s">
        <v>337</v>
      </c>
      <c r="C155" s="35" t="s">
        <v>66</v>
      </c>
      <c r="D155" s="35" t="s">
        <v>338</v>
      </c>
      <c r="E155" s="155" t="s">
        <v>318</v>
      </c>
      <c r="F155" s="155"/>
      <c r="G155" s="37" t="s">
        <v>319</v>
      </c>
      <c r="H155" s="38">
        <v>8.3000000000000007</v>
      </c>
      <c r="I155" s="39">
        <v>483.82</v>
      </c>
      <c r="J155" s="39">
        <v>4015.7</v>
      </c>
    </row>
    <row r="156" spans="1:10" ht="51.95" customHeight="1" x14ac:dyDescent="0.2">
      <c r="A156" s="35" t="s">
        <v>120</v>
      </c>
      <c r="B156" s="36" t="s">
        <v>339</v>
      </c>
      <c r="C156" s="35" t="s">
        <v>66</v>
      </c>
      <c r="D156" s="35" t="s">
        <v>340</v>
      </c>
      <c r="E156" s="155" t="s">
        <v>318</v>
      </c>
      <c r="F156" s="155"/>
      <c r="G156" s="37" t="s">
        <v>319</v>
      </c>
      <c r="H156" s="38">
        <v>12.45</v>
      </c>
      <c r="I156" s="39">
        <v>267.98</v>
      </c>
      <c r="J156" s="39">
        <v>3336.35</v>
      </c>
    </row>
    <row r="157" spans="1:10" ht="39" customHeight="1" x14ac:dyDescent="0.2">
      <c r="A157" s="35" t="s">
        <v>120</v>
      </c>
      <c r="B157" s="36" t="s">
        <v>341</v>
      </c>
      <c r="C157" s="35" t="s">
        <v>66</v>
      </c>
      <c r="D157" s="35" t="s">
        <v>342</v>
      </c>
      <c r="E157" s="155" t="s">
        <v>318</v>
      </c>
      <c r="F157" s="155"/>
      <c r="G157" s="37" t="s">
        <v>319</v>
      </c>
      <c r="H157" s="38">
        <v>4.1500000000000004</v>
      </c>
      <c r="I157" s="39">
        <v>207.95</v>
      </c>
      <c r="J157" s="39">
        <v>862.99</v>
      </c>
    </row>
    <row r="158" spans="1:10" ht="39" customHeight="1" x14ac:dyDescent="0.2">
      <c r="A158" s="35" t="s">
        <v>120</v>
      </c>
      <c r="B158" s="36" t="s">
        <v>343</v>
      </c>
      <c r="C158" s="35" t="s">
        <v>66</v>
      </c>
      <c r="D158" s="35" t="s">
        <v>344</v>
      </c>
      <c r="E158" s="155" t="s">
        <v>318</v>
      </c>
      <c r="F158" s="155"/>
      <c r="G158" s="37" t="s">
        <v>319</v>
      </c>
      <c r="H158" s="38">
        <v>4.1500000000000004</v>
      </c>
      <c r="I158" s="39">
        <v>165.86</v>
      </c>
      <c r="J158" s="39">
        <v>688.31</v>
      </c>
    </row>
    <row r="159" spans="1:10" x14ac:dyDescent="0.2">
      <c r="A159" s="40"/>
      <c r="B159" s="40"/>
      <c r="C159" s="40"/>
      <c r="D159" s="40"/>
      <c r="E159" s="40" t="s">
        <v>129</v>
      </c>
      <c r="F159" s="41">
        <v>719.46</v>
      </c>
      <c r="G159" s="40" t="s">
        <v>130</v>
      </c>
      <c r="H159" s="41">
        <v>802.79</v>
      </c>
      <c r="I159" s="40" t="s">
        <v>131</v>
      </c>
      <c r="J159" s="41">
        <v>1522.25</v>
      </c>
    </row>
    <row r="160" spans="1:10" ht="15" thickBot="1" x14ac:dyDescent="0.25">
      <c r="A160" s="40"/>
      <c r="B160" s="40"/>
      <c r="C160" s="40"/>
      <c r="D160" s="40"/>
      <c r="E160" s="40" t="s">
        <v>132</v>
      </c>
      <c r="F160" s="41">
        <v>3650.06</v>
      </c>
      <c r="G160" s="40"/>
      <c r="H160" s="152" t="s">
        <v>133</v>
      </c>
      <c r="I160" s="152"/>
      <c r="J160" s="41">
        <v>19241.95</v>
      </c>
    </row>
    <row r="161" spans="1:10" ht="0.95" customHeight="1" thickTop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</row>
    <row r="162" spans="1:10" ht="18" customHeight="1" x14ac:dyDescent="0.2">
      <c r="A162" s="13" t="s">
        <v>75</v>
      </c>
      <c r="B162" s="14" t="s">
        <v>45</v>
      </c>
      <c r="C162" s="13" t="s">
        <v>46</v>
      </c>
      <c r="D162" s="13" t="s">
        <v>9</v>
      </c>
      <c r="E162" s="153" t="s">
        <v>117</v>
      </c>
      <c r="F162" s="153"/>
      <c r="G162" s="15" t="s">
        <v>47</v>
      </c>
      <c r="H162" s="14" t="s">
        <v>48</v>
      </c>
      <c r="I162" s="14" t="s">
        <v>49</v>
      </c>
      <c r="J162" s="14" t="s">
        <v>10</v>
      </c>
    </row>
    <row r="163" spans="1:10" ht="24" customHeight="1" x14ac:dyDescent="0.2">
      <c r="A163" s="21" t="s">
        <v>118</v>
      </c>
      <c r="B163" s="23" t="s">
        <v>76</v>
      </c>
      <c r="C163" s="21" t="s">
        <v>55</v>
      </c>
      <c r="D163" s="21" t="s">
        <v>77</v>
      </c>
      <c r="E163" s="154" t="s">
        <v>123</v>
      </c>
      <c r="F163" s="154"/>
      <c r="G163" s="22" t="s">
        <v>60</v>
      </c>
      <c r="H163" s="34">
        <v>1</v>
      </c>
      <c r="I163" s="24">
        <v>15591.89</v>
      </c>
      <c r="J163" s="24">
        <v>15591.89</v>
      </c>
    </row>
    <row r="164" spans="1:10" ht="51.95" customHeight="1" x14ac:dyDescent="0.2">
      <c r="A164" s="35" t="s">
        <v>120</v>
      </c>
      <c r="B164" s="36" t="s">
        <v>335</v>
      </c>
      <c r="C164" s="35" t="s">
        <v>66</v>
      </c>
      <c r="D164" s="35" t="s">
        <v>336</v>
      </c>
      <c r="E164" s="155" t="s">
        <v>318</v>
      </c>
      <c r="F164" s="155"/>
      <c r="G164" s="37" t="s">
        <v>326</v>
      </c>
      <c r="H164" s="38">
        <v>4.1500000000000004</v>
      </c>
      <c r="I164" s="39">
        <v>74.459999999999994</v>
      </c>
      <c r="J164" s="39">
        <v>309</v>
      </c>
    </row>
    <row r="165" spans="1:10" ht="51.95" customHeight="1" x14ac:dyDescent="0.2">
      <c r="A165" s="35" t="s">
        <v>120</v>
      </c>
      <c r="B165" s="36" t="s">
        <v>327</v>
      </c>
      <c r="C165" s="35" t="s">
        <v>66</v>
      </c>
      <c r="D165" s="35" t="s">
        <v>328</v>
      </c>
      <c r="E165" s="155" t="s">
        <v>318</v>
      </c>
      <c r="F165" s="155"/>
      <c r="G165" s="37" t="s">
        <v>326</v>
      </c>
      <c r="H165" s="38">
        <v>4.1500000000000004</v>
      </c>
      <c r="I165" s="39">
        <v>55.09</v>
      </c>
      <c r="J165" s="39">
        <v>228.62</v>
      </c>
    </row>
    <row r="166" spans="1:10" ht="39" customHeight="1" x14ac:dyDescent="0.2">
      <c r="A166" s="35" t="s">
        <v>120</v>
      </c>
      <c r="B166" s="36" t="s">
        <v>337</v>
      </c>
      <c r="C166" s="35" t="s">
        <v>66</v>
      </c>
      <c r="D166" s="35" t="s">
        <v>338</v>
      </c>
      <c r="E166" s="155" t="s">
        <v>318</v>
      </c>
      <c r="F166" s="155"/>
      <c r="G166" s="37" t="s">
        <v>319</v>
      </c>
      <c r="H166" s="38">
        <v>8.3000000000000007</v>
      </c>
      <c r="I166" s="39">
        <v>483.82</v>
      </c>
      <c r="J166" s="39">
        <v>4015.7</v>
      </c>
    </row>
    <row r="167" spans="1:10" ht="39" customHeight="1" x14ac:dyDescent="0.2">
      <c r="A167" s="35" t="s">
        <v>120</v>
      </c>
      <c r="B167" s="36" t="s">
        <v>331</v>
      </c>
      <c r="C167" s="35" t="s">
        <v>66</v>
      </c>
      <c r="D167" s="35" t="s">
        <v>332</v>
      </c>
      <c r="E167" s="155" t="s">
        <v>318</v>
      </c>
      <c r="F167" s="155"/>
      <c r="G167" s="37" t="s">
        <v>326</v>
      </c>
      <c r="H167" s="38">
        <v>4.1500000000000004</v>
      </c>
      <c r="I167" s="39">
        <v>72.66</v>
      </c>
      <c r="J167" s="39">
        <v>301.52999999999997</v>
      </c>
    </row>
    <row r="168" spans="1:10" ht="51.95" customHeight="1" x14ac:dyDescent="0.2">
      <c r="A168" s="35" t="s">
        <v>120</v>
      </c>
      <c r="B168" s="36" t="s">
        <v>329</v>
      </c>
      <c r="C168" s="35" t="s">
        <v>66</v>
      </c>
      <c r="D168" s="35" t="s">
        <v>330</v>
      </c>
      <c r="E168" s="155" t="s">
        <v>318</v>
      </c>
      <c r="F168" s="155"/>
      <c r="G168" s="37" t="s">
        <v>319</v>
      </c>
      <c r="H168" s="38">
        <v>4.1500000000000004</v>
      </c>
      <c r="I168" s="39">
        <v>168.97</v>
      </c>
      <c r="J168" s="39">
        <v>701.22</v>
      </c>
    </row>
    <row r="169" spans="1:10" ht="65.099999999999994" customHeight="1" x14ac:dyDescent="0.2">
      <c r="A169" s="35" t="s">
        <v>120</v>
      </c>
      <c r="B169" s="36" t="s">
        <v>333</v>
      </c>
      <c r="C169" s="35" t="s">
        <v>66</v>
      </c>
      <c r="D169" s="35" t="s">
        <v>334</v>
      </c>
      <c r="E169" s="155" t="s">
        <v>318</v>
      </c>
      <c r="F169" s="155"/>
      <c r="G169" s="37" t="s">
        <v>319</v>
      </c>
      <c r="H169" s="38">
        <v>8.3000000000000007</v>
      </c>
      <c r="I169" s="39">
        <v>197.23</v>
      </c>
      <c r="J169" s="39">
        <v>1637</v>
      </c>
    </row>
    <row r="170" spans="1:10" ht="51.95" customHeight="1" x14ac:dyDescent="0.2">
      <c r="A170" s="35" t="s">
        <v>120</v>
      </c>
      <c r="B170" s="36" t="s">
        <v>339</v>
      </c>
      <c r="C170" s="35" t="s">
        <v>66</v>
      </c>
      <c r="D170" s="35" t="s">
        <v>340</v>
      </c>
      <c r="E170" s="155" t="s">
        <v>318</v>
      </c>
      <c r="F170" s="155"/>
      <c r="G170" s="37" t="s">
        <v>319</v>
      </c>
      <c r="H170" s="38">
        <v>12.45</v>
      </c>
      <c r="I170" s="39">
        <v>267.98</v>
      </c>
      <c r="J170" s="39">
        <v>3336.35</v>
      </c>
    </row>
    <row r="171" spans="1:10" ht="39" customHeight="1" x14ac:dyDescent="0.2">
      <c r="A171" s="35" t="s">
        <v>120</v>
      </c>
      <c r="B171" s="36" t="s">
        <v>320</v>
      </c>
      <c r="C171" s="35" t="s">
        <v>66</v>
      </c>
      <c r="D171" s="35" t="s">
        <v>321</v>
      </c>
      <c r="E171" s="155" t="s">
        <v>318</v>
      </c>
      <c r="F171" s="155"/>
      <c r="G171" s="37" t="s">
        <v>319</v>
      </c>
      <c r="H171" s="38">
        <v>8.3000000000000007</v>
      </c>
      <c r="I171" s="39">
        <v>163.36000000000001</v>
      </c>
      <c r="J171" s="39">
        <v>1355.88</v>
      </c>
    </row>
    <row r="172" spans="1:10" ht="39" customHeight="1" x14ac:dyDescent="0.2">
      <c r="A172" s="35" t="s">
        <v>120</v>
      </c>
      <c r="B172" s="36" t="s">
        <v>341</v>
      </c>
      <c r="C172" s="35" t="s">
        <v>66</v>
      </c>
      <c r="D172" s="35" t="s">
        <v>342</v>
      </c>
      <c r="E172" s="155" t="s">
        <v>318</v>
      </c>
      <c r="F172" s="155"/>
      <c r="G172" s="37" t="s">
        <v>319</v>
      </c>
      <c r="H172" s="38">
        <v>4.1500000000000004</v>
      </c>
      <c r="I172" s="39">
        <v>207.95</v>
      </c>
      <c r="J172" s="39">
        <v>862.99</v>
      </c>
    </row>
    <row r="173" spans="1:10" ht="51.95" customHeight="1" x14ac:dyDescent="0.2">
      <c r="A173" s="35" t="s">
        <v>120</v>
      </c>
      <c r="B173" s="36" t="s">
        <v>322</v>
      </c>
      <c r="C173" s="35" t="s">
        <v>66</v>
      </c>
      <c r="D173" s="35" t="s">
        <v>323</v>
      </c>
      <c r="E173" s="155" t="s">
        <v>318</v>
      </c>
      <c r="F173" s="155"/>
      <c r="G173" s="37" t="s">
        <v>319</v>
      </c>
      <c r="H173" s="38">
        <v>4.1500000000000004</v>
      </c>
      <c r="I173" s="39">
        <v>125.62</v>
      </c>
      <c r="J173" s="39">
        <v>521.32000000000005</v>
      </c>
    </row>
    <row r="174" spans="1:10" ht="65.099999999999994" customHeight="1" x14ac:dyDescent="0.2">
      <c r="A174" s="35" t="s">
        <v>120</v>
      </c>
      <c r="B174" s="36" t="s">
        <v>316</v>
      </c>
      <c r="C174" s="35" t="s">
        <v>66</v>
      </c>
      <c r="D174" s="35" t="s">
        <v>317</v>
      </c>
      <c r="E174" s="155" t="s">
        <v>318</v>
      </c>
      <c r="F174" s="155"/>
      <c r="G174" s="37" t="s">
        <v>319</v>
      </c>
      <c r="H174" s="38">
        <v>4.1500000000000004</v>
      </c>
      <c r="I174" s="39">
        <v>233.91</v>
      </c>
      <c r="J174" s="39">
        <v>970.72</v>
      </c>
    </row>
    <row r="175" spans="1:10" ht="39" customHeight="1" x14ac:dyDescent="0.2">
      <c r="A175" s="35" t="s">
        <v>120</v>
      </c>
      <c r="B175" s="36" t="s">
        <v>324</v>
      </c>
      <c r="C175" s="35" t="s">
        <v>66</v>
      </c>
      <c r="D175" s="35" t="s">
        <v>325</v>
      </c>
      <c r="E175" s="155" t="s">
        <v>318</v>
      </c>
      <c r="F175" s="155"/>
      <c r="G175" s="37" t="s">
        <v>326</v>
      </c>
      <c r="H175" s="38">
        <v>4.1500000000000004</v>
      </c>
      <c r="I175" s="39">
        <v>159.82</v>
      </c>
      <c r="J175" s="39">
        <v>663.25</v>
      </c>
    </row>
    <row r="176" spans="1:10" ht="39" customHeight="1" x14ac:dyDescent="0.2">
      <c r="A176" s="35" t="s">
        <v>120</v>
      </c>
      <c r="B176" s="36" t="s">
        <v>343</v>
      </c>
      <c r="C176" s="35" t="s">
        <v>66</v>
      </c>
      <c r="D176" s="35" t="s">
        <v>344</v>
      </c>
      <c r="E176" s="155" t="s">
        <v>318</v>
      </c>
      <c r="F176" s="155"/>
      <c r="G176" s="37" t="s">
        <v>319</v>
      </c>
      <c r="H176" s="38">
        <v>4.1500000000000004</v>
      </c>
      <c r="I176" s="39">
        <v>165.86</v>
      </c>
      <c r="J176" s="39">
        <v>688.31</v>
      </c>
    </row>
    <row r="177" spans="1:10" x14ac:dyDescent="0.2">
      <c r="A177" s="40"/>
      <c r="B177" s="40"/>
      <c r="C177" s="40"/>
      <c r="D177" s="40"/>
      <c r="E177" s="40" t="s">
        <v>129</v>
      </c>
      <c r="F177" s="41">
        <v>719.46</v>
      </c>
      <c r="G177" s="40" t="s">
        <v>130</v>
      </c>
      <c r="H177" s="41">
        <v>802.79</v>
      </c>
      <c r="I177" s="40" t="s">
        <v>131</v>
      </c>
      <c r="J177" s="41">
        <v>1522.25</v>
      </c>
    </row>
    <row r="178" spans="1:10" ht="15" thickBot="1" x14ac:dyDescent="0.25">
      <c r="A178" s="40"/>
      <c r="B178" s="40"/>
      <c r="C178" s="40"/>
      <c r="D178" s="40"/>
      <c r="E178" s="40" t="s">
        <v>132</v>
      </c>
      <c r="F178" s="41">
        <v>3650.06</v>
      </c>
      <c r="G178" s="40"/>
      <c r="H178" s="152" t="s">
        <v>133</v>
      </c>
      <c r="I178" s="152"/>
      <c r="J178" s="41">
        <v>19241.95</v>
      </c>
    </row>
    <row r="179" spans="1:10" ht="0.95" customHeight="1" thickTop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</row>
    <row r="180" spans="1:10" ht="18" customHeight="1" x14ac:dyDescent="0.2">
      <c r="A180" s="13" t="s">
        <v>78</v>
      </c>
      <c r="B180" s="14" t="s">
        <v>45</v>
      </c>
      <c r="C180" s="13" t="s">
        <v>46</v>
      </c>
      <c r="D180" s="13" t="s">
        <v>9</v>
      </c>
      <c r="E180" s="153" t="s">
        <v>117</v>
      </c>
      <c r="F180" s="153"/>
      <c r="G180" s="15" t="s">
        <v>47</v>
      </c>
      <c r="H180" s="14" t="s">
        <v>48</v>
      </c>
      <c r="I180" s="14" t="s">
        <v>49</v>
      </c>
      <c r="J180" s="14" t="s">
        <v>10</v>
      </c>
    </row>
    <row r="181" spans="1:10" ht="26.1" customHeight="1" x14ac:dyDescent="0.2">
      <c r="A181" s="21" t="s">
        <v>118</v>
      </c>
      <c r="B181" s="23" t="s">
        <v>79</v>
      </c>
      <c r="C181" s="21" t="s">
        <v>80</v>
      </c>
      <c r="D181" s="21" t="s">
        <v>81</v>
      </c>
      <c r="E181" s="154" t="s">
        <v>52</v>
      </c>
      <c r="F181" s="154"/>
      <c r="G181" s="22" t="s">
        <v>82</v>
      </c>
      <c r="H181" s="34">
        <v>1</v>
      </c>
      <c r="I181" s="24">
        <v>5.52</v>
      </c>
      <c r="J181" s="24">
        <v>5.52</v>
      </c>
    </row>
    <row r="182" spans="1:10" ht="15" customHeight="1" x14ac:dyDescent="0.2">
      <c r="A182" s="153" t="s">
        <v>345</v>
      </c>
      <c r="B182" s="156" t="s">
        <v>45</v>
      </c>
      <c r="C182" s="153" t="s">
        <v>46</v>
      </c>
      <c r="D182" s="153" t="s">
        <v>346</v>
      </c>
      <c r="E182" s="156" t="s">
        <v>347</v>
      </c>
      <c r="F182" s="157" t="s">
        <v>348</v>
      </c>
      <c r="G182" s="156"/>
      <c r="H182" s="157" t="s">
        <v>349</v>
      </c>
      <c r="I182" s="156"/>
      <c r="J182" s="156" t="s">
        <v>350</v>
      </c>
    </row>
    <row r="183" spans="1:10" ht="15" customHeight="1" x14ac:dyDescent="0.2">
      <c r="A183" s="156"/>
      <c r="B183" s="156"/>
      <c r="C183" s="156"/>
      <c r="D183" s="156"/>
      <c r="E183" s="156"/>
      <c r="F183" s="14" t="s">
        <v>351</v>
      </c>
      <c r="G183" s="14" t="s">
        <v>352</v>
      </c>
      <c r="H183" s="14" t="s">
        <v>351</v>
      </c>
      <c r="I183" s="14" t="s">
        <v>352</v>
      </c>
      <c r="J183" s="156"/>
    </row>
    <row r="184" spans="1:10" ht="26.1" customHeight="1" x14ac:dyDescent="0.2">
      <c r="A184" s="43" t="s">
        <v>142</v>
      </c>
      <c r="B184" s="44" t="s">
        <v>353</v>
      </c>
      <c r="C184" s="43" t="s">
        <v>80</v>
      </c>
      <c r="D184" s="43" t="s">
        <v>354</v>
      </c>
      <c r="E184" s="46">
        <v>1</v>
      </c>
      <c r="F184" s="47">
        <v>1</v>
      </c>
      <c r="G184" s="47">
        <v>0</v>
      </c>
      <c r="H184" s="48">
        <v>117.73</v>
      </c>
      <c r="I184" s="48">
        <v>58.39</v>
      </c>
      <c r="J184" s="48">
        <v>117.73</v>
      </c>
    </row>
    <row r="185" spans="1:10" ht="20.100000000000001" customHeight="1" x14ac:dyDescent="0.2">
      <c r="A185" s="113"/>
      <c r="B185" s="113"/>
      <c r="C185" s="113"/>
      <c r="D185" s="113"/>
      <c r="E185" s="113"/>
      <c r="F185" s="113" t="s">
        <v>355</v>
      </c>
      <c r="G185" s="113"/>
      <c r="H185" s="113"/>
      <c r="I185" s="113"/>
      <c r="J185" s="31">
        <v>117.73</v>
      </c>
    </row>
    <row r="186" spans="1:10" ht="20.100000000000001" customHeight="1" x14ac:dyDescent="0.2">
      <c r="A186" s="13" t="s">
        <v>356</v>
      </c>
      <c r="B186" s="14" t="s">
        <v>45</v>
      </c>
      <c r="C186" s="13" t="s">
        <v>46</v>
      </c>
      <c r="D186" s="13" t="s">
        <v>357</v>
      </c>
      <c r="E186" s="14" t="s">
        <v>347</v>
      </c>
      <c r="F186" s="156" t="s">
        <v>349</v>
      </c>
      <c r="G186" s="156"/>
      <c r="H186" s="156"/>
      <c r="I186" s="156"/>
      <c r="J186" s="14" t="s">
        <v>350</v>
      </c>
    </row>
    <row r="187" spans="1:10" ht="24" customHeight="1" x14ac:dyDescent="0.2">
      <c r="A187" s="43" t="s">
        <v>118</v>
      </c>
      <c r="B187" s="44">
        <v>88316</v>
      </c>
      <c r="C187" s="43" t="s">
        <v>66</v>
      </c>
      <c r="D187" s="43" t="s">
        <v>139</v>
      </c>
      <c r="E187" s="46">
        <v>1</v>
      </c>
      <c r="F187" s="43"/>
      <c r="G187" s="43"/>
      <c r="H187" s="43"/>
      <c r="I187" s="48" t="s">
        <v>358</v>
      </c>
      <c r="J187" s="48" t="s">
        <v>358</v>
      </c>
    </row>
    <row r="188" spans="1:10" ht="20.100000000000001" customHeight="1" x14ac:dyDescent="0.2">
      <c r="A188" s="113"/>
      <c r="B188" s="113"/>
      <c r="C188" s="113"/>
      <c r="D188" s="113"/>
      <c r="E188" s="113"/>
      <c r="F188" s="113" t="s">
        <v>359</v>
      </c>
      <c r="G188" s="113"/>
      <c r="H188" s="113"/>
      <c r="I188" s="113"/>
      <c r="J188" s="31">
        <v>19.29</v>
      </c>
    </row>
    <row r="189" spans="1:10" ht="20.100000000000001" customHeight="1" x14ac:dyDescent="0.2">
      <c r="A189" s="113"/>
      <c r="B189" s="113"/>
      <c r="C189" s="113"/>
      <c r="D189" s="113"/>
      <c r="E189" s="113"/>
      <c r="F189" s="113" t="s">
        <v>360</v>
      </c>
      <c r="G189" s="113"/>
      <c r="H189" s="113"/>
      <c r="I189" s="113"/>
      <c r="J189" s="31">
        <v>137.02000000000001</v>
      </c>
    </row>
    <row r="190" spans="1:10" ht="20.100000000000001" customHeight="1" x14ac:dyDescent="0.2">
      <c r="A190" s="113"/>
      <c r="B190" s="113"/>
      <c r="C190" s="113"/>
      <c r="D190" s="113"/>
      <c r="E190" s="113"/>
      <c r="F190" s="113" t="s">
        <v>361</v>
      </c>
      <c r="G190" s="113"/>
      <c r="H190" s="113"/>
      <c r="I190" s="113"/>
      <c r="J190" s="31">
        <v>5.27</v>
      </c>
    </row>
    <row r="191" spans="1:10" ht="20.100000000000001" customHeight="1" x14ac:dyDescent="0.2">
      <c r="A191" s="113"/>
      <c r="B191" s="113"/>
      <c r="C191" s="113"/>
      <c r="D191" s="113"/>
      <c r="E191" s="113"/>
      <c r="F191" s="113" t="s">
        <v>362</v>
      </c>
      <c r="G191" s="113"/>
      <c r="H191" s="113"/>
      <c r="I191" s="113"/>
      <c r="J191" s="31">
        <v>0.2472</v>
      </c>
    </row>
    <row r="192" spans="1:10" ht="20.100000000000001" customHeight="1" x14ac:dyDescent="0.2">
      <c r="A192" s="113"/>
      <c r="B192" s="113"/>
      <c r="C192" s="113"/>
      <c r="D192" s="113"/>
      <c r="E192" s="113"/>
      <c r="F192" s="113" t="s">
        <v>363</v>
      </c>
      <c r="G192" s="113"/>
      <c r="H192" s="113"/>
      <c r="I192" s="113"/>
      <c r="J192" s="31">
        <v>0</v>
      </c>
    </row>
    <row r="193" spans="1:10" x14ac:dyDescent="0.2">
      <c r="A193" s="40"/>
      <c r="B193" s="40"/>
      <c r="C193" s="40"/>
      <c r="D193" s="40"/>
      <c r="E193" s="40" t="s">
        <v>129</v>
      </c>
      <c r="F193" s="41">
        <v>0.25</v>
      </c>
      <c r="G193" s="40" t="s">
        <v>130</v>
      </c>
      <c r="H193" s="41">
        <v>0.28999999999999998</v>
      </c>
      <c r="I193" s="40" t="s">
        <v>131</v>
      </c>
      <c r="J193" s="41">
        <v>0.53692307692307695</v>
      </c>
    </row>
    <row r="194" spans="1:10" ht="15" thickBot="1" x14ac:dyDescent="0.25">
      <c r="A194" s="40"/>
      <c r="B194" s="40"/>
      <c r="C194" s="40"/>
      <c r="D194" s="40"/>
      <c r="E194" s="40" t="s">
        <v>132</v>
      </c>
      <c r="F194" s="41">
        <v>1.29</v>
      </c>
      <c r="G194" s="40"/>
      <c r="H194" s="152" t="s">
        <v>133</v>
      </c>
      <c r="I194" s="152"/>
      <c r="J194" s="41">
        <v>6.81</v>
      </c>
    </row>
    <row r="195" spans="1:10" ht="0.95" customHeight="1" thickTop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</row>
    <row r="196" spans="1:10" ht="18" customHeight="1" x14ac:dyDescent="0.2">
      <c r="A196" s="13" t="s">
        <v>83</v>
      </c>
      <c r="B196" s="14" t="s">
        <v>45</v>
      </c>
      <c r="C196" s="13" t="s">
        <v>46</v>
      </c>
      <c r="D196" s="13" t="s">
        <v>9</v>
      </c>
      <c r="E196" s="153" t="s">
        <v>117</v>
      </c>
      <c r="F196" s="153"/>
      <c r="G196" s="15" t="s">
        <v>47</v>
      </c>
      <c r="H196" s="14" t="s">
        <v>48</v>
      </c>
      <c r="I196" s="14" t="s">
        <v>49</v>
      </c>
      <c r="J196" s="14" t="s">
        <v>10</v>
      </c>
    </row>
    <row r="197" spans="1:10" ht="51.95" customHeight="1" x14ac:dyDescent="0.2">
      <c r="A197" s="21" t="s">
        <v>118</v>
      </c>
      <c r="B197" s="23" t="s">
        <v>84</v>
      </c>
      <c r="C197" s="21" t="s">
        <v>66</v>
      </c>
      <c r="D197" s="21" t="s">
        <v>97</v>
      </c>
      <c r="E197" s="154" t="s">
        <v>364</v>
      </c>
      <c r="F197" s="154"/>
      <c r="G197" s="22" t="s">
        <v>82</v>
      </c>
      <c r="H197" s="34">
        <v>1</v>
      </c>
      <c r="I197" s="24">
        <v>6.74</v>
      </c>
      <c r="J197" s="24">
        <v>6.74</v>
      </c>
    </row>
    <row r="198" spans="1:10" ht="65.099999999999994" customHeight="1" x14ac:dyDescent="0.2">
      <c r="A198" s="35" t="s">
        <v>120</v>
      </c>
      <c r="B198" s="36" t="s">
        <v>333</v>
      </c>
      <c r="C198" s="35" t="s">
        <v>66</v>
      </c>
      <c r="D198" s="35" t="s">
        <v>334</v>
      </c>
      <c r="E198" s="155" t="s">
        <v>318</v>
      </c>
      <c r="F198" s="155"/>
      <c r="G198" s="37" t="s">
        <v>319</v>
      </c>
      <c r="H198" s="38">
        <v>1.9800000000000002E-2</v>
      </c>
      <c r="I198" s="39">
        <v>197.23</v>
      </c>
      <c r="J198" s="39">
        <v>3.9</v>
      </c>
    </row>
    <row r="199" spans="1:10" ht="39" customHeight="1" x14ac:dyDescent="0.2">
      <c r="A199" s="35" t="s">
        <v>120</v>
      </c>
      <c r="B199" s="36" t="s">
        <v>320</v>
      </c>
      <c r="C199" s="35" t="s">
        <v>66</v>
      </c>
      <c r="D199" s="35" t="s">
        <v>321</v>
      </c>
      <c r="E199" s="155" t="s">
        <v>318</v>
      </c>
      <c r="F199" s="155"/>
      <c r="G199" s="37" t="s">
        <v>319</v>
      </c>
      <c r="H199" s="38">
        <v>8.3000000000000001E-3</v>
      </c>
      <c r="I199" s="39">
        <v>163.36000000000001</v>
      </c>
      <c r="J199" s="39">
        <v>1.35</v>
      </c>
    </row>
    <row r="200" spans="1:10" ht="65.099999999999994" customHeight="1" x14ac:dyDescent="0.2">
      <c r="A200" s="35" t="s">
        <v>120</v>
      </c>
      <c r="B200" s="36" t="s">
        <v>365</v>
      </c>
      <c r="C200" s="35" t="s">
        <v>66</v>
      </c>
      <c r="D200" s="35" t="s">
        <v>366</v>
      </c>
      <c r="E200" s="155" t="s">
        <v>318</v>
      </c>
      <c r="F200" s="155"/>
      <c r="G200" s="37" t="s">
        <v>326</v>
      </c>
      <c r="H200" s="38">
        <v>1.38E-2</v>
      </c>
      <c r="I200" s="39">
        <v>56</v>
      </c>
      <c r="J200" s="39">
        <v>0.77</v>
      </c>
    </row>
    <row r="201" spans="1:10" ht="39" customHeight="1" x14ac:dyDescent="0.2">
      <c r="A201" s="35" t="s">
        <v>120</v>
      </c>
      <c r="B201" s="36" t="s">
        <v>367</v>
      </c>
      <c r="C201" s="35" t="s">
        <v>66</v>
      </c>
      <c r="D201" s="35" t="s">
        <v>368</v>
      </c>
      <c r="E201" s="155" t="s">
        <v>318</v>
      </c>
      <c r="F201" s="155"/>
      <c r="G201" s="37" t="s">
        <v>326</v>
      </c>
      <c r="H201" s="38">
        <v>1.0500000000000001E-2</v>
      </c>
      <c r="I201" s="39">
        <v>68.989999999999995</v>
      </c>
      <c r="J201" s="39">
        <v>0.72</v>
      </c>
    </row>
    <row r="202" spans="1:10" x14ac:dyDescent="0.2">
      <c r="A202" s="40"/>
      <c r="B202" s="40"/>
      <c r="C202" s="40"/>
      <c r="D202" s="40"/>
      <c r="E202" s="40" t="s">
        <v>129</v>
      </c>
      <c r="F202" s="41">
        <v>0.47</v>
      </c>
      <c r="G202" s="40" t="s">
        <v>130</v>
      </c>
      <c r="H202" s="41">
        <v>0.54</v>
      </c>
      <c r="I202" s="40" t="s">
        <v>131</v>
      </c>
      <c r="J202" s="41">
        <v>1.01</v>
      </c>
    </row>
    <row r="203" spans="1:10" ht="15" thickBot="1" x14ac:dyDescent="0.25">
      <c r="A203" s="40"/>
      <c r="B203" s="40"/>
      <c r="C203" s="40"/>
      <c r="D203" s="40"/>
      <c r="E203" s="40" t="s">
        <v>132</v>
      </c>
      <c r="F203" s="41">
        <v>1.57</v>
      </c>
      <c r="G203" s="40"/>
      <c r="H203" s="152" t="s">
        <v>133</v>
      </c>
      <c r="I203" s="152"/>
      <c r="J203" s="41">
        <v>8.31</v>
      </c>
    </row>
    <row r="204" spans="1:10" ht="0.95" customHeight="1" thickTop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</row>
    <row r="205" spans="1:10" ht="18" customHeight="1" x14ac:dyDescent="0.2">
      <c r="A205" s="13" t="s">
        <v>86</v>
      </c>
      <c r="B205" s="14" t="s">
        <v>45</v>
      </c>
      <c r="C205" s="13" t="s">
        <v>46</v>
      </c>
      <c r="D205" s="13" t="s">
        <v>9</v>
      </c>
      <c r="E205" s="153" t="s">
        <v>117</v>
      </c>
      <c r="F205" s="153"/>
      <c r="G205" s="15" t="s">
        <v>47</v>
      </c>
      <c r="H205" s="14" t="s">
        <v>48</v>
      </c>
      <c r="I205" s="14" t="s">
        <v>49</v>
      </c>
      <c r="J205" s="14" t="s">
        <v>10</v>
      </c>
    </row>
    <row r="206" spans="1:10" ht="26.1" customHeight="1" x14ac:dyDescent="0.2">
      <c r="A206" s="21" t="s">
        <v>118</v>
      </c>
      <c r="B206" s="23" t="s">
        <v>87</v>
      </c>
      <c r="C206" s="21" t="s">
        <v>66</v>
      </c>
      <c r="D206" s="21" t="s">
        <v>99</v>
      </c>
      <c r="E206" s="154" t="s">
        <v>134</v>
      </c>
      <c r="F206" s="154"/>
      <c r="G206" s="22" t="s">
        <v>68</v>
      </c>
      <c r="H206" s="34">
        <v>1</v>
      </c>
      <c r="I206" s="24">
        <v>0.11</v>
      </c>
      <c r="J206" s="24">
        <v>0.11</v>
      </c>
    </row>
    <row r="207" spans="1:10" ht="39" customHeight="1" x14ac:dyDescent="0.2">
      <c r="A207" s="35" t="s">
        <v>120</v>
      </c>
      <c r="B207" s="36" t="s">
        <v>369</v>
      </c>
      <c r="C207" s="35" t="s">
        <v>66</v>
      </c>
      <c r="D207" s="35" t="s">
        <v>370</v>
      </c>
      <c r="E207" s="155" t="s">
        <v>318</v>
      </c>
      <c r="F207" s="155"/>
      <c r="G207" s="37" t="s">
        <v>326</v>
      </c>
      <c r="H207" s="38">
        <v>1E-3</v>
      </c>
      <c r="I207" s="39">
        <v>81.17</v>
      </c>
      <c r="J207" s="39">
        <v>0.08</v>
      </c>
    </row>
    <row r="208" spans="1:10" ht="39" customHeight="1" x14ac:dyDescent="0.2">
      <c r="A208" s="35" t="s">
        <v>120</v>
      </c>
      <c r="B208" s="36" t="s">
        <v>341</v>
      </c>
      <c r="C208" s="35" t="s">
        <v>66</v>
      </c>
      <c r="D208" s="35" t="s">
        <v>342</v>
      </c>
      <c r="E208" s="155" t="s">
        <v>318</v>
      </c>
      <c r="F208" s="155"/>
      <c r="G208" s="37" t="s">
        <v>319</v>
      </c>
      <c r="H208" s="38">
        <v>1E-4</v>
      </c>
      <c r="I208" s="39">
        <v>207.95</v>
      </c>
      <c r="J208" s="39">
        <v>0.02</v>
      </c>
    </row>
    <row r="209" spans="1:10" ht="24" customHeight="1" x14ac:dyDescent="0.2">
      <c r="A209" s="35" t="s">
        <v>120</v>
      </c>
      <c r="B209" s="36" t="s">
        <v>138</v>
      </c>
      <c r="C209" s="35" t="s">
        <v>66</v>
      </c>
      <c r="D209" s="35" t="s">
        <v>139</v>
      </c>
      <c r="E209" s="155" t="s">
        <v>123</v>
      </c>
      <c r="F209" s="155"/>
      <c r="G209" s="37" t="s">
        <v>124</v>
      </c>
      <c r="H209" s="38">
        <v>1E-3</v>
      </c>
      <c r="I209" s="39">
        <v>19.29</v>
      </c>
      <c r="J209" s="39">
        <v>0.01</v>
      </c>
    </row>
    <row r="210" spans="1:10" x14ac:dyDescent="0.2">
      <c r="A210" s="40"/>
      <c r="B210" s="40"/>
      <c r="C210" s="40"/>
      <c r="D210" s="40"/>
      <c r="E210" s="40" t="s">
        <v>129</v>
      </c>
      <c r="F210" s="41">
        <v>0.01</v>
      </c>
      <c r="G210" s="40" t="s">
        <v>130</v>
      </c>
      <c r="H210" s="41">
        <v>0.02</v>
      </c>
      <c r="I210" s="40" t="s">
        <v>131</v>
      </c>
      <c r="J210" s="41">
        <v>0.03</v>
      </c>
    </row>
    <row r="211" spans="1:10" ht="15" thickBot="1" x14ac:dyDescent="0.25">
      <c r="A211" s="40"/>
      <c r="B211" s="40"/>
      <c r="C211" s="40"/>
      <c r="D211" s="40"/>
      <c r="E211" s="40" t="s">
        <v>132</v>
      </c>
      <c r="F211" s="41">
        <v>0.02</v>
      </c>
      <c r="G211" s="40"/>
      <c r="H211" s="152" t="s">
        <v>133</v>
      </c>
      <c r="I211" s="152"/>
      <c r="J211" s="41">
        <v>0.13</v>
      </c>
    </row>
    <row r="212" spans="1:10" ht="0.95" customHeight="1" thickTop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</row>
    <row r="213" spans="1:10" ht="18" customHeight="1" x14ac:dyDescent="0.2">
      <c r="A213" s="13" t="s">
        <v>89</v>
      </c>
      <c r="B213" s="14" t="s">
        <v>45</v>
      </c>
      <c r="C213" s="13" t="s">
        <v>46</v>
      </c>
      <c r="D213" s="13" t="s">
        <v>9</v>
      </c>
      <c r="E213" s="153" t="s">
        <v>117</v>
      </c>
      <c r="F213" s="153"/>
      <c r="G213" s="15" t="s">
        <v>47</v>
      </c>
      <c r="H213" s="14" t="s">
        <v>48</v>
      </c>
      <c r="I213" s="14" t="s">
        <v>49</v>
      </c>
      <c r="J213" s="14" t="s">
        <v>10</v>
      </c>
    </row>
    <row r="214" spans="1:10" ht="51.95" customHeight="1" x14ac:dyDescent="0.2">
      <c r="A214" s="21" t="s">
        <v>118</v>
      </c>
      <c r="B214" s="23" t="s">
        <v>90</v>
      </c>
      <c r="C214" s="21" t="s">
        <v>80</v>
      </c>
      <c r="D214" s="21" t="s">
        <v>91</v>
      </c>
      <c r="E214" s="154" t="s">
        <v>52</v>
      </c>
      <c r="F214" s="154"/>
      <c r="G214" s="22" t="s">
        <v>82</v>
      </c>
      <c r="H214" s="34">
        <v>1</v>
      </c>
      <c r="I214" s="24">
        <v>9.77</v>
      </c>
      <c r="J214" s="24">
        <v>9.77</v>
      </c>
    </row>
    <row r="215" spans="1:10" ht="15" customHeight="1" x14ac:dyDescent="0.2">
      <c r="A215" s="153" t="s">
        <v>345</v>
      </c>
      <c r="B215" s="156" t="s">
        <v>45</v>
      </c>
      <c r="C215" s="153" t="s">
        <v>46</v>
      </c>
      <c r="D215" s="153" t="s">
        <v>346</v>
      </c>
      <c r="E215" s="156" t="s">
        <v>347</v>
      </c>
      <c r="F215" s="157" t="s">
        <v>348</v>
      </c>
      <c r="G215" s="156"/>
      <c r="H215" s="157" t="s">
        <v>349</v>
      </c>
      <c r="I215" s="156"/>
      <c r="J215" s="156" t="s">
        <v>350</v>
      </c>
    </row>
    <row r="216" spans="1:10" ht="15" customHeight="1" x14ac:dyDescent="0.2">
      <c r="A216" s="156"/>
      <c r="B216" s="156"/>
      <c r="C216" s="156"/>
      <c r="D216" s="156"/>
      <c r="E216" s="156"/>
      <c r="F216" s="14" t="s">
        <v>351</v>
      </c>
      <c r="G216" s="14" t="s">
        <v>352</v>
      </c>
      <c r="H216" s="14" t="s">
        <v>351</v>
      </c>
      <c r="I216" s="14" t="s">
        <v>352</v>
      </c>
      <c r="J216" s="156"/>
    </row>
    <row r="217" spans="1:10" ht="26.1" customHeight="1" x14ac:dyDescent="0.2">
      <c r="A217" s="43" t="s">
        <v>142</v>
      </c>
      <c r="B217" s="44" t="s">
        <v>371</v>
      </c>
      <c r="C217" s="43" t="s">
        <v>80</v>
      </c>
      <c r="D217" s="43" t="s">
        <v>372</v>
      </c>
      <c r="E217" s="46">
        <v>1</v>
      </c>
      <c r="F217" s="47">
        <v>1</v>
      </c>
      <c r="G217" s="47">
        <v>0</v>
      </c>
      <c r="H217" s="48">
        <v>309.94</v>
      </c>
      <c r="I217" s="48">
        <v>146.37</v>
      </c>
      <c r="J217" s="48">
        <v>309.94</v>
      </c>
    </row>
    <row r="218" spans="1:10" ht="24" customHeight="1" x14ac:dyDescent="0.2">
      <c r="A218" s="43" t="s">
        <v>142</v>
      </c>
      <c r="B218" s="44" t="s">
        <v>373</v>
      </c>
      <c r="C218" s="43" t="s">
        <v>80</v>
      </c>
      <c r="D218" s="43" t="s">
        <v>374</v>
      </c>
      <c r="E218" s="46">
        <v>1</v>
      </c>
      <c r="F218" s="47">
        <v>1</v>
      </c>
      <c r="G218" s="47">
        <v>0</v>
      </c>
      <c r="H218" s="48">
        <v>578.14</v>
      </c>
      <c r="I218" s="48">
        <v>224.14</v>
      </c>
      <c r="J218" s="48">
        <v>578.14</v>
      </c>
    </row>
    <row r="219" spans="1:10" ht="26.1" customHeight="1" x14ac:dyDescent="0.2">
      <c r="A219" s="43" t="s">
        <v>142</v>
      </c>
      <c r="B219" s="44" t="s">
        <v>375</v>
      </c>
      <c r="C219" s="43" t="s">
        <v>80</v>
      </c>
      <c r="D219" s="43" t="s">
        <v>376</v>
      </c>
      <c r="E219" s="46">
        <v>6</v>
      </c>
      <c r="F219" s="47">
        <v>0.99</v>
      </c>
      <c r="G219" s="47">
        <v>0.01</v>
      </c>
      <c r="H219" s="48">
        <v>229.67</v>
      </c>
      <c r="I219" s="48">
        <v>71.650000000000006</v>
      </c>
      <c r="J219" s="48">
        <v>1368.5388</v>
      </c>
    </row>
    <row r="220" spans="1:10" ht="20.100000000000001" customHeight="1" x14ac:dyDescent="0.2">
      <c r="A220" s="113"/>
      <c r="B220" s="113"/>
      <c r="C220" s="113"/>
      <c r="D220" s="113"/>
      <c r="E220" s="113"/>
      <c r="F220" s="113" t="s">
        <v>355</v>
      </c>
      <c r="G220" s="113"/>
      <c r="H220" s="113"/>
      <c r="I220" s="113"/>
      <c r="J220" s="31">
        <v>2256.6188000000002</v>
      </c>
    </row>
    <row r="221" spans="1:10" ht="20.100000000000001" customHeight="1" x14ac:dyDescent="0.2">
      <c r="A221" s="13" t="s">
        <v>356</v>
      </c>
      <c r="B221" s="14" t="s">
        <v>45</v>
      </c>
      <c r="C221" s="13" t="s">
        <v>46</v>
      </c>
      <c r="D221" s="13" t="s">
        <v>357</v>
      </c>
      <c r="E221" s="14" t="s">
        <v>347</v>
      </c>
      <c r="F221" s="156" t="s">
        <v>349</v>
      </c>
      <c r="G221" s="156"/>
      <c r="H221" s="156"/>
      <c r="I221" s="156"/>
      <c r="J221" s="14" t="s">
        <v>350</v>
      </c>
    </row>
    <row r="222" spans="1:10" ht="24" customHeight="1" x14ac:dyDescent="0.2">
      <c r="A222" s="43" t="s">
        <v>118</v>
      </c>
      <c r="B222" s="44">
        <v>88316</v>
      </c>
      <c r="C222" s="43" t="s">
        <v>66</v>
      </c>
      <c r="D222" s="43" t="s">
        <v>139</v>
      </c>
      <c r="E222" s="46">
        <v>1</v>
      </c>
      <c r="F222" s="43"/>
      <c r="G222" s="43"/>
      <c r="H222" s="43"/>
      <c r="I222" s="48" t="s">
        <v>358</v>
      </c>
      <c r="J222" s="48" t="s">
        <v>358</v>
      </c>
    </row>
    <row r="223" spans="1:10" ht="20.100000000000001" customHeight="1" x14ac:dyDescent="0.2">
      <c r="A223" s="113"/>
      <c r="B223" s="113"/>
      <c r="C223" s="113"/>
      <c r="D223" s="113"/>
      <c r="E223" s="113"/>
      <c r="F223" s="113" t="s">
        <v>359</v>
      </c>
      <c r="G223" s="113"/>
      <c r="H223" s="113"/>
      <c r="I223" s="113"/>
      <c r="J223" s="31">
        <v>19.29</v>
      </c>
    </row>
    <row r="224" spans="1:10" ht="20.100000000000001" customHeight="1" x14ac:dyDescent="0.2">
      <c r="A224" s="113"/>
      <c r="B224" s="113"/>
      <c r="C224" s="113"/>
      <c r="D224" s="113"/>
      <c r="E224" s="113"/>
      <c r="F224" s="113" t="s">
        <v>360</v>
      </c>
      <c r="G224" s="113"/>
      <c r="H224" s="113"/>
      <c r="I224" s="113"/>
      <c r="J224" s="31">
        <v>2275.9088000000002</v>
      </c>
    </row>
    <row r="225" spans="1:10" ht="20.100000000000001" customHeight="1" x14ac:dyDescent="0.2">
      <c r="A225" s="113"/>
      <c r="B225" s="113"/>
      <c r="C225" s="113"/>
      <c r="D225" s="113"/>
      <c r="E225" s="113"/>
      <c r="F225" s="113" t="s">
        <v>361</v>
      </c>
      <c r="G225" s="113"/>
      <c r="H225" s="113"/>
      <c r="I225" s="113"/>
      <c r="J225" s="31">
        <v>9.3344000000000005</v>
      </c>
    </row>
    <row r="226" spans="1:10" ht="20.100000000000001" customHeight="1" x14ac:dyDescent="0.2">
      <c r="A226" s="113"/>
      <c r="B226" s="113"/>
      <c r="C226" s="113"/>
      <c r="D226" s="113"/>
      <c r="E226" s="113"/>
      <c r="F226" s="113" t="s">
        <v>362</v>
      </c>
      <c r="G226" s="113"/>
      <c r="H226" s="113"/>
      <c r="I226" s="113"/>
      <c r="J226" s="31">
        <v>0.43780000000000002</v>
      </c>
    </row>
    <row r="227" spans="1:10" ht="20.100000000000001" customHeight="1" x14ac:dyDescent="0.2">
      <c r="A227" s="113"/>
      <c r="B227" s="113"/>
      <c r="C227" s="113"/>
      <c r="D227" s="113"/>
      <c r="E227" s="113"/>
      <c r="F227" s="113" t="s">
        <v>363</v>
      </c>
      <c r="G227" s="113"/>
      <c r="H227" s="113"/>
      <c r="I227" s="113"/>
      <c r="J227" s="31">
        <v>0</v>
      </c>
    </row>
    <row r="228" spans="1:10" x14ac:dyDescent="0.2">
      <c r="A228" s="40"/>
      <c r="B228" s="40"/>
      <c r="C228" s="40"/>
      <c r="D228" s="40"/>
      <c r="E228" s="40" t="s">
        <v>129</v>
      </c>
      <c r="F228" s="41">
        <v>0.02</v>
      </c>
      <c r="G228" s="40" t="s">
        <v>130</v>
      </c>
      <c r="H228" s="41">
        <v>0.04</v>
      </c>
      <c r="I228" s="40" t="s">
        <v>131</v>
      </c>
      <c r="J228" s="41">
        <v>5.7255352309080472E-2</v>
      </c>
    </row>
    <row r="229" spans="1:10" ht="15" thickBot="1" x14ac:dyDescent="0.25">
      <c r="A229" s="40"/>
      <c r="B229" s="40"/>
      <c r="C229" s="40"/>
      <c r="D229" s="40"/>
      <c r="E229" s="40" t="s">
        <v>132</v>
      </c>
      <c r="F229" s="41">
        <v>2.2799999999999998</v>
      </c>
      <c r="G229" s="40"/>
      <c r="H229" s="152" t="s">
        <v>133</v>
      </c>
      <c r="I229" s="152"/>
      <c r="J229" s="41">
        <v>12.05</v>
      </c>
    </row>
    <row r="230" spans="1:10" ht="0.95" customHeight="1" thickTop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</row>
    <row r="231" spans="1:10" ht="18" customHeight="1" x14ac:dyDescent="0.2">
      <c r="A231" s="13" t="s">
        <v>96</v>
      </c>
      <c r="B231" s="14" t="s">
        <v>45</v>
      </c>
      <c r="C231" s="13" t="s">
        <v>46</v>
      </c>
      <c r="D231" s="13" t="s">
        <v>9</v>
      </c>
      <c r="E231" s="153" t="s">
        <v>117</v>
      </c>
      <c r="F231" s="153"/>
      <c r="G231" s="15" t="s">
        <v>47</v>
      </c>
      <c r="H231" s="14" t="s">
        <v>48</v>
      </c>
      <c r="I231" s="14" t="s">
        <v>49</v>
      </c>
      <c r="J231" s="14" t="s">
        <v>10</v>
      </c>
    </row>
    <row r="232" spans="1:10" ht="51.95" customHeight="1" x14ac:dyDescent="0.2">
      <c r="A232" s="21" t="s">
        <v>118</v>
      </c>
      <c r="B232" s="23" t="s">
        <v>84</v>
      </c>
      <c r="C232" s="21" t="s">
        <v>66</v>
      </c>
      <c r="D232" s="21" t="s">
        <v>97</v>
      </c>
      <c r="E232" s="154" t="s">
        <v>364</v>
      </c>
      <c r="F232" s="154"/>
      <c r="G232" s="22" t="s">
        <v>82</v>
      </c>
      <c r="H232" s="34">
        <v>1</v>
      </c>
      <c r="I232" s="24">
        <v>6.74</v>
      </c>
      <c r="J232" s="24">
        <v>6.74</v>
      </c>
    </row>
    <row r="233" spans="1:10" ht="65.099999999999994" customHeight="1" x14ac:dyDescent="0.2">
      <c r="A233" s="35" t="s">
        <v>120</v>
      </c>
      <c r="B233" s="36" t="s">
        <v>333</v>
      </c>
      <c r="C233" s="35" t="s">
        <v>66</v>
      </c>
      <c r="D233" s="35" t="s">
        <v>334</v>
      </c>
      <c r="E233" s="155" t="s">
        <v>318</v>
      </c>
      <c r="F233" s="155"/>
      <c r="G233" s="37" t="s">
        <v>319</v>
      </c>
      <c r="H233" s="38">
        <v>1.9800000000000002E-2</v>
      </c>
      <c r="I233" s="39">
        <v>197.23</v>
      </c>
      <c r="J233" s="39">
        <v>3.9</v>
      </c>
    </row>
    <row r="234" spans="1:10" ht="39" customHeight="1" x14ac:dyDescent="0.2">
      <c r="A234" s="35" t="s">
        <v>120</v>
      </c>
      <c r="B234" s="36" t="s">
        <v>320</v>
      </c>
      <c r="C234" s="35" t="s">
        <v>66</v>
      </c>
      <c r="D234" s="35" t="s">
        <v>321</v>
      </c>
      <c r="E234" s="155" t="s">
        <v>318</v>
      </c>
      <c r="F234" s="155"/>
      <c r="G234" s="37" t="s">
        <v>319</v>
      </c>
      <c r="H234" s="38">
        <v>8.3000000000000001E-3</v>
      </c>
      <c r="I234" s="39">
        <v>163.36000000000001</v>
      </c>
      <c r="J234" s="39">
        <v>1.35</v>
      </c>
    </row>
    <row r="235" spans="1:10" ht="65.099999999999994" customHeight="1" x14ac:dyDescent="0.2">
      <c r="A235" s="35" t="s">
        <v>120</v>
      </c>
      <c r="B235" s="36" t="s">
        <v>365</v>
      </c>
      <c r="C235" s="35" t="s">
        <v>66</v>
      </c>
      <c r="D235" s="35" t="s">
        <v>366</v>
      </c>
      <c r="E235" s="155" t="s">
        <v>318</v>
      </c>
      <c r="F235" s="155"/>
      <c r="G235" s="37" t="s">
        <v>326</v>
      </c>
      <c r="H235" s="38">
        <v>1.38E-2</v>
      </c>
      <c r="I235" s="39">
        <v>56</v>
      </c>
      <c r="J235" s="39">
        <v>0.77</v>
      </c>
    </row>
    <row r="236" spans="1:10" ht="39" customHeight="1" x14ac:dyDescent="0.2">
      <c r="A236" s="35" t="s">
        <v>120</v>
      </c>
      <c r="B236" s="36" t="s">
        <v>367</v>
      </c>
      <c r="C236" s="35" t="s">
        <v>66</v>
      </c>
      <c r="D236" s="35" t="s">
        <v>368</v>
      </c>
      <c r="E236" s="155" t="s">
        <v>318</v>
      </c>
      <c r="F236" s="155"/>
      <c r="G236" s="37" t="s">
        <v>326</v>
      </c>
      <c r="H236" s="38">
        <v>1.0500000000000001E-2</v>
      </c>
      <c r="I236" s="39">
        <v>68.989999999999995</v>
      </c>
      <c r="J236" s="39">
        <v>0.72</v>
      </c>
    </row>
    <row r="237" spans="1:10" x14ac:dyDescent="0.2">
      <c r="A237" s="40"/>
      <c r="B237" s="40"/>
      <c r="C237" s="40"/>
      <c r="D237" s="40"/>
      <c r="E237" s="40" t="s">
        <v>129</v>
      </c>
      <c r="F237" s="41">
        <v>0.47</v>
      </c>
      <c r="G237" s="40" t="s">
        <v>130</v>
      </c>
      <c r="H237" s="41">
        <v>0.54</v>
      </c>
      <c r="I237" s="40" t="s">
        <v>131</v>
      </c>
      <c r="J237" s="41">
        <v>1.01</v>
      </c>
    </row>
    <row r="238" spans="1:10" ht="15" thickBot="1" x14ac:dyDescent="0.25">
      <c r="A238" s="40"/>
      <c r="B238" s="40"/>
      <c r="C238" s="40"/>
      <c r="D238" s="40"/>
      <c r="E238" s="40" t="s">
        <v>132</v>
      </c>
      <c r="F238" s="41">
        <v>1.57</v>
      </c>
      <c r="G238" s="40"/>
      <c r="H238" s="152" t="s">
        <v>133</v>
      </c>
      <c r="I238" s="152"/>
      <c r="J238" s="41">
        <v>8.31</v>
      </c>
    </row>
    <row r="239" spans="1:10" ht="0.95" customHeight="1" thickTop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</row>
    <row r="240" spans="1:10" ht="18" customHeight="1" x14ac:dyDescent="0.2">
      <c r="A240" s="13" t="s">
        <v>98</v>
      </c>
      <c r="B240" s="14" t="s">
        <v>45</v>
      </c>
      <c r="C240" s="13" t="s">
        <v>46</v>
      </c>
      <c r="D240" s="13" t="s">
        <v>9</v>
      </c>
      <c r="E240" s="153" t="s">
        <v>117</v>
      </c>
      <c r="F240" s="153"/>
      <c r="G240" s="15" t="s">
        <v>47</v>
      </c>
      <c r="H240" s="14" t="s">
        <v>48</v>
      </c>
      <c r="I240" s="14" t="s">
        <v>49</v>
      </c>
      <c r="J240" s="14" t="s">
        <v>10</v>
      </c>
    </row>
    <row r="241" spans="1:10" ht="26.1" customHeight="1" x14ac:dyDescent="0.2">
      <c r="A241" s="21" t="s">
        <v>118</v>
      </c>
      <c r="B241" s="23" t="s">
        <v>87</v>
      </c>
      <c r="C241" s="21" t="s">
        <v>66</v>
      </c>
      <c r="D241" s="21" t="s">
        <v>99</v>
      </c>
      <c r="E241" s="154" t="s">
        <v>134</v>
      </c>
      <c r="F241" s="154"/>
      <c r="G241" s="22" t="s">
        <v>68</v>
      </c>
      <c r="H241" s="34">
        <v>1</v>
      </c>
      <c r="I241" s="24">
        <v>0.11</v>
      </c>
      <c r="J241" s="24">
        <v>0.11</v>
      </c>
    </row>
    <row r="242" spans="1:10" ht="39" customHeight="1" x14ac:dyDescent="0.2">
      <c r="A242" s="35" t="s">
        <v>120</v>
      </c>
      <c r="B242" s="36" t="s">
        <v>369</v>
      </c>
      <c r="C242" s="35" t="s">
        <v>66</v>
      </c>
      <c r="D242" s="35" t="s">
        <v>370</v>
      </c>
      <c r="E242" s="155" t="s">
        <v>318</v>
      </c>
      <c r="F242" s="155"/>
      <c r="G242" s="37" t="s">
        <v>326</v>
      </c>
      <c r="H242" s="38">
        <v>1E-3</v>
      </c>
      <c r="I242" s="39">
        <v>81.17</v>
      </c>
      <c r="J242" s="39">
        <v>0.08</v>
      </c>
    </row>
    <row r="243" spans="1:10" ht="39" customHeight="1" x14ac:dyDescent="0.2">
      <c r="A243" s="35" t="s">
        <v>120</v>
      </c>
      <c r="B243" s="36" t="s">
        <v>341</v>
      </c>
      <c r="C243" s="35" t="s">
        <v>66</v>
      </c>
      <c r="D243" s="35" t="s">
        <v>342</v>
      </c>
      <c r="E243" s="155" t="s">
        <v>318</v>
      </c>
      <c r="F243" s="155"/>
      <c r="G243" s="37" t="s">
        <v>319</v>
      </c>
      <c r="H243" s="38">
        <v>1E-4</v>
      </c>
      <c r="I243" s="39">
        <v>207.95</v>
      </c>
      <c r="J243" s="39">
        <v>0.02</v>
      </c>
    </row>
    <row r="244" spans="1:10" ht="24" customHeight="1" x14ac:dyDescent="0.2">
      <c r="A244" s="35" t="s">
        <v>120</v>
      </c>
      <c r="B244" s="36" t="s">
        <v>138</v>
      </c>
      <c r="C244" s="35" t="s">
        <v>66</v>
      </c>
      <c r="D244" s="35" t="s">
        <v>139</v>
      </c>
      <c r="E244" s="155" t="s">
        <v>123</v>
      </c>
      <c r="F244" s="155"/>
      <c r="G244" s="37" t="s">
        <v>124</v>
      </c>
      <c r="H244" s="38">
        <v>1E-3</v>
      </c>
      <c r="I244" s="39">
        <v>19.29</v>
      </c>
      <c r="J244" s="39">
        <v>0.01</v>
      </c>
    </row>
    <row r="245" spans="1:10" x14ac:dyDescent="0.2">
      <c r="A245" s="40"/>
      <c r="B245" s="40"/>
      <c r="C245" s="40"/>
      <c r="D245" s="40"/>
      <c r="E245" s="40" t="s">
        <v>129</v>
      </c>
      <c r="F245" s="41">
        <v>0.01</v>
      </c>
      <c r="G245" s="40" t="s">
        <v>130</v>
      </c>
      <c r="H245" s="41">
        <v>0.02</v>
      </c>
      <c r="I245" s="40" t="s">
        <v>131</v>
      </c>
      <c r="J245" s="41">
        <v>0.03</v>
      </c>
    </row>
    <row r="246" spans="1:10" ht="15" thickBot="1" x14ac:dyDescent="0.25">
      <c r="A246" s="40"/>
      <c r="B246" s="40"/>
      <c r="C246" s="40"/>
      <c r="D246" s="40"/>
      <c r="E246" s="40" t="s">
        <v>132</v>
      </c>
      <c r="F246" s="41">
        <v>0.02</v>
      </c>
      <c r="G246" s="40"/>
      <c r="H246" s="152" t="s">
        <v>133</v>
      </c>
      <c r="I246" s="152"/>
      <c r="J246" s="41">
        <v>0.13</v>
      </c>
    </row>
    <row r="247" spans="1:10" ht="0.95" customHeight="1" thickTop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</row>
    <row r="248" spans="1:10" ht="18" customHeight="1" x14ac:dyDescent="0.2">
      <c r="A248" s="13" t="s">
        <v>100</v>
      </c>
      <c r="B248" s="14" t="s">
        <v>45</v>
      </c>
      <c r="C248" s="13" t="s">
        <v>46</v>
      </c>
      <c r="D248" s="13" t="s">
        <v>9</v>
      </c>
      <c r="E248" s="153" t="s">
        <v>117</v>
      </c>
      <c r="F248" s="153"/>
      <c r="G248" s="15" t="s">
        <v>47</v>
      </c>
      <c r="H248" s="14" t="s">
        <v>48</v>
      </c>
      <c r="I248" s="14" t="s">
        <v>49</v>
      </c>
      <c r="J248" s="14" t="s">
        <v>10</v>
      </c>
    </row>
    <row r="249" spans="1:10" ht="51.95" customHeight="1" x14ac:dyDescent="0.2">
      <c r="A249" s="21" t="s">
        <v>118</v>
      </c>
      <c r="B249" s="23" t="s">
        <v>101</v>
      </c>
      <c r="C249" s="21" t="s">
        <v>66</v>
      </c>
      <c r="D249" s="21" t="s">
        <v>102</v>
      </c>
      <c r="E249" s="154" t="s">
        <v>134</v>
      </c>
      <c r="F249" s="154"/>
      <c r="G249" s="22" t="s">
        <v>82</v>
      </c>
      <c r="H249" s="34">
        <v>1</v>
      </c>
      <c r="I249" s="24">
        <v>9.7899999999999991</v>
      </c>
      <c r="J249" s="24">
        <v>9.7899999999999991</v>
      </c>
    </row>
    <row r="250" spans="1:10" ht="65.099999999999994" customHeight="1" x14ac:dyDescent="0.2">
      <c r="A250" s="35" t="s">
        <v>120</v>
      </c>
      <c r="B250" s="36" t="s">
        <v>377</v>
      </c>
      <c r="C250" s="35" t="s">
        <v>66</v>
      </c>
      <c r="D250" s="35" t="s">
        <v>378</v>
      </c>
      <c r="E250" s="155" t="s">
        <v>318</v>
      </c>
      <c r="F250" s="155"/>
      <c r="G250" s="37" t="s">
        <v>326</v>
      </c>
      <c r="H250" s="38">
        <v>2.1999999999999999E-2</v>
      </c>
      <c r="I250" s="39">
        <v>56.25</v>
      </c>
      <c r="J250" s="39">
        <v>1.23</v>
      </c>
    </row>
    <row r="251" spans="1:10" ht="39" customHeight="1" x14ac:dyDescent="0.2">
      <c r="A251" s="35" t="s">
        <v>120</v>
      </c>
      <c r="B251" s="36" t="s">
        <v>341</v>
      </c>
      <c r="C251" s="35" t="s">
        <v>66</v>
      </c>
      <c r="D251" s="35" t="s">
        <v>342</v>
      </c>
      <c r="E251" s="155" t="s">
        <v>318</v>
      </c>
      <c r="F251" s="155"/>
      <c r="G251" s="37" t="s">
        <v>319</v>
      </c>
      <c r="H251" s="38">
        <v>8.0000000000000002E-3</v>
      </c>
      <c r="I251" s="39">
        <v>207.95</v>
      </c>
      <c r="J251" s="39">
        <v>1.66</v>
      </c>
    </row>
    <row r="252" spans="1:10" ht="51.95" customHeight="1" x14ac:dyDescent="0.2">
      <c r="A252" s="35" t="s">
        <v>120</v>
      </c>
      <c r="B252" s="36" t="s">
        <v>322</v>
      </c>
      <c r="C252" s="35" t="s">
        <v>66</v>
      </c>
      <c r="D252" s="35" t="s">
        <v>323</v>
      </c>
      <c r="E252" s="155" t="s">
        <v>318</v>
      </c>
      <c r="F252" s="155"/>
      <c r="G252" s="37" t="s">
        <v>319</v>
      </c>
      <c r="H252" s="38">
        <v>3.0000000000000001E-3</v>
      </c>
      <c r="I252" s="39">
        <v>125.62</v>
      </c>
      <c r="J252" s="39">
        <v>0.37</v>
      </c>
    </row>
    <row r="253" spans="1:10" ht="51.95" customHeight="1" x14ac:dyDescent="0.2">
      <c r="A253" s="35" t="s">
        <v>120</v>
      </c>
      <c r="B253" s="36" t="s">
        <v>327</v>
      </c>
      <c r="C253" s="35" t="s">
        <v>66</v>
      </c>
      <c r="D253" s="35" t="s">
        <v>328</v>
      </c>
      <c r="E253" s="155" t="s">
        <v>318</v>
      </c>
      <c r="F253" s="155"/>
      <c r="G253" s="37" t="s">
        <v>326</v>
      </c>
      <c r="H253" s="38">
        <v>2.3E-2</v>
      </c>
      <c r="I253" s="39">
        <v>55.09</v>
      </c>
      <c r="J253" s="39">
        <v>1.26</v>
      </c>
    </row>
    <row r="254" spans="1:10" ht="39" customHeight="1" x14ac:dyDescent="0.2">
      <c r="A254" s="35" t="s">
        <v>120</v>
      </c>
      <c r="B254" s="36" t="s">
        <v>369</v>
      </c>
      <c r="C254" s="35" t="s">
        <v>66</v>
      </c>
      <c r="D254" s="35" t="s">
        <v>370</v>
      </c>
      <c r="E254" s="155" t="s">
        <v>318</v>
      </c>
      <c r="F254" s="155"/>
      <c r="G254" s="37" t="s">
        <v>326</v>
      </c>
      <c r="H254" s="38">
        <v>1.9E-2</v>
      </c>
      <c r="I254" s="39">
        <v>81.17</v>
      </c>
      <c r="J254" s="39">
        <v>1.54</v>
      </c>
    </row>
    <row r="255" spans="1:10" ht="65.099999999999994" customHeight="1" x14ac:dyDescent="0.2">
      <c r="A255" s="35" t="s">
        <v>120</v>
      </c>
      <c r="B255" s="36" t="s">
        <v>316</v>
      </c>
      <c r="C255" s="35" t="s">
        <v>66</v>
      </c>
      <c r="D255" s="35" t="s">
        <v>317</v>
      </c>
      <c r="E255" s="155" t="s">
        <v>318</v>
      </c>
      <c r="F255" s="155"/>
      <c r="G255" s="37" t="s">
        <v>319</v>
      </c>
      <c r="H255" s="38">
        <v>4.0000000000000001E-3</v>
      </c>
      <c r="I255" s="39">
        <v>233.91</v>
      </c>
      <c r="J255" s="39">
        <v>0.93</v>
      </c>
    </row>
    <row r="256" spans="1:10" ht="51.95" customHeight="1" x14ac:dyDescent="0.2">
      <c r="A256" s="35" t="s">
        <v>120</v>
      </c>
      <c r="B256" s="36" t="s">
        <v>335</v>
      </c>
      <c r="C256" s="35" t="s">
        <v>66</v>
      </c>
      <c r="D256" s="35" t="s">
        <v>336</v>
      </c>
      <c r="E256" s="155" t="s">
        <v>318</v>
      </c>
      <c r="F256" s="155"/>
      <c r="G256" s="37" t="s">
        <v>326</v>
      </c>
      <c r="H256" s="38">
        <v>2.1999999999999999E-2</v>
      </c>
      <c r="I256" s="39">
        <v>74.459999999999994</v>
      </c>
      <c r="J256" s="39">
        <v>1.63</v>
      </c>
    </row>
    <row r="257" spans="1:10" ht="24" customHeight="1" x14ac:dyDescent="0.2">
      <c r="A257" s="35" t="s">
        <v>120</v>
      </c>
      <c r="B257" s="36" t="s">
        <v>138</v>
      </c>
      <c r="C257" s="35" t="s">
        <v>66</v>
      </c>
      <c r="D257" s="35" t="s">
        <v>139</v>
      </c>
      <c r="E257" s="155" t="s">
        <v>123</v>
      </c>
      <c r="F257" s="155"/>
      <c r="G257" s="37" t="s">
        <v>124</v>
      </c>
      <c r="H257" s="38">
        <v>2.5999999999999999E-2</v>
      </c>
      <c r="I257" s="39">
        <v>19.29</v>
      </c>
      <c r="J257" s="39">
        <v>0.5</v>
      </c>
    </row>
    <row r="258" spans="1:10" ht="51.95" customHeight="1" x14ac:dyDescent="0.2">
      <c r="A258" s="35" t="s">
        <v>120</v>
      </c>
      <c r="B258" s="36" t="s">
        <v>329</v>
      </c>
      <c r="C258" s="35" t="s">
        <v>66</v>
      </c>
      <c r="D258" s="35" t="s">
        <v>330</v>
      </c>
      <c r="E258" s="155" t="s">
        <v>318</v>
      </c>
      <c r="F258" s="155"/>
      <c r="G258" s="37" t="s">
        <v>319</v>
      </c>
      <c r="H258" s="38">
        <v>4.0000000000000001E-3</v>
      </c>
      <c r="I258" s="39">
        <v>168.97</v>
      </c>
      <c r="J258" s="39">
        <v>0.67</v>
      </c>
    </row>
    <row r="259" spans="1:10" x14ac:dyDescent="0.2">
      <c r="A259" s="40"/>
      <c r="B259" s="40"/>
      <c r="C259" s="40"/>
      <c r="D259" s="40"/>
      <c r="E259" s="40" t="s">
        <v>129</v>
      </c>
      <c r="F259" s="41">
        <v>1.17</v>
      </c>
      <c r="G259" s="40" t="s">
        <v>130</v>
      </c>
      <c r="H259" s="41">
        <v>1.31</v>
      </c>
      <c r="I259" s="40" t="s">
        <v>131</v>
      </c>
      <c r="J259" s="41">
        <v>2.48</v>
      </c>
    </row>
    <row r="260" spans="1:10" ht="15" thickBot="1" x14ac:dyDescent="0.25">
      <c r="A260" s="40"/>
      <c r="B260" s="40"/>
      <c r="C260" s="40"/>
      <c r="D260" s="40"/>
      <c r="E260" s="40" t="s">
        <v>132</v>
      </c>
      <c r="F260" s="41">
        <v>2.29</v>
      </c>
      <c r="G260" s="40"/>
      <c r="H260" s="152" t="s">
        <v>133</v>
      </c>
      <c r="I260" s="152"/>
      <c r="J260" s="41">
        <v>12.08</v>
      </c>
    </row>
    <row r="261" spans="1:10" ht="0.95" customHeight="1" thickTop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</row>
    <row r="262" spans="1:10" ht="18" customHeight="1" x14ac:dyDescent="0.2">
      <c r="A262" s="13" t="s">
        <v>103</v>
      </c>
      <c r="B262" s="14" t="s">
        <v>45</v>
      </c>
      <c r="C262" s="13" t="s">
        <v>46</v>
      </c>
      <c r="D262" s="13" t="s">
        <v>9</v>
      </c>
      <c r="E262" s="153" t="s">
        <v>117</v>
      </c>
      <c r="F262" s="153"/>
      <c r="G262" s="15" t="s">
        <v>47</v>
      </c>
      <c r="H262" s="14" t="s">
        <v>48</v>
      </c>
      <c r="I262" s="14" t="s">
        <v>49</v>
      </c>
      <c r="J262" s="14" t="s">
        <v>10</v>
      </c>
    </row>
    <row r="263" spans="1:10" ht="26.1" customHeight="1" x14ac:dyDescent="0.2">
      <c r="A263" s="21" t="s">
        <v>118</v>
      </c>
      <c r="B263" s="23" t="s">
        <v>104</v>
      </c>
      <c r="C263" s="21" t="s">
        <v>80</v>
      </c>
      <c r="D263" s="21" t="s">
        <v>105</v>
      </c>
      <c r="E263" s="154" t="s">
        <v>52</v>
      </c>
      <c r="F263" s="154"/>
      <c r="G263" s="22" t="s">
        <v>57</v>
      </c>
      <c r="H263" s="34">
        <v>1</v>
      </c>
      <c r="I263" s="24">
        <v>937.79</v>
      </c>
      <c r="J263" s="24">
        <v>937.79</v>
      </c>
    </row>
    <row r="264" spans="1:10" ht="15" customHeight="1" x14ac:dyDescent="0.2">
      <c r="A264" s="153" t="s">
        <v>345</v>
      </c>
      <c r="B264" s="156" t="s">
        <v>45</v>
      </c>
      <c r="C264" s="153" t="s">
        <v>46</v>
      </c>
      <c r="D264" s="153" t="s">
        <v>346</v>
      </c>
      <c r="E264" s="156" t="s">
        <v>347</v>
      </c>
      <c r="F264" s="157" t="s">
        <v>348</v>
      </c>
      <c r="G264" s="156"/>
      <c r="H264" s="157" t="s">
        <v>349</v>
      </c>
      <c r="I264" s="156"/>
      <c r="J264" s="156" t="s">
        <v>350</v>
      </c>
    </row>
    <row r="265" spans="1:10" ht="15" customHeight="1" x14ac:dyDescent="0.2">
      <c r="A265" s="156"/>
      <c r="B265" s="156"/>
      <c r="C265" s="156"/>
      <c r="D265" s="156"/>
      <c r="E265" s="156"/>
      <c r="F265" s="14" t="s">
        <v>351</v>
      </c>
      <c r="G265" s="14" t="s">
        <v>352</v>
      </c>
      <c r="H265" s="14" t="s">
        <v>351</v>
      </c>
      <c r="I265" s="14" t="s">
        <v>352</v>
      </c>
      <c r="J265" s="156"/>
    </row>
    <row r="266" spans="1:10" ht="26.1" customHeight="1" x14ac:dyDescent="0.2">
      <c r="A266" s="43" t="s">
        <v>142</v>
      </c>
      <c r="B266" s="44" t="s">
        <v>379</v>
      </c>
      <c r="C266" s="43" t="s">
        <v>80</v>
      </c>
      <c r="D266" s="43" t="s">
        <v>380</v>
      </c>
      <c r="E266" s="46">
        <v>1</v>
      </c>
      <c r="F266" s="47">
        <v>0.3</v>
      </c>
      <c r="G266" s="47">
        <v>0.7</v>
      </c>
      <c r="H266" s="48">
        <v>115.69</v>
      </c>
      <c r="I266" s="48">
        <v>44.44</v>
      </c>
      <c r="J266" s="48">
        <v>65.814999999999998</v>
      </c>
    </row>
    <row r="267" spans="1:10" ht="20.100000000000001" customHeight="1" x14ac:dyDescent="0.2">
      <c r="A267" s="113"/>
      <c r="B267" s="113"/>
      <c r="C267" s="113"/>
      <c r="D267" s="113"/>
      <c r="E267" s="113"/>
      <c r="F267" s="113" t="s">
        <v>355</v>
      </c>
      <c r="G267" s="113"/>
      <c r="H267" s="113"/>
      <c r="I267" s="113"/>
      <c r="J267" s="31">
        <v>65.814999999999998</v>
      </c>
    </row>
    <row r="268" spans="1:10" ht="20.100000000000001" customHeight="1" x14ac:dyDescent="0.2">
      <c r="A268" s="13" t="s">
        <v>356</v>
      </c>
      <c r="B268" s="14" t="s">
        <v>45</v>
      </c>
      <c r="C268" s="13" t="s">
        <v>46</v>
      </c>
      <c r="D268" s="13" t="s">
        <v>357</v>
      </c>
      <c r="E268" s="14" t="s">
        <v>347</v>
      </c>
      <c r="F268" s="156" t="s">
        <v>349</v>
      </c>
      <c r="G268" s="156"/>
      <c r="H268" s="156"/>
      <c r="I268" s="156"/>
      <c r="J268" s="14" t="s">
        <v>350</v>
      </c>
    </row>
    <row r="269" spans="1:10" ht="24" customHeight="1" x14ac:dyDescent="0.2">
      <c r="A269" s="43" t="s">
        <v>118</v>
      </c>
      <c r="B269" s="44">
        <v>88316</v>
      </c>
      <c r="C269" s="43" t="s">
        <v>66</v>
      </c>
      <c r="D269" s="43" t="s">
        <v>139</v>
      </c>
      <c r="E269" s="46">
        <v>2</v>
      </c>
      <c r="F269" s="43"/>
      <c r="G269" s="43"/>
      <c r="H269" s="43"/>
      <c r="I269" s="48" t="s">
        <v>358</v>
      </c>
      <c r="J269" s="48" t="s">
        <v>381</v>
      </c>
    </row>
    <row r="270" spans="1:10" ht="24" customHeight="1" x14ac:dyDescent="0.2">
      <c r="A270" s="43" t="s">
        <v>142</v>
      </c>
      <c r="B270" s="44" t="s">
        <v>382</v>
      </c>
      <c r="C270" s="43" t="s">
        <v>80</v>
      </c>
      <c r="D270" s="43" t="s">
        <v>383</v>
      </c>
      <c r="E270" s="46">
        <v>1</v>
      </c>
      <c r="F270" s="43"/>
      <c r="G270" s="43"/>
      <c r="H270" s="43"/>
      <c r="I270" s="48" t="s">
        <v>384</v>
      </c>
      <c r="J270" s="48" t="s">
        <v>384</v>
      </c>
    </row>
    <row r="271" spans="1:10" ht="20.100000000000001" customHeight="1" x14ac:dyDescent="0.2">
      <c r="A271" s="113"/>
      <c r="B271" s="113"/>
      <c r="C271" s="113"/>
      <c r="D271" s="113"/>
      <c r="E271" s="113"/>
      <c r="F271" s="113" t="s">
        <v>359</v>
      </c>
      <c r="G271" s="113"/>
      <c r="H271" s="113"/>
      <c r="I271" s="113"/>
      <c r="J271" s="31">
        <v>57.47</v>
      </c>
    </row>
    <row r="272" spans="1:10" ht="20.100000000000001" customHeight="1" x14ac:dyDescent="0.2">
      <c r="A272" s="113"/>
      <c r="B272" s="113"/>
      <c r="C272" s="113"/>
      <c r="D272" s="113"/>
      <c r="E272" s="113"/>
      <c r="F272" s="113" t="s">
        <v>360</v>
      </c>
      <c r="G272" s="113"/>
      <c r="H272" s="113"/>
      <c r="I272" s="113"/>
      <c r="J272" s="31">
        <v>123.285</v>
      </c>
    </row>
    <row r="273" spans="1:10" ht="20.100000000000001" customHeight="1" x14ac:dyDescent="0.2">
      <c r="A273" s="113"/>
      <c r="B273" s="113"/>
      <c r="C273" s="113"/>
      <c r="D273" s="113"/>
      <c r="E273" s="113"/>
      <c r="F273" s="113" t="s">
        <v>361</v>
      </c>
      <c r="G273" s="113"/>
      <c r="H273" s="113"/>
      <c r="I273" s="113"/>
      <c r="J273" s="31">
        <v>61.642499999999998</v>
      </c>
    </row>
    <row r="274" spans="1:10" ht="20.100000000000001" customHeight="1" x14ac:dyDescent="0.2">
      <c r="A274" s="113"/>
      <c r="B274" s="113"/>
      <c r="C274" s="113"/>
      <c r="D274" s="113"/>
      <c r="E274" s="113"/>
      <c r="F274" s="113" t="s">
        <v>362</v>
      </c>
      <c r="G274" s="113"/>
      <c r="H274" s="113"/>
      <c r="I274" s="113"/>
      <c r="J274" s="31">
        <v>0</v>
      </c>
    </row>
    <row r="275" spans="1:10" ht="20.100000000000001" customHeight="1" x14ac:dyDescent="0.2">
      <c r="A275" s="113"/>
      <c r="B275" s="113"/>
      <c r="C275" s="113"/>
      <c r="D275" s="113"/>
      <c r="E275" s="113"/>
      <c r="F275" s="113" t="s">
        <v>363</v>
      </c>
      <c r="G275" s="113"/>
      <c r="H275" s="113"/>
      <c r="I275" s="113"/>
      <c r="J275" s="31">
        <v>0</v>
      </c>
    </row>
    <row r="276" spans="1:10" ht="20.100000000000001" customHeight="1" x14ac:dyDescent="0.2">
      <c r="A276" s="13" t="s">
        <v>385</v>
      </c>
      <c r="B276" s="14" t="s">
        <v>46</v>
      </c>
      <c r="C276" s="13" t="s">
        <v>45</v>
      </c>
      <c r="D276" s="13" t="s">
        <v>386</v>
      </c>
      <c r="E276" s="14" t="s">
        <v>347</v>
      </c>
      <c r="F276" s="14" t="s">
        <v>387</v>
      </c>
      <c r="G276" s="156" t="s">
        <v>388</v>
      </c>
      <c r="H276" s="156"/>
      <c r="I276" s="156"/>
      <c r="J276" s="14" t="s">
        <v>349</v>
      </c>
    </row>
    <row r="277" spans="1:10" ht="26.1" customHeight="1" x14ac:dyDescent="0.2">
      <c r="A277" s="35" t="s">
        <v>118</v>
      </c>
      <c r="B277" s="36" t="s">
        <v>80</v>
      </c>
      <c r="C277" s="35">
        <v>5213420</v>
      </c>
      <c r="D277" s="35" t="s">
        <v>389</v>
      </c>
      <c r="E277" s="38">
        <v>1.9082414999999999</v>
      </c>
      <c r="F277" s="37" t="s">
        <v>68</v>
      </c>
      <c r="G277" s="158" t="s">
        <v>390</v>
      </c>
      <c r="H277" s="158"/>
      <c r="I277" s="155"/>
      <c r="J277" s="49" t="s">
        <v>391</v>
      </c>
    </row>
    <row r="278" spans="1:10" ht="20.100000000000001" customHeight="1" x14ac:dyDescent="0.2">
      <c r="A278" s="113"/>
      <c r="B278" s="113"/>
      <c r="C278" s="113"/>
      <c r="D278" s="113"/>
      <c r="E278" s="113"/>
      <c r="F278" s="113" t="s">
        <v>392</v>
      </c>
      <c r="G278" s="113"/>
      <c r="H278" s="113"/>
      <c r="I278" s="113"/>
      <c r="J278" s="31">
        <v>876.15</v>
      </c>
    </row>
    <row r="279" spans="1:10" x14ac:dyDescent="0.2">
      <c r="A279" s="40"/>
      <c r="B279" s="40"/>
      <c r="C279" s="40"/>
      <c r="D279" s="40"/>
      <c r="E279" s="40" t="s">
        <v>129</v>
      </c>
      <c r="F279" s="41">
        <v>34.54</v>
      </c>
      <c r="G279" s="40" t="s">
        <v>130</v>
      </c>
      <c r="H279" s="41">
        <v>38.56</v>
      </c>
      <c r="I279" s="40" t="s">
        <v>131</v>
      </c>
      <c r="J279" s="41">
        <v>73.099644366566579</v>
      </c>
    </row>
    <row r="280" spans="1:10" ht="15" thickBot="1" x14ac:dyDescent="0.25">
      <c r="A280" s="40"/>
      <c r="B280" s="40"/>
      <c r="C280" s="40"/>
      <c r="D280" s="40"/>
      <c r="E280" s="40" t="s">
        <v>132</v>
      </c>
      <c r="F280" s="41">
        <v>219.53</v>
      </c>
      <c r="G280" s="40"/>
      <c r="H280" s="152" t="s">
        <v>133</v>
      </c>
      <c r="I280" s="152"/>
      <c r="J280" s="41">
        <v>1157.32</v>
      </c>
    </row>
    <row r="281" spans="1:10" ht="0.95" customHeight="1" thickTop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</row>
    <row r="282" spans="1:10" ht="18" customHeight="1" x14ac:dyDescent="0.2">
      <c r="A282" s="13" t="s">
        <v>106</v>
      </c>
      <c r="B282" s="14" t="s">
        <v>45</v>
      </c>
      <c r="C282" s="13" t="s">
        <v>46</v>
      </c>
      <c r="D282" s="13" t="s">
        <v>9</v>
      </c>
      <c r="E282" s="153" t="s">
        <v>117</v>
      </c>
      <c r="F282" s="153"/>
      <c r="G282" s="15" t="s">
        <v>47</v>
      </c>
      <c r="H282" s="14" t="s">
        <v>48</v>
      </c>
      <c r="I282" s="14" t="s">
        <v>49</v>
      </c>
      <c r="J282" s="14" t="s">
        <v>10</v>
      </c>
    </row>
    <row r="283" spans="1:10" ht="39" customHeight="1" x14ac:dyDescent="0.2">
      <c r="A283" s="21" t="s">
        <v>118</v>
      </c>
      <c r="B283" s="23" t="s">
        <v>107</v>
      </c>
      <c r="C283" s="21" t="s">
        <v>80</v>
      </c>
      <c r="D283" s="21" t="s">
        <v>108</v>
      </c>
      <c r="E283" s="154" t="s">
        <v>52</v>
      </c>
      <c r="F283" s="154"/>
      <c r="G283" s="22" t="s">
        <v>57</v>
      </c>
      <c r="H283" s="34">
        <v>1</v>
      </c>
      <c r="I283" s="24">
        <v>335.96</v>
      </c>
      <c r="J283" s="24">
        <v>335.96</v>
      </c>
    </row>
    <row r="284" spans="1:10" ht="15" customHeight="1" x14ac:dyDescent="0.2">
      <c r="A284" s="153" t="s">
        <v>345</v>
      </c>
      <c r="B284" s="156" t="s">
        <v>45</v>
      </c>
      <c r="C284" s="153" t="s">
        <v>46</v>
      </c>
      <c r="D284" s="153" t="s">
        <v>346</v>
      </c>
      <c r="E284" s="156" t="s">
        <v>347</v>
      </c>
      <c r="F284" s="157" t="s">
        <v>348</v>
      </c>
      <c r="G284" s="156"/>
      <c r="H284" s="157" t="s">
        <v>349</v>
      </c>
      <c r="I284" s="156"/>
      <c r="J284" s="156" t="s">
        <v>350</v>
      </c>
    </row>
    <row r="285" spans="1:10" ht="15" customHeight="1" x14ac:dyDescent="0.2">
      <c r="A285" s="156"/>
      <c r="B285" s="156"/>
      <c r="C285" s="156"/>
      <c r="D285" s="156"/>
      <c r="E285" s="156"/>
      <c r="F285" s="14" t="s">
        <v>351</v>
      </c>
      <c r="G285" s="14" t="s">
        <v>352</v>
      </c>
      <c r="H285" s="14" t="s">
        <v>351</v>
      </c>
      <c r="I285" s="14" t="s">
        <v>352</v>
      </c>
      <c r="J285" s="156"/>
    </row>
    <row r="286" spans="1:10" ht="26.1" customHeight="1" x14ac:dyDescent="0.2">
      <c r="A286" s="43" t="s">
        <v>142</v>
      </c>
      <c r="B286" s="44" t="s">
        <v>379</v>
      </c>
      <c r="C286" s="43" t="s">
        <v>80</v>
      </c>
      <c r="D286" s="43" t="s">
        <v>380</v>
      </c>
      <c r="E286" s="46">
        <v>1</v>
      </c>
      <c r="F286" s="47">
        <v>0.3</v>
      </c>
      <c r="G286" s="47">
        <v>0.7</v>
      </c>
      <c r="H286" s="48">
        <v>115.69</v>
      </c>
      <c r="I286" s="48">
        <v>44.44</v>
      </c>
      <c r="J286" s="48">
        <v>65.814999999999998</v>
      </c>
    </row>
    <row r="287" spans="1:10" ht="20.100000000000001" customHeight="1" x14ac:dyDescent="0.2">
      <c r="A287" s="113"/>
      <c r="B287" s="113"/>
      <c r="C287" s="113"/>
      <c r="D287" s="113"/>
      <c r="E287" s="113"/>
      <c r="F287" s="113" t="s">
        <v>355</v>
      </c>
      <c r="G287" s="113"/>
      <c r="H287" s="113"/>
      <c r="I287" s="113"/>
      <c r="J287" s="31">
        <v>65.814999999999998</v>
      </c>
    </row>
    <row r="288" spans="1:10" ht="20.100000000000001" customHeight="1" x14ac:dyDescent="0.2">
      <c r="A288" s="13" t="s">
        <v>356</v>
      </c>
      <c r="B288" s="14" t="s">
        <v>45</v>
      </c>
      <c r="C288" s="13" t="s">
        <v>46</v>
      </c>
      <c r="D288" s="13" t="s">
        <v>357</v>
      </c>
      <c r="E288" s="14" t="s">
        <v>347</v>
      </c>
      <c r="F288" s="156" t="s">
        <v>349</v>
      </c>
      <c r="G288" s="156"/>
      <c r="H288" s="156"/>
      <c r="I288" s="156"/>
      <c r="J288" s="14" t="s">
        <v>350</v>
      </c>
    </row>
    <row r="289" spans="1:10" ht="24" customHeight="1" x14ac:dyDescent="0.2">
      <c r="A289" s="43" t="s">
        <v>118</v>
      </c>
      <c r="B289" s="44">
        <v>88316</v>
      </c>
      <c r="C289" s="43" t="s">
        <v>66</v>
      </c>
      <c r="D289" s="43" t="s">
        <v>139</v>
      </c>
      <c r="E289" s="46">
        <v>2</v>
      </c>
      <c r="F289" s="43"/>
      <c r="G289" s="43"/>
      <c r="H289" s="43"/>
      <c r="I289" s="48" t="s">
        <v>358</v>
      </c>
      <c r="J289" s="48" t="s">
        <v>381</v>
      </c>
    </row>
    <row r="290" spans="1:10" ht="24" customHeight="1" x14ac:dyDescent="0.2">
      <c r="A290" s="43" t="s">
        <v>142</v>
      </c>
      <c r="B290" s="44" t="s">
        <v>382</v>
      </c>
      <c r="C290" s="43" t="s">
        <v>80</v>
      </c>
      <c r="D290" s="43" t="s">
        <v>383</v>
      </c>
      <c r="E290" s="46">
        <v>1</v>
      </c>
      <c r="F290" s="43"/>
      <c r="G290" s="43"/>
      <c r="H290" s="43"/>
      <c r="I290" s="48" t="s">
        <v>384</v>
      </c>
      <c r="J290" s="48" t="s">
        <v>384</v>
      </c>
    </row>
    <row r="291" spans="1:10" ht="20.100000000000001" customHeight="1" x14ac:dyDescent="0.2">
      <c r="A291" s="113"/>
      <c r="B291" s="113"/>
      <c r="C291" s="113"/>
      <c r="D291" s="113"/>
      <c r="E291" s="113"/>
      <c r="F291" s="113" t="s">
        <v>359</v>
      </c>
      <c r="G291" s="113"/>
      <c r="H291" s="113"/>
      <c r="I291" s="113"/>
      <c r="J291" s="31">
        <v>57.47</v>
      </c>
    </row>
    <row r="292" spans="1:10" ht="20.100000000000001" customHeight="1" x14ac:dyDescent="0.2">
      <c r="A292" s="113"/>
      <c r="B292" s="113"/>
      <c r="C292" s="113"/>
      <c r="D292" s="113"/>
      <c r="E292" s="113"/>
      <c r="F292" s="113" t="s">
        <v>360</v>
      </c>
      <c r="G292" s="113"/>
      <c r="H292" s="113"/>
      <c r="I292" s="113"/>
      <c r="J292" s="31">
        <v>123.285</v>
      </c>
    </row>
    <row r="293" spans="1:10" ht="20.100000000000001" customHeight="1" x14ac:dyDescent="0.2">
      <c r="A293" s="113"/>
      <c r="B293" s="113"/>
      <c r="C293" s="113"/>
      <c r="D293" s="113"/>
      <c r="E293" s="113"/>
      <c r="F293" s="113" t="s">
        <v>361</v>
      </c>
      <c r="G293" s="113"/>
      <c r="H293" s="113"/>
      <c r="I293" s="113"/>
      <c r="J293" s="31">
        <v>41.094999999999999</v>
      </c>
    </row>
    <row r="294" spans="1:10" ht="20.100000000000001" customHeight="1" x14ac:dyDescent="0.2">
      <c r="A294" s="113"/>
      <c r="B294" s="113"/>
      <c r="C294" s="113"/>
      <c r="D294" s="113"/>
      <c r="E294" s="113"/>
      <c r="F294" s="113" t="s">
        <v>362</v>
      </c>
      <c r="G294" s="113"/>
      <c r="H294" s="113"/>
      <c r="I294" s="113"/>
      <c r="J294" s="31">
        <v>0</v>
      </c>
    </row>
    <row r="295" spans="1:10" ht="20.100000000000001" customHeight="1" x14ac:dyDescent="0.2">
      <c r="A295" s="113"/>
      <c r="B295" s="113"/>
      <c r="C295" s="113"/>
      <c r="D295" s="113"/>
      <c r="E295" s="113"/>
      <c r="F295" s="113" t="s">
        <v>363</v>
      </c>
      <c r="G295" s="113"/>
      <c r="H295" s="113"/>
      <c r="I295" s="113"/>
      <c r="J295" s="31">
        <v>0</v>
      </c>
    </row>
    <row r="296" spans="1:10" ht="20.100000000000001" customHeight="1" x14ac:dyDescent="0.2">
      <c r="A296" s="13" t="s">
        <v>385</v>
      </c>
      <c r="B296" s="14" t="s">
        <v>46</v>
      </c>
      <c r="C296" s="13" t="s">
        <v>45</v>
      </c>
      <c r="D296" s="13" t="s">
        <v>386</v>
      </c>
      <c r="E296" s="14" t="s">
        <v>347</v>
      </c>
      <c r="F296" s="14" t="s">
        <v>387</v>
      </c>
      <c r="G296" s="156" t="s">
        <v>388</v>
      </c>
      <c r="H296" s="156"/>
      <c r="I296" s="156"/>
      <c r="J296" s="14" t="s">
        <v>349</v>
      </c>
    </row>
    <row r="297" spans="1:10" ht="26.1" customHeight="1" x14ac:dyDescent="0.2">
      <c r="A297" s="35" t="s">
        <v>118</v>
      </c>
      <c r="B297" s="36" t="s">
        <v>80</v>
      </c>
      <c r="C297" s="35">
        <v>5213414</v>
      </c>
      <c r="D297" s="35" t="s">
        <v>393</v>
      </c>
      <c r="E297" s="38">
        <v>0.68574000000000002</v>
      </c>
      <c r="F297" s="37" t="s">
        <v>68</v>
      </c>
      <c r="G297" s="158" t="s">
        <v>394</v>
      </c>
      <c r="H297" s="158"/>
      <c r="I297" s="155"/>
      <c r="J297" s="49" t="s">
        <v>395</v>
      </c>
    </row>
    <row r="298" spans="1:10" ht="20.100000000000001" customHeight="1" x14ac:dyDescent="0.2">
      <c r="A298" s="113"/>
      <c r="B298" s="113"/>
      <c r="C298" s="113"/>
      <c r="D298" s="113"/>
      <c r="E298" s="113"/>
      <c r="F298" s="113" t="s">
        <v>392</v>
      </c>
      <c r="G298" s="113"/>
      <c r="H298" s="113"/>
      <c r="I298" s="113"/>
      <c r="J298" s="31">
        <v>294.8682</v>
      </c>
    </row>
    <row r="299" spans="1:10" x14ac:dyDescent="0.2">
      <c r="A299" s="40"/>
      <c r="B299" s="40"/>
      <c r="C299" s="40"/>
      <c r="D299" s="40"/>
      <c r="E299" s="40" t="s">
        <v>129</v>
      </c>
      <c r="F299" s="41">
        <v>15.81</v>
      </c>
      <c r="G299" s="40" t="s">
        <v>130</v>
      </c>
      <c r="H299" s="41">
        <v>17.649999999999999</v>
      </c>
      <c r="I299" s="40" t="s">
        <v>131</v>
      </c>
      <c r="J299" s="41">
        <v>33.46145319286336</v>
      </c>
    </row>
    <row r="300" spans="1:10" ht="15" thickBot="1" x14ac:dyDescent="0.25">
      <c r="A300" s="40"/>
      <c r="B300" s="40"/>
      <c r="C300" s="40"/>
      <c r="D300" s="40"/>
      <c r="E300" s="40" t="s">
        <v>132</v>
      </c>
      <c r="F300" s="41">
        <v>78.64</v>
      </c>
      <c r="G300" s="40"/>
      <c r="H300" s="152" t="s">
        <v>133</v>
      </c>
      <c r="I300" s="152"/>
      <c r="J300" s="41">
        <v>414.6</v>
      </c>
    </row>
    <row r="301" spans="1:10" ht="0.95" customHeight="1" thickTop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</row>
    <row r="302" spans="1:10" ht="18" customHeight="1" x14ac:dyDescent="0.2">
      <c r="A302" s="13" t="s">
        <v>109</v>
      </c>
      <c r="B302" s="14" t="s">
        <v>45</v>
      </c>
      <c r="C302" s="13" t="s">
        <v>46</v>
      </c>
      <c r="D302" s="13" t="s">
        <v>9</v>
      </c>
      <c r="E302" s="153" t="s">
        <v>117</v>
      </c>
      <c r="F302" s="153"/>
      <c r="G302" s="15" t="s">
        <v>47</v>
      </c>
      <c r="H302" s="14" t="s">
        <v>48</v>
      </c>
      <c r="I302" s="14" t="s">
        <v>49</v>
      </c>
      <c r="J302" s="14" t="s">
        <v>10</v>
      </c>
    </row>
    <row r="303" spans="1:10" ht="39" customHeight="1" x14ac:dyDescent="0.2">
      <c r="A303" s="21" t="s">
        <v>118</v>
      </c>
      <c r="B303" s="23" t="s">
        <v>110</v>
      </c>
      <c r="C303" s="21" t="s">
        <v>80</v>
      </c>
      <c r="D303" s="21" t="s">
        <v>111</v>
      </c>
      <c r="E303" s="154" t="s">
        <v>52</v>
      </c>
      <c r="F303" s="154"/>
      <c r="G303" s="22" t="s">
        <v>57</v>
      </c>
      <c r="H303" s="34">
        <v>1</v>
      </c>
      <c r="I303" s="24">
        <v>369.53</v>
      </c>
      <c r="J303" s="24">
        <v>369.53</v>
      </c>
    </row>
    <row r="304" spans="1:10" ht="15" customHeight="1" x14ac:dyDescent="0.2">
      <c r="A304" s="153" t="s">
        <v>345</v>
      </c>
      <c r="B304" s="156" t="s">
        <v>45</v>
      </c>
      <c r="C304" s="153" t="s">
        <v>46</v>
      </c>
      <c r="D304" s="153" t="s">
        <v>346</v>
      </c>
      <c r="E304" s="156" t="s">
        <v>347</v>
      </c>
      <c r="F304" s="157" t="s">
        <v>348</v>
      </c>
      <c r="G304" s="156"/>
      <c r="H304" s="157" t="s">
        <v>349</v>
      </c>
      <c r="I304" s="156"/>
      <c r="J304" s="156" t="s">
        <v>350</v>
      </c>
    </row>
    <row r="305" spans="1:10" ht="15" customHeight="1" x14ac:dyDescent="0.2">
      <c r="A305" s="156"/>
      <c r="B305" s="156"/>
      <c r="C305" s="156"/>
      <c r="D305" s="156"/>
      <c r="E305" s="156"/>
      <c r="F305" s="14" t="s">
        <v>351</v>
      </c>
      <c r="G305" s="14" t="s">
        <v>352</v>
      </c>
      <c r="H305" s="14" t="s">
        <v>351</v>
      </c>
      <c r="I305" s="14" t="s">
        <v>352</v>
      </c>
      <c r="J305" s="156"/>
    </row>
    <row r="306" spans="1:10" ht="26.1" customHeight="1" x14ac:dyDescent="0.2">
      <c r="A306" s="43" t="s">
        <v>142</v>
      </c>
      <c r="B306" s="44" t="s">
        <v>379</v>
      </c>
      <c r="C306" s="43" t="s">
        <v>80</v>
      </c>
      <c r="D306" s="43" t="s">
        <v>380</v>
      </c>
      <c r="E306" s="46">
        <v>1</v>
      </c>
      <c r="F306" s="47">
        <v>0.3</v>
      </c>
      <c r="G306" s="47">
        <v>0.7</v>
      </c>
      <c r="H306" s="48">
        <v>115.69</v>
      </c>
      <c r="I306" s="48">
        <v>44.44</v>
      </c>
      <c r="J306" s="48">
        <v>65.814999999999998</v>
      </c>
    </row>
    <row r="307" spans="1:10" ht="20.100000000000001" customHeight="1" x14ac:dyDescent="0.2">
      <c r="A307" s="113"/>
      <c r="B307" s="113"/>
      <c r="C307" s="113"/>
      <c r="D307" s="113"/>
      <c r="E307" s="113"/>
      <c r="F307" s="113" t="s">
        <v>355</v>
      </c>
      <c r="G307" s="113"/>
      <c r="H307" s="113"/>
      <c r="I307" s="113"/>
      <c r="J307" s="31">
        <v>65.814999999999998</v>
      </c>
    </row>
    <row r="308" spans="1:10" ht="20.100000000000001" customHeight="1" x14ac:dyDescent="0.2">
      <c r="A308" s="13" t="s">
        <v>356</v>
      </c>
      <c r="B308" s="14" t="s">
        <v>45</v>
      </c>
      <c r="C308" s="13" t="s">
        <v>46</v>
      </c>
      <c r="D308" s="13" t="s">
        <v>357</v>
      </c>
      <c r="E308" s="14" t="s">
        <v>347</v>
      </c>
      <c r="F308" s="156" t="s">
        <v>349</v>
      </c>
      <c r="G308" s="156"/>
      <c r="H308" s="156"/>
      <c r="I308" s="156"/>
      <c r="J308" s="14" t="s">
        <v>350</v>
      </c>
    </row>
    <row r="309" spans="1:10" ht="24" customHeight="1" x14ac:dyDescent="0.2">
      <c r="A309" s="43" t="s">
        <v>142</v>
      </c>
      <c r="B309" s="44" t="s">
        <v>382</v>
      </c>
      <c r="C309" s="43" t="s">
        <v>80</v>
      </c>
      <c r="D309" s="43" t="s">
        <v>383</v>
      </c>
      <c r="E309" s="46">
        <v>1</v>
      </c>
      <c r="F309" s="43"/>
      <c r="G309" s="43"/>
      <c r="H309" s="43"/>
      <c r="I309" s="48" t="s">
        <v>384</v>
      </c>
      <c r="J309" s="48" t="s">
        <v>384</v>
      </c>
    </row>
    <row r="310" spans="1:10" ht="24" customHeight="1" x14ac:dyDescent="0.2">
      <c r="A310" s="43" t="s">
        <v>118</v>
      </c>
      <c r="B310" s="44">
        <v>88316</v>
      </c>
      <c r="C310" s="43" t="s">
        <v>66</v>
      </c>
      <c r="D310" s="43" t="s">
        <v>139</v>
      </c>
      <c r="E310" s="46">
        <v>1</v>
      </c>
      <c r="F310" s="43"/>
      <c r="G310" s="43"/>
      <c r="H310" s="43"/>
      <c r="I310" s="48" t="s">
        <v>358</v>
      </c>
      <c r="J310" s="48" t="s">
        <v>358</v>
      </c>
    </row>
    <row r="311" spans="1:10" ht="20.100000000000001" customHeight="1" x14ac:dyDescent="0.2">
      <c r="A311" s="113"/>
      <c r="B311" s="113"/>
      <c r="C311" s="113"/>
      <c r="D311" s="113"/>
      <c r="E311" s="113"/>
      <c r="F311" s="113" t="s">
        <v>359</v>
      </c>
      <c r="G311" s="113"/>
      <c r="H311" s="113"/>
      <c r="I311" s="113"/>
      <c r="J311" s="31">
        <v>38.18</v>
      </c>
    </row>
    <row r="312" spans="1:10" ht="20.100000000000001" customHeight="1" x14ac:dyDescent="0.2">
      <c r="A312" s="113"/>
      <c r="B312" s="113"/>
      <c r="C312" s="113"/>
      <c r="D312" s="113"/>
      <c r="E312" s="113"/>
      <c r="F312" s="113" t="s">
        <v>360</v>
      </c>
      <c r="G312" s="113"/>
      <c r="H312" s="113"/>
      <c r="I312" s="113"/>
      <c r="J312" s="31">
        <v>103.995</v>
      </c>
    </row>
    <row r="313" spans="1:10" ht="20.100000000000001" customHeight="1" x14ac:dyDescent="0.2">
      <c r="A313" s="113"/>
      <c r="B313" s="113"/>
      <c r="C313" s="113"/>
      <c r="D313" s="113"/>
      <c r="E313" s="113"/>
      <c r="F313" s="113" t="s">
        <v>361</v>
      </c>
      <c r="G313" s="113"/>
      <c r="H313" s="113"/>
      <c r="I313" s="113"/>
      <c r="J313" s="31">
        <v>26.665400000000002</v>
      </c>
    </row>
    <row r="314" spans="1:10" ht="20.100000000000001" customHeight="1" x14ac:dyDescent="0.2">
      <c r="A314" s="113"/>
      <c r="B314" s="113"/>
      <c r="C314" s="113"/>
      <c r="D314" s="113"/>
      <c r="E314" s="113"/>
      <c r="F314" s="113" t="s">
        <v>362</v>
      </c>
      <c r="G314" s="113"/>
      <c r="H314" s="113"/>
      <c r="I314" s="113"/>
      <c r="J314" s="31">
        <v>0</v>
      </c>
    </row>
    <row r="315" spans="1:10" ht="20.100000000000001" customHeight="1" x14ac:dyDescent="0.2">
      <c r="A315" s="113"/>
      <c r="B315" s="113"/>
      <c r="C315" s="113"/>
      <c r="D315" s="113"/>
      <c r="E315" s="113"/>
      <c r="F315" s="113" t="s">
        <v>363</v>
      </c>
      <c r="G315" s="113"/>
      <c r="H315" s="113"/>
      <c r="I315" s="113"/>
      <c r="J315" s="31">
        <v>0</v>
      </c>
    </row>
    <row r="316" spans="1:10" ht="20.100000000000001" customHeight="1" x14ac:dyDescent="0.2">
      <c r="A316" s="13" t="s">
        <v>396</v>
      </c>
      <c r="B316" s="14" t="s">
        <v>46</v>
      </c>
      <c r="C316" s="13" t="s">
        <v>45</v>
      </c>
      <c r="D316" s="13" t="s">
        <v>397</v>
      </c>
      <c r="E316" s="14" t="s">
        <v>347</v>
      </c>
      <c r="F316" s="14" t="s">
        <v>387</v>
      </c>
      <c r="G316" s="156" t="s">
        <v>388</v>
      </c>
      <c r="H316" s="156"/>
      <c r="I316" s="156"/>
      <c r="J316" s="14" t="s">
        <v>349</v>
      </c>
    </row>
    <row r="317" spans="1:10" ht="26.1" customHeight="1" x14ac:dyDescent="0.2">
      <c r="A317" s="43" t="s">
        <v>142</v>
      </c>
      <c r="B317" s="44" t="s">
        <v>80</v>
      </c>
      <c r="C317" s="43" t="s">
        <v>398</v>
      </c>
      <c r="D317" s="43" t="s">
        <v>399</v>
      </c>
      <c r="E317" s="46">
        <v>13.659000000000001</v>
      </c>
      <c r="F317" s="45" t="s">
        <v>400</v>
      </c>
      <c r="G317" s="159" t="s">
        <v>401</v>
      </c>
      <c r="H317" s="159"/>
      <c r="I317" s="151"/>
      <c r="J317" s="48" t="s">
        <v>402</v>
      </c>
    </row>
    <row r="318" spans="1:10" ht="39" customHeight="1" x14ac:dyDescent="0.2">
      <c r="A318" s="43" t="s">
        <v>142</v>
      </c>
      <c r="B318" s="44" t="s">
        <v>80</v>
      </c>
      <c r="C318" s="43" t="s">
        <v>403</v>
      </c>
      <c r="D318" s="43" t="s">
        <v>404</v>
      </c>
      <c r="E318" s="46">
        <v>0.69699999999999995</v>
      </c>
      <c r="F318" s="45" t="s">
        <v>400</v>
      </c>
      <c r="G318" s="159" t="s">
        <v>405</v>
      </c>
      <c r="H318" s="159"/>
      <c r="I318" s="151"/>
      <c r="J318" s="48" t="s">
        <v>406</v>
      </c>
    </row>
    <row r="319" spans="1:10" ht="20.100000000000001" customHeight="1" x14ac:dyDescent="0.2">
      <c r="A319" s="113"/>
      <c r="B319" s="113"/>
      <c r="C319" s="113"/>
      <c r="D319" s="113"/>
      <c r="E319" s="113"/>
      <c r="F319" s="113" t="s">
        <v>407</v>
      </c>
      <c r="G319" s="113"/>
      <c r="H319" s="113"/>
      <c r="I319" s="113"/>
      <c r="J319" s="31">
        <v>317.6533</v>
      </c>
    </row>
    <row r="320" spans="1:10" ht="20.100000000000001" customHeight="1" x14ac:dyDescent="0.2">
      <c r="A320" s="13" t="s">
        <v>385</v>
      </c>
      <c r="B320" s="14" t="s">
        <v>46</v>
      </c>
      <c r="C320" s="13" t="s">
        <v>45</v>
      </c>
      <c r="D320" s="13" t="s">
        <v>386</v>
      </c>
      <c r="E320" s="14" t="s">
        <v>347</v>
      </c>
      <c r="F320" s="14" t="s">
        <v>387</v>
      </c>
      <c r="G320" s="156" t="s">
        <v>388</v>
      </c>
      <c r="H320" s="156"/>
      <c r="I320" s="156"/>
      <c r="J320" s="14" t="s">
        <v>349</v>
      </c>
    </row>
    <row r="321" spans="1:10" ht="26.1" customHeight="1" x14ac:dyDescent="0.2">
      <c r="A321" s="35" t="s">
        <v>118</v>
      </c>
      <c r="B321" s="36" t="s">
        <v>80</v>
      </c>
      <c r="C321" s="35">
        <v>1107892</v>
      </c>
      <c r="D321" s="35" t="s">
        <v>408</v>
      </c>
      <c r="E321" s="38">
        <v>5.0299999999999997E-2</v>
      </c>
      <c r="F321" s="37" t="s">
        <v>82</v>
      </c>
      <c r="G321" s="158" t="s">
        <v>409</v>
      </c>
      <c r="H321" s="158"/>
      <c r="I321" s="155"/>
      <c r="J321" s="49" t="s">
        <v>410</v>
      </c>
    </row>
    <row r="322" spans="1:10" ht="26.1" customHeight="1" x14ac:dyDescent="0.2">
      <c r="A322" s="35" t="s">
        <v>118</v>
      </c>
      <c r="B322" s="36" t="s">
        <v>80</v>
      </c>
      <c r="C322" s="35">
        <v>4805750</v>
      </c>
      <c r="D322" s="35" t="s">
        <v>411</v>
      </c>
      <c r="E322" s="38">
        <v>5.0299999999999997E-2</v>
      </c>
      <c r="F322" s="37" t="s">
        <v>82</v>
      </c>
      <c r="G322" s="158" t="s">
        <v>412</v>
      </c>
      <c r="H322" s="158"/>
      <c r="I322" s="155"/>
      <c r="J322" s="49" t="s">
        <v>413</v>
      </c>
    </row>
    <row r="323" spans="1:10" ht="20.100000000000001" customHeight="1" x14ac:dyDescent="0.2">
      <c r="A323" s="113"/>
      <c r="B323" s="113"/>
      <c r="C323" s="113"/>
      <c r="D323" s="113"/>
      <c r="E323" s="113"/>
      <c r="F323" s="113" t="s">
        <v>392</v>
      </c>
      <c r="G323" s="113"/>
      <c r="H323" s="113"/>
      <c r="I323" s="113"/>
      <c r="J323" s="31">
        <v>24.813500000000001</v>
      </c>
    </row>
    <row r="324" spans="1:10" ht="20.100000000000001" customHeight="1" x14ac:dyDescent="0.2">
      <c r="A324" s="13" t="s">
        <v>414</v>
      </c>
      <c r="B324" s="14" t="s">
        <v>46</v>
      </c>
      <c r="C324" s="13" t="s">
        <v>415</v>
      </c>
      <c r="D324" s="13" t="s">
        <v>9</v>
      </c>
      <c r="E324" s="14" t="s">
        <v>416</v>
      </c>
      <c r="F324" s="14" t="s">
        <v>347</v>
      </c>
      <c r="G324" s="15" t="s">
        <v>387</v>
      </c>
      <c r="H324" s="156" t="s">
        <v>388</v>
      </c>
      <c r="I324" s="156"/>
      <c r="J324" s="14" t="s">
        <v>349</v>
      </c>
    </row>
    <row r="325" spans="1:10" ht="39" customHeight="1" x14ac:dyDescent="0.2">
      <c r="A325" s="35" t="s">
        <v>118</v>
      </c>
      <c r="B325" s="36" t="s">
        <v>80</v>
      </c>
      <c r="C325" s="35">
        <v>5914655</v>
      </c>
      <c r="D325" s="35" t="s">
        <v>417</v>
      </c>
      <c r="E325" s="36" t="s">
        <v>403</v>
      </c>
      <c r="F325" s="38">
        <v>6.9999999999999999E-4</v>
      </c>
      <c r="G325" s="37" t="s">
        <v>418</v>
      </c>
      <c r="H325" s="158">
        <v>27.38</v>
      </c>
      <c r="I325" s="155"/>
      <c r="J325" s="49">
        <v>1.9199999999999998E-2</v>
      </c>
    </row>
    <row r="326" spans="1:10" ht="39" customHeight="1" x14ac:dyDescent="0.2">
      <c r="A326" s="35" t="s">
        <v>118</v>
      </c>
      <c r="B326" s="36" t="s">
        <v>80</v>
      </c>
      <c r="C326" s="35">
        <v>5914655</v>
      </c>
      <c r="D326" s="35" t="s">
        <v>417</v>
      </c>
      <c r="E326" s="36" t="s">
        <v>398</v>
      </c>
      <c r="F326" s="38">
        <v>1.366E-2</v>
      </c>
      <c r="G326" s="37" t="s">
        <v>418</v>
      </c>
      <c r="H326" s="158">
        <v>27.38</v>
      </c>
      <c r="I326" s="155"/>
      <c r="J326" s="49">
        <v>0.374</v>
      </c>
    </row>
    <row r="327" spans="1:10" ht="20.100000000000001" customHeight="1" x14ac:dyDescent="0.2">
      <c r="A327" s="113"/>
      <c r="B327" s="113"/>
      <c r="C327" s="113"/>
      <c r="D327" s="113"/>
      <c r="E327" s="113"/>
      <c r="F327" s="113" t="s">
        <v>419</v>
      </c>
      <c r="G327" s="113"/>
      <c r="H327" s="113"/>
      <c r="I327" s="113"/>
      <c r="J327" s="31">
        <v>0.39319999999999999</v>
      </c>
    </row>
    <row r="328" spans="1:10" ht="20.100000000000001" customHeight="1" x14ac:dyDescent="0.2">
      <c r="A328" s="13" t="s">
        <v>420</v>
      </c>
      <c r="B328" s="14" t="s">
        <v>46</v>
      </c>
      <c r="C328" s="13" t="s">
        <v>421</v>
      </c>
      <c r="D328" s="13" t="s">
        <v>9</v>
      </c>
      <c r="E328" s="14" t="s">
        <v>347</v>
      </c>
      <c r="F328" s="156" t="s">
        <v>422</v>
      </c>
      <c r="G328" s="157"/>
      <c r="H328" s="156"/>
      <c r="I328" s="156"/>
      <c r="J328" s="14" t="s">
        <v>349</v>
      </c>
    </row>
    <row r="329" spans="1:10" ht="20.100000000000001" customHeight="1" x14ac:dyDescent="0.2">
      <c r="A329" s="15"/>
      <c r="B329" s="15"/>
      <c r="C329" s="15"/>
      <c r="D329" s="15"/>
      <c r="E329" s="15"/>
      <c r="F329" s="15" t="s">
        <v>423</v>
      </c>
      <c r="G329" s="15" t="s">
        <v>424</v>
      </c>
      <c r="H329" s="15" t="s">
        <v>425</v>
      </c>
      <c r="I329" s="15" t="s">
        <v>425</v>
      </c>
      <c r="J329" s="15"/>
    </row>
    <row r="330" spans="1:10" ht="50.1" customHeight="1" x14ac:dyDescent="0.2">
      <c r="A330" s="35" t="s">
        <v>142</v>
      </c>
      <c r="B330" s="36" t="s">
        <v>80</v>
      </c>
      <c r="C330" s="35" t="s">
        <v>398</v>
      </c>
      <c r="D330" s="35" t="s">
        <v>399</v>
      </c>
      <c r="E330" s="38">
        <v>1.366E-2</v>
      </c>
      <c r="F330" s="36" t="s">
        <v>426</v>
      </c>
      <c r="G330" s="36" t="s">
        <v>427</v>
      </c>
      <c r="H330" s="36" t="s">
        <v>428</v>
      </c>
      <c r="I330" s="36" t="s">
        <v>429</v>
      </c>
      <c r="J330" s="49">
        <v>0</v>
      </c>
    </row>
    <row r="331" spans="1:10" ht="50.1" customHeight="1" x14ac:dyDescent="0.2">
      <c r="A331" s="35" t="s">
        <v>142</v>
      </c>
      <c r="B331" s="36" t="s">
        <v>80</v>
      </c>
      <c r="C331" s="35" t="s">
        <v>403</v>
      </c>
      <c r="D331" s="35" t="s">
        <v>404</v>
      </c>
      <c r="E331" s="38">
        <v>6.9999999999999999E-4</v>
      </c>
      <c r="F331" s="36" t="s">
        <v>426</v>
      </c>
      <c r="G331" s="36" t="s">
        <v>427</v>
      </c>
      <c r="H331" s="36" t="s">
        <v>428</v>
      </c>
      <c r="I331" s="36" t="s">
        <v>429</v>
      </c>
      <c r="J331" s="49">
        <v>0</v>
      </c>
    </row>
    <row r="332" spans="1:10" ht="20.100000000000001" customHeight="1" x14ac:dyDescent="0.2">
      <c r="A332" s="113"/>
      <c r="B332" s="113"/>
      <c r="C332" s="113"/>
      <c r="D332" s="113"/>
      <c r="E332" s="113"/>
      <c r="F332" s="113" t="s">
        <v>430</v>
      </c>
      <c r="G332" s="113"/>
      <c r="H332" s="113"/>
      <c r="I332" s="113"/>
      <c r="J332" s="31">
        <v>0</v>
      </c>
    </row>
    <row r="333" spans="1:10" x14ac:dyDescent="0.2">
      <c r="A333" s="40"/>
      <c r="B333" s="40"/>
      <c r="C333" s="40"/>
      <c r="D333" s="40"/>
      <c r="E333" s="40" t="s">
        <v>129</v>
      </c>
      <c r="F333" s="41">
        <v>5.5</v>
      </c>
      <c r="G333" s="40" t="s">
        <v>130</v>
      </c>
      <c r="H333" s="41">
        <v>6.15</v>
      </c>
      <c r="I333" s="40" t="s">
        <v>131</v>
      </c>
      <c r="J333" s="41">
        <v>11.652962298717991</v>
      </c>
    </row>
    <row r="334" spans="1:10" ht="15" thickBot="1" x14ac:dyDescent="0.25">
      <c r="A334" s="40"/>
      <c r="B334" s="40"/>
      <c r="C334" s="40"/>
      <c r="D334" s="40"/>
      <c r="E334" s="40" t="s">
        <v>132</v>
      </c>
      <c r="F334" s="41">
        <v>86.5</v>
      </c>
      <c r="G334" s="40"/>
      <c r="H334" s="152" t="s">
        <v>133</v>
      </c>
      <c r="I334" s="152"/>
      <c r="J334" s="41">
        <v>456.03</v>
      </c>
    </row>
    <row r="335" spans="1:10" ht="0.95" customHeight="1" thickTop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</row>
    <row r="336" spans="1:10" ht="18" customHeight="1" x14ac:dyDescent="0.2">
      <c r="A336" s="13" t="s">
        <v>112</v>
      </c>
      <c r="B336" s="14" t="s">
        <v>45</v>
      </c>
      <c r="C336" s="13" t="s">
        <v>46</v>
      </c>
      <c r="D336" s="13" t="s">
        <v>9</v>
      </c>
      <c r="E336" s="153" t="s">
        <v>117</v>
      </c>
      <c r="F336" s="153"/>
      <c r="G336" s="15" t="s">
        <v>47</v>
      </c>
      <c r="H336" s="14" t="s">
        <v>48</v>
      </c>
      <c r="I336" s="14" t="s">
        <v>49</v>
      </c>
      <c r="J336" s="14" t="s">
        <v>10</v>
      </c>
    </row>
    <row r="337" spans="1:10" ht="39" customHeight="1" x14ac:dyDescent="0.2">
      <c r="A337" s="21" t="s">
        <v>118</v>
      </c>
      <c r="B337" s="23" t="s">
        <v>113</v>
      </c>
      <c r="C337" s="21" t="s">
        <v>66</v>
      </c>
      <c r="D337" s="21" t="s">
        <v>114</v>
      </c>
      <c r="E337" s="154" t="s">
        <v>282</v>
      </c>
      <c r="F337" s="154"/>
      <c r="G337" s="22" t="s">
        <v>82</v>
      </c>
      <c r="H337" s="34">
        <v>1</v>
      </c>
      <c r="I337" s="24">
        <v>2.33</v>
      </c>
      <c r="J337" s="24">
        <v>2.33</v>
      </c>
    </row>
    <row r="338" spans="1:10" ht="39" customHeight="1" x14ac:dyDescent="0.2">
      <c r="A338" s="35" t="s">
        <v>120</v>
      </c>
      <c r="B338" s="36" t="s">
        <v>324</v>
      </c>
      <c r="C338" s="35" t="s">
        <v>66</v>
      </c>
      <c r="D338" s="35" t="s">
        <v>325</v>
      </c>
      <c r="E338" s="155" t="s">
        <v>318</v>
      </c>
      <c r="F338" s="155"/>
      <c r="G338" s="37" t="s">
        <v>326</v>
      </c>
      <c r="H338" s="38">
        <v>4.8999999999999998E-3</v>
      </c>
      <c r="I338" s="39">
        <v>159.82</v>
      </c>
      <c r="J338" s="39">
        <v>0.78</v>
      </c>
    </row>
    <row r="339" spans="1:10" ht="24" customHeight="1" x14ac:dyDescent="0.2">
      <c r="A339" s="35" t="s">
        <v>120</v>
      </c>
      <c r="B339" s="36" t="s">
        <v>138</v>
      </c>
      <c r="C339" s="35" t="s">
        <v>66</v>
      </c>
      <c r="D339" s="35" t="s">
        <v>139</v>
      </c>
      <c r="E339" s="155" t="s">
        <v>123</v>
      </c>
      <c r="F339" s="155"/>
      <c r="G339" s="37" t="s">
        <v>124</v>
      </c>
      <c r="H339" s="38">
        <v>7.7999999999999996E-3</v>
      </c>
      <c r="I339" s="39">
        <v>19.29</v>
      </c>
      <c r="J339" s="39">
        <v>0.15</v>
      </c>
    </row>
    <row r="340" spans="1:10" ht="39" customHeight="1" x14ac:dyDescent="0.2">
      <c r="A340" s="35" t="s">
        <v>120</v>
      </c>
      <c r="B340" s="36" t="s">
        <v>337</v>
      </c>
      <c r="C340" s="35" t="s">
        <v>66</v>
      </c>
      <c r="D340" s="35" t="s">
        <v>338</v>
      </c>
      <c r="E340" s="155" t="s">
        <v>318</v>
      </c>
      <c r="F340" s="155"/>
      <c r="G340" s="37" t="s">
        <v>319</v>
      </c>
      <c r="H340" s="38">
        <v>2.8999999999999998E-3</v>
      </c>
      <c r="I340" s="39">
        <v>483.82</v>
      </c>
      <c r="J340" s="39">
        <v>1.4</v>
      </c>
    </row>
    <row r="341" spans="1:10" x14ac:dyDescent="0.2">
      <c r="A341" s="40"/>
      <c r="B341" s="40"/>
      <c r="C341" s="40"/>
      <c r="D341" s="40"/>
      <c r="E341" s="40" t="s">
        <v>129</v>
      </c>
      <c r="F341" s="41">
        <v>0.12</v>
      </c>
      <c r="G341" s="40" t="s">
        <v>130</v>
      </c>
      <c r="H341" s="41">
        <v>0.14000000000000001</v>
      </c>
      <c r="I341" s="40" t="s">
        <v>131</v>
      </c>
      <c r="J341" s="41">
        <v>0.26</v>
      </c>
    </row>
    <row r="342" spans="1:10" ht="15" thickBot="1" x14ac:dyDescent="0.25">
      <c r="A342" s="40"/>
      <c r="B342" s="40"/>
      <c r="C342" s="40"/>
      <c r="D342" s="40"/>
      <c r="E342" s="40" t="s">
        <v>132</v>
      </c>
      <c r="F342" s="41">
        <v>0.54</v>
      </c>
      <c r="G342" s="40"/>
      <c r="H342" s="152" t="s">
        <v>133</v>
      </c>
      <c r="I342" s="152"/>
      <c r="J342" s="41">
        <v>2.87</v>
      </c>
    </row>
    <row r="343" spans="1:10" ht="0.95" customHeight="1" thickTop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</row>
    <row r="344" spans="1:10" ht="50.1" customHeight="1" x14ac:dyDescent="0.25">
      <c r="A344" s="128" t="s">
        <v>431</v>
      </c>
      <c r="B344" s="110"/>
      <c r="C344" s="110"/>
      <c r="D344" s="110"/>
      <c r="E344" s="110"/>
      <c r="F344" s="110"/>
      <c r="G344" s="110"/>
      <c r="H344" s="110"/>
      <c r="I344" s="110"/>
      <c r="J344" s="110"/>
    </row>
    <row r="345" spans="1:10" ht="18" customHeight="1" x14ac:dyDescent="0.2">
      <c r="A345" s="13"/>
      <c r="B345" s="14" t="s">
        <v>45</v>
      </c>
      <c r="C345" s="13" t="s">
        <v>46</v>
      </c>
      <c r="D345" s="13" t="s">
        <v>9</v>
      </c>
      <c r="E345" s="153" t="s">
        <v>117</v>
      </c>
      <c r="F345" s="153"/>
      <c r="G345" s="15" t="s">
        <v>47</v>
      </c>
      <c r="H345" s="14" t="s">
        <v>48</v>
      </c>
      <c r="I345" s="14" t="s">
        <v>49</v>
      </c>
      <c r="J345" s="14" t="s">
        <v>10</v>
      </c>
    </row>
    <row r="346" spans="1:10" ht="65.099999999999994" customHeight="1" x14ac:dyDescent="0.2">
      <c r="A346" s="21" t="s">
        <v>118</v>
      </c>
      <c r="B346" s="23" t="s">
        <v>181</v>
      </c>
      <c r="C346" s="21" t="s">
        <v>66</v>
      </c>
      <c r="D346" s="21" t="s">
        <v>182</v>
      </c>
      <c r="E346" s="154" t="s">
        <v>170</v>
      </c>
      <c r="F346" s="154"/>
      <c r="G346" s="22" t="s">
        <v>68</v>
      </c>
      <c r="H346" s="34">
        <v>1</v>
      </c>
      <c r="I346" s="24">
        <v>38.090000000000003</v>
      </c>
      <c r="J346" s="24">
        <v>38.090000000000003</v>
      </c>
    </row>
    <row r="347" spans="1:10" ht="65.099999999999994" customHeight="1" x14ac:dyDescent="0.2">
      <c r="A347" s="35" t="s">
        <v>120</v>
      </c>
      <c r="B347" s="36" t="s">
        <v>432</v>
      </c>
      <c r="C347" s="35" t="s">
        <v>66</v>
      </c>
      <c r="D347" s="35" t="s">
        <v>433</v>
      </c>
      <c r="E347" s="155" t="s">
        <v>170</v>
      </c>
      <c r="F347" s="155"/>
      <c r="G347" s="37" t="s">
        <v>68</v>
      </c>
      <c r="H347" s="38">
        <v>0.154</v>
      </c>
      <c r="I347" s="39">
        <v>36.659999999999997</v>
      </c>
      <c r="J347" s="39">
        <v>5.64</v>
      </c>
    </row>
    <row r="348" spans="1:10" ht="65.099999999999994" customHeight="1" x14ac:dyDescent="0.2">
      <c r="A348" s="35" t="s">
        <v>120</v>
      </c>
      <c r="B348" s="36" t="s">
        <v>434</v>
      </c>
      <c r="C348" s="35" t="s">
        <v>66</v>
      </c>
      <c r="D348" s="35" t="s">
        <v>435</v>
      </c>
      <c r="E348" s="155" t="s">
        <v>170</v>
      </c>
      <c r="F348" s="155"/>
      <c r="G348" s="37" t="s">
        <v>68</v>
      </c>
      <c r="H348" s="38">
        <v>0.11210000000000001</v>
      </c>
      <c r="I348" s="39">
        <v>41.4</v>
      </c>
      <c r="J348" s="39">
        <v>4.6399999999999997</v>
      </c>
    </row>
    <row r="349" spans="1:10" ht="65.099999999999994" customHeight="1" x14ac:dyDescent="0.2">
      <c r="A349" s="35" t="s">
        <v>120</v>
      </c>
      <c r="B349" s="36" t="s">
        <v>436</v>
      </c>
      <c r="C349" s="35" t="s">
        <v>66</v>
      </c>
      <c r="D349" s="35" t="s">
        <v>437</v>
      </c>
      <c r="E349" s="155" t="s">
        <v>170</v>
      </c>
      <c r="F349" s="155"/>
      <c r="G349" s="37" t="s">
        <v>68</v>
      </c>
      <c r="H349" s="38">
        <v>0.7339</v>
      </c>
      <c r="I349" s="39">
        <v>37.9</v>
      </c>
      <c r="J349" s="39">
        <v>27.81</v>
      </c>
    </row>
    <row r="350" spans="1:10" x14ac:dyDescent="0.2">
      <c r="A350" s="40"/>
      <c r="B350" s="40"/>
      <c r="C350" s="40"/>
      <c r="D350" s="40"/>
      <c r="E350" s="40" t="s">
        <v>129</v>
      </c>
      <c r="F350" s="41">
        <v>6.99</v>
      </c>
      <c r="G350" s="40" t="s">
        <v>130</v>
      </c>
      <c r="H350" s="41">
        <v>7.82</v>
      </c>
      <c r="I350" s="40" t="s">
        <v>131</v>
      </c>
      <c r="J350" s="41">
        <v>14.81</v>
      </c>
    </row>
    <row r="351" spans="1:10" ht="15" thickBot="1" x14ac:dyDescent="0.25">
      <c r="A351" s="40"/>
      <c r="B351" s="40"/>
      <c r="C351" s="40"/>
      <c r="D351" s="40"/>
      <c r="E351" s="40" t="s">
        <v>132</v>
      </c>
      <c r="F351" s="41">
        <v>8.91</v>
      </c>
      <c r="G351" s="40"/>
      <c r="H351" s="152" t="s">
        <v>133</v>
      </c>
      <c r="I351" s="152"/>
      <c r="J351" s="41">
        <v>47</v>
      </c>
    </row>
    <row r="352" spans="1:10" ht="0.95" customHeight="1" thickTop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</row>
    <row r="353" spans="1:10" ht="18" customHeight="1" x14ac:dyDescent="0.2">
      <c r="A353" s="13"/>
      <c r="B353" s="14" t="s">
        <v>45</v>
      </c>
      <c r="C353" s="13" t="s">
        <v>46</v>
      </c>
      <c r="D353" s="13" t="s">
        <v>9</v>
      </c>
      <c r="E353" s="153" t="s">
        <v>117</v>
      </c>
      <c r="F353" s="153"/>
      <c r="G353" s="15" t="s">
        <v>47</v>
      </c>
      <c r="H353" s="14" t="s">
        <v>48</v>
      </c>
      <c r="I353" s="14" t="s">
        <v>49</v>
      </c>
      <c r="J353" s="14" t="s">
        <v>10</v>
      </c>
    </row>
    <row r="354" spans="1:10" ht="65.099999999999994" customHeight="1" x14ac:dyDescent="0.2">
      <c r="A354" s="21" t="s">
        <v>118</v>
      </c>
      <c r="B354" s="23" t="s">
        <v>202</v>
      </c>
      <c r="C354" s="21" t="s">
        <v>66</v>
      </c>
      <c r="D354" s="21" t="s">
        <v>203</v>
      </c>
      <c r="E354" s="154" t="s">
        <v>204</v>
      </c>
      <c r="F354" s="154"/>
      <c r="G354" s="22" t="s">
        <v>68</v>
      </c>
      <c r="H354" s="34">
        <v>1</v>
      </c>
      <c r="I354" s="24">
        <v>47.81</v>
      </c>
      <c r="J354" s="24">
        <v>47.81</v>
      </c>
    </row>
    <row r="355" spans="1:10" ht="39" customHeight="1" x14ac:dyDescent="0.2">
      <c r="A355" s="35" t="s">
        <v>120</v>
      </c>
      <c r="B355" s="36" t="s">
        <v>438</v>
      </c>
      <c r="C355" s="35" t="s">
        <v>66</v>
      </c>
      <c r="D355" s="35" t="s">
        <v>439</v>
      </c>
      <c r="E355" s="155" t="s">
        <v>204</v>
      </c>
      <c r="F355" s="155"/>
      <c r="G355" s="37" t="s">
        <v>68</v>
      </c>
      <c r="H355" s="38">
        <v>5.4800000000000001E-2</v>
      </c>
      <c r="I355" s="39">
        <v>57.6</v>
      </c>
      <c r="J355" s="39">
        <v>3.15</v>
      </c>
    </row>
    <row r="356" spans="1:10" ht="39" customHeight="1" x14ac:dyDescent="0.2">
      <c r="A356" s="35" t="s">
        <v>120</v>
      </c>
      <c r="B356" s="36" t="s">
        <v>440</v>
      </c>
      <c r="C356" s="35" t="s">
        <v>66</v>
      </c>
      <c r="D356" s="35" t="s">
        <v>441</v>
      </c>
      <c r="E356" s="155" t="s">
        <v>204</v>
      </c>
      <c r="F356" s="155"/>
      <c r="G356" s="37" t="s">
        <v>68</v>
      </c>
      <c r="H356" s="38">
        <v>0.33650000000000002</v>
      </c>
      <c r="I356" s="39">
        <v>51.43</v>
      </c>
      <c r="J356" s="39">
        <v>17.3</v>
      </c>
    </row>
    <row r="357" spans="1:10" ht="39" customHeight="1" x14ac:dyDescent="0.2">
      <c r="A357" s="35" t="s">
        <v>120</v>
      </c>
      <c r="B357" s="36" t="s">
        <v>442</v>
      </c>
      <c r="C357" s="35" t="s">
        <v>66</v>
      </c>
      <c r="D357" s="35" t="s">
        <v>443</v>
      </c>
      <c r="E357" s="155" t="s">
        <v>204</v>
      </c>
      <c r="F357" s="155"/>
      <c r="G357" s="37" t="s">
        <v>68</v>
      </c>
      <c r="H357" s="38">
        <v>0.60870000000000002</v>
      </c>
      <c r="I357" s="39">
        <v>44.95</v>
      </c>
      <c r="J357" s="39">
        <v>27.36</v>
      </c>
    </row>
    <row r="358" spans="1:10" x14ac:dyDescent="0.2">
      <c r="A358" s="40"/>
      <c r="B358" s="40"/>
      <c r="C358" s="40"/>
      <c r="D358" s="40"/>
      <c r="E358" s="40" t="s">
        <v>129</v>
      </c>
      <c r="F358" s="41">
        <v>4.04</v>
      </c>
      <c r="G358" s="40" t="s">
        <v>130</v>
      </c>
      <c r="H358" s="41">
        <v>4.51</v>
      </c>
      <c r="I358" s="40" t="s">
        <v>131</v>
      </c>
      <c r="J358" s="41">
        <v>8.5500000000000007</v>
      </c>
    </row>
    <row r="359" spans="1:10" ht="15" thickBot="1" x14ac:dyDescent="0.25">
      <c r="A359" s="40"/>
      <c r="B359" s="40"/>
      <c r="C359" s="40"/>
      <c r="D359" s="40"/>
      <c r="E359" s="40" t="s">
        <v>132</v>
      </c>
      <c r="F359" s="41">
        <v>11.19</v>
      </c>
      <c r="G359" s="40"/>
      <c r="H359" s="152" t="s">
        <v>133</v>
      </c>
      <c r="I359" s="152"/>
      <c r="J359" s="41">
        <v>59</v>
      </c>
    </row>
    <row r="360" spans="1:10" ht="0.95" customHeight="1" thickTop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</row>
    <row r="361" spans="1:10" ht="18" customHeight="1" x14ac:dyDescent="0.2">
      <c r="A361" s="13"/>
      <c r="B361" s="14" t="s">
        <v>45</v>
      </c>
      <c r="C361" s="13" t="s">
        <v>46</v>
      </c>
      <c r="D361" s="13" t="s">
        <v>9</v>
      </c>
      <c r="E361" s="153" t="s">
        <v>117</v>
      </c>
      <c r="F361" s="153"/>
      <c r="G361" s="15" t="s">
        <v>47</v>
      </c>
      <c r="H361" s="14" t="s">
        <v>48</v>
      </c>
      <c r="I361" s="14" t="s">
        <v>49</v>
      </c>
      <c r="J361" s="14" t="s">
        <v>10</v>
      </c>
    </row>
    <row r="362" spans="1:10" ht="24" customHeight="1" x14ac:dyDescent="0.2">
      <c r="A362" s="21" t="s">
        <v>118</v>
      </c>
      <c r="B362" s="23" t="s">
        <v>444</v>
      </c>
      <c r="C362" s="21" t="s">
        <v>66</v>
      </c>
      <c r="D362" s="21" t="s">
        <v>445</v>
      </c>
      <c r="E362" s="154" t="s">
        <v>123</v>
      </c>
      <c r="F362" s="154"/>
      <c r="G362" s="22" t="s">
        <v>124</v>
      </c>
      <c r="H362" s="34">
        <v>1</v>
      </c>
      <c r="I362" s="24">
        <v>19.8</v>
      </c>
      <c r="J362" s="24">
        <v>19.8</v>
      </c>
    </row>
    <row r="363" spans="1:10" ht="26.1" customHeight="1" x14ac:dyDescent="0.2">
      <c r="A363" s="35" t="s">
        <v>120</v>
      </c>
      <c r="B363" s="36" t="s">
        <v>446</v>
      </c>
      <c r="C363" s="35" t="s">
        <v>66</v>
      </c>
      <c r="D363" s="35" t="s">
        <v>447</v>
      </c>
      <c r="E363" s="155" t="s">
        <v>123</v>
      </c>
      <c r="F363" s="155"/>
      <c r="G363" s="37" t="s">
        <v>124</v>
      </c>
      <c r="H363" s="38">
        <v>1</v>
      </c>
      <c r="I363" s="39">
        <v>0.17</v>
      </c>
      <c r="J363" s="39">
        <v>0.17</v>
      </c>
    </row>
    <row r="364" spans="1:10" ht="26.1" customHeight="1" x14ac:dyDescent="0.2">
      <c r="A364" s="43" t="s">
        <v>142</v>
      </c>
      <c r="B364" s="44" t="s">
        <v>448</v>
      </c>
      <c r="C364" s="43" t="s">
        <v>66</v>
      </c>
      <c r="D364" s="43" t="s">
        <v>449</v>
      </c>
      <c r="E364" s="151" t="s">
        <v>450</v>
      </c>
      <c r="F364" s="151"/>
      <c r="G364" s="45" t="s">
        <v>124</v>
      </c>
      <c r="H364" s="46">
        <v>1</v>
      </c>
      <c r="I364" s="47">
        <v>0.05</v>
      </c>
      <c r="J364" s="47">
        <v>0.05</v>
      </c>
    </row>
    <row r="365" spans="1:10" ht="26.1" customHeight="1" x14ac:dyDescent="0.2">
      <c r="A365" s="43" t="s">
        <v>142</v>
      </c>
      <c r="B365" s="44" t="s">
        <v>451</v>
      </c>
      <c r="C365" s="43" t="s">
        <v>66</v>
      </c>
      <c r="D365" s="43" t="s">
        <v>452</v>
      </c>
      <c r="E365" s="151" t="s">
        <v>145</v>
      </c>
      <c r="F365" s="151"/>
      <c r="G365" s="45" t="s">
        <v>124</v>
      </c>
      <c r="H365" s="46">
        <v>1</v>
      </c>
      <c r="I365" s="47">
        <v>2.34</v>
      </c>
      <c r="J365" s="47">
        <v>2.34</v>
      </c>
    </row>
    <row r="366" spans="1:10" ht="26.1" customHeight="1" x14ac:dyDescent="0.2">
      <c r="A366" s="43" t="s">
        <v>142</v>
      </c>
      <c r="B366" s="44" t="s">
        <v>453</v>
      </c>
      <c r="C366" s="43" t="s">
        <v>66</v>
      </c>
      <c r="D366" s="43" t="s">
        <v>454</v>
      </c>
      <c r="E366" s="151" t="s">
        <v>455</v>
      </c>
      <c r="F366" s="151"/>
      <c r="G366" s="45" t="s">
        <v>124</v>
      </c>
      <c r="H366" s="46">
        <v>1</v>
      </c>
      <c r="I366" s="47">
        <v>0.86</v>
      </c>
      <c r="J366" s="47">
        <v>0.86</v>
      </c>
    </row>
    <row r="367" spans="1:10" ht="24" customHeight="1" x14ac:dyDescent="0.2">
      <c r="A367" s="43" t="s">
        <v>142</v>
      </c>
      <c r="B367" s="44" t="s">
        <v>456</v>
      </c>
      <c r="C367" s="43" t="s">
        <v>66</v>
      </c>
      <c r="D367" s="43" t="s">
        <v>457</v>
      </c>
      <c r="E367" s="151" t="s">
        <v>357</v>
      </c>
      <c r="F367" s="151"/>
      <c r="G367" s="45" t="s">
        <v>124</v>
      </c>
      <c r="H367" s="46">
        <v>1</v>
      </c>
      <c r="I367" s="47">
        <v>14.17</v>
      </c>
      <c r="J367" s="47">
        <v>14.17</v>
      </c>
    </row>
    <row r="368" spans="1:10" ht="26.1" customHeight="1" x14ac:dyDescent="0.2">
      <c r="A368" s="43" t="s">
        <v>142</v>
      </c>
      <c r="B368" s="44" t="s">
        <v>458</v>
      </c>
      <c r="C368" s="43" t="s">
        <v>66</v>
      </c>
      <c r="D368" s="43" t="s">
        <v>459</v>
      </c>
      <c r="E368" s="151" t="s">
        <v>455</v>
      </c>
      <c r="F368" s="151"/>
      <c r="G368" s="45" t="s">
        <v>124</v>
      </c>
      <c r="H368" s="46">
        <v>1</v>
      </c>
      <c r="I368" s="47">
        <v>0.62</v>
      </c>
      <c r="J368" s="47">
        <v>0.62</v>
      </c>
    </row>
    <row r="369" spans="1:10" ht="26.1" customHeight="1" x14ac:dyDescent="0.2">
      <c r="A369" s="43" t="s">
        <v>142</v>
      </c>
      <c r="B369" s="44" t="s">
        <v>460</v>
      </c>
      <c r="C369" s="43" t="s">
        <v>66</v>
      </c>
      <c r="D369" s="43" t="s">
        <v>461</v>
      </c>
      <c r="E369" s="151" t="s">
        <v>145</v>
      </c>
      <c r="F369" s="151"/>
      <c r="G369" s="45" t="s">
        <v>124</v>
      </c>
      <c r="H369" s="46">
        <v>1</v>
      </c>
      <c r="I369" s="47">
        <v>0.84</v>
      </c>
      <c r="J369" s="47">
        <v>0.84</v>
      </c>
    </row>
    <row r="370" spans="1:10" ht="26.1" customHeight="1" x14ac:dyDescent="0.2">
      <c r="A370" s="43" t="s">
        <v>142</v>
      </c>
      <c r="B370" s="44" t="s">
        <v>462</v>
      </c>
      <c r="C370" s="43" t="s">
        <v>66</v>
      </c>
      <c r="D370" s="43" t="s">
        <v>463</v>
      </c>
      <c r="E370" s="151" t="s">
        <v>464</v>
      </c>
      <c r="F370" s="151"/>
      <c r="G370" s="45" t="s">
        <v>124</v>
      </c>
      <c r="H370" s="46">
        <v>1</v>
      </c>
      <c r="I370" s="47">
        <v>0.75</v>
      </c>
      <c r="J370" s="47">
        <v>0.75</v>
      </c>
    </row>
    <row r="371" spans="1:10" x14ac:dyDescent="0.2">
      <c r="A371" s="40"/>
      <c r="B371" s="40"/>
      <c r="C371" s="40"/>
      <c r="D371" s="40"/>
      <c r="E371" s="40" t="s">
        <v>129</v>
      </c>
      <c r="F371" s="41">
        <v>6.77</v>
      </c>
      <c r="G371" s="40" t="s">
        <v>130</v>
      </c>
      <c r="H371" s="41">
        <v>7.57</v>
      </c>
      <c r="I371" s="40" t="s">
        <v>131</v>
      </c>
      <c r="J371" s="41">
        <v>14.34</v>
      </c>
    </row>
    <row r="372" spans="1:10" ht="15" thickBot="1" x14ac:dyDescent="0.25">
      <c r="A372" s="40"/>
      <c r="B372" s="40"/>
      <c r="C372" s="40"/>
      <c r="D372" s="40"/>
      <c r="E372" s="40" t="s">
        <v>132</v>
      </c>
      <c r="F372" s="41">
        <v>4.63</v>
      </c>
      <c r="G372" s="40"/>
      <c r="H372" s="152" t="s">
        <v>133</v>
      </c>
      <c r="I372" s="152"/>
      <c r="J372" s="41">
        <v>24.43</v>
      </c>
    </row>
    <row r="373" spans="1:10" ht="0.95" customHeight="1" thickTop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</row>
    <row r="374" spans="1:10" ht="18" customHeight="1" x14ac:dyDescent="0.2">
      <c r="A374" s="13"/>
      <c r="B374" s="14" t="s">
        <v>45</v>
      </c>
      <c r="C374" s="13" t="s">
        <v>46</v>
      </c>
      <c r="D374" s="13" t="s">
        <v>9</v>
      </c>
      <c r="E374" s="153" t="s">
        <v>117</v>
      </c>
      <c r="F374" s="153"/>
      <c r="G374" s="15" t="s">
        <v>47</v>
      </c>
      <c r="H374" s="14" t="s">
        <v>48</v>
      </c>
      <c r="I374" s="14" t="s">
        <v>49</v>
      </c>
      <c r="J374" s="14" t="s">
        <v>10</v>
      </c>
    </row>
    <row r="375" spans="1:10" ht="26.1" customHeight="1" x14ac:dyDescent="0.2">
      <c r="A375" s="21" t="s">
        <v>118</v>
      </c>
      <c r="B375" s="23" t="s">
        <v>465</v>
      </c>
      <c r="C375" s="21" t="s">
        <v>66</v>
      </c>
      <c r="D375" s="21" t="s">
        <v>466</v>
      </c>
      <c r="E375" s="154" t="s">
        <v>123</v>
      </c>
      <c r="F375" s="154"/>
      <c r="G375" s="22" t="s">
        <v>124</v>
      </c>
      <c r="H375" s="34">
        <v>1</v>
      </c>
      <c r="I375" s="24">
        <v>19.71</v>
      </c>
      <c r="J375" s="24">
        <v>19.71</v>
      </c>
    </row>
    <row r="376" spans="1:10" ht="26.1" customHeight="1" x14ac:dyDescent="0.2">
      <c r="A376" s="35" t="s">
        <v>120</v>
      </c>
      <c r="B376" s="36" t="s">
        <v>467</v>
      </c>
      <c r="C376" s="35" t="s">
        <v>66</v>
      </c>
      <c r="D376" s="35" t="s">
        <v>468</v>
      </c>
      <c r="E376" s="155" t="s">
        <v>123</v>
      </c>
      <c r="F376" s="155"/>
      <c r="G376" s="37" t="s">
        <v>124</v>
      </c>
      <c r="H376" s="38">
        <v>1</v>
      </c>
      <c r="I376" s="39">
        <v>0.21</v>
      </c>
      <c r="J376" s="39">
        <v>0.21</v>
      </c>
    </row>
    <row r="377" spans="1:10" ht="26.1" customHeight="1" x14ac:dyDescent="0.2">
      <c r="A377" s="43" t="s">
        <v>142</v>
      </c>
      <c r="B377" s="44" t="s">
        <v>462</v>
      </c>
      <c r="C377" s="43" t="s">
        <v>66</v>
      </c>
      <c r="D377" s="43" t="s">
        <v>463</v>
      </c>
      <c r="E377" s="151" t="s">
        <v>464</v>
      </c>
      <c r="F377" s="151"/>
      <c r="G377" s="45" t="s">
        <v>124</v>
      </c>
      <c r="H377" s="46">
        <v>1</v>
      </c>
      <c r="I377" s="47">
        <v>0.75</v>
      </c>
      <c r="J377" s="47">
        <v>0.75</v>
      </c>
    </row>
    <row r="378" spans="1:10" ht="26.1" customHeight="1" x14ac:dyDescent="0.2">
      <c r="A378" s="43" t="s">
        <v>142</v>
      </c>
      <c r="B378" s="44" t="s">
        <v>448</v>
      </c>
      <c r="C378" s="43" t="s">
        <v>66</v>
      </c>
      <c r="D378" s="43" t="s">
        <v>449</v>
      </c>
      <c r="E378" s="151" t="s">
        <v>450</v>
      </c>
      <c r="F378" s="151"/>
      <c r="G378" s="45" t="s">
        <v>124</v>
      </c>
      <c r="H378" s="46">
        <v>1</v>
      </c>
      <c r="I378" s="47">
        <v>0.05</v>
      </c>
      <c r="J378" s="47">
        <v>0.05</v>
      </c>
    </row>
    <row r="379" spans="1:10" ht="24" customHeight="1" x14ac:dyDescent="0.2">
      <c r="A379" s="43" t="s">
        <v>142</v>
      </c>
      <c r="B379" s="44" t="s">
        <v>469</v>
      </c>
      <c r="C379" s="43" t="s">
        <v>66</v>
      </c>
      <c r="D379" s="43" t="s">
        <v>470</v>
      </c>
      <c r="E379" s="151" t="s">
        <v>357</v>
      </c>
      <c r="F379" s="151"/>
      <c r="G379" s="45" t="s">
        <v>124</v>
      </c>
      <c r="H379" s="46">
        <v>1</v>
      </c>
      <c r="I379" s="47">
        <v>14.17</v>
      </c>
      <c r="J379" s="47">
        <v>14.17</v>
      </c>
    </row>
    <row r="380" spans="1:10" ht="26.1" customHeight="1" x14ac:dyDescent="0.2">
      <c r="A380" s="43" t="s">
        <v>142</v>
      </c>
      <c r="B380" s="44" t="s">
        <v>471</v>
      </c>
      <c r="C380" s="43" t="s">
        <v>66</v>
      </c>
      <c r="D380" s="43" t="s">
        <v>472</v>
      </c>
      <c r="E380" s="151" t="s">
        <v>455</v>
      </c>
      <c r="F380" s="151"/>
      <c r="G380" s="45" t="s">
        <v>124</v>
      </c>
      <c r="H380" s="46">
        <v>1</v>
      </c>
      <c r="I380" s="47">
        <v>0.36</v>
      </c>
      <c r="J380" s="47">
        <v>0.36</v>
      </c>
    </row>
    <row r="381" spans="1:10" ht="26.1" customHeight="1" x14ac:dyDescent="0.2">
      <c r="A381" s="43" t="s">
        <v>142</v>
      </c>
      <c r="B381" s="44" t="s">
        <v>451</v>
      </c>
      <c r="C381" s="43" t="s">
        <v>66</v>
      </c>
      <c r="D381" s="43" t="s">
        <v>452</v>
      </c>
      <c r="E381" s="151" t="s">
        <v>145</v>
      </c>
      <c r="F381" s="151"/>
      <c r="G381" s="45" t="s">
        <v>124</v>
      </c>
      <c r="H381" s="46">
        <v>1</v>
      </c>
      <c r="I381" s="47">
        <v>2.34</v>
      </c>
      <c r="J381" s="47">
        <v>2.34</v>
      </c>
    </row>
    <row r="382" spans="1:10" ht="26.1" customHeight="1" x14ac:dyDescent="0.2">
      <c r="A382" s="43" t="s">
        <v>142</v>
      </c>
      <c r="B382" s="44" t="s">
        <v>473</v>
      </c>
      <c r="C382" s="43" t="s">
        <v>66</v>
      </c>
      <c r="D382" s="43" t="s">
        <v>474</v>
      </c>
      <c r="E382" s="151" t="s">
        <v>455</v>
      </c>
      <c r="F382" s="151"/>
      <c r="G382" s="45" t="s">
        <v>124</v>
      </c>
      <c r="H382" s="46">
        <v>1</v>
      </c>
      <c r="I382" s="47">
        <v>0.99</v>
      </c>
      <c r="J382" s="47">
        <v>0.99</v>
      </c>
    </row>
    <row r="383" spans="1:10" ht="26.1" customHeight="1" x14ac:dyDescent="0.2">
      <c r="A383" s="43" t="s">
        <v>142</v>
      </c>
      <c r="B383" s="44" t="s">
        <v>460</v>
      </c>
      <c r="C383" s="43" t="s">
        <v>66</v>
      </c>
      <c r="D383" s="43" t="s">
        <v>461</v>
      </c>
      <c r="E383" s="151" t="s">
        <v>145</v>
      </c>
      <c r="F383" s="151"/>
      <c r="G383" s="45" t="s">
        <v>124</v>
      </c>
      <c r="H383" s="46">
        <v>1</v>
      </c>
      <c r="I383" s="47">
        <v>0.84</v>
      </c>
      <c r="J383" s="47">
        <v>0.84</v>
      </c>
    </row>
    <row r="384" spans="1:10" x14ac:dyDescent="0.2">
      <c r="A384" s="40"/>
      <c r="B384" s="40"/>
      <c r="C384" s="40"/>
      <c r="D384" s="40"/>
      <c r="E384" s="40" t="s">
        <v>129</v>
      </c>
      <c r="F384" s="41">
        <v>6.79</v>
      </c>
      <c r="G384" s="40" t="s">
        <v>130</v>
      </c>
      <c r="H384" s="41">
        <v>7.59</v>
      </c>
      <c r="I384" s="40" t="s">
        <v>131</v>
      </c>
      <c r="J384" s="41">
        <v>14.38</v>
      </c>
    </row>
    <row r="385" spans="1:10" ht="15" thickBot="1" x14ac:dyDescent="0.25">
      <c r="A385" s="40"/>
      <c r="B385" s="40"/>
      <c r="C385" s="40"/>
      <c r="D385" s="40"/>
      <c r="E385" s="40" t="s">
        <v>132</v>
      </c>
      <c r="F385" s="41">
        <v>4.6100000000000003</v>
      </c>
      <c r="G385" s="40"/>
      <c r="H385" s="152" t="s">
        <v>133</v>
      </c>
      <c r="I385" s="152"/>
      <c r="J385" s="41">
        <v>24.32</v>
      </c>
    </row>
    <row r="386" spans="1:10" ht="0.95" customHeight="1" thickTop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</row>
    <row r="387" spans="1:10" ht="18" customHeight="1" x14ac:dyDescent="0.2">
      <c r="A387" s="13"/>
      <c r="B387" s="14" t="s">
        <v>45</v>
      </c>
      <c r="C387" s="13" t="s">
        <v>46</v>
      </c>
      <c r="D387" s="13" t="s">
        <v>9</v>
      </c>
      <c r="E387" s="153" t="s">
        <v>117</v>
      </c>
      <c r="F387" s="153"/>
      <c r="G387" s="15" t="s">
        <v>47</v>
      </c>
      <c r="H387" s="14" t="s">
        <v>48</v>
      </c>
      <c r="I387" s="14" t="s">
        <v>49</v>
      </c>
      <c r="J387" s="14" t="s">
        <v>10</v>
      </c>
    </row>
    <row r="388" spans="1:10" ht="39" customHeight="1" x14ac:dyDescent="0.2">
      <c r="A388" s="21" t="s">
        <v>118</v>
      </c>
      <c r="B388" s="23" t="s">
        <v>242</v>
      </c>
      <c r="C388" s="21" t="s">
        <v>66</v>
      </c>
      <c r="D388" s="21" t="s">
        <v>243</v>
      </c>
      <c r="E388" s="154" t="s">
        <v>199</v>
      </c>
      <c r="F388" s="154"/>
      <c r="G388" s="22" t="s">
        <v>82</v>
      </c>
      <c r="H388" s="34">
        <v>1</v>
      </c>
      <c r="I388" s="24">
        <v>841.01</v>
      </c>
      <c r="J388" s="24">
        <v>841.01</v>
      </c>
    </row>
    <row r="389" spans="1:10" ht="51.95" customHeight="1" x14ac:dyDescent="0.2">
      <c r="A389" s="35" t="s">
        <v>120</v>
      </c>
      <c r="B389" s="36" t="s">
        <v>475</v>
      </c>
      <c r="C389" s="35" t="s">
        <v>66</v>
      </c>
      <c r="D389" s="35" t="s">
        <v>476</v>
      </c>
      <c r="E389" s="155" t="s">
        <v>123</v>
      </c>
      <c r="F389" s="155"/>
      <c r="G389" s="37" t="s">
        <v>82</v>
      </c>
      <c r="H389" s="38">
        <v>0.13</v>
      </c>
      <c r="I389" s="39">
        <v>611.04</v>
      </c>
      <c r="J389" s="39">
        <v>79.430000000000007</v>
      </c>
    </row>
    <row r="390" spans="1:10" ht="24" customHeight="1" x14ac:dyDescent="0.2">
      <c r="A390" s="35" t="s">
        <v>120</v>
      </c>
      <c r="B390" s="36" t="s">
        <v>138</v>
      </c>
      <c r="C390" s="35" t="s">
        <v>66</v>
      </c>
      <c r="D390" s="35" t="s">
        <v>139</v>
      </c>
      <c r="E390" s="155" t="s">
        <v>123</v>
      </c>
      <c r="F390" s="155"/>
      <c r="G390" s="37" t="s">
        <v>124</v>
      </c>
      <c r="H390" s="38">
        <v>5.1319999999999997</v>
      </c>
      <c r="I390" s="39">
        <v>19.29</v>
      </c>
      <c r="J390" s="39">
        <v>98.99</v>
      </c>
    </row>
    <row r="391" spans="1:10" ht="24" customHeight="1" x14ac:dyDescent="0.2">
      <c r="A391" s="35" t="s">
        <v>120</v>
      </c>
      <c r="B391" s="36" t="s">
        <v>477</v>
      </c>
      <c r="C391" s="35" t="s">
        <v>66</v>
      </c>
      <c r="D391" s="35" t="s">
        <v>478</v>
      </c>
      <c r="E391" s="155" t="s">
        <v>123</v>
      </c>
      <c r="F391" s="155"/>
      <c r="G391" s="37" t="s">
        <v>124</v>
      </c>
      <c r="H391" s="38">
        <v>10.263</v>
      </c>
      <c r="I391" s="39">
        <v>24.77</v>
      </c>
      <c r="J391" s="39">
        <v>254.21</v>
      </c>
    </row>
    <row r="392" spans="1:10" ht="26.1" customHeight="1" x14ac:dyDescent="0.2">
      <c r="A392" s="43" t="s">
        <v>142</v>
      </c>
      <c r="B392" s="44" t="s">
        <v>479</v>
      </c>
      <c r="C392" s="43" t="s">
        <v>66</v>
      </c>
      <c r="D392" s="43" t="s">
        <v>480</v>
      </c>
      <c r="E392" s="151" t="s">
        <v>145</v>
      </c>
      <c r="F392" s="151"/>
      <c r="G392" s="45" t="s">
        <v>159</v>
      </c>
      <c r="H392" s="46">
        <v>122.27</v>
      </c>
      <c r="I392" s="47">
        <v>3.34</v>
      </c>
      <c r="J392" s="47">
        <v>408.38</v>
      </c>
    </row>
    <row r="393" spans="1:10" x14ac:dyDescent="0.2">
      <c r="A393" s="40"/>
      <c r="B393" s="40"/>
      <c r="C393" s="40"/>
      <c r="D393" s="40"/>
      <c r="E393" s="40" t="s">
        <v>129</v>
      </c>
      <c r="F393" s="41">
        <v>132.78</v>
      </c>
      <c r="G393" s="40" t="s">
        <v>130</v>
      </c>
      <c r="H393" s="41">
        <v>148.16999999999999</v>
      </c>
      <c r="I393" s="40" t="s">
        <v>131</v>
      </c>
      <c r="J393" s="41">
        <v>280.95</v>
      </c>
    </row>
    <row r="394" spans="1:10" ht="15" thickBot="1" x14ac:dyDescent="0.25">
      <c r="A394" s="40"/>
      <c r="B394" s="40"/>
      <c r="C394" s="40"/>
      <c r="D394" s="40"/>
      <c r="E394" s="40" t="s">
        <v>132</v>
      </c>
      <c r="F394" s="41">
        <v>196.88</v>
      </c>
      <c r="G394" s="40"/>
      <c r="H394" s="152" t="s">
        <v>133</v>
      </c>
      <c r="I394" s="152"/>
      <c r="J394" s="41">
        <v>1037.8900000000001</v>
      </c>
    </row>
    <row r="395" spans="1:10" ht="0.95" customHeight="1" thickTop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</row>
    <row r="396" spans="1:10" ht="18" customHeight="1" x14ac:dyDescent="0.2">
      <c r="A396" s="13"/>
      <c r="B396" s="14" t="s">
        <v>45</v>
      </c>
      <c r="C396" s="13" t="s">
        <v>46</v>
      </c>
      <c r="D396" s="13" t="s">
        <v>9</v>
      </c>
      <c r="E396" s="153" t="s">
        <v>117</v>
      </c>
      <c r="F396" s="153"/>
      <c r="G396" s="15" t="s">
        <v>47</v>
      </c>
      <c r="H396" s="14" t="s">
        <v>48</v>
      </c>
      <c r="I396" s="14" t="s">
        <v>49</v>
      </c>
      <c r="J396" s="14" t="s">
        <v>10</v>
      </c>
    </row>
    <row r="397" spans="1:10" ht="51.95" customHeight="1" x14ac:dyDescent="0.2">
      <c r="A397" s="21" t="s">
        <v>118</v>
      </c>
      <c r="B397" s="23" t="s">
        <v>235</v>
      </c>
      <c r="C397" s="21" t="s">
        <v>66</v>
      </c>
      <c r="D397" s="21" t="s">
        <v>236</v>
      </c>
      <c r="E397" s="154" t="s">
        <v>237</v>
      </c>
      <c r="F397" s="154"/>
      <c r="G397" s="22" t="s">
        <v>68</v>
      </c>
      <c r="H397" s="34">
        <v>1</v>
      </c>
      <c r="I397" s="24">
        <v>78.89</v>
      </c>
      <c r="J397" s="24">
        <v>78.89</v>
      </c>
    </row>
    <row r="398" spans="1:10" ht="24" customHeight="1" x14ac:dyDescent="0.2">
      <c r="A398" s="35" t="s">
        <v>120</v>
      </c>
      <c r="B398" s="36" t="s">
        <v>138</v>
      </c>
      <c r="C398" s="35" t="s">
        <v>66</v>
      </c>
      <c r="D398" s="35" t="s">
        <v>139</v>
      </c>
      <c r="E398" s="155" t="s">
        <v>123</v>
      </c>
      <c r="F398" s="155"/>
      <c r="G398" s="37" t="s">
        <v>124</v>
      </c>
      <c r="H398" s="38">
        <v>0.80500000000000005</v>
      </c>
      <c r="I398" s="39">
        <v>19.29</v>
      </c>
      <c r="J398" s="39">
        <v>15.52</v>
      </c>
    </row>
    <row r="399" spans="1:10" ht="24" customHeight="1" x14ac:dyDescent="0.2">
      <c r="A399" s="35" t="s">
        <v>120</v>
      </c>
      <c r="B399" s="36" t="s">
        <v>477</v>
      </c>
      <c r="C399" s="35" t="s">
        <v>66</v>
      </c>
      <c r="D399" s="35" t="s">
        <v>478</v>
      </c>
      <c r="E399" s="155" t="s">
        <v>123</v>
      </c>
      <c r="F399" s="155"/>
      <c r="G399" s="37" t="s">
        <v>124</v>
      </c>
      <c r="H399" s="38">
        <v>1.61</v>
      </c>
      <c r="I399" s="39">
        <v>24.77</v>
      </c>
      <c r="J399" s="39">
        <v>39.869999999999997</v>
      </c>
    </row>
    <row r="400" spans="1:10" ht="51.95" customHeight="1" x14ac:dyDescent="0.2">
      <c r="A400" s="35" t="s">
        <v>120</v>
      </c>
      <c r="B400" s="36" t="s">
        <v>475</v>
      </c>
      <c r="C400" s="35" t="s">
        <v>66</v>
      </c>
      <c r="D400" s="35" t="s">
        <v>476</v>
      </c>
      <c r="E400" s="155" t="s">
        <v>123</v>
      </c>
      <c r="F400" s="155"/>
      <c r="G400" s="37" t="s">
        <v>82</v>
      </c>
      <c r="H400" s="38">
        <v>9.1000000000000004E-3</v>
      </c>
      <c r="I400" s="39">
        <v>611.04</v>
      </c>
      <c r="J400" s="39">
        <v>5.56</v>
      </c>
    </row>
    <row r="401" spans="1:10" ht="24" customHeight="1" x14ac:dyDescent="0.2">
      <c r="A401" s="43" t="s">
        <v>142</v>
      </c>
      <c r="B401" s="44" t="s">
        <v>481</v>
      </c>
      <c r="C401" s="43" t="s">
        <v>66</v>
      </c>
      <c r="D401" s="43" t="s">
        <v>482</v>
      </c>
      <c r="E401" s="151" t="s">
        <v>145</v>
      </c>
      <c r="F401" s="151"/>
      <c r="G401" s="45" t="s">
        <v>483</v>
      </c>
      <c r="H401" s="46">
        <v>5.0000000000000001E-3</v>
      </c>
      <c r="I401" s="47">
        <v>28.54</v>
      </c>
      <c r="J401" s="47">
        <v>0.14000000000000001</v>
      </c>
    </row>
    <row r="402" spans="1:10" ht="39" customHeight="1" x14ac:dyDescent="0.2">
      <c r="A402" s="43" t="s">
        <v>142</v>
      </c>
      <c r="B402" s="44" t="s">
        <v>484</v>
      </c>
      <c r="C402" s="43" t="s">
        <v>66</v>
      </c>
      <c r="D402" s="43" t="s">
        <v>485</v>
      </c>
      <c r="E402" s="151" t="s">
        <v>145</v>
      </c>
      <c r="F402" s="151"/>
      <c r="G402" s="45" t="s">
        <v>152</v>
      </c>
      <c r="H402" s="46">
        <v>0.42</v>
      </c>
      <c r="I402" s="47">
        <v>1.96</v>
      </c>
      <c r="J402" s="47">
        <v>0.82</v>
      </c>
    </row>
    <row r="403" spans="1:10" ht="39" customHeight="1" x14ac:dyDescent="0.2">
      <c r="A403" s="43" t="s">
        <v>142</v>
      </c>
      <c r="B403" s="44" t="s">
        <v>486</v>
      </c>
      <c r="C403" s="43" t="s">
        <v>66</v>
      </c>
      <c r="D403" s="43" t="s">
        <v>487</v>
      </c>
      <c r="E403" s="151" t="s">
        <v>145</v>
      </c>
      <c r="F403" s="151"/>
      <c r="G403" s="45" t="s">
        <v>159</v>
      </c>
      <c r="H403" s="46">
        <v>28.31</v>
      </c>
      <c r="I403" s="47">
        <v>0.6</v>
      </c>
      <c r="J403" s="47">
        <v>16.98</v>
      </c>
    </row>
    <row r="404" spans="1:10" x14ac:dyDescent="0.2">
      <c r="A404" s="40"/>
      <c r="B404" s="40"/>
      <c r="C404" s="40"/>
      <c r="D404" s="40"/>
      <c r="E404" s="40" t="s">
        <v>129</v>
      </c>
      <c r="F404" s="41">
        <v>20.36</v>
      </c>
      <c r="G404" s="40" t="s">
        <v>130</v>
      </c>
      <c r="H404" s="41">
        <v>22.73</v>
      </c>
      <c r="I404" s="40" t="s">
        <v>131</v>
      </c>
      <c r="J404" s="41">
        <v>43.09</v>
      </c>
    </row>
    <row r="405" spans="1:10" ht="15" thickBot="1" x14ac:dyDescent="0.25">
      <c r="A405" s="40"/>
      <c r="B405" s="40"/>
      <c r="C405" s="40"/>
      <c r="D405" s="40"/>
      <c r="E405" s="40" t="s">
        <v>132</v>
      </c>
      <c r="F405" s="41">
        <v>18.46</v>
      </c>
      <c r="G405" s="40"/>
      <c r="H405" s="152" t="s">
        <v>133</v>
      </c>
      <c r="I405" s="152"/>
      <c r="J405" s="41">
        <v>97.35</v>
      </c>
    </row>
    <row r="406" spans="1:10" ht="0.95" customHeight="1" thickTop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</row>
    <row r="407" spans="1:10" ht="18" customHeight="1" x14ac:dyDescent="0.2">
      <c r="A407" s="13"/>
      <c r="B407" s="14" t="s">
        <v>45</v>
      </c>
      <c r="C407" s="13" t="s">
        <v>46</v>
      </c>
      <c r="D407" s="13" t="s">
        <v>9</v>
      </c>
      <c r="E407" s="153" t="s">
        <v>117</v>
      </c>
      <c r="F407" s="153"/>
      <c r="G407" s="15" t="s">
        <v>47</v>
      </c>
      <c r="H407" s="14" t="s">
        <v>48</v>
      </c>
      <c r="I407" s="14" t="s">
        <v>49</v>
      </c>
      <c r="J407" s="14" t="s">
        <v>10</v>
      </c>
    </row>
    <row r="408" spans="1:10" ht="39" customHeight="1" x14ac:dyDescent="0.2">
      <c r="A408" s="21" t="s">
        <v>118</v>
      </c>
      <c r="B408" s="23" t="s">
        <v>488</v>
      </c>
      <c r="C408" s="21" t="s">
        <v>66</v>
      </c>
      <c r="D408" s="21" t="s">
        <v>489</v>
      </c>
      <c r="E408" s="154" t="s">
        <v>123</v>
      </c>
      <c r="F408" s="154"/>
      <c r="G408" s="22" t="s">
        <v>82</v>
      </c>
      <c r="H408" s="34">
        <v>1</v>
      </c>
      <c r="I408" s="24">
        <v>4200.88</v>
      </c>
      <c r="J408" s="24">
        <v>4200.88</v>
      </c>
    </row>
    <row r="409" spans="1:10" ht="39" customHeight="1" x14ac:dyDescent="0.2">
      <c r="A409" s="35" t="s">
        <v>120</v>
      </c>
      <c r="B409" s="36" t="s">
        <v>490</v>
      </c>
      <c r="C409" s="35" t="s">
        <v>66</v>
      </c>
      <c r="D409" s="35" t="s">
        <v>491</v>
      </c>
      <c r="E409" s="155" t="s">
        <v>318</v>
      </c>
      <c r="F409" s="155"/>
      <c r="G409" s="37" t="s">
        <v>319</v>
      </c>
      <c r="H409" s="38">
        <v>1.1000000000000001</v>
      </c>
      <c r="I409" s="39">
        <v>4.26</v>
      </c>
      <c r="J409" s="39">
        <v>4.68</v>
      </c>
    </row>
    <row r="410" spans="1:10" ht="39" customHeight="1" x14ac:dyDescent="0.2">
      <c r="A410" s="35" t="s">
        <v>120</v>
      </c>
      <c r="B410" s="36" t="s">
        <v>492</v>
      </c>
      <c r="C410" s="35" t="s">
        <v>66</v>
      </c>
      <c r="D410" s="35" t="s">
        <v>493</v>
      </c>
      <c r="E410" s="155" t="s">
        <v>318</v>
      </c>
      <c r="F410" s="155"/>
      <c r="G410" s="37" t="s">
        <v>326</v>
      </c>
      <c r="H410" s="38">
        <v>3.62</v>
      </c>
      <c r="I410" s="39">
        <v>0.91</v>
      </c>
      <c r="J410" s="39">
        <v>3.29</v>
      </c>
    </row>
    <row r="411" spans="1:10" ht="26.1" customHeight="1" x14ac:dyDescent="0.2">
      <c r="A411" s="35" t="s">
        <v>120</v>
      </c>
      <c r="B411" s="36" t="s">
        <v>494</v>
      </c>
      <c r="C411" s="35" t="s">
        <v>66</v>
      </c>
      <c r="D411" s="35" t="s">
        <v>495</v>
      </c>
      <c r="E411" s="155" t="s">
        <v>123</v>
      </c>
      <c r="F411" s="155"/>
      <c r="G411" s="37" t="s">
        <v>124</v>
      </c>
      <c r="H411" s="38">
        <v>4.72</v>
      </c>
      <c r="I411" s="39">
        <v>23.64</v>
      </c>
      <c r="J411" s="39">
        <v>111.58</v>
      </c>
    </row>
    <row r="412" spans="1:10" ht="24" customHeight="1" x14ac:dyDescent="0.2">
      <c r="A412" s="43" t="s">
        <v>142</v>
      </c>
      <c r="B412" s="44" t="s">
        <v>496</v>
      </c>
      <c r="C412" s="43" t="s">
        <v>66</v>
      </c>
      <c r="D412" s="43" t="s">
        <v>497</v>
      </c>
      <c r="E412" s="151" t="s">
        <v>145</v>
      </c>
      <c r="F412" s="151"/>
      <c r="G412" s="45" t="s">
        <v>149</v>
      </c>
      <c r="H412" s="46">
        <v>1981.23</v>
      </c>
      <c r="I412" s="47">
        <v>2.06</v>
      </c>
      <c r="J412" s="47">
        <v>4081.33</v>
      </c>
    </row>
    <row r="413" spans="1:10" x14ac:dyDescent="0.2">
      <c r="A413" s="40"/>
      <c r="B413" s="40"/>
      <c r="C413" s="40"/>
      <c r="D413" s="40"/>
      <c r="E413" s="40" t="s">
        <v>129</v>
      </c>
      <c r="F413" s="41">
        <v>42.49</v>
      </c>
      <c r="G413" s="40" t="s">
        <v>130</v>
      </c>
      <c r="H413" s="41">
        <v>47.42</v>
      </c>
      <c r="I413" s="40" t="s">
        <v>131</v>
      </c>
      <c r="J413" s="41">
        <v>89.91</v>
      </c>
    </row>
    <row r="414" spans="1:10" ht="15" thickBot="1" x14ac:dyDescent="0.25">
      <c r="A414" s="40"/>
      <c r="B414" s="40"/>
      <c r="C414" s="40"/>
      <c r="D414" s="40"/>
      <c r="E414" s="40" t="s">
        <v>132</v>
      </c>
      <c r="F414" s="41">
        <v>983.42</v>
      </c>
      <c r="G414" s="40"/>
      <c r="H414" s="152" t="s">
        <v>133</v>
      </c>
      <c r="I414" s="152"/>
      <c r="J414" s="41">
        <v>5184.3</v>
      </c>
    </row>
    <row r="415" spans="1:10" ht="0.95" customHeight="1" thickTop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</row>
    <row r="416" spans="1:10" ht="18" customHeight="1" x14ac:dyDescent="0.2">
      <c r="A416" s="13"/>
      <c r="B416" s="14" t="s">
        <v>45</v>
      </c>
      <c r="C416" s="13" t="s">
        <v>46</v>
      </c>
      <c r="D416" s="13" t="s">
        <v>9</v>
      </c>
      <c r="E416" s="153" t="s">
        <v>117</v>
      </c>
      <c r="F416" s="153"/>
      <c r="G416" s="15" t="s">
        <v>47</v>
      </c>
      <c r="H416" s="14" t="s">
        <v>48</v>
      </c>
      <c r="I416" s="14" t="s">
        <v>49</v>
      </c>
      <c r="J416" s="14" t="s">
        <v>10</v>
      </c>
    </row>
    <row r="417" spans="1:10" ht="51.95" customHeight="1" x14ac:dyDescent="0.2">
      <c r="A417" s="21" t="s">
        <v>118</v>
      </c>
      <c r="B417" s="23" t="s">
        <v>498</v>
      </c>
      <c r="C417" s="21" t="s">
        <v>66</v>
      </c>
      <c r="D417" s="21" t="s">
        <v>499</v>
      </c>
      <c r="E417" s="154" t="s">
        <v>123</v>
      </c>
      <c r="F417" s="154"/>
      <c r="G417" s="22" t="s">
        <v>82</v>
      </c>
      <c r="H417" s="34">
        <v>1</v>
      </c>
      <c r="I417" s="24">
        <v>688.4</v>
      </c>
      <c r="J417" s="24">
        <v>688.4</v>
      </c>
    </row>
    <row r="418" spans="1:10" ht="24" customHeight="1" x14ac:dyDescent="0.2">
      <c r="A418" s="35" t="s">
        <v>120</v>
      </c>
      <c r="B418" s="36" t="s">
        <v>138</v>
      </c>
      <c r="C418" s="35" t="s">
        <v>66</v>
      </c>
      <c r="D418" s="35" t="s">
        <v>139</v>
      </c>
      <c r="E418" s="155" t="s">
        <v>123</v>
      </c>
      <c r="F418" s="155"/>
      <c r="G418" s="37" t="s">
        <v>124</v>
      </c>
      <c r="H418" s="38">
        <v>11.23</v>
      </c>
      <c r="I418" s="39">
        <v>19.29</v>
      </c>
      <c r="J418" s="39">
        <v>216.62</v>
      </c>
    </row>
    <row r="419" spans="1:10" ht="24" customHeight="1" x14ac:dyDescent="0.2">
      <c r="A419" s="43" t="s">
        <v>142</v>
      </c>
      <c r="B419" s="44" t="s">
        <v>500</v>
      </c>
      <c r="C419" s="43" t="s">
        <v>66</v>
      </c>
      <c r="D419" s="43" t="s">
        <v>501</v>
      </c>
      <c r="E419" s="151" t="s">
        <v>145</v>
      </c>
      <c r="F419" s="151"/>
      <c r="G419" s="45" t="s">
        <v>149</v>
      </c>
      <c r="H419" s="46">
        <v>261.89</v>
      </c>
      <c r="I419" s="47">
        <v>0.83</v>
      </c>
      <c r="J419" s="47">
        <v>217.36</v>
      </c>
    </row>
    <row r="420" spans="1:10" ht="24" customHeight="1" x14ac:dyDescent="0.2">
      <c r="A420" s="43" t="s">
        <v>142</v>
      </c>
      <c r="B420" s="44" t="s">
        <v>502</v>
      </c>
      <c r="C420" s="43" t="s">
        <v>66</v>
      </c>
      <c r="D420" s="43" t="s">
        <v>503</v>
      </c>
      <c r="E420" s="151" t="s">
        <v>145</v>
      </c>
      <c r="F420" s="151"/>
      <c r="G420" s="45" t="s">
        <v>149</v>
      </c>
      <c r="H420" s="46">
        <v>116.4</v>
      </c>
      <c r="I420" s="47">
        <v>1.47</v>
      </c>
      <c r="J420" s="47">
        <v>171.1</v>
      </c>
    </row>
    <row r="421" spans="1:10" ht="26.1" customHeight="1" x14ac:dyDescent="0.2">
      <c r="A421" s="43" t="s">
        <v>142</v>
      </c>
      <c r="B421" s="44" t="s">
        <v>504</v>
      </c>
      <c r="C421" s="43" t="s">
        <v>66</v>
      </c>
      <c r="D421" s="43" t="s">
        <v>505</v>
      </c>
      <c r="E421" s="151" t="s">
        <v>145</v>
      </c>
      <c r="F421" s="151"/>
      <c r="G421" s="45" t="s">
        <v>95</v>
      </c>
      <c r="H421" s="46">
        <v>1.1599999999999999</v>
      </c>
      <c r="I421" s="47">
        <v>71.83</v>
      </c>
      <c r="J421" s="47">
        <v>83.32</v>
      </c>
    </row>
    <row r="422" spans="1:10" x14ac:dyDescent="0.2">
      <c r="A422" s="40"/>
      <c r="B422" s="40"/>
      <c r="C422" s="40"/>
      <c r="D422" s="40"/>
      <c r="E422" s="40" t="s">
        <v>129</v>
      </c>
      <c r="F422" s="41">
        <v>74.09</v>
      </c>
      <c r="G422" s="40" t="s">
        <v>130</v>
      </c>
      <c r="H422" s="41">
        <v>82.68</v>
      </c>
      <c r="I422" s="40" t="s">
        <v>131</v>
      </c>
      <c r="J422" s="41">
        <v>156.77000000000001</v>
      </c>
    </row>
    <row r="423" spans="1:10" ht="15" thickBot="1" x14ac:dyDescent="0.25">
      <c r="A423" s="40"/>
      <c r="B423" s="40"/>
      <c r="C423" s="40"/>
      <c r="D423" s="40"/>
      <c r="E423" s="40" t="s">
        <v>132</v>
      </c>
      <c r="F423" s="41">
        <v>161.15</v>
      </c>
      <c r="G423" s="40"/>
      <c r="H423" s="152" t="s">
        <v>133</v>
      </c>
      <c r="I423" s="152"/>
      <c r="J423" s="41">
        <v>849.55</v>
      </c>
    </row>
    <row r="424" spans="1:10" ht="0.95" customHeight="1" thickTop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</row>
    <row r="425" spans="1:10" ht="18" customHeight="1" x14ac:dyDescent="0.2">
      <c r="A425" s="13"/>
      <c r="B425" s="14" t="s">
        <v>45</v>
      </c>
      <c r="C425" s="13" t="s">
        <v>46</v>
      </c>
      <c r="D425" s="13" t="s">
        <v>9</v>
      </c>
      <c r="E425" s="153" t="s">
        <v>117</v>
      </c>
      <c r="F425" s="153"/>
      <c r="G425" s="15" t="s">
        <v>47</v>
      </c>
      <c r="H425" s="14" t="s">
        <v>48</v>
      </c>
      <c r="I425" s="14" t="s">
        <v>49</v>
      </c>
      <c r="J425" s="14" t="s">
        <v>10</v>
      </c>
    </row>
    <row r="426" spans="1:10" ht="51.95" customHeight="1" x14ac:dyDescent="0.2">
      <c r="A426" s="21" t="s">
        <v>118</v>
      </c>
      <c r="B426" s="23" t="s">
        <v>506</v>
      </c>
      <c r="C426" s="21" t="s">
        <v>66</v>
      </c>
      <c r="D426" s="21" t="s">
        <v>507</v>
      </c>
      <c r="E426" s="154" t="s">
        <v>123</v>
      </c>
      <c r="F426" s="154"/>
      <c r="G426" s="22" t="s">
        <v>82</v>
      </c>
      <c r="H426" s="34">
        <v>1</v>
      </c>
      <c r="I426" s="24">
        <v>707.34</v>
      </c>
      <c r="J426" s="24">
        <v>707.34</v>
      </c>
    </row>
    <row r="427" spans="1:10" ht="24" customHeight="1" x14ac:dyDescent="0.2">
      <c r="A427" s="35" t="s">
        <v>120</v>
      </c>
      <c r="B427" s="36" t="s">
        <v>138</v>
      </c>
      <c r="C427" s="35" t="s">
        <v>66</v>
      </c>
      <c r="D427" s="35" t="s">
        <v>139</v>
      </c>
      <c r="E427" s="155" t="s">
        <v>123</v>
      </c>
      <c r="F427" s="155"/>
      <c r="G427" s="37" t="s">
        <v>124</v>
      </c>
      <c r="H427" s="38">
        <v>11.1</v>
      </c>
      <c r="I427" s="39">
        <v>19.29</v>
      </c>
      <c r="J427" s="39">
        <v>214.11</v>
      </c>
    </row>
    <row r="428" spans="1:10" ht="24" customHeight="1" x14ac:dyDescent="0.2">
      <c r="A428" s="43" t="s">
        <v>142</v>
      </c>
      <c r="B428" s="44" t="s">
        <v>500</v>
      </c>
      <c r="C428" s="43" t="s">
        <v>66</v>
      </c>
      <c r="D428" s="43" t="s">
        <v>501</v>
      </c>
      <c r="E428" s="151" t="s">
        <v>145</v>
      </c>
      <c r="F428" s="151"/>
      <c r="G428" s="45" t="s">
        <v>149</v>
      </c>
      <c r="H428" s="46">
        <v>192.52</v>
      </c>
      <c r="I428" s="47">
        <v>0.83</v>
      </c>
      <c r="J428" s="47">
        <v>159.79</v>
      </c>
    </row>
    <row r="429" spans="1:10" ht="24" customHeight="1" x14ac:dyDescent="0.2">
      <c r="A429" s="43" t="s">
        <v>142</v>
      </c>
      <c r="B429" s="44" t="s">
        <v>502</v>
      </c>
      <c r="C429" s="43" t="s">
        <v>66</v>
      </c>
      <c r="D429" s="43" t="s">
        <v>503</v>
      </c>
      <c r="E429" s="151" t="s">
        <v>145</v>
      </c>
      <c r="F429" s="151"/>
      <c r="G429" s="45" t="s">
        <v>149</v>
      </c>
      <c r="H429" s="46">
        <v>171.13</v>
      </c>
      <c r="I429" s="47">
        <v>1.47</v>
      </c>
      <c r="J429" s="47">
        <v>251.56</v>
      </c>
    </row>
    <row r="430" spans="1:10" ht="26.1" customHeight="1" x14ac:dyDescent="0.2">
      <c r="A430" s="43" t="s">
        <v>142</v>
      </c>
      <c r="B430" s="44" t="s">
        <v>504</v>
      </c>
      <c r="C430" s="43" t="s">
        <v>66</v>
      </c>
      <c r="D430" s="43" t="s">
        <v>505</v>
      </c>
      <c r="E430" s="151" t="s">
        <v>145</v>
      </c>
      <c r="F430" s="151"/>
      <c r="G430" s="45" t="s">
        <v>95</v>
      </c>
      <c r="H430" s="46">
        <v>1.1399999999999999</v>
      </c>
      <c r="I430" s="47">
        <v>71.83</v>
      </c>
      <c r="J430" s="47">
        <v>81.88</v>
      </c>
    </row>
    <row r="431" spans="1:10" x14ac:dyDescent="0.2">
      <c r="A431" s="40"/>
      <c r="B431" s="40"/>
      <c r="C431" s="40"/>
      <c r="D431" s="40"/>
      <c r="E431" s="40" t="s">
        <v>129</v>
      </c>
      <c r="F431" s="41">
        <v>73.23</v>
      </c>
      <c r="G431" s="40" t="s">
        <v>130</v>
      </c>
      <c r="H431" s="41">
        <v>81.72</v>
      </c>
      <c r="I431" s="40" t="s">
        <v>131</v>
      </c>
      <c r="J431" s="41">
        <v>154.94999999999999</v>
      </c>
    </row>
    <row r="432" spans="1:10" ht="15" thickBot="1" x14ac:dyDescent="0.25">
      <c r="A432" s="40"/>
      <c r="B432" s="40"/>
      <c r="C432" s="40"/>
      <c r="D432" s="40"/>
      <c r="E432" s="40" t="s">
        <v>132</v>
      </c>
      <c r="F432" s="41">
        <v>165.58</v>
      </c>
      <c r="G432" s="40"/>
      <c r="H432" s="152" t="s">
        <v>133</v>
      </c>
      <c r="I432" s="152"/>
      <c r="J432" s="41">
        <v>872.92</v>
      </c>
    </row>
    <row r="433" spans="1:10" ht="0.95" customHeight="1" thickTop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</row>
    <row r="434" spans="1:10" ht="18" customHeight="1" x14ac:dyDescent="0.2">
      <c r="A434" s="13"/>
      <c r="B434" s="14" t="s">
        <v>45</v>
      </c>
      <c r="C434" s="13" t="s">
        <v>46</v>
      </c>
      <c r="D434" s="13" t="s">
        <v>9</v>
      </c>
      <c r="E434" s="153" t="s">
        <v>117</v>
      </c>
      <c r="F434" s="153"/>
      <c r="G434" s="15" t="s">
        <v>47</v>
      </c>
      <c r="H434" s="14" t="s">
        <v>48</v>
      </c>
      <c r="I434" s="14" t="s">
        <v>49</v>
      </c>
      <c r="J434" s="14" t="s">
        <v>10</v>
      </c>
    </row>
    <row r="435" spans="1:10" ht="51.95" customHeight="1" x14ac:dyDescent="0.2">
      <c r="A435" s="21" t="s">
        <v>118</v>
      </c>
      <c r="B435" s="23" t="s">
        <v>475</v>
      </c>
      <c r="C435" s="21" t="s">
        <v>66</v>
      </c>
      <c r="D435" s="21" t="s">
        <v>476</v>
      </c>
      <c r="E435" s="154" t="s">
        <v>123</v>
      </c>
      <c r="F435" s="154"/>
      <c r="G435" s="22" t="s">
        <v>82</v>
      </c>
      <c r="H435" s="34">
        <v>1</v>
      </c>
      <c r="I435" s="24">
        <v>611.04</v>
      </c>
      <c r="J435" s="24">
        <v>611.04</v>
      </c>
    </row>
    <row r="436" spans="1:10" ht="26.1" customHeight="1" x14ac:dyDescent="0.2">
      <c r="A436" s="35" t="s">
        <v>120</v>
      </c>
      <c r="B436" s="36" t="s">
        <v>494</v>
      </c>
      <c r="C436" s="35" t="s">
        <v>66</v>
      </c>
      <c r="D436" s="35" t="s">
        <v>495</v>
      </c>
      <c r="E436" s="155" t="s">
        <v>123</v>
      </c>
      <c r="F436" s="155"/>
      <c r="G436" s="37" t="s">
        <v>124</v>
      </c>
      <c r="H436" s="38">
        <v>4.5</v>
      </c>
      <c r="I436" s="39">
        <v>23.64</v>
      </c>
      <c r="J436" s="39">
        <v>106.38</v>
      </c>
    </row>
    <row r="437" spans="1:10" ht="51.95" customHeight="1" x14ac:dyDescent="0.2">
      <c r="A437" s="35" t="s">
        <v>120</v>
      </c>
      <c r="B437" s="36" t="s">
        <v>508</v>
      </c>
      <c r="C437" s="35" t="s">
        <v>66</v>
      </c>
      <c r="D437" s="35" t="s">
        <v>509</v>
      </c>
      <c r="E437" s="155" t="s">
        <v>318</v>
      </c>
      <c r="F437" s="155"/>
      <c r="G437" s="37" t="s">
        <v>319</v>
      </c>
      <c r="H437" s="38">
        <v>1.05</v>
      </c>
      <c r="I437" s="39">
        <v>1.65</v>
      </c>
      <c r="J437" s="39">
        <v>1.73</v>
      </c>
    </row>
    <row r="438" spans="1:10" ht="51.95" customHeight="1" x14ac:dyDescent="0.2">
      <c r="A438" s="35" t="s">
        <v>120</v>
      </c>
      <c r="B438" s="36" t="s">
        <v>510</v>
      </c>
      <c r="C438" s="35" t="s">
        <v>66</v>
      </c>
      <c r="D438" s="35" t="s">
        <v>511</v>
      </c>
      <c r="E438" s="155" t="s">
        <v>318</v>
      </c>
      <c r="F438" s="155"/>
      <c r="G438" s="37" t="s">
        <v>326</v>
      </c>
      <c r="H438" s="38">
        <v>3.45</v>
      </c>
      <c r="I438" s="39">
        <v>0.33</v>
      </c>
      <c r="J438" s="39">
        <v>1.1299999999999999</v>
      </c>
    </row>
    <row r="439" spans="1:10" ht="26.1" customHeight="1" x14ac:dyDescent="0.2">
      <c r="A439" s="43" t="s">
        <v>142</v>
      </c>
      <c r="B439" s="44" t="s">
        <v>504</v>
      </c>
      <c r="C439" s="43" t="s">
        <v>66</v>
      </c>
      <c r="D439" s="43" t="s">
        <v>505</v>
      </c>
      <c r="E439" s="151" t="s">
        <v>145</v>
      </c>
      <c r="F439" s="151"/>
      <c r="G439" s="45" t="s">
        <v>95</v>
      </c>
      <c r="H439" s="46">
        <v>1.1599999999999999</v>
      </c>
      <c r="I439" s="47">
        <v>71.83</v>
      </c>
      <c r="J439" s="47">
        <v>83.32</v>
      </c>
    </row>
    <row r="440" spans="1:10" ht="24" customHeight="1" x14ac:dyDescent="0.2">
      <c r="A440" s="43" t="s">
        <v>142</v>
      </c>
      <c r="B440" s="44" t="s">
        <v>502</v>
      </c>
      <c r="C440" s="43" t="s">
        <v>66</v>
      </c>
      <c r="D440" s="43" t="s">
        <v>503</v>
      </c>
      <c r="E440" s="151" t="s">
        <v>145</v>
      </c>
      <c r="F440" s="151"/>
      <c r="G440" s="45" t="s">
        <v>149</v>
      </c>
      <c r="H440" s="46">
        <v>174.1</v>
      </c>
      <c r="I440" s="47">
        <v>1.47</v>
      </c>
      <c r="J440" s="47">
        <v>255.92</v>
      </c>
    </row>
    <row r="441" spans="1:10" ht="24" customHeight="1" x14ac:dyDescent="0.2">
      <c r="A441" s="43" t="s">
        <v>142</v>
      </c>
      <c r="B441" s="44" t="s">
        <v>500</v>
      </c>
      <c r="C441" s="43" t="s">
        <v>66</v>
      </c>
      <c r="D441" s="43" t="s">
        <v>501</v>
      </c>
      <c r="E441" s="151" t="s">
        <v>145</v>
      </c>
      <c r="F441" s="151"/>
      <c r="G441" s="45" t="s">
        <v>149</v>
      </c>
      <c r="H441" s="46">
        <v>195.86</v>
      </c>
      <c r="I441" s="47">
        <v>0.83</v>
      </c>
      <c r="J441" s="47">
        <v>162.56</v>
      </c>
    </row>
    <row r="442" spans="1:10" x14ac:dyDescent="0.2">
      <c r="A442" s="40"/>
      <c r="B442" s="40"/>
      <c r="C442" s="40"/>
      <c r="D442" s="40"/>
      <c r="E442" s="40" t="s">
        <v>129</v>
      </c>
      <c r="F442" s="41">
        <v>40.51</v>
      </c>
      <c r="G442" s="40" t="s">
        <v>130</v>
      </c>
      <c r="H442" s="41">
        <v>45.21</v>
      </c>
      <c r="I442" s="40" t="s">
        <v>131</v>
      </c>
      <c r="J442" s="41">
        <v>85.72</v>
      </c>
    </row>
    <row r="443" spans="1:10" ht="15" thickBot="1" x14ac:dyDescent="0.25">
      <c r="A443" s="40"/>
      <c r="B443" s="40"/>
      <c r="C443" s="40"/>
      <c r="D443" s="40"/>
      <c r="E443" s="40" t="s">
        <v>132</v>
      </c>
      <c r="F443" s="41">
        <v>143.04</v>
      </c>
      <c r="G443" s="40"/>
      <c r="H443" s="152" t="s">
        <v>133</v>
      </c>
      <c r="I443" s="152"/>
      <c r="J443" s="41">
        <v>754.08</v>
      </c>
    </row>
    <row r="444" spans="1:10" ht="0.95" customHeight="1" thickTop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</row>
    <row r="445" spans="1:10" ht="18" customHeight="1" x14ac:dyDescent="0.2">
      <c r="A445" s="13"/>
      <c r="B445" s="14" t="s">
        <v>45</v>
      </c>
      <c r="C445" s="13" t="s">
        <v>46</v>
      </c>
      <c r="D445" s="13" t="s">
        <v>9</v>
      </c>
      <c r="E445" s="153" t="s">
        <v>117</v>
      </c>
      <c r="F445" s="153"/>
      <c r="G445" s="15" t="s">
        <v>47</v>
      </c>
      <c r="H445" s="14" t="s">
        <v>48</v>
      </c>
      <c r="I445" s="14" t="s">
        <v>49</v>
      </c>
      <c r="J445" s="14" t="s">
        <v>10</v>
      </c>
    </row>
    <row r="446" spans="1:10" ht="39" customHeight="1" x14ac:dyDescent="0.2">
      <c r="A446" s="21" t="s">
        <v>118</v>
      </c>
      <c r="B446" s="23" t="s">
        <v>512</v>
      </c>
      <c r="C446" s="21" t="s">
        <v>66</v>
      </c>
      <c r="D446" s="21" t="s">
        <v>513</v>
      </c>
      <c r="E446" s="154" t="s">
        <v>123</v>
      </c>
      <c r="F446" s="154"/>
      <c r="G446" s="22" t="s">
        <v>82</v>
      </c>
      <c r="H446" s="34">
        <v>1</v>
      </c>
      <c r="I446" s="24">
        <v>690.75</v>
      </c>
      <c r="J446" s="24">
        <v>690.75</v>
      </c>
    </row>
    <row r="447" spans="1:10" ht="51.95" customHeight="1" x14ac:dyDescent="0.2">
      <c r="A447" s="35" t="s">
        <v>120</v>
      </c>
      <c r="B447" s="36" t="s">
        <v>510</v>
      </c>
      <c r="C447" s="35" t="s">
        <v>66</v>
      </c>
      <c r="D447" s="35" t="s">
        <v>511</v>
      </c>
      <c r="E447" s="155" t="s">
        <v>318</v>
      </c>
      <c r="F447" s="155"/>
      <c r="G447" s="37" t="s">
        <v>326</v>
      </c>
      <c r="H447" s="38">
        <v>2.88</v>
      </c>
      <c r="I447" s="39">
        <v>0.33</v>
      </c>
      <c r="J447" s="39">
        <v>0.95</v>
      </c>
    </row>
    <row r="448" spans="1:10" ht="51.95" customHeight="1" x14ac:dyDescent="0.2">
      <c r="A448" s="35" t="s">
        <v>120</v>
      </c>
      <c r="B448" s="36" t="s">
        <v>508</v>
      </c>
      <c r="C448" s="35" t="s">
        <v>66</v>
      </c>
      <c r="D448" s="35" t="s">
        <v>509</v>
      </c>
      <c r="E448" s="155" t="s">
        <v>318</v>
      </c>
      <c r="F448" s="155"/>
      <c r="G448" s="37" t="s">
        <v>319</v>
      </c>
      <c r="H448" s="38">
        <v>0.87</v>
      </c>
      <c r="I448" s="39">
        <v>1.65</v>
      </c>
      <c r="J448" s="39">
        <v>1.43</v>
      </c>
    </row>
    <row r="449" spans="1:10" ht="26.1" customHeight="1" x14ac:dyDescent="0.2">
      <c r="A449" s="35" t="s">
        <v>120</v>
      </c>
      <c r="B449" s="36" t="s">
        <v>494</v>
      </c>
      <c r="C449" s="35" t="s">
        <v>66</v>
      </c>
      <c r="D449" s="35" t="s">
        <v>495</v>
      </c>
      <c r="E449" s="155" t="s">
        <v>123</v>
      </c>
      <c r="F449" s="155"/>
      <c r="G449" s="37" t="s">
        <v>124</v>
      </c>
      <c r="H449" s="38">
        <v>3.75</v>
      </c>
      <c r="I449" s="39">
        <v>23.64</v>
      </c>
      <c r="J449" s="39">
        <v>88.65</v>
      </c>
    </row>
    <row r="450" spans="1:10" ht="26.1" customHeight="1" x14ac:dyDescent="0.2">
      <c r="A450" s="43" t="s">
        <v>142</v>
      </c>
      <c r="B450" s="44" t="s">
        <v>504</v>
      </c>
      <c r="C450" s="43" t="s">
        <v>66</v>
      </c>
      <c r="D450" s="43" t="s">
        <v>505</v>
      </c>
      <c r="E450" s="151" t="s">
        <v>145</v>
      </c>
      <c r="F450" s="151"/>
      <c r="G450" s="45" t="s">
        <v>95</v>
      </c>
      <c r="H450" s="46">
        <v>1.08</v>
      </c>
      <c r="I450" s="47">
        <v>71.83</v>
      </c>
      <c r="J450" s="47">
        <v>77.569999999999993</v>
      </c>
    </row>
    <row r="451" spans="1:10" ht="39" customHeight="1" x14ac:dyDescent="0.2">
      <c r="A451" s="43" t="s">
        <v>142</v>
      </c>
      <c r="B451" s="44" t="s">
        <v>514</v>
      </c>
      <c r="C451" s="43" t="s">
        <v>66</v>
      </c>
      <c r="D451" s="43" t="s">
        <v>515</v>
      </c>
      <c r="E451" s="151" t="s">
        <v>145</v>
      </c>
      <c r="F451" s="151"/>
      <c r="G451" s="45" t="s">
        <v>516</v>
      </c>
      <c r="H451" s="46">
        <v>19.440000000000001</v>
      </c>
      <c r="I451" s="47">
        <v>6.11</v>
      </c>
      <c r="J451" s="47">
        <v>118.77</v>
      </c>
    </row>
    <row r="452" spans="1:10" ht="24" customHeight="1" x14ac:dyDescent="0.2">
      <c r="A452" s="43" t="s">
        <v>142</v>
      </c>
      <c r="B452" s="44" t="s">
        <v>500</v>
      </c>
      <c r="C452" s="43" t="s">
        <v>66</v>
      </c>
      <c r="D452" s="43" t="s">
        <v>501</v>
      </c>
      <c r="E452" s="151" t="s">
        <v>145</v>
      </c>
      <c r="F452" s="151"/>
      <c r="G452" s="45" t="s">
        <v>149</v>
      </c>
      <c r="H452" s="46">
        <v>486</v>
      </c>
      <c r="I452" s="47">
        <v>0.83</v>
      </c>
      <c r="J452" s="47">
        <v>403.38</v>
      </c>
    </row>
    <row r="453" spans="1:10" x14ac:dyDescent="0.2">
      <c r="A453" s="40"/>
      <c r="B453" s="40"/>
      <c r="C453" s="40"/>
      <c r="D453" s="40"/>
      <c r="E453" s="40" t="s">
        <v>129</v>
      </c>
      <c r="F453" s="41">
        <v>33.76</v>
      </c>
      <c r="G453" s="40" t="s">
        <v>130</v>
      </c>
      <c r="H453" s="41">
        <v>37.67</v>
      </c>
      <c r="I453" s="40" t="s">
        <v>131</v>
      </c>
      <c r="J453" s="41">
        <v>71.430000000000007</v>
      </c>
    </row>
    <row r="454" spans="1:10" ht="15" thickBot="1" x14ac:dyDescent="0.25">
      <c r="A454" s="40"/>
      <c r="B454" s="40"/>
      <c r="C454" s="40"/>
      <c r="D454" s="40"/>
      <c r="E454" s="40" t="s">
        <v>132</v>
      </c>
      <c r="F454" s="41">
        <v>161.69999999999999</v>
      </c>
      <c r="G454" s="40"/>
      <c r="H454" s="152" t="s">
        <v>133</v>
      </c>
      <c r="I454" s="152"/>
      <c r="J454" s="41">
        <v>852.45</v>
      </c>
    </row>
    <row r="455" spans="1:10" ht="0.95" customHeight="1" thickTop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</row>
    <row r="456" spans="1:10" ht="18" customHeight="1" x14ac:dyDescent="0.2">
      <c r="A456" s="13"/>
      <c r="B456" s="14" t="s">
        <v>45</v>
      </c>
      <c r="C456" s="13" t="s">
        <v>46</v>
      </c>
      <c r="D456" s="13" t="s">
        <v>9</v>
      </c>
      <c r="E456" s="153" t="s">
        <v>117</v>
      </c>
      <c r="F456" s="153"/>
      <c r="G456" s="15" t="s">
        <v>47</v>
      </c>
      <c r="H456" s="14" t="s">
        <v>48</v>
      </c>
      <c r="I456" s="14" t="s">
        <v>49</v>
      </c>
      <c r="J456" s="14" t="s">
        <v>10</v>
      </c>
    </row>
    <row r="457" spans="1:10" ht="26.1" customHeight="1" x14ac:dyDescent="0.2">
      <c r="A457" s="21" t="s">
        <v>118</v>
      </c>
      <c r="B457" s="23" t="s">
        <v>517</v>
      </c>
      <c r="C457" s="21" t="s">
        <v>66</v>
      </c>
      <c r="D457" s="21" t="s">
        <v>518</v>
      </c>
      <c r="E457" s="154" t="s">
        <v>123</v>
      </c>
      <c r="F457" s="154"/>
      <c r="G457" s="22" t="s">
        <v>82</v>
      </c>
      <c r="H457" s="34">
        <v>1</v>
      </c>
      <c r="I457" s="24">
        <v>643.01</v>
      </c>
      <c r="J457" s="24">
        <v>643.01</v>
      </c>
    </row>
    <row r="458" spans="1:10" ht="24" customHeight="1" x14ac:dyDescent="0.2">
      <c r="A458" s="35" t="s">
        <v>120</v>
      </c>
      <c r="B458" s="36" t="s">
        <v>138</v>
      </c>
      <c r="C458" s="35" t="s">
        <v>66</v>
      </c>
      <c r="D458" s="35" t="s">
        <v>139</v>
      </c>
      <c r="E458" s="155" t="s">
        <v>123</v>
      </c>
      <c r="F458" s="155"/>
      <c r="G458" s="37" t="s">
        <v>124</v>
      </c>
      <c r="H458" s="38">
        <v>8.57</v>
      </c>
      <c r="I458" s="39">
        <v>19.29</v>
      </c>
      <c r="J458" s="39">
        <v>165.31</v>
      </c>
    </row>
    <row r="459" spans="1:10" ht="24" customHeight="1" x14ac:dyDescent="0.2">
      <c r="A459" s="43" t="s">
        <v>142</v>
      </c>
      <c r="B459" s="44" t="s">
        <v>500</v>
      </c>
      <c r="C459" s="43" t="s">
        <v>66</v>
      </c>
      <c r="D459" s="43" t="s">
        <v>501</v>
      </c>
      <c r="E459" s="151" t="s">
        <v>145</v>
      </c>
      <c r="F459" s="151"/>
      <c r="G459" s="45" t="s">
        <v>149</v>
      </c>
      <c r="H459" s="46">
        <v>482.96</v>
      </c>
      <c r="I459" s="47">
        <v>0.83</v>
      </c>
      <c r="J459" s="47">
        <v>400.85</v>
      </c>
    </row>
    <row r="460" spans="1:10" ht="26.1" customHeight="1" x14ac:dyDescent="0.2">
      <c r="A460" s="43" t="s">
        <v>142</v>
      </c>
      <c r="B460" s="44" t="s">
        <v>504</v>
      </c>
      <c r="C460" s="43" t="s">
        <v>66</v>
      </c>
      <c r="D460" s="43" t="s">
        <v>505</v>
      </c>
      <c r="E460" s="151" t="s">
        <v>145</v>
      </c>
      <c r="F460" s="151"/>
      <c r="G460" s="45" t="s">
        <v>95</v>
      </c>
      <c r="H460" s="46">
        <v>1.07</v>
      </c>
      <c r="I460" s="47">
        <v>71.83</v>
      </c>
      <c r="J460" s="47">
        <v>76.849999999999994</v>
      </c>
    </row>
    <row r="461" spans="1:10" x14ac:dyDescent="0.2">
      <c r="A461" s="40"/>
      <c r="B461" s="40"/>
      <c r="C461" s="40"/>
      <c r="D461" s="40"/>
      <c r="E461" s="40" t="s">
        <v>129</v>
      </c>
      <c r="F461" s="41">
        <v>56.54</v>
      </c>
      <c r="G461" s="40" t="s">
        <v>130</v>
      </c>
      <c r="H461" s="41">
        <v>63.09</v>
      </c>
      <c r="I461" s="40" t="s">
        <v>131</v>
      </c>
      <c r="J461" s="41">
        <v>119.63</v>
      </c>
    </row>
    <row r="462" spans="1:10" ht="15" thickBot="1" x14ac:dyDescent="0.25">
      <c r="A462" s="40"/>
      <c r="B462" s="40"/>
      <c r="C462" s="40"/>
      <c r="D462" s="40"/>
      <c r="E462" s="40" t="s">
        <v>132</v>
      </c>
      <c r="F462" s="41">
        <v>150.52000000000001</v>
      </c>
      <c r="G462" s="40"/>
      <c r="H462" s="152" t="s">
        <v>133</v>
      </c>
      <c r="I462" s="152"/>
      <c r="J462" s="41">
        <v>793.53</v>
      </c>
    </row>
    <row r="463" spans="1:10" ht="0.95" customHeight="1" thickTop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</row>
    <row r="464" spans="1:10" ht="18" customHeight="1" x14ac:dyDescent="0.2">
      <c r="A464" s="13"/>
      <c r="B464" s="14" t="s">
        <v>45</v>
      </c>
      <c r="C464" s="13" t="s">
        <v>46</v>
      </c>
      <c r="D464" s="13" t="s">
        <v>9</v>
      </c>
      <c r="E464" s="153" t="s">
        <v>117</v>
      </c>
      <c r="F464" s="153"/>
      <c r="G464" s="15" t="s">
        <v>47</v>
      </c>
      <c r="H464" s="14" t="s">
        <v>48</v>
      </c>
      <c r="I464" s="14" t="s">
        <v>49</v>
      </c>
      <c r="J464" s="14" t="s">
        <v>10</v>
      </c>
    </row>
    <row r="465" spans="1:10" ht="39" customHeight="1" x14ac:dyDescent="0.2">
      <c r="A465" s="21" t="s">
        <v>118</v>
      </c>
      <c r="B465" s="23" t="s">
        <v>519</v>
      </c>
      <c r="C465" s="21" t="s">
        <v>66</v>
      </c>
      <c r="D465" s="21" t="s">
        <v>520</v>
      </c>
      <c r="E465" s="154" t="s">
        <v>123</v>
      </c>
      <c r="F465" s="154"/>
      <c r="G465" s="22" t="s">
        <v>82</v>
      </c>
      <c r="H465" s="34">
        <v>1</v>
      </c>
      <c r="I465" s="24">
        <v>471.96</v>
      </c>
      <c r="J465" s="24">
        <v>471.96</v>
      </c>
    </row>
    <row r="466" spans="1:10" ht="51.95" customHeight="1" x14ac:dyDescent="0.2">
      <c r="A466" s="35" t="s">
        <v>120</v>
      </c>
      <c r="B466" s="36" t="s">
        <v>508</v>
      </c>
      <c r="C466" s="35" t="s">
        <v>66</v>
      </c>
      <c r="D466" s="35" t="s">
        <v>509</v>
      </c>
      <c r="E466" s="155" t="s">
        <v>318</v>
      </c>
      <c r="F466" s="155"/>
      <c r="G466" s="37" t="s">
        <v>319</v>
      </c>
      <c r="H466" s="38">
        <v>1.08</v>
      </c>
      <c r="I466" s="39">
        <v>1.65</v>
      </c>
      <c r="J466" s="39">
        <v>1.78</v>
      </c>
    </row>
    <row r="467" spans="1:10" ht="51.95" customHeight="1" x14ac:dyDescent="0.2">
      <c r="A467" s="35" t="s">
        <v>120</v>
      </c>
      <c r="B467" s="36" t="s">
        <v>510</v>
      </c>
      <c r="C467" s="35" t="s">
        <v>66</v>
      </c>
      <c r="D467" s="35" t="s">
        <v>511</v>
      </c>
      <c r="E467" s="155" t="s">
        <v>318</v>
      </c>
      <c r="F467" s="155"/>
      <c r="G467" s="37" t="s">
        <v>326</v>
      </c>
      <c r="H467" s="38">
        <v>3.56</v>
      </c>
      <c r="I467" s="39">
        <v>0.33</v>
      </c>
      <c r="J467" s="39">
        <v>1.17</v>
      </c>
    </row>
    <row r="468" spans="1:10" ht="26.1" customHeight="1" x14ac:dyDescent="0.2">
      <c r="A468" s="35" t="s">
        <v>120</v>
      </c>
      <c r="B468" s="36" t="s">
        <v>494</v>
      </c>
      <c r="C468" s="35" t="s">
        <v>66</v>
      </c>
      <c r="D468" s="35" t="s">
        <v>495</v>
      </c>
      <c r="E468" s="155" t="s">
        <v>123</v>
      </c>
      <c r="F468" s="155"/>
      <c r="G468" s="37" t="s">
        <v>124</v>
      </c>
      <c r="H468" s="38">
        <v>4.6399999999999997</v>
      </c>
      <c r="I468" s="39">
        <v>23.64</v>
      </c>
      <c r="J468" s="39">
        <v>109.68</v>
      </c>
    </row>
    <row r="469" spans="1:10" ht="24" customHeight="1" x14ac:dyDescent="0.2">
      <c r="A469" s="43" t="s">
        <v>142</v>
      </c>
      <c r="B469" s="44" t="s">
        <v>500</v>
      </c>
      <c r="C469" s="43" t="s">
        <v>66</v>
      </c>
      <c r="D469" s="43" t="s">
        <v>501</v>
      </c>
      <c r="E469" s="151" t="s">
        <v>145</v>
      </c>
      <c r="F469" s="151"/>
      <c r="G469" s="45" t="s">
        <v>149</v>
      </c>
      <c r="H469" s="46">
        <v>343.52</v>
      </c>
      <c r="I469" s="47">
        <v>0.83</v>
      </c>
      <c r="J469" s="47">
        <v>285.12</v>
      </c>
    </row>
    <row r="470" spans="1:10" ht="26.1" customHeight="1" x14ac:dyDescent="0.2">
      <c r="A470" s="43" t="s">
        <v>142</v>
      </c>
      <c r="B470" s="44" t="s">
        <v>521</v>
      </c>
      <c r="C470" s="43" t="s">
        <v>66</v>
      </c>
      <c r="D470" s="43" t="s">
        <v>522</v>
      </c>
      <c r="E470" s="151" t="s">
        <v>145</v>
      </c>
      <c r="F470" s="151"/>
      <c r="G470" s="45" t="s">
        <v>95</v>
      </c>
      <c r="H470" s="46">
        <v>1.02</v>
      </c>
      <c r="I470" s="47">
        <v>72.760000000000005</v>
      </c>
      <c r="J470" s="47">
        <v>74.209999999999994</v>
      </c>
    </row>
    <row r="471" spans="1:10" x14ac:dyDescent="0.2">
      <c r="A471" s="40"/>
      <c r="B471" s="40"/>
      <c r="C471" s="40"/>
      <c r="D471" s="40"/>
      <c r="E471" s="40" t="s">
        <v>129</v>
      </c>
      <c r="F471" s="41">
        <v>41.77</v>
      </c>
      <c r="G471" s="40" t="s">
        <v>130</v>
      </c>
      <c r="H471" s="41">
        <v>46.62</v>
      </c>
      <c r="I471" s="40" t="s">
        <v>131</v>
      </c>
      <c r="J471" s="41">
        <v>88.39</v>
      </c>
    </row>
    <row r="472" spans="1:10" ht="15" thickBot="1" x14ac:dyDescent="0.25">
      <c r="A472" s="40"/>
      <c r="B472" s="40"/>
      <c r="C472" s="40"/>
      <c r="D472" s="40"/>
      <c r="E472" s="40" t="s">
        <v>132</v>
      </c>
      <c r="F472" s="41">
        <v>110.48</v>
      </c>
      <c r="G472" s="40"/>
      <c r="H472" s="152" t="s">
        <v>133</v>
      </c>
      <c r="I472" s="152"/>
      <c r="J472" s="41">
        <v>582.44000000000005</v>
      </c>
    </row>
    <row r="473" spans="1:10" ht="0.95" customHeight="1" thickTop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</row>
    <row r="474" spans="1:10" ht="18" customHeight="1" x14ac:dyDescent="0.2">
      <c r="A474" s="13"/>
      <c r="B474" s="14" t="s">
        <v>45</v>
      </c>
      <c r="C474" s="13" t="s">
        <v>46</v>
      </c>
      <c r="D474" s="13" t="s">
        <v>9</v>
      </c>
      <c r="E474" s="153" t="s">
        <v>117</v>
      </c>
      <c r="F474" s="153"/>
      <c r="G474" s="15" t="s">
        <v>47</v>
      </c>
      <c r="H474" s="14" t="s">
        <v>48</v>
      </c>
      <c r="I474" s="14" t="s">
        <v>49</v>
      </c>
      <c r="J474" s="14" t="s">
        <v>10</v>
      </c>
    </row>
    <row r="475" spans="1:10" ht="24" customHeight="1" x14ac:dyDescent="0.2">
      <c r="A475" s="21" t="s">
        <v>118</v>
      </c>
      <c r="B475" s="23" t="s">
        <v>523</v>
      </c>
      <c r="C475" s="21" t="s">
        <v>66</v>
      </c>
      <c r="D475" s="21" t="s">
        <v>524</v>
      </c>
      <c r="E475" s="154" t="s">
        <v>123</v>
      </c>
      <c r="F475" s="154"/>
      <c r="G475" s="22" t="s">
        <v>124</v>
      </c>
      <c r="H475" s="34">
        <v>1</v>
      </c>
      <c r="I475" s="24">
        <v>24.57</v>
      </c>
      <c r="J475" s="24">
        <v>24.57</v>
      </c>
    </row>
    <row r="476" spans="1:10" ht="26.1" customHeight="1" x14ac:dyDescent="0.2">
      <c r="A476" s="35" t="s">
        <v>120</v>
      </c>
      <c r="B476" s="36" t="s">
        <v>525</v>
      </c>
      <c r="C476" s="35" t="s">
        <v>66</v>
      </c>
      <c r="D476" s="35" t="s">
        <v>526</v>
      </c>
      <c r="E476" s="155" t="s">
        <v>123</v>
      </c>
      <c r="F476" s="155"/>
      <c r="G476" s="37" t="s">
        <v>124</v>
      </c>
      <c r="H476" s="38">
        <v>1</v>
      </c>
      <c r="I476" s="39">
        <v>0.22</v>
      </c>
      <c r="J476" s="39">
        <v>0.22</v>
      </c>
    </row>
    <row r="477" spans="1:10" ht="26.1" customHeight="1" x14ac:dyDescent="0.2">
      <c r="A477" s="43" t="s">
        <v>142</v>
      </c>
      <c r="B477" s="44" t="s">
        <v>458</v>
      </c>
      <c r="C477" s="43" t="s">
        <v>66</v>
      </c>
      <c r="D477" s="43" t="s">
        <v>459</v>
      </c>
      <c r="E477" s="151" t="s">
        <v>455</v>
      </c>
      <c r="F477" s="151"/>
      <c r="G477" s="45" t="s">
        <v>124</v>
      </c>
      <c r="H477" s="46">
        <v>1</v>
      </c>
      <c r="I477" s="47">
        <v>0.62</v>
      </c>
      <c r="J477" s="47">
        <v>0.62</v>
      </c>
    </row>
    <row r="478" spans="1:10" ht="26.1" customHeight="1" x14ac:dyDescent="0.2">
      <c r="A478" s="43" t="s">
        <v>142</v>
      </c>
      <c r="B478" s="44" t="s">
        <v>453</v>
      </c>
      <c r="C478" s="43" t="s">
        <v>66</v>
      </c>
      <c r="D478" s="43" t="s">
        <v>454</v>
      </c>
      <c r="E478" s="151" t="s">
        <v>455</v>
      </c>
      <c r="F478" s="151"/>
      <c r="G478" s="45" t="s">
        <v>124</v>
      </c>
      <c r="H478" s="46">
        <v>1</v>
      </c>
      <c r="I478" s="47">
        <v>0.86</v>
      </c>
      <c r="J478" s="47">
        <v>0.86</v>
      </c>
    </row>
    <row r="479" spans="1:10" ht="26.1" customHeight="1" x14ac:dyDescent="0.2">
      <c r="A479" s="43" t="s">
        <v>142</v>
      </c>
      <c r="B479" s="44" t="s">
        <v>462</v>
      </c>
      <c r="C479" s="43" t="s">
        <v>66</v>
      </c>
      <c r="D479" s="43" t="s">
        <v>463</v>
      </c>
      <c r="E479" s="151" t="s">
        <v>464</v>
      </c>
      <c r="F479" s="151"/>
      <c r="G479" s="45" t="s">
        <v>124</v>
      </c>
      <c r="H479" s="46">
        <v>1</v>
      </c>
      <c r="I479" s="47">
        <v>0.75</v>
      </c>
      <c r="J479" s="47">
        <v>0.75</v>
      </c>
    </row>
    <row r="480" spans="1:10" ht="26.1" customHeight="1" x14ac:dyDescent="0.2">
      <c r="A480" s="43" t="s">
        <v>142</v>
      </c>
      <c r="B480" s="44" t="s">
        <v>451</v>
      </c>
      <c r="C480" s="43" t="s">
        <v>66</v>
      </c>
      <c r="D480" s="43" t="s">
        <v>452</v>
      </c>
      <c r="E480" s="151" t="s">
        <v>145</v>
      </c>
      <c r="F480" s="151"/>
      <c r="G480" s="45" t="s">
        <v>124</v>
      </c>
      <c r="H480" s="46">
        <v>1</v>
      </c>
      <c r="I480" s="47">
        <v>2.34</v>
      </c>
      <c r="J480" s="47">
        <v>2.34</v>
      </c>
    </row>
    <row r="481" spans="1:10" ht="26.1" customHeight="1" x14ac:dyDescent="0.2">
      <c r="A481" s="43" t="s">
        <v>142</v>
      </c>
      <c r="B481" s="44" t="s">
        <v>460</v>
      </c>
      <c r="C481" s="43" t="s">
        <v>66</v>
      </c>
      <c r="D481" s="43" t="s">
        <v>461</v>
      </c>
      <c r="E481" s="151" t="s">
        <v>145</v>
      </c>
      <c r="F481" s="151"/>
      <c r="G481" s="45" t="s">
        <v>124</v>
      </c>
      <c r="H481" s="46">
        <v>1</v>
      </c>
      <c r="I481" s="47">
        <v>0.84</v>
      </c>
      <c r="J481" s="47">
        <v>0.84</v>
      </c>
    </row>
    <row r="482" spans="1:10" ht="26.1" customHeight="1" x14ac:dyDescent="0.2">
      <c r="A482" s="43" t="s">
        <v>142</v>
      </c>
      <c r="B482" s="44" t="s">
        <v>448</v>
      </c>
      <c r="C482" s="43" t="s">
        <v>66</v>
      </c>
      <c r="D482" s="43" t="s">
        <v>449</v>
      </c>
      <c r="E482" s="151" t="s">
        <v>450</v>
      </c>
      <c r="F482" s="151"/>
      <c r="G482" s="45" t="s">
        <v>124</v>
      </c>
      <c r="H482" s="46">
        <v>1</v>
      </c>
      <c r="I482" s="47">
        <v>0.05</v>
      </c>
      <c r="J482" s="47">
        <v>0.05</v>
      </c>
    </row>
    <row r="483" spans="1:10" ht="24" customHeight="1" x14ac:dyDescent="0.2">
      <c r="A483" s="43" t="s">
        <v>142</v>
      </c>
      <c r="B483" s="44" t="s">
        <v>527</v>
      </c>
      <c r="C483" s="43" t="s">
        <v>66</v>
      </c>
      <c r="D483" s="43" t="s">
        <v>528</v>
      </c>
      <c r="E483" s="151" t="s">
        <v>357</v>
      </c>
      <c r="F483" s="151"/>
      <c r="G483" s="45" t="s">
        <v>124</v>
      </c>
      <c r="H483" s="46">
        <v>1</v>
      </c>
      <c r="I483" s="47">
        <v>18.89</v>
      </c>
      <c r="J483" s="47">
        <v>18.89</v>
      </c>
    </row>
    <row r="484" spans="1:10" x14ac:dyDescent="0.2">
      <c r="A484" s="40"/>
      <c r="B484" s="40"/>
      <c r="C484" s="40"/>
      <c r="D484" s="40"/>
      <c r="E484" s="40" t="s">
        <v>129</v>
      </c>
      <c r="F484" s="41">
        <v>9.0299999999999994</v>
      </c>
      <c r="G484" s="40" t="s">
        <v>130</v>
      </c>
      <c r="H484" s="41">
        <v>10.08</v>
      </c>
      <c r="I484" s="40" t="s">
        <v>131</v>
      </c>
      <c r="J484" s="41">
        <v>19.11</v>
      </c>
    </row>
    <row r="485" spans="1:10" ht="15" thickBot="1" x14ac:dyDescent="0.25">
      <c r="A485" s="40"/>
      <c r="B485" s="40"/>
      <c r="C485" s="40"/>
      <c r="D485" s="40"/>
      <c r="E485" s="40" t="s">
        <v>132</v>
      </c>
      <c r="F485" s="41">
        <v>5.75</v>
      </c>
      <c r="G485" s="40"/>
      <c r="H485" s="152" t="s">
        <v>133</v>
      </c>
      <c r="I485" s="152"/>
      <c r="J485" s="41">
        <v>30.32</v>
      </c>
    </row>
    <row r="486" spans="1:10" ht="0.95" customHeight="1" thickTop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</row>
    <row r="487" spans="1:10" ht="18" customHeight="1" x14ac:dyDescent="0.2">
      <c r="A487" s="13"/>
      <c r="B487" s="14" t="s">
        <v>45</v>
      </c>
      <c r="C487" s="13" t="s">
        <v>46</v>
      </c>
      <c r="D487" s="13" t="s">
        <v>9</v>
      </c>
      <c r="E487" s="153" t="s">
        <v>117</v>
      </c>
      <c r="F487" s="153"/>
      <c r="G487" s="15" t="s">
        <v>47</v>
      </c>
      <c r="H487" s="14" t="s">
        <v>48</v>
      </c>
      <c r="I487" s="14" t="s">
        <v>49</v>
      </c>
      <c r="J487" s="14" t="s">
        <v>10</v>
      </c>
    </row>
    <row r="488" spans="1:10" ht="39" customHeight="1" x14ac:dyDescent="0.2">
      <c r="A488" s="21" t="s">
        <v>118</v>
      </c>
      <c r="B488" s="23" t="s">
        <v>529</v>
      </c>
      <c r="C488" s="21" t="s">
        <v>66</v>
      </c>
      <c r="D488" s="21" t="s">
        <v>530</v>
      </c>
      <c r="E488" s="154" t="s">
        <v>199</v>
      </c>
      <c r="F488" s="154"/>
      <c r="G488" s="22" t="s">
        <v>149</v>
      </c>
      <c r="H488" s="34">
        <v>1</v>
      </c>
      <c r="I488" s="24">
        <v>12.54</v>
      </c>
      <c r="J488" s="24">
        <v>12.54</v>
      </c>
    </row>
    <row r="489" spans="1:10" ht="26.1" customHeight="1" x14ac:dyDescent="0.2">
      <c r="A489" s="35" t="s">
        <v>120</v>
      </c>
      <c r="B489" s="36" t="s">
        <v>531</v>
      </c>
      <c r="C489" s="35" t="s">
        <v>66</v>
      </c>
      <c r="D489" s="35" t="s">
        <v>532</v>
      </c>
      <c r="E489" s="155" t="s">
        <v>199</v>
      </c>
      <c r="F489" s="155"/>
      <c r="G489" s="37" t="s">
        <v>149</v>
      </c>
      <c r="H489" s="38">
        <v>1</v>
      </c>
      <c r="I489" s="39">
        <v>8.7200000000000006</v>
      </c>
      <c r="J489" s="39">
        <v>8.7200000000000006</v>
      </c>
    </row>
    <row r="490" spans="1:10" ht="24" customHeight="1" x14ac:dyDescent="0.2">
      <c r="A490" s="35" t="s">
        <v>120</v>
      </c>
      <c r="B490" s="36" t="s">
        <v>444</v>
      </c>
      <c r="C490" s="35" t="s">
        <v>66</v>
      </c>
      <c r="D490" s="35" t="s">
        <v>445</v>
      </c>
      <c r="E490" s="155" t="s">
        <v>123</v>
      </c>
      <c r="F490" s="155"/>
      <c r="G490" s="37" t="s">
        <v>124</v>
      </c>
      <c r="H490" s="38">
        <v>1.72E-2</v>
      </c>
      <c r="I490" s="39">
        <v>19.8</v>
      </c>
      <c r="J490" s="39">
        <v>0.34</v>
      </c>
    </row>
    <row r="491" spans="1:10" ht="24" customHeight="1" x14ac:dyDescent="0.2">
      <c r="A491" s="35" t="s">
        <v>120</v>
      </c>
      <c r="B491" s="36" t="s">
        <v>523</v>
      </c>
      <c r="C491" s="35" t="s">
        <v>66</v>
      </c>
      <c r="D491" s="35" t="s">
        <v>524</v>
      </c>
      <c r="E491" s="155" t="s">
        <v>123</v>
      </c>
      <c r="F491" s="155"/>
      <c r="G491" s="37" t="s">
        <v>124</v>
      </c>
      <c r="H491" s="38">
        <v>0.1055</v>
      </c>
      <c r="I491" s="39">
        <v>24.57</v>
      </c>
      <c r="J491" s="39">
        <v>2.59</v>
      </c>
    </row>
    <row r="492" spans="1:10" ht="39" customHeight="1" x14ac:dyDescent="0.2">
      <c r="A492" s="43" t="s">
        <v>142</v>
      </c>
      <c r="B492" s="44" t="s">
        <v>533</v>
      </c>
      <c r="C492" s="43" t="s">
        <v>66</v>
      </c>
      <c r="D492" s="43" t="s">
        <v>534</v>
      </c>
      <c r="E492" s="151" t="s">
        <v>145</v>
      </c>
      <c r="F492" s="151"/>
      <c r="G492" s="45" t="s">
        <v>159</v>
      </c>
      <c r="H492" s="46">
        <v>2.8159999999999998</v>
      </c>
      <c r="I492" s="47">
        <v>0.16</v>
      </c>
      <c r="J492" s="47">
        <v>0.45</v>
      </c>
    </row>
    <row r="493" spans="1:10" ht="26.1" customHeight="1" x14ac:dyDescent="0.2">
      <c r="A493" s="43" t="s">
        <v>142</v>
      </c>
      <c r="B493" s="44" t="s">
        <v>535</v>
      </c>
      <c r="C493" s="43" t="s">
        <v>66</v>
      </c>
      <c r="D493" s="43" t="s">
        <v>536</v>
      </c>
      <c r="E493" s="151" t="s">
        <v>145</v>
      </c>
      <c r="F493" s="151"/>
      <c r="G493" s="45" t="s">
        <v>149</v>
      </c>
      <c r="H493" s="46">
        <v>2.5000000000000001E-2</v>
      </c>
      <c r="I493" s="47">
        <v>17.670000000000002</v>
      </c>
      <c r="J493" s="47">
        <v>0.44</v>
      </c>
    </row>
    <row r="494" spans="1:10" x14ac:dyDescent="0.2">
      <c r="A494" s="40"/>
      <c r="B494" s="40"/>
      <c r="C494" s="40"/>
      <c r="D494" s="40"/>
      <c r="E494" s="40" t="s">
        <v>129</v>
      </c>
      <c r="F494" s="41">
        <v>2</v>
      </c>
      <c r="G494" s="40" t="s">
        <v>130</v>
      </c>
      <c r="H494" s="41">
        <v>2.2400000000000002</v>
      </c>
      <c r="I494" s="40" t="s">
        <v>131</v>
      </c>
      <c r="J494" s="41">
        <v>4.24</v>
      </c>
    </row>
    <row r="495" spans="1:10" ht="15" thickBot="1" x14ac:dyDescent="0.25">
      <c r="A495" s="40"/>
      <c r="B495" s="40"/>
      <c r="C495" s="40"/>
      <c r="D495" s="40"/>
      <c r="E495" s="40" t="s">
        <v>132</v>
      </c>
      <c r="F495" s="41">
        <v>2.93</v>
      </c>
      <c r="G495" s="40"/>
      <c r="H495" s="152" t="s">
        <v>133</v>
      </c>
      <c r="I495" s="152"/>
      <c r="J495" s="41">
        <v>15.47</v>
      </c>
    </row>
    <row r="496" spans="1:10" ht="0.95" customHeight="1" thickTop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</row>
    <row r="497" spans="1:10" ht="18" customHeight="1" x14ac:dyDescent="0.2">
      <c r="A497" s="13"/>
      <c r="B497" s="14" t="s">
        <v>45</v>
      </c>
      <c r="C497" s="13" t="s">
        <v>46</v>
      </c>
      <c r="D497" s="13" t="s">
        <v>9</v>
      </c>
      <c r="E497" s="153" t="s">
        <v>117</v>
      </c>
      <c r="F497" s="153"/>
      <c r="G497" s="15" t="s">
        <v>47</v>
      </c>
      <c r="H497" s="14" t="s">
        <v>48</v>
      </c>
      <c r="I497" s="14" t="s">
        <v>49</v>
      </c>
      <c r="J497" s="14" t="s">
        <v>10</v>
      </c>
    </row>
    <row r="498" spans="1:10" ht="26.1" customHeight="1" x14ac:dyDescent="0.2">
      <c r="A498" s="21" t="s">
        <v>118</v>
      </c>
      <c r="B498" s="23" t="s">
        <v>537</v>
      </c>
      <c r="C498" s="21" t="s">
        <v>66</v>
      </c>
      <c r="D498" s="21" t="s">
        <v>538</v>
      </c>
      <c r="E498" s="154" t="s">
        <v>123</v>
      </c>
      <c r="F498" s="154"/>
      <c r="G498" s="22" t="s">
        <v>124</v>
      </c>
      <c r="H498" s="34">
        <v>1</v>
      </c>
      <c r="I498" s="24">
        <v>20.170000000000002</v>
      </c>
      <c r="J498" s="24">
        <v>20.170000000000002</v>
      </c>
    </row>
    <row r="499" spans="1:10" ht="26.1" customHeight="1" x14ac:dyDescent="0.2">
      <c r="A499" s="35" t="s">
        <v>120</v>
      </c>
      <c r="B499" s="36" t="s">
        <v>539</v>
      </c>
      <c r="C499" s="35" t="s">
        <v>66</v>
      </c>
      <c r="D499" s="35" t="s">
        <v>540</v>
      </c>
      <c r="E499" s="155" t="s">
        <v>123</v>
      </c>
      <c r="F499" s="155"/>
      <c r="G499" s="37" t="s">
        <v>124</v>
      </c>
      <c r="H499" s="38">
        <v>1</v>
      </c>
      <c r="I499" s="39">
        <v>0.55000000000000004</v>
      </c>
      <c r="J499" s="39">
        <v>0.55000000000000004</v>
      </c>
    </row>
    <row r="500" spans="1:10" ht="26.1" customHeight="1" x14ac:dyDescent="0.2">
      <c r="A500" s="43" t="s">
        <v>142</v>
      </c>
      <c r="B500" s="44" t="s">
        <v>462</v>
      </c>
      <c r="C500" s="43" t="s">
        <v>66</v>
      </c>
      <c r="D500" s="43" t="s">
        <v>463</v>
      </c>
      <c r="E500" s="151" t="s">
        <v>464</v>
      </c>
      <c r="F500" s="151"/>
      <c r="G500" s="45" t="s">
        <v>124</v>
      </c>
      <c r="H500" s="46">
        <v>1</v>
      </c>
      <c r="I500" s="47">
        <v>0.75</v>
      </c>
      <c r="J500" s="47">
        <v>0.75</v>
      </c>
    </row>
    <row r="501" spans="1:10" ht="26.1" customHeight="1" x14ac:dyDescent="0.2">
      <c r="A501" s="43" t="s">
        <v>142</v>
      </c>
      <c r="B501" s="44" t="s">
        <v>541</v>
      </c>
      <c r="C501" s="43" t="s">
        <v>66</v>
      </c>
      <c r="D501" s="43" t="s">
        <v>542</v>
      </c>
      <c r="E501" s="151" t="s">
        <v>455</v>
      </c>
      <c r="F501" s="151"/>
      <c r="G501" s="45" t="s">
        <v>124</v>
      </c>
      <c r="H501" s="46">
        <v>1</v>
      </c>
      <c r="I501" s="47">
        <v>0.84</v>
      </c>
      <c r="J501" s="47">
        <v>0.84</v>
      </c>
    </row>
    <row r="502" spans="1:10" ht="24" customHeight="1" x14ac:dyDescent="0.2">
      <c r="A502" s="43" t="s">
        <v>142</v>
      </c>
      <c r="B502" s="44" t="s">
        <v>543</v>
      </c>
      <c r="C502" s="43" t="s">
        <v>66</v>
      </c>
      <c r="D502" s="43" t="s">
        <v>544</v>
      </c>
      <c r="E502" s="151" t="s">
        <v>357</v>
      </c>
      <c r="F502" s="151"/>
      <c r="G502" s="45" t="s">
        <v>124</v>
      </c>
      <c r="H502" s="46">
        <v>1</v>
      </c>
      <c r="I502" s="47">
        <v>14.17</v>
      </c>
      <c r="J502" s="47">
        <v>14.17</v>
      </c>
    </row>
    <row r="503" spans="1:10" ht="26.1" customHeight="1" x14ac:dyDescent="0.2">
      <c r="A503" s="43" t="s">
        <v>142</v>
      </c>
      <c r="B503" s="44" t="s">
        <v>448</v>
      </c>
      <c r="C503" s="43" t="s">
        <v>66</v>
      </c>
      <c r="D503" s="43" t="s">
        <v>449</v>
      </c>
      <c r="E503" s="151" t="s">
        <v>450</v>
      </c>
      <c r="F503" s="151"/>
      <c r="G503" s="45" t="s">
        <v>124</v>
      </c>
      <c r="H503" s="46">
        <v>1</v>
      </c>
      <c r="I503" s="47">
        <v>0.05</v>
      </c>
      <c r="J503" s="47">
        <v>0.05</v>
      </c>
    </row>
    <row r="504" spans="1:10" ht="26.1" customHeight="1" x14ac:dyDescent="0.2">
      <c r="A504" s="43" t="s">
        <v>142</v>
      </c>
      <c r="B504" s="44" t="s">
        <v>545</v>
      </c>
      <c r="C504" s="43" t="s">
        <v>66</v>
      </c>
      <c r="D504" s="43" t="s">
        <v>546</v>
      </c>
      <c r="E504" s="151" t="s">
        <v>455</v>
      </c>
      <c r="F504" s="151"/>
      <c r="G504" s="45" t="s">
        <v>124</v>
      </c>
      <c r="H504" s="46">
        <v>1</v>
      </c>
      <c r="I504" s="47">
        <v>0.63</v>
      </c>
      <c r="J504" s="47">
        <v>0.63</v>
      </c>
    </row>
    <row r="505" spans="1:10" ht="26.1" customHeight="1" x14ac:dyDescent="0.2">
      <c r="A505" s="43" t="s">
        <v>142</v>
      </c>
      <c r="B505" s="44" t="s">
        <v>460</v>
      </c>
      <c r="C505" s="43" t="s">
        <v>66</v>
      </c>
      <c r="D505" s="43" t="s">
        <v>461</v>
      </c>
      <c r="E505" s="151" t="s">
        <v>145</v>
      </c>
      <c r="F505" s="151"/>
      <c r="G505" s="45" t="s">
        <v>124</v>
      </c>
      <c r="H505" s="46">
        <v>1</v>
      </c>
      <c r="I505" s="47">
        <v>0.84</v>
      </c>
      <c r="J505" s="47">
        <v>0.84</v>
      </c>
    </row>
    <row r="506" spans="1:10" ht="26.1" customHeight="1" x14ac:dyDescent="0.2">
      <c r="A506" s="43" t="s">
        <v>142</v>
      </c>
      <c r="B506" s="44" t="s">
        <v>451</v>
      </c>
      <c r="C506" s="43" t="s">
        <v>66</v>
      </c>
      <c r="D506" s="43" t="s">
        <v>452</v>
      </c>
      <c r="E506" s="151" t="s">
        <v>145</v>
      </c>
      <c r="F506" s="151"/>
      <c r="G506" s="45" t="s">
        <v>124</v>
      </c>
      <c r="H506" s="46">
        <v>1</v>
      </c>
      <c r="I506" s="47">
        <v>2.34</v>
      </c>
      <c r="J506" s="47">
        <v>2.34</v>
      </c>
    </row>
    <row r="507" spans="1:10" x14ac:dyDescent="0.2">
      <c r="A507" s="40"/>
      <c r="B507" s="40"/>
      <c r="C507" s="40"/>
      <c r="D507" s="40"/>
      <c r="E507" s="40" t="s">
        <v>129</v>
      </c>
      <c r="F507" s="41">
        <v>6.95</v>
      </c>
      <c r="G507" s="40" t="s">
        <v>130</v>
      </c>
      <c r="H507" s="41">
        <v>7.77</v>
      </c>
      <c r="I507" s="40" t="s">
        <v>131</v>
      </c>
      <c r="J507" s="41">
        <v>14.72</v>
      </c>
    </row>
    <row r="508" spans="1:10" ht="15" thickBot="1" x14ac:dyDescent="0.25">
      <c r="A508" s="40"/>
      <c r="B508" s="40"/>
      <c r="C508" s="40"/>
      <c r="D508" s="40"/>
      <c r="E508" s="40" t="s">
        <v>132</v>
      </c>
      <c r="F508" s="41">
        <v>4.72</v>
      </c>
      <c r="G508" s="40"/>
      <c r="H508" s="152" t="s">
        <v>133</v>
      </c>
      <c r="I508" s="152"/>
      <c r="J508" s="41">
        <v>24.89</v>
      </c>
    </row>
    <row r="509" spans="1:10" ht="0.95" customHeight="1" thickTop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1:10" ht="18" customHeight="1" x14ac:dyDescent="0.2">
      <c r="A510" s="13"/>
      <c r="B510" s="14" t="s">
        <v>45</v>
      </c>
      <c r="C510" s="13" t="s">
        <v>46</v>
      </c>
      <c r="D510" s="13" t="s">
        <v>9</v>
      </c>
      <c r="E510" s="153" t="s">
        <v>117</v>
      </c>
      <c r="F510" s="153"/>
      <c r="G510" s="15" t="s">
        <v>47</v>
      </c>
      <c r="H510" s="14" t="s">
        <v>48</v>
      </c>
      <c r="I510" s="14" t="s">
        <v>49</v>
      </c>
      <c r="J510" s="14" t="s">
        <v>10</v>
      </c>
    </row>
    <row r="511" spans="1:10" ht="26.1" customHeight="1" x14ac:dyDescent="0.2">
      <c r="A511" s="21" t="s">
        <v>118</v>
      </c>
      <c r="B511" s="23" t="s">
        <v>547</v>
      </c>
      <c r="C511" s="21" t="s">
        <v>66</v>
      </c>
      <c r="D511" s="21" t="s">
        <v>548</v>
      </c>
      <c r="E511" s="154" t="s">
        <v>123</v>
      </c>
      <c r="F511" s="154"/>
      <c r="G511" s="22" t="s">
        <v>124</v>
      </c>
      <c r="H511" s="34">
        <v>1</v>
      </c>
      <c r="I511" s="24">
        <v>19.39</v>
      </c>
      <c r="J511" s="24">
        <v>19.39</v>
      </c>
    </row>
    <row r="512" spans="1:10" ht="39" customHeight="1" x14ac:dyDescent="0.2">
      <c r="A512" s="35" t="s">
        <v>120</v>
      </c>
      <c r="B512" s="36" t="s">
        <v>549</v>
      </c>
      <c r="C512" s="35" t="s">
        <v>66</v>
      </c>
      <c r="D512" s="35" t="s">
        <v>550</v>
      </c>
      <c r="E512" s="155" t="s">
        <v>123</v>
      </c>
      <c r="F512" s="155"/>
      <c r="G512" s="37" t="s">
        <v>124</v>
      </c>
      <c r="H512" s="38">
        <v>1</v>
      </c>
      <c r="I512" s="39">
        <v>0.26</v>
      </c>
      <c r="J512" s="39">
        <v>0.26</v>
      </c>
    </row>
    <row r="513" spans="1:10" ht="26.1" customHeight="1" x14ac:dyDescent="0.2">
      <c r="A513" s="43" t="s">
        <v>142</v>
      </c>
      <c r="B513" s="44" t="s">
        <v>551</v>
      </c>
      <c r="C513" s="43" t="s">
        <v>66</v>
      </c>
      <c r="D513" s="43" t="s">
        <v>552</v>
      </c>
      <c r="E513" s="151" t="s">
        <v>455</v>
      </c>
      <c r="F513" s="151"/>
      <c r="G513" s="45" t="s">
        <v>124</v>
      </c>
      <c r="H513" s="46">
        <v>1</v>
      </c>
      <c r="I513" s="47">
        <v>0.24</v>
      </c>
      <c r="J513" s="47">
        <v>0.24</v>
      </c>
    </row>
    <row r="514" spans="1:10" ht="26.1" customHeight="1" x14ac:dyDescent="0.2">
      <c r="A514" s="43" t="s">
        <v>142</v>
      </c>
      <c r="B514" s="44" t="s">
        <v>553</v>
      </c>
      <c r="C514" s="43" t="s">
        <v>66</v>
      </c>
      <c r="D514" s="43" t="s">
        <v>554</v>
      </c>
      <c r="E514" s="151" t="s">
        <v>455</v>
      </c>
      <c r="F514" s="151"/>
      <c r="G514" s="45" t="s">
        <v>124</v>
      </c>
      <c r="H514" s="46">
        <v>1</v>
      </c>
      <c r="I514" s="47">
        <v>0.74</v>
      </c>
      <c r="J514" s="47">
        <v>0.74</v>
      </c>
    </row>
    <row r="515" spans="1:10" ht="26.1" customHeight="1" x14ac:dyDescent="0.2">
      <c r="A515" s="43" t="s">
        <v>142</v>
      </c>
      <c r="B515" s="44" t="s">
        <v>462</v>
      </c>
      <c r="C515" s="43" t="s">
        <v>66</v>
      </c>
      <c r="D515" s="43" t="s">
        <v>463</v>
      </c>
      <c r="E515" s="151" t="s">
        <v>464</v>
      </c>
      <c r="F515" s="151"/>
      <c r="G515" s="45" t="s">
        <v>124</v>
      </c>
      <c r="H515" s="46">
        <v>1</v>
      </c>
      <c r="I515" s="47">
        <v>0.75</v>
      </c>
      <c r="J515" s="47">
        <v>0.75</v>
      </c>
    </row>
    <row r="516" spans="1:10" ht="26.1" customHeight="1" x14ac:dyDescent="0.2">
      <c r="A516" s="43" t="s">
        <v>142</v>
      </c>
      <c r="B516" s="44" t="s">
        <v>451</v>
      </c>
      <c r="C516" s="43" t="s">
        <v>66</v>
      </c>
      <c r="D516" s="43" t="s">
        <v>452</v>
      </c>
      <c r="E516" s="151" t="s">
        <v>145</v>
      </c>
      <c r="F516" s="151"/>
      <c r="G516" s="45" t="s">
        <v>124</v>
      </c>
      <c r="H516" s="46">
        <v>1</v>
      </c>
      <c r="I516" s="47">
        <v>2.34</v>
      </c>
      <c r="J516" s="47">
        <v>2.34</v>
      </c>
    </row>
    <row r="517" spans="1:10" ht="26.1" customHeight="1" x14ac:dyDescent="0.2">
      <c r="A517" s="43" t="s">
        <v>142</v>
      </c>
      <c r="B517" s="44" t="s">
        <v>460</v>
      </c>
      <c r="C517" s="43" t="s">
        <v>66</v>
      </c>
      <c r="D517" s="43" t="s">
        <v>461</v>
      </c>
      <c r="E517" s="151" t="s">
        <v>145</v>
      </c>
      <c r="F517" s="151"/>
      <c r="G517" s="45" t="s">
        <v>124</v>
      </c>
      <c r="H517" s="46">
        <v>1</v>
      </c>
      <c r="I517" s="47">
        <v>0.84</v>
      </c>
      <c r="J517" s="47">
        <v>0.84</v>
      </c>
    </row>
    <row r="518" spans="1:10" ht="26.1" customHeight="1" x14ac:dyDescent="0.2">
      <c r="A518" s="43" t="s">
        <v>142</v>
      </c>
      <c r="B518" s="44" t="s">
        <v>448</v>
      </c>
      <c r="C518" s="43" t="s">
        <v>66</v>
      </c>
      <c r="D518" s="43" t="s">
        <v>449</v>
      </c>
      <c r="E518" s="151" t="s">
        <v>450</v>
      </c>
      <c r="F518" s="151"/>
      <c r="G518" s="45" t="s">
        <v>124</v>
      </c>
      <c r="H518" s="46">
        <v>1</v>
      </c>
      <c r="I518" s="47">
        <v>0.05</v>
      </c>
      <c r="J518" s="47">
        <v>0.05</v>
      </c>
    </row>
    <row r="519" spans="1:10" ht="26.1" customHeight="1" x14ac:dyDescent="0.2">
      <c r="A519" s="43" t="s">
        <v>142</v>
      </c>
      <c r="B519" s="44" t="s">
        <v>555</v>
      </c>
      <c r="C519" s="43" t="s">
        <v>66</v>
      </c>
      <c r="D519" s="43" t="s">
        <v>556</v>
      </c>
      <c r="E519" s="151" t="s">
        <v>357</v>
      </c>
      <c r="F519" s="151"/>
      <c r="G519" s="45" t="s">
        <v>124</v>
      </c>
      <c r="H519" s="46">
        <v>1</v>
      </c>
      <c r="I519" s="47">
        <v>14.17</v>
      </c>
      <c r="J519" s="47">
        <v>14.17</v>
      </c>
    </row>
    <row r="520" spans="1:10" x14ac:dyDescent="0.2">
      <c r="A520" s="40"/>
      <c r="B520" s="40"/>
      <c r="C520" s="40"/>
      <c r="D520" s="40"/>
      <c r="E520" s="40" t="s">
        <v>129</v>
      </c>
      <c r="F520" s="41">
        <v>6.82</v>
      </c>
      <c r="G520" s="40" t="s">
        <v>130</v>
      </c>
      <c r="H520" s="41">
        <v>7.61</v>
      </c>
      <c r="I520" s="40" t="s">
        <v>131</v>
      </c>
      <c r="J520" s="41">
        <v>14.43</v>
      </c>
    </row>
    <row r="521" spans="1:10" ht="15" thickBot="1" x14ac:dyDescent="0.25">
      <c r="A521" s="40"/>
      <c r="B521" s="40"/>
      <c r="C521" s="40"/>
      <c r="D521" s="40"/>
      <c r="E521" s="40" t="s">
        <v>132</v>
      </c>
      <c r="F521" s="41">
        <v>4.53</v>
      </c>
      <c r="G521" s="40"/>
      <c r="H521" s="152" t="s">
        <v>133</v>
      </c>
      <c r="I521" s="152"/>
      <c r="J521" s="41">
        <v>23.92</v>
      </c>
    </row>
    <row r="522" spans="1:10" ht="0.95" customHeight="1" thickTop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</row>
    <row r="523" spans="1:10" ht="18" customHeight="1" x14ac:dyDescent="0.2">
      <c r="A523" s="13"/>
      <c r="B523" s="14" t="s">
        <v>45</v>
      </c>
      <c r="C523" s="13" t="s">
        <v>46</v>
      </c>
      <c r="D523" s="13" t="s">
        <v>9</v>
      </c>
      <c r="E523" s="153" t="s">
        <v>117</v>
      </c>
      <c r="F523" s="153"/>
      <c r="G523" s="15" t="s">
        <v>47</v>
      </c>
      <c r="H523" s="14" t="s">
        <v>48</v>
      </c>
      <c r="I523" s="14" t="s">
        <v>49</v>
      </c>
      <c r="J523" s="14" t="s">
        <v>10</v>
      </c>
    </row>
    <row r="524" spans="1:10" ht="26.1" customHeight="1" x14ac:dyDescent="0.2">
      <c r="A524" s="21" t="s">
        <v>118</v>
      </c>
      <c r="B524" s="23" t="s">
        <v>557</v>
      </c>
      <c r="C524" s="21" t="s">
        <v>66</v>
      </c>
      <c r="D524" s="21" t="s">
        <v>558</v>
      </c>
      <c r="E524" s="154" t="s">
        <v>123</v>
      </c>
      <c r="F524" s="154"/>
      <c r="G524" s="22" t="s">
        <v>124</v>
      </c>
      <c r="H524" s="34">
        <v>1</v>
      </c>
      <c r="I524" s="24">
        <v>24.64</v>
      </c>
      <c r="J524" s="24">
        <v>24.64</v>
      </c>
    </row>
    <row r="525" spans="1:10" ht="26.1" customHeight="1" x14ac:dyDescent="0.2">
      <c r="A525" s="35" t="s">
        <v>120</v>
      </c>
      <c r="B525" s="36" t="s">
        <v>559</v>
      </c>
      <c r="C525" s="35" t="s">
        <v>66</v>
      </c>
      <c r="D525" s="35" t="s">
        <v>560</v>
      </c>
      <c r="E525" s="155" t="s">
        <v>123</v>
      </c>
      <c r="F525" s="155"/>
      <c r="G525" s="37" t="s">
        <v>124</v>
      </c>
      <c r="H525" s="38">
        <v>1</v>
      </c>
      <c r="I525" s="39">
        <v>0.28999999999999998</v>
      </c>
      <c r="J525" s="39">
        <v>0.28999999999999998</v>
      </c>
    </row>
    <row r="526" spans="1:10" ht="26.1" customHeight="1" x14ac:dyDescent="0.2">
      <c r="A526" s="43" t="s">
        <v>142</v>
      </c>
      <c r="B526" s="44" t="s">
        <v>448</v>
      </c>
      <c r="C526" s="43" t="s">
        <v>66</v>
      </c>
      <c r="D526" s="43" t="s">
        <v>449</v>
      </c>
      <c r="E526" s="151" t="s">
        <v>450</v>
      </c>
      <c r="F526" s="151"/>
      <c r="G526" s="45" t="s">
        <v>124</v>
      </c>
      <c r="H526" s="46">
        <v>1</v>
      </c>
      <c r="I526" s="47">
        <v>0.05</v>
      </c>
      <c r="J526" s="47">
        <v>0.05</v>
      </c>
    </row>
    <row r="527" spans="1:10" ht="24" customHeight="1" x14ac:dyDescent="0.2">
      <c r="A527" s="43" t="s">
        <v>142</v>
      </c>
      <c r="B527" s="44" t="s">
        <v>561</v>
      </c>
      <c r="C527" s="43" t="s">
        <v>66</v>
      </c>
      <c r="D527" s="43" t="s">
        <v>562</v>
      </c>
      <c r="E527" s="151" t="s">
        <v>357</v>
      </c>
      <c r="F527" s="151"/>
      <c r="G527" s="45" t="s">
        <v>124</v>
      </c>
      <c r="H527" s="46">
        <v>1</v>
      </c>
      <c r="I527" s="47">
        <v>18.89</v>
      </c>
      <c r="J527" s="47">
        <v>18.89</v>
      </c>
    </row>
    <row r="528" spans="1:10" ht="26.1" customHeight="1" x14ac:dyDescent="0.2">
      <c r="A528" s="43" t="s">
        <v>142</v>
      </c>
      <c r="B528" s="44" t="s">
        <v>453</v>
      </c>
      <c r="C528" s="43" t="s">
        <v>66</v>
      </c>
      <c r="D528" s="43" t="s">
        <v>454</v>
      </c>
      <c r="E528" s="151" t="s">
        <v>455</v>
      </c>
      <c r="F528" s="151"/>
      <c r="G528" s="45" t="s">
        <v>124</v>
      </c>
      <c r="H528" s="46">
        <v>1</v>
      </c>
      <c r="I528" s="47">
        <v>0.86</v>
      </c>
      <c r="J528" s="47">
        <v>0.86</v>
      </c>
    </row>
    <row r="529" spans="1:10" ht="26.1" customHeight="1" x14ac:dyDescent="0.2">
      <c r="A529" s="43" t="s">
        <v>142</v>
      </c>
      <c r="B529" s="44" t="s">
        <v>460</v>
      </c>
      <c r="C529" s="43" t="s">
        <v>66</v>
      </c>
      <c r="D529" s="43" t="s">
        <v>461</v>
      </c>
      <c r="E529" s="151" t="s">
        <v>145</v>
      </c>
      <c r="F529" s="151"/>
      <c r="G529" s="45" t="s">
        <v>124</v>
      </c>
      <c r="H529" s="46">
        <v>1</v>
      </c>
      <c r="I529" s="47">
        <v>0.84</v>
      </c>
      <c r="J529" s="47">
        <v>0.84</v>
      </c>
    </row>
    <row r="530" spans="1:10" ht="26.1" customHeight="1" x14ac:dyDescent="0.2">
      <c r="A530" s="43" t="s">
        <v>142</v>
      </c>
      <c r="B530" s="44" t="s">
        <v>451</v>
      </c>
      <c r="C530" s="43" t="s">
        <v>66</v>
      </c>
      <c r="D530" s="43" t="s">
        <v>452</v>
      </c>
      <c r="E530" s="151" t="s">
        <v>145</v>
      </c>
      <c r="F530" s="151"/>
      <c r="G530" s="45" t="s">
        <v>124</v>
      </c>
      <c r="H530" s="46">
        <v>1</v>
      </c>
      <c r="I530" s="47">
        <v>2.34</v>
      </c>
      <c r="J530" s="47">
        <v>2.34</v>
      </c>
    </row>
    <row r="531" spans="1:10" ht="26.1" customHeight="1" x14ac:dyDescent="0.2">
      <c r="A531" s="43" t="s">
        <v>142</v>
      </c>
      <c r="B531" s="44" t="s">
        <v>462</v>
      </c>
      <c r="C531" s="43" t="s">
        <v>66</v>
      </c>
      <c r="D531" s="43" t="s">
        <v>463</v>
      </c>
      <c r="E531" s="151" t="s">
        <v>464</v>
      </c>
      <c r="F531" s="151"/>
      <c r="G531" s="45" t="s">
        <v>124</v>
      </c>
      <c r="H531" s="46">
        <v>1</v>
      </c>
      <c r="I531" s="47">
        <v>0.75</v>
      </c>
      <c r="J531" s="47">
        <v>0.75</v>
      </c>
    </row>
    <row r="532" spans="1:10" ht="26.1" customHeight="1" x14ac:dyDescent="0.2">
      <c r="A532" s="43" t="s">
        <v>142</v>
      </c>
      <c r="B532" s="44" t="s">
        <v>458</v>
      </c>
      <c r="C532" s="43" t="s">
        <v>66</v>
      </c>
      <c r="D532" s="43" t="s">
        <v>459</v>
      </c>
      <c r="E532" s="151" t="s">
        <v>455</v>
      </c>
      <c r="F532" s="151"/>
      <c r="G532" s="45" t="s">
        <v>124</v>
      </c>
      <c r="H532" s="46">
        <v>1</v>
      </c>
      <c r="I532" s="47">
        <v>0.62</v>
      </c>
      <c r="J532" s="47">
        <v>0.62</v>
      </c>
    </row>
    <row r="533" spans="1:10" x14ac:dyDescent="0.2">
      <c r="A533" s="40"/>
      <c r="B533" s="40"/>
      <c r="C533" s="40"/>
      <c r="D533" s="40"/>
      <c r="E533" s="40" t="s">
        <v>129</v>
      </c>
      <c r="F533" s="41">
        <v>9.06</v>
      </c>
      <c r="G533" s="40" t="s">
        <v>130</v>
      </c>
      <c r="H533" s="41">
        <v>10.119999999999999</v>
      </c>
      <c r="I533" s="40" t="s">
        <v>131</v>
      </c>
      <c r="J533" s="41">
        <v>19.18</v>
      </c>
    </row>
    <row r="534" spans="1:10" ht="15" thickBot="1" x14ac:dyDescent="0.25">
      <c r="A534" s="40"/>
      <c r="B534" s="40"/>
      <c r="C534" s="40"/>
      <c r="D534" s="40"/>
      <c r="E534" s="40" t="s">
        <v>132</v>
      </c>
      <c r="F534" s="41">
        <v>5.76</v>
      </c>
      <c r="G534" s="40"/>
      <c r="H534" s="152" t="s">
        <v>133</v>
      </c>
      <c r="I534" s="152"/>
      <c r="J534" s="41">
        <v>30.4</v>
      </c>
    </row>
    <row r="535" spans="1:10" ht="0.95" customHeight="1" thickTop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</row>
    <row r="536" spans="1:10" ht="18" customHeight="1" x14ac:dyDescent="0.2">
      <c r="A536" s="13"/>
      <c r="B536" s="14" t="s">
        <v>45</v>
      </c>
      <c r="C536" s="13" t="s">
        <v>46</v>
      </c>
      <c r="D536" s="13" t="s">
        <v>9</v>
      </c>
      <c r="E536" s="153" t="s">
        <v>117</v>
      </c>
      <c r="F536" s="153"/>
      <c r="G536" s="15" t="s">
        <v>47</v>
      </c>
      <c r="H536" s="14" t="s">
        <v>48</v>
      </c>
      <c r="I536" s="14" t="s">
        <v>49</v>
      </c>
      <c r="J536" s="14" t="s">
        <v>10</v>
      </c>
    </row>
    <row r="537" spans="1:10" ht="65.099999999999994" customHeight="1" x14ac:dyDescent="0.2">
      <c r="A537" s="21" t="s">
        <v>118</v>
      </c>
      <c r="B537" s="23" t="s">
        <v>171</v>
      </c>
      <c r="C537" s="21" t="s">
        <v>66</v>
      </c>
      <c r="D537" s="21" t="s">
        <v>172</v>
      </c>
      <c r="E537" s="154" t="s">
        <v>165</v>
      </c>
      <c r="F537" s="154"/>
      <c r="G537" s="22" t="s">
        <v>159</v>
      </c>
      <c r="H537" s="34">
        <v>1</v>
      </c>
      <c r="I537" s="24">
        <v>292.57</v>
      </c>
      <c r="J537" s="24">
        <v>292.57</v>
      </c>
    </row>
    <row r="538" spans="1:10" ht="39" customHeight="1" x14ac:dyDescent="0.2">
      <c r="A538" s="35" t="s">
        <v>120</v>
      </c>
      <c r="B538" s="36" t="s">
        <v>563</v>
      </c>
      <c r="C538" s="35" t="s">
        <v>66</v>
      </c>
      <c r="D538" s="35" t="s">
        <v>564</v>
      </c>
      <c r="E538" s="155" t="s">
        <v>165</v>
      </c>
      <c r="F538" s="155"/>
      <c r="G538" s="37" t="s">
        <v>159</v>
      </c>
      <c r="H538" s="38">
        <v>1</v>
      </c>
      <c r="I538" s="39">
        <v>49.99</v>
      </c>
      <c r="J538" s="39">
        <v>49.99</v>
      </c>
    </row>
    <row r="539" spans="1:10" ht="39" customHeight="1" x14ac:dyDescent="0.2">
      <c r="A539" s="35" t="s">
        <v>120</v>
      </c>
      <c r="B539" s="36" t="s">
        <v>565</v>
      </c>
      <c r="C539" s="35" t="s">
        <v>66</v>
      </c>
      <c r="D539" s="35" t="s">
        <v>566</v>
      </c>
      <c r="E539" s="155" t="s">
        <v>165</v>
      </c>
      <c r="F539" s="155"/>
      <c r="G539" s="37" t="s">
        <v>159</v>
      </c>
      <c r="H539" s="38">
        <v>1</v>
      </c>
      <c r="I539" s="39">
        <v>21.46</v>
      </c>
      <c r="J539" s="39">
        <v>21.46</v>
      </c>
    </row>
    <row r="540" spans="1:10" ht="39" customHeight="1" x14ac:dyDescent="0.2">
      <c r="A540" s="35" t="s">
        <v>120</v>
      </c>
      <c r="B540" s="36" t="s">
        <v>567</v>
      </c>
      <c r="C540" s="35" t="s">
        <v>66</v>
      </c>
      <c r="D540" s="35" t="s">
        <v>568</v>
      </c>
      <c r="E540" s="155" t="s">
        <v>165</v>
      </c>
      <c r="F540" s="155"/>
      <c r="G540" s="37" t="s">
        <v>159</v>
      </c>
      <c r="H540" s="38">
        <v>1</v>
      </c>
      <c r="I540" s="39">
        <v>211.17</v>
      </c>
      <c r="J540" s="39">
        <v>211.17</v>
      </c>
    </row>
    <row r="541" spans="1:10" ht="26.1" customHeight="1" x14ac:dyDescent="0.2">
      <c r="A541" s="35" t="s">
        <v>120</v>
      </c>
      <c r="B541" s="36" t="s">
        <v>569</v>
      </c>
      <c r="C541" s="35" t="s">
        <v>66</v>
      </c>
      <c r="D541" s="35" t="s">
        <v>570</v>
      </c>
      <c r="E541" s="155" t="s">
        <v>165</v>
      </c>
      <c r="F541" s="155"/>
      <c r="G541" s="37" t="s">
        <v>159</v>
      </c>
      <c r="H541" s="38">
        <v>1</v>
      </c>
      <c r="I541" s="39">
        <v>9.9499999999999993</v>
      </c>
      <c r="J541" s="39">
        <v>9.9499999999999993</v>
      </c>
    </row>
    <row r="542" spans="1:10" x14ac:dyDescent="0.2">
      <c r="A542" s="40"/>
      <c r="B542" s="40"/>
      <c r="C542" s="40"/>
      <c r="D542" s="40"/>
      <c r="E542" s="40" t="s">
        <v>129</v>
      </c>
      <c r="F542" s="41">
        <v>15.3</v>
      </c>
      <c r="G542" s="40" t="s">
        <v>130</v>
      </c>
      <c r="H542" s="41">
        <v>17.09</v>
      </c>
      <c r="I542" s="40" t="s">
        <v>131</v>
      </c>
      <c r="J542" s="41">
        <v>32.39</v>
      </c>
    </row>
    <row r="543" spans="1:10" ht="15" thickBot="1" x14ac:dyDescent="0.25">
      <c r="A543" s="40"/>
      <c r="B543" s="40"/>
      <c r="C543" s="40"/>
      <c r="D543" s="40"/>
      <c r="E543" s="40" t="s">
        <v>132</v>
      </c>
      <c r="F543" s="41">
        <v>68.489999999999995</v>
      </c>
      <c r="G543" s="40"/>
      <c r="H543" s="152" t="s">
        <v>133</v>
      </c>
      <c r="I543" s="152"/>
      <c r="J543" s="41">
        <v>361.06</v>
      </c>
    </row>
    <row r="544" spans="1:10" ht="0.95" customHeight="1" thickTop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</row>
    <row r="545" spans="1:10" ht="18" customHeight="1" x14ac:dyDescent="0.2">
      <c r="A545" s="13"/>
      <c r="B545" s="14" t="s">
        <v>45</v>
      </c>
      <c r="C545" s="13" t="s">
        <v>46</v>
      </c>
      <c r="D545" s="13" t="s">
        <v>9</v>
      </c>
      <c r="E545" s="153" t="s">
        <v>117</v>
      </c>
      <c r="F545" s="153"/>
      <c r="G545" s="15" t="s">
        <v>47</v>
      </c>
      <c r="H545" s="14" t="s">
        <v>48</v>
      </c>
      <c r="I545" s="14" t="s">
        <v>49</v>
      </c>
      <c r="J545" s="14" t="s">
        <v>10</v>
      </c>
    </row>
    <row r="546" spans="1:10" ht="39" customHeight="1" x14ac:dyDescent="0.2">
      <c r="A546" s="21" t="s">
        <v>118</v>
      </c>
      <c r="B546" s="23" t="s">
        <v>567</v>
      </c>
      <c r="C546" s="21" t="s">
        <v>66</v>
      </c>
      <c r="D546" s="21" t="s">
        <v>568</v>
      </c>
      <c r="E546" s="154" t="s">
        <v>165</v>
      </c>
      <c r="F546" s="154"/>
      <c r="G546" s="22" t="s">
        <v>159</v>
      </c>
      <c r="H546" s="34">
        <v>1</v>
      </c>
      <c r="I546" s="24">
        <v>211.17</v>
      </c>
      <c r="J546" s="24">
        <v>211.17</v>
      </c>
    </row>
    <row r="547" spans="1:10" ht="26.1" customHeight="1" x14ac:dyDescent="0.2">
      <c r="A547" s="35" t="s">
        <v>120</v>
      </c>
      <c r="B547" s="36" t="s">
        <v>571</v>
      </c>
      <c r="C547" s="35" t="s">
        <v>66</v>
      </c>
      <c r="D547" s="35" t="s">
        <v>572</v>
      </c>
      <c r="E547" s="155" t="s">
        <v>123</v>
      </c>
      <c r="F547" s="155"/>
      <c r="G547" s="37" t="s">
        <v>124</v>
      </c>
      <c r="H547" s="38">
        <v>0.82540000000000002</v>
      </c>
      <c r="I547" s="39">
        <v>24.2</v>
      </c>
      <c r="J547" s="39">
        <v>19.97</v>
      </c>
    </row>
    <row r="548" spans="1:10" ht="24" customHeight="1" x14ac:dyDescent="0.2">
      <c r="A548" s="35" t="s">
        <v>120</v>
      </c>
      <c r="B548" s="36" t="s">
        <v>138</v>
      </c>
      <c r="C548" s="35" t="s">
        <v>66</v>
      </c>
      <c r="D548" s="35" t="s">
        <v>139</v>
      </c>
      <c r="E548" s="155" t="s">
        <v>123</v>
      </c>
      <c r="F548" s="155"/>
      <c r="G548" s="37" t="s">
        <v>124</v>
      </c>
      <c r="H548" s="38">
        <v>0.63590000000000002</v>
      </c>
      <c r="I548" s="39">
        <v>19.29</v>
      </c>
      <c r="J548" s="39">
        <v>12.26</v>
      </c>
    </row>
    <row r="549" spans="1:10" ht="26.1" customHeight="1" x14ac:dyDescent="0.2">
      <c r="A549" s="43" t="s">
        <v>142</v>
      </c>
      <c r="B549" s="44" t="s">
        <v>573</v>
      </c>
      <c r="C549" s="43" t="s">
        <v>66</v>
      </c>
      <c r="D549" s="43" t="s">
        <v>574</v>
      </c>
      <c r="E549" s="151" t="s">
        <v>145</v>
      </c>
      <c r="F549" s="151"/>
      <c r="G549" s="45" t="s">
        <v>159</v>
      </c>
      <c r="H549" s="46">
        <v>1</v>
      </c>
      <c r="I549" s="47">
        <v>126.68</v>
      </c>
      <c r="J549" s="47">
        <v>126.68</v>
      </c>
    </row>
    <row r="550" spans="1:10" ht="24" customHeight="1" x14ac:dyDescent="0.2">
      <c r="A550" s="43" t="s">
        <v>142</v>
      </c>
      <c r="B550" s="44" t="s">
        <v>575</v>
      </c>
      <c r="C550" s="43" t="s">
        <v>66</v>
      </c>
      <c r="D550" s="43" t="s">
        <v>576</v>
      </c>
      <c r="E550" s="151" t="s">
        <v>145</v>
      </c>
      <c r="F550" s="151"/>
      <c r="G550" s="45" t="s">
        <v>149</v>
      </c>
      <c r="H550" s="46">
        <v>9.3600000000000003E-2</v>
      </c>
      <c r="I550" s="47">
        <v>77.44</v>
      </c>
      <c r="J550" s="47">
        <v>7.24</v>
      </c>
    </row>
    <row r="551" spans="1:10" ht="24" customHeight="1" x14ac:dyDescent="0.2">
      <c r="A551" s="43" t="s">
        <v>142</v>
      </c>
      <c r="B551" s="44" t="s">
        <v>577</v>
      </c>
      <c r="C551" s="43" t="s">
        <v>66</v>
      </c>
      <c r="D551" s="43" t="s">
        <v>578</v>
      </c>
      <c r="E551" s="151" t="s">
        <v>145</v>
      </c>
      <c r="F551" s="151"/>
      <c r="G551" s="45" t="s">
        <v>149</v>
      </c>
      <c r="H551" s="46">
        <v>6.9199999999999998E-2</v>
      </c>
      <c r="I551" s="47">
        <v>37.630000000000003</v>
      </c>
      <c r="J551" s="47">
        <v>2.6</v>
      </c>
    </row>
    <row r="552" spans="1:10" ht="39" customHeight="1" x14ac:dyDescent="0.2">
      <c r="A552" s="43" t="s">
        <v>142</v>
      </c>
      <c r="B552" s="44" t="s">
        <v>579</v>
      </c>
      <c r="C552" s="43" t="s">
        <v>66</v>
      </c>
      <c r="D552" s="43" t="s">
        <v>580</v>
      </c>
      <c r="E552" s="151" t="s">
        <v>145</v>
      </c>
      <c r="F552" s="151"/>
      <c r="G552" s="45" t="s">
        <v>159</v>
      </c>
      <c r="H552" s="46">
        <v>4</v>
      </c>
      <c r="I552" s="47">
        <v>0.9</v>
      </c>
      <c r="J552" s="47">
        <v>3.6</v>
      </c>
    </row>
    <row r="553" spans="1:10" ht="26.1" customHeight="1" x14ac:dyDescent="0.2">
      <c r="A553" s="43" t="s">
        <v>142</v>
      </c>
      <c r="B553" s="44" t="s">
        <v>581</v>
      </c>
      <c r="C553" s="43" t="s">
        <v>66</v>
      </c>
      <c r="D553" s="43" t="s">
        <v>582</v>
      </c>
      <c r="E553" s="151" t="s">
        <v>145</v>
      </c>
      <c r="F553" s="151"/>
      <c r="G553" s="45" t="s">
        <v>159</v>
      </c>
      <c r="H553" s="46">
        <v>2</v>
      </c>
      <c r="I553" s="47">
        <v>19.41</v>
      </c>
      <c r="J553" s="47">
        <v>38.82</v>
      </c>
    </row>
    <row r="554" spans="1:10" x14ac:dyDescent="0.2">
      <c r="A554" s="40"/>
      <c r="B554" s="40"/>
      <c r="C554" s="40"/>
      <c r="D554" s="40"/>
      <c r="E554" s="40" t="s">
        <v>129</v>
      </c>
      <c r="F554" s="41">
        <v>11.69</v>
      </c>
      <c r="G554" s="40" t="s">
        <v>130</v>
      </c>
      <c r="H554" s="41">
        <v>13.06</v>
      </c>
      <c r="I554" s="40" t="s">
        <v>131</v>
      </c>
      <c r="J554" s="41">
        <v>24.75</v>
      </c>
    </row>
    <row r="555" spans="1:10" ht="15" thickBot="1" x14ac:dyDescent="0.25">
      <c r="A555" s="40"/>
      <c r="B555" s="40"/>
      <c r="C555" s="40"/>
      <c r="D555" s="40"/>
      <c r="E555" s="40" t="s">
        <v>132</v>
      </c>
      <c r="F555" s="41">
        <v>49.43</v>
      </c>
      <c r="G555" s="40"/>
      <c r="H555" s="152" t="s">
        <v>133</v>
      </c>
      <c r="I555" s="152"/>
      <c r="J555" s="41">
        <v>260.60000000000002</v>
      </c>
    </row>
    <row r="556" spans="1:10" ht="0.95" customHeight="1" thickTop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</row>
    <row r="557" spans="1:10" ht="18" customHeight="1" x14ac:dyDescent="0.2">
      <c r="A557" s="13"/>
      <c r="B557" s="14" t="s">
        <v>45</v>
      </c>
      <c r="C557" s="13" t="s">
        <v>46</v>
      </c>
      <c r="D557" s="13" t="s">
        <v>9</v>
      </c>
      <c r="E557" s="153" t="s">
        <v>117</v>
      </c>
      <c r="F557" s="153"/>
      <c r="G557" s="15" t="s">
        <v>47</v>
      </c>
      <c r="H557" s="14" t="s">
        <v>48</v>
      </c>
      <c r="I557" s="14" t="s">
        <v>49</v>
      </c>
      <c r="J557" s="14" t="s">
        <v>10</v>
      </c>
    </row>
    <row r="558" spans="1:10" ht="51.95" customHeight="1" x14ac:dyDescent="0.2">
      <c r="A558" s="21" t="s">
        <v>118</v>
      </c>
      <c r="B558" s="23" t="s">
        <v>510</v>
      </c>
      <c r="C558" s="21" t="s">
        <v>66</v>
      </c>
      <c r="D558" s="21" t="s">
        <v>511</v>
      </c>
      <c r="E558" s="154" t="s">
        <v>318</v>
      </c>
      <c r="F558" s="154"/>
      <c r="G558" s="22" t="s">
        <v>326</v>
      </c>
      <c r="H558" s="34">
        <v>1</v>
      </c>
      <c r="I558" s="24">
        <v>0.33</v>
      </c>
      <c r="J558" s="24">
        <v>0.33</v>
      </c>
    </row>
    <row r="559" spans="1:10" ht="39" customHeight="1" x14ac:dyDescent="0.2">
      <c r="A559" s="35" t="s">
        <v>120</v>
      </c>
      <c r="B559" s="36" t="s">
        <v>583</v>
      </c>
      <c r="C559" s="35" t="s">
        <v>66</v>
      </c>
      <c r="D559" s="35" t="s">
        <v>584</v>
      </c>
      <c r="E559" s="155" t="s">
        <v>318</v>
      </c>
      <c r="F559" s="155"/>
      <c r="G559" s="37" t="s">
        <v>124</v>
      </c>
      <c r="H559" s="38">
        <v>1</v>
      </c>
      <c r="I559" s="39">
        <v>0.06</v>
      </c>
      <c r="J559" s="39">
        <v>0.06</v>
      </c>
    </row>
    <row r="560" spans="1:10" ht="51.95" customHeight="1" x14ac:dyDescent="0.2">
      <c r="A560" s="35" t="s">
        <v>120</v>
      </c>
      <c r="B560" s="36" t="s">
        <v>585</v>
      </c>
      <c r="C560" s="35" t="s">
        <v>66</v>
      </c>
      <c r="D560" s="35" t="s">
        <v>586</v>
      </c>
      <c r="E560" s="155" t="s">
        <v>318</v>
      </c>
      <c r="F560" s="155"/>
      <c r="G560" s="37" t="s">
        <v>124</v>
      </c>
      <c r="H560" s="38">
        <v>1</v>
      </c>
      <c r="I560" s="39">
        <v>0.27</v>
      </c>
      <c r="J560" s="39">
        <v>0.27</v>
      </c>
    </row>
    <row r="561" spans="1:10" x14ac:dyDescent="0.2">
      <c r="A561" s="40"/>
      <c r="B561" s="40"/>
      <c r="C561" s="40"/>
      <c r="D561" s="40"/>
      <c r="E561" s="40" t="s">
        <v>129</v>
      </c>
      <c r="F561" s="41">
        <v>0</v>
      </c>
      <c r="G561" s="40" t="s">
        <v>130</v>
      </c>
      <c r="H561" s="41">
        <v>0</v>
      </c>
      <c r="I561" s="40" t="s">
        <v>131</v>
      </c>
      <c r="J561" s="41">
        <v>0</v>
      </c>
    </row>
    <row r="562" spans="1:10" ht="15" thickBot="1" x14ac:dyDescent="0.25">
      <c r="A562" s="40"/>
      <c r="B562" s="40"/>
      <c r="C562" s="40"/>
      <c r="D562" s="40"/>
      <c r="E562" s="40" t="s">
        <v>132</v>
      </c>
      <c r="F562" s="41">
        <v>7.0000000000000007E-2</v>
      </c>
      <c r="G562" s="40"/>
      <c r="H562" s="152" t="s">
        <v>133</v>
      </c>
      <c r="I562" s="152"/>
      <c r="J562" s="41">
        <v>0.4</v>
      </c>
    </row>
    <row r="563" spans="1:10" ht="0.95" customHeight="1" thickTop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</row>
    <row r="564" spans="1:10" ht="18" customHeight="1" x14ac:dyDescent="0.2">
      <c r="A564" s="13"/>
      <c r="B564" s="14" t="s">
        <v>45</v>
      </c>
      <c r="C564" s="13" t="s">
        <v>46</v>
      </c>
      <c r="D564" s="13" t="s">
        <v>9</v>
      </c>
      <c r="E564" s="153" t="s">
        <v>117</v>
      </c>
      <c r="F564" s="153"/>
      <c r="G564" s="15" t="s">
        <v>47</v>
      </c>
      <c r="H564" s="14" t="s">
        <v>48</v>
      </c>
      <c r="I564" s="14" t="s">
        <v>49</v>
      </c>
      <c r="J564" s="14" t="s">
        <v>10</v>
      </c>
    </row>
    <row r="565" spans="1:10" ht="51.95" customHeight="1" x14ac:dyDescent="0.2">
      <c r="A565" s="21" t="s">
        <v>118</v>
      </c>
      <c r="B565" s="23" t="s">
        <v>508</v>
      </c>
      <c r="C565" s="21" t="s">
        <v>66</v>
      </c>
      <c r="D565" s="21" t="s">
        <v>509</v>
      </c>
      <c r="E565" s="154" t="s">
        <v>318</v>
      </c>
      <c r="F565" s="154"/>
      <c r="G565" s="22" t="s">
        <v>319</v>
      </c>
      <c r="H565" s="34">
        <v>1</v>
      </c>
      <c r="I565" s="24">
        <v>1.65</v>
      </c>
      <c r="J565" s="24">
        <v>1.65</v>
      </c>
    </row>
    <row r="566" spans="1:10" ht="51.95" customHeight="1" x14ac:dyDescent="0.2">
      <c r="A566" s="35" t="s">
        <v>120</v>
      </c>
      <c r="B566" s="36" t="s">
        <v>587</v>
      </c>
      <c r="C566" s="35" t="s">
        <v>66</v>
      </c>
      <c r="D566" s="35" t="s">
        <v>588</v>
      </c>
      <c r="E566" s="155" t="s">
        <v>318</v>
      </c>
      <c r="F566" s="155"/>
      <c r="G566" s="37" t="s">
        <v>124</v>
      </c>
      <c r="H566" s="38">
        <v>1</v>
      </c>
      <c r="I566" s="39">
        <v>0.32</v>
      </c>
      <c r="J566" s="39">
        <v>0.32</v>
      </c>
    </row>
    <row r="567" spans="1:10" ht="51.95" customHeight="1" x14ac:dyDescent="0.2">
      <c r="A567" s="35" t="s">
        <v>120</v>
      </c>
      <c r="B567" s="36" t="s">
        <v>589</v>
      </c>
      <c r="C567" s="35" t="s">
        <v>66</v>
      </c>
      <c r="D567" s="35" t="s">
        <v>590</v>
      </c>
      <c r="E567" s="155" t="s">
        <v>318</v>
      </c>
      <c r="F567" s="155"/>
      <c r="G567" s="37" t="s">
        <v>124</v>
      </c>
      <c r="H567" s="38">
        <v>1</v>
      </c>
      <c r="I567" s="39">
        <v>1</v>
      </c>
      <c r="J567" s="39">
        <v>1</v>
      </c>
    </row>
    <row r="568" spans="1:10" ht="39" customHeight="1" x14ac:dyDescent="0.2">
      <c r="A568" s="35" t="s">
        <v>120</v>
      </c>
      <c r="B568" s="36" t="s">
        <v>583</v>
      </c>
      <c r="C568" s="35" t="s">
        <v>66</v>
      </c>
      <c r="D568" s="35" t="s">
        <v>584</v>
      </c>
      <c r="E568" s="155" t="s">
        <v>318</v>
      </c>
      <c r="F568" s="155"/>
      <c r="G568" s="37" t="s">
        <v>124</v>
      </c>
      <c r="H568" s="38">
        <v>1</v>
      </c>
      <c r="I568" s="39">
        <v>0.06</v>
      </c>
      <c r="J568" s="39">
        <v>0.06</v>
      </c>
    </row>
    <row r="569" spans="1:10" ht="51.95" customHeight="1" x14ac:dyDescent="0.2">
      <c r="A569" s="35" t="s">
        <v>120</v>
      </c>
      <c r="B569" s="36" t="s">
        <v>585</v>
      </c>
      <c r="C569" s="35" t="s">
        <v>66</v>
      </c>
      <c r="D569" s="35" t="s">
        <v>586</v>
      </c>
      <c r="E569" s="155" t="s">
        <v>318</v>
      </c>
      <c r="F569" s="155"/>
      <c r="G569" s="37" t="s">
        <v>124</v>
      </c>
      <c r="H569" s="38">
        <v>1</v>
      </c>
      <c r="I569" s="39">
        <v>0.27</v>
      </c>
      <c r="J569" s="39">
        <v>0.27</v>
      </c>
    </row>
    <row r="570" spans="1:10" x14ac:dyDescent="0.2">
      <c r="A570" s="40"/>
      <c r="B570" s="40"/>
      <c r="C570" s="40"/>
      <c r="D570" s="40"/>
      <c r="E570" s="40" t="s">
        <v>129</v>
      </c>
      <c r="F570" s="41">
        <v>0</v>
      </c>
      <c r="G570" s="40" t="s">
        <v>130</v>
      </c>
      <c r="H570" s="41">
        <v>0</v>
      </c>
      <c r="I570" s="40" t="s">
        <v>131</v>
      </c>
      <c r="J570" s="41">
        <v>0</v>
      </c>
    </row>
    <row r="571" spans="1:10" ht="15" thickBot="1" x14ac:dyDescent="0.25">
      <c r="A571" s="40"/>
      <c r="B571" s="40"/>
      <c r="C571" s="40"/>
      <c r="D571" s="40"/>
      <c r="E571" s="40" t="s">
        <v>132</v>
      </c>
      <c r="F571" s="41">
        <v>0.38</v>
      </c>
      <c r="G571" s="40"/>
      <c r="H571" s="152" t="s">
        <v>133</v>
      </c>
      <c r="I571" s="152"/>
      <c r="J571" s="41">
        <v>2.0299999999999998</v>
      </c>
    </row>
    <row r="572" spans="1:10" ht="0.95" customHeight="1" thickTop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</row>
    <row r="573" spans="1:10" ht="18" customHeight="1" x14ac:dyDescent="0.2">
      <c r="A573" s="13"/>
      <c r="B573" s="14" t="s">
        <v>45</v>
      </c>
      <c r="C573" s="13" t="s">
        <v>46</v>
      </c>
      <c r="D573" s="13" t="s">
        <v>9</v>
      </c>
      <c r="E573" s="153" t="s">
        <v>117</v>
      </c>
      <c r="F573" s="153"/>
      <c r="G573" s="15" t="s">
        <v>47</v>
      </c>
      <c r="H573" s="14" t="s">
        <v>48</v>
      </c>
      <c r="I573" s="14" t="s">
        <v>49</v>
      </c>
      <c r="J573" s="14" t="s">
        <v>10</v>
      </c>
    </row>
    <row r="574" spans="1:10" ht="51.95" customHeight="1" x14ac:dyDescent="0.2">
      <c r="A574" s="21" t="s">
        <v>118</v>
      </c>
      <c r="B574" s="23" t="s">
        <v>585</v>
      </c>
      <c r="C574" s="21" t="s">
        <v>66</v>
      </c>
      <c r="D574" s="21" t="s">
        <v>586</v>
      </c>
      <c r="E574" s="154" t="s">
        <v>318</v>
      </c>
      <c r="F574" s="154"/>
      <c r="G574" s="22" t="s">
        <v>124</v>
      </c>
      <c r="H574" s="34">
        <v>1</v>
      </c>
      <c r="I574" s="24">
        <v>0.27</v>
      </c>
      <c r="J574" s="24">
        <v>0.27</v>
      </c>
    </row>
    <row r="575" spans="1:10" ht="39" customHeight="1" x14ac:dyDescent="0.2">
      <c r="A575" s="43" t="s">
        <v>142</v>
      </c>
      <c r="B575" s="44" t="s">
        <v>591</v>
      </c>
      <c r="C575" s="43" t="s">
        <v>66</v>
      </c>
      <c r="D575" s="43" t="s">
        <v>592</v>
      </c>
      <c r="E575" s="151" t="s">
        <v>455</v>
      </c>
      <c r="F575" s="151"/>
      <c r="G575" s="45" t="s">
        <v>159</v>
      </c>
      <c r="H575" s="46">
        <v>6.0000000000000002E-5</v>
      </c>
      <c r="I575" s="47">
        <v>4598.47</v>
      </c>
      <c r="J575" s="47">
        <v>0.27</v>
      </c>
    </row>
    <row r="576" spans="1:10" x14ac:dyDescent="0.2">
      <c r="A576" s="40"/>
      <c r="B576" s="40"/>
      <c r="C576" s="40"/>
      <c r="D576" s="40"/>
      <c r="E576" s="40" t="s">
        <v>129</v>
      </c>
      <c r="F576" s="41">
        <v>0</v>
      </c>
      <c r="G576" s="40" t="s">
        <v>130</v>
      </c>
      <c r="H576" s="41">
        <v>0</v>
      </c>
      <c r="I576" s="40" t="s">
        <v>131</v>
      </c>
      <c r="J576" s="41">
        <v>0</v>
      </c>
    </row>
    <row r="577" spans="1:10" ht="15" thickBot="1" x14ac:dyDescent="0.25">
      <c r="A577" s="40"/>
      <c r="B577" s="40"/>
      <c r="C577" s="40"/>
      <c r="D577" s="40"/>
      <c r="E577" s="40" t="s">
        <v>132</v>
      </c>
      <c r="F577" s="41">
        <v>0.06</v>
      </c>
      <c r="G577" s="40"/>
      <c r="H577" s="152" t="s">
        <v>133</v>
      </c>
      <c r="I577" s="152"/>
      <c r="J577" s="41">
        <v>0.33</v>
      </c>
    </row>
    <row r="578" spans="1:10" ht="0.95" customHeight="1" thickTop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</row>
    <row r="579" spans="1:10" ht="18" customHeight="1" x14ac:dyDescent="0.2">
      <c r="A579" s="13"/>
      <c r="B579" s="14" t="s">
        <v>45</v>
      </c>
      <c r="C579" s="13" t="s">
        <v>46</v>
      </c>
      <c r="D579" s="13" t="s">
        <v>9</v>
      </c>
      <c r="E579" s="153" t="s">
        <v>117</v>
      </c>
      <c r="F579" s="153"/>
      <c r="G579" s="15" t="s">
        <v>47</v>
      </c>
      <c r="H579" s="14" t="s">
        <v>48</v>
      </c>
      <c r="I579" s="14" t="s">
        <v>49</v>
      </c>
      <c r="J579" s="14" t="s">
        <v>10</v>
      </c>
    </row>
    <row r="580" spans="1:10" ht="39" customHeight="1" x14ac:dyDescent="0.2">
      <c r="A580" s="21" t="s">
        <v>118</v>
      </c>
      <c r="B580" s="23" t="s">
        <v>583</v>
      </c>
      <c r="C580" s="21" t="s">
        <v>66</v>
      </c>
      <c r="D580" s="21" t="s">
        <v>584</v>
      </c>
      <c r="E580" s="154" t="s">
        <v>318</v>
      </c>
      <c r="F580" s="154"/>
      <c r="G580" s="22" t="s">
        <v>124</v>
      </c>
      <c r="H580" s="34">
        <v>1</v>
      </c>
      <c r="I580" s="24">
        <v>0.06</v>
      </c>
      <c r="J580" s="24">
        <v>0.06</v>
      </c>
    </row>
    <row r="581" spans="1:10" ht="39" customHeight="1" x14ac:dyDescent="0.2">
      <c r="A581" s="43" t="s">
        <v>142</v>
      </c>
      <c r="B581" s="44" t="s">
        <v>591</v>
      </c>
      <c r="C581" s="43" t="s">
        <v>66</v>
      </c>
      <c r="D581" s="43" t="s">
        <v>592</v>
      </c>
      <c r="E581" s="151" t="s">
        <v>455</v>
      </c>
      <c r="F581" s="151"/>
      <c r="G581" s="45" t="s">
        <v>159</v>
      </c>
      <c r="H581" s="46">
        <v>1.4800000000000001E-5</v>
      </c>
      <c r="I581" s="47">
        <v>4598.47</v>
      </c>
      <c r="J581" s="47">
        <v>0.06</v>
      </c>
    </row>
    <row r="582" spans="1:10" x14ac:dyDescent="0.2">
      <c r="A582" s="40"/>
      <c r="B582" s="40"/>
      <c r="C582" s="40"/>
      <c r="D582" s="40"/>
      <c r="E582" s="40" t="s">
        <v>129</v>
      </c>
      <c r="F582" s="41">
        <v>0</v>
      </c>
      <c r="G582" s="40" t="s">
        <v>130</v>
      </c>
      <c r="H582" s="41">
        <v>0</v>
      </c>
      <c r="I582" s="40" t="s">
        <v>131</v>
      </c>
      <c r="J582" s="41">
        <v>0</v>
      </c>
    </row>
    <row r="583" spans="1:10" ht="15" thickBot="1" x14ac:dyDescent="0.25">
      <c r="A583" s="40"/>
      <c r="B583" s="40"/>
      <c r="C583" s="40"/>
      <c r="D583" s="40"/>
      <c r="E583" s="40" t="s">
        <v>132</v>
      </c>
      <c r="F583" s="41">
        <v>0.01</v>
      </c>
      <c r="G583" s="40"/>
      <c r="H583" s="152" t="s">
        <v>133</v>
      </c>
      <c r="I583" s="152"/>
      <c r="J583" s="41">
        <v>7.0000000000000007E-2</v>
      </c>
    </row>
    <row r="584" spans="1:10" ht="0.95" customHeight="1" thickTop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</row>
    <row r="585" spans="1:10" ht="18" customHeight="1" x14ac:dyDescent="0.2">
      <c r="A585" s="13"/>
      <c r="B585" s="14" t="s">
        <v>45</v>
      </c>
      <c r="C585" s="13" t="s">
        <v>46</v>
      </c>
      <c r="D585" s="13" t="s">
        <v>9</v>
      </c>
      <c r="E585" s="153" t="s">
        <v>117</v>
      </c>
      <c r="F585" s="153"/>
      <c r="G585" s="15" t="s">
        <v>47</v>
      </c>
      <c r="H585" s="14" t="s">
        <v>48</v>
      </c>
      <c r="I585" s="14" t="s">
        <v>49</v>
      </c>
      <c r="J585" s="14" t="s">
        <v>10</v>
      </c>
    </row>
    <row r="586" spans="1:10" ht="51.95" customHeight="1" x14ac:dyDescent="0.2">
      <c r="A586" s="21" t="s">
        <v>118</v>
      </c>
      <c r="B586" s="23" t="s">
        <v>587</v>
      </c>
      <c r="C586" s="21" t="s">
        <v>66</v>
      </c>
      <c r="D586" s="21" t="s">
        <v>588</v>
      </c>
      <c r="E586" s="154" t="s">
        <v>318</v>
      </c>
      <c r="F586" s="154"/>
      <c r="G586" s="22" t="s">
        <v>124</v>
      </c>
      <c r="H586" s="34">
        <v>1</v>
      </c>
      <c r="I586" s="24">
        <v>0.32</v>
      </c>
      <c r="J586" s="24">
        <v>0.32</v>
      </c>
    </row>
    <row r="587" spans="1:10" ht="39" customHeight="1" x14ac:dyDescent="0.2">
      <c r="A587" s="43" t="s">
        <v>142</v>
      </c>
      <c r="B587" s="44" t="s">
        <v>591</v>
      </c>
      <c r="C587" s="43" t="s">
        <v>66</v>
      </c>
      <c r="D587" s="43" t="s">
        <v>592</v>
      </c>
      <c r="E587" s="151" t="s">
        <v>455</v>
      </c>
      <c r="F587" s="151"/>
      <c r="G587" s="45" t="s">
        <v>159</v>
      </c>
      <c r="H587" s="46">
        <v>6.9999999999999994E-5</v>
      </c>
      <c r="I587" s="47">
        <v>4598.47</v>
      </c>
      <c r="J587" s="47">
        <v>0.32</v>
      </c>
    </row>
    <row r="588" spans="1:10" x14ac:dyDescent="0.2">
      <c r="A588" s="40"/>
      <c r="B588" s="40"/>
      <c r="C588" s="40"/>
      <c r="D588" s="40"/>
      <c r="E588" s="40" t="s">
        <v>129</v>
      </c>
      <c r="F588" s="41">
        <v>0</v>
      </c>
      <c r="G588" s="40" t="s">
        <v>130</v>
      </c>
      <c r="H588" s="41">
        <v>0</v>
      </c>
      <c r="I588" s="40" t="s">
        <v>131</v>
      </c>
      <c r="J588" s="41">
        <v>0</v>
      </c>
    </row>
    <row r="589" spans="1:10" ht="15" thickBot="1" x14ac:dyDescent="0.25">
      <c r="A589" s="40"/>
      <c r="B589" s="40"/>
      <c r="C589" s="40"/>
      <c r="D589" s="40"/>
      <c r="E589" s="40" t="s">
        <v>132</v>
      </c>
      <c r="F589" s="41">
        <v>7.0000000000000007E-2</v>
      </c>
      <c r="G589" s="40"/>
      <c r="H589" s="152" t="s">
        <v>133</v>
      </c>
      <c r="I589" s="152"/>
      <c r="J589" s="41">
        <v>0.39</v>
      </c>
    </row>
    <row r="590" spans="1:10" ht="0.95" customHeight="1" thickTop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</row>
    <row r="591" spans="1:10" ht="18" customHeight="1" x14ac:dyDescent="0.2">
      <c r="A591" s="13"/>
      <c r="B591" s="14" t="s">
        <v>45</v>
      </c>
      <c r="C591" s="13" t="s">
        <v>46</v>
      </c>
      <c r="D591" s="13" t="s">
        <v>9</v>
      </c>
      <c r="E591" s="153" t="s">
        <v>117</v>
      </c>
      <c r="F591" s="153"/>
      <c r="G591" s="15" t="s">
        <v>47</v>
      </c>
      <c r="H591" s="14" t="s">
        <v>48</v>
      </c>
      <c r="I591" s="14" t="s">
        <v>49</v>
      </c>
      <c r="J591" s="14" t="s">
        <v>10</v>
      </c>
    </row>
    <row r="592" spans="1:10" ht="51.95" customHeight="1" x14ac:dyDescent="0.2">
      <c r="A592" s="21" t="s">
        <v>118</v>
      </c>
      <c r="B592" s="23" t="s">
        <v>589</v>
      </c>
      <c r="C592" s="21" t="s">
        <v>66</v>
      </c>
      <c r="D592" s="21" t="s">
        <v>590</v>
      </c>
      <c r="E592" s="154" t="s">
        <v>318</v>
      </c>
      <c r="F592" s="154"/>
      <c r="G592" s="22" t="s">
        <v>124</v>
      </c>
      <c r="H592" s="34">
        <v>1</v>
      </c>
      <c r="I592" s="24">
        <v>1</v>
      </c>
      <c r="J592" s="24">
        <v>1</v>
      </c>
    </row>
    <row r="593" spans="1:10" ht="26.1" customHeight="1" x14ac:dyDescent="0.2">
      <c r="A593" s="43" t="s">
        <v>142</v>
      </c>
      <c r="B593" s="44" t="s">
        <v>593</v>
      </c>
      <c r="C593" s="43" t="s">
        <v>66</v>
      </c>
      <c r="D593" s="43" t="s">
        <v>594</v>
      </c>
      <c r="E593" s="151" t="s">
        <v>145</v>
      </c>
      <c r="F593" s="151"/>
      <c r="G593" s="45" t="s">
        <v>595</v>
      </c>
      <c r="H593" s="46">
        <v>1.2512000000000001</v>
      </c>
      <c r="I593" s="47">
        <v>0.8</v>
      </c>
      <c r="J593" s="47">
        <v>1</v>
      </c>
    </row>
    <row r="594" spans="1:10" x14ac:dyDescent="0.2">
      <c r="A594" s="40"/>
      <c r="B594" s="40"/>
      <c r="C594" s="40"/>
      <c r="D594" s="40"/>
      <c r="E594" s="40" t="s">
        <v>129</v>
      </c>
      <c r="F594" s="41">
        <v>0</v>
      </c>
      <c r="G594" s="40" t="s">
        <v>130</v>
      </c>
      <c r="H594" s="41">
        <v>0</v>
      </c>
      <c r="I594" s="40" t="s">
        <v>131</v>
      </c>
      <c r="J594" s="41">
        <v>0</v>
      </c>
    </row>
    <row r="595" spans="1:10" ht="15" thickBot="1" x14ac:dyDescent="0.25">
      <c r="A595" s="40"/>
      <c r="B595" s="40"/>
      <c r="C595" s="40"/>
      <c r="D595" s="40"/>
      <c r="E595" s="40" t="s">
        <v>132</v>
      </c>
      <c r="F595" s="41">
        <v>0.23</v>
      </c>
      <c r="G595" s="40"/>
      <c r="H595" s="152" t="s">
        <v>133</v>
      </c>
      <c r="I595" s="152"/>
      <c r="J595" s="41">
        <v>1.23</v>
      </c>
    </row>
    <row r="596" spans="1:10" ht="0.95" customHeight="1" thickTop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</row>
    <row r="597" spans="1:10" ht="18" customHeight="1" x14ac:dyDescent="0.2">
      <c r="A597" s="13"/>
      <c r="B597" s="14" t="s">
        <v>45</v>
      </c>
      <c r="C597" s="13" t="s">
        <v>46</v>
      </c>
      <c r="D597" s="13" t="s">
        <v>9</v>
      </c>
      <c r="E597" s="153" t="s">
        <v>117</v>
      </c>
      <c r="F597" s="153"/>
      <c r="G597" s="15" t="s">
        <v>47</v>
      </c>
      <c r="H597" s="14" t="s">
        <v>48</v>
      </c>
      <c r="I597" s="14" t="s">
        <v>49</v>
      </c>
      <c r="J597" s="14" t="s">
        <v>10</v>
      </c>
    </row>
    <row r="598" spans="1:10" ht="51.95" customHeight="1" x14ac:dyDescent="0.2">
      <c r="A598" s="21" t="s">
        <v>118</v>
      </c>
      <c r="B598" s="23" t="s">
        <v>596</v>
      </c>
      <c r="C598" s="21" t="s">
        <v>66</v>
      </c>
      <c r="D598" s="21" t="s">
        <v>597</v>
      </c>
      <c r="E598" s="154" t="s">
        <v>318</v>
      </c>
      <c r="F598" s="154"/>
      <c r="G598" s="22" t="s">
        <v>326</v>
      </c>
      <c r="H598" s="34">
        <v>1</v>
      </c>
      <c r="I598" s="24">
        <v>1.39</v>
      </c>
      <c r="J598" s="24">
        <v>1.39</v>
      </c>
    </row>
    <row r="599" spans="1:10" ht="51.95" customHeight="1" x14ac:dyDescent="0.2">
      <c r="A599" s="35" t="s">
        <v>120</v>
      </c>
      <c r="B599" s="36" t="s">
        <v>598</v>
      </c>
      <c r="C599" s="35" t="s">
        <v>66</v>
      </c>
      <c r="D599" s="35" t="s">
        <v>599</v>
      </c>
      <c r="E599" s="155" t="s">
        <v>318</v>
      </c>
      <c r="F599" s="155"/>
      <c r="G599" s="37" t="s">
        <v>124</v>
      </c>
      <c r="H599" s="38">
        <v>1</v>
      </c>
      <c r="I599" s="39">
        <v>1.1200000000000001</v>
      </c>
      <c r="J599" s="39">
        <v>1.1200000000000001</v>
      </c>
    </row>
    <row r="600" spans="1:10" ht="39" customHeight="1" x14ac:dyDescent="0.2">
      <c r="A600" s="35" t="s">
        <v>120</v>
      </c>
      <c r="B600" s="36" t="s">
        <v>600</v>
      </c>
      <c r="C600" s="35" t="s">
        <v>66</v>
      </c>
      <c r="D600" s="35" t="s">
        <v>601</v>
      </c>
      <c r="E600" s="155" t="s">
        <v>318</v>
      </c>
      <c r="F600" s="155"/>
      <c r="G600" s="37" t="s">
        <v>124</v>
      </c>
      <c r="H600" s="38">
        <v>1</v>
      </c>
      <c r="I600" s="39">
        <v>0.27</v>
      </c>
      <c r="J600" s="39">
        <v>0.27</v>
      </c>
    </row>
    <row r="601" spans="1:10" x14ac:dyDescent="0.2">
      <c r="A601" s="40"/>
      <c r="B601" s="40"/>
      <c r="C601" s="40"/>
      <c r="D601" s="40"/>
      <c r="E601" s="40" t="s">
        <v>129</v>
      </c>
      <c r="F601" s="41">
        <v>0</v>
      </c>
      <c r="G601" s="40" t="s">
        <v>130</v>
      </c>
      <c r="H601" s="41">
        <v>0</v>
      </c>
      <c r="I601" s="40" t="s">
        <v>131</v>
      </c>
      <c r="J601" s="41">
        <v>0</v>
      </c>
    </row>
    <row r="602" spans="1:10" ht="15" thickBot="1" x14ac:dyDescent="0.25">
      <c r="A602" s="40"/>
      <c r="B602" s="40"/>
      <c r="C602" s="40"/>
      <c r="D602" s="40"/>
      <c r="E602" s="40" t="s">
        <v>132</v>
      </c>
      <c r="F602" s="41">
        <v>0.32</v>
      </c>
      <c r="G602" s="40"/>
      <c r="H602" s="152" t="s">
        <v>133</v>
      </c>
      <c r="I602" s="152"/>
      <c r="J602" s="41">
        <v>1.71</v>
      </c>
    </row>
    <row r="603" spans="1:10" ht="0.95" customHeight="1" thickTop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</row>
    <row r="604" spans="1:10" ht="18" customHeight="1" x14ac:dyDescent="0.2">
      <c r="A604" s="13"/>
      <c r="B604" s="14" t="s">
        <v>45</v>
      </c>
      <c r="C604" s="13" t="s">
        <v>46</v>
      </c>
      <c r="D604" s="13" t="s">
        <v>9</v>
      </c>
      <c r="E604" s="153" t="s">
        <v>117</v>
      </c>
      <c r="F604" s="153"/>
      <c r="G604" s="15" t="s">
        <v>47</v>
      </c>
      <c r="H604" s="14" t="s">
        <v>48</v>
      </c>
      <c r="I604" s="14" t="s">
        <v>49</v>
      </c>
      <c r="J604" s="14" t="s">
        <v>10</v>
      </c>
    </row>
    <row r="605" spans="1:10" ht="51.95" customHeight="1" x14ac:dyDescent="0.2">
      <c r="A605" s="21" t="s">
        <v>118</v>
      </c>
      <c r="B605" s="23" t="s">
        <v>602</v>
      </c>
      <c r="C605" s="21" t="s">
        <v>66</v>
      </c>
      <c r="D605" s="21" t="s">
        <v>603</v>
      </c>
      <c r="E605" s="154" t="s">
        <v>318</v>
      </c>
      <c r="F605" s="154"/>
      <c r="G605" s="22" t="s">
        <v>319</v>
      </c>
      <c r="H605" s="34">
        <v>1</v>
      </c>
      <c r="I605" s="24">
        <v>4.6900000000000004</v>
      </c>
      <c r="J605" s="24">
        <v>4.6900000000000004</v>
      </c>
    </row>
    <row r="606" spans="1:10" ht="39" customHeight="1" x14ac:dyDescent="0.2">
      <c r="A606" s="35" t="s">
        <v>120</v>
      </c>
      <c r="B606" s="36" t="s">
        <v>600</v>
      </c>
      <c r="C606" s="35" t="s">
        <v>66</v>
      </c>
      <c r="D606" s="35" t="s">
        <v>601</v>
      </c>
      <c r="E606" s="155" t="s">
        <v>318</v>
      </c>
      <c r="F606" s="155"/>
      <c r="G606" s="37" t="s">
        <v>124</v>
      </c>
      <c r="H606" s="38">
        <v>1</v>
      </c>
      <c r="I606" s="39">
        <v>0.27</v>
      </c>
      <c r="J606" s="39">
        <v>0.27</v>
      </c>
    </row>
    <row r="607" spans="1:10" ht="51.95" customHeight="1" x14ac:dyDescent="0.2">
      <c r="A607" s="35" t="s">
        <v>120</v>
      </c>
      <c r="B607" s="36" t="s">
        <v>598</v>
      </c>
      <c r="C607" s="35" t="s">
        <v>66</v>
      </c>
      <c r="D607" s="35" t="s">
        <v>599</v>
      </c>
      <c r="E607" s="155" t="s">
        <v>318</v>
      </c>
      <c r="F607" s="155"/>
      <c r="G607" s="37" t="s">
        <v>124</v>
      </c>
      <c r="H607" s="38">
        <v>1</v>
      </c>
      <c r="I607" s="39">
        <v>1.1200000000000001</v>
      </c>
      <c r="J607" s="39">
        <v>1.1200000000000001</v>
      </c>
    </row>
    <row r="608" spans="1:10" ht="51.95" customHeight="1" x14ac:dyDescent="0.2">
      <c r="A608" s="35" t="s">
        <v>120</v>
      </c>
      <c r="B608" s="36" t="s">
        <v>604</v>
      </c>
      <c r="C608" s="35" t="s">
        <v>66</v>
      </c>
      <c r="D608" s="35" t="s">
        <v>605</v>
      </c>
      <c r="E608" s="155" t="s">
        <v>318</v>
      </c>
      <c r="F608" s="155"/>
      <c r="G608" s="37" t="s">
        <v>124</v>
      </c>
      <c r="H608" s="38">
        <v>1</v>
      </c>
      <c r="I608" s="39">
        <v>2</v>
      </c>
      <c r="J608" s="39">
        <v>2</v>
      </c>
    </row>
    <row r="609" spans="1:10" ht="51.95" customHeight="1" x14ac:dyDescent="0.2">
      <c r="A609" s="35" t="s">
        <v>120</v>
      </c>
      <c r="B609" s="36" t="s">
        <v>606</v>
      </c>
      <c r="C609" s="35" t="s">
        <v>66</v>
      </c>
      <c r="D609" s="35" t="s">
        <v>607</v>
      </c>
      <c r="E609" s="155" t="s">
        <v>318</v>
      </c>
      <c r="F609" s="155"/>
      <c r="G609" s="37" t="s">
        <v>124</v>
      </c>
      <c r="H609" s="38">
        <v>1</v>
      </c>
      <c r="I609" s="39">
        <v>1.3</v>
      </c>
      <c r="J609" s="39">
        <v>1.3</v>
      </c>
    </row>
    <row r="610" spans="1:10" x14ac:dyDescent="0.2">
      <c r="A610" s="40"/>
      <c r="B610" s="40"/>
      <c r="C610" s="40"/>
      <c r="D610" s="40"/>
      <c r="E610" s="40" t="s">
        <v>129</v>
      </c>
      <c r="F610" s="41">
        <v>0</v>
      </c>
      <c r="G610" s="40" t="s">
        <v>130</v>
      </c>
      <c r="H610" s="41">
        <v>0</v>
      </c>
      <c r="I610" s="40" t="s">
        <v>131</v>
      </c>
      <c r="J610" s="41">
        <v>0</v>
      </c>
    </row>
    <row r="611" spans="1:10" ht="15" thickBot="1" x14ac:dyDescent="0.25">
      <c r="A611" s="40"/>
      <c r="B611" s="40"/>
      <c r="C611" s="40"/>
      <c r="D611" s="40"/>
      <c r="E611" s="40" t="s">
        <v>132</v>
      </c>
      <c r="F611" s="41">
        <v>1.0900000000000001</v>
      </c>
      <c r="G611" s="40"/>
      <c r="H611" s="152" t="s">
        <v>133</v>
      </c>
      <c r="I611" s="152"/>
      <c r="J611" s="41">
        <v>5.78</v>
      </c>
    </row>
    <row r="612" spans="1:10" ht="0.95" customHeight="1" thickTop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</row>
    <row r="613" spans="1:10" ht="18" customHeight="1" x14ac:dyDescent="0.2">
      <c r="A613" s="13"/>
      <c r="B613" s="14" t="s">
        <v>45</v>
      </c>
      <c r="C613" s="13" t="s">
        <v>46</v>
      </c>
      <c r="D613" s="13" t="s">
        <v>9</v>
      </c>
      <c r="E613" s="153" t="s">
        <v>117</v>
      </c>
      <c r="F613" s="153"/>
      <c r="G613" s="15" t="s">
        <v>47</v>
      </c>
      <c r="H613" s="14" t="s">
        <v>48</v>
      </c>
      <c r="I613" s="14" t="s">
        <v>49</v>
      </c>
      <c r="J613" s="14" t="s">
        <v>10</v>
      </c>
    </row>
    <row r="614" spans="1:10" ht="51.95" customHeight="1" x14ac:dyDescent="0.2">
      <c r="A614" s="21" t="s">
        <v>118</v>
      </c>
      <c r="B614" s="23" t="s">
        <v>598</v>
      </c>
      <c r="C614" s="21" t="s">
        <v>66</v>
      </c>
      <c r="D614" s="21" t="s">
        <v>599</v>
      </c>
      <c r="E614" s="154" t="s">
        <v>318</v>
      </c>
      <c r="F614" s="154"/>
      <c r="G614" s="22" t="s">
        <v>124</v>
      </c>
      <c r="H614" s="34">
        <v>1</v>
      </c>
      <c r="I614" s="24">
        <v>1.1200000000000001</v>
      </c>
      <c r="J614" s="24">
        <v>1.1200000000000001</v>
      </c>
    </row>
    <row r="615" spans="1:10" ht="39" customHeight="1" x14ac:dyDescent="0.2">
      <c r="A615" s="43" t="s">
        <v>142</v>
      </c>
      <c r="B615" s="44" t="s">
        <v>608</v>
      </c>
      <c r="C615" s="43" t="s">
        <v>66</v>
      </c>
      <c r="D615" s="43" t="s">
        <v>609</v>
      </c>
      <c r="E615" s="151" t="s">
        <v>455</v>
      </c>
      <c r="F615" s="151"/>
      <c r="G615" s="45" t="s">
        <v>159</v>
      </c>
      <c r="H615" s="46">
        <v>6.0000000000000002E-5</v>
      </c>
      <c r="I615" s="47">
        <v>18705.650000000001</v>
      </c>
      <c r="J615" s="47">
        <v>1.1200000000000001</v>
      </c>
    </row>
    <row r="616" spans="1:10" x14ac:dyDescent="0.2">
      <c r="A616" s="40"/>
      <c r="B616" s="40"/>
      <c r="C616" s="40"/>
      <c r="D616" s="40"/>
      <c r="E616" s="40" t="s">
        <v>129</v>
      </c>
      <c r="F616" s="41">
        <v>0</v>
      </c>
      <c r="G616" s="40" t="s">
        <v>130</v>
      </c>
      <c r="H616" s="41">
        <v>0</v>
      </c>
      <c r="I616" s="40" t="s">
        <v>131</v>
      </c>
      <c r="J616" s="41">
        <v>0</v>
      </c>
    </row>
    <row r="617" spans="1:10" ht="15" thickBot="1" x14ac:dyDescent="0.25">
      <c r="A617" s="40"/>
      <c r="B617" s="40"/>
      <c r="C617" s="40"/>
      <c r="D617" s="40"/>
      <c r="E617" s="40" t="s">
        <v>132</v>
      </c>
      <c r="F617" s="41">
        <v>0.26</v>
      </c>
      <c r="G617" s="40"/>
      <c r="H617" s="152" t="s">
        <v>133</v>
      </c>
      <c r="I617" s="152"/>
      <c r="J617" s="41">
        <v>1.38</v>
      </c>
    </row>
    <row r="618" spans="1:10" ht="0.95" customHeight="1" thickTop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</row>
    <row r="619" spans="1:10" ht="18" customHeight="1" x14ac:dyDescent="0.2">
      <c r="A619" s="13"/>
      <c r="B619" s="14" t="s">
        <v>45</v>
      </c>
      <c r="C619" s="13" t="s">
        <v>46</v>
      </c>
      <c r="D619" s="13" t="s">
        <v>9</v>
      </c>
      <c r="E619" s="153" t="s">
        <v>117</v>
      </c>
      <c r="F619" s="153"/>
      <c r="G619" s="15" t="s">
        <v>47</v>
      </c>
      <c r="H619" s="14" t="s">
        <v>48</v>
      </c>
      <c r="I619" s="14" t="s">
        <v>49</v>
      </c>
      <c r="J619" s="14" t="s">
        <v>10</v>
      </c>
    </row>
    <row r="620" spans="1:10" ht="39" customHeight="1" x14ac:dyDescent="0.2">
      <c r="A620" s="21" t="s">
        <v>118</v>
      </c>
      <c r="B620" s="23" t="s">
        <v>600</v>
      </c>
      <c r="C620" s="21" t="s">
        <v>66</v>
      </c>
      <c r="D620" s="21" t="s">
        <v>601</v>
      </c>
      <c r="E620" s="154" t="s">
        <v>318</v>
      </c>
      <c r="F620" s="154"/>
      <c r="G620" s="22" t="s">
        <v>124</v>
      </c>
      <c r="H620" s="34">
        <v>1</v>
      </c>
      <c r="I620" s="24">
        <v>0.27</v>
      </c>
      <c r="J620" s="24">
        <v>0.27</v>
      </c>
    </row>
    <row r="621" spans="1:10" ht="39" customHeight="1" x14ac:dyDescent="0.2">
      <c r="A621" s="43" t="s">
        <v>142</v>
      </c>
      <c r="B621" s="44" t="s">
        <v>608</v>
      </c>
      <c r="C621" s="43" t="s">
        <v>66</v>
      </c>
      <c r="D621" s="43" t="s">
        <v>609</v>
      </c>
      <c r="E621" s="151" t="s">
        <v>455</v>
      </c>
      <c r="F621" s="151"/>
      <c r="G621" s="45" t="s">
        <v>159</v>
      </c>
      <c r="H621" s="46">
        <v>1.4800000000000001E-5</v>
      </c>
      <c r="I621" s="47">
        <v>18705.650000000001</v>
      </c>
      <c r="J621" s="47">
        <v>0.27</v>
      </c>
    </row>
    <row r="622" spans="1:10" x14ac:dyDescent="0.2">
      <c r="A622" s="40"/>
      <c r="B622" s="40"/>
      <c r="C622" s="40"/>
      <c r="D622" s="40"/>
      <c r="E622" s="40" t="s">
        <v>129</v>
      </c>
      <c r="F622" s="41">
        <v>0</v>
      </c>
      <c r="G622" s="40" t="s">
        <v>130</v>
      </c>
      <c r="H622" s="41">
        <v>0</v>
      </c>
      <c r="I622" s="40" t="s">
        <v>131</v>
      </c>
      <c r="J622" s="41">
        <v>0</v>
      </c>
    </row>
    <row r="623" spans="1:10" ht="15" thickBot="1" x14ac:dyDescent="0.25">
      <c r="A623" s="40"/>
      <c r="B623" s="40"/>
      <c r="C623" s="40"/>
      <c r="D623" s="40"/>
      <c r="E623" s="40" t="s">
        <v>132</v>
      </c>
      <c r="F623" s="41">
        <v>0.06</v>
      </c>
      <c r="G623" s="40"/>
      <c r="H623" s="152" t="s">
        <v>133</v>
      </c>
      <c r="I623" s="152"/>
      <c r="J623" s="41">
        <v>0.33</v>
      </c>
    </row>
    <row r="624" spans="1:10" ht="0.95" customHeight="1" thickTop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</row>
    <row r="625" spans="1:10" ht="18" customHeight="1" x14ac:dyDescent="0.2">
      <c r="A625" s="13"/>
      <c r="B625" s="14" t="s">
        <v>45</v>
      </c>
      <c r="C625" s="13" t="s">
        <v>46</v>
      </c>
      <c r="D625" s="13" t="s">
        <v>9</v>
      </c>
      <c r="E625" s="153" t="s">
        <v>117</v>
      </c>
      <c r="F625" s="153"/>
      <c r="G625" s="15" t="s">
        <v>47</v>
      </c>
      <c r="H625" s="14" t="s">
        <v>48</v>
      </c>
      <c r="I625" s="14" t="s">
        <v>49</v>
      </c>
      <c r="J625" s="14" t="s">
        <v>10</v>
      </c>
    </row>
    <row r="626" spans="1:10" ht="51.95" customHeight="1" x14ac:dyDescent="0.2">
      <c r="A626" s="21" t="s">
        <v>118</v>
      </c>
      <c r="B626" s="23" t="s">
        <v>606</v>
      </c>
      <c r="C626" s="21" t="s">
        <v>66</v>
      </c>
      <c r="D626" s="21" t="s">
        <v>607</v>
      </c>
      <c r="E626" s="154" t="s">
        <v>318</v>
      </c>
      <c r="F626" s="154"/>
      <c r="G626" s="22" t="s">
        <v>124</v>
      </c>
      <c r="H626" s="34">
        <v>1</v>
      </c>
      <c r="I626" s="24">
        <v>1.3</v>
      </c>
      <c r="J626" s="24">
        <v>1.3</v>
      </c>
    </row>
    <row r="627" spans="1:10" ht="39" customHeight="1" x14ac:dyDescent="0.2">
      <c r="A627" s="43" t="s">
        <v>142</v>
      </c>
      <c r="B627" s="44" t="s">
        <v>608</v>
      </c>
      <c r="C627" s="43" t="s">
        <v>66</v>
      </c>
      <c r="D627" s="43" t="s">
        <v>609</v>
      </c>
      <c r="E627" s="151" t="s">
        <v>455</v>
      </c>
      <c r="F627" s="151"/>
      <c r="G627" s="45" t="s">
        <v>159</v>
      </c>
      <c r="H627" s="46">
        <v>6.9999999999999994E-5</v>
      </c>
      <c r="I627" s="47">
        <v>18705.650000000001</v>
      </c>
      <c r="J627" s="47">
        <v>1.3</v>
      </c>
    </row>
    <row r="628" spans="1:10" x14ac:dyDescent="0.2">
      <c r="A628" s="40"/>
      <c r="B628" s="40"/>
      <c r="C628" s="40"/>
      <c r="D628" s="40"/>
      <c r="E628" s="40" t="s">
        <v>129</v>
      </c>
      <c r="F628" s="41">
        <v>0</v>
      </c>
      <c r="G628" s="40" t="s">
        <v>130</v>
      </c>
      <c r="H628" s="41">
        <v>0</v>
      </c>
      <c r="I628" s="40" t="s">
        <v>131</v>
      </c>
      <c r="J628" s="41">
        <v>0</v>
      </c>
    </row>
    <row r="629" spans="1:10" ht="15" thickBot="1" x14ac:dyDescent="0.25">
      <c r="A629" s="40"/>
      <c r="B629" s="40"/>
      <c r="C629" s="40"/>
      <c r="D629" s="40"/>
      <c r="E629" s="40" t="s">
        <v>132</v>
      </c>
      <c r="F629" s="41">
        <v>0.3</v>
      </c>
      <c r="G629" s="40"/>
      <c r="H629" s="152" t="s">
        <v>133</v>
      </c>
      <c r="I629" s="152"/>
      <c r="J629" s="41">
        <v>1.6</v>
      </c>
    </row>
    <row r="630" spans="1:10" ht="0.95" customHeight="1" thickTop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</row>
    <row r="631" spans="1:10" ht="18" customHeight="1" x14ac:dyDescent="0.2">
      <c r="A631" s="13"/>
      <c r="B631" s="14" t="s">
        <v>45</v>
      </c>
      <c r="C631" s="13" t="s">
        <v>46</v>
      </c>
      <c r="D631" s="13" t="s">
        <v>9</v>
      </c>
      <c r="E631" s="153" t="s">
        <v>117</v>
      </c>
      <c r="F631" s="153"/>
      <c r="G631" s="15" t="s">
        <v>47</v>
      </c>
      <c r="H631" s="14" t="s">
        <v>48</v>
      </c>
      <c r="I631" s="14" t="s">
        <v>49</v>
      </c>
      <c r="J631" s="14" t="s">
        <v>10</v>
      </c>
    </row>
    <row r="632" spans="1:10" ht="51.95" customHeight="1" x14ac:dyDescent="0.2">
      <c r="A632" s="21" t="s">
        <v>118</v>
      </c>
      <c r="B632" s="23" t="s">
        <v>604</v>
      </c>
      <c r="C632" s="21" t="s">
        <v>66</v>
      </c>
      <c r="D632" s="21" t="s">
        <v>605</v>
      </c>
      <c r="E632" s="154" t="s">
        <v>318</v>
      </c>
      <c r="F632" s="154"/>
      <c r="G632" s="22" t="s">
        <v>124</v>
      </c>
      <c r="H632" s="34">
        <v>1</v>
      </c>
      <c r="I632" s="24">
        <v>2</v>
      </c>
      <c r="J632" s="24">
        <v>2</v>
      </c>
    </row>
    <row r="633" spans="1:10" ht="26.1" customHeight="1" x14ac:dyDescent="0.2">
      <c r="A633" s="43" t="s">
        <v>142</v>
      </c>
      <c r="B633" s="44" t="s">
        <v>593</v>
      </c>
      <c r="C633" s="43" t="s">
        <v>66</v>
      </c>
      <c r="D633" s="43" t="s">
        <v>594</v>
      </c>
      <c r="E633" s="151" t="s">
        <v>145</v>
      </c>
      <c r="F633" s="151"/>
      <c r="G633" s="45" t="s">
        <v>595</v>
      </c>
      <c r="H633" s="46">
        <v>2.5023900000000001</v>
      </c>
      <c r="I633" s="47">
        <v>0.8</v>
      </c>
      <c r="J633" s="47">
        <v>2</v>
      </c>
    </row>
    <row r="634" spans="1:10" x14ac:dyDescent="0.2">
      <c r="A634" s="40"/>
      <c r="B634" s="40"/>
      <c r="C634" s="40"/>
      <c r="D634" s="40"/>
      <c r="E634" s="40" t="s">
        <v>129</v>
      </c>
      <c r="F634" s="41">
        <v>0</v>
      </c>
      <c r="G634" s="40" t="s">
        <v>130</v>
      </c>
      <c r="H634" s="41">
        <v>0</v>
      </c>
      <c r="I634" s="40" t="s">
        <v>131</v>
      </c>
      <c r="J634" s="41">
        <v>0</v>
      </c>
    </row>
    <row r="635" spans="1:10" ht="15" thickBot="1" x14ac:dyDescent="0.25">
      <c r="A635" s="40"/>
      <c r="B635" s="40"/>
      <c r="C635" s="40"/>
      <c r="D635" s="40"/>
      <c r="E635" s="40" t="s">
        <v>132</v>
      </c>
      <c r="F635" s="41">
        <v>0.46</v>
      </c>
      <c r="G635" s="40"/>
      <c r="H635" s="152" t="s">
        <v>133</v>
      </c>
      <c r="I635" s="152"/>
      <c r="J635" s="41">
        <v>2.46</v>
      </c>
    </row>
    <row r="636" spans="1:10" ht="0.95" customHeight="1" thickTop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</row>
    <row r="637" spans="1:10" ht="18" customHeight="1" x14ac:dyDescent="0.2">
      <c r="A637" s="13"/>
      <c r="B637" s="14" t="s">
        <v>45</v>
      </c>
      <c r="C637" s="13" t="s">
        <v>46</v>
      </c>
      <c r="D637" s="13" t="s">
        <v>9</v>
      </c>
      <c r="E637" s="153" t="s">
        <v>117</v>
      </c>
      <c r="F637" s="153"/>
      <c r="G637" s="15" t="s">
        <v>47</v>
      </c>
      <c r="H637" s="14" t="s">
        <v>48</v>
      </c>
      <c r="I637" s="14" t="s">
        <v>49</v>
      </c>
      <c r="J637" s="14" t="s">
        <v>10</v>
      </c>
    </row>
    <row r="638" spans="1:10" ht="39" customHeight="1" x14ac:dyDescent="0.2">
      <c r="A638" s="21" t="s">
        <v>118</v>
      </c>
      <c r="B638" s="23" t="s">
        <v>274</v>
      </c>
      <c r="C638" s="21" t="s">
        <v>66</v>
      </c>
      <c r="D638" s="21" t="s">
        <v>275</v>
      </c>
      <c r="E638" s="154" t="s">
        <v>162</v>
      </c>
      <c r="F638" s="154"/>
      <c r="G638" s="22" t="s">
        <v>152</v>
      </c>
      <c r="H638" s="34">
        <v>1</v>
      </c>
      <c r="I638" s="24">
        <v>2.38</v>
      </c>
      <c r="J638" s="24">
        <v>2.38</v>
      </c>
    </row>
    <row r="639" spans="1:10" ht="24" customHeight="1" x14ac:dyDescent="0.2">
      <c r="A639" s="35" t="s">
        <v>120</v>
      </c>
      <c r="B639" s="36" t="s">
        <v>610</v>
      </c>
      <c r="C639" s="35" t="s">
        <v>66</v>
      </c>
      <c r="D639" s="35" t="s">
        <v>611</v>
      </c>
      <c r="E639" s="155" t="s">
        <v>123</v>
      </c>
      <c r="F639" s="155"/>
      <c r="G639" s="37" t="s">
        <v>124</v>
      </c>
      <c r="H639" s="38">
        <v>2.3E-2</v>
      </c>
      <c r="I639" s="39">
        <v>25.07</v>
      </c>
      <c r="J639" s="39">
        <v>0.56999999999999995</v>
      </c>
    </row>
    <row r="640" spans="1:10" ht="26.1" customHeight="1" x14ac:dyDescent="0.2">
      <c r="A640" s="35" t="s">
        <v>120</v>
      </c>
      <c r="B640" s="36" t="s">
        <v>537</v>
      </c>
      <c r="C640" s="35" t="s">
        <v>66</v>
      </c>
      <c r="D640" s="35" t="s">
        <v>538</v>
      </c>
      <c r="E640" s="155" t="s">
        <v>123</v>
      </c>
      <c r="F640" s="155"/>
      <c r="G640" s="37" t="s">
        <v>124</v>
      </c>
      <c r="H640" s="38">
        <v>2.3E-2</v>
      </c>
      <c r="I640" s="39">
        <v>20.170000000000002</v>
      </c>
      <c r="J640" s="39">
        <v>0.46</v>
      </c>
    </row>
    <row r="641" spans="1:10" ht="26.1" customHeight="1" x14ac:dyDescent="0.2">
      <c r="A641" s="43" t="s">
        <v>142</v>
      </c>
      <c r="B641" s="44" t="s">
        <v>612</v>
      </c>
      <c r="C641" s="43" t="s">
        <v>66</v>
      </c>
      <c r="D641" s="43" t="s">
        <v>613</v>
      </c>
      <c r="E641" s="151" t="s">
        <v>145</v>
      </c>
      <c r="F641" s="151"/>
      <c r="G641" s="45" t="s">
        <v>159</v>
      </c>
      <c r="H641" s="46">
        <v>9.4000000000000004E-3</v>
      </c>
      <c r="I641" s="47">
        <v>5.7</v>
      </c>
      <c r="J641" s="47">
        <v>0.05</v>
      </c>
    </row>
    <row r="642" spans="1:10" ht="39" customHeight="1" x14ac:dyDescent="0.2">
      <c r="A642" s="43" t="s">
        <v>142</v>
      </c>
      <c r="B642" s="44" t="s">
        <v>614</v>
      </c>
      <c r="C642" s="43" t="s">
        <v>66</v>
      </c>
      <c r="D642" s="43" t="s">
        <v>615</v>
      </c>
      <c r="E642" s="151" t="s">
        <v>145</v>
      </c>
      <c r="F642" s="151"/>
      <c r="G642" s="45" t="s">
        <v>152</v>
      </c>
      <c r="H642" s="46">
        <v>1.2434000000000001</v>
      </c>
      <c r="I642" s="47">
        <v>1.05</v>
      </c>
      <c r="J642" s="47">
        <v>1.3</v>
      </c>
    </row>
    <row r="643" spans="1:10" x14ac:dyDescent="0.2">
      <c r="A643" s="40"/>
      <c r="B643" s="40"/>
      <c r="C643" s="40"/>
      <c r="D643" s="40"/>
      <c r="E643" s="40" t="s">
        <v>129</v>
      </c>
      <c r="F643" s="41">
        <v>0.36</v>
      </c>
      <c r="G643" s="40" t="s">
        <v>130</v>
      </c>
      <c r="H643" s="41">
        <v>0.42</v>
      </c>
      <c r="I643" s="40" t="s">
        <v>131</v>
      </c>
      <c r="J643" s="41">
        <v>0.78</v>
      </c>
    </row>
    <row r="644" spans="1:10" ht="15" thickBot="1" x14ac:dyDescent="0.25">
      <c r="A644" s="40"/>
      <c r="B644" s="40"/>
      <c r="C644" s="40"/>
      <c r="D644" s="40"/>
      <c r="E644" s="40" t="s">
        <v>132</v>
      </c>
      <c r="F644" s="41">
        <v>0.55000000000000004</v>
      </c>
      <c r="G644" s="40"/>
      <c r="H644" s="152" t="s">
        <v>133</v>
      </c>
      <c r="I644" s="152"/>
      <c r="J644" s="41">
        <v>2.93</v>
      </c>
    </row>
    <row r="645" spans="1:10" ht="0.95" customHeight="1" thickTop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</row>
    <row r="646" spans="1:10" ht="18" customHeight="1" x14ac:dyDescent="0.2">
      <c r="A646" s="13"/>
      <c r="B646" s="14" t="s">
        <v>45</v>
      </c>
      <c r="C646" s="13" t="s">
        <v>46</v>
      </c>
      <c r="D646" s="13" t="s">
        <v>9</v>
      </c>
      <c r="E646" s="153" t="s">
        <v>117</v>
      </c>
      <c r="F646" s="153"/>
      <c r="G646" s="15" t="s">
        <v>47</v>
      </c>
      <c r="H646" s="14" t="s">
        <v>48</v>
      </c>
      <c r="I646" s="14" t="s">
        <v>49</v>
      </c>
      <c r="J646" s="14" t="s">
        <v>10</v>
      </c>
    </row>
    <row r="647" spans="1:10" ht="39" customHeight="1" x14ac:dyDescent="0.2">
      <c r="A647" s="21" t="s">
        <v>118</v>
      </c>
      <c r="B647" s="23" t="s">
        <v>293</v>
      </c>
      <c r="C647" s="21" t="s">
        <v>66</v>
      </c>
      <c r="D647" s="21" t="s">
        <v>294</v>
      </c>
      <c r="E647" s="154" t="s">
        <v>162</v>
      </c>
      <c r="F647" s="154"/>
      <c r="G647" s="22" t="s">
        <v>152</v>
      </c>
      <c r="H647" s="34">
        <v>1</v>
      </c>
      <c r="I647" s="24">
        <v>11.76</v>
      </c>
      <c r="J647" s="24">
        <v>11.76</v>
      </c>
    </row>
    <row r="648" spans="1:10" ht="24" customHeight="1" x14ac:dyDescent="0.2">
      <c r="A648" s="35" t="s">
        <v>120</v>
      </c>
      <c r="B648" s="36" t="s">
        <v>610</v>
      </c>
      <c r="C648" s="35" t="s">
        <v>66</v>
      </c>
      <c r="D648" s="35" t="s">
        <v>611</v>
      </c>
      <c r="E648" s="155" t="s">
        <v>123</v>
      </c>
      <c r="F648" s="155"/>
      <c r="G648" s="37" t="s">
        <v>124</v>
      </c>
      <c r="H648" s="38">
        <v>1.2999999999999999E-2</v>
      </c>
      <c r="I648" s="39">
        <v>25.07</v>
      </c>
      <c r="J648" s="39">
        <v>0.32</v>
      </c>
    </row>
    <row r="649" spans="1:10" ht="26.1" customHeight="1" x14ac:dyDescent="0.2">
      <c r="A649" s="35" t="s">
        <v>120</v>
      </c>
      <c r="B649" s="36" t="s">
        <v>537</v>
      </c>
      <c r="C649" s="35" t="s">
        <v>66</v>
      </c>
      <c r="D649" s="35" t="s">
        <v>538</v>
      </c>
      <c r="E649" s="155" t="s">
        <v>123</v>
      </c>
      <c r="F649" s="155"/>
      <c r="G649" s="37" t="s">
        <v>124</v>
      </c>
      <c r="H649" s="38">
        <v>1.2999999999999999E-2</v>
      </c>
      <c r="I649" s="39">
        <v>20.170000000000002</v>
      </c>
      <c r="J649" s="39">
        <v>0.26</v>
      </c>
    </row>
    <row r="650" spans="1:10" ht="39" customHeight="1" x14ac:dyDescent="0.2">
      <c r="A650" s="43" t="s">
        <v>142</v>
      </c>
      <c r="B650" s="44" t="s">
        <v>616</v>
      </c>
      <c r="C650" s="43" t="s">
        <v>66</v>
      </c>
      <c r="D650" s="43" t="s">
        <v>617</v>
      </c>
      <c r="E650" s="151" t="s">
        <v>145</v>
      </c>
      <c r="F650" s="151"/>
      <c r="G650" s="45" t="s">
        <v>152</v>
      </c>
      <c r="H650" s="46">
        <v>1.0269999999999999</v>
      </c>
      <c r="I650" s="47">
        <v>10.84</v>
      </c>
      <c r="J650" s="47">
        <v>11.13</v>
      </c>
    </row>
    <row r="651" spans="1:10" ht="26.1" customHeight="1" x14ac:dyDescent="0.2">
      <c r="A651" s="43" t="s">
        <v>142</v>
      </c>
      <c r="B651" s="44" t="s">
        <v>612</v>
      </c>
      <c r="C651" s="43" t="s">
        <v>66</v>
      </c>
      <c r="D651" s="43" t="s">
        <v>613</v>
      </c>
      <c r="E651" s="151" t="s">
        <v>145</v>
      </c>
      <c r="F651" s="151"/>
      <c r="G651" s="45" t="s">
        <v>159</v>
      </c>
      <c r="H651" s="46">
        <v>0.01</v>
      </c>
      <c r="I651" s="47">
        <v>5.7</v>
      </c>
      <c r="J651" s="47">
        <v>0.05</v>
      </c>
    </row>
    <row r="652" spans="1:10" x14ac:dyDescent="0.2">
      <c r="A652" s="40"/>
      <c r="B652" s="40"/>
      <c r="C652" s="40"/>
      <c r="D652" s="40"/>
      <c r="E652" s="40" t="s">
        <v>129</v>
      </c>
      <c r="F652" s="41">
        <v>0.2</v>
      </c>
      <c r="G652" s="40" t="s">
        <v>130</v>
      </c>
      <c r="H652" s="41">
        <v>0.24</v>
      </c>
      <c r="I652" s="40" t="s">
        <v>131</v>
      </c>
      <c r="J652" s="41">
        <v>0.44</v>
      </c>
    </row>
    <row r="653" spans="1:10" ht="15" thickBot="1" x14ac:dyDescent="0.25">
      <c r="A653" s="40"/>
      <c r="B653" s="40"/>
      <c r="C653" s="40"/>
      <c r="D653" s="40"/>
      <c r="E653" s="40" t="s">
        <v>132</v>
      </c>
      <c r="F653" s="41">
        <v>2.75</v>
      </c>
      <c r="G653" s="40"/>
      <c r="H653" s="152" t="s">
        <v>133</v>
      </c>
      <c r="I653" s="152"/>
      <c r="J653" s="41">
        <v>14.51</v>
      </c>
    </row>
    <row r="654" spans="1:10" ht="0.95" customHeight="1" thickTop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</row>
    <row r="655" spans="1:10" ht="18" customHeight="1" x14ac:dyDescent="0.2">
      <c r="A655" s="13"/>
      <c r="B655" s="14" t="s">
        <v>45</v>
      </c>
      <c r="C655" s="13" t="s">
        <v>46</v>
      </c>
      <c r="D655" s="13" t="s">
        <v>9</v>
      </c>
      <c r="E655" s="153" t="s">
        <v>117</v>
      </c>
      <c r="F655" s="153"/>
      <c r="G655" s="15" t="s">
        <v>47</v>
      </c>
      <c r="H655" s="14" t="s">
        <v>48</v>
      </c>
      <c r="I655" s="14" t="s">
        <v>49</v>
      </c>
      <c r="J655" s="14" t="s">
        <v>10</v>
      </c>
    </row>
    <row r="656" spans="1:10" ht="39" customHeight="1" x14ac:dyDescent="0.2">
      <c r="A656" s="21" t="s">
        <v>118</v>
      </c>
      <c r="B656" s="23" t="s">
        <v>195</v>
      </c>
      <c r="C656" s="21" t="s">
        <v>66</v>
      </c>
      <c r="D656" s="21" t="s">
        <v>196</v>
      </c>
      <c r="E656" s="154" t="s">
        <v>162</v>
      </c>
      <c r="F656" s="154"/>
      <c r="G656" s="22" t="s">
        <v>152</v>
      </c>
      <c r="H656" s="34">
        <v>1</v>
      </c>
      <c r="I656" s="24">
        <v>3.41</v>
      </c>
      <c r="J656" s="24">
        <v>3.41</v>
      </c>
    </row>
    <row r="657" spans="1:10" ht="26.1" customHeight="1" x14ac:dyDescent="0.2">
      <c r="A657" s="35" t="s">
        <v>120</v>
      </c>
      <c r="B657" s="36" t="s">
        <v>537</v>
      </c>
      <c r="C657" s="35" t="s">
        <v>66</v>
      </c>
      <c r="D657" s="35" t="s">
        <v>538</v>
      </c>
      <c r="E657" s="155" t="s">
        <v>123</v>
      </c>
      <c r="F657" s="155"/>
      <c r="G657" s="37" t="s">
        <v>124</v>
      </c>
      <c r="H657" s="38">
        <v>2.9000000000000001E-2</v>
      </c>
      <c r="I657" s="39">
        <v>20.170000000000002</v>
      </c>
      <c r="J657" s="39">
        <v>0.57999999999999996</v>
      </c>
    </row>
    <row r="658" spans="1:10" ht="24" customHeight="1" x14ac:dyDescent="0.2">
      <c r="A658" s="35" t="s">
        <v>120</v>
      </c>
      <c r="B658" s="36" t="s">
        <v>610</v>
      </c>
      <c r="C658" s="35" t="s">
        <v>66</v>
      </c>
      <c r="D658" s="35" t="s">
        <v>611</v>
      </c>
      <c r="E658" s="155" t="s">
        <v>123</v>
      </c>
      <c r="F658" s="155"/>
      <c r="G658" s="37" t="s">
        <v>124</v>
      </c>
      <c r="H658" s="38">
        <v>2.9000000000000001E-2</v>
      </c>
      <c r="I658" s="39">
        <v>25.07</v>
      </c>
      <c r="J658" s="39">
        <v>0.72</v>
      </c>
    </row>
    <row r="659" spans="1:10" ht="26.1" customHeight="1" x14ac:dyDescent="0.2">
      <c r="A659" s="43" t="s">
        <v>142</v>
      </c>
      <c r="B659" s="44" t="s">
        <v>612</v>
      </c>
      <c r="C659" s="43" t="s">
        <v>66</v>
      </c>
      <c r="D659" s="43" t="s">
        <v>613</v>
      </c>
      <c r="E659" s="151" t="s">
        <v>145</v>
      </c>
      <c r="F659" s="151"/>
      <c r="G659" s="45" t="s">
        <v>159</v>
      </c>
      <c r="H659" s="46">
        <v>9.4000000000000004E-3</v>
      </c>
      <c r="I659" s="47">
        <v>5.7</v>
      </c>
      <c r="J659" s="47">
        <v>0.05</v>
      </c>
    </row>
    <row r="660" spans="1:10" ht="39" customHeight="1" x14ac:dyDescent="0.2">
      <c r="A660" s="43" t="s">
        <v>142</v>
      </c>
      <c r="B660" s="44" t="s">
        <v>618</v>
      </c>
      <c r="C660" s="43" t="s">
        <v>66</v>
      </c>
      <c r="D660" s="43" t="s">
        <v>619</v>
      </c>
      <c r="E660" s="151" t="s">
        <v>145</v>
      </c>
      <c r="F660" s="151"/>
      <c r="G660" s="45" t="s">
        <v>152</v>
      </c>
      <c r="H660" s="46">
        <v>1.2434000000000001</v>
      </c>
      <c r="I660" s="47">
        <v>1.66</v>
      </c>
      <c r="J660" s="47">
        <v>2.06</v>
      </c>
    </row>
    <row r="661" spans="1:10" x14ac:dyDescent="0.2">
      <c r="A661" s="40"/>
      <c r="B661" s="40"/>
      <c r="C661" s="40"/>
      <c r="D661" s="40"/>
      <c r="E661" s="40" t="s">
        <v>129</v>
      </c>
      <c r="F661" s="41">
        <v>0.46</v>
      </c>
      <c r="G661" s="40" t="s">
        <v>130</v>
      </c>
      <c r="H661" s="41">
        <v>0.52</v>
      </c>
      <c r="I661" s="40" t="s">
        <v>131</v>
      </c>
      <c r="J661" s="41">
        <v>0.98</v>
      </c>
    </row>
    <row r="662" spans="1:10" ht="15" thickBot="1" x14ac:dyDescent="0.25">
      <c r="A662" s="40"/>
      <c r="B662" s="40"/>
      <c r="C662" s="40"/>
      <c r="D662" s="40"/>
      <c r="E662" s="40" t="s">
        <v>132</v>
      </c>
      <c r="F662" s="41">
        <v>0.79</v>
      </c>
      <c r="G662" s="40"/>
      <c r="H662" s="152" t="s">
        <v>133</v>
      </c>
      <c r="I662" s="152"/>
      <c r="J662" s="41">
        <v>4.2</v>
      </c>
    </row>
    <row r="663" spans="1:10" ht="0.95" customHeight="1" thickTop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</row>
    <row r="664" spans="1:10" ht="18" customHeight="1" x14ac:dyDescent="0.2">
      <c r="A664" s="13"/>
      <c r="B664" s="14" t="s">
        <v>45</v>
      </c>
      <c r="C664" s="13" t="s">
        <v>46</v>
      </c>
      <c r="D664" s="13" t="s">
        <v>9</v>
      </c>
      <c r="E664" s="153" t="s">
        <v>117</v>
      </c>
      <c r="F664" s="153"/>
      <c r="G664" s="15" t="s">
        <v>47</v>
      </c>
      <c r="H664" s="14" t="s">
        <v>48</v>
      </c>
      <c r="I664" s="14" t="s">
        <v>49</v>
      </c>
      <c r="J664" s="14" t="s">
        <v>10</v>
      </c>
    </row>
    <row r="665" spans="1:10" ht="39" customHeight="1" x14ac:dyDescent="0.2">
      <c r="A665" s="21" t="s">
        <v>118</v>
      </c>
      <c r="B665" s="23" t="s">
        <v>189</v>
      </c>
      <c r="C665" s="21" t="s">
        <v>66</v>
      </c>
      <c r="D665" s="21" t="s">
        <v>190</v>
      </c>
      <c r="E665" s="154" t="s">
        <v>162</v>
      </c>
      <c r="F665" s="154"/>
      <c r="G665" s="22" t="s">
        <v>152</v>
      </c>
      <c r="H665" s="34">
        <v>1</v>
      </c>
      <c r="I665" s="24">
        <v>5.23</v>
      </c>
      <c r="J665" s="24">
        <v>5.23</v>
      </c>
    </row>
    <row r="666" spans="1:10" ht="26.1" customHeight="1" x14ac:dyDescent="0.2">
      <c r="A666" s="35" t="s">
        <v>120</v>
      </c>
      <c r="B666" s="36" t="s">
        <v>537</v>
      </c>
      <c r="C666" s="35" t="s">
        <v>66</v>
      </c>
      <c r="D666" s="35" t="s">
        <v>538</v>
      </c>
      <c r="E666" s="155" t="s">
        <v>123</v>
      </c>
      <c r="F666" s="155"/>
      <c r="G666" s="37" t="s">
        <v>124</v>
      </c>
      <c r="H666" s="38">
        <v>3.9E-2</v>
      </c>
      <c r="I666" s="39">
        <v>20.170000000000002</v>
      </c>
      <c r="J666" s="39">
        <v>0.78</v>
      </c>
    </row>
    <row r="667" spans="1:10" ht="24" customHeight="1" x14ac:dyDescent="0.2">
      <c r="A667" s="35" t="s">
        <v>120</v>
      </c>
      <c r="B667" s="36" t="s">
        <v>610</v>
      </c>
      <c r="C667" s="35" t="s">
        <v>66</v>
      </c>
      <c r="D667" s="35" t="s">
        <v>611</v>
      </c>
      <c r="E667" s="155" t="s">
        <v>123</v>
      </c>
      <c r="F667" s="155"/>
      <c r="G667" s="37" t="s">
        <v>124</v>
      </c>
      <c r="H667" s="38">
        <v>3.9E-2</v>
      </c>
      <c r="I667" s="39">
        <v>25.07</v>
      </c>
      <c r="J667" s="39">
        <v>0.97</v>
      </c>
    </row>
    <row r="668" spans="1:10" ht="39" customHeight="1" x14ac:dyDescent="0.2">
      <c r="A668" s="43" t="s">
        <v>142</v>
      </c>
      <c r="B668" s="44" t="s">
        <v>620</v>
      </c>
      <c r="C668" s="43" t="s">
        <v>66</v>
      </c>
      <c r="D668" s="43" t="s">
        <v>621</v>
      </c>
      <c r="E668" s="151" t="s">
        <v>145</v>
      </c>
      <c r="F668" s="151"/>
      <c r="G668" s="45" t="s">
        <v>152</v>
      </c>
      <c r="H668" s="46">
        <v>1.2434000000000001</v>
      </c>
      <c r="I668" s="47">
        <v>2.76</v>
      </c>
      <c r="J668" s="47">
        <v>3.43</v>
      </c>
    </row>
    <row r="669" spans="1:10" ht="26.1" customHeight="1" x14ac:dyDescent="0.2">
      <c r="A669" s="43" t="s">
        <v>142</v>
      </c>
      <c r="B669" s="44" t="s">
        <v>612</v>
      </c>
      <c r="C669" s="43" t="s">
        <v>66</v>
      </c>
      <c r="D669" s="43" t="s">
        <v>613</v>
      </c>
      <c r="E669" s="151" t="s">
        <v>145</v>
      </c>
      <c r="F669" s="151"/>
      <c r="G669" s="45" t="s">
        <v>159</v>
      </c>
      <c r="H669" s="46">
        <v>9.4000000000000004E-3</v>
      </c>
      <c r="I669" s="47">
        <v>5.7</v>
      </c>
      <c r="J669" s="47">
        <v>0.05</v>
      </c>
    </row>
    <row r="670" spans="1:10" x14ac:dyDescent="0.2">
      <c r="A670" s="40"/>
      <c r="B670" s="40"/>
      <c r="C670" s="40"/>
      <c r="D670" s="40"/>
      <c r="E670" s="40" t="s">
        <v>129</v>
      </c>
      <c r="F670" s="41">
        <v>0.62</v>
      </c>
      <c r="G670" s="40" t="s">
        <v>130</v>
      </c>
      <c r="H670" s="41">
        <v>0.71</v>
      </c>
      <c r="I670" s="40" t="s">
        <v>131</v>
      </c>
      <c r="J670" s="41">
        <v>1.33</v>
      </c>
    </row>
    <row r="671" spans="1:10" ht="15" thickBot="1" x14ac:dyDescent="0.25">
      <c r="A671" s="40"/>
      <c r="B671" s="40"/>
      <c r="C671" s="40"/>
      <c r="D671" s="40"/>
      <c r="E671" s="40" t="s">
        <v>132</v>
      </c>
      <c r="F671" s="41">
        <v>1.22</v>
      </c>
      <c r="G671" s="40"/>
      <c r="H671" s="152" t="s">
        <v>133</v>
      </c>
      <c r="I671" s="152"/>
      <c r="J671" s="41">
        <v>6.45</v>
      </c>
    </row>
    <row r="672" spans="1:10" ht="0.95" customHeight="1" thickTop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</row>
    <row r="673" spans="1:10" ht="18" customHeight="1" x14ac:dyDescent="0.2">
      <c r="A673" s="13"/>
      <c r="B673" s="14" t="s">
        <v>45</v>
      </c>
      <c r="C673" s="13" t="s">
        <v>46</v>
      </c>
      <c r="D673" s="13" t="s">
        <v>9</v>
      </c>
      <c r="E673" s="153" t="s">
        <v>117</v>
      </c>
      <c r="F673" s="153"/>
      <c r="G673" s="15" t="s">
        <v>47</v>
      </c>
      <c r="H673" s="14" t="s">
        <v>48</v>
      </c>
      <c r="I673" s="14" t="s">
        <v>49</v>
      </c>
      <c r="J673" s="14" t="s">
        <v>10</v>
      </c>
    </row>
    <row r="674" spans="1:10" ht="39" customHeight="1" x14ac:dyDescent="0.2">
      <c r="A674" s="21" t="s">
        <v>118</v>
      </c>
      <c r="B674" s="23" t="s">
        <v>238</v>
      </c>
      <c r="C674" s="21" t="s">
        <v>66</v>
      </c>
      <c r="D674" s="21" t="s">
        <v>239</v>
      </c>
      <c r="E674" s="154" t="s">
        <v>158</v>
      </c>
      <c r="F674" s="154"/>
      <c r="G674" s="22" t="s">
        <v>152</v>
      </c>
      <c r="H674" s="34">
        <v>1</v>
      </c>
      <c r="I674" s="24">
        <v>8.59</v>
      </c>
      <c r="J674" s="24">
        <v>8.59</v>
      </c>
    </row>
    <row r="675" spans="1:10" ht="26.1" customHeight="1" x14ac:dyDescent="0.2">
      <c r="A675" s="35" t="s">
        <v>120</v>
      </c>
      <c r="B675" s="36" t="s">
        <v>537</v>
      </c>
      <c r="C675" s="35" t="s">
        <v>66</v>
      </c>
      <c r="D675" s="35" t="s">
        <v>538</v>
      </c>
      <c r="E675" s="155" t="s">
        <v>123</v>
      </c>
      <c r="F675" s="155"/>
      <c r="G675" s="37" t="s">
        <v>124</v>
      </c>
      <c r="H675" s="38">
        <v>0.14610000000000001</v>
      </c>
      <c r="I675" s="39">
        <v>20.170000000000002</v>
      </c>
      <c r="J675" s="39">
        <v>2.94</v>
      </c>
    </row>
    <row r="676" spans="1:10" ht="24" customHeight="1" x14ac:dyDescent="0.2">
      <c r="A676" s="35" t="s">
        <v>120</v>
      </c>
      <c r="B676" s="36" t="s">
        <v>610</v>
      </c>
      <c r="C676" s="35" t="s">
        <v>66</v>
      </c>
      <c r="D676" s="35" t="s">
        <v>611</v>
      </c>
      <c r="E676" s="155" t="s">
        <v>123</v>
      </c>
      <c r="F676" s="155"/>
      <c r="G676" s="37" t="s">
        <v>124</v>
      </c>
      <c r="H676" s="38">
        <v>0.14610000000000001</v>
      </c>
      <c r="I676" s="39">
        <v>25.07</v>
      </c>
      <c r="J676" s="39">
        <v>3.66</v>
      </c>
    </row>
    <row r="677" spans="1:10" ht="26.1" customHeight="1" x14ac:dyDescent="0.2">
      <c r="A677" s="43" t="s">
        <v>142</v>
      </c>
      <c r="B677" s="44" t="s">
        <v>622</v>
      </c>
      <c r="C677" s="43" t="s">
        <v>66</v>
      </c>
      <c r="D677" s="43" t="s">
        <v>623</v>
      </c>
      <c r="E677" s="151" t="s">
        <v>145</v>
      </c>
      <c r="F677" s="151"/>
      <c r="G677" s="45" t="s">
        <v>152</v>
      </c>
      <c r="H677" s="46">
        <v>1.05</v>
      </c>
      <c r="I677" s="47">
        <v>1.9</v>
      </c>
      <c r="J677" s="47">
        <v>1.99</v>
      </c>
    </row>
    <row r="678" spans="1:10" x14ac:dyDescent="0.2">
      <c r="A678" s="40"/>
      <c r="B678" s="40"/>
      <c r="C678" s="40"/>
      <c r="D678" s="40"/>
      <c r="E678" s="40" t="s">
        <v>129</v>
      </c>
      <c r="F678" s="41">
        <v>2.36</v>
      </c>
      <c r="G678" s="40" t="s">
        <v>130</v>
      </c>
      <c r="H678" s="41">
        <v>2.65</v>
      </c>
      <c r="I678" s="40" t="s">
        <v>131</v>
      </c>
      <c r="J678" s="41">
        <v>5.01</v>
      </c>
    </row>
    <row r="679" spans="1:10" ht="15" thickBot="1" x14ac:dyDescent="0.25">
      <c r="A679" s="40"/>
      <c r="B679" s="40"/>
      <c r="C679" s="40"/>
      <c r="D679" s="40"/>
      <c r="E679" s="40" t="s">
        <v>132</v>
      </c>
      <c r="F679" s="41">
        <v>2.0099999999999998</v>
      </c>
      <c r="G679" s="40"/>
      <c r="H679" s="152" t="s">
        <v>133</v>
      </c>
      <c r="I679" s="152"/>
      <c r="J679" s="41">
        <v>10.6</v>
      </c>
    </row>
    <row r="680" spans="1:10" ht="0.95" customHeight="1" thickTop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</row>
    <row r="681" spans="1:10" ht="18" customHeight="1" x14ac:dyDescent="0.2">
      <c r="A681" s="13"/>
      <c r="B681" s="14" t="s">
        <v>45</v>
      </c>
      <c r="C681" s="13" t="s">
        <v>46</v>
      </c>
      <c r="D681" s="13" t="s">
        <v>9</v>
      </c>
      <c r="E681" s="153" t="s">
        <v>117</v>
      </c>
      <c r="F681" s="153"/>
      <c r="G681" s="15" t="s">
        <v>47</v>
      </c>
      <c r="H681" s="14" t="s">
        <v>48</v>
      </c>
      <c r="I681" s="14" t="s">
        <v>49</v>
      </c>
      <c r="J681" s="14" t="s">
        <v>10</v>
      </c>
    </row>
    <row r="682" spans="1:10" ht="26.1" customHeight="1" x14ac:dyDescent="0.2">
      <c r="A682" s="21" t="s">
        <v>118</v>
      </c>
      <c r="B682" s="23" t="s">
        <v>156</v>
      </c>
      <c r="C682" s="21" t="s">
        <v>66</v>
      </c>
      <c r="D682" s="21" t="s">
        <v>157</v>
      </c>
      <c r="E682" s="154" t="s">
        <v>158</v>
      </c>
      <c r="F682" s="154"/>
      <c r="G682" s="22" t="s">
        <v>159</v>
      </c>
      <c r="H682" s="34">
        <v>1</v>
      </c>
      <c r="I682" s="24">
        <v>31.6</v>
      </c>
      <c r="J682" s="24">
        <v>31.6</v>
      </c>
    </row>
    <row r="683" spans="1:10" ht="26.1" customHeight="1" x14ac:dyDescent="0.2">
      <c r="A683" s="35" t="s">
        <v>120</v>
      </c>
      <c r="B683" s="36" t="s">
        <v>537</v>
      </c>
      <c r="C683" s="35" t="s">
        <v>66</v>
      </c>
      <c r="D683" s="35" t="s">
        <v>538</v>
      </c>
      <c r="E683" s="155" t="s">
        <v>123</v>
      </c>
      <c r="F683" s="155"/>
      <c r="G683" s="37" t="s">
        <v>124</v>
      </c>
      <c r="H683" s="38">
        <v>0.34599999999999997</v>
      </c>
      <c r="I683" s="39">
        <v>20.170000000000002</v>
      </c>
      <c r="J683" s="39">
        <v>6.97</v>
      </c>
    </row>
    <row r="684" spans="1:10" ht="24" customHeight="1" x14ac:dyDescent="0.2">
      <c r="A684" s="35" t="s">
        <v>120</v>
      </c>
      <c r="B684" s="36" t="s">
        <v>610</v>
      </c>
      <c r="C684" s="35" t="s">
        <v>66</v>
      </c>
      <c r="D684" s="35" t="s">
        <v>611</v>
      </c>
      <c r="E684" s="155" t="s">
        <v>123</v>
      </c>
      <c r="F684" s="155"/>
      <c r="G684" s="37" t="s">
        <v>124</v>
      </c>
      <c r="H684" s="38">
        <v>0.34599999999999997</v>
      </c>
      <c r="I684" s="39">
        <v>25.07</v>
      </c>
      <c r="J684" s="39">
        <v>8.67</v>
      </c>
    </row>
    <row r="685" spans="1:10" ht="26.1" customHeight="1" x14ac:dyDescent="0.2">
      <c r="A685" s="43" t="s">
        <v>142</v>
      </c>
      <c r="B685" s="44" t="s">
        <v>624</v>
      </c>
      <c r="C685" s="43" t="s">
        <v>66</v>
      </c>
      <c r="D685" s="43" t="s">
        <v>625</v>
      </c>
      <c r="E685" s="151" t="s">
        <v>145</v>
      </c>
      <c r="F685" s="151"/>
      <c r="G685" s="45" t="s">
        <v>159</v>
      </c>
      <c r="H685" s="46">
        <v>1</v>
      </c>
      <c r="I685" s="47">
        <v>15.96</v>
      </c>
      <c r="J685" s="47">
        <v>15.96</v>
      </c>
    </row>
    <row r="686" spans="1:10" x14ac:dyDescent="0.2">
      <c r="A686" s="40"/>
      <c r="B686" s="40"/>
      <c r="C686" s="40"/>
      <c r="D686" s="40"/>
      <c r="E686" s="40" t="s">
        <v>129</v>
      </c>
      <c r="F686" s="41">
        <v>5.61</v>
      </c>
      <c r="G686" s="40" t="s">
        <v>130</v>
      </c>
      <c r="H686" s="41">
        <v>6.26</v>
      </c>
      <c r="I686" s="40" t="s">
        <v>131</v>
      </c>
      <c r="J686" s="41">
        <v>11.87</v>
      </c>
    </row>
    <row r="687" spans="1:10" ht="15" thickBot="1" x14ac:dyDescent="0.25">
      <c r="A687" s="40"/>
      <c r="B687" s="40"/>
      <c r="C687" s="40"/>
      <c r="D687" s="40"/>
      <c r="E687" s="40" t="s">
        <v>132</v>
      </c>
      <c r="F687" s="41">
        <v>7.39</v>
      </c>
      <c r="G687" s="40"/>
      <c r="H687" s="152" t="s">
        <v>133</v>
      </c>
      <c r="I687" s="152"/>
      <c r="J687" s="41">
        <v>38.99</v>
      </c>
    </row>
    <row r="688" spans="1:10" ht="0.95" customHeight="1" thickTop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</row>
    <row r="689" spans="1:10" ht="18" customHeight="1" x14ac:dyDescent="0.2">
      <c r="A689" s="13"/>
      <c r="B689" s="14" t="s">
        <v>45</v>
      </c>
      <c r="C689" s="13" t="s">
        <v>46</v>
      </c>
      <c r="D689" s="13" t="s">
        <v>9</v>
      </c>
      <c r="E689" s="153" t="s">
        <v>117</v>
      </c>
      <c r="F689" s="153"/>
      <c r="G689" s="15" t="s">
        <v>47</v>
      </c>
      <c r="H689" s="14" t="s">
        <v>48</v>
      </c>
      <c r="I689" s="14" t="s">
        <v>49</v>
      </c>
      <c r="J689" s="14" t="s">
        <v>10</v>
      </c>
    </row>
    <row r="690" spans="1:10" ht="39" customHeight="1" x14ac:dyDescent="0.2">
      <c r="A690" s="21" t="s">
        <v>118</v>
      </c>
      <c r="B690" s="23" t="s">
        <v>301</v>
      </c>
      <c r="C690" s="21" t="s">
        <v>66</v>
      </c>
      <c r="D690" s="21" t="s">
        <v>302</v>
      </c>
      <c r="E690" s="154" t="s">
        <v>162</v>
      </c>
      <c r="F690" s="154"/>
      <c r="G690" s="22" t="s">
        <v>159</v>
      </c>
      <c r="H690" s="34">
        <v>1</v>
      </c>
      <c r="I690" s="24">
        <v>149.83000000000001</v>
      </c>
      <c r="J690" s="24">
        <v>149.83000000000001</v>
      </c>
    </row>
    <row r="691" spans="1:10" ht="39" customHeight="1" x14ac:dyDescent="0.2">
      <c r="A691" s="35" t="s">
        <v>120</v>
      </c>
      <c r="B691" s="36" t="s">
        <v>519</v>
      </c>
      <c r="C691" s="35" t="s">
        <v>66</v>
      </c>
      <c r="D691" s="35" t="s">
        <v>520</v>
      </c>
      <c r="E691" s="155" t="s">
        <v>123</v>
      </c>
      <c r="F691" s="155"/>
      <c r="G691" s="37" t="s">
        <v>82</v>
      </c>
      <c r="H691" s="38">
        <v>3.8999999999999998E-3</v>
      </c>
      <c r="I691" s="39">
        <v>471.96</v>
      </c>
      <c r="J691" s="39">
        <v>1.84</v>
      </c>
    </row>
    <row r="692" spans="1:10" ht="24" customHeight="1" x14ac:dyDescent="0.2">
      <c r="A692" s="35" t="s">
        <v>120</v>
      </c>
      <c r="B692" s="36" t="s">
        <v>138</v>
      </c>
      <c r="C692" s="35" t="s">
        <v>66</v>
      </c>
      <c r="D692" s="35" t="s">
        <v>139</v>
      </c>
      <c r="E692" s="155" t="s">
        <v>123</v>
      </c>
      <c r="F692" s="155"/>
      <c r="G692" s="37" t="s">
        <v>124</v>
      </c>
      <c r="H692" s="38">
        <v>0.99670000000000003</v>
      </c>
      <c r="I692" s="39">
        <v>19.29</v>
      </c>
      <c r="J692" s="39">
        <v>19.22</v>
      </c>
    </row>
    <row r="693" spans="1:10" ht="24" customHeight="1" x14ac:dyDescent="0.2">
      <c r="A693" s="35" t="s">
        <v>120</v>
      </c>
      <c r="B693" s="36" t="s">
        <v>477</v>
      </c>
      <c r="C693" s="35" t="s">
        <v>66</v>
      </c>
      <c r="D693" s="35" t="s">
        <v>478</v>
      </c>
      <c r="E693" s="155" t="s">
        <v>123</v>
      </c>
      <c r="F693" s="155"/>
      <c r="G693" s="37" t="s">
        <v>124</v>
      </c>
      <c r="H693" s="38">
        <v>1.2685999999999999</v>
      </c>
      <c r="I693" s="39">
        <v>24.77</v>
      </c>
      <c r="J693" s="39">
        <v>31.42</v>
      </c>
    </row>
    <row r="694" spans="1:10" ht="39" customHeight="1" x14ac:dyDescent="0.2">
      <c r="A694" s="35" t="s">
        <v>120</v>
      </c>
      <c r="B694" s="36" t="s">
        <v>626</v>
      </c>
      <c r="C694" s="35" t="s">
        <v>66</v>
      </c>
      <c r="D694" s="35" t="s">
        <v>627</v>
      </c>
      <c r="E694" s="155" t="s">
        <v>282</v>
      </c>
      <c r="F694" s="155"/>
      <c r="G694" s="37" t="s">
        <v>82</v>
      </c>
      <c r="H694" s="38">
        <v>3.5999999999999997E-2</v>
      </c>
      <c r="I694" s="39">
        <v>324.06</v>
      </c>
      <c r="J694" s="39">
        <v>11.66</v>
      </c>
    </row>
    <row r="695" spans="1:10" ht="39" customHeight="1" x14ac:dyDescent="0.2">
      <c r="A695" s="35" t="s">
        <v>120</v>
      </c>
      <c r="B695" s="36" t="s">
        <v>628</v>
      </c>
      <c r="C695" s="35" t="s">
        <v>66</v>
      </c>
      <c r="D695" s="35" t="s">
        <v>629</v>
      </c>
      <c r="E695" s="155" t="s">
        <v>199</v>
      </c>
      <c r="F695" s="155"/>
      <c r="G695" s="37" t="s">
        <v>82</v>
      </c>
      <c r="H695" s="38">
        <v>1.7500000000000002E-2</v>
      </c>
      <c r="I695" s="39">
        <v>2672.45</v>
      </c>
      <c r="J695" s="39">
        <v>46.76</v>
      </c>
    </row>
    <row r="696" spans="1:10" ht="39" customHeight="1" x14ac:dyDescent="0.2">
      <c r="A696" s="35" t="s">
        <v>120</v>
      </c>
      <c r="B696" s="36" t="s">
        <v>512</v>
      </c>
      <c r="C696" s="35" t="s">
        <v>66</v>
      </c>
      <c r="D696" s="35" t="s">
        <v>513</v>
      </c>
      <c r="E696" s="155" t="s">
        <v>123</v>
      </c>
      <c r="F696" s="155"/>
      <c r="G696" s="37" t="s">
        <v>82</v>
      </c>
      <c r="H696" s="38">
        <v>2.7799999999999998E-2</v>
      </c>
      <c r="I696" s="39">
        <v>690.75</v>
      </c>
      <c r="J696" s="39">
        <v>19.2</v>
      </c>
    </row>
    <row r="697" spans="1:10" ht="26.1" customHeight="1" x14ac:dyDescent="0.2">
      <c r="A697" s="43" t="s">
        <v>142</v>
      </c>
      <c r="B697" s="44" t="s">
        <v>630</v>
      </c>
      <c r="C697" s="43" t="s">
        <v>66</v>
      </c>
      <c r="D697" s="43" t="s">
        <v>631</v>
      </c>
      <c r="E697" s="151" t="s">
        <v>145</v>
      </c>
      <c r="F697" s="151"/>
      <c r="G697" s="45" t="s">
        <v>159</v>
      </c>
      <c r="H697" s="46">
        <v>38.691000000000003</v>
      </c>
      <c r="I697" s="47">
        <v>0.51</v>
      </c>
      <c r="J697" s="47">
        <v>19.73</v>
      </c>
    </row>
    <row r="698" spans="1:10" x14ac:dyDescent="0.2">
      <c r="A698" s="40"/>
      <c r="B698" s="40"/>
      <c r="C698" s="40"/>
      <c r="D698" s="40"/>
      <c r="E698" s="40" t="s">
        <v>129</v>
      </c>
      <c r="F698" s="41">
        <v>32.46</v>
      </c>
      <c r="G698" s="40" t="s">
        <v>130</v>
      </c>
      <c r="H698" s="41">
        <v>36.22</v>
      </c>
      <c r="I698" s="40" t="s">
        <v>131</v>
      </c>
      <c r="J698" s="41">
        <v>68.680000000000007</v>
      </c>
    </row>
    <row r="699" spans="1:10" ht="15" thickBot="1" x14ac:dyDescent="0.25">
      <c r="A699" s="40"/>
      <c r="B699" s="40"/>
      <c r="C699" s="40"/>
      <c r="D699" s="40"/>
      <c r="E699" s="40" t="s">
        <v>132</v>
      </c>
      <c r="F699" s="41">
        <v>35.07</v>
      </c>
      <c r="G699" s="40"/>
      <c r="H699" s="152" t="s">
        <v>133</v>
      </c>
      <c r="I699" s="152"/>
      <c r="J699" s="41">
        <v>184.9</v>
      </c>
    </row>
    <row r="700" spans="1:10" ht="0.95" customHeight="1" thickTop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</row>
    <row r="701" spans="1:10" ht="18" customHeight="1" x14ac:dyDescent="0.2">
      <c r="A701" s="13"/>
      <c r="B701" s="14" t="s">
        <v>45</v>
      </c>
      <c r="C701" s="13" t="s">
        <v>46</v>
      </c>
      <c r="D701" s="13" t="s">
        <v>9</v>
      </c>
      <c r="E701" s="153" t="s">
        <v>117</v>
      </c>
      <c r="F701" s="153"/>
      <c r="G701" s="15" t="s">
        <v>47</v>
      </c>
      <c r="H701" s="14" t="s">
        <v>48</v>
      </c>
      <c r="I701" s="14" t="s">
        <v>49</v>
      </c>
      <c r="J701" s="14" t="s">
        <v>10</v>
      </c>
    </row>
    <row r="702" spans="1:10" ht="39" customHeight="1" x14ac:dyDescent="0.2">
      <c r="A702" s="21" t="s">
        <v>118</v>
      </c>
      <c r="B702" s="23" t="s">
        <v>200</v>
      </c>
      <c r="C702" s="21" t="s">
        <v>66</v>
      </c>
      <c r="D702" s="21" t="s">
        <v>201</v>
      </c>
      <c r="E702" s="154" t="s">
        <v>165</v>
      </c>
      <c r="F702" s="154"/>
      <c r="G702" s="22" t="s">
        <v>159</v>
      </c>
      <c r="H702" s="34">
        <v>1</v>
      </c>
      <c r="I702" s="24">
        <v>399.68</v>
      </c>
      <c r="J702" s="24">
        <v>399.68</v>
      </c>
    </row>
    <row r="703" spans="1:10" ht="39" customHeight="1" x14ac:dyDescent="0.2">
      <c r="A703" s="35" t="s">
        <v>120</v>
      </c>
      <c r="B703" s="36" t="s">
        <v>519</v>
      </c>
      <c r="C703" s="35" t="s">
        <v>66</v>
      </c>
      <c r="D703" s="35" t="s">
        <v>520</v>
      </c>
      <c r="E703" s="155" t="s">
        <v>123</v>
      </c>
      <c r="F703" s="155"/>
      <c r="G703" s="37" t="s">
        <v>82</v>
      </c>
      <c r="H703" s="38">
        <v>1.4800000000000001E-2</v>
      </c>
      <c r="I703" s="39">
        <v>471.96</v>
      </c>
      <c r="J703" s="39">
        <v>6.98</v>
      </c>
    </row>
    <row r="704" spans="1:10" ht="39" customHeight="1" x14ac:dyDescent="0.2">
      <c r="A704" s="35" t="s">
        <v>120</v>
      </c>
      <c r="B704" s="36" t="s">
        <v>632</v>
      </c>
      <c r="C704" s="35" t="s">
        <v>66</v>
      </c>
      <c r="D704" s="35" t="s">
        <v>633</v>
      </c>
      <c r="E704" s="155" t="s">
        <v>199</v>
      </c>
      <c r="F704" s="155"/>
      <c r="G704" s="37" t="s">
        <v>82</v>
      </c>
      <c r="H704" s="38">
        <v>4.48E-2</v>
      </c>
      <c r="I704" s="39">
        <v>2214.96</v>
      </c>
      <c r="J704" s="39">
        <v>99.23</v>
      </c>
    </row>
    <row r="705" spans="1:10" ht="65.099999999999994" customHeight="1" x14ac:dyDescent="0.2">
      <c r="A705" s="35" t="s">
        <v>120</v>
      </c>
      <c r="B705" s="36" t="s">
        <v>634</v>
      </c>
      <c r="C705" s="35" t="s">
        <v>66</v>
      </c>
      <c r="D705" s="35" t="s">
        <v>635</v>
      </c>
      <c r="E705" s="155" t="s">
        <v>318</v>
      </c>
      <c r="F705" s="155"/>
      <c r="G705" s="37" t="s">
        <v>319</v>
      </c>
      <c r="H705" s="38">
        <v>8.6999999999999994E-3</v>
      </c>
      <c r="I705" s="39">
        <v>116.63</v>
      </c>
      <c r="J705" s="39">
        <v>1.01</v>
      </c>
    </row>
    <row r="706" spans="1:10" ht="24" customHeight="1" x14ac:dyDescent="0.2">
      <c r="A706" s="35" t="s">
        <v>120</v>
      </c>
      <c r="B706" s="36" t="s">
        <v>138</v>
      </c>
      <c r="C706" s="35" t="s">
        <v>66</v>
      </c>
      <c r="D706" s="35" t="s">
        <v>139</v>
      </c>
      <c r="E706" s="155" t="s">
        <v>123</v>
      </c>
      <c r="F706" s="155"/>
      <c r="G706" s="37" t="s">
        <v>124</v>
      </c>
      <c r="H706" s="38">
        <v>2.8037999999999998</v>
      </c>
      <c r="I706" s="39">
        <v>19.29</v>
      </c>
      <c r="J706" s="39">
        <v>54.08</v>
      </c>
    </row>
    <row r="707" spans="1:10" ht="24" customHeight="1" x14ac:dyDescent="0.2">
      <c r="A707" s="35" t="s">
        <v>120</v>
      </c>
      <c r="B707" s="36" t="s">
        <v>477</v>
      </c>
      <c r="C707" s="35" t="s">
        <v>66</v>
      </c>
      <c r="D707" s="35" t="s">
        <v>478</v>
      </c>
      <c r="E707" s="155" t="s">
        <v>123</v>
      </c>
      <c r="F707" s="155"/>
      <c r="G707" s="37" t="s">
        <v>124</v>
      </c>
      <c r="H707" s="38">
        <v>3.5684</v>
      </c>
      <c r="I707" s="39">
        <v>24.77</v>
      </c>
      <c r="J707" s="39">
        <v>88.38</v>
      </c>
    </row>
    <row r="708" spans="1:10" ht="39" customHeight="1" x14ac:dyDescent="0.2">
      <c r="A708" s="35" t="s">
        <v>120</v>
      </c>
      <c r="B708" s="36" t="s">
        <v>512</v>
      </c>
      <c r="C708" s="35" t="s">
        <v>66</v>
      </c>
      <c r="D708" s="35" t="s">
        <v>513</v>
      </c>
      <c r="E708" s="155" t="s">
        <v>123</v>
      </c>
      <c r="F708" s="155"/>
      <c r="G708" s="37" t="s">
        <v>82</v>
      </c>
      <c r="H708" s="38">
        <v>7.2800000000000004E-2</v>
      </c>
      <c r="I708" s="39">
        <v>690.75</v>
      </c>
      <c r="J708" s="39">
        <v>50.28</v>
      </c>
    </row>
    <row r="709" spans="1:10" ht="39" customHeight="1" x14ac:dyDescent="0.2">
      <c r="A709" s="35" t="s">
        <v>120</v>
      </c>
      <c r="B709" s="36" t="s">
        <v>636</v>
      </c>
      <c r="C709" s="35" t="s">
        <v>66</v>
      </c>
      <c r="D709" s="35" t="s">
        <v>637</v>
      </c>
      <c r="E709" s="155" t="s">
        <v>199</v>
      </c>
      <c r="F709" s="155"/>
      <c r="G709" s="37" t="s">
        <v>82</v>
      </c>
      <c r="H709" s="38">
        <v>7.4399999999999994E-2</v>
      </c>
      <c r="I709" s="39">
        <v>484.39</v>
      </c>
      <c r="J709" s="39">
        <v>36.03</v>
      </c>
    </row>
    <row r="710" spans="1:10" ht="26.1" customHeight="1" x14ac:dyDescent="0.2">
      <c r="A710" s="35" t="s">
        <v>120</v>
      </c>
      <c r="B710" s="36" t="s">
        <v>638</v>
      </c>
      <c r="C710" s="35" t="s">
        <v>66</v>
      </c>
      <c r="D710" s="35" t="s">
        <v>639</v>
      </c>
      <c r="E710" s="155" t="s">
        <v>282</v>
      </c>
      <c r="F710" s="155"/>
      <c r="G710" s="37" t="s">
        <v>68</v>
      </c>
      <c r="H710" s="38">
        <v>0.81</v>
      </c>
      <c r="I710" s="39">
        <v>5.67</v>
      </c>
      <c r="J710" s="39">
        <v>4.59</v>
      </c>
    </row>
    <row r="711" spans="1:10" ht="65.099999999999994" customHeight="1" x14ac:dyDescent="0.2">
      <c r="A711" s="35" t="s">
        <v>120</v>
      </c>
      <c r="B711" s="36" t="s">
        <v>640</v>
      </c>
      <c r="C711" s="35" t="s">
        <v>66</v>
      </c>
      <c r="D711" s="35" t="s">
        <v>641</v>
      </c>
      <c r="E711" s="155" t="s">
        <v>318</v>
      </c>
      <c r="F711" s="155"/>
      <c r="G711" s="37" t="s">
        <v>326</v>
      </c>
      <c r="H711" s="38">
        <v>1.78E-2</v>
      </c>
      <c r="I711" s="39">
        <v>52.81</v>
      </c>
      <c r="J711" s="39">
        <v>0.94</v>
      </c>
    </row>
    <row r="712" spans="1:10" ht="26.1" customHeight="1" x14ac:dyDescent="0.2">
      <c r="A712" s="43" t="s">
        <v>142</v>
      </c>
      <c r="B712" s="44" t="s">
        <v>642</v>
      </c>
      <c r="C712" s="43" t="s">
        <v>66</v>
      </c>
      <c r="D712" s="43" t="s">
        <v>643</v>
      </c>
      <c r="E712" s="151" t="s">
        <v>145</v>
      </c>
      <c r="F712" s="151"/>
      <c r="G712" s="45" t="s">
        <v>159</v>
      </c>
      <c r="H712" s="46">
        <v>20.761500000000002</v>
      </c>
      <c r="I712" s="47">
        <v>2.46</v>
      </c>
      <c r="J712" s="47">
        <v>51.07</v>
      </c>
    </row>
    <row r="713" spans="1:10" ht="26.1" customHeight="1" x14ac:dyDescent="0.2">
      <c r="A713" s="43" t="s">
        <v>142</v>
      </c>
      <c r="B713" s="44" t="s">
        <v>644</v>
      </c>
      <c r="C713" s="43" t="s">
        <v>66</v>
      </c>
      <c r="D713" s="43" t="s">
        <v>645</v>
      </c>
      <c r="E713" s="151" t="s">
        <v>145</v>
      </c>
      <c r="F713" s="151"/>
      <c r="G713" s="45" t="s">
        <v>516</v>
      </c>
      <c r="H713" s="46">
        <v>5.4000000000000003E-3</v>
      </c>
      <c r="I713" s="47">
        <v>5.86</v>
      </c>
      <c r="J713" s="47">
        <v>0.03</v>
      </c>
    </row>
    <row r="714" spans="1:10" ht="26.1" customHeight="1" x14ac:dyDescent="0.2">
      <c r="A714" s="43" t="s">
        <v>142</v>
      </c>
      <c r="B714" s="44" t="s">
        <v>646</v>
      </c>
      <c r="C714" s="43" t="s">
        <v>66</v>
      </c>
      <c r="D714" s="43" t="s">
        <v>647</v>
      </c>
      <c r="E714" s="151" t="s">
        <v>145</v>
      </c>
      <c r="F714" s="151"/>
      <c r="G714" s="45" t="s">
        <v>152</v>
      </c>
      <c r="H714" s="46">
        <v>0.14080000000000001</v>
      </c>
      <c r="I714" s="47">
        <v>2.8</v>
      </c>
      <c r="J714" s="47">
        <v>0.39</v>
      </c>
    </row>
    <row r="715" spans="1:10" ht="26.1" customHeight="1" x14ac:dyDescent="0.2">
      <c r="A715" s="43" t="s">
        <v>142</v>
      </c>
      <c r="B715" s="44" t="s">
        <v>147</v>
      </c>
      <c r="C715" s="43" t="s">
        <v>66</v>
      </c>
      <c r="D715" s="43" t="s">
        <v>148</v>
      </c>
      <c r="E715" s="151" t="s">
        <v>145</v>
      </c>
      <c r="F715" s="151"/>
      <c r="G715" s="45" t="s">
        <v>149</v>
      </c>
      <c r="H715" s="46">
        <v>1.2500000000000001E-2</v>
      </c>
      <c r="I715" s="47">
        <v>17.7</v>
      </c>
      <c r="J715" s="47">
        <v>0.22</v>
      </c>
    </row>
    <row r="716" spans="1:10" ht="26.1" customHeight="1" x14ac:dyDescent="0.2">
      <c r="A716" s="43" t="s">
        <v>142</v>
      </c>
      <c r="B716" s="44" t="s">
        <v>648</v>
      </c>
      <c r="C716" s="43" t="s">
        <v>66</v>
      </c>
      <c r="D716" s="43" t="s">
        <v>649</v>
      </c>
      <c r="E716" s="151" t="s">
        <v>145</v>
      </c>
      <c r="F716" s="151"/>
      <c r="G716" s="45" t="s">
        <v>152</v>
      </c>
      <c r="H716" s="46">
        <v>0.11840000000000001</v>
      </c>
      <c r="I716" s="47">
        <v>8.01</v>
      </c>
      <c r="J716" s="47">
        <v>0.94</v>
      </c>
    </row>
    <row r="717" spans="1:10" ht="39" customHeight="1" x14ac:dyDescent="0.2">
      <c r="A717" s="43" t="s">
        <v>142</v>
      </c>
      <c r="B717" s="44" t="s">
        <v>650</v>
      </c>
      <c r="C717" s="43" t="s">
        <v>66</v>
      </c>
      <c r="D717" s="43" t="s">
        <v>651</v>
      </c>
      <c r="E717" s="151" t="s">
        <v>145</v>
      </c>
      <c r="F717" s="151"/>
      <c r="G717" s="45" t="s">
        <v>152</v>
      </c>
      <c r="H717" s="46">
        <v>0.44159999999999999</v>
      </c>
      <c r="I717" s="47">
        <v>12.49</v>
      </c>
      <c r="J717" s="47">
        <v>5.51</v>
      </c>
    </row>
    <row r="718" spans="1:10" x14ac:dyDescent="0.2">
      <c r="A718" s="40"/>
      <c r="B718" s="40"/>
      <c r="C718" s="40"/>
      <c r="D718" s="40"/>
      <c r="E718" s="40" t="s">
        <v>129</v>
      </c>
      <c r="F718" s="41">
        <v>79.92</v>
      </c>
      <c r="G718" s="40" t="s">
        <v>130</v>
      </c>
      <c r="H718" s="41">
        <v>89.18</v>
      </c>
      <c r="I718" s="40" t="s">
        <v>131</v>
      </c>
      <c r="J718" s="41">
        <v>169.1</v>
      </c>
    </row>
    <row r="719" spans="1:10" ht="15" thickBot="1" x14ac:dyDescent="0.25">
      <c r="A719" s="40"/>
      <c r="B719" s="40"/>
      <c r="C719" s="40"/>
      <c r="D719" s="40"/>
      <c r="E719" s="40" t="s">
        <v>132</v>
      </c>
      <c r="F719" s="41">
        <v>93.56</v>
      </c>
      <c r="G719" s="40"/>
      <c r="H719" s="152" t="s">
        <v>133</v>
      </c>
      <c r="I719" s="152"/>
      <c r="J719" s="41">
        <v>493.24</v>
      </c>
    </row>
    <row r="720" spans="1:10" ht="0.95" customHeight="1" thickTop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</row>
    <row r="721" spans="1:10" ht="18" customHeight="1" x14ac:dyDescent="0.2">
      <c r="A721" s="13"/>
      <c r="B721" s="14" t="s">
        <v>45</v>
      </c>
      <c r="C721" s="13" t="s">
        <v>46</v>
      </c>
      <c r="D721" s="13" t="s">
        <v>9</v>
      </c>
      <c r="E721" s="153" t="s">
        <v>117</v>
      </c>
      <c r="F721" s="153"/>
      <c r="G721" s="15" t="s">
        <v>47</v>
      </c>
      <c r="H721" s="14" t="s">
        <v>48</v>
      </c>
      <c r="I721" s="14" t="s">
        <v>49</v>
      </c>
      <c r="J721" s="14" t="s">
        <v>10</v>
      </c>
    </row>
    <row r="722" spans="1:10" ht="26.1" customHeight="1" x14ac:dyDescent="0.2">
      <c r="A722" s="21" t="s">
        <v>118</v>
      </c>
      <c r="B722" s="23" t="s">
        <v>222</v>
      </c>
      <c r="C722" s="21" t="s">
        <v>66</v>
      </c>
      <c r="D722" s="21" t="s">
        <v>223</v>
      </c>
      <c r="E722" s="154" t="s">
        <v>162</v>
      </c>
      <c r="F722" s="154"/>
      <c r="G722" s="22" t="s">
        <v>159</v>
      </c>
      <c r="H722" s="34">
        <v>1</v>
      </c>
      <c r="I722" s="24">
        <v>13.51</v>
      </c>
      <c r="J722" s="24">
        <v>13.51</v>
      </c>
    </row>
    <row r="723" spans="1:10" ht="26.1" customHeight="1" x14ac:dyDescent="0.2">
      <c r="A723" s="35" t="s">
        <v>120</v>
      </c>
      <c r="B723" s="36" t="s">
        <v>537</v>
      </c>
      <c r="C723" s="35" t="s">
        <v>66</v>
      </c>
      <c r="D723" s="35" t="s">
        <v>538</v>
      </c>
      <c r="E723" s="155" t="s">
        <v>123</v>
      </c>
      <c r="F723" s="155"/>
      <c r="G723" s="37" t="s">
        <v>124</v>
      </c>
      <c r="H723" s="38">
        <v>0.222</v>
      </c>
      <c r="I723" s="39">
        <v>20.170000000000002</v>
      </c>
      <c r="J723" s="39">
        <v>4.47</v>
      </c>
    </row>
    <row r="724" spans="1:10" ht="24" customHeight="1" x14ac:dyDescent="0.2">
      <c r="A724" s="35" t="s">
        <v>120</v>
      </c>
      <c r="B724" s="36" t="s">
        <v>610</v>
      </c>
      <c r="C724" s="35" t="s">
        <v>66</v>
      </c>
      <c r="D724" s="35" t="s">
        <v>611</v>
      </c>
      <c r="E724" s="155" t="s">
        <v>123</v>
      </c>
      <c r="F724" s="155"/>
      <c r="G724" s="37" t="s">
        <v>124</v>
      </c>
      <c r="H724" s="38">
        <v>0.222</v>
      </c>
      <c r="I724" s="39">
        <v>25.07</v>
      </c>
      <c r="J724" s="39">
        <v>5.56</v>
      </c>
    </row>
    <row r="725" spans="1:10" ht="26.1" customHeight="1" x14ac:dyDescent="0.2">
      <c r="A725" s="43" t="s">
        <v>142</v>
      </c>
      <c r="B725" s="44" t="s">
        <v>652</v>
      </c>
      <c r="C725" s="43" t="s">
        <v>66</v>
      </c>
      <c r="D725" s="43" t="s">
        <v>653</v>
      </c>
      <c r="E725" s="151" t="s">
        <v>145</v>
      </c>
      <c r="F725" s="151"/>
      <c r="G725" s="45" t="s">
        <v>159</v>
      </c>
      <c r="H725" s="46">
        <v>1</v>
      </c>
      <c r="I725" s="47">
        <v>3.48</v>
      </c>
      <c r="J725" s="47">
        <v>3.48</v>
      </c>
    </row>
    <row r="726" spans="1:10" x14ac:dyDescent="0.2">
      <c r="A726" s="40"/>
      <c r="B726" s="40"/>
      <c r="C726" s="40"/>
      <c r="D726" s="40"/>
      <c r="E726" s="40" t="s">
        <v>129</v>
      </c>
      <c r="F726" s="41">
        <v>3.59</v>
      </c>
      <c r="G726" s="40" t="s">
        <v>130</v>
      </c>
      <c r="H726" s="41">
        <v>4.0199999999999996</v>
      </c>
      <c r="I726" s="40" t="s">
        <v>131</v>
      </c>
      <c r="J726" s="41">
        <v>7.61</v>
      </c>
    </row>
    <row r="727" spans="1:10" ht="15" thickBot="1" x14ac:dyDescent="0.25">
      <c r="A727" s="40"/>
      <c r="B727" s="40"/>
      <c r="C727" s="40"/>
      <c r="D727" s="40"/>
      <c r="E727" s="40" t="s">
        <v>132</v>
      </c>
      <c r="F727" s="41">
        <v>3.16</v>
      </c>
      <c r="G727" s="40"/>
      <c r="H727" s="152" t="s">
        <v>133</v>
      </c>
      <c r="I727" s="152"/>
      <c r="J727" s="41">
        <v>16.670000000000002</v>
      </c>
    </row>
    <row r="728" spans="1:10" ht="0.95" customHeight="1" thickTop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</row>
    <row r="729" spans="1:10" ht="18" customHeight="1" x14ac:dyDescent="0.2">
      <c r="A729" s="13"/>
      <c r="B729" s="14" t="s">
        <v>45</v>
      </c>
      <c r="C729" s="13" t="s">
        <v>46</v>
      </c>
      <c r="D729" s="13" t="s">
        <v>9</v>
      </c>
      <c r="E729" s="153" t="s">
        <v>117</v>
      </c>
      <c r="F729" s="153"/>
      <c r="G729" s="15" t="s">
        <v>47</v>
      </c>
      <c r="H729" s="14" t="s">
        <v>48</v>
      </c>
      <c r="I729" s="14" t="s">
        <v>49</v>
      </c>
      <c r="J729" s="14" t="s">
        <v>10</v>
      </c>
    </row>
    <row r="730" spans="1:10" ht="39" customHeight="1" x14ac:dyDescent="0.2">
      <c r="A730" s="21" t="s">
        <v>118</v>
      </c>
      <c r="B730" s="23" t="s">
        <v>289</v>
      </c>
      <c r="C730" s="21" t="s">
        <v>66</v>
      </c>
      <c r="D730" s="21" t="s">
        <v>290</v>
      </c>
      <c r="E730" s="154" t="s">
        <v>165</v>
      </c>
      <c r="F730" s="154"/>
      <c r="G730" s="22" t="s">
        <v>159</v>
      </c>
      <c r="H730" s="34">
        <v>1</v>
      </c>
      <c r="I730" s="24">
        <v>33.549999999999997</v>
      </c>
      <c r="J730" s="24">
        <v>33.549999999999997</v>
      </c>
    </row>
    <row r="731" spans="1:10" ht="26.1" customHeight="1" x14ac:dyDescent="0.2">
      <c r="A731" s="35" t="s">
        <v>120</v>
      </c>
      <c r="B731" s="36" t="s">
        <v>571</v>
      </c>
      <c r="C731" s="35" t="s">
        <v>66</v>
      </c>
      <c r="D731" s="35" t="s">
        <v>572</v>
      </c>
      <c r="E731" s="155" t="s">
        <v>123</v>
      </c>
      <c r="F731" s="155"/>
      <c r="G731" s="37" t="s">
        <v>124</v>
      </c>
      <c r="H731" s="38">
        <v>0.2175</v>
      </c>
      <c r="I731" s="39">
        <v>24.2</v>
      </c>
      <c r="J731" s="39">
        <v>5.26</v>
      </c>
    </row>
    <row r="732" spans="1:10" ht="26.1" customHeight="1" x14ac:dyDescent="0.2">
      <c r="A732" s="35" t="s">
        <v>120</v>
      </c>
      <c r="B732" s="36" t="s">
        <v>547</v>
      </c>
      <c r="C732" s="35" t="s">
        <v>66</v>
      </c>
      <c r="D732" s="35" t="s">
        <v>548</v>
      </c>
      <c r="E732" s="155" t="s">
        <v>123</v>
      </c>
      <c r="F732" s="155"/>
      <c r="G732" s="37" t="s">
        <v>124</v>
      </c>
      <c r="H732" s="38">
        <v>0.2175</v>
      </c>
      <c r="I732" s="39">
        <v>19.39</v>
      </c>
      <c r="J732" s="39">
        <v>4.21</v>
      </c>
    </row>
    <row r="733" spans="1:10" ht="26.1" customHeight="1" x14ac:dyDescent="0.2">
      <c r="A733" s="43" t="s">
        <v>142</v>
      </c>
      <c r="B733" s="44" t="s">
        <v>654</v>
      </c>
      <c r="C733" s="43" t="s">
        <v>66</v>
      </c>
      <c r="D733" s="43" t="s">
        <v>655</v>
      </c>
      <c r="E733" s="151" t="s">
        <v>145</v>
      </c>
      <c r="F733" s="151"/>
      <c r="G733" s="45" t="s">
        <v>159</v>
      </c>
      <c r="H733" s="46">
        <v>4.3999999999999997E-2</v>
      </c>
      <c r="I733" s="47">
        <v>50.09</v>
      </c>
      <c r="J733" s="47">
        <v>2.2000000000000002</v>
      </c>
    </row>
    <row r="734" spans="1:10" ht="26.1" customHeight="1" x14ac:dyDescent="0.2">
      <c r="A734" s="43" t="s">
        <v>142</v>
      </c>
      <c r="B734" s="44" t="s">
        <v>656</v>
      </c>
      <c r="C734" s="43" t="s">
        <v>66</v>
      </c>
      <c r="D734" s="43" t="s">
        <v>657</v>
      </c>
      <c r="E734" s="151" t="s">
        <v>145</v>
      </c>
      <c r="F734" s="151"/>
      <c r="G734" s="45" t="s">
        <v>159</v>
      </c>
      <c r="H734" s="46">
        <v>1</v>
      </c>
      <c r="I734" s="47">
        <v>20.59</v>
      </c>
      <c r="J734" s="47">
        <v>20.59</v>
      </c>
    </row>
    <row r="735" spans="1:10" ht="24" customHeight="1" x14ac:dyDescent="0.2">
      <c r="A735" s="43" t="s">
        <v>142</v>
      </c>
      <c r="B735" s="44" t="s">
        <v>658</v>
      </c>
      <c r="C735" s="43" t="s">
        <v>66</v>
      </c>
      <c r="D735" s="43" t="s">
        <v>659</v>
      </c>
      <c r="E735" s="151" t="s">
        <v>145</v>
      </c>
      <c r="F735" s="151"/>
      <c r="G735" s="45" t="s">
        <v>159</v>
      </c>
      <c r="H735" s="46">
        <v>6.7999999999999996E-3</v>
      </c>
      <c r="I735" s="47">
        <v>1.36</v>
      </c>
      <c r="J735" s="47">
        <v>0</v>
      </c>
    </row>
    <row r="736" spans="1:10" ht="24" customHeight="1" x14ac:dyDescent="0.2">
      <c r="A736" s="43" t="s">
        <v>142</v>
      </c>
      <c r="B736" s="44" t="s">
        <v>660</v>
      </c>
      <c r="C736" s="43" t="s">
        <v>66</v>
      </c>
      <c r="D736" s="43" t="s">
        <v>661</v>
      </c>
      <c r="E736" s="151" t="s">
        <v>145</v>
      </c>
      <c r="F736" s="151"/>
      <c r="G736" s="45" t="s">
        <v>159</v>
      </c>
      <c r="H736" s="46">
        <v>2.92E-2</v>
      </c>
      <c r="I736" s="47">
        <v>44.21</v>
      </c>
      <c r="J736" s="47">
        <v>1.29</v>
      </c>
    </row>
    <row r="737" spans="1:10" x14ac:dyDescent="0.2">
      <c r="A737" s="40"/>
      <c r="B737" s="40"/>
      <c r="C737" s="40"/>
      <c r="D737" s="40"/>
      <c r="E737" s="40" t="s">
        <v>129</v>
      </c>
      <c r="F737" s="41">
        <v>3.45</v>
      </c>
      <c r="G737" s="40" t="s">
        <v>130</v>
      </c>
      <c r="H737" s="41">
        <v>3.86</v>
      </c>
      <c r="I737" s="40" t="s">
        <v>131</v>
      </c>
      <c r="J737" s="41">
        <v>7.31</v>
      </c>
    </row>
    <row r="738" spans="1:10" ht="15" thickBot="1" x14ac:dyDescent="0.25">
      <c r="A738" s="40"/>
      <c r="B738" s="40"/>
      <c r="C738" s="40"/>
      <c r="D738" s="40"/>
      <c r="E738" s="40" t="s">
        <v>132</v>
      </c>
      <c r="F738" s="41">
        <v>7.85</v>
      </c>
      <c r="G738" s="40"/>
      <c r="H738" s="152" t="s">
        <v>133</v>
      </c>
      <c r="I738" s="152"/>
      <c r="J738" s="41">
        <v>41.4</v>
      </c>
    </row>
    <row r="739" spans="1:10" ht="0.95" customHeight="1" thickTop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</row>
    <row r="740" spans="1:10" ht="18" customHeight="1" x14ac:dyDescent="0.2">
      <c r="A740" s="13"/>
      <c r="B740" s="14" t="s">
        <v>45</v>
      </c>
      <c r="C740" s="13" t="s">
        <v>46</v>
      </c>
      <c r="D740" s="13" t="s">
        <v>9</v>
      </c>
      <c r="E740" s="153" t="s">
        <v>117</v>
      </c>
      <c r="F740" s="153"/>
      <c r="G740" s="15" t="s">
        <v>47</v>
      </c>
      <c r="H740" s="14" t="s">
        <v>48</v>
      </c>
      <c r="I740" s="14" t="s">
        <v>49</v>
      </c>
      <c r="J740" s="14" t="s">
        <v>10</v>
      </c>
    </row>
    <row r="741" spans="1:10" ht="65.099999999999994" customHeight="1" x14ac:dyDescent="0.2">
      <c r="A741" s="21" t="s">
        <v>118</v>
      </c>
      <c r="B741" s="23" t="s">
        <v>365</v>
      </c>
      <c r="C741" s="21" t="s">
        <v>66</v>
      </c>
      <c r="D741" s="21" t="s">
        <v>366</v>
      </c>
      <c r="E741" s="154" t="s">
        <v>318</v>
      </c>
      <c r="F741" s="154"/>
      <c r="G741" s="22" t="s">
        <v>326</v>
      </c>
      <c r="H741" s="34">
        <v>1</v>
      </c>
      <c r="I741" s="24">
        <v>56</v>
      </c>
      <c r="J741" s="24">
        <v>56</v>
      </c>
    </row>
    <row r="742" spans="1:10" ht="65.099999999999994" customHeight="1" x14ac:dyDescent="0.2">
      <c r="A742" s="35" t="s">
        <v>120</v>
      </c>
      <c r="B742" s="36" t="s">
        <v>662</v>
      </c>
      <c r="C742" s="35" t="s">
        <v>66</v>
      </c>
      <c r="D742" s="35" t="s">
        <v>663</v>
      </c>
      <c r="E742" s="155" t="s">
        <v>318</v>
      </c>
      <c r="F742" s="155"/>
      <c r="G742" s="37" t="s">
        <v>124</v>
      </c>
      <c r="H742" s="38">
        <v>1</v>
      </c>
      <c r="I742" s="39">
        <v>21.14</v>
      </c>
      <c r="J742" s="39">
        <v>21.14</v>
      </c>
    </row>
    <row r="743" spans="1:10" ht="65.099999999999994" customHeight="1" x14ac:dyDescent="0.2">
      <c r="A743" s="35" t="s">
        <v>120</v>
      </c>
      <c r="B743" s="36" t="s">
        <v>664</v>
      </c>
      <c r="C743" s="35" t="s">
        <v>66</v>
      </c>
      <c r="D743" s="35" t="s">
        <v>665</v>
      </c>
      <c r="E743" s="155" t="s">
        <v>318</v>
      </c>
      <c r="F743" s="155"/>
      <c r="G743" s="37" t="s">
        <v>124</v>
      </c>
      <c r="H743" s="38">
        <v>1</v>
      </c>
      <c r="I743" s="39">
        <v>3.29</v>
      </c>
      <c r="J743" s="39">
        <v>3.29</v>
      </c>
    </row>
    <row r="744" spans="1:10" ht="65.099999999999994" customHeight="1" x14ac:dyDescent="0.2">
      <c r="A744" s="35" t="s">
        <v>120</v>
      </c>
      <c r="B744" s="36" t="s">
        <v>666</v>
      </c>
      <c r="C744" s="35" t="s">
        <v>66</v>
      </c>
      <c r="D744" s="35" t="s">
        <v>667</v>
      </c>
      <c r="E744" s="155" t="s">
        <v>318</v>
      </c>
      <c r="F744" s="155"/>
      <c r="G744" s="37" t="s">
        <v>124</v>
      </c>
      <c r="H744" s="38">
        <v>1</v>
      </c>
      <c r="I744" s="39">
        <v>8.14</v>
      </c>
      <c r="J744" s="39">
        <v>8.14</v>
      </c>
    </row>
    <row r="745" spans="1:10" ht="26.1" customHeight="1" x14ac:dyDescent="0.2">
      <c r="A745" s="35" t="s">
        <v>120</v>
      </c>
      <c r="B745" s="36" t="s">
        <v>668</v>
      </c>
      <c r="C745" s="35" t="s">
        <v>66</v>
      </c>
      <c r="D745" s="35" t="s">
        <v>669</v>
      </c>
      <c r="E745" s="155" t="s">
        <v>123</v>
      </c>
      <c r="F745" s="155"/>
      <c r="G745" s="37" t="s">
        <v>124</v>
      </c>
      <c r="H745" s="38">
        <v>1</v>
      </c>
      <c r="I745" s="39">
        <v>23.43</v>
      </c>
      <c r="J745" s="39">
        <v>23.43</v>
      </c>
    </row>
    <row r="746" spans="1:10" x14ac:dyDescent="0.2">
      <c r="A746" s="40"/>
      <c r="B746" s="40"/>
      <c r="C746" s="40"/>
      <c r="D746" s="40"/>
      <c r="E746" s="40" t="s">
        <v>129</v>
      </c>
      <c r="F746" s="41">
        <v>8.9</v>
      </c>
      <c r="G746" s="40" t="s">
        <v>130</v>
      </c>
      <c r="H746" s="41">
        <v>9.94</v>
      </c>
      <c r="I746" s="40" t="s">
        <v>131</v>
      </c>
      <c r="J746" s="41">
        <v>18.84</v>
      </c>
    </row>
    <row r="747" spans="1:10" ht="15" thickBot="1" x14ac:dyDescent="0.25">
      <c r="A747" s="40"/>
      <c r="B747" s="40"/>
      <c r="C747" s="40"/>
      <c r="D747" s="40"/>
      <c r="E747" s="40" t="s">
        <v>132</v>
      </c>
      <c r="F747" s="41">
        <v>13.1</v>
      </c>
      <c r="G747" s="40"/>
      <c r="H747" s="152" t="s">
        <v>133</v>
      </c>
      <c r="I747" s="152"/>
      <c r="J747" s="41">
        <v>69.099999999999994</v>
      </c>
    </row>
    <row r="748" spans="1:10" ht="0.95" customHeight="1" thickTop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</row>
    <row r="749" spans="1:10" ht="18" customHeight="1" x14ac:dyDescent="0.2">
      <c r="A749" s="13"/>
      <c r="B749" s="14" t="s">
        <v>45</v>
      </c>
      <c r="C749" s="13" t="s">
        <v>46</v>
      </c>
      <c r="D749" s="13" t="s">
        <v>9</v>
      </c>
      <c r="E749" s="153" t="s">
        <v>117</v>
      </c>
      <c r="F749" s="153"/>
      <c r="G749" s="15" t="s">
        <v>47</v>
      </c>
      <c r="H749" s="14" t="s">
        <v>48</v>
      </c>
      <c r="I749" s="14" t="s">
        <v>49</v>
      </c>
      <c r="J749" s="14" t="s">
        <v>10</v>
      </c>
    </row>
    <row r="750" spans="1:10" ht="65.099999999999994" customHeight="1" x14ac:dyDescent="0.2">
      <c r="A750" s="21" t="s">
        <v>118</v>
      </c>
      <c r="B750" s="23" t="s">
        <v>333</v>
      </c>
      <c r="C750" s="21" t="s">
        <v>66</v>
      </c>
      <c r="D750" s="21" t="s">
        <v>334</v>
      </c>
      <c r="E750" s="154" t="s">
        <v>318</v>
      </c>
      <c r="F750" s="154"/>
      <c r="G750" s="22" t="s">
        <v>319</v>
      </c>
      <c r="H750" s="34">
        <v>1</v>
      </c>
      <c r="I750" s="24">
        <v>197.23</v>
      </c>
      <c r="J750" s="24">
        <v>197.23</v>
      </c>
    </row>
    <row r="751" spans="1:10" ht="65.099999999999994" customHeight="1" x14ac:dyDescent="0.2">
      <c r="A751" s="35" t="s">
        <v>120</v>
      </c>
      <c r="B751" s="36" t="s">
        <v>666</v>
      </c>
      <c r="C751" s="35" t="s">
        <v>66</v>
      </c>
      <c r="D751" s="35" t="s">
        <v>667</v>
      </c>
      <c r="E751" s="155" t="s">
        <v>318</v>
      </c>
      <c r="F751" s="155"/>
      <c r="G751" s="37" t="s">
        <v>124</v>
      </c>
      <c r="H751" s="38">
        <v>1</v>
      </c>
      <c r="I751" s="39">
        <v>8.14</v>
      </c>
      <c r="J751" s="39">
        <v>8.14</v>
      </c>
    </row>
    <row r="752" spans="1:10" ht="65.099999999999994" customHeight="1" x14ac:dyDescent="0.2">
      <c r="A752" s="35" t="s">
        <v>120</v>
      </c>
      <c r="B752" s="36" t="s">
        <v>670</v>
      </c>
      <c r="C752" s="35" t="s">
        <v>66</v>
      </c>
      <c r="D752" s="35" t="s">
        <v>671</v>
      </c>
      <c r="E752" s="155" t="s">
        <v>318</v>
      </c>
      <c r="F752" s="155"/>
      <c r="G752" s="37" t="s">
        <v>124</v>
      </c>
      <c r="H752" s="38">
        <v>1</v>
      </c>
      <c r="I752" s="39">
        <v>103.09</v>
      </c>
      <c r="J752" s="39">
        <v>103.09</v>
      </c>
    </row>
    <row r="753" spans="1:10" ht="65.099999999999994" customHeight="1" x14ac:dyDescent="0.2">
      <c r="A753" s="35" t="s">
        <v>120</v>
      </c>
      <c r="B753" s="36" t="s">
        <v>662</v>
      </c>
      <c r="C753" s="35" t="s">
        <v>66</v>
      </c>
      <c r="D753" s="35" t="s">
        <v>663</v>
      </c>
      <c r="E753" s="155" t="s">
        <v>318</v>
      </c>
      <c r="F753" s="155"/>
      <c r="G753" s="37" t="s">
        <v>124</v>
      </c>
      <c r="H753" s="38">
        <v>1</v>
      </c>
      <c r="I753" s="39">
        <v>21.14</v>
      </c>
      <c r="J753" s="39">
        <v>21.14</v>
      </c>
    </row>
    <row r="754" spans="1:10" ht="65.099999999999994" customHeight="1" x14ac:dyDescent="0.2">
      <c r="A754" s="35" t="s">
        <v>120</v>
      </c>
      <c r="B754" s="36" t="s">
        <v>672</v>
      </c>
      <c r="C754" s="35" t="s">
        <v>66</v>
      </c>
      <c r="D754" s="35" t="s">
        <v>673</v>
      </c>
      <c r="E754" s="155" t="s">
        <v>318</v>
      </c>
      <c r="F754" s="155"/>
      <c r="G754" s="37" t="s">
        <v>124</v>
      </c>
      <c r="H754" s="38">
        <v>1</v>
      </c>
      <c r="I754" s="39">
        <v>38.14</v>
      </c>
      <c r="J754" s="39">
        <v>38.14</v>
      </c>
    </row>
    <row r="755" spans="1:10" ht="26.1" customHeight="1" x14ac:dyDescent="0.2">
      <c r="A755" s="35" t="s">
        <v>120</v>
      </c>
      <c r="B755" s="36" t="s">
        <v>668</v>
      </c>
      <c r="C755" s="35" t="s">
        <v>66</v>
      </c>
      <c r="D755" s="35" t="s">
        <v>669</v>
      </c>
      <c r="E755" s="155" t="s">
        <v>123</v>
      </c>
      <c r="F755" s="155"/>
      <c r="G755" s="37" t="s">
        <v>124</v>
      </c>
      <c r="H755" s="38">
        <v>1</v>
      </c>
      <c r="I755" s="39">
        <v>23.43</v>
      </c>
      <c r="J755" s="39">
        <v>23.43</v>
      </c>
    </row>
    <row r="756" spans="1:10" ht="65.099999999999994" customHeight="1" x14ac:dyDescent="0.2">
      <c r="A756" s="35" t="s">
        <v>120</v>
      </c>
      <c r="B756" s="36" t="s">
        <v>664</v>
      </c>
      <c r="C756" s="35" t="s">
        <v>66</v>
      </c>
      <c r="D756" s="35" t="s">
        <v>665</v>
      </c>
      <c r="E756" s="155" t="s">
        <v>318</v>
      </c>
      <c r="F756" s="155"/>
      <c r="G756" s="37" t="s">
        <v>124</v>
      </c>
      <c r="H756" s="38">
        <v>1</v>
      </c>
      <c r="I756" s="39">
        <v>3.29</v>
      </c>
      <c r="J756" s="39">
        <v>3.29</v>
      </c>
    </row>
    <row r="757" spans="1:10" x14ac:dyDescent="0.2">
      <c r="A757" s="40"/>
      <c r="B757" s="40"/>
      <c r="C757" s="40"/>
      <c r="D757" s="40"/>
      <c r="E757" s="40" t="s">
        <v>129</v>
      </c>
      <c r="F757" s="41">
        <v>8.9</v>
      </c>
      <c r="G757" s="40" t="s">
        <v>130</v>
      </c>
      <c r="H757" s="41">
        <v>9.94</v>
      </c>
      <c r="I757" s="40" t="s">
        <v>131</v>
      </c>
      <c r="J757" s="41">
        <v>18.84</v>
      </c>
    </row>
    <row r="758" spans="1:10" ht="15" thickBot="1" x14ac:dyDescent="0.25">
      <c r="A758" s="40"/>
      <c r="B758" s="40"/>
      <c r="C758" s="40"/>
      <c r="D758" s="40"/>
      <c r="E758" s="40" t="s">
        <v>132</v>
      </c>
      <c r="F758" s="41">
        <v>46.17</v>
      </c>
      <c r="G758" s="40"/>
      <c r="H758" s="152" t="s">
        <v>133</v>
      </c>
      <c r="I758" s="152"/>
      <c r="J758" s="41">
        <v>243.4</v>
      </c>
    </row>
    <row r="759" spans="1:10" ht="0.95" customHeight="1" thickTop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</row>
    <row r="760" spans="1:10" ht="18" customHeight="1" x14ac:dyDescent="0.2">
      <c r="A760" s="13"/>
      <c r="B760" s="14" t="s">
        <v>45</v>
      </c>
      <c r="C760" s="13" t="s">
        <v>46</v>
      </c>
      <c r="D760" s="13" t="s">
        <v>9</v>
      </c>
      <c r="E760" s="153" t="s">
        <v>117</v>
      </c>
      <c r="F760" s="153"/>
      <c r="G760" s="15" t="s">
        <v>47</v>
      </c>
      <c r="H760" s="14" t="s">
        <v>48</v>
      </c>
      <c r="I760" s="14" t="s">
        <v>49</v>
      </c>
      <c r="J760" s="14" t="s">
        <v>10</v>
      </c>
    </row>
    <row r="761" spans="1:10" ht="65.099999999999994" customHeight="1" x14ac:dyDescent="0.2">
      <c r="A761" s="21" t="s">
        <v>118</v>
      </c>
      <c r="B761" s="23" t="s">
        <v>662</v>
      </c>
      <c r="C761" s="21" t="s">
        <v>66</v>
      </c>
      <c r="D761" s="21" t="s">
        <v>663</v>
      </c>
      <c r="E761" s="154" t="s">
        <v>318</v>
      </c>
      <c r="F761" s="154"/>
      <c r="G761" s="22" t="s">
        <v>124</v>
      </c>
      <c r="H761" s="34">
        <v>1</v>
      </c>
      <c r="I761" s="24">
        <v>21.14</v>
      </c>
      <c r="J761" s="24">
        <v>21.14</v>
      </c>
    </row>
    <row r="762" spans="1:10" ht="51.95" customHeight="1" x14ac:dyDescent="0.2">
      <c r="A762" s="43" t="s">
        <v>142</v>
      </c>
      <c r="B762" s="44" t="s">
        <v>674</v>
      </c>
      <c r="C762" s="43" t="s">
        <v>66</v>
      </c>
      <c r="D762" s="43" t="s">
        <v>675</v>
      </c>
      <c r="E762" s="151" t="s">
        <v>455</v>
      </c>
      <c r="F762" s="151"/>
      <c r="G762" s="45" t="s">
        <v>159</v>
      </c>
      <c r="H762" s="46">
        <v>3.4199999999999998E-5</v>
      </c>
      <c r="I762" s="47">
        <v>521702.23</v>
      </c>
      <c r="J762" s="47">
        <v>17.84</v>
      </c>
    </row>
    <row r="763" spans="1:10" ht="26.1" customHeight="1" x14ac:dyDescent="0.2">
      <c r="A763" s="43" t="s">
        <v>142</v>
      </c>
      <c r="B763" s="44" t="s">
        <v>676</v>
      </c>
      <c r="C763" s="43" t="s">
        <v>66</v>
      </c>
      <c r="D763" s="43" t="s">
        <v>677</v>
      </c>
      <c r="E763" s="151" t="s">
        <v>145</v>
      </c>
      <c r="F763" s="151"/>
      <c r="G763" s="45" t="s">
        <v>159</v>
      </c>
      <c r="H763" s="46">
        <v>6.0300000000000002E-5</v>
      </c>
      <c r="I763" s="47">
        <v>54788.87</v>
      </c>
      <c r="J763" s="47">
        <v>3.3</v>
      </c>
    </row>
    <row r="764" spans="1:10" x14ac:dyDescent="0.2">
      <c r="A764" s="40"/>
      <c r="B764" s="40"/>
      <c r="C764" s="40"/>
      <c r="D764" s="40"/>
      <c r="E764" s="40" t="s">
        <v>129</v>
      </c>
      <c r="F764" s="41">
        <v>0</v>
      </c>
      <c r="G764" s="40" t="s">
        <v>130</v>
      </c>
      <c r="H764" s="41">
        <v>0</v>
      </c>
      <c r="I764" s="40" t="s">
        <v>131</v>
      </c>
      <c r="J764" s="41">
        <v>0</v>
      </c>
    </row>
    <row r="765" spans="1:10" ht="15" thickBot="1" x14ac:dyDescent="0.25">
      <c r="A765" s="40"/>
      <c r="B765" s="40"/>
      <c r="C765" s="40"/>
      <c r="D765" s="40"/>
      <c r="E765" s="40" t="s">
        <v>132</v>
      </c>
      <c r="F765" s="41">
        <v>4.9400000000000004</v>
      </c>
      <c r="G765" s="40"/>
      <c r="H765" s="152" t="s">
        <v>133</v>
      </c>
      <c r="I765" s="152"/>
      <c r="J765" s="41">
        <v>26.08</v>
      </c>
    </row>
    <row r="766" spans="1:10" ht="0.95" customHeight="1" thickTop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</row>
    <row r="767" spans="1:10" ht="18" customHeight="1" x14ac:dyDescent="0.2">
      <c r="A767" s="13"/>
      <c r="B767" s="14" t="s">
        <v>45</v>
      </c>
      <c r="C767" s="13" t="s">
        <v>46</v>
      </c>
      <c r="D767" s="13" t="s">
        <v>9</v>
      </c>
      <c r="E767" s="153" t="s">
        <v>117</v>
      </c>
      <c r="F767" s="153"/>
      <c r="G767" s="15" t="s">
        <v>47</v>
      </c>
      <c r="H767" s="14" t="s">
        <v>48</v>
      </c>
      <c r="I767" s="14" t="s">
        <v>49</v>
      </c>
      <c r="J767" s="14" t="s">
        <v>10</v>
      </c>
    </row>
    <row r="768" spans="1:10" ht="65.099999999999994" customHeight="1" x14ac:dyDescent="0.2">
      <c r="A768" s="21" t="s">
        <v>118</v>
      </c>
      <c r="B768" s="23" t="s">
        <v>664</v>
      </c>
      <c r="C768" s="21" t="s">
        <v>66</v>
      </c>
      <c r="D768" s="21" t="s">
        <v>665</v>
      </c>
      <c r="E768" s="154" t="s">
        <v>318</v>
      </c>
      <c r="F768" s="154"/>
      <c r="G768" s="22" t="s">
        <v>124</v>
      </c>
      <c r="H768" s="34">
        <v>1</v>
      </c>
      <c r="I768" s="24">
        <v>3.29</v>
      </c>
      <c r="J768" s="24">
        <v>3.29</v>
      </c>
    </row>
    <row r="769" spans="1:10" ht="51.95" customHeight="1" x14ac:dyDescent="0.2">
      <c r="A769" s="43" t="s">
        <v>142</v>
      </c>
      <c r="B769" s="44" t="s">
        <v>674</v>
      </c>
      <c r="C769" s="43" t="s">
        <v>66</v>
      </c>
      <c r="D769" s="43" t="s">
        <v>675</v>
      </c>
      <c r="E769" s="151" t="s">
        <v>455</v>
      </c>
      <c r="F769" s="151"/>
      <c r="G769" s="45" t="s">
        <v>159</v>
      </c>
      <c r="H769" s="46">
        <v>5.6999999999999996E-6</v>
      </c>
      <c r="I769" s="47">
        <v>521702.23</v>
      </c>
      <c r="J769" s="47">
        <v>2.97</v>
      </c>
    </row>
    <row r="770" spans="1:10" ht="26.1" customHeight="1" x14ac:dyDescent="0.2">
      <c r="A770" s="43" t="s">
        <v>142</v>
      </c>
      <c r="B770" s="44" t="s">
        <v>676</v>
      </c>
      <c r="C770" s="43" t="s">
        <v>66</v>
      </c>
      <c r="D770" s="43" t="s">
        <v>677</v>
      </c>
      <c r="E770" s="151" t="s">
        <v>145</v>
      </c>
      <c r="F770" s="151"/>
      <c r="G770" s="45" t="s">
        <v>159</v>
      </c>
      <c r="H770" s="46">
        <v>5.9000000000000003E-6</v>
      </c>
      <c r="I770" s="47">
        <v>54788.87</v>
      </c>
      <c r="J770" s="47">
        <v>0.32</v>
      </c>
    </row>
    <row r="771" spans="1:10" x14ac:dyDescent="0.2">
      <c r="A771" s="40"/>
      <c r="B771" s="40"/>
      <c r="C771" s="40"/>
      <c r="D771" s="40"/>
      <c r="E771" s="40" t="s">
        <v>129</v>
      </c>
      <c r="F771" s="41">
        <v>0</v>
      </c>
      <c r="G771" s="40" t="s">
        <v>130</v>
      </c>
      <c r="H771" s="41">
        <v>0</v>
      </c>
      <c r="I771" s="40" t="s">
        <v>131</v>
      </c>
      <c r="J771" s="41">
        <v>0</v>
      </c>
    </row>
    <row r="772" spans="1:10" ht="15" thickBot="1" x14ac:dyDescent="0.25">
      <c r="A772" s="40"/>
      <c r="B772" s="40"/>
      <c r="C772" s="40"/>
      <c r="D772" s="40"/>
      <c r="E772" s="40" t="s">
        <v>132</v>
      </c>
      <c r="F772" s="41">
        <v>0.77</v>
      </c>
      <c r="G772" s="40"/>
      <c r="H772" s="152" t="s">
        <v>133</v>
      </c>
      <c r="I772" s="152"/>
      <c r="J772" s="41">
        <v>4.0599999999999996</v>
      </c>
    </row>
    <row r="773" spans="1:10" ht="0.95" customHeight="1" thickTop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</row>
    <row r="774" spans="1:10" ht="18" customHeight="1" x14ac:dyDescent="0.2">
      <c r="A774" s="13"/>
      <c r="B774" s="14" t="s">
        <v>45</v>
      </c>
      <c r="C774" s="13" t="s">
        <v>46</v>
      </c>
      <c r="D774" s="13" t="s">
        <v>9</v>
      </c>
      <c r="E774" s="153" t="s">
        <v>117</v>
      </c>
      <c r="F774" s="153"/>
      <c r="G774" s="15" t="s">
        <v>47</v>
      </c>
      <c r="H774" s="14" t="s">
        <v>48</v>
      </c>
      <c r="I774" s="14" t="s">
        <v>49</v>
      </c>
      <c r="J774" s="14" t="s">
        <v>10</v>
      </c>
    </row>
    <row r="775" spans="1:10" ht="65.099999999999994" customHeight="1" x14ac:dyDescent="0.2">
      <c r="A775" s="21" t="s">
        <v>118</v>
      </c>
      <c r="B775" s="23" t="s">
        <v>666</v>
      </c>
      <c r="C775" s="21" t="s">
        <v>66</v>
      </c>
      <c r="D775" s="21" t="s">
        <v>667</v>
      </c>
      <c r="E775" s="154" t="s">
        <v>318</v>
      </c>
      <c r="F775" s="154"/>
      <c r="G775" s="22" t="s">
        <v>124</v>
      </c>
      <c r="H775" s="34">
        <v>1</v>
      </c>
      <c r="I775" s="24">
        <v>8.14</v>
      </c>
      <c r="J775" s="24">
        <v>8.14</v>
      </c>
    </row>
    <row r="776" spans="1:10" ht="26.1" customHeight="1" x14ac:dyDescent="0.2">
      <c r="A776" s="43" t="s">
        <v>142</v>
      </c>
      <c r="B776" s="44" t="s">
        <v>676</v>
      </c>
      <c r="C776" s="43" t="s">
        <v>66</v>
      </c>
      <c r="D776" s="43" t="s">
        <v>677</v>
      </c>
      <c r="E776" s="151" t="s">
        <v>145</v>
      </c>
      <c r="F776" s="151"/>
      <c r="G776" s="45" t="s">
        <v>159</v>
      </c>
      <c r="H776" s="46">
        <v>1.4600000000000001E-5</v>
      </c>
      <c r="I776" s="47">
        <v>54788.87</v>
      </c>
      <c r="J776" s="47">
        <v>0.79</v>
      </c>
    </row>
    <row r="777" spans="1:10" ht="51.95" customHeight="1" x14ac:dyDescent="0.2">
      <c r="A777" s="43" t="s">
        <v>142</v>
      </c>
      <c r="B777" s="44" t="s">
        <v>674</v>
      </c>
      <c r="C777" s="43" t="s">
        <v>66</v>
      </c>
      <c r="D777" s="43" t="s">
        <v>675</v>
      </c>
      <c r="E777" s="151" t="s">
        <v>455</v>
      </c>
      <c r="F777" s="151"/>
      <c r="G777" s="45" t="s">
        <v>159</v>
      </c>
      <c r="H777" s="46">
        <v>1.4100000000000001E-5</v>
      </c>
      <c r="I777" s="47">
        <v>521702.23</v>
      </c>
      <c r="J777" s="47">
        <v>7.35</v>
      </c>
    </row>
    <row r="778" spans="1:10" x14ac:dyDescent="0.2">
      <c r="A778" s="40"/>
      <c r="B778" s="40"/>
      <c r="C778" s="40"/>
      <c r="D778" s="40"/>
      <c r="E778" s="40" t="s">
        <v>129</v>
      </c>
      <c r="F778" s="41">
        <v>0</v>
      </c>
      <c r="G778" s="40" t="s">
        <v>130</v>
      </c>
      <c r="H778" s="41">
        <v>0</v>
      </c>
      <c r="I778" s="40" t="s">
        <v>131</v>
      </c>
      <c r="J778" s="41">
        <v>0</v>
      </c>
    </row>
    <row r="779" spans="1:10" ht="15" thickBot="1" x14ac:dyDescent="0.25">
      <c r="A779" s="40"/>
      <c r="B779" s="40"/>
      <c r="C779" s="40"/>
      <c r="D779" s="40"/>
      <c r="E779" s="40" t="s">
        <v>132</v>
      </c>
      <c r="F779" s="41">
        <v>1.9</v>
      </c>
      <c r="G779" s="40"/>
      <c r="H779" s="152" t="s">
        <v>133</v>
      </c>
      <c r="I779" s="152"/>
      <c r="J779" s="41">
        <v>10.039999999999999</v>
      </c>
    </row>
    <row r="780" spans="1:10" ht="0.95" customHeight="1" thickTop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</row>
    <row r="781" spans="1:10" ht="18" customHeight="1" x14ac:dyDescent="0.2">
      <c r="A781" s="13"/>
      <c r="B781" s="14" t="s">
        <v>45</v>
      </c>
      <c r="C781" s="13" t="s">
        <v>46</v>
      </c>
      <c r="D781" s="13" t="s">
        <v>9</v>
      </c>
      <c r="E781" s="153" t="s">
        <v>117</v>
      </c>
      <c r="F781" s="153"/>
      <c r="G781" s="15" t="s">
        <v>47</v>
      </c>
      <c r="H781" s="14" t="s">
        <v>48</v>
      </c>
      <c r="I781" s="14" t="s">
        <v>49</v>
      </c>
      <c r="J781" s="14" t="s">
        <v>10</v>
      </c>
    </row>
    <row r="782" spans="1:10" ht="65.099999999999994" customHeight="1" x14ac:dyDescent="0.2">
      <c r="A782" s="21" t="s">
        <v>118</v>
      </c>
      <c r="B782" s="23" t="s">
        <v>672</v>
      </c>
      <c r="C782" s="21" t="s">
        <v>66</v>
      </c>
      <c r="D782" s="21" t="s">
        <v>673</v>
      </c>
      <c r="E782" s="154" t="s">
        <v>318</v>
      </c>
      <c r="F782" s="154"/>
      <c r="G782" s="22" t="s">
        <v>124</v>
      </c>
      <c r="H782" s="34">
        <v>1</v>
      </c>
      <c r="I782" s="24">
        <v>38.14</v>
      </c>
      <c r="J782" s="24">
        <v>38.14</v>
      </c>
    </row>
    <row r="783" spans="1:10" ht="26.1" customHeight="1" x14ac:dyDescent="0.2">
      <c r="A783" s="43" t="s">
        <v>142</v>
      </c>
      <c r="B783" s="44" t="s">
        <v>676</v>
      </c>
      <c r="C783" s="43" t="s">
        <v>66</v>
      </c>
      <c r="D783" s="43" t="s">
        <v>677</v>
      </c>
      <c r="E783" s="151" t="s">
        <v>145</v>
      </c>
      <c r="F783" s="151"/>
      <c r="G783" s="45" t="s">
        <v>159</v>
      </c>
      <c r="H783" s="46">
        <v>8.4900000000000004E-5</v>
      </c>
      <c r="I783" s="47">
        <v>54788.87</v>
      </c>
      <c r="J783" s="47">
        <v>4.6500000000000004</v>
      </c>
    </row>
    <row r="784" spans="1:10" ht="51.95" customHeight="1" x14ac:dyDescent="0.2">
      <c r="A784" s="43" t="s">
        <v>142</v>
      </c>
      <c r="B784" s="44" t="s">
        <v>674</v>
      </c>
      <c r="C784" s="43" t="s">
        <v>66</v>
      </c>
      <c r="D784" s="43" t="s">
        <v>675</v>
      </c>
      <c r="E784" s="151" t="s">
        <v>455</v>
      </c>
      <c r="F784" s="151"/>
      <c r="G784" s="45" t="s">
        <v>159</v>
      </c>
      <c r="H784" s="46">
        <v>6.4200000000000002E-5</v>
      </c>
      <c r="I784" s="47">
        <v>521702.23</v>
      </c>
      <c r="J784" s="47">
        <v>33.49</v>
      </c>
    </row>
    <row r="785" spans="1:10" x14ac:dyDescent="0.2">
      <c r="A785" s="40"/>
      <c r="B785" s="40"/>
      <c r="C785" s="40"/>
      <c r="D785" s="40"/>
      <c r="E785" s="40" t="s">
        <v>129</v>
      </c>
      <c r="F785" s="41">
        <v>0</v>
      </c>
      <c r="G785" s="40" t="s">
        <v>130</v>
      </c>
      <c r="H785" s="41">
        <v>0</v>
      </c>
      <c r="I785" s="40" t="s">
        <v>131</v>
      </c>
      <c r="J785" s="41">
        <v>0</v>
      </c>
    </row>
    <row r="786" spans="1:10" ht="15" thickBot="1" x14ac:dyDescent="0.25">
      <c r="A786" s="40"/>
      <c r="B786" s="40"/>
      <c r="C786" s="40"/>
      <c r="D786" s="40"/>
      <c r="E786" s="40" t="s">
        <v>132</v>
      </c>
      <c r="F786" s="41">
        <v>8.92</v>
      </c>
      <c r="G786" s="40"/>
      <c r="H786" s="152" t="s">
        <v>133</v>
      </c>
      <c r="I786" s="152"/>
      <c r="J786" s="41">
        <v>47.06</v>
      </c>
    </row>
    <row r="787" spans="1:10" ht="0.95" customHeight="1" thickTop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</row>
    <row r="788" spans="1:10" ht="18" customHeight="1" x14ac:dyDescent="0.2">
      <c r="A788" s="13"/>
      <c r="B788" s="14" t="s">
        <v>45</v>
      </c>
      <c r="C788" s="13" t="s">
        <v>46</v>
      </c>
      <c r="D788" s="13" t="s">
        <v>9</v>
      </c>
      <c r="E788" s="153" t="s">
        <v>117</v>
      </c>
      <c r="F788" s="153"/>
      <c r="G788" s="15" t="s">
        <v>47</v>
      </c>
      <c r="H788" s="14" t="s">
        <v>48</v>
      </c>
      <c r="I788" s="14" t="s">
        <v>49</v>
      </c>
      <c r="J788" s="14" t="s">
        <v>10</v>
      </c>
    </row>
    <row r="789" spans="1:10" ht="65.099999999999994" customHeight="1" x14ac:dyDescent="0.2">
      <c r="A789" s="21" t="s">
        <v>118</v>
      </c>
      <c r="B789" s="23" t="s">
        <v>670</v>
      </c>
      <c r="C789" s="21" t="s">
        <v>66</v>
      </c>
      <c r="D789" s="21" t="s">
        <v>671</v>
      </c>
      <c r="E789" s="154" t="s">
        <v>318</v>
      </c>
      <c r="F789" s="154"/>
      <c r="G789" s="22" t="s">
        <v>124</v>
      </c>
      <c r="H789" s="34">
        <v>1</v>
      </c>
      <c r="I789" s="24">
        <v>103.09</v>
      </c>
      <c r="J789" s="24">
        <v>103.09</v>
      </c>
    </row>
    <row r="790" spans="1:10" ht="24" customHeight="1" x14ac:dyDescent="0.2">
      <c r="A790" s="43" t="s">
        <v>142</v>
      </c>
      <c r="B790" s="44" t="s">
        <v>678</v>
      </c>
      <c r="C790" s="43" t="s">
        <v>66</v>
      </c>
      <c r="D790" s="43" t="s">
        <v>679</v>
      </c>
      <c r="E790" s="151" t="s">
        <v>145</v>
      </c>
      <c r="F790" s="151"/>
      <c r="G790" s="45" t="s">
        <v>516</v>
      </c>
      <c r="H790" s="46">
        <v>23.7</v>
      </c>
      <c r="I790" s="47">
        <v>4.3499999999999996</v>
      </c>
      <c r="J790" s="47">
        <v>103.09</v>
      </c>
    </row>
    <row r="791" spans="1:10" x14ac:dyDescent="0.2">
      <c r="A791" s="40"/>
      <c r="B791" s="40"/>
      <c r="C791" s="40"/>
      <c r="D791" s="40"/>
      <c r="E791" s="40" t="s">
        <v>129</v>
      </c>
      <c r="F791" s="41">
        <v>0</v>
      </c>
      <c r="G791" s="40" t="s">
        <v>130</v>
      </c>
      <c r="H791" s="41">
        <v>0</v>
      </c>
      <c r="I791" s="40" t="s">
        <v>131</v>
      </c>
      <c r="J791" s="41">
        <v>0</v>
      </c>
    </row>
    <row r="792" spans="1:10" ht="15" thickBot="1" x14ac:dyDescent="0.25">
      <c r="A792" s="40"/>
      <c r="B792" s="40"/>
      <c r="C792" s="40"/>
      <c r="D792" s="40"/>
      <c r="E792" s="40" t="s">
        <v>132</v>
      </c>
      <c r="F792" s="41">
        <v>24.13</v>
      </c>
      <c r="G792" s="40"/>
      <c r="H792" s="152" t="s">
        <v>133</v>
      </c>
      <c r="I792" s="152"/>
      <c r="J792" s="41">
        <v>127.22</v>
      </c>
    </row>
    <row r="793" spans="1:10" ht="0.95" customHeight="1" thickTop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</row>
    <row r="794" spans="1:10" ht="18" customHeight="1" x14ac:dyDescent="0.2">
      <c r="A794" s="13"/>
      <c r="B794" s="14" t="s">
        <v>45</v>
      </c>
      <c r="C794" s="13" t="s">
        <v>46</v>
      </c>
      <c r="D794" s="13" t="s">
        <v>9</v>
      </c>
      <c r="E794" s="153" t="s">
        <v>117</v>
      </c>
      <c r="F794" s="153"/>
      <c r="G794" s="15" t="s">
        <v>47</v>
      </c>
      <c r="H794" s="14" t="s">
        <v>48</v>
      </c>
      <c r="I794" s="14" t="s">
        <v>49</v>
      </c>
      <c r="J794" s="14" t="s">
        <v>10</v>
      </c>
    </row>
    <row r="795" spans="1:10" ht="51.95" customHeight="1" x14ac:dyDescent="0.2">
      <c r="A795" s="21" t="s">
        <v>118</v>
      </c>
      <c r="B795" s="23" t="s">
        <v>339</v>
      </c>
      <c r="C795" s="21" t="s">
        <v>66</v>
      </c>
      <c r="D795" s="21" t="s">
        <v>340</v>
      </c>
      <c r="E795" s="154" t="s">
        <v>318</v>
      </c>
      <c r="F795" s="154"/>
      <c r="G795" s="22" t="s">
        <v>319</v>
      </c>
      <c r="H795" s="34">
        <v>1</v>
      </c>
      <c r="I795" s="24">
        <v>267.98</v>
      </c>
      <c r="J795" s="24">
        <v>267.98</v>
      </c>
    </row>
    <row r="796" spans="1:10" ht="51.95" customHeight="1" x14ac:dyDescent="0.2">
      <c r="A796" s="35" t="s">
        <v>120</v>
      </c>
      <c r="B796" s="36" t="s">
        <v>680</v>
      </c>
      <c r="C796" s="35" t="s">
        <v>66</v>
      </c>
      <c r="D796" s="35" t="s">
        <v>681</v>
      </c>
      <c r="E796" s="155" t="s">
        <v>318</v>
      </c>
      <c r="F796" s="155"/>
      <c r="G796" s="37" t="s">
        <v>124</v>
      </c>
      <c r="H796" s="38">
        <v>1</v>
      </c>
      <c r="I796" s="39">
        <v>147.9</v>
      </c>
      <c r="J796" s="39">
        <v>147.9</v>
      </c>
    </row>
    <row r="797" spans="1:10" ht="51.95" customHeight="1" x14ac:dyDescent="0.2">
      <c r="A797" s="35" t="s">
        <v>120</v>
      </c>
      <c r="B797" s="36" t="s">
        <v>682</v>
      </c>
      <c r="C797" s="35" t="s">
        <v>66</v>
      </c>
      <c r="D797" s="35" t="s">
        <v>683</v>
      </c>
      <c r="E797" s="155" t="s">
        <v>318</v>
      </c>
      <c r="F797" s="155"/>
      <c r="G797" s="37" t="s">
        <v>124</v>
      </c>
      <c r="H797" s="38">
        <v>1</v>
      </c>
      <c r="I797" s="39">
        <v>30.28</v>
      </c>
      <c r="J797" s="39">
        <v>30.28</v>
      </c>
    </row>
    <row r="798" spans="1:10" ht="51.95" customHeight="1" x14ac:dyDescent="0.2">
      <c r="A798" s="35" t="s">
        <v>120</v>
      </c>
      <c r="B798" s="36" t="s">
        <v>684</v>
      </c>
      <c r="C798" s="35" t="s">
        <v>66</v>
      </c>
      <c r="D798" s="35" t="s">
        <v>685</v>
      </c>
      <c r="E798" s="155" t="s">
        <v>318</v>
      </c>
      <c r="F798" s="155"/>
      <c r="G798" s="37" t="s">
        <v>124</v>
      </c>
      <c r="H798" s="38">
        <v>1</v>
      </c>
      <c r="I798" s="39">
        <v>4.26</v>
      </c>
      <c r="J798" s="39">
        <v>4.26</v>
      </c>
    </row>
    <row r="799" spans="1:10" ht="51.95" customHeight="1" x14ac:dyDescent="0.2">
      <c r="A799" s="35" t="s">
        <v>120</v>
      </c>
      <c r="B799" s="36" t="s">
        <v>686</v>
      </c>
      <c r="C799" s="35" t="s">
        <v>66</v>
      </c>
      <c r="D799" s="35" t="s">
        <v>687</v>
      </c>
      <c r="E799" s="155" t="s">
        <v>318</v>
      </c>
      <c r="F799" s="155"/>
      <c r="G799" s="37" t="s">
        <v>124</v>
      </c>
      <c r="H799" s="38">
        <v>1</v>
      </c>
      <c r="I799" s="39">
        <v>51.56</v>
      </c>
      <c r="J799" s="39">
        <v>51.56</v>
      </c>
    </row>
    <row r="800" spans="1:10" ht="51.95" customHeight="1" x14ac:dyDescent="0.2">
      <c r="A800" s="35" t="s">
        <v>120</v>
      </c>
      <c r="B800" s="36" t="s">
        <v>688</v>
      </c>
      <c r="C800" s="35" t="s">
        <v>66</v>
      </c>
      <c r="D800" s="35" t="s">
        <v>689</v>
      </c>
      <c r="E800" s="155" t="s">
        <v>318</v>
      </c>
      <c r="F800" s="155"/>
      <c r="G800" s="37" t="s">
        <v>124</v>
      </c>
      <c r="H800" s="38">
        <v>1</v>
      </c>
      <c r="I800" s="39">
        <v>10.55</v>
      </c>
      <c r="J800" s="39">
        <v>10.55</v>
      </c>
    </row>
    <row r="801" spans="1:10" ht="26.1" customHeight="1" x14ac:dyDescent="0.2">
      <c r="A801" s="35" t="s">
        <v>120</v>
      </c>
      <c r="B801" s="36" t="s">
        <v>668</v>
      </c>
      <c r="C801" s="35" t="s">
        <v>66</v>
      </c>
      <c r="D801" s="35" t="s">
        <v>669</v>
      </c>
      <c r="E801" s="155" t="s">
        <v>123</v>
      </c>
      <c r="F801" s="155"/>
      <c r="G801" s="37" t="s">
        <v>124</v>
      </c>
      <c r="H801" s="38">
        <v>1</v>
      </c>
      <c r="I801" s="39">
        <v>23.43</v>
      </c>
      <c r="J801" s="39">
        <v>23.43</v>
      </c>
    </row>
    <row r="802" spans="1:10" x14ac:dyDescent="0.2">
      <c r="A802" s="40"/>
      <c r="B802" s="40"/>
      <c r="C802" s="40"/>
      <c r="D802" s="40"/>
      <c r="E802" s="40" t="s">
        <v>129</v>
      </c>
      <c r="F802" s="41">
        <v>8.9</v>
      </c>
      <c r="G802" s="40" t="s">
        <v>130</v>
      </c>
      <c r="H802" s="41">
        <v>9.94</v>
      </c>
      <c r="I802" s="40" t="s">
        <v>131</v>
      </c>
      <c r="J802" s="41">
        <v>18.84</v>
      </c>
    </row>
    <row r="803" spans="1:10" ht="15" thickBot="1" x14ac:dyDescent="0.25">
      <c r="A803" s="40"/>
      <c r="B803" s="40"/>
      <c r="C803" s="40"/>
      <c r="D803" s="40"/>
      <c r="E803" s="40" t="s">
        <v>132</v>
      </c>
      <c r="F803" s="41">
        <v>62.73</v>
      </c>
      <c r="G803" s="40"/>
      <c r="H803" s="152" t="s">
        <v>133</v>
      </c>
      <c r="I803" s="152"/>
      <c r="J803" s="41">
        <v>330.71</v>
      </c>
    </row>
    <row r="804" spans="1:10" ht="0.95" customHeight="1" thickTop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</row>
    <row r="805" spans="1:10" ht="18" customHeight="1" x14ac:dyDescent="0.2">
      <c r="A805" s="13"/>
      <c r="B805" s="14" t="s">
        <v>45</v>
      </c>
      <c r="C805" s="13" t="s">
        <v>46</v>
      </c>
      <c r="D805" s="13" t="s">
        <v>9</v>
      </c>
      <c r="E805" s="153" t="s">
        <v>117</v>
      </c>
      <c r="F805" s="153"/>
      <c r="G805" s="15" t="s">
        <v>47</v>
      </c>
      <c r="H805" s="14" t="s">
        <v>48</v>
      </c>
      <c r="I805" s="14" t="s">
        <v>49</v>
      </c>
      <c r="J805" s="14" t="s">
        <v>10</v>
      </c>
    </row>
    <row r="806" spans="1:10" ht="51.95" customHeight="1" x14ac:dyDescent="0.2">
      <c r="A806" s="21" t="s">
        <v>118</v>
      </c>
      <c r="B806" s="23" t="s">
        <v>682</v>
      </c>
      <c r="C806" s="21" t="s">
        <v>66</v>
      </c>
      <c r="D806" s="21" t="s">
        <v>683</v>
      </c>
      <c r="E806" s="154" t="s">
        <v>318</v>
      </c>
      <c r="F806" s="154"/>
      <c r="G806" s="22" t="s">
        <v>124</v>
      </c>
      <c r="H806" s="34">
        <v>1</v>
      </c>
      <c r="I806" s="24">
        <v>30.28</v>
      </c>
      <c r="J806" s="24">
        <v>30.28</v>
      </c>
    </row>
    <row r="807" spans="1:10" ht="51.95" customHeight="1" x14ac:dyDescent="0.2">
      <c r="A807" s="43" t="s">
        <v>142</v>
      </c>
      <c r="B807" s="44" t="s">
        <v>690</v>
      </c>
      <c r="C807" s="43" t="s">
        <v>66</v>
      </c>
      <c r="D807" s="43" t="s">
        <v>691</v>
      </c>
      <c r="E807" s="151" t="s">
        <v>455</v>
      </c>
      <c r="F807" s="151"/>
      <c r="G807" s="45" t="s">
        <v>159</v>
      </c>
      <c r="H807" s="46">
        <v>3.4199999999999998E-5</v>
      </c>
      <c r="I807" s="47">
        <v>555164.84</v>
      </c>
      <c r="J807" s="47">
        <v>18.98</v>
      </c>
    </row>
    <row r="808" spans="1:10" ht="39" customHeight="1" x14ac:dyDescent="0.2">
      <c r="A808" s="43" t="s">
        <v>142</v>
      </c>
      <c r="B808" s="44" t="s">
        <v>692</v>
      </c>
      <c r="C808" s="43" t="s">
        <v>66</v>
      </c>
      <c r="D808" s="43" t="s">
        <v>693</v>
      </c>
      <c r="E808" s="151" t="s">
        <v>145</v>
      </c>
      <c r="F808" s="151"/>
      <c r="G808" s="45" t="s">
        <v>159</v>
      </c>
      <c r="H808" s="46">
        <v>6.0300000000000002E-5</v>
      </c>
      <c r="I808" s="47">
        <v>187541.37</v>
      </c>
      <c r="J808" s="47">
        <v>11.3</v>
      </c>
    </row>
    <row r="809" spans="1:10" x14ac:dyDescent="0.2">
      <c r="A809" s="40"/>
      <c r="B809" s="40"/>
      <c r="C809" s="40"/>
      <c r="D809" s="40"/>
      <c r="E809" s="40" t="s">
        <v>129</v>
      </c>
      <c r="F809" s="41">
        <v>0</v>
      </c>
      <c r="G809" s="40" t="s">
        <v>130</v>
      </c>
      <c r="H809" s="41">
        <v>0</v>
      </c>
      <c r="I809" s="40" t="s">
        <v>131</v>
      </c>
      <c r="J809" s="41">
        <v>0</v>
      </c>
    </row>
    <row r="810" spans="1:10" ht="15" thickBot="1" x14ac:dyDescent="0.25">
      <c r="A810" s="40"/>
      <c r="B810" s="40"/>
      <c r="C810" s="40"/>
      <c r="D810" s="40"/>
      <c r="E810" s="40" t="s">
        <v>132</v>
      </c>
      <c r="F810" s="41">
        <v>7.08</v>
      </c>
      <c r="G810" s="40"/>
      <c r="H810" s="152" t="s">
        <v>133</v>
      </c>
      <c r="I810" s="152"/>
      <c r="J810" s="41">
        <v>37.36</v>
      </c>
    </row>
    <row r="811" spans="1:10" ht="0.95" customHeight="1" thickTop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1:10" ht="18" customHeight="1" x14ac:dyDescent="0.2">
      <c r="A812" s="13"/>
      <c r="B812" s="14" t="s">
        <v>45</v>
      </c>
      <c r="C812" s="13" t="s">
        <v>46</v>
      </c>
      <c r="D812" s="13" t="s">
        <v>9</v>
      </c>
      <c r="E812" s="153" t="s">
        <v>117</v>
      </c>
      <c r="F812" s="153"/>
      <c r="G812" s="15" t="s">
        <v>47</v>
      </c>
      <c r="H812" s="14" t="s">
        <v>48</v>
      </c>
      <c r="I812" s="14" t="s">
        <v>49</v>
      </c>
      <c r="J812" s="14" t="s">
        <v>10</v>
      </c>
    </row>
    <row r="813" spans="1:10" ht="51.95" customHeight="1" x14ac:dyDescent="0.2">
      <c r="A813" s="21" t="s">
        <v>118</v>
      </c>
      <c r="B813" s="23" t="s">
        <v>684</v>
      </c>
      <c r="C813" s="21" t="s">
        <v>66</v>
      </c>
      <c r="D813" s="21" t="s">
        <v>685</v>
      </c>
      <c r="E813" s="154" t="s">
        <v>318</v>
      </c>
      <c r="F813" s="154"/>
      <c r="G813" s="22" t="s">
        <v>124</v>
      </c>
      <c r="H813" s="34">
        <v>1</v>
      </c>
      <c r="I813" s="24">
        <v>4.26</v>
      </c>
      <c r="J813" s="24">
        <v>4.26</v>
      </c>
    </row>
    <row r="814" spans="1:10" ht="51.95" customHeight="1" x14ac:dyDescent="0.2">
      <c r="A814" s="43" t="s">
        <v>142</v>
      </c>
      <c r="B814" s="44" t="s">
        <v>690</v>
      </c>
      <c r="C814" s="43" t="s">
        <v>66</v>
      </c>
      <c r="D814" s="43" t="s">
        <v>691</v>
      </c>
      <c r="E814" s="151" t="s">
        <v>455</v>
      </c>
      <c r="F814" s="151"/>
      <c r="G814" s="45" t="s">
        <v>159</v>
      </c>
      <c r="H814" s="46">
        <v>5.6999999999999996E-6</v>
      </c>
      <c r="I814" s="47">
        <v>555164.84</v>
      </c>
      <c r="J814" s="47">
        <v>3.16</v>
      </c>
    </row>
    <row r="815" spans="1:10" ht="39" customHeight="1" x14ac:dyDescent="0.2">
      <c r="A815" s="43" t="s">
        <v>142</v>
      </c>
      <c r="B815" s="44" t="s">
        <v>692</v>
      </c>
      <c r="C815" s="43" t="s">
        <v>66</v>
      </c>
      <c r="D815" s="43" t="s">
        <v>693</v>
      </c>
      <c r="E815" s="151" t="s">
        <v>145</v>
      </c>
      <c r="F815" s="151"/>
      <c r="G815" s="45" t="s">
        <v>159</v>
      </c>
      <c r="H815" s="46">
        <v>5.9000000000000003E-6</v>
      </c>
      <c r="I815" s="47">
        <v>187541.37</v>
      </c>
      <c r="J815" s="47">
        <v>1.1000000000000001</v>
      </c>
    </row>
    <row r="816" spans="1:10" x14ac:dyDescent="0.2">
      <c r="A816" s="40"/>
      <c r="B816" s="40"/>
      <c r="C816" s="40"/>
      <c r="D816" s="40"/>
      <c r="E816" s="40" t="s">
        <v>129</v>
      </c>
      <c r="F816" s="41">
        <v>0</v>
      </c>
      <c r="G816" s="40" t="s">
        <v>130</v>
      </c>
      <c r="H816" s="41">
        <v>0</v>
      </c>
      <c r="I816" s="40" t="s">
        <v>131</v>
      </c>
      <c r="J816" s="41">
        <v>0</v>
      </c>
    </row>
    <row r="817" spans="1:10" ht="15" thickBot="1" x14ac:dyDescent="0.25">
      <c r="A817" s="40"/>
      <c r="B817" s="40"/>
      <c r="C817" s="40"/>
      <c r="D817" s="40"/>
      <c r="E817" s="40" t="s">
        <v>132</v>
      </c>
      <c r="F817" s="41">
        <v>0.99</v>
      </c>
      <c r="G817" s="40"/>
      <c r="H817" s="152" t="s">
        <v>133</v>
      </c>
      <c r="I817" s="152"/>
      <c r="J817" s="41">
        <v>5.25</v>
      </c>
    </row>
    <row r="818" spans="1:10" ht="0.95" customHeight="1" thickTop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1:10" ht="18" customHeight="1" x14ac:dyDescent="0.2">
      <c r="A819" s="13"/>
      <c r="B819" s="14" t="s">
        <v>45</v>
      </c>
      <c r="C819" s="13" t="s">
        <v>46</v>
      </c>
      <c r="D819" s="13" t="s">
        <v>9</v>
      </c>
      <c r="E819" s="153" t="s">
        <v>117</v>
      </c>
      <c r="F819" s="153"/>
      <c r="G819" s="15" t="s">
        <v>47</v>
      </c>
      <c r="H819" s="14" t="s">
        <v>48</v>
      </c>
      <c r="I819" s="14" t="s">
        <v>49</v>
      </c>
      <c r="J819" s="14" t="s">
        <v>10</v>
      </c>
    </row>
    <row r="820" spans="1:10" ht="51.95" customHeight="1" x14ac:dyDescent="0.2">
      <c r="A820" s="21" t="s">
        <v>118</v>
      </c>
      <c r="B820" s="23" t="s">
        <v>688</v>
      </c>
      <c r="C820" s="21" t="s">
        <v>66</v>
      </c>
      <c r="D820" s="21" t="s">
        <v>689</v>
      </c>
      <c r="E820" s="154" t="s">
        <v>318</v>
      </c>
      <c r="F820" s="154"/>
      <c r="G820" s="22" t="s">
        <v>124</v>
      </c>
      <c r="H820" s="34">
        <v>1</v>
      </c>
      <c r="I820" s="24">
        <v>10.55</v>
      </c>
      <c r="J820" s="24">
        <v>10.55</v>
      </c>
    </row>
    <row r="821" spans="1:10" ht="51.95" customHeight="1" x14ac:dyDescent="0.2">
      <c r="A821" s="43" t="s">
        <v>142</v>
      </c>
      <c r="B821" s="44" t="s">
        <v>690</v>
      </c>
      <c r="C821" s="43" t="s">
        <v>66</v>
      </c>
      <c r="D821" s="43" t="s">
        <v>691</v>
      </c>
      <c r="E821" s="151" t="s">
        <v>455</v>
      </c>
      <c r="F821" s="151"/>
      <c r="G821" s="45" t="s">
        <v>159</v>
      </c>
      <c r="H821" s="46">
        <v>1.4100000000000001E-5</v>
      </c>
      <c r="I821" s="47">
        <v>555164.84</v>
      </c>
      <c r="J821" s="47">
        <v>7.82</v>
      </c>
    </row>
    <row r="822" spans="1:10" ht="39" customHeight="1" x14ac:dyDescent="0.2">
      <c r="A822" s="43" t="s">
        <v>142</v>
      </c>
      <c r="B822" s="44" t="s">
        <v>692</v>
      </c>
      <c r="C822" s="43" t="s">
        <v>66</v>
      </c>
      <c r="D822" s="43" t="s">
        <v>693</v>
      </c>
      <c r="E822" s="151" t="s">
        <v>145</v>
      </c>
      <c r="F822" s="151"/>
      <c r="G822" s="45" t="s">
        <v>159</v>
      </c>
      <c r="H822" s="46">
        <v>1.4600000000000001E-5</v>
      </c>
      <c r="I822" s="47">
        <v>187541.37</v>
      </c>
      <c r="J822" s="47">
        <v>2.73</v>
      </c>
    </row>
    <row r="823" spans="1:10" x14ac:dyDescent="0.2">
      <c r="A823" s="40"/>
      <c r="B823" s="40"/>
      <c r="C823" s="40"/>
      <c r="D823" s="40"/>
      <c r="E823" s="40" t="s">
        <v>129</v>
      </c>
      <c r="F823" s="41">
        <v>0</v>
      </c>
      <c r="G823" s="40" t="s">
        <v>130</v>
      </c>
      <c r="H823" s="41">
        <v>0</v>
      </c>
      <c r="I823" s="40" t="s">
        <v>131</v>
      </c>
      <c r="J823" s="41">
        <v>0</v>
      </c>
    </row>
    <row r="824" spans="1:10" ht="15" thickBot="1" x14ac:dyDescent="0.25">
      <c r="A824" s="40"/>
      <c r="B824" s="40"/>
      <c r="C824" s="40"/>
      <c r="D824" s="40"/>
      <c r="E824" s="40" t="s">
        <v>132</v>
      </c>
      <c r="F824" s="41">
        <v>2.46</v>
      </c>
      <c r="G824" s="40"/>
      <c r="H824" s="152" t="s">
        <v>133</v>
      </c>
      <c r="I824" s="152"/>
      <c r="J824" s="41">
        <v>13.01</v>
      </c>
    </row>
    <row r="825" spans="1:10" ht="0.95" customHeight="1" thickTop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1:10" ht="18" customHeight="1" x14ac:dyDescent="0.2">
      <c r="A826" s="13"/>
      <c r="B826" s="14" t="s">
        <v>45</v>
      </c>
      <c r="C826" s="13" t="s">
        <v>46</v>
      </c>
      <c r="D826" s="13" t="s">
        <v>9</v>
      </c>
      <c r="E826" s="153" t="s">
        <v>117</v>
      </c>
      <c r="F826" s="153"/>
      <c r="G826" s="15" t="s">
        <v>47</v>
      </c>
      <c r="H826" s="14" t="s">
        <v>48</v>
      </c>
      <c r="I826" s="14" t="s">
        <v>49</v>
      </c>
      <c r="J826" s="14" t="s">
        <v>10</v>
      </c>
    </row>
    <row r="827" spans="1:10" ht="51.95" customHeight="1" x14ac:dyDescent="0.2">
      <c r="A827" s="21" t="s">
        <v>118</v>
      </c>
      <c r="B827" s="23" t="s">
        <v>686</v>
      </c>
      <c r="C827" s="21" t="s">
        <v>66</v>
      </c>
      <c r="D827" s="21" t="s">
        <v>687</v>
      </c>
      <c r="E827" s="154" t="s">
        <v>318</v>
      </c>
      <c r="F827" s="154"/>
      <c r="G827" s="22" t="s">
        <v>124</v>
      </c>
      <c r="H827" s="34">
        <v>1</v>
      </c>
      <c r="I827" s="24">
        <v>51.56</v>
      </c>
      <c r="J827" s="24">
        <v>51.56</v>
      </c>
    </row>
    <row r="828" spans="1:10" ht="39" customHeight="1" x14ac:dyDescent="0.2">
      <c r="A828" s="43" t="s">
        <v>142</v>
      </c>
      <c r="B828" s="44" t="s">
        <v>692</v>
      </c>
      <c r="C828" s="43" t="s">
        <v>66</v>
      </c>
      <c r="D828" s="43" t="s">
        <v>693</v>
      </c>
      <c r="E828" s="151" t="s">
        <v>145</v>
      </c>
      <c r="F828" s="151"/>
      <c r="G828" s="45" t="s">
        <v>159</v>
      </c>
      <c r="H828" s="46">
        <v>8.4900000000000004E-5</v>
      </c>
      <c r="I828" s="47">
        <v>187541.37</v>
      </c>
      <c r="J828" s="47">
        <v>15.92</v>
      </c>
    </row>
    <row r="829" spans="1:10" ht="51.95" customHeight="1" x14ac:dyDescent="0.2">
      <c r="A829" s="43" t="s">
        <v>142</v>
      </c>
      <c r="B829" s="44" t="s">
        <v>690</v>
      </c>
      <c r="C829" s="43" t="s">
        <v>66</v>
      </c>
      <c r="D829" s="43" t="s">
        <v>691</v>
      </c>
      <c r="E829" s="151" t="s">
        <v>455</v>
      </c>
      <c r="F829" s="151"/>
      <c r="G829" s="45" t="s">
        <v>159</v>
      </c>
      <c r="H829" s="46">
        <v>6.4200000000000002E-5</v>
      </c>
      <c r="I829" s="47">
        <v>555164.84</v>
      </c>
      <c r="J829" s="47">
        <v>35.64</v>
      </c>
    </row>
    <row r="830" spans="1:10" x14ac:dyDescent="0.2">
      <c r="A830" s="40"/>
      <c r="B830" s="40"/>
      <c r="C830" s="40"/>
      <c r="D830" s="40"/>
      <c r="E830" s="40" t="s">
        <v>129</v>
      </c>
      <c r="F830" s="41">
        <v>0</v>
      </c>
      <c r="G830" s="40" t="s">
        <v>130</v>
      </c>
      <c r="H830" s="41">
        <v>0</v>
      </c>
      <c r="I830" s="40" t="s">
        <v>131</v>
      </c>
      <c r="J830" s="41">
        <v>0</v>
      </c>
    </row>
    <row r="831" spans="1:10" ht="15" thickBot="1" x14ac:dyDescent="0.25">
      <c r="A831" s="40"/>
      <c r="B831" s="40"/>
      <c r="C831" s="40"/>
      <c r="D831" s="40"/>
      <c r="E831" s="40" t="s">
        <v>132</v>
      </c>
      <c r="F831" s="41">
        <v>12.07</v>
      </c>
      <c r="G831" s="40"/>
      <c r="H831" s="152" t="s">
        <v>133</v>
      </c>
      <c r="I831" s="152"/>
      <c r="J831" s="41">
        <v>63.63</v>
      </c>
    </row>
    <row r="832" spans="1:10" ht="0.95" customHeight="1" thickTop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1:10" ht="18" customHeight="1" x14ac:dyDescent="0.2">
      <c r="A833" s="13"/>
      <c r="B833" s="14" t="s">
        <v>45</v>
      </c>
      <c r="C833" s="13" t="s">
        <v>46</v>
      </c>
      <c r="D833" s="13" t="s">
        <v>9</v>
      </c>
      <c r="E833" s="153" t="s">
        <v>117</v>
      </c>
      <c r="F833" s="153"/>
      <c r="G833" s="15" t="s">
        <v>47</v>
      </c>
      <c r="H833" s="14" t="s">
        <v>48</v>
      </c>
      <c r="I833" s="14" t="s">
        <v>49</v>
      </c>
      <c r="J833" s="14" t="s">
        <v>10</v>
      </c>
    </row>
    <row r="834" spans="1:10" ht="51.95" customHeight="1" x14ac:dyDescent="0.2">
      <c r="A834" s="21" t="s">
        <v>118</v>
      </c>
      <c r="B834" s="23" t="s">
        <v>680</v>
      </c>
      <c r="C834" s="21" t="s">
        <v>66</v>
      </c>
      <c r="D834" s="21" t="s">
        <v>681</v>
      </c>
      <c r="E834" s="154" t="s">
        <v>318</v>
      </c>
      <c r="F834" s="154"/>
      <c r="G834" s="22" t="s">
        <v>124</v>
      </c>
      <c r="H834" s="34">
        <v>1</v>
      </c>
      <c r="I834" s="24">
        <v>147.9</v>
      </c>
      <c r="J834" s="24">
        <v>147.9</v>
      </c>
    </row>
    <row r="835" spans="1:10" ht="24" customHeight="1" x14ac:dyDescent="0.2">
      <c r="A835" s="43" t="s">
        <v>142</v>
      </c>
      <c r="B835" s="44" t="s">
        <v>678</v>
      </c>
      <c r="C835" s="43" t="s">
        <v>66</v>
      </c>
      <c r="D835" s="43" t="s">
        <v>679</v>
      </c>
      <c r="E835" s="151" t="s">
        <v>145</v>
      </c>
      <c r="F835" s="151"/>
      <c r="G835" s="45" t="s">
        <v>516</v>
      </c>
      <c r="H835" s="46">
        <v>34</v>
      </c>
      <c r="I835" s="47">
        <v>4.3499999999999996</v>
      </c>
      <c r="J835" s="47">
        <v>147.9</v>
      </c>
    </row>
    <row r="836" spans="1:10" x14ac:dyDescent="0.2">
      <c r="A836" s="40"/>
      <c r="B836" s="40"/>
      <c r="C836" s="40"/>
      <c r="D836" s="40"/>
      <c r="E836" s="40" t="s">
        <v>129</v>
      </c>
      <c r="F836" s="41">
        <v>0</v>
      </c>
      <c r="G836" s="40" t="s">
        <v>130</v>
      </c>
      <c r="H836" s="41">
        <v>0</v>
      </c>
      <c r="I836" s="40" t="s">
        <v>131</v>
      </c>
      <c r="J836" s="41">
        <v>0</v>
      </c>
    </row>
    <row r="837" spans="1:10" ht="15" thickBot="1" x14ac:dyDescent="0.25">
      <c r="A837" s="40"/>
      <c r="B837" s="40"/>
      <c r="C837" s="40"/>
      <c r="D837" s="40"/>
      <c r="E837" s="40" t="s">
        <v>132</v>
      </c>
      <c r="F837" s="41">
        <v>34.619999999999997</v>
      </c>
      <c r="G837" s="40"/>
      <c r="H837" s="152" t="s">
        <v>133</v>
      </c>
      <c r="I837" s="152"/>
      <c r="J837" s="41">
        <v>182.52</v>
      </c>
    </row>
    <row r="838" spans="1:10" ht="0.95" customHeight="1" thickTop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1:10" ht="18" customHeight="1" x14ac:dyDescent="0.2">
      <c r="A839" s="13"/>
      <c r="B839" s="14" t="s">
        <v>45</v>
      </c>
      <c r="C839" s="13" t="s">
        <v>46</v>
      </c>
      <c r="D839" s="13" t="s">
        <v>9</v>
      </c>
      <c r="E839" s="153" t="s">
        <v>117</v>
      </c>
      <c r="F839" s="153"/>
      <c r="G839" s="15" t="s">
        <v>47</v>
      </c>
      <c r="H839" s="14" t="s">
        <v>48</v>
      </c>
      <c r="I839" s="14" t="s">
        <v>49</v>
      </c>
      <c r="J839" s="14" t="s">
        <v>10</v>
      </c>
    </row>
    <row r="840" spans="1:10" ht="65.099999999999994" customHeight="1" x14ac:dyDescent="0.2">
      <c r="A840" s="21" t="s">
        <v>118</v>
      </c>
      <c r="B840" s="23" t="s">
        <v>377</v>
      </c>
      <c r="C840" s="21" t="s">
        <v>66</v>
      </c>
      <c r="D840" s="21" t="s">
        <v>378</v>
      </c>
      <c r="E840" s="154" t="s">
        <v>318</v>
      </c>
      <c r="F840" s="154"/>
      <c r="G840" s="22" t="s">
        <v>326</v>
      </c>
      <c r="H840" s="34">
        <v>1</v>
      </c>
      <c r="I840" s="24">
        <v>56.25</v>
      </c>
      <c r="J840" s="24">
        <v>56.25</v>
      </c>
    </row>
    <row r="841" spans="1:10" ht="65.099999999999994" customHeight="1" x14ac:dyDescent="0.2">
      <c r="A841" s="35" t="s">
        <v>120</v>
      </c>
      <c r="B841" s="36" t="s">
        <v>694</v>
      </c>
      <c r="C841" s="35" t="s">
        <v>66</v>
      </c>
      <c r="D841" s="35" t="s">
        <v>695</v>
      </c>
      <c r="E841" s="155" t="s">
        <v>318</v>
      </c>
      <c r="F841" s="155"/>
      <c r="G841" s="37" t="s">
        <v>124</v>
      </c>
      <c r="H841" s="38">
        <v>1</v>
      </c>
      <c r="I841" s="39">
        <v>8.23</v>
      </c>
      <c r="J841" s="39">
        <v>8.23</v>
      </c>
    </row>
    <row r="842" spans="1:10" ht="65.099999999999994" customHeight="1" x14ac:dyDescent="0.2">
      <c r="A842" s="35" t="s">
        <v>120</v>
      </c>
      <c r="B842" s="36" t="s">
        <v>696</v>
      </c>
      <c r="C842" s="35" t="s">
        <v>66</v>
      </c>
      <c r="D842" s="35" t="s">
        <v>697</v>
      </c>
      <c r="E842" s="155" t="s">
        <v>318</v>
      </c>
      <c r="F842" s="155"/>
      <c r="G842" s="37" t="s">
        <v>124</v>
      </c>
      <c r="H842" s="38">
        <v>1</v>
      </c>
      <c r="I842" s="39">
        <v>21.27</v>
      </c>
      <c r="J842" s="39">
        <v>21.27</v>
      </c>
    </row>
    <row r="843" spans="1:10" ht="24" customHeight="1" x14ac:dyDescent="0.2">
      <c r="A843" s="35" t="s">
        <v>120</v>
      </c>
      <c r="B843" s="36" t="s">
        <v>698</v>
      </c>
      <c r="C843" s="35" t="s">
        <v>66</v>
      </c>
      <c r="D843" s="35" t="s">
        <v>699</v>
      </c>
      <c r="E843" s="155" t="s">
        <v>123</v>
      </c>
      <c r="F843" s="155"/>
      <c r="G843" s="37" t="s">
        <v>124</v>
      </c>
      <c r="H843" s="38">
        <v>1</v>
      </c>
      <c r="I843" s="39">
        <v>23.43</v>
      </c>
      <c r="J843" s="39">
        <v>23.43</v>
      </c>
    </row>
    <row r="844" spans="1:10" ht="65.099999999999994" customHeight="1" x14ac:dyDescent="0.2">
      <c r="A844" s="35" t="s">
        <v>120</v>
      </c>
      <c r="B844" s="36" t="s">
        <v>700</v>
      </c>
      <c r="C844" s="35" t="s">
        <v>66</v>
      </c>
      <c r="D844" s="35" t="s">
        <v>701</v>
      </c>
      <c r="E844" s="155" t="s">
        <v>318</v>
      </c>
      <c r="F844" s="155"/>
      <c r="G844" s="37" t="s">
        <v>124</v>
      </c>
      <c r="H844" s="38">
        <v>1</v>
      </c>
      <c r="I844" s="39">
        <v>3.32</v>
      </c>
      <c r="J844" s="39">
        <v>3.32</v>
      </c>
    </row>
    <row r="845" spans="1:10" x14ac:dyDescent="0.2">
      <c r="A845" s="40"/>
      <c r="B845" s="40"/>
      <c r="C845" s="40"/>
      <c r="D845" s="40"/>
      <c r="E845" s="40" t="s">
        <v>129</v>
      </c>
      <c r="F845" s="41">
        <v>8.9</v>
      </c>
      <c r="G845" s="40" t="s">
        <v>130</v>
      </c>
      <c r="H845" s="41">
        <v>9.94</v>
      </c>
      <c r="I845" s="40" t="s">
        <v>131</v>
      </c>
      <c r="J845" s="41">
        <v>18.84</v>
      </c>
    </row>
    <row r="846" spans="1:10" ht="15" thickBot="1" x14ac:dyDescent="0.25">
      <c r="A846" s="40"/>
      <c r="B846" s="40"/>
      <c r="C846" s="40"/>
      <c r="D846" s="40"/>
      <c r="E846" s="40" t="s">
        <v>132</v>
      </c>
      <c r="F846" s="41">
        <v>13.16</v>
      </c>
      <c r="G846" s="40"/>
      <c r="H846" s="152" t="s">
        <v>133</v>
      </c>
      <c r="I846" s="152"/>
      <c r="J846" s="41">
        <v>69.41</v>
      </c>
    </row>
    <row r="847" spans="1:10" ht="0.95" customHeight="1" thickTop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1:10" ht="18" customHeight="1" x14ac:dyDescent="0.2">
      <c r="A848" s="13"/>
      <c r="B848" s="14" t="s">
        <v>45</v>
      </c>
      <c r="C848" s="13" t="s">
        <v>46</v>
      </c>
      <c r="D848" s="13" t="s">
        <v>9</v>
      </c>
      <c r="E848" s="153" t="s">
        <v>117</v>
      </c>
      <c r="F848" s="153"/>
      <c r="G848" s="15" t="s">
        <v>47</v>
      </c>
      <c r="H848" s="14" t="s">
        <v>48</v>
      </c>
      <c r="I848" s="14" t="s">
        <v>49</v>
      </c>
      <c r="J848" s="14" t="s">
        <v>10</v>
      </c>
    </row>
    <row r="849" spans="1:10" ht="65.099999999999994" customHeight="1" x14ac:dyDescent="0.2">
      <c r="A849" s="21" t="s">
        <v>118</v>
      </c>
      <c r="B849" s="23" t="s">
        <v>316</v>
      </c>
      <c r="C849" s="21" t="s">
        <v>66</v>
      </c>
      <c r="D849" s="21" t="s">
        <v>317</v>
      </c>
      <c r="E849" s="154" t="s">
        <v>318</v>
      </c>
      <c r="F849" s="154"/>
      <c r="G849" s="22" t="s">
        <v>319</v>
      </c>
      <c r="H849" s="34">
        <v>1</v>
      </c>
      <c r="I849" s="24">
        <v>233.91</v>
      </c>
      <c r="J849" s="24">
        <v>233.91</v>
      </c>
    </row>
    <row r="850" spans="1:10" ht="65.099999999999994" customHeight="1" x14ac:dyDescent="0.2">
      <c r="A850" s="35" t="s">
        <v>120</v>
      </c>
      <c r="B850" s="36" t="s">
        <v>694</v>
      </c>
      <c r="C850" s="35" t="s">
        <v>66</v>
      </c>
      <c r="D850" s="35" t="s">
        <v>695</v>
      </c>
      <c r="E850" s="155" t="s">
        <v>318</v>
      </c>
      <c r="F850" s="155"/>
      <c r="G850" s="37" t="s">
        <v>124</v>
      </c>
      <c r="H850" s="38">
        <v>1</v>
      </c>
      <c r="I850" s="39">
        <v>8.23</v>
      </c>
      <c r="J850" s="39">
        <v>8.23</v>
      </c>
    </row>
    <row r="851" spans="1:10" ht="65.099999999999994" customHeight="1" x14ac:dyDescent="0.2">
      <c r="A851" s="35" t="s">
        <v>120</v>
      </c>
      <c r="B851" s="36" t="s">
        <v>696</v>
      </c>
      <c r="C851" s="35" t="s">
        <v>66</v>
      </c>
      <c r="D851" s="35" t="s">
        <v>697</v>
      </c>
      <c r="E851" s="155" t="s">
        <v>318</v>
      </c>
      <c r="F851" s="155"/>
      <c r="G851" s="37" t="s">
        <v>124</v>
      </c>
      <c r="H851" s="38">
        <v>1</v>
      </c>
      <c r="I851" s="39">
        <v>21.27</v>
      </c>
      <c r="J851" s="39">
        <v>21.27</v>
      </c>
    </row>
    <row r="852" spans="1:10" ht="65.099999999999994" customHeight="1" x14ac:dyDescent="0.2">
      <c r="A852" s="35" t="s">
        <v>120</v>
      </c>
      <c r="B852" s="36" t="s">
        <v>702</v>
      </c>
      <c r="C852" s="35" t="s">
        <v>66</v>
      </c>
      <c r="D852" s="35" t="s">
        <v>703</v>
      </c>
      <c r="E852" s="155" t="s">
        <v>318</v>
      </c>
      <c r="F852" s="155"/>
      <c r="G852" s="37" t="s">
        <v>124</v>
      </c>
      <c r="H852" s="38">
        <v>1</v>
      </c>
      <c r="I852" s="39">
        <v>37.770000000000003</v>
      </c>
      <c r="J852" s="39">
        <v>37.770000000000003</v>
      </c>
    </row>
    <row r="853" spans="1:10" ht="65.099999999999994" customHeight="1" x14ac:dyDescent="0.2">
      <c r="A853" s="35" t="s">
        <v>120</v>
      </c>
      <c r="B853" s="36" t="s">
        <v>700</v>
      </c>
      <c r="C853" s="35" t="s">
        <v>66</v>
      </c>
      <c r="D853" s="35" t="s">
        <v>701</v>
      </c>
      <c r="E853" s="155" t="s">
        <v>318</v>
      </c>
      <c r="F853" s="155"/>
      <c r="G853" s="37" t="s">
        <v>124</v>
      </c>
      <c r="H853" s="38">
        <v>1</v>
      </c>
      <c r="I853" s="39">
        <v>3.32</v>
      </c>
      <c r="J853" s="39">
        <v>3.32</v>
      </c>
    </row>
    <row r="854" spans="1:10" ht="65.099999999999994" customHeight="1" x14ac:dyDescent="0.2">
      <c r="A854" s="35" t="s">
        <v>120</v>
      </c>
      <c r="B854" s="36" t="s">
        <v>704</v>
      </c>
      <c r="C854" s="35" t="s">
        <v>66</v>
      </c>
      <c r="D854" s="35" t="s">
        <v>705</v>
      </c>
      <c r="E854" s="155" t="s">
        <v>318</v>
      </c>
      <c r="F854" s="155"/>
      <c r="G854" s="37" t="s">
        <v>124</v>
      </c>
      <c r="H854" s="38">
        <v>1</v>
      </c>
      <c r="I854" s="39">
        <v>139.88999999999999</v>
      </c>
      <c r="J854" s="39">
        <v>139.88999999999999</v>
      </c>
    </row>
    <row r="855" spans="1:10" ht="24" customHeight="1" x14ac:dyDescent="0.2">
      <c r="A855" s="35" t="s">
        <v>120</v>
      </c>
      <c r="B855" s="36" t="s">
        <v>698</v>
      </c>
      <c r="C855" s="35" t="s">
        <v>66</v>
      </c>
      <c r="D855" s="35" t="s">
        <v>699</v>
      </c>
      <c r="E855" s="155" t="s">
        <v>123</v>
      </c>
      <c r="F855" s="155"/>
      <c r="G855" s="37" t="s">
        <v>124</v>
      </c>
      <c r="H855" s="38">
        <v>1</v>
      </c>
      <c r="I855" s="39">
        <v>23.43</v>
      </c>
      <c r="J855" s="39">
        <v>23.43</v>
      </c>
    </row>
    <row r="856" spans="1:10" x14ac:dyDescent="0.2">
      <c r="A856" s="40"/>
      <c r="B856" s="40"/>
      <c r="C856" s="40"/>
      <c r="D856" s="40"/>
      <c r="E856" s="40" t="s">
        <v>129</v>
      </c>
      <c r="F856" s="41">
        <v>8.9</v>
      </c>
      <c r="G856" s="40" t="s">
        <v>130</v>
      </c>
      <c r="H856" s="41">
        <v>9.94</v>
      </c>
      <c r="I856" s="40" t="s">
        <v>131</v>
      </c>
      <c r="J856" s="41">
        <v>18.84</v>
      </c>
    </row>
    <row r="857" spans="1:10" ht="15" thickBot="1" x14ac:dyDescent="0.25">
      <c r="A857" s="40"/>
      <c r="B857" s="40"/>
      <c r="C857" s="40"/>
      <c r="D857" s="40"/>
      <c r="E857" s="40" t="s">
        <v>132</v>
      </c>
      <c r="F857" s="41">
        <v>54.75</v>
      </c>
      <c r="G857" s="40"/>
      <c r="H857" s="152" t="s">
        <v>133</v>
      </c>
      <c r="I857" s="152"/>
      <c r="J857" s="41">
        <v>288.66000000000003</v>
      </c>
    </row>
    <row r="858" spans="1:10" ht="0.95" customHeight="1" thickTop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1:10" ht="18" customHeight="1" x14ac:dyDescent="0.2">
      <c r="A859" s="13"/>
      <c r="B859" s="14" t="s">
        <v>45</v>
      </c>
      <c r="C859" s="13" t="s">
        <v>46</v>
      </c>
      <c r="D859" s="13" t="s">
        <v>9</v>
      </c>
      <c r="E859" s="153" t="s">
        <v>117</v>
      </c>
      <c r="F859" s="153"/>
      <c r="G859" s="15" t="s">
        <v>47</v>
      </c>
      <c r="H859" s="14" t="s">
        <v>48</v>
      </c>
      <c r="I859" s="14" t="s">
        <v>49</v>
      </c>
      <c r="J859" s="14" t="s">
        <v>10</v>
      </c>
    </row>
    <row r="860" spans="1:10" ht="65.099999999999994" customHeight="1" x14ac:dyDescent="0.2">
      <c r="A860" s="21" t="s">
        <v>118</v>
      </c>
      <c r="B860" s="23" t="s">
        <v>696</v>
      </c>
      <c r="C860" s="21" t="s">
        <v>66</v>
      </c>
      <c r="D860" s="21" t="s">
        <v>697</v>
      </c>
      <c r="E860" s="154" t="s">
        <v>318</v>
      </c>
      <c r="F860" s="154"/>
      <c r="G860" s="22" t="s">
        <v>124</v>
      </c>
      <c r="H860" s="34">
        <v>1</v>
      </c>
      <c r="I860" s="24">
        <v>21.27</v>
      </c>
      <c r="J860" s="24">
        <v>21.27</v>
      </c>
    </row>
    <row r="861" spans="1:10" ht="51.95" customHeight="1" x14ac:dyDescent="0.2">
      <c r="A861" s="43" t="s">
        <v>142</v>
      </c>
      <c r="B861" s="44" t="s">
        <v>674</v>
      </c>
      <c r="C861" s="43" t="s">
        <v>66</v>
      </c>
      <c r="D861" s="43" t="s">
        <v>675</v>
      </c>
      <c r="E861" s="151" t="s">
        <v>455</v>
      </c>
      <c r="F861" s="151"/>
      <c r="G861" s="45" t="s">
        <v>159</v>
      </c>
      <c r="H861" s="46">
        <v>3.43E-5</v>
      </c>
      <c r="I861" s="47">
        <v>521702.23</v>
      </c>
      <c r="J861" s="47">
        <v>17.89</v>
      </c>
    </row>
    <row r="862" spans="1:10" ht="51.95" customHeight="1" x14ac:dyDescent="0.2">
      <c r="A862" s="43" t="s">
        <v>142</v>
      </c>
      <c r="B862" s="44" t="s">
        <v>706</v>
      </c>
      <c r="C862" s="43" t="s">
        <v>66</v>
      </c>
      <c r="D862" s="43" t="s">
        <v>707</v>
      </c>
      <c r="E862" s="151" t="s">
        <v>145</v>
      </c>
      <c r="F862" s="151"/>
      <c r="G862" s="45" t="s">
        <v>159</v>
      </c>
      <c r="H862" s="46">
        <v>5.5099999999999998E-5</v>
      </c>
      <c r="I862" s="47">
        <v>61477.52</v>
      </c>
      <c r="J862" s="47">
        <v>3.38</v>
      </c>
    </row>
    <row r="863" spans="1:10" x14ac:dyDescent="0.2">
      <c r="A863" s="40"/>
      <c r="B863" s="40"/>
      <c r="C863" s="40"/>
      <c r="D863" s="40"/>
      <c r="E863" s="40" t="s">
        <v>129</v>
      </c>
      <c r="F863" s="41">
        <v>0</v>
      </c>
      <c r="G863" s="40" t="s">
        <v>130</v>
      </c>
      <c r="H863" s="41">
        <v>0</v>
      </c>
      <c r="I863" s="40" t="s">
        <v>131</v>
      </c>
      <c r="J863" s="41">
        <v>0</v>
      </c>
    </row>
    <row r="864" spans="1:10" ht="15" thickBot="1" x14ac:dyDescent="0.25">
      <c r="A864" s="40"/>
      <c r="B864" s="40"/>
      <c r="C864" s="40"/>
      <c r="D864" s="40"/>
      <c r="E864" s="40" t="s">
        <v>132</v>
      </c>
      <c r="F864" s="41">
        <v>4.97</v>
      </c>
      <c r="G864" s="40"/>
      <c r="H864" s="152" t="s">
        <v>133</v>
      </c>
      <c r="I864" s="152"/>
      <c r="J864" s="41">
        <v>26.24</v>
      </c>
    </row>
    <row r="865" spans="1:10" ht="0.95" customHeight="1" thickTop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1:10" ht="18" customHeight="1" x14ac:dyDescent="0.2">
      <c r="A866" s="13"/>
      <c r="B866" s="14" t="s">
        <v>45</v>
      </c>
      <c r="C866" s="13" t="s">
        <v>46</v>
      </c>
      <c r="D866" s="13" t="s">
        <v>9</v>
      </c>
      <c r="E866" s="153" t="s">
        <v>117</v>
      </c>
      <c r="F866" s="153"/>
      <c r="G866" s="15" t="s">
        <v>47</v>
      </c>
      <c r="H866" s="14" t="s">
        <v>48</v>
      </c>
      <c r="I866" s="14" t="s">
        <v>49</v>
      </c>
      <c r="J866" s="14" t="s">
        <v>10</v>
      </c>
    </row>
    <row r="867" spans="1:10" ht="65.099999999999994" customHeight="1" x14ac:dyDescent="0.2">
      <c r="A867" s="21" t="s">
        <v>118</v>
      </c>
      <c r="B867" s="23" t="s">
        <v>700</v>
      </c>
      <c r="C867" s="21" t="s">
        <v>66</v>
      </c>
      <c r="D867" s="21" t="s">
        <v>701</v>
      </c>
      <c r="E867" s="154" t="s">
        <v>318</v>
      </c>
      <c r="F867" s="154"/>
      <c r="G867" s="22" t="s">
        <v>124</v>
      </c>
      <c r="H867" s="34">
        <v>1</v>
      </c>
      <c r="I867" s="24">
        <v>3.32</v>
      </c>
      <c r="J867" s="24">
        <v>3.32</v>
      </c>
    </row>
    <row r="868" spans="1:10" ht="51.95" customHeight="1" x14ac:dyDescent="0.2">
      <c r="A868" s="43" t="s">
        <v>142</v>
      </c>
      <c r="B868" s="44" t="s">
        <v>706</v>
      </c>
      <c r="C868" s="43" t="s">
        <v>66</v>
      </c>
      <c r="D868" s="43" t="s">
        <v>707</v>
      </c>
      <c r="E868" s="151" t="s">
        <v>145</v>
      </c>
      <c r="F868" s="151"/>
      <c r="G868" s="45" t="s">
        <v>159</v>
      </c>
      <c r="H868" s="46">
        <v>5.8000000000000004E-6</v>
      </c>
      <c r="I868" s="47">
        <v>61477.52</v>
      </c>
      <c r="J868" s="47">
        <v>0.35</v>
      </c>
    </row>
    <row r="869" spans="1:10" ht="51.95" customHeight="1" x14ac:dyDescent="0.2">
      <c r="A869" s="43" t="s">
        <v>142</v>
      </c>
      <c r="B869" s="44" t="s">
        <v>674</v>
      </c>
      <c r="C869" s="43" t="s">
        <v>66</v>
      </c>
      <c r="D869" s="43" t="s">
        <v>675</v>
      </c>
      <c r="E869" s="151" t="s">
        <v>455</v>
      </c>
      <c r="F869" s="151"/>
      <c r="G869" s="45" t="s">
        <v>159</v>
      </c>
      <c r="H869" s="46">
        <v>5.6999999999999996E-6</v>
      </c>
      <c r="I869" s="47">
        <v>521702.23</v>
      </c>
      <c r="J869" s="47">
        <v>2.97</v>
      </c>
    </row>
    <row r="870" spans="1:10" x14ac:dyDescent="0.2">
      <c r="A870" s="40"/>
      <c r="B870" s="40"/>
      <c r="C870" s="40"/>
      <c r="D870" s="40"/>
      <c r="E870" s="40" t="s">
        <v>129</v>
      </c>
      <c r="F870" s="41">
        <v>0</v>
      </c>
      <c r="G870" s="40" t="s">
        <v>130</v>
      </c>
      <c r="H870" s="41">
        <v>0</v>
      </c>
      <c r="I870" s="40" t="s">
        <v>131</v>
      </c>
      <c r="J870" s="41">
        <v>0</v>
      </c>
    </row>
    <row r="871" spans="1:10" ht="15" thickBot="1" x14ac:dyDescent="0.25">
      <c r="A871" s="40"/>
      <c r="B871" s="40"/>
      <c r="C871" s="40"/>
      <c r="D871" s="40"/>
      <c r="E871" s="40" t="s">
        <v>132</v>
      </c>
      <c r="F871" s="41">
        <v>0.77</v>
      </c>
      <c r="G871" s="40"/>
      <c r="H871" s="152" t="s">
        <v>133</v>
      </c>
      <c r="I871" s="152"/>
      <c r="J871" s="41">
        <v>4.09</v>
      </c>
    </row>
    <row r="872" spans="1:10" ht="0.95" customHeight="1" thickTop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1:10" ht="18" customHeight="1" x14ac:dyDescent="0.2">
      <c r="A873" s="13"/>
      <c r="B873" s="14" t="s">
        <v>45</v>
      </c>
      <c r="C873" s="13" t="s">
        <v>46</v>
      </c>
      <c r="D873" s="13" t="s">
        <v>9</v>
      </c>
      <c r="E873" s="153" t="s">
        <v>117</v>
      </c>
      <c r="F873" s="153"/>
      <c r="G873" s="15" t="s">
        <v>47</v>
      </c>
      <c r="H873" s="14" t="s">
        <v>48</v>
      </c>
      <c r="I873" s="14" t="s">
        <v>49</v>
      </c>
      <c r="J873" s="14" t="s">
        <v>10</v>
      </c>
    </row>
    <row r="874" spans="1:10" ht="65.099999999999994" customHeight="1" x14ac:dyDescent="0.2">
      <c r="A874" s="21" t="s">
        <v>118</v>
      </c>
      <c r="B874" s="23" t="s">
        <v>694</v>
      </c>
      <c r="C874" s="21" t="s">
        <v>66</v>
      </c>
      <c r="D874" s="21" t="s">
        <v>695</v>
      </c>
      <c r="E874" s="154" t="s">
        <v>318</v>
      </c>
      <c r="F874" s="154"/>
      <c r="G874" s="22" t="s">
        <v>124</v>
      </c>
      <c r="H874" s="34">
        <v>1</v>
      </c>
      <c r="I874" s="24">
        <v>8.23</v>
      </c>
      <c r="J874" s="24">
        <v>8.23</v>
      </c>
    </row>
    <row r="875" spans="1:10" ht="51.95" customHeight="1" x14ac:dyDescent="0.2">
      <c r="A875" s="43" t="s">
        <v>142</v>
      </c>
      <c r="B875" s="44" t="s">
        <v>706</v>
      </c>
      <c r="C875" s="43" t="s">
        <v>66</v>
      </c>
      <c r="D875" s="43" t="s">
        <v>707</v>
      </c>
      <c r="E875" s="151" t="s">
        <v>145</v>
      </c>
      <c r="F875" s="151"/>
      <c r="G875" s="45" t="s">
        <v>159</v>
      </c>
      <c r="H875" s="46">
        <v>1.4399999999999999E-5</v>
      </c>
      <c r="I875" s="47">
        <v>61477.52</v>
      </c>
      <c r="J875" s="47">
        <v>0.88</v>
      </c>
    </row>
    <row r="876" spans="1:10" ht="51.95" customHeight="1" x14ac:dyDescent="0.2">
      <c r="A876" s="43" t="s">
        <v>142</v>
      </c>
      <c r="B876" s="44" t="s">
        <v>674</v>
      </c>
      <c r="C876" s="43" t="s">
        <v>66</v>
      </c>
      <c r="D876" s="43" t="s">
        <v>675</v>
      </c>
      <c r="E876" s="151" t="s">
        <v>455</v>
      </c>
      <c r="F876" s="151"/>
      <c r="G876" s="45" t="s">
        <v>159</v>
      </c>
      <c r="H876" s="46">
        <v>1.4100000000000001E-5</v>
      </c>
      <c r="I876" s="47">
        <v>521702.23</v>
      </c>
      <c r="J876" s="47">
        <v>7.35</v>
      </c>
    </row>
    <row r="877" spans="1:10" x14ac:dyDescent="0.2">
      <c r="A877" s="40"/>
      <c r="B877" s="40"/>
      <c r="C877" s="40"/>
      <c r="D877" s="40"/>
      <c r="E877" s="40" t="s">
        <v>129</v>
      </c>
      <c r="F877" s="41">
        <v>0</v>
      </c>
      <c r="G877" s="40" t="s">
        <v>130</v>
      </c>
      <c r="H877" s="41">
        <v>0</v>
      </c>
      <c r="I877" s="40" t="s">
        <v>131</v>
      </c>
      <c r="J877" s="41">
        <v>0</v>
      </c>
    </row>
    <row r="878" spans="1:10" ht="15" thickBot="1" x14ac:dyDescent="0.25">
      <c r="A878" s="40"/>
      <c r="B878" s="40"/>
      <c r="C878" s="40"/>
      <c r="D878" s="40"/>
      <c r="E878" s="40" t="s">
        <v>132</v>
      </c>
      <c r="F878" s="41">
        <v>1.92</v>
      </c>
      <c r="G878" s="40"/>
      <c r="H878" s="152" t="s">
        <v>133</v>
      </c>
      <c r="I878" s="152"/>
      <c r="J878" s="41">
        <v>10.15</v>
      </c>
    </row>
    <row r="879" spans="1:10" ht="0.95" customHeight="1" thickTop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</row>
    <row r="880" spans="1:10" ht="18" customHeight="1" x14ac:dyDescent="0.2">
      <c r="A880" s="13"/>
      <c r="B880" s="14" t="s">
        <v>45</v>
      </c>
      <c r="C880" s="13" t="s">
        <v>46</v>
      </c>
      <c r="D880" s="13" t="s">
        <v>9</v>
      </c>
      <c r="E880" s="153" t="s">
        <v>117</v>
      </c>
      <c r="F880" s="153"/>
      <c r="G880" s="15" t="s">
        <v>47</v>
      </c>
      <c r="H880" s="14" t="s">
        <v>48</v>
      </c>
      <c r="I880" s="14" t="s">
        <v>49</v>
      </c>
      <c r="J880" s="14" t="s">
        <v>10</v>
      </c>
    </row>
    <row r="881" spans="1:10" ht="65.099999999999994" customHeight="1" x14ac:dyDescent="0.2">
      <c r="A881" s="21" t="s">
        <v>118</v>
      </c>
      <c r="B881" s="23" t="s">
        <v>702</v>
      </c>
      <c r="C881" s="21" t="s">
        <v>66</v>
      </c>
      <c r="D881" s="21" t="s">
        <v>703</v>
      </c>
      <c r="E881" s="154" t="s">
        <v>318</v>
      </c>
      <c r="F881" s="154"/>
      <c r="G881" s="22" t="s">
        <v>124</v>
      </c>
      <c r="H881" s="34">
        <v>1</v>
      </c>
      <c r="I881" s="24">
        <v>37.770000000000003</v>
      </c>
      <c r="J881" s="24">
        <v>37.770000000000003</v>
      </c>
    </row>
    <row r="882" spans="1:10" ht="51.95" customHeight="1" x14ac:dyDescent="0.2">
      <c r="A882" s="43" t="s">
        <v>142</v>
      </c>
      <c r="B882" s="44" t="s">
        <v>674</v>
      </c>
      <c r="C882" s="43" t="s">
        <v>66</v>
      </c>
      <c r="D882" s="43" t="s">
        <v>675</v>
      </c>
      <c r="E882" s="151" t="s">
        <v>455</v>
      </c>
      <c r="F882" s="151"/>
      <c r="G882" s="45" t="s">
        <v>159</v>
      </c>
      <c r="H882" s="46">
        <v>6.4300000000000004E-5</v>
      </c>
      <c r="I882" s="47">
        <v>521702.23</v>
      </c>
      <c r="J882" s="47">
        <v>33.54</v>
      </c>
    </row>
    <row r="883" spans="1:10" ht="51.95" customHeight="1" x14ac:dyDescent="0.2">
      <c r="A883" s="43" t="s">
        <v>142</v>
      </c>
      <c r="B883" s="44" t="s">
        <v>706</v>
      </c>
      <c r="C883" s="43" t="s">
        <v>66</v>
      </c>
      <c r="D883" s="43" t="s">
        <v>707</v>
      </c>
      <c r="E883" s="151" t="s">
        <v>145</v>
      </c>
      <c r="F883" s="151"/>
      <c r="G883" s="45" t="s">
        <v>159</v>
      </c>
      <c r="H883" s="46">
        <v>6.8899999999999994E-5</v>
      </c>
      <c r="I883" s="47">
        <v>61477.52</v>
      </c>
      <c r="J883" s="47">
        <v>4.2300000000000004</v>
      </c>
    </row>
    <row r="884" spans="1:10" x14ac:dyDescent="0.2">
      <c r="A884" s="40"/>
      <c r="B884" s="40"/>
      <c r="C884" s="40"/>
      <c r="D884" s="40"/>
      <c r="E884" s="40" t="s">
        <v>129</v>
      </c>
      <c r="F884" s="41">
        <v>0</v>
      </c>
      <c r="G884" s="40" t="s">
        <v>130</v>
      </c>
      <c r="H884" s="41">
        <v>0</v>
      </c>
      <c r="I884" s="40" t="s">
        <v>131</v>
      </c>
      <c r="J884" s="41">
        <v>0</v>
      </c>
    </row>
    <row r="885" spans="1:10" ht="15" thickBot="1" x14ac:dyDescent="0.25">
      <c r="A885" s="40"/>
      <c r="B885" s="40"/>
      <c r="C885" s="40"/>
      <c r="D885" s="40"/>
      <c r="E885" s="40" t="s">
        <v>132</v>
      </c>
      <c r="F885" s="41">
        <v>8.84</v>
      </c>
      <c r="G885" s="40"/>
      <c r="H885" s="152" t="s">
        <v>133</v>
      </c>
      <c r="I885" s="152"/>
      <c r="J885" s="41">
        <v>46.61</v>
      </c>
    </row>
    <row r="886" spans="1:10" ht="0.95" customHeight="1" thickTop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</row>
    <row r="887" spans="1:10" ht="18" customHeight="1" x14ac:dyDescent="0.2">
      <c r="A887" s="13"/>
      <c r="B887" s="14" t="s">
        <v>45</v>
      </c>
      <c r="C887" s="13" t="s">
        <v>46</v>
      </c>
      <c r="D887" s="13" t="s">
        <v>9</v>
      </c>
      <c r="E887" s="153" t="s">
        <v>117</v>
      </c>
      <c r="F887" s="153"/>
      <c r="G887" s="15" t="s">
        <v>47</v>
      </c>
      <c r="H887" s="14" t="s">
        <v>48</v>
      </c>
      <c r="I887" s="14" t="s">
        <v>49</v>
      </c>
      <c r="J887" s="14" t="s">
        <v>10</v>
      </c>
    </row>
    <row r="888" spans="1:10" ht="65.099999999999994" customHeight="1" x14ac:dyDescent="0.2">
      <c r="A888" s="21" t="s">
        <v>118</v>
      </c>
      <c r="B888" s="23" t="s">
        <v>704</v>
      </c>
      <c r="C888" s="21" t="s">
        <v>66</v>
      </c>
      <c r="D888" s="21" t="s">
        <v>705</v>
      </c>
      <c r="E888" s="154" t="s">
        <v>318</v>
      </c>
      <c r="F888" s="154"/>
      <c r="G888" s="22" t="s">
        <v>124</v>
      </c>
      <c r="H888" s="34">
        <v>1</v>
      </c>
      <c r="I888" s="24">
        <v>139.88999999999999</v>
      </c>
      <c r="J888" s="24">
        <v>139.88999999999999</v>
      </c>
    </row>
    <row r="889" spans="1:10" ht="24" customHeight="1" x14ac:dyDescent="0.2">
      <c r="A889" s="43" t="s">
        <v>142</v>
      </c>
      <c r="B889" s="44" t="s">
        <v>678</v>
      </c>
      <c r="C889" s="43" t="s">
        <v>66</v>
      </c>
      <c r="D889" s="43" t="s">
        <v>679</v>
      </c>
      <c r="E889" s="151" t="s">
        <v>145</v>
      </c>
      <c r="F889" s="151"/>
      <c r="G889" s="45" t="s">
        <v>516</v>
      </c>
      <c r="H889" s="46">
        <v>32.159999999999997</v>
      </c>
      <c r="I889" s="47">
        <v>4.3499999999999996</v>
      </c>
      <c r="J889" s="47">
        <v>139.88999999999999</v>
      </c>
    </row>
    <row r="890" spans="1:10" x14ac:dyDescent="0.2">
      <c r="A890" s="40"/>
      <c r="B890" s="40"/>
      <c r="C890" s="40"/>
      <c r="D890" s="40"/>
      <c r="E890" s="40" t="s">
        <v>129</v>
      </c>
      <c r="F890" s="41">
        <v>0</v>
      </c>
      <c r="G890" s="40" t="s">
        <v>130</v>
      </c>
      <c r="H890" s="41">
        <v>0</v>
      </c>
      <c r="I890" s="40" t="s">
        <v>131</v>
      </c>
      <c r="J890" s="41">
        <v>0</v>
      </c>
    </row>
    <row r="891" spans="1:10" ht="15" thickBot="1" x14ac:dyDescent="0.25">
      <c r="A891" s="40"/>
      <c r="B891" s="40"/>
      <c r="C891" s="40"/>
      <c r="D891" s="40"/>
      <c r="E891" s="40" t="s">
        <v>132</v>
      </c>
      <c r="F891" s="41">
        <v>32.74</v>
      </c>
      <c r="G891" s="40"/>
      <c r="H891" s="152" t="s">
        <v>133</v>
      </c>
      <c r="I891" s="152"/>
      <c r="J891" s="41">
        <v>172.63</v>
      </c>
    </row>
    <row r="892" spans="1:10" ht="0.95" customHeight="1" thickTop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</row>
    <row r="893" spans="1:10" ht="18" customHeight="1" x14ac:dyDescent="0.2">
      <c r="A893" s="13"/>
      <c r="B893" s="14" t="s">
        <v>45</v>
      </c>
      <c r="C893" s="13" t="s">
        <v>46</v>
      </c>
      <c r="D893" s="13" t="s">
        <v>9</v>
      </c>
      <c r="E893" s="153" t="s">
        <v>117</v>
      </c>
      <c r="F893" s="153"/>
      <c r="G893" s="15" t="s">
        <v>47</v>
      </c>
      <c r="H893" s="14" t="s">
        <v>48</v>
      </c>
      <c r="I893" s="14" t="s">
        <v>49</v>
      </c>
      <c r="J893" s="14" t="s">
        <v>10</v>
      </c>
    </row>
    <row r="894" spans="1:10" ht="26.1" customHeight="1" x14ac:dyDescent="0.2">
      <c r="A894" s="21" t="s">
        <v>118</v>
      </c>
      <c r="B894" s="23" t="s">
        <v>708</v>
      </c>
      <c r="C894" s="21" t="s">
        <v>66</v>
      </c>
      <c r="D894" s="21" t="s">
        <v>709</v>
      </c>
      <c r="E894" s="154" t="s">
        <v>123</v>
      </c>
      <c r="F894" s="154"/>
      <c r="G894" s="22" t="s">
        <v>124</v>
      </c>
      <c r="H894" s="34">
        <v>1</v>
      </c>
      <c r="I894" s="24">
        <v>24.51</v>
      </c>
      <c r="J894" s="24">
        <v>24.51</v>
      </c>
    </row>
    <row r="895" spans="1:10" ht="26.1" customHeight="1" x14ac:dyDescent="0.2">
      <c r="A895" s="35" t="s">
        <v>120</v>
      </c>
      <c r="B895" s="36" t="s">
        <v>710</v>
      </c>
      <c r="C895" s="35" t="s">
        <v>66</v>
      </c>
      <c r="D895" s="35" t="s">
        <v>711</v>
      </c>
      <c r="E895" s="155" t="s">
        <v>123</v>
      </c>
      <c r="F895" s="155"/>
      <c r="G895" s="37" t="s">
        <v>124</v>
      </c>
      <c r="H895" s="38">
        <v>1</v>
      </c>
      <c r="I895" s="39">
        <v>0.28999999999999998</v>
      </c>
      <c r="J895" s="39">
        <v>0.28999999999999998</v>
      </c>
    </row>
    <row r="896" spans="1:10" ht="26.1" customHeight="1" x14ac:dyDescent="0.2">
      <c r="A896" s="43" t="s">
        <v>142</v>
      </c>
      <c r="B896" s="44" t="s">
        <v>448</v>
      </c>
      <c r="C896" s="43" t="s">
        <v>66</v>
      </c>
      <c r="D896" s="43" t="s">
        <v>449</v>
      </c>
      <c r="E896" s="151" t="s">
        <v>450</v>
      </c>
      <c r="F896" s="151"/>
      <c r="G896" s="45" t="s">
        <v>124</v>
      </c>
      <c r="H896" s="46">
        <v>1</v>
      </c>
      <c r="I896" s="47">
        <v>0.05</v>
      </c>
      <c r="J896" s="47">
        <v>0.05</v>
      </c>
    </row>
    <row r="897" spans="1:10" ht="26.1" customHeight="1" x14ac:dyDescent="0.2">
      <c r="A897" s="43" t="s">
        <v>142</v>
      </c>
      <c r="B897" s="44" t="s">
        <v>471</v>
      </c>
      <c r="C897" s="43" t="s">
        <v>66</v>
      </c>
      <c r="D897" s="43" t="s">
        <v>472</v>
      </c>
      <c r="E897" s="151" t="s">
        <v>455</v>
      </c>
      <c r="F897" s="151"/>
      <c r="G897" s="45" t="s">
        <v>124</v>
      </c>
      <c r="H897" s="46">
        <v>1</v>
      </c>
      <c r="I897" s="47">
        <v>0.36</v>
      </c>
      <c r="J897" s="47">
        <v>0.36</v>
      </c>
    </row>
    <row r="898" spans="1:10" ht="24" customHeight="1" x14ac:dyDescent="0.2">
      <c r="A898" s="43" t="s">
        <v>142</v>
      </c>
      <c r="B898" s="44" t="s">
        <v>712</v>
      </c>
      <c r="C898" s="43" t="s">
        <v>66</v>
      </c>
      <c r="D898" s="43" t="s">
        <v>713</v>
      </c>
      <c r="E898" s="151" t="s">
        <v>357</v>
      </c>
      <c r="F898" s="151"/>
      <c r="G898" s="45" t="s">
        <v>124</v>
      </c>
      <c r="H898" s="46">
        <v>1</v>
      </c>
      <c r="I898" s="47">
        <v>18.89</v>
      </c>
      <c r="J898" s="47">
        <v>18.89</v>
      </c>
    </row>
    <row r="899" spans="1:10" ht="26.1" customHeight="1" x14ac:dyDescent="0.2">
      <c r="A899" s="43" t="s">
        <v>142</v>
      </c>
      <c r="B899" s="44" t="s">
        <v>460</v>
      </c>
      <c r="C899" s="43" t="s">
        <v>66</v>
      </c>
      <c r="D899" s="43" t="s">
        <v>461</v>
      </c>
      <c r="E899" s="151" t="s">
        <v>145</v>
      </c>
      <c r="F899" s="151"/>
      <c r="G899" s="45" t="s">
        <v>124</v>
      </c>
      <c r="H899" s="46">
        <v>1</v>
      </c>
      <c r="I899" s="47">
        <v>0.84</v>
      </c>
      <c r="J899" s="47">
        <v>0.84</v>
      </c>
    </row>
    <row r="900" spans="1:10" ht="26.1" customHeight="1" x14ac:dyDescent="0.2">
      <c r="A900" s="43" t="s">
        <v>142</v>
      </c>
      <c r="B900" s="44" t="s">
        <v>473</v>
      </c>
      <c r="C900" s="43" t="s">
        <v>66</v>
      </c>
      <c r="D900" s="43" t="s">
        <v>474</v>
      </c>
      <c r="E900" s="151" t="s">
        <v>455</v>
      </c>
      <c r="F900" s="151"/>
      <c r="G900" s="45" t="s">
        <v>124</v>
      </c>
      <c r="H900" s="46">
        <v>1</v>
      </c>
      <c r="I900" s="47">
        <v>0.99</v>
      </c>
      <c r="J900" s="47">
        <v>0.99</v>
      </c>
    </row>
    <row r="901" spans="1:10" ht="26.1" customHeight="1" x14ac:dyDescent="0.2">
      <c r="A901" s="43" t="s">
        <v>142</v>
      </c>
      <c r="B901" s="44" t="s">
        <v>462</v>
      </c>
      <c r="C901" s="43" t="s">
        <v>66</v>
      </c>
      <c r="D901" s="43" t="s">
        <v>463</v>
      </c>
      <c r="E901" s="151" t="s">
        <v>464</v>
      </c>
      <c r="F901" s="151"/>
      <c r="G901" s="45" t="s">
        <v>124</v>
      </c>
      <c r="H901" s="46">
        <v>1</v>
      </c>
      <c r="I901" s="47">
        <v>0.75</v>
      </c>
      <c r="J901" s="47">
        <v>0.75</v>
      </c>
    </row>
    <row r="902" spans="1:10" ht="26.1" customHeight="1" x14ac:dyDescent="0.2">
      <c r="A902" s="43" t="s">
        <v>142</v>
      </c>
      <c r="B902" s="44" t="s">
        <v>451</v>
      </c>
      <c r="C902" s="43" t="s">
        <v>66</v>
      </c>
      <c r="D902" s="43" t="s">
        <v>452</v>
      </c>
      <c r="E902" s="151" t="s">
        <v>145</v>
      </c>
      <c r="F902" s="151"/>
      <c r="G902" s="45" t="s">
        <v>124</v>
      </c>
      <c r="H902" s="46">
        <v>1</v>
      </c>
      <c r="I902" s="47">
        <v>2.34</v>
      </c>
      <c r="J902" s="47">
        <v>2.34</v>
      </c>
    </row>
    <row r="903" spans="1:10" x14ac:dyDescent="0.2">
      <c r="A903" s="40"/>
      <c r="B903" s="40"/>
      <c r="C903" s="40"/>
      <c r="D903" s="40"/>
      <c r="E903" s="40" t="s">
        <v>129</v>
      </c>
      <c r="F903" s="41">
        <v>9.06</v>
      </c>
      <c r="G903" s="40" t="s">
        <v>130</v>
      </c>
      <c r="H903" s="41">
        <v>10.119999999999999</v>
      </c>
      <c r="I903" s="40" t="s">
        <v>131</v>
      </c>
      <c r="J903" s="41">
        <v>19.18</v>
      </c>
    </row>
    <row r="904" spans="1:10" ht="15" thickBot="1" x14ac:dyDescent="0.25">
      <c r="A904" s="40"/>
      <c r="B904" s="40"/>
      <c r="C904" s="40"/>
      <c r="D904" s="40"/>
      <c r="E904" s="40" t="s">
        <v>132</v>
      </c>
      <c r="F904" s="41">
        <v>5.73</v>
      </c>
      <c r="G904" s="40"/>
      <c r="H904" s="152" t="s">
        <v>133</v>
      </c>
      <c r="I904" s="152"/>
      <c r="J904" s="41">
        <v>30.24</v>
      </c>
    </row>
    <row r="905" spans="1:10" ht="0.95" customHeight="1" thickTop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</row>
    <row r="906" spans="1:10" ht="18" customHeight="1" x14ac:dyDescent="0.2">
      <c r="A906" s="13"/>
      <c r="B906" s="14" t="s">
        <v>45</v>
      </c>
      <c r="C906" s="13" t="s">
        <v>46</v>
      </c>
      <c r="D906" s="13" t="s">
        <v>9</v>
      </c>
      <c r="E906" s="153" t="s">
        <v>117</v>
      </c>
      <c r="F906" s="153"/>
      <c r="G906" s="15" t="s">
        <v>47</v>
      </c>
      <c r="H906" s="14" t="s">
        <v>48</v>
      </c>
      <c r="I906" s="14" t="s">
        <v>49</v>
      </c>
      <c r="J906" s="14" t="s">
        <v>10</v>
      </c>
    </row>
    <row r="907" spans="1:10" ht="24" customHeight="1" x14ac:dyDescent="0.2">
      <c r="A907" s="21" t="s">
        <v>118</v>
      </c>
      <c r="B907" s="23" t="s">
        <v>140</v>
      </c>
      <c r="C907" s="21" t="s">
        <v>66</v>
      </c>
      <c r="D907" s="21" t="s">
        <v>141</v>
      </c>
      <c r="E907" s="154" t="s">
        <v>123</v>
      </c>
      <c r="F907" s="154"/>
      <c r="G907" s="22" t="s">
        <v>124</v>
      </c>
      <c r="H907" s="34">
        <v>1</v>
      </c>
      <c r="I907" s="24">
        <v>24.44</v>
      </c>
      <c r="J907" s="24">
        <v>24.44</v>
      </c>
    </row>
    <row r="908" spans="1:10" ht="26.1" customHeight="1" x14ac:dyDescent="0.2">
      <c r="A908" s="35" t="s">
        <v>120</v>
      </c>
      <c r="B908" s="36" t="s">
        <v>714</v>
      </c>
      <c r="C908" s="35" t="s">
        <v>66</v>
      </c>
      <c r="D908" s="35" t="s">
        <v>715</v>
      </c>
      <c r="E908" s="155" t="s">
        <v>123</v>
      </c>
      <c r="F908" s="155"/>
      <c r="G908" s="37" t="s">
        <v>124</v>
      </c>
      <c r="H908" s="38">
        <v>1</v>
      </c>
      <c r="I908" s="39">
        <v>0.22</v>
      </c>
      <c r="J908" s="39">
        <v>0.22</v>
      </c>
    </row>
    <row r="909" spans="1:10" ht="26.1" customHeight="1" x14ac:dyDescent="0.2">
      <c r="A909" s="43" t="s">
        <v>142</v>
      </c>
      <c r="B909" s="44" t="s">
        <v>473</v>
      </c>
      <c r="C909" s="43" t="s">
        <v>66</v>
      </c>
      <c r="D909" s="43" t="s">
        <v>474</v>
      </c>
      <c r="E909" s="151" t="s">
        <v>455</v>
      </c>
      <c r="F909" s="151"/>
      <c r="G909" s="45" t="s">
        <v>124</v>
      </c>
      <c r="H909" s="46">
        <v>1</v>
      </c>
      <c r="I909" s="47">
        <v>0.99</v>
      </c>
      <c r="J909" s="47">
        <v>0.99</v>
      </c>
    </row>
    <row r="910" spans="1:10" ht="26.1" customHeight="1" x14ac:dyDescent="0.2">
      <c r="A910" s="43" t="s">
        <v>142</v>
      </c>
      <c r="B910" s="44" t="s">
        <v>451</v>
      </c>
      <c r="C910" s="43" t="s">
        <v>66</v>
      </c>
      <c r="D910" s="43" t="s">
        <v>452</v>
      </c>
      <c r="E910" s="151" t="s">
        <v>145</v>
      </c>
      <c r="F910" s="151"/>
      <c r="G910" s="45" t="s">
        <v>124</v>
      </c>
      <c r="H910" s="46">
        <v>1</v>
      </c>
      <c r="I910" s="47">
        <v>2.34</v>
      </c>
      <c r="J910" s="47">
        <v>2.34</v>
      </c>
    </row>
    <row r="911" spans="1:10" ht="24" customHeight="1" x14ac:dyDescent="0.2">
      <c r="A911" s="43" t="s">
        <v>142</v>
      </c>
      <c r="B911" s="44" t="s">
        <v>716</v>
      </c>
      <c r="C911" s="43" t="s">
        <v>66</v>
      </c>
      <c r="D911" s="43" t="s">
        <v>717</v>
      </c>
      <c r="E911" s="151" t="s">
        <v>357</v>
      </c>
      <c r="F911" s="151"/>
      <c r="G911" s="45" t="s">
        <v>124</v>
      </c>
      <c r="H911" s="46">
        <v>1</v>
      </c>
      <c r="I911" s="47">
        <v>18.89</v>
      </c>
      <c r="J911" s="47">
        <v>18.89</v>
      </c>
    </row>
    <row r="912" spans="1:10" ht="26.1" customHeight="1" x14ac:dyDescent="0.2">
      <c r="A912" s="43" t="s">
        <v>142</v>
      </c>
      <c r="B912" s="44" t="s">
        <v>462</v>
      </c>
      <c r="C912" s="43" t="s">
        <v>66</v>
      </c>
      <c r="D912" s="43" t="s">
        <v>463</v>
      </c>
      <c r="E912" s="151" t="s">
        <v>464</v>
      </c>
      <c r="F912" s="151"/>
      <c r="G912" s="45" t="s">
        <v>124</v>
      </c>
      <c r="H912" s="46">
        <v>1</v>
      </c>
      <c r="I912" s="47">
        <v>0.75</v>
      </c>
      <c r="J912" s="47">
        <v>0.75</v>
      </c>
    </row>
    <row r="913" spans="1:10" ht="26.1" customHeight="1" x14ac:dyDescent="0.2">
      <c r="A913" s="43" t="s">
        <v>142</v>
      </c>
      <c r="B913" s="44" t="s">
        <v>460</v>
      </c>
      <c r="C913" s="43" t="s">
        <v>66</v>
      </c>
      <c r="D913" s="43" t="s">
        <v>461</v>
      </c>
      <c r="E913" s="151" t="s">
        <v>145</v>
      </c>
      <c r="F913" s="151"/>
      <c r="G913" s="45" t="s">
        <v>124</v>
      </c>
      <c r="H913" s="46">
        <v>1</v>
      </c>
      <c r="I913" s="47">
        <v>0.84</v>
      </c>
      <c r="J913" s="47">
        <v>0.84</v>
      </c>
    </row>
    <row r="914" spans="1:10" ht="26.1" customHeight="1" x14ac:dyDescent="0.2">
      <c r="A914" s="43" t="s">
        <v>142</v>
      </c>
      <c r="B914" s="44" t="s">
        <v>471</v>
      </c>
      <c r="C914" s="43" t="s">
        <v>66</v>
      </c>
      <c r="D914" s="43" t="s">
        <v>472</v>
      </c>
      <c r="E914" s="151" t="s">
        <v>455</v>
      </c>
      <c r="F914" s="151"/>
      <c r="G914" s="45" t="s">
        <v>124</v>
      </c>
      <c r="H914" s="46">
        <v>1</v>
      </c>
      <c r="I914" s="47">
        <v>0.36</v>
      </c>
      <c r="J914" s="47">
        <v>0.36</v>
      </c>
    </row>
    <row r="915" spans="1:10" ht="26.1" customHeight="1" x14ac:dyDescent="0.2">
      <c r="A915" s="43" t="s">
        <v>142</v>
      </c>
      <c r="B915" s="44" t="s">
        <v>448</v>
      </c>
      <c r="C915" s="43" t="s">
        <v>66</v>
      </c>
      <c r="D915" s="43" t="s">
        <v>449</v>
      </c>
      <c r="E915" s="151" t="s">
        <v>450</v>
      </c>
      <c r="F915" s="151"/>
      <c r="G915" s="45" t="s">
        <v>124</v>
      </c>
      <c r="H915" s="46">
        <v>1</v>
      </c>
      <c r="I915" s="47">
        <v>0.05</v>
      </c>
      <c r="J915" s="47">
        <v>0.05</v>
      </c>
    </row>
    <row r="916" spans="1:10" x14ac:dyDescent="0.2">
      <c r="A916" s="40"/>
      <c r="B916" s="40"/>
      <c r="C916" s="40"/>
      <c r="D916" s="40"/>
      <c r="E916" s="40" t="s">
        <v>129</v>
      </c>
      <c r="F916" s="41">
        <v>9.0299999999999994</v>
      </c>
      <c r="G916" s="40" t="s">
        <v>130</v>
      </c>
      <c r="H916" s="41">
        <v>10.08</v>
      </c>
      <c r="I916" s="40" t="s">
        <v>131</v>
      </c>
      <c r="J916" s="41">
        <v>19.11</v>
      </c>
    </row>
    <row r="917" spans="1:10" ht="15" thickBot="1" x14ac:dyDescent="0.25">
      <c r="A917" s="40"/>
      <c r="B917" s="40"/>
      <c r="C917" s="40"/>
      <c r="D917" s="40"/>
      <c r="E917" s="40" t="s">
        <v>132</v>
      </c>
      <c r="F917" s="41">
        <v>5.72</v>
      </c>
      <c r="G917" s="40"/>
      <c r="H917" s="152" t="s">
        <v>133</v>
      </c>
      <c r="I917" s="152"/>
      <c r="J917" s="41">
        <v>30.16</v>
      </c>
    </row>
    <row r="918" spans="1:10" ht="0.95" customHeight="1" thickTop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</row>
    <row r="919" spans="1:10" ht="18" customHeight="1" x14ac:dyDescent="0.2">
      <c r="A919" s="13"/>
      <c r="B919" s="14" t="s">
        <v>45</v>
      </c>
      <c r="C919" s="13" t="s">
        <v>46</v>
      </c>
      <c r="D919" s="13" t="s">
        <v>9</v>
      </c>
      <c r="E919" s="153" t="s">
        <v>117</v>
      </c>
      <c r="F919" s="153"/>
      <c r="G919" s="15" t="s">
        <v>47</v>
      </c>
      <c r="H919" s="14" t="s">
        <v>48</v>
      </c>
      <c r="I919" s="14" t="s">
        <v>49</v>
      </c>
      <c r="J919" s="14" t="s">
        <v>10</v>
      </c>
    </row>
    <row r="920" spans="1:10" ht="51.95" customHeight="1" x14ac:dyDescent="0.2">
      <c r="A920" s="21" t="s">
        <v>118</v>
      </c>
      <c r="B920" s="23" t="s">
        <v>168</v>
      </c>
      <c r="C920" s="21" t="s">
        <v>66</v>
      </c>
      <c r="D920" s="21" t="s">
        <v>169</v>
      </c>
      <c r="E920" s="154" t="s">
        <v>170</v>
      </c>
      <c r="F920" s="154"/>
      <c r="G920" s="22" t="s">
        <v>68</v>
      </c>
      <c r="H920" s="34">
        <v>1</v>
      </c>
      <c r="I920" s="24">
        <v>7.54</v>
      </c>
      <c r="J920" s="24">
        <v>7.54</v>
      </c>
    </row>
    <row r="921" spans="1:10" ht="24" customHeight="1" x14ac:dyDescent="0.2">
      <c r="A921" s="35" t="s">
        <v>120</v>
      </c>
      <c r="B921" s="36" t="s">
        <v>477</v>
      </c>
      <c r="C921" s="35" t="s">
        <v>66</v>
      </c>
      <c r="D921" s="35" t="s">
        <v>478</v>
      </c>
      <c r="E921" s="155" t="s">
        <v>123</v>
      </c>
      <c r="F921" s="155"/>
      <c r="G921" s="37" t="s">
        <v>124</v>
      </c>
      <c r="H921" s="38">
        <v>3.8899999999999997E-2</v>
      </c>
      <c r="I921" s="39">
        <v>24.77</v>
      </c>
      <c r="J921" s="39">
        <v>0.96</v>
      </c>
    </row>
    <row r="922" spans="1:10" ht="24" customHeight="1" x14ac:dyDescent="0.2">
      <c r="A922" s="35" t="s">
        <v>120</v>
      </c>
      <c r="B922" s="36" t="s">
        <v>138</v>
      </c>
      <c r="C922" s="35" t="s">
        <v>66</v>
      </c>
      <c r="D922" s="35" t="s">
        <v>139</v>
      </c>
      <c r="E922" s="155" t="s">
        <v>123</v>
      </c>
      <c r="F922" s="155"/>
      <c r="G922" s="37" t="s">
        <v>124</v>
      </c>
      <c r="H922" s="38">
        <v>1.46E-2</v>
      </c>
      <c r="I922" s="39">
        <v>19.29</v>
      </c>
      <c r="J922" s="39">
        <v>0.28000000000000003</v>
      </c>
    </row>
    <row r="923" spans="1:10" ht="39" customHeight="1" x14ac:dyDescent="0.2">
      <c r="A923" s="35" t="s">
        <v>120</v>
      </c>
      <c r="B923" s="36" t="s">
        <v>488</v>
      </c>
      <c r="C923" s="35" t="s">
        <v>66</v>
      </c>
      <c r="D923" s="35" t="s">
        <v>489</v>
      </c>
      <c r="E923" s="155" t="s">
        <v>123</v>
      </c>
      <c r="F923" s="155"/>
      <c r="G923" s="37" t="s">
        <v>82</v>
      </c>
      <c r="H923" s="38">
        <v>1.5E-3</v>
      </c>
      <c r="I923" s="39">
        <v>4200.88</v>
      </c>
      <c r="J923" s="39">
        <v>6.3</v>
      </c>
    </row>
    <row r="924" spans="1:10" x14ac:dyDescent="0.2">
      <c r="A924" s="40"/>
      <c r="B924" s="40"/>
      <c r="C924" s="40"/>
      <c r="D924" s="40"/>
      <c r="E924" s="40" t="s">
        <v>129</v>
      </c>
      <c r="F924" s="41">
        <v>0.51</v>
      </c>
      <c r="G924" s="40" t="s">
        <v>130</v>
      </c>
      <c r="H924" s="41">
        <v>0.56999999999999995</v>
      </c>
      <c r="I924" s="40" t="s">
        <v>131</v>
      </c>
      <c r="J924" s="41">
        <v>1.08</v>
      </c>
    </row>
    <row r="925" spans="1:10" ht="15" thickBot="1" x14ac:dyDescent="0.25">
      <c r="A925" s="40"/>
      <c r="B925" s="40"/>
      <c r="C925" s="40"/>
      <c r="D925" s="40"/>
      <c r="E925" s="40" t="s">
        <v>132</v>
      </c>
      <c r="F925" s="41">
        <v>1.76</v>
      </c>
      <c r="G925" s="40"/>
      <c r="H925" s="152" t="s">
        <v>133</v>
      </c>
      <c r="I925" s="152"/>
      <c r="J925" s="41">
        <v>9.3000000000000007</v>
      </c>
    </row>
    <row r="926" spans="1:10" ht="0.95" customHeight="1" thickTop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</row>
    <row r="927" spans="1:10" ht="18" customHeight="1" x14ac:dyDescent="0.2">
      <c r="A927" s="13"/>
      <c r="B927" s="14" t="s">
        <v>45</v>
      </c>
      <c r="C927" s="13" t="s">
        <v>46</v>
      </c>
      <c r="D927" s="13" t="s">
        <v>9</v>
      </c>
      <c r="E927" s="153" t="s">
        <v>117</v>
      </c>
      <c r="F927" s="153"/>
      <c r="G927" s="15" t="s">
        <v>47</v>
      </c>
      <c r="H927" s="14" t="s">
        <v>48</v>
      </c>
      <c r="I927" s="14" t="s">
        <v>49</v>
      </c>
      <c r="J927" s="14" t="s">
        <v>10</v>
      </c>
    </row>
    <row r="928" spans="1:10" ht="39" customHeight="1" x14ac:dyDescent="0.2">
      <c r="A928" s="21" t="s">
        <v>118</v>
      </c>
      <c r="B928" s="23" t="s">
        <v>216</v>
      </c>
      <c r="C928" s="21" t="s">
        <v>66</v>
      </c>
      <c r="D928" s="21" t="s">
        <v>217</v>
      </c>
      <c r="E928" s="154" t="s">
        <v>165</v>
      </c>
      <c r="F928" s="154"/>
      <c r="G928" s="22" t="s">
        <v>152</v>
      </c>
      <c r="H928" s="34">
        <v>1</v>
      </c>
      <c r="I928" s="24">
        <v>12.44</v>
      </c>
      <c r="J928" s="24">
        <v>12.44</v>
      </c>
    </row>
    <row r="929" spans="1:10" ht="26.1" customHeight="1" x14ac:dyDescent="0.2">
      <c r="A929" s="35" t="s">
        <v>120</v>
      </c>
      <c r="B929" s="36" t="s">
        <v>571</v>
      </c>
      <c r="C929" s="35" t="s">
        <v>66</v>
      </c>
      <c r="D929" s="35" t="s">
        <v>572</v>
      </c>
      <c r="E929" s="155" t="s">
        <v>123</v>
      </c>
      <c r="F929" s="155"/>
      <c r="G929" s="37" t="s">
        <v>124</v>
      </c>
      <c r="H929" s="38">
        <v>0.39100000000000001</v>
      </c>
      <c r="I929" s="39">
        <v>24.2</v>
      </c>
      <c r="J929" s="39">
        <v>9.4600000000000009</v>
      </c>
    </row>
    <row r="930" spans="1:10" ht="26.1" customHeight="1" x14ac:dyDescent="0.2">
      <c r="A930" s="35" t="s">
        <v>120</v>
      </c>
      <c r="B930" s="36" t="s">
        <v>517</v>
      </c>
      <c r="C930" s="35" t="s">
        <v>66</v>
      </c>
      <c r="D930" s="35" t="s">
        <v>518</v>
      </c>
      <c r="E930" s="155" t="s">
        <v>123</v>
      </c>
      <c r="F930" s="155"/>
      <c r="G930" s="37" t="s">
        <v>82</v>
      </c>
      <c r="H930" s="38">
        <v>3.0000000000000001E-3</v>
      </c>
      <c r="I930" s="39">
        <v>643.01</v>
      </c>
      <c r="J930" s="39">
        <v>1.92</v>
      </c>
    </row>
    <row r="931" spans="1:10" ht="26.1" customHeight="1" x14ac:dyDescent="0.2">
      <c r="A931" s="35" t="s">
        <v>120</v>
      </c>
      <c r="B931" s="36" t="s">
        <v>547</v>
      </c>
      <c r="C931" s="35" t="s">
        <v>66</v>
      </c>
      <c r="D931" s="35" t="s">
        <v>548</v>
      </c>
      <c r="E931" s="155" t="s">
        <v>123</v>
      </c>
      <c r="F931" s="155"/>
      <c r="G931" s="37" t="s">
        <v>124</v>
      </c>
      <c r="H931" s="38">
        <v>5.5E-2</v>
      </c>
      <c r="I931" s="39">
        <v>19.39</v>
      </c>
      <c r="J931" s="39">
        <v>1.06</v>
      </c>
    </row>
    <row r="932" spans="1:10" x14ac:dyDescent="0.2">
      <c r="A932" s="40"/>
      <c r="B932" s="40"/>
      <c r="C932" s="40"/>
      <c r="D932" s="40"/>
      <c r="E932" s="40" t="s">
        <v>129</v>
      </c>
      <c r="F932" s="41">
        <v>4.09</v>
      </c>
      <c r="G932" s="40" t="s">
        <v>130</v>
      </c>
      <c r="H932" s="41">
        <v>4.57</v>
      </c>
      <c r="I932" s="40" t="s">
        <v>131</v>
      </c>
      <c r="J932" s="41">
        <v>8.66</v>
      </c>
    </row>
    <row r="933" spans="1:10" ht="15" thickBot="1" x14ac:dyDescent="0.25">
      <c r="A933" s="40"/>
      <c r="B933" s="40"/>
      <c r="C933" s="40"/>
      <c r="D933" s="40"/>
      <c r="E933" s="40" t="s">
        <v>132</v>
      </c>
      <c r="F933" s="41">
        <v>2.91</v>
      </c>
      <c r="G933" s="40"/>
      <c r="H933" s="152" t="s">
        <v>133</v>
      </c>
      <c r="I933" s="152"/>
      <c r="J933" s="41">
        <v>15.35</v>
      </c>
    </row>
    <row r="934" spans="1:10" ht="0.95" customHeight="1" thickTop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</row>
    <row r="935" spans="1:10" ht="18" customHeight="1" x14ac:dyDescent="0.2">
      <c r="A935" s="13"/>
      <c r="B935" s="14" t="s">
        <v>45</v>
      </c>
      <c r="C935" s="13" t="s">
        <v>46</v>
      </c>
      <c r="D935" s="13" t="s">
        <v>9</v>
      </c>
      <c r="E935" s="153" t="s">
        <v>117</v>
      </c>
      <c r="F935" s="153"/>
      <c r="G935" s="15" t="s">
        <v>47</v>
      </c>
      <c r="H935" s="14" t="s">
        <v>48</v>
      </c>
      <c r="I935" s="14" t="s">
        <v>49</v>
      </c>
      <c r="J935" s="14" t="s">
        <v>10</v>
      </c>
    </row>
    <row r="936" spans="1:10" ht="39" customHeight="1" x14ac:dyDescent="0.2">
      <c r="A936" s="21" t="s">
        <v>118</v>
      </c>
      <c r="B936" s="23" t="s">
        <v>718</v>
      </c>
      <c r="C936" s="21" t="s">
        <v>66</v>
      </c>
      <c r="D936" s="21" t="s">
        <v>719</v>
      </c>
      <c r="E936" s="154" t="s">
        <v>318</v>
      </c>
      <c r="F936" s="154"/>
      <c r="G936" s="22" t="s">
        <v>326</v>
      </c>
      <c r="H936" s="34">
        <v>1</v>
      </c>
      <c r="I936" s="24">
        <v>26.43</v>
      </c>
      <c r="J936" s="24">
        <v>26.43</v>
      </c>
    </row>
    <row r="937" spans="1:10" ht="26.1" customHeight="1" x14ac:dyDescent="0.2">
      <c r="A937" s="35" t="s">
        <v>120</v>
      </c>
      <c r="B937" s="36" t="s">
        <v>720</v>
      </c>
      <c r="C937" s="35" t="s">
        <v>66</v>
      </c>
      <c r="D937" s="35" t="s">
        <v>721</v>
      </c>
      <c r="E937" s="155" t="s">
        <v>123</v>
      </c>
      <c r="F937" s="155"/>
      <c r="G937" s="37" t="s">
        <v>124</v>
      </c>
      <c r="H937" s="38">
        <v>1</v>
      </c>
      <c r="I937" s="39">
        <v>25.78</v>
      </c>
      <c r="J937" s="39">
        <v>25.78</v>
      </c>
    </row>
    <row r="938" spans="1:10" ht="39" customHeight="1" x14ac:dyDescent="0.2">
      <c r="A938" s="35" t="s">
        <v>120</v>
      </c>
      <c r="B938" s="36" t="s">
        <v>722</v>
      </c>
      <c r="C938" s="35" t="s">
        <v>66</v>
      </c>
      <c r="D938" s="35" t="s">
        <v>723</v>
      </c>
      <c r="E938" s="155" t="s">
        <v>318</v>
      </c>
      <c r="F938" s="155"/>
      <c r="G938" s="37" t="s">
        <v>124</v>
      </c>
      <c r="H938" s="38">
        <v>1</v>
      </c>
      <c r="I938" s="39">
        <v>0.52</v>
      </c>
      <c r="J938" s="39">
        <v>0.52</v>
      </c>
    </row>
    <row r="939" spans="1:10" ht="39" customHeight="1" x14ac:dyDescent="0.2">
      <c r="A939" s="35" t="s">
        <v>120</v>
      </c>
      <c r="B939" s="36" t="s">
        <v>724</v>
      </c>
      <c r="C939" s="35" t="s">
        <v>66</v>
      </c>
      <c r="D939" s="35" t="s">
        <v>725</v>
      </c>
      <c r="E939" s="155" t="s">
        <v>318</v>
      </c>
      <c r="F939" s="155"/>
      <c r="G939" s="37" t="s">
        <v>124</v>
      </c>
      <c r="H939" s="38">
        <v>1</v>
      </c>
      <c r="I939" s="39">
        <v>0.13</v>
      </c>
      <c r="J939" s="39">
        <v>0.13</v>
      </c>
    </row>
    <row r="940" spans="1:10" x14ac:dyDescent="0.2">
      <c r="A940" s="40"/>
      <c r="B940" s="40"/>
      <c r="C940" s="40"/>
      <c r="D940" s="40"/>
      <c r="E940" s="40" t="s">
        <v>129</v>
      </c>
      <c r="F940" s="41">
        <v>10.01</v>
      </c>
      <c r="G940" s="40" t="s">
        <v>130</v>
      </c>
      <c r="H940" s="41">
        <v>11.18</v>
      </c>
      <c r="I940" s="40" t="s">
        <v>131</v>
      </c>
      <c r="J940" s="41">
        <v>21.19</v>
      </c>
    </row>
    <row r="941" spans="1:10" ht="15" thickBot="1" x14ac:dyDescent="0.25">
      <c r="A941" s="40"/>
      <c r="B941" s="40"/>
      <c r="C941" s="40"/>
      <c r="D941" s="40"/>
      <c r="E941" s="40" t="s">
        <v>132</v>
      </c>
      <c r="F941" s="41">
        <v>6.18</v>
      </c>
      <c r="G941" s="40"/>
      <c r="H941" s="152" t="s">
        <v>133</v>
      </c>
      <c r="I941" s="152"/>
      <c r="J941" s="41">
        <v>32.61</v>
      </c>
    </row>
    <row r="942" spans="1:10" ht="0.95" customHeight="1" thickTop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</row>
    <row r="943" spans="1:10" ht="18" customHeight="1" x14ac:dyDescent="0.2">
      <c r="A943" s="13"/>
      <c r="B943" s="14" t="s">
        <v>45</v>
      </c>
      <c r="C943" s="13" t="s">
        <v>46</v>
      </c>
      <c r="D943" s="13" t="s">
        <v>9</v>
      </c>
      <c r="E943" s="153" t="s">
        <v>117</v>
      </c>
      <c r="F943" s="153"/>
      <c r="G943" s="15" t="s">
        <v>47</v>
      </c>
      <c r="H943" s="14" t="s">
        <v>48</v>
      </c>
      <c r="I943" s="14" t="s">
        <v>49</v>
      </c>
      <c r="J943" s="14" t="s">
        <v>10</v>
      </c>
    </row>
    <row r="944" spans="1:10" ht="39" customHeight="1" x14ac:dyDescent="0.2">
      <c r="A944" s="21" t="s">
        <v>118</v>
      </c>
      <c r="B944" s="23" t="s">
        <v>726</v>
      </c>
      <c r="C944" s="21" t="s">
        <v>66</v>
      </c>
      <c r="D944" s="21" t="s">
        <v>727</v>
      </c>
      <c r="E944" s="154" t="s">
        <v>318</v>
      </c>
      <c r="F944" s="154"/>
      <c r="G944" s="22" t="s">
        <v>319</v>
      </c>
      <c r="H944" s="34">
        <v>1</v>
      </c>
      <c r="I944" s="24">
        <v>31.45</v>
      </c>
      <c r="J944" s="24">
        <v>31.45</v>
      </c>
    </row>
    <row r="945" spans="1:10" ht="39" customHeight="1" x14ac:dyDescent="0.2">
      <c r="A945" s="35" t="s">
        <v>120</v>
      </c>
      <c r="B945" s="36" t="s">
        <v>722</v>
      </c>
      <c r="C945" s="35" t="s">
        <v>66</v>
      </c>
      <c r="D945" s="35" t="s">
        <v>723</v>
      </c>
      <c r="E945" s="155" t="s">
        <v>318</v>
      </c>
      <c r="F945" s="155"/>
      <c r="G945" s="37" t="s">
        <v>124</v>
      </c>
      <c r="H945" s="38">
        <v>1</v>
      </c>
      <c r="I945" s="39">
        <v>0.52</v>
      </c>
      <c r="J945" s="39">
        <v>0.52</v>
      </c>
    </row>
    <row r="946" spans="1:10" ht="26.1" customHeight="1" x14ac:dyDescent="0.2">
      <c r="A946" s="35" t="s">
        <v>120</v>
      </c>
      <c r="B946" s="36" t="s">
        <v>720</v>
      </c>
      <c r="C946" s="35" t="s">
        <v>66</v>
      </c>
      <c r="D946" s="35" t="s">
        <v>721</v>
      </c>
      <c r="E946" s="155" t="s">
        <v>123</v>
      </c>
      <c r="F946" s="155"/>
      <c r="G946" s="37" t="s">
        <v>124</v>
      </c>
      <c r="H946" s="38">
        <v>1</v>
      </c>
      <c r="I946" s="39">
        <v>25.78</v>
      </c>
      <c r="J946" s="39">
        <v>25.78</v>
      </c>
    </row>
    <row r="947" spans="1:10" ht="39" customHeight="1" x14ac:dyDescent="0.2">
      <c r="A947" s="35" t="s">
        <v>120</v>
      </c>
      <c r="B947" s="36" t="s">
        <v>728</v>
      </c>
      <c r="C947" s="35" t="s">
        <v>66</v>
      </c>
      <c r="D947" s="35" t="s">
        <v>729</v>
      </c>
      <c r="E947" s="155" t="s">
        <v>318</v>
      </c>
      <c r="F947" s="155"/>
      <c r="G947" s="37" t="s">
        <v>124</v>
      </c>
      <c r="H947" s="38">
        <v>1</v>
      </c>
      <c r="I947" s="39">
        <v>0.65</v>
      </c>
      <c r="J947" s="39">
        <v>0.65</v>
      </c>
    </row>
    <row r="948" spans="1:10" ht="39" customHeight="1" x14ac:dyDescent="0.2">
      <c r="A948" s="35" t="s">
        <v>120</v>
      </c>
      <c r="B948" s="36" t="s">
        <v>730</v>
      </c>
      <c r="C948" s="35" t="s">
        <v>66</v>
      </c>
      <c r="D948" s="35" t="s">
        <v>731</v>
      </c>
      <c r="E948" s="155" t="s">
        <v>318</v>
      </c>
      <c r="F948" s="155"/>
      <c r="G948" s="37" t="s">
        <v>124</v>
      </c>
      <c r="H948" s="38">
        <v>1</v>
      </c>
      <c r="I948" s="39">
        <v>4.37</v>
      </c>
      <c r="J948" s="39">
        <v>4.37</v>
      </c>
    </row>
    <row r="949" spans="1:10" ht="39" customHeight="1" x14ac:dyDescent="0.2">
      <c r="A949" s="35" t="s">
        <v>120</v>
      </c>
      <c r="B949" s="36" t="s">
        <v>724</v>
      </c>
      <c r="C949" s="35" t="s">
        <v>66</v>
      </c>
      <c r="D949" s="35" t="s">
        <v>725</v>
      </c>
      <c r="E949" s="155" t="s">
        <v>318</v>
      </c>
      <c r="F949" s="155"/>
      <c r="G949" s="37" t="s">
        <v>124</v>
      </c>
      <c r="H949" s="38">
        <v>1</v>
      </c>
      <c r="I949" s="39">
        <v>0.13</v>
      </c>
      <c r="J949" s="39">
        <v>0.13</v>
      </c>
    </row>
    <row r="950" spans="1:10" x14ac:dyDescent="0.2">
      <c r="A950" s="40"/>
      <c r="B950" s="40"/>
      <c r="C950" s="40"/>
      <c r="D950" s="40"/>
      <c r="E950" s="40" t="s">
        <v>129</v>
      </c>
      <c r="F950" s="41">
        <v>10.01</v>
      </c>
      <c r="G950" s="40" t="s">
        <v>130</v>
      </c>
      <c r="H950" s="41">
        <v>11.18</v>
      </c>
      <c r="I950" s="40" t="s">
        <v>131</v>
      </c>
      <c r="J950" s="41">
        <v>21.19</v>
      </c>
    </row>
    <row r="951" spans="1:10" ht="15" thickBot="1" x14ac:dyDescent="0.25">
      <c r="A951" s="40"/>
      <c r="B951" s="40"/>
      <c r="C951" s="40"/>
      <c r="D951" s="40"/>
      <c r="E951" s="40" t="s">
        <v>132</v>
      </c>
      <c r="F951" s="41">
        <v>7.36</v>
      </c>
      <c r="G951" s="40"/>
      <c r="H951" s="152" t="s">
        <v>133</v>
      </c>
      <c r="I951" s="152"/>
      <c r="J951" s="41">
        <v>38.81</v>
      </c>
    </row>
    <row r="952" spans="1:10" ht="0.95" customHeight="1" thickTop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</row>
    <row r="953" spans="1:10" ht="18" customHeight="1" x14ac:dyDescent="0.2">
      <c r="A953" s="13"/>
      <c r="B953" s="14" t="s">
        <v>45</v>
      </c>
      <c r="C953" s="13" t="s">
        <v>46</v>
      </c>
      <c r="D953" s="13" t="s">
        <v>9</v>
      </c>
      <c r="E953" s="153" t="s">
        <v>117</v>
      </c>
      <c r="F953" s="153"/>
      <c r="G953" s="15" t="s">
        <v>47</v>
      </c>
      <c r="H953" s="14" t="s">
        <v>48</v>
      </c>
      <c r="I953" s="14" t="s">
        <v>49</v>
      </c>
      <c r="J953" s="14" t="s">
        <v>10</v>
      </c>
    </row>
    <row r="954" spans="1:10" ht="39" customHeight="1" x14ac:dyDescent="0.2">
      <c r="A954" s="21" t="s">
        <v>118</v>
      </c>
      <c r="B954" s="23" t="s">
        <v>722</v>
      </c>
      <c r="C954" s="21" t="s">
        <v>66</v>
      </c>
      <c r="D954" s="21" t="s">
        <v>723</v>
      </c>
      <c r="E954" s="154" t="s">
        <v>318</v>
      </c>
      <c r="F954" s="154"/>
      <c r="G954" s="22" t="s">
        <v>124</v>
      </c>
      <c r="H954" s="34">
        <v>1</v>
      </c>
      <c r="I954" s="24">
        <v>0.52</v>
      </c>
      <c r="J954" s="24">
        <v>0.52</v>
      </c>
    </row>
    <row r="955" spans="1:10" ht="26.1" customHeight="1" x14ac:dyDescent="0.2">
      <c r="A955" s="43" t="s">
        <v>142</v>
      </c>
      <c r="B955" s="44" t="s">
        <v>732</v>
      </c>
      <c r="C955" s="43" t="s">
        <v>66</v>
      </c>
      <c r="D955" s="43" t="s">
        <v>733</v>
      </c>
      <c r="E955" s="151" t="s">
        <v>455</v>
      </c>
      <c r="F955" s="151"/>
      <c r="G955" s="45" t="s">
        <v>159</v>
      </c>
      <c r="H955" s="46">
        <v>5.3300000000000001E-5</v>
      </c>
      <c r="I955" s="47">
        <v>9766.75</v>
      </c>
      <c r="J955" s="47">
        <v>0.52</v>
      </c>
    </row>
    <row r="956" spans="1:10" x14ac:dyDescent="0.2">
      <c r="A956" s="40"/>
      <c r="B956" s="40"/>
      <c r="C956" s="40"/>
      <c r="D956" s="40"/>
      <c r="E956" s="40" t="s">
        <v>129</v>
      </c>
      <c r="F956" s="41">
        <v>0</v>
      </c>
      <c r="G956" s="40" t="s">
        <v>130</v>
      </c>
      <c r="H956" s="41">
        <v>0</v>
      </c>
      <c r="I956" s="40" t="s">
        <v>131</v>
      </c>
      <c r="J956" s="41">
        <v>0</v>
      </c>
    </row>
    <row r="957" spans="1:10" ht="15" thickBot="1" x14ac:dyDescent="0.25">
      <c r="A957" s="40"/>
      <c r="B957" s="40"/>
      <c r="C957" s="40"/>
      <c r="D957" s="40"/>
      <c r="E957" s="40" t="s">
        <v>132</v>
      </c>
      <c r="F957" s="41">
        <v>0.12</v>
      </c>
      <c r="G957" s="40"/>
      <c r="H957" s="152" t="s">
        <v>133</v>
      </c>
      <c r="I957" s="152"/>
      <c r="J957" s="41">
        <v>0.64</v>
      </c>
    </row>
    <row r="958" spans="1:10" ht="0.95" customHeight="1" thickTop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</row>
    <row r="959" spans="1:10" ht="18" customHeight="1" x14ac:dyDescent="0.2">
      <c r="A959" s="13"/>
      <c r="B959" s="14" t="s">
        <v>45</v>
      </c>
      <c r="C959" s="13" t="s">
        <v>46</v>
      </c>
      <c r="D959" s="13" t="s">
        <v>9</v>
      </c>
      <c r="E959" s="153" t="s">
        <v>117</v>
      </c>
      <c r="F959" s="153"/>
      <c r="G959" s="15" t="s">
        <v>47</v>
      </c>
      <c r="H959" s="14" t="s">
        <v>48</v>
      </c>
      <c r="I959" s="14" t="s">
        <v>49</v>
      </c>
      <c r="J959" s="14" t="s">
        <v>10</v>
      </c>
    </row>
    <row r="960" spans="1:10" ht="39" customHeight="1" x14ac:dyDescent="0.2">
      <c r="A960" s="21" t="s">
        <v>118</v>
      </c>
      <c r="B960" s="23" t="s">
        <v>724</v>
      </c>
      <c r="C960" s="21" t="s">
        <v>66</v>
      </c>
      <c r="D960" s="21" t="s">
        <v>725</v>
      </c>
      <c r="E960" s="154" t="s">
        <v>318</v>
      </c>
      <c r="F960" s="154"/>
      <c r="G960" s="22" t="s">
        <v>124</v>
      </c>
      <c r="H960" s="34">
        <v>1</v>
      </c>
      <c r="I960" s="24">
        <v>0.13</v>
      </c>
      <c r="J960" s="24">
        <v>0.13</v>
      </c>
    </row>
    <row r="961" spans="1:10" ht="26.1" customHeight="1" x14ac:dyDescent="0.2">
      <c r="A961" s="43" t="s">
        <v>142</v>
      </c>
      <c r="B961" s="44" t="s">
        <v>732</v>
      </c>
      <c r="C961" s="43" t="s">
        <v>66</v>
      </c>
      <c r="D961" s="43" t="s">
        <v>733</v>
      </c>
      <c r="E961" s="151" t="s">
        <v>455</v>
      </c>
      <c r="F961" s="151"/>
      <c r="G961" s="45" t="s">
        <v>159</v>
      </c>
      <c r="H961" s="46">
        <v>1.43E-5</v>
      </c>
      <c r="I961" s="47">
        <v>9766.75</v>
      </c>
      <c r="J961" s="47">
        <v>0.13</v>
      </c>
    </row>
    <row r="962" spans="1:10" x14ac:dyDescent="0.2">
      <c r="A962" s="40"/>
      <c r="B962" s="40"/>
      <c r="C962" s="40"/>
      <c r="D962" s="40"/>
      <c r="E962" s="40" t="s">
        <v>129</v>
      </c>
      <c r="F962" s="41">
        <v>0</v>
      </c>
      <c r="G962" s="40" t="s">
        <v>130</v>
      </c>
      <c r="H962" s="41">
        <v>0</v>
      </c>
      <c r="I962" s="40" t="s">
        <v>131</v>
      </c>
      <c r="J962" s="41">
        <v>0</v>
      </c>
    </row>
    <row r="963" spans="1:10" ht="15" thickBot="1" x14ac:dyDescent="0.25">
      <c r="A963" s="40"/>
      <c r="B963" s="40"/>
      <c r="C963" s="40"/>
      <c r="D963" s="40"/>
      <c r="E963" s="40" t="s">
        <v>132</v>
      </c>
      <c r="F963" s="41">
        <v>0.03</v>
      </c>
      <c r="G963" s="40"/>
      <c r="H963" s="152" t="s">
        <v>133</v>
      </c>
      <c r="I963" s="152"/>
      <c r="J963" s="41">
        <v>0.16</v>
      </c>
    </row>
    <row r="964" spans="1:10" ht="0.95" customHeight="1" thickTop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</row>
    <row r="965" spans="1:10" ht="18" customHeight="1" x14ac:dyDescent="0.2">
      <c r="A965" s="13"/>
      <c r="B965" s="14" t="s">
        <v>45</v>
      </c>
      <c r="C965" s="13" t="s">
        <v>46</v>
      </c>
      <c r="D965" s="13" t="s">
        <v>9</v>
      </c>
      <c r="E965" s="153" t="s">
        <v>117</v>
      </c>
      <c r="F965" s="153"/>
      <c r="G965" s="15" t="s">
        <v>47</v>
      </c>
      <c r="H965" s="14" t="s">
        <v>48</v>
      </c>
      <c r="I965" s="14" t="s">
        <v>49</v>
      </c>
      <c r="J965" s="14" t="s">
        <v>10</v>
      </c>
    </row>
    <row r="966" spans="1:10" ht="39" customHeight="1" x14ac:dyDescent="0.2">
      <c r="A966" s="21" t="s">
        <v>118</v>
      </c>
      <c r="B966" s="23" t="s">
        <v>728</v>
      </c>
      <c r="C966" s="21" t="s">
        <v>66</v>
      </c>
      <c r="D966" s="21" t="s">
        <v>729</v>
      </c>
      <c r="E966" s="154" t="s">
        <v>318</v>
      </c>
      <c r="F966" s="154"/>
      <c r="G966" s="22" t="s">
        <v>124</v>
      </c>
      <c r="H966" s="34">
        <v>1</v>
      </c>
      <c r="I966" s="24">
        <v>0.65</v>
      </c>
      <c r="J966" s="24">
        <v>0.65</v>
      </c>
    </row>
    <row r="967" spans="1:10" ht="26.1" customHeight="1" x14ac:dyDescent="0.2">
      <c r="A967" s="43" t="s">
        <v>142</v>
      </c>
      <c r="B967" s="44" t="s">
        <v>732</v>
      </c>
      <c r="C967" s="43" t="s">
        <v>66</v>
      </c>
      <c r="D967" s="43" t="s">
        <v>733</v>
      </c>
      <c r="E967" s="151" t="s">
        <v>455</v>
      </c>
      <c r="F967" s="151"/>
      <c r="G967" s="45" t="s">
        <v>159</v>
      </c>
      <c r="H967" s="46">
        <v>6.6699999999999995E-5</v>
      </c>
      <c r="I967" s="47">
        <v>9766.75</v>
      </c>
      <c r="J967" s="47">
        <v>0.65</v>
      </c>
    </row>
    <row r="968" spans="1:10" x14ac:dyDescent="0.2">
      <c r="A968" s="40"/>
      <c r="B968" s="40"/>
      <c r="C968" s="40"/>
      <c r="D968" s="40"/>
      <c r="E968" s="40" t="s">
        <v>129</v>
      </c>
      <c r="F968" s="41">
        <v>0</v>
      </c>
      <c r="G968" s="40" t="s">
        <v>130</v>
      </c>
      <c r="H968" s="41">
        <v>0</v>
      </c>
      <c r="I968" s="40" t="s">
        <v>131</v>
      </c>
      <c r="J968" s="41">
        <v>0</v>
      </c>
    </row>
    <row r="969" spans="1:10" ht="15" thickBot="1" x14ac:dyDescent="0.25">
      <c r="A969" s="40"/>
      <c r="B969" s="40"/>
      <c r="C969" s="40"/>
      <c r="D969" s="40"/>
      <c r="E969" s="40" t="s">
        <v>132</v>
      </c>
      <c r="F969" s="41">
        <v>0.15</v>
      </c>
      <c r="G969" s="40"/>
      <c r="H969" s="152" t="s">
        <v>133</v>
      </c>
      <c r="I969" s="152"/>
      <c r="J969" s="41">
        <v>0.8</v>
      </c>
    </row>
    <row r="970" spans="1:10" ht="0.95" customHeight="1" thickTop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</row>
    <row r="971" spans="1:10" ht="18" customHeight="1" x14ac:dyDescent="0.2">
      <c r="A971" s="13"/>
      <c r="B971" s="14" t="s">
        <v>45</v>
      </c>
      <c r="C971" s="13" t="s">
        <v>46</v>
      </c>
      <c r="D971" s="13" t="s">
        <v>9</v>
      </c>
      <c r="E971" s="153" t="s">
        <v>117</v>
      </c>
      <c r="F971" s="153"/>
      <c r="G971" s="15" t="s">
        <v>47</v>
      </c>
      <c r="H971" s="14" t="s">
        <v>48</v>
      </c>
      <c r="I971" s="14" t="s">
        <v>49</v>
      </c>
      <c r="J971" s="14" t="s">
        <v>10</v>
      </c>
    </row>
    <row r="972" spans="1:10" ht="39" customHeight="1" x14ac:dyDescent="0.2">
      <c r="A972" s="21" t="s">
        <v>118</v>
      </c>
      <c r="B972" s="23" t="s">
        <v>730</v>
      </c>
      <c r="C972" s="21" t="s">
        <v>66</v>
      </c>
      <c r="D972" s="21" t="s">
        <v>731</v>
      </c>
      <c r="E972" s="154" t="s">
        <v>318</v>
      </c>
      <c r="F972" s="154"/>
      <c r="G972" s="22" t="s">
        <v>124</v>
      </c>
      <c r="H972" s="34">
        <v>1</v>
      </c>
      <c r="I972" s="24">
        <v>4.37</v>
      </c>
      <c r="J972" s="24">
        <v>4.37</v>
      </c>
    </row>
    <row r="973" spans="1:10" ht="24" customHeight="1" x14ac:dyDescent="0.2">
      <c r="A973" s="43" t="s">
        <v>142</v>
      </c>
      <c r="B973" s="44" t="s">
        <v>734</v>
      </c>
      <c r="C973" s="43" t="s">
        <v>66</v>
      </c>
      <c r="D973" s="43" t="s">
        <v>735</v>
      </c>
      <c r="E973" s="151" t="s">
        <v>145</v>
      </c>
      <c r="F973" s="151"/>
      <c r="G973" s="45" t="s">
        <v>516</v>
      </c>
      <c r="H973" s="46">
        <v>1.03</v>
      </c>
      <c r="I973" s="47">
        <v>4.25</v>
      </c>
      <c r="J973" s="47">
        <v>4.37</v>
      </c>
    </row>
    <row r="974" spans="1:10" x14ac:dyDescent="0.2">
      <c r="A974" s="40"/>
      <c r="B974" s="40"/>
      <c r="C974" s="40"/>
      <c r="D974" s="40"/>
      <c r="E974" s="40" t="s">
        <v>129</v>
      </c>
      <c r="F974" s="41">
        <v>0</v>
      </c>
      <c r="G974" s="40" t="s">
        <v>130</v>
      </c>
      <c r="H974" s="41">
        <v>0</v>
      </c>
      <c r="I974" s="40" t="s">
        <v>131</v>
      </c>
      <c r="J974" s="41">
        <v>0</v>
      </c>
    </row>
    <row r="975" spans="1:10" ht="15" thickBot="1" x14ac:dyDescent="0.25">
      <c r="A975" s="40"/>
      <c r="B975" s="40"/>
      <c r="C975" s="40"/>
      <c r="D975" s="40"/>
      <c r="E975" s="40" t="s">
        <v>132</v>
      </c>
      <c r="F975" s="41">
        <v>1.02</v>
      </c>
      <c r="G975" s="40"/>
      <c r="H975" s="152" t="s">
        <v>133</v>
      </c>
      <c r="I975" s="152"/>
      <c r="J975" s="41">
        <v>5.39</v>
      </c>
    </row>
    <row r="976" spans="1:10" ht="0.95" customHeight="1" thickTop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</row>
    <row r="977" spans="1:10" ht="18" customHeight="1" x14ac:dyDescent="0.2">
      <c r="A977" s="13"/>
      <c r="B977" s="14" t="s">
        <v>45</v>
      </c>
      <c r="C977" s="13" t="s">
        <v>46</v>
      </c>
      <c r="D977" s="13" t="s">
        <v>9</v>
      </c>
      <c r="E977" s="153" t="s">
        <v>117</v>
      </c>
      <c r="F977" s="153"/>
      <c r="G977" s="15" t="s">
        <v>47</v>
      </c>
      <c r="H977" s="14" t="s">
        <v>48</v>
      </c>
      <c r="I977" s="14" t="s">
        <v>49</v>
      </c>
      <c r="J977" s="14" t="s">
        <v>10</v>
      </c>
    </row>
    <row r="978" spans="1:10" ht="39" customHeight="1" x14ac:dyDescent="0.2">
      <c r="A978" s="21" t="s">
        <v>118</v>
      </c>
      <c r="B978" s="23" t="s">
        <v>636</v>
      </c>
      <c r="C978" s="21" t="s">
        <v>66</v>
      </c>
      <c r="D978" s="21" t="s">
        <v>637</v>
      </c>
      <c r="E978" s="154" t="s">
        <v>199</v>
      </c>
      <c r="F978" s="154"/>
      <c r="G978" s="22" t="s">
        <v>82</v>
      </c>
      <c r="H978" s="34">
        <v>1</v>
      </c>
      <c r="I978" s="24">
        <v>484.39</v>
      </c>
      <c r="J978" s="24">
        <v>484.39</v>
      </c>
    </row>
    <row r="979" spans="1:10" ht="26.1" customHeight="1" x14ac:dyDescent="0.2">
      <c r="A979" s="35" t="s">
        <v>120</v>
      </c>
      <c r="B979" s="36" t="s">
        <v>494</v>
      </c>
      <c r="C979" s="35" t="s">
        <v>66</v>
      </c>
      <c r="D979" s="35" t="s">
        <v>495</v>
      </c>
      <c r="E979" s="155" t="s">
        <v>123</v>
      </c>
      <c r="F979" s="155"/>
      <c r="G979" s="37" t="s">
        <v>124</v>
      </c>
      <c r="H979" s="38">
        <v>1.2767999999999999</v>
      </c>
      <c r="I979" s="39">
        <v>23.64</v>
      </c>
      <c r="J979" s="39">
        <v>30.18</v>
      </c>
    </row>
    <row r="980" spans="1:10" ht="24" customHeight="1" x14ac:dyDescent="0.2">
      <c r="A980" s="35" t="s">
        <v>120</v>
      </c>
      <c r="B980" s="36" t="s">
        <v>138</v>
      </c>
      <c r="C980" s="35" t="s">
        <v>66</v>
      </c>
      <c r="D980" s="35" t="s">
        <v>139</v>
      </c>
      <c r="E980" s="155" t="s">
        <v>123</v>
      </c>
      <c r="F980" s="155"/>
      <c r="G980" s="37" t="s">
        <v>124</v>
      </c>
      <c r="H980" s="38">
        <v>2.0266999999999999</v>
      </c>
      <c r="I980" s="39">
        <v>19.29</v>
      </c>
      <c r="J980" s="39">
        <v>39.090000000000003</v>
      </c>
    </row>
    <row r="981" spans="1:10" ht="51.95" customHeight="1" x14ac:dyDescent="0.2">
      <c r="A981" s="35" t="s">
        <v>120</v>
      </c>
      <c r="B981" s="36" t="s">
        <v>596</v>
      </c>
      <c r="C981" s="35" t="s">
        <v>66</v>
      </c>
      <c r="D981" s="35" t="s">
        <v>597</v>
      </c>
      <c r="E981" s="155" t="s">
        <v>318</v>
      </c>
      <c r="F981" s="155"/>
      <c r="G981" s="37" t="s">
        <v>326</v>
      </c>
      <c r="H981" s="38">
        <v>0.61970000000000003</v>
      </c>
      <c r="I981" s="39">
        <v>1.39</v>
      </c>
      <c r="J981" s="39">
        <v>0.86</v>
      </c>
    </row>
    <row r="982" spans="1:10" ht="51.95" customHeight="1" x14ac:dyDescent="0.2">
      <c r="A982" s="35" t="s">
        <v>120</v>
      </c>
      <c r="B982" s="36" t="s">
        <v>602</v>
      </c>
      <c r="C982" s="35" t="s">
        <v>66</v>
      </c>
      <c r="D982" s="35" t="s">
        <v>603</v>
      </c>
      <c r="E982" s="155" t="s">
        <v>318</v>
      </c>
      <c r="F982" s="155"/>
      <c r="G982" s="37" t="s">
        <v>319</v>
      </c>
      <c r="H982" s="38">
        <v>0.65720000000000001</v>
      </c>
      <c r="I982" s="39">
        <v>4.6900000000000004</v>
      </c>
      <c r="J982" s="39">
        <v>3.08</v>
      </c>
    </row>
    <row r="983" spans="1:10" ht="24" customHeight="1" x14ac:dyDescent="0.2">
      <c r="A983" s="43" t="s">
        <v>142</v>
      </c>
      <c r="B983" s="44" t="s">
        <v>500</v>
      </c>
      <c r="C983" s="43" t="s">
        <v>66</v>
      </c>
      <c r="D983" s="43" t="s">
        <v>501</v>
      </c>
      <c r="E983" s="151" t="s">
        <v>145</v>
      </c>
      <c r="F983" s="151"/>
      <c r="G983" s="45" t="s">
        <v>149</v>
      </c>
      <c r="H983" s="46">
        <v>325.15890000000002</v>
      </c>
      <c r="I983" s="47">
        <v>0.83</v>
      </c>
      <c r="J983" s="47">
        <v>269.88</v>
      </c>
    </row>
    <row r="984" spans="1:10" ht="26.1" customHeight="1" x14ac:dyDescent="0.2">
      <c r="A984" s="43" t="s">
        <v>142</v>
      </c>
      <c r="B984" s="44" t="s">
        <v>736</v>
      </c>
      <c r="C984" s="43" t="s">
        <v>66</v>
      </c>
      <c r="D984" s="43" t="s">
        <v>737</v>
      </c>
      <c r="E984" s="151" t="s">
        <v>145</v>
      </c>
      <c r="F984" s="151"/>
      <c r="G984" s="45" t="s">
        <v>95</v>
      </c>
      <c r="H984" s="46">
        <v>0.59119999999999995</v>
      </c>
      <c r="I984" s="47">
        <v>146.57</v>
      </c>
      <c r="J984" s="47">
        <v>86.65</v>
      </c>
    </row>
    <row r="985" spans="1:10" ht="26.1" customHeight="1" x14ac:dyDescent="0.2">
      <c r="A985" s="43" t="s">
        <v>142</v>
      </c>
      <c r="B985" s="44" t="s">
        <v>504</v>
      </c>
      <c r="C985" s="43" t="s">
        <v>66</v>
      </c>
      <c r="D985" s="43" t="s">
        <v>505</v>
      </c>
      <c r="E985" s="151" t="s">
        <v>145</v>
      </c>
      <c r="F985" s="151"/>
      <c r="G985" s="45" t="s">
        <v>95</v>
      </c>
      <c r="H985" s="46">
        <v>0.76090000000000002</v>
      </c>
      <c r="I985" s="47">
        <v>71.83</v>
      </c>
      <c r="J985" s="47">
        <v>54.65</v>
      </c>
    </row>
    <row r="986" spans="1:10" x14ac:dyDescent="0.2">
      <c r="A986" s="40"/>
      <c r="B986" s="40"/>
      <c r="C986" s="40"/>
      <c r="D986" s="40"/>
      <c r="E986" s="40" t="s">
        <v>129</v>
      </c>
      <c r="F986" s="41">
        <v>24.86</v>
      </c>
      <c r="G986" s="40" t="s">
        <v>130</v>
      </c>
      <c r="H986" s="41">
        <v>27.75</v>
      </c>
      <c r="I986" s="40" t="s">
        <v>131</v>
      </c>
      <c r="J986" s="41">
        <v>52.61</v>
      </c>
    </row>
    <row r="987" spans="1:10" ht="15" thickBot="1" x14ac:dyDescent="0.25">
      <c r="A987" s="40"/>
      <c r="B987" s="40"/>
      <c r="C987" s="40"/>
      <c r="D987" s="40"/>
      <c r="E987" s="40" t="s">
        <v>132</v>
      </c>
      <c r="F987" s="41">
        <v>113.39</v>
      </c>
      <c r="G987" s="40"/>
      <c r="H987" s="152" t="s">
        <v>133</v>
      </c>
      <c r="I987" s="152"/>
      <c r="J987" s="41">
        <v>597.78</v>
      </c>
    </row>
    <row r="988" spans="1:10" ht="0.95" customHeight="1" thickTop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</row>
    <row r="989" spans="1:10" ht="18" customHeight="1" x14ac:dyDescent="0.2">
      <c r="A989" s="13"/>
      <c r="B989" s="14" t="s">
        <v>45</v>
      </c>
      <c r="C989" s="13" t="s">
        <v>46</v>
      </c>
      <c r="D989" s="13" t="s">
        <v>9</v>
      </c>
      <c r="E989" s="153" t="s">
        <v>117</v>
      </c>
      <c r="F989" s="153"/>
      <c r="G989" s="15" t="s">
        <v>47</v>
      </c>
      <c r="H989" s="14" t="s">
        <v>48</v>
      </c>
      <c r="I989" s="14" t="s">
        <v>49</v>
      </c>
      <c r="J989" s="14" t="s">
        <v>10</v>
      </c>
    </row>
    <row r="990" spans="1:10" ht="39" customHeight="1" x14ac:dyDescent="0.2">
      <c r="A990" s="21" t="s">
        <v>118</v>
      </c>
      <c r="B990" s="23" t="s">
        <v>738</v>
      </c>
      <c r="C990" s="21" t="s">
        <v>66</v>
      </c>
      <c r="D990" s="21" t="s">
        <v>739</v>
      </c>
      <c r="E990" s="154" t="s">
        <v>199</v>
      </c>
      <c r="F990" s="154"/>
      <c r="G990" s="22" t="s">
        <v>82</v>
      </c>
      <c r="H990" s="34">
        <v>1</v>
      </c>
      <c r="I990" s="24">
        <v>514.25</v>
      </c>
      <c r="J990" s="24">
        <v>514.25</v>
      </c>
    </row>
    <row r="991" spans="1:10" ht="26.1" customHeight="1" x14ac:dyDescent="0.2">
      <c r="A991" s="35" t="s">
        <v>120</v>
      </c>
      <c r="B991" s="36" t="s">
        <v>494</v>
      </c>
      <c r="C991" s="35" t="s">
        <v>66</v>
      </c>
      <c r="D991" s="35" t="s">
        <v>495</v>
      </c>
      <c r="E991" s="155" t="s">
        <v>123</v>
      </c>
      <c r="F991" s="155"/>
      <c r="G991" s="37" t="s">
        <v>124</v>
      </c>
      <c r="H991" s="38">
        <v>1.2501</v>
      </c>
      <c r="I991" s="39">
        <v>23.64</v>
      </c>
      <c r="J991" s="39">
        <v>29.55</v>
      </c>
    </row>
    <row r="992" spans="1:10" ht="24" customHeight="1" x14ac:dyDescent="0.2">
      <c r="A992" s="35" t="s">
        <v>120</v>
      </c>
      <c r="B992" s="36" t="s">
        <v>138</v>
      </c>
      <c r="C992" s="35" t="s">
        <v>66</v>
      </c>
      <c r="D992" s="35" t="s">
        <v>139</v>
      </c>
      <c r="E992" s="155" t="s">
        <v>123</v>
      </c>
      <c r="F992" s="155"/>
      <c r="G992" s="37" t="s">
        <v>124</v>
      </c>
      <c r="H992" s="38">
        <v>1.9792000000000001</v>
      </c>
      <c r="I992" s="39">
        <v>19.29</v>
      </c>
      <c r="J992" s="39">
        <v>38.17</v>
      </c>
    </row>
    <row r="993" spans="1:10" ht="51.95" customHeight="1" x14ac:dyDescent="0.2">
      <c r="A993" s="35" t="s">
        <v>120</v>
      </c>
      <c r="B993" s="36" t="s">
        <v>596</v>
      </c>
      <c r="C993" s="35" t="s">
        <v>66</v>
      </c>
      <c r="D993" s="35" t="s">
        <v>597</v>
      </c>
      <c r="E993" s="155" t="s">
        <v>318</v>
      </c>
      <c r="F993" s="155"/>
      <c r="G993" s="37" t="s">
        <v>326</v>
      </c>
      <c r="H993" s="38">
        <v>0.60670000000000002</v>
      </c>
      <c r="I993" s="39">
        <v>1.39</v>
      </c>
      <c r="J993" s="39">
        <v>0.84</v>
      </c>
    </row>
    <row r="994" spans="1:10" ht="51.95" customHeight="1" x14ac:dyDescent="0.2">
      <c r="A994" s="35" t="s">
        <v>120</v>
      </c>
      <c r="B994" s="36" t="s">
        <v>602</v>
      </c>
      <c r="C994" s="35" t="s">
        <v>66</v>
      </c>
      <c r="D994" s="35" t="s">
        <v>603</v>
      </c>
      <c r="E994" s="155" t="s">
        <v>318</v>
      </c>
      <c r="F994" s="155"/>
      <c r="G994" s="37" t="s">
        <v>319</v>
      </c>
      <c r="H994" s="38">
        <v>0.64339999999999997</v>
      </c>
      <c r="I994" s="39">
        <v>4.6900000000000004</v>
      </c>
      <c r="J994" s="39">
        <v>3.01</v>
      </c>
    </row>
    <row r="995" spans="1:10" ht="26.1" customHeight="1" x14ac:dyDescent="0.2">
      <c r="A995" s="43" t="s">
        <v>142</v>
      </c>
      <c r="B995" s="44" t="s">
        <v>736</v>
      </c>
      <c r="C995" s="43" t="s">
        <v>66</v>
      </c>
      <c r="D995" s="43" t="s">
        <v>737</v>
      </c>
      <c r="E995" s="151" t="s">
        <v>145</v>
      </c>
      <c r="F995" s="151"/>
      <c r="G995" s="45" t="s">
        <v>95</v>
      </c>
      <c r="H995" s="46">
        <v>0.59719999999999995</v>
      </c>
      <c r="I995" s="47">
        <v>146.57</v>
      </c>
      <c r="J995" s="47">
        <v>87.53</v>
      </c>
    </row>
    <row r="996" spans="1:10" ht="26.1" customHeight="1" x14ac:dyDescent="0.2">
      <c r="A996" s="43" t="s">
        <v>142</v>
      </c>
      <c r="B996" s="44" t="s">
        <v>504</v>
      </c>
      <c r="C996" s="43" t="s">
        <v>66</v>
      </c>
      <c r="D996" s="43" t="s">
        <v>505</v>
      </c>
      <c r="E996" s="151" t="s">
        <v>145</v>
      </c>
      <c r="F996" s="151"/>
      <c r="G996" s="45" t="s">
        <v>95</v>
      </c>
      <c r="H996" s="46">
        <v>0.72750000000000004</v>
      </c>
      <c r="I996" s="47">
        <v>71.83</v>
      </c>
      <c r="J996" s="47">
        <v>52.25</v>
      </c>
    </row>
    <row r="997" spans="1:10" ht="24" customHeight="1" x14ac:dyDescent="0.2">
      <c r="A997" s="43" t="s">
        <v>142</v>
      </c>
      <c r="B997" s="44" t="s">
        <v>500</v>
      </c>
      <c r="C997" s="43" t="s">
        <v>66</v>
      </c>
      <c r="D997" s="43" t="s">
        <v>501</v>
      </c>
      <c r="E997" s="151" t="s">
        <v>145</v>
      </c>
      <c r="F997" s="151"/>
      <c r="G997" s="45" t="s">
        <v>149</v>
      </c>
      <c r="H997" s="46">
        <v>364.94330000000002</v>
      </c>
      <c r="I997" s="47">
        <v>0.83</v>
      </c>
      <c r="J997" s="47">
        <v>302.89999999999998</v>
      </c>
    </row>
    <row r="998" spans="1:10" x14ac:dyDescent="0.2">
      <c r="A998" s="40"/>
      <c r="B998" s="40"/>
      <c r="C998" s="40"/>
      <c r="D998" s="40"/>
      <c r="E998" s="40" t="s">
        <v>129</v>
      </c>
      <c r="F998" s="41">
        <v>24.3</v>
      </c>
      <c r="G998" s="40" t="s">
        <v>130</v>
      </c>
      <c r="H998" s="41">
        <v>27.13</v>
      </c>
      <c r="I998" s="40" t="s">
        <v>131</v>
      </c>
      <c r="J998" s="41">
        <v>51.43</v>
      </c>
    </row>
    <row r="999" spans="1:10" ht="15" thickBot="1" x14ac:dyDescent="0.25">
      <c r="A999" s="40"/>
      <c r="B999" s="40"/>
      <c r="C999" s="40"/>
      <c r="D999" s="40"/>
      <c r="E999" s="40" t="s">
        <v>132</v>
      </c>
      <c r="F999" s="41">
        <v>120.38</v>
      </c>
      <c r="G999" s="40"/>
      <c r="H999" s="152" t="s">
        <v>133</v>
      </c>
      <c r="I999" s="152"/>
      <c r="J999" s="41">
        <v>634.63</v>
      </c>
    </row>
    <row r="1000" spans="1:10" ht="0.95" customHeight="1" thickTop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</row>
    <row r="1001" spans="1:10" ht="18" customHeight="1" x14ac:dyDescent="0.2">
      <c r="A1001" s="13"/>
      <c r="B1001" s="14" t="s">
        <v>45</v>
      </c>
      <c r="C1001" s="13" t="s">
        <v>46</v>
      </c>
      <c r="D1001" s="13" t="s">
        <v>9</v>
      </c>
      <c r="E1001" s="153" t="s">
        <v>117</v>
      </c>
      <c r="F1001" s="153"/>
      <c r="G1001" s="15" t="s">
        <v>47</v>
      </c>
      <c r="H1001" s="14" t="s">
        <v>48</v>
      </c>
      <c r="I1001" s="14" t="s">
        <v>49</v>
      </c>
      <c r="J1001" s="14" t="s">
        <v>10</v>
      </c>
    </row>
    <row r="1002" spans="1:10" ht="39" customHeight="1" x14ac:dyDescent="0.2">
      <c r="A1002" s="21" t="s">
        <v>118</v>
      </c>
      <c r="B1002" s="23" t="s">
        <v>740</v>
      </c>
      <c r="C1002" s="21" t="s">
        <v>66</v>
      </c>
      <c r="D1002" s="21" t="s">
        <v>741</v>
      </c>
      <c r="E1002" s="154" t="s">
        <v>199</v>
      </c>
      <c r="F1002" s="154"/>
      <c r="G1002" s="22" t="s">
        <v>82</v>
      </c>
      <c r="H1002" s="34">
        <v>1</v>
      </c>
      <c r="I1002" s="24">
        <v>533.66</v>
      </c>
      <c r="J1002" s="24">
        <v>533.66</v>
      </c>
    </row>
    <row r="1003" spans="1:10" ht="26.1" customHeight="1" x14ac:dyDescent="0.2">
      <c r="A1003" s="35" t="s">
        <v>120</v>
      </c>
      <c r="B1003" s="36" t="s">
        <v>494</v>
      </c>
      <c r="C1003" s="35" t="s">
        <v>66</v>
      </c>
      <c r="D1003" s="35" t="s">
        <v>495</v>
      </c>
      <c r="E1003" s="155" t="s">
        <v>123</v>
      </c>
      <c r="F1003" s="155"/>
      <c r="G1003" s="37" t="s">
        <v>124</v>
      </c>
      <c r="H1003" s="38">
        <v>1.24</v>
      </c>
      <c r="I1003" s="39">
        <v>23.64</v>
      </c>
      <c r="J1003" s="39">
        <v>29.31</v>
      </c>
    </row>
    <row r="1004" spans="1:10" ht="51.95" customHeight="1" x14ac:dyDescent="0.2">
      <c r="A1004" s="35" t="s">
        <v>120</v>
      </c>
      <c r="B1004" s="36" t="s">
        <v>602</v>
      </c>
      <c r="C1004" s="35" t="s">
        <v>66</v>
      </c>
      <c r="D1004" s="35" t="s">
        <v>603</v>
      </c>
      <c r="E1004" s="155" t="s">
        <v>318</v>
      </c>
      <c r="F1004" s="155"/>
      <c r="G1004" s="37" t="s">
        <v>319</v>
      </c>
      <c r="H1004" s="38">
        <v>0.63819999999999999</v>
      </c>
      <c r="I1004" s="39">
        <v>4.6900000000000004</v>
      </c>
      <c r="J1004" s="39">
        <v>2.99</v>
      </c>
    </row>
    <row r="1005" spans="1:10" ht="51.95" customHeight="1" x14ac:dyDescent="0.2">
      <c r="A1005" s="35" t="s">
        <v>120</v>
      </c>
      <c r="B1005" s="36" t="s">
        <v>596</v>
      </c>
      <c r="C1005" s="35" t="s">
        <v>66</v>
      </c>
      <c r="D1005" s="35" t="s">
        <v>597</v>
      </c>
      <c r="E1005" s="155" t="s">
        <v>318</v>
      </c>
      <c r="F1005" s="155"/>
      <c r="G1005" s="37" t="s">
        <v>326</v>
      </c>
      <c r="H1005" s="38">
        <v>0.6018</v>
      </c>
      <c r="I1005" s="39">
        <v>1.39</v>
      </c>
      <c r="J1005" s="39">
        <v>0.83</v>
      </c>
    </row>
    <row r="1006" spans="1:10" ht="24" customHeight="1" x14ac:dyDescent="0.2">
      <c r="A1006" s="35" t="s">
        <v>120</v>
      </c>
      <c r="B1006" s="36" t="s">
        <v>138</v>
      </c>
      <c r="C1006" s="35" t="s">
        <v>66</v>
      </c>
      <c r="D1006" s="35" t="s">
        <v>139</v>
      </c>
      <c r="E1006" s="155" t="s">
        <v>123</v>
      </c>
      <c r="F1006" s="155"/>
      <c r="G1006" s="37" t="s">
        <v>124</v>
      </c>
      <c r="H1006" s="38">
        <v>1.9633</v>
      </c>
      <c r="I1006" s="39">
        <v>19.29</v>
      </c>
      <c r="J1006" s="39">
        <v>37.869999999999997</v>
      </c>
    </row>
    <row r="1007" spans="1:10" ht="24" customHeight="1" x14ac:dyDescent="0.2">
      <c r="A1007" s="43" t="s">
        <v>142</v>
      </c>
      <c r="B1007" s="44" t="s">
        <v>500</v>
      </c>
      <c r="C1007" s="43" t="s">
        <v>66</v>
      </c>
      <c r="D1007" s="43" t="s">
        <v>501</v>
      </c>
      <c r="E1007" s="151" t="s">
        <v>145</v>
      </c>
      <c r="F1007" s="151"/>
      <c r="G1007" s="45" t="s">
        <v>149</v>
      </c>
      <c r="H1007" s="46">
        <v>391.16629999999998</v>
      </c>
      <c r="I1007" s="47">
        <v>0.83</v>
      </c>
      <c r="J1007" s="47">
        <v>324.66000000000003</v>
      </c>
    </row>
    <row r="1008" spans="1:10" ht="26.1" customHeight="1" x14ac:dyDescent="0.2">
      <c r="A1008" s="43" t="s">
        <v>142</v>
      </c>
      <c r="B1008" s="44" t="s">
        <v>504</v>
      </c>
      <c r="C1008" s="43" t="s">
        <v>66</v>
      </c>
      <c r="D1008" s="43" t="s">
        <v>505</v>
      </c>
      <c r="E1008" s="151" t="s">
        <v>145</v>
      </c>
      <c r="F1008" s="151"/>
      <c r="G1008" s="45" t="s">
        <v>95</v>
      </c>
      <c r="H1008" s="46">
        <v>0.71189999999999998</v>
      </c>
      <c r="I1008" s="47">
        <v>71.83</v>
      </c>
      <c r="J1008" s="47">
        <v>51.13</v>
      </c>
    </row>
    <row r="1009" spans="1:10" ht="26.1" customHeight="1" x14ac:dyDescent="0.2">
      <c r="A1009" s="43" t="s">
        <v>142</v>
      </c>
      <c r="B1009" s="44" t="s">
        <v>736</v>
      </c>
      <c r="C1009" s="43" t="s">
        <v>66</v>
      </c>
      <c r="D1009" s="43" t="s">
        <v>737</v>
      </c>
      <c r="E1009" s="151" t="s">
        <v>145</v>
      </c>
      <c r="F1009" s="151"/>
      <c r="G1009" s="45" t="s">
        <v>95</v>
      </c>
      <c r="H1009" s="46">
        <v>0.5927</v>
      </c>
      <c r="I1009" s="47">
        <v>146.57</v>
      </c>
      <c r="J1009" s="47">
        <v>86.87</v>
      </c>
    </row>
    <row r="1010" spans="1:10" x14ac:dyDescent="0.2">
      <c r="A1010" s="40"/>
      <c r="B1010" s="40"/>
      <c r="C1010" s="40"/>
      <c r="D1010" s="40"/>
      <c r="E1010" s="40" t="s">
        <v>129</v>
      </c>
      <c r="F1010" s="41">
        <v>24.11</v>
      </c>
      <c r="G1010" s="40" t="s">
        <v>130</v>
      </c>
      <c r="H1010" s="41">
        <v>26.91</v>
      </c>
      <c r="I1010" s="40" t="s">
        <v>131</v>
      </c>
      <c r="J1010" s="41">
        <v>51.02</v>
      </c>
    </row>
    <row r="1011" spans="1:10" ht="15" thickBot="1" x14ac:dyDescent="0.25">
      <c r="A1011" s="40"/>
      <c r="B1011" s="40"/>
      <c r="C1011" s="40"/>
      <c r="D1011" s="40"/>
      <c r="E1011" s="40" t="s">
        <v>132</v>
      </c>
      <c r="F1011" s="41">
        <v>124.92</v>
      </c>
      <c r="G1011" s="40"/>
      <c r="H1011" s="152" t="s">
        <v>133</v>
      </c>
      <c r="I1011" s="152"/>
      <c r="J1011" s="41">
        <v>658.58</v>
      </c>
    </row>
    <row r="1012" spans="1:10" ht="0.95" customHeight="1" thickTop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</row>
    <row r="1013" spans="1:10" ht="18" customHeight="1" x14ac:dyDescent="0.2">
      <c r="A1013" s="13"/>
      <c r="B1013" s="14" t="s">
        <v>45</v>
      </c>
      <c r="C1013" s="13" t="s">
        <v>46</v>
      </c>
      <c r="D1013" s="13" t="s">
        <v>9</v>
      </c>
      <c r="E1013" s="153" t="s">
        <v>117</v>
      </c>
      <c r="F1013" s="153"/>
      <c r="G1013" s="15" t="s">
        <v>47</v>
      </c>
      <c r="H1013" s="14" t="s">
        <v>48</v>
      </c>
      <c r="I1013" s="14" t="s">
        <v>49</v>
      </c>
      <c r="J1013" s="14" t="s">
        <v>10</v>
      </c>
    </row>
    <row r="1014" spans="1:10" ht="39" customHeight="1" x14ac:dyDescent="0.2">
      <c r="A1014" s="21" t="s">
        <v>118</v>
      </c>
      <c r="B1014" s="23" t="s">
        <v>742</v>
      </c>
      <c r="C1014" s="21" t="s">
        <v>66</v>
      </c>
      <c r="D1014" s="21" t="s">
        <v>743</v>
      </c>
      <c r="E1014" s="154" t="s">
        <v>199</v>
      </c>
      <c r="F1014" s="154"/>
      <c r="G1014" s="22" t="s">
        <v>82</v>
      </c>
      <c r="H1014" s="34">
        <v>1</v>
      </c>
      <c r="I1014" s="24">
        <v>451.79</v>
      </c>
      <c r="J1014" s="24">
        <v>451.79</v>
      </c>
    </row>
    <row r="1015" spans="1:10" ht="24" customHeight="1" x14ac:dyDescent="0.2">
      <c r="A1015" s="35" t="s">
        <v>120</v>
      </c>
      <c r="B1015" s="36" t="s">
        <v>138</v>
      </c>
      <c r="C1015" s="35" t="s">
        <v>66</v>
      </c>
      <c r="D1015" s="35" t="s">
        <v>139</v>
      </c>
      <c r="E1015" s="155" t="s">
        <v>123</v>
      </c>
      <c r="F1015" s="155"/>
      <c r="G1015" s="37" t="s">
        <v>124</v>
      </c>
      <c r="H1015" s="38">
        <v>6.2858000000000001</v>
      </c>
      <c r="I1015" s="39">
        <v>19.29</v>
      </c>
      <c r="J1015" s="39">
        <v>121.25</v>
      </c>
    </row>
    <row r="1016" spans="1:10" ht="26.1" customHeight="1" x14ac:dyDescent="0.2">
      <c r="A1016" s="43" t="s">
        <v>142</v>
      </c>
      <c r="B1016" s="44" t="s">
        <v>736</v>
      </c>
      <c r="C1016" s="43" t="s">
        <v>66</v>
      </c>
      <c r="D1016" s="43" t="s">
        <v>737</v>
      </c>
      <c r="E1016" s="151" t="s">
        <v>145</v>
      </c>
      <c r="F1016" s="151"/>
      <c r="G1016" s="45" t="s">
        <v>95</v>
      </c>
      <c r="H1016" s="46">
        <v>0.59709999999999996</v>
      </c>
      <c r="I1016" s="47">
        <v>146.57</v>
      </c>
      <c r="J1016" s="47">
        <v>87.51</v>
      </c>
    </row>
    <row r="1017" spans="1:10" ht="26.1" customHeight="1" x14ac:dyDescent="0.2">
      <c r="A1017" s="43" t="s">
        <v>142</v>
      </c>
      <c r="B1017" s="44" t="s">
        <v>504</v>
      </c>
      <c r="C1017" s="43" t="s">
        <v>66</v>
      </c>
      <c r="D1017" s="43" t="s">
        <v>505</v>
      </c>
      <c r="E1017" s="151" t="s">
        <v>145</v>
      </c>
      <c r="F1017" s="151"/>
      <c r="G1017" s="45" t="s">
        <v>95</v>
      </c>
      <c r="H1017" s="46">
        <v>0.8538</v>
      </c>
      <c r="I1017" s="47">
        <v>71.83</v>
      </c>
      <c r="J1017" s="47">
        <v>61.32</v>
      </c>
    </row>
    <row r="1018" spans="1:10" ht="24" customHeight="1" x14ac:dyDescent="0.2">
      <c r="A1018" s="43" t="s">
        <v>142</v>
      </c>
      <c r="B1018" s="44" t="s">
        <v>500</v>
      </c>
      <c r="C1018" s="43" t="s">
        <v>66</v>
      </c>
      <c r="D1018" s="43" t="s">
        <v>501</v>
      </c>
      <c r="E1018" s="151" t="s">
        <v>145</v>
      </c>
      <c r="F1018" s="151"/>
      <c r="G1018" s="45" t="s">
        <v>149</v>
      </c>
      <c r="H1018" s="46">
        <v>218.93</v>
      </c>
      <c r="I1018" s="47">
        <v>0.83</v>
      </c>
      <c r="J1018" s="47">
        <v>181.71</v>
      </c>
    </row>
    <row r="1019" spans="1:10" x14ac:dyDescent="0.2">
      <c r="A1019" s="40"/>
      <c r="B1019" s="40"/>
      <c r="C1019" s="40"/>
      <c r="D1019" s="40"/>
      <c r="E1019" s="40" t="s">
        <v>129</v>
      </c>
      <c r="F1019" s="41">
        <v>41.46</v>
      </c>
      <c r="G1019" s="40" t="s">
        <v>130</v>
      </c>
      <c r="H1019" s="41">
        <v>46.28</v>
      </c>
      <c r="I1019" s="40" t="s">
        <v>131</v>
      </c>
      <c r="J1019" s="41">
        <v>87.74</v>
      </c>
    </row>
    <row r="1020" spans="1:10" ht="15" thickBot="1" x14ac:dyDescent="0.25">
      <c r="A1020" s="40"/>
      <c r="B1020" s="40"/>
      <c r="C1020" s="40"/>
      <c r="D1020" s="40"/>
      <c r="E1020" s="40" t="s">
        <v>132</v>
      </c>
      <c r="F1020" s="41">
        <v>105.76</v>
      </c>
      <c r="G1020" s="40"/>
      <c r="H1020" s="152" t="s">
        <v>133</v>
      </c>
      <c r="I1020" s="152"/>
      <c r="J1020" s="41">
        <v>557.54999999999995</v>
      </c>
    </row>
    <row r="1021" spans="1:10" ht="0.95" customHeight="1" thickTop="1" x14ac:dyDescent="0.2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</row>
    <row r="1022" spans="1:10" ht="18" customHeight="1" x14ac:dyDescent="0.2">
      <c r="A1022" s="13"/>
      <c r="B1022" s="14" t="s">
        <v>45</v>
      </c>
      <c r="C1022" s="13" t="s">
        <v>46</v>
      </c>
      <c r="D1022" s="13" t="s">
        <v>9</v>
      </c>
      <c r="E1022" s="153" t="s">
        <v>117</v>
      </c>
      <c r="F1022" s="153"/>
      <c r="G1022" s="15" t="s">
        <v>47</v>
      </c>
      <c r="H1022" s="14" t="s">
        <v>48</v>
      </c>
      <c r="I1022" s="14" t="s">
        <v>49</v>
      </c>
      <c r="J1022" s="14" t="s">
        <v>10</v>
      </c>
    </row>
    <row r="1023" spans="1:10" ht="39" customHeight="1" x14ac:dyDescent="0.2">
      <c r="A1023" s="21" t="s">
        <v>118</v>
      </c>
      <c r="B1023" s="23" t="s">
        <v>744</v>
      </c>
      <c r="C1023" s="21" t="s">
        <v>66</v>
      </c>
      <c r="D1023" s="21" t="s">
        <v>745</v>
      </c>
      <c r="E1023" s="154" t="s">
        <v>199</v>
      </c>
      <c r="F1023" s="154"/>
      <c r="G1023" s="22" t="s">
        <v>82</v>
      </c>
      <c r="H1023" s="34">
        <v>1</v>
      </c>
      <c r="I1023" s="24">
        <v>398.45</v>
      </c>
      <c r="J1023" s="24">
        <v>398.45</v>
      </c>
    </row>
    <row r="1024" spans="1:10" ht="51.95" customHeight="1" x14ac:dyDescent="0.2">
      <c r="A1024" s="35" t="s">
        <v>120</v>
      </c>
      <c r="B1024" s="36" t="s">
        <v>602</v>
      </c>
      <c r="C1024" s="35" t="s">
        <v>66</v>
      </c>
      <c r="D1024" s="35" t="s">
        <v>603</v>
      </c>
      <c r="E1024" s="155" t="s">
        <v>318</v>
      </c>
      <c r="F1024" s="155"/>
      <c r="G1024" s="37" t="s">
        <v>319</v>
      </c>
      <c r="H1024" s="38">
        <v>0.68530000000000002</v>
      </c>
      <c r="I1024" s="39">
        <v>4.6900000000000004</v>
      </c>
      <c r="J1024" s="39">
        <v>3.21</v>
      </c>
    </row>
    <row r="1025" spans="1:10" ht="24" customHeight="1" x14ac:dyDescent="0.2">
      <c r="A1025" s="35" t="s">
        <v>120</v>
      </c>
      <c r="B1025" s="36" t="s">
        <v>138</v>
      </c>
      <c r="C1025" s="35" t="s">
        <v>66</v>
      </c>
      <c r="D1025" s="35" t="s">
        <v>139</v>
      </c>
      <c r="E1025" s="155" t="s">
        <v>123</v>
      </c>
      <c r="F1025" s="155"/>
      <c r="G1025" s="37" t="s">
        <v>124</v>
      </c>
      <c r="H1025" s="38">
        <v>2.1057999999999999</v>
      </c>
      <c r="I1025" s="39">
        <v>19.29</v>
      </c>
      <c r="J1025" s="39">
        <v>40.619999999999997</v>
      </c>
    </row>
    <row r="1026" spans="1:10" ht="51.95" customHeight="1" x14ac:dyDescent="0.2">
      <c r="A1026" s="35" t="s">
        <v>120</v>
      </c>
      <c r="B1026" s="36" t="s">
        <v>596</v>
      </c>
      <c r="C1026" s="35" t="s">
        <v>66</v>
      </c>
      <c r="D1026" s="35" t="s">
        <v>597</v>
      </c>
      <c r="E1026" s="155" t="s">
        <v>318</v>
      </c>
      <c r="F1026" s="155"/>
      <c r="G1026" s="37" t="s">
        <v>326</v>
      </c>
      <c r="H1026" s="38">
        <v>0.6462</v>
      </c>
      <c r="I1026" s="39">
        <v>1.39</v>
      </c>
      <c r="J1026" s="39">
        <v>0.89</v>
      </c>
    </row>
    <row r="1027" spans="1:10" ht="26.1" customHeight="1" x14ac:dyDescent="0.2">
      <c r="A1027" s="35" t="s">
        <v>120</v>
      </c>
      <c r="B1027" s="36" t="s">
        <v>494</v>
      </c>
      <c r="C1027" s="35" t="s">
        <v>66</v>
      </c>
      <c r="D1027" s="35" t="s">
        <v>495</v>
      </c>
      <c r="E1027" s="155" t="s">
        <v>123</v>
      </c>
      <c r="F1027" s="155"/>
      <c r="G1027" s="37" t="s">
        <v>124</v>
      </c>
      <c r="H1027" s="38">
        <v>1.3314999999999999</v>
      </c>
      <c r="I1027" s="39">
        <v>23.64</v>
      </c>
      <c r="J1027" s="39">
        <v>31.47</v>
      </c>
    </row>
    <row r="1028" spans="1:10" ht="26.1" customHeight="1" x14ac:dyDescent="0.2">
      <c r="A1028" s="43" t="s">
        <v>142</v>
      </c>
      <c r="B1028" s="44" t="s">
        <v>736</v>
      </c>
      <c r="C1028" s="43" t="s">
        <v>66</v>
      </c>
      <c r="D1028" s="43" t="s">
        <v>737</v>
      </c>
      <c r="E1028" s="151" t="s">
        <v>145</v>
      </c>
      <c r="F1028" s="151"/>
      <c r="G1028" s="45" t="s">
        <v>95</v>
      </c>
      <c r="H1028" s="46">
        <v>0.58209999999999995</v>
      </c>
      <c r="I1028" s="47">
        <v>146.57</v>
      </c>
      <c r="J1028" s="47">
        <v>85.31</v>
      </c>
    </row>
    <row r="1029" spans="1:10" ht="26.1" customHeight="1" x14ac:dyDescent="0.2">
      <c r="A1029" s="43" t="s">
        <v>142</v>
      </c>
      <c r="B1029" s="44" t="s">
        <v>504</v>
      </c>
      <c r="C1029" s="43" t="s">
        <v>66</v>
      </c>
      <c r="D1029" s="43" t="s">
        <v>505</v>
      </c>
      <c r="E1029" s="151" t="s">
        <v>145</v>
      </c>
      <c r="F1029" s="151"/>
      <c r="G1029" s="45" t="s">
        <v>95</v>
      </c>
      <c r="H1029" s="46">
        <v>0.83250000000000002</v>
      </c>
      <c r="I1029" s="47">
        <v>71.83</v>
      </c>
      <c r="J1029" s="47">
        <v>59.79</v>
      </c>
    </row>
    <row r="1030" spans="1:10" ht="24" customHeight="1" x14ac:dyDescent="0.2">
      <c r="A1030" s="43" t="s">
        <v>142</v>
      </c>
      <c r="B1030" s="44" t="s">
        <v>500</v>
      </c>
      <c r="C1030" s="43" t="s">
        <v>66</v>
      </c>
      <c r="D1030" s="43" t="s">
        <v>501</v>
      </c>
      <c r="E1030" s="151" t="s">
        <v>145</v>
      </c>
      <c r="F1030" s="151"/>
      <c r="G1030" s="45" t="s">
        <v>149</v>
      </c>
      <c r="H1030" s="46">
        <v>213.45310000000001</v>
      </c>
      <c r="I1030" s="47">
        <v>0.83</v>
      </c>
      <c r="J1030" s="47">
        <v>177.16</v>
      </c>
    </row>
    <row r="1031" spans="1:10" x14ac:dyDescent="0.2">
      <c r="A1031" s="40"/>
      <c r="B1031" s="40"/>
      <c r="C1031" s="40"/>
      <c r="D1031" s="40"/>
      <c r="E1031" s="40" t="s">
        <v>129</v>
      </c>
      <c r="F1031" s="41">
        <v>25.87</v>
      </c>
      <c r="G1031" s="40" t="s">
        <v>130</v>
      </c>
      <c r="H1031" s="41">
        <v>28.88</v>
      </c>
      <c r="I1031" s="40" t="s">
        <v>131</v>
      </c>
      <c r="J1031" s="41">
        <v>54.75</v>
      </c>
    </row>
    <row r="1032" spans="1:10" ht="15" thickBot="1" x14ac:dyDescent="0.25">
      <c r="A1032" s="40"/>
      <c r="B1032" s="40"/>
      <c r="C1032" s="40"/>
      <c r="D1032" s="40"/>
      <c r="E1032" s="40" t="s">
        <v>132</v>
      </c>
      <c r="F1032" s="41">
        <v>93.27</v>
      </c>
      <c r="G1032" s="40"/>
      <c r="H1032" s="152" t="s">
        <v>133</v>
      </c>
      <c r="I1032" s="152"/>
      <c r="J1032" s="41">
        <v>491.72</v>
      </c>
    </row>
    <row r="1033" spans="1:10" ht="0.95" customHeight="1" thickTop="1" x14ac:dyDescent="0.2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</row>
    <row r="1034" spans="1:10" ht="18" customHeight="1" x14ac:dyDescent="0.2">
      <c r="A1034" s="13"/>
      <c r="B1034" s="14" t="s">
        <v>45</v>
      </c>
      <c r="C1034" s="13" t="s">
        <v>46</v>
      </c>
      <c r="D1034" s="13" t="s">
        <v>9</v>
      </c>
      <c r="E1034" s="153" t="s">
        <v>117</v>
      </c>
      <c r="F1034" s="153"/>
      <c r="G1034" s="15" t="s">
        <v>47</v>
      </c>
      <c r="H1034" s="14" t="s">
        <v>48</v>
      </c>
      <c r="I1034" s="14" t="s">
        <v>49</v>
      </c>
      <c r="J1034" s="14" t="s">
        <v>10</v>
      </c>
    </row>
    <row r="1035" spans="1:10" ht="39" customHeight="1" x14ac:dyDescent="0.2">
      <c r="A1035" s="21" t="s">
        <v>118</v>
      </c>
      <c r="B1035" s="23" t="s">
        <v>191</v>
      </c>
      <c r="C1035" s="21" t="s">
        <v>66</v>
      </c>
      <c r="D1035" s="21" t="s">
        <v>192</v>
      </c>
      <c r="E1035" s="154" t="s">
        <v>162</v>
      </c>
      <c r="F1035" s="154"/>
      <c r="G1035" s="22" t="s">
        <v>159</v>
      </c>
      <c r="H1035" s="34">
        <v>1</v>
      </c>
      <c r="I1035" s="24">
        <v>19.600000000000001</v>
      </c>
      <c r="J1035" s="24">
        <v>19.600000000000001</v>
      </c>
    </row>
    <row r="1036" spans="1:10" ht="24" customHeight="1" x14ac:dyDescent="0.2">
      <c r="A1036" s="35" t="s">
        <v>120</v>
      </c>
      <c r="B1036" s="36" t="s">
        <v>610</v>
      </c>
      <c r="C1036" s="35" t="s">
        <v>66</v>
      </c>
      <c r="D1036" s="35" t="s">
        <v>611</v>
      </c>
      <c r="E1036" s="155" t="s">
        <v>123</v>
      </c>
      <c r="F1036" s="155"/>
      <c r="G1036" s="37" t="s">
        <v>124</v>
      </c>
      <c r="H1036" s="38">
        <v>0.2397</v>
      </c>
      <c r="I1036" s="39">
        <v>25.07</v>
      </c>
      <c r="J1036" s="39">
        <v>6</v>
      </c>
    </row>
    <row r="1037" spans="1:10" ht="26.1" customHeight="1" x14ac:dyDescent="0.2">
      <c r="A1037" s="35" t="s">
        <v>120</v>
      </c>
      <c r="B1037" s="36" t="s">
        <v>537</v>
      </c>
      <c r="C1037" s="35" t="s">
        <v>66</v>
      </c>
      <c r="D1037" s="35" t="s">
        <v>538</v>
      </c>
      <c r="E1037" s="155" t="s">
        <v>123</v>
      </c>
      <c r="F1037" s="155"/>
      <c r="G1037" s="37" t="s">
        <v>124</v>
      </c>
      <c r="H1037" s="38">
        <v>0.2397</v>
      </c>
      <c r="I1037" s="39">
        <v>20.170000000000002</v>
      </c>
      <c r="J1037" s="39">
        <v>4.83</v>
      </c>
    </row>
    <row r="1038" spans="1:10" ht="26.1" customHeight="1" x14ac:dyDescent="0.2">
      <c r="A1038" s="43" t="s">
        <v>142</v>
      </c>
      <c r="B1038" s="44" t="s">
        <v>746</v>
      </c>
      <c r="C1038" s="43" t="s">
        <v>66</v>
      </c>
      <c r="D1038" s="43" t="s">
        <v>747</v>
      </c>
      <c r="E1038" s="151" t="s">
        <v>145</v>
      </c>
      <c r="F1038" s="151"/>
      <c r="G1038" s="45" t="s">
        <v>159</v>
      </c>
      <c r="H1038" s="46">
        <v>1</v>
      </c>
      <c r="I1038" s="47">
        <v>8.17</v>
      </c>
      <c r="J1038" s="47">
        <v>8.17</v>
      </c>
    </row>
    <row r="1039" spans="1:10" ht="39" customHeight="1" x14ac:dyDescent="0.2">
      <c r="A1039" s="43" t="s">
        <v>142</v>
      </c>
      <c r="B1039" s="44" t="s">
        <v>748</v>
      </c>
      <c r="C1039" s="43" t="s">
        <v>66</v>
      </c>
      <c r="D1039" s="43" t="s">
        <v>749</v>
      </c>
      <c r="E1039" s="151" t="s">
        <v>145</v>
      </c>
      <c r="F1039" s="151"/>
      <c r="G1039" s="45" t="s">
        <v>159</v>
      </c>
      <c r="H1039" s="46">
        <v>2</v>
      </c>
      <c r="I1039" s="47">
        <v>0.3</v>
      </c>
      <c r="J1039" s="47">
        <v>0.6</v>
      </c>
    </row>
    <row r="1040" spans="1:10" x14ac:dyDescent="0.2">
      <c r="A1040" s="40"/>
      <c r="B1040" s="40"/>
      <c r="C1040" s="40"/>
      <c r="D1040" s="40"/>
      <c r="E1040" s="40" t="s">
        <v>129</v>
      </c>
      <c r="F1040" s="41">
        <v>3.88</v>
      </c>
      <c r="G1040" s="40" t="s">
        <v>130</v>
      </c>
      <c r="H1040" s="41">
        <v>4.34</v>
      </c>
      <c r="I1040" s="40" t="s">
        <v>131</v>
      </c>
      <c r="J1040" s="41">
        <v>8.2200000000000006</v>
      </c>
    </row>
    <row r="1041" spans="1:10" ht="15" thickBot="1" x14ac:dyDescent="0.25">
      <c r="A1041" s="40"/>
      <c r="B1041" s="40"/>
      <c r="C1041" s="40"/>
      <c r="D1041" s="40"/>
      <c r="E1041" s="40" t="s">
        <v>132</v>
      </c>
      <c r="F1041" s="41">
        <v>4.58</v>
      </c>
      <c r="G1041" s="40"/>
      <c r="H1041" s="152" t="s">
        <v>133</v>
      </c>
      <c r="I1041" s="152"/>
      <c r="J1041" s="41">
        <v>24.18</v>
      </c>
    </row>
    <row r="1042" spans="1:10" ht="0.95" customHeight="1" thickTop="1" x14ac:dyDescent="0.2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</row>
    <row r="1043" spans="1:10" ht="18" customHeight="1" x14ac:dyDescent="0.2">
      <c r="A1043" s="13"/>
      <c r="B1043" s="14" t="s">
        <v>45</v>
      </c>
      <c r="C1043" s="13" t="s">
        <v>46</v>
      </c>
      <c r="D1043" s="13" t="s">
        <v>9</v>
      </c>
      <c r="E1043" s="153" t="s">
        <v>117</v>
      </c>
      <c r="F1043" s="153"/>
      <c r="G1043" s="15" t="s">
        <v>47</v>
      </c>
      <c r="H1043" s="14" t="s">
        <v>48</v>
      </c>
      <c r="I1043" s="14" t="s">
        <v>49</v>
      </c>
      <c r="J1043" s="14" t="s">
        <v>10</v>
      </c>
    </row>
    <row r="1044" spans="1:10" ht="39" customHeight="1" x14ac:dyDescent="0.2">
      <c r="A1044" s="21" t="s">
        <v>118</v>
      </c>
      <c r="B1044" s="23" t="s">
        <v>214</v>
      </c>
      <c r="C1044" s="21" t="s">
        <v>66</v>
      </c>
      <c r="D1044" s="21" t="s">
        <v>215</v>
      </c>
      <c r="E1044" s="154" t="s">
        <v>162</v>
      </c>
      <c r="F1044" s="154"/>
      <c r="G1044" s="22" t="s">
        <v>159</v>
      </c>
      <c r="H1044" s="34">
        <v>1</v>
      </c>
      <c r="I1044" s="24">
        <v>16.09</v>
      </c>
      <c r="J1044" s="24">
        <v>16.09</v>
      </c>
    </row>
    <row r="1045" spans="1:10" ht="26.1" customHeight="1" x14ac:dyDescent="0.2">
      <c r="A1045" s="35" t="s">
        <v>120</v>
      </c>
      <c r="B1045" s="36" t="s">
        <v>537</v>
      </c>
      <c r="C1045" s="35" t="s">
        <v>66</v>
      </c>
      <c r="D1045" s="35" t="s">
        <v>538</v>
      </c>
      <c r="E1045" s="155" t="s">
        <v>123</v>
      </c>
      <c r="F1045" s="155"/>
      <c r="G1045" s="37" t="s">
        <v>124</v>
      </c>
      <c r="H1045" s="38">
        <v>0.157</v>
      </c>
      <c r="I1045" s="39">
        <v>20.170000000000002</v>
      </c>
      <c r="J1045" s="39">
        <v>3.16</v>
      </c>
    </row>
    <row r="1046" spans="1:10" ht="24" customHeight="1" x14ac:dyDescent="0.2">
      <c r="A1046" s="35" t="s">
        <v>120</v>
      </c>
      <c r="B1046" s="36" t="s">
        <v>610</v>
      </c>
      <c r="C1046" s="35" t="s">
        <v>66</v>
      </c>
      <c r="D1046" s="35" t="s">
        <v>611</v>
      </c>
      <c r="E1046" s="155" t="s">
        <v>123</v>
      </c>
      <c r="F1046" s="155"/>
      <c r="G1046" s="37" t="s">
        <v>124</v>
      </c>
      <c r="H1046" s="38">
        <v>0.157</v>
      </c>
      <c r="I1046" s="39">
        <v>25.07</v>
      </c>
      <c r="J1046" s="39">
        <v>3.93</v>
      </c>
    </row>
    <row r="1047" spans="1:10" ht="26.1" customHeight="1" x14ac:dyDescent="0.2">
      <c r="A1047" s="43" t="s">
        <v>142</v>
      </c>
      <c r="B1047" s="44" t="s">
        <v>750</v>
      </c>
      <c r="C1047" s="43" t="s">
        <v>66</v>
      </c>
      <c r="D1047" s="43" t="s">
        <v>751</v>
      </c>
      <c r="E1047" s="151" t="s">
        <v>145</v>
      </c>
      <c r="F1047" s="151"/>
      <c r="G1047" s="45" t="s">
        <v>159</v>
      </c>
      <c r="H1047" s="46">
        <v>1</v>
      </c>
      <c r="I1047" s="47">
        <v>9</v>
      </c>
      <c r="J1047" s="47">
        <v>9</v>
      </c>
    </row>
    <row r="1048" spans="1:10" x14ac:dyDescent="0.2">
      <c r="A1048" s="40"/>
      <c r="B1048" s="40"/>
      <c r="C1048" s="40"/>
      <c r="D1048" s="40"/>
      <c r="E1048" s="40" t="s">
        <v>129</v>
      </c>
      <c r="F1048" s="41">
        <v>2.54</v>
      </c>
      <c r="G1048" s="40" t="s">
        <v>130</v>
      </c>
      <c r="H1048" s="41">
        <v>2.85</v>
      </c>
      <c r="I1048" s="40" t="s">
        <v>131</v>
      </c>
      <c r="J1048" s="41">
        <v>5.39</v>
      </c>
    </row>
    <row r="1049" spans="1:10" ht="15" thickBot="1" x14ac:dyDescent="0.25">
      <c r="A1049" s="40"/>
      <c r="B1049" s="40"/>
      <c r="C1049" s="40"/>
      <c r="D1049" s="40"/>
      <c r="E1049" s="40" t="s">
        <v>132</v>
      </c>
      <c r="F1049" s="41">
        <v>3.76</v>
      </c>
      <c r="G1049" s="40"/>
      <c r="H1049" s="152" t="s">
        <v>133</v>
      </c>
      <c r="I1049" s="152"/>
      <c r="J1049" s="41">
        <v>19.850000000000001</v>
      </c>
    </row>
    <row r="1050" spans="1:10" ht="0.95" customHeight="1" thickTop="1" x14ac:dyDescent="0.2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</row>
    <row r="1051" spans="1:10" ht="18" customHeight="1" x14ac:dyDescent="0.2">
      <c r="A1051" s="13"/>
      <c r="B1051" s="14" t="s">
        <v>45</v>
      </c>
      <c r="C1051" s="13" t="s">
        <v>46</v>
      </c>
      <c r="D1051" s="13" t="s">
        <v>9</v>
      </c>
      <c r="E1051" s="153" t="s">
        <v>117</v>
      </c>
      <c r="F1051" s="153"/>
      <c r="G1051" s="15" t="s">
        <v>47</v>
      </c>
      <c r="H1051" s="14" t="s">
        <v>48</v>
      </c>
      <c r="I1051" s="14" t="s">
        <v>49</v>
      </c>
      <c r="J1051" s="14" t="s">
        <v>10</v>
      </c>
    </row>
    <row r="1052" spans="1:10" ht="26.1" customHeight="1" x14ac:dyDescent="0.2">
      <c r="A1052" s="21" t="s">
        <v>118</v>
      </c>
      <c r="B1052" s="23" t="s">
        <v>531</v>
      </c>
      <c r="C1052" s="21" t="s">
        <v>66</v>
      </c>
      <c r="D1052" s="21" t="s">
        <v>532</v>
      </c>
      <c r="E1052" s="154" t="s">
        <v>199</v>
      </c>
      <c r="F1052" s="154"/>
      <c r="G1052" s="22" t="s">
        <v>149</v>
      </c>
      <c r="H1052" s="34">
        <v>1</v>
      </c>
      <c r="I1052" s="24">
        <v>8.7200000000000006</v>
      </c>
      <c r="J1052" s="24">
        <v>8.7200000000000006</v>
      </c>
    </row>
    <row r="1053" spans="1:10" ht="24" customHeight="1" x14ac:dyDescent="0.2">
      <c r="A1053" s="35" t="s">
        <v>120</v>
      </c>
      <c r="B1053" s="36" t="s">
        <v>444</v>
      </c>
      <c r="C1053" s="35" t="s">
        <v>66</v>
      </c>
      <c r="D1053" s="35" t="s">
        <v>445</v>
      </c>
      <c r="E1053" s="155" t="s">
        <v>123</v>
      </c>
      <c r="F1053" s="155"/>
      <c r="G1053" s="37" t="s">
        <v>124</v>
      </c>
      <c r="H1053" s="38">
        <v>1.52E-2</v>
      </c>
      <c r="I1053" s="39">
        <v>19.8</v>
      </c>
      <c r="J1053" s="39">
        <v>0.3</v>
      </c>
    </row>
    <row r="1054" spans="1:10" ht="24" customHeight="1" x14ac:dyDescent="0.2">
      <c r="A1054" s="35" t="s">
        <v>120</v>
      </c>
      <c r="B1054" s="36" t="s">
        <v>523</v>
      </c>
      <c r="C1054" s="35" t="s">
        <v>66</v>
      </c>
      <c r="D1054" s="35" t="s">
        <v>524</v>
      </c>
      <c r="E1054" s="155" t="s">
        <v>123</v>
      </c>
      <c r="F1054" s="155"/>
      <c r="G1054" s="37" t="s">
        <v>124</v>
      </c>
      <c r="H1054" s="38">
        <v>9.3299999999999994E-2</v>
      </c>
      <c r="I1054" s="39">
        <v>24.57</v>
      </c>
      <c r="J1054" s="39">
        <v>2.29</v>
      </c>
    </row>
    <row r="1055" spans="1:10" ht="26.1" customHeight="1" x14ac:dyDescent="0.2">
      <c r="A1055" s="43" t="s">
        <v>142</v>
      </c>
      <c r="B1055" s="44" t="s">
        <v>752</v>
      </c>
      <c r="C1055" s="43" t="s">
        <v>66</v>
      </c>
      <c r="D1055" s="43" t="s">
        <v>753</v>
      </c>
      <c r="E1055" s="151" t="s">
        <v>145</v>
      </c>
      <c r="F1055" s="151"/>
      <c r="G1055" s="45" t="s">
        <v>149</v>
      </c>
      <c r="H1055" s="46">
        <v>1.07</v>
      </c>
      <c r="I1055" s="47">
        <v>5.73</v>
      </c>
      <c r="J1055" s="47">
        <v>6.13</v>
      </c>
    </row>
    <row r="1056" spans="1:10" x14ac:dyDescent="0.2">
      <c r="A1056" s="40"/>
      <c r="B1056" s="40"/>
      <c r="C1056" s="40"/>
      <c r="D1056" s="40"/>
      <c r="E1056" s="40" t="s">
        <v>129</v>
      </c>
      <c r="F1056" s="41">
        <v>0.94</v>
      </c>
      <c r="G1056" s="40" t="s">
        <v>130</v>
      </c>
      <c r="H1056" s="41">
        <v>1.05</v>
      </c>
      <c r="I1056" s="40" t="s">
        <v>131</v>
      </c>
      <c r="J1056" s="41">
        <v>1.99</v>
      </c>
    </row>
    <row r="1057" spans="1:10" ht="15" thickBot="1" x14ac:dyDescent="0.25">
      <c r="A1057" s="40"/>
      <c r="B1057" s="40"/>
      <c r="C1057" s="40"/>
      <c r="D1057" s="40"/>
      <c r="E1057" s="40" t="s">
        <v>132</v>
      </c>
      <c r="F1057" s="41">
        <v>2.04</v>
      </c>
      <c r="G1057" s="40"/>
      <c r="H1057" s="152" t="s">
        <v>133</v>
      </c>
      <c r="I1057" s="152"/>
      <c r="J1057" s="41">
        <v>10.76</v>
      </c>
    </row>
    <row r="1058" spans="1:10" ht="0.95" customHeight="1" thickTop="1" x14ac:dyDescent="0.2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</row>
    <row r="1059" spans="1:10" ht="18" customHeight="1" x14ac:dyDescent="0.2">
      <c r="A1059" s="13"/>
      <c r="B1059" s="14" t="s">
        <v>45</v>
      </c>
      <c r="C1059" s="13" t="s">
        <v>46</v>
      </c>
      <c r="D1059" s="13" t="s">
        <v>9</v>
      </c>
      <c r="E1059" s="153" t="s">
        <v>117</v>
      </c>
      <c r="F1059" s="153"/>
      <c r="G1059" s="15" t="s">
        <v>47</v>
      </c>
      <c r="H1059" s="14" t="s">
        <v>48</v>
      </c>
      <c r="I1059" s="14" t="s">
        <v>49</v>
      </c>
      <c r="J1059" s="14" t="s">
        <v>10</v>
      </c>
    </row>
    <row r="1060" spans="1:10" ht="26.1" customHeight="1" x14ac:dyDescent="0.2">
      <c r="A1060" s="21" t="s">
        <v>118</v>
      </c>
      <c r="B1060" s="23" t="s">
        <v>446</v>
      </c>
      <c r="C1060" s="21" t="s">
        <v>66</v>
      </c>
      <c r="D1060" s="21" t="s">
        <v>447</v>
      </c>
      <c r="E1060" s="154" t="s">
        <v>123</v>
      </c>
      <c r="F1060" s="154"/>
      <c r="G1060" s="22" t="s">
        <v>124</v>
      </c>
      <c r="H1060" s="34">
        <v>1</v>
      </c>
      <c r="I1060" s="24">
        <v>0.17</v>
      </c>
      <c r="J1060" s="24">
        <v>0.17</v>
      </c>
    </row>
    <row r="1061" spans="1:10" ht="24" customHeight="1" x14ac:dyDescent="0.2">
      <c r="A1061" s="43" t="s">
        <v>142</v>
      </c>
      <c r="B1061" s="44" t="s">
        <v>456</v>
      </c>
      <c r="C1061" s="43" t="s">
        <v>66</v>
      </c>
      <c r="D1061" s="43" t="s">
        <v>457</v>
      </c>
      <c r="E1061" s="151" t="s">
        <v>357</v>
      </c>
      <c r="F1061" s="151"/>
      <c r="G1061" s="45" t="s">
        <v>124</v>
      </c>
      <c r="H1061" s="46">
        <v>1.2109999999999999E-2</v>
      </c>
      <c r="I1061" s="47">
        <v>14.17</v>
      </c>
      <c r="J1061" s="47">
        <v>0.17</v>
      </c>
    </row>
    <row r="1062" spans="1:10" x14ac:dyDescent="0.2">
      <c r="A1062" s="40"/>
      <c r="B1062" s="40"/>
      <c r="C1062" s="40"/>
      <c r="D1062" s="40"/>
      <c r="E1062" s="40" t="s">
        <v>129</v>
      </c>
      <c r="F1062" s="41">
        <v>0.08</v>
      </c>
      <c r="G1062" s="40" t="s">
        <v>130</v>
      </c>
      <c r="H1062" s="41">
        <v>0.09</v>
      </c>
      <c r="I1062" s="40" t="s">
        <v>131</v>
      </c>
      <c r="J1062" s="41">
        <v>0.17</v>
      </c>
    </row>
    <row r="1063" spans="1:10" ht="15" thickBot="1" x14ac:dyDescent="0.25">
      <c r="A1063" s="40"/>
      <c r="B1063" s="40"/>
      <c r="C1063" s="40"/>
      <c r="D1063" s="40"/>
      <c r="E1063" s="40" t="s">
        <v>132</v>
      </c>
      <c r="F1063" s="41">
        <v>0.03</v>
      </c>
      <c r="G1063" s="40"/>
      <c r="H1063" s="152" t="s">
        <v>133</v>
      </c>
      <c r="I1063" s="152"/>
      <c r="J1063" s="41">
        <v>0.2</v>
      </c>
    </row>
    <row r="1064" spans="1:10" ht="0.95" customHeight="1" thickTop="1" x14ac:dyDescent="0.2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</row>
    <row r="1065" spans="1:10" ht="18" customHeight="1" x14ac:dyDescent="0.2">
      <c r="A1065" s="13"/>
      <c r="B1065" s="14" t="s">
        <v>45</v>
      </c>
      <c r="C1065" s="13" t="s">
        <v>46</v>
      </c>
      <c r="D1065" s="13" t="s">
        <v>9</v>
      </c>
      <c r="E1065" s="153" t="s">
        <v>117</v>
      </c>
      <c r="F1065" s="153"/>
      <c r="G1065" s="15" t="s">
        <v>47</v>
      </c>
      <c r="H1065" s="14" t="s">
        <v>48</v>
      </c>
      <c r="I1065" s="14" t="s">
        <v>49</v>
      </c>
      <c r="J1065" s="14" t="s">
        <v>10</v>
      </c>
    </row>
    <row r="1066" spans="1:10" ht="26.1" customHeight="1" x14ac:dyDescent="0.2">
      <c r="A1066" s="21" t="s">
        <v>118</v>
      </c>
      <c r="B1066" s="23" t="s">
        <v>467</v>
      </c>
      <c r="C1066" s="21" t="s">
        <v>66</v>
      </c>
      <c r="D1066" s="21" t="s">
        <v>468</v>
      </c>
      <c r="E1066" s="154" t="s">
        <v>123</v>
      </c>
      <c r="F1066" s="154"/>
      <c r="G1066" s="22" t="s">
        <v>124</v>
      </c>
      <c r="H1066" s="34">
        <v>1</v>
      </c>
      <c r="I1066" s="24">
        <v>0.21</v>
      </c>
      <c r="J1066" s="24">
        <v>0.21</v>
      </c>
    </row>
    <row r="1067" spans="1:10" ht="24" customHeight="1" x14ac:dyDescent="0.2">
      <c r="A1067" s="43" t="s">
        <v>142</v>
      </c>
      <c r="B1067" s="44" t="s">
        <v>469</v>
      </c>
      <c r="C1067" s="43" t="s">
        <v>66</v>
      </c>
      <c r="D1067" s="43" t="s">
        <v>470</v>
      </c>
      <c r="E1067" s="151" t="s">
        <v>357</v>
      </c>
      <c r="F1067" s="151"/>
      <c r="G1067" s="45" t="s">
        <v>124</v>
      </c>
      <c r="H1067" s="46">
        <v>1.549E-2</v>
      </c>
      <c r="I1067" s="47">
        <v>14.17</v>
      </c>
      <c r="J1067" s="47">
        <v>0.21</v>
      </c>
    </row>
    <row r="1068" spans="1:10" x14ac:dyDescent="0.2">
      <c r="A1068" s="40"/>
      <c r="B1068" s="40"/>
      <c r="C1068" s="40"/>
      <c r="D1068" s="40"/>
      <c r="E1068" s="40" t="s">
        <v>129</v>
      </c>
      <c r="F1068" s="41">
        <v>0.09</v>
      </c>
      <c r="G1068" s="40" t="s">
        <v>130</v>
      </c>
      <c r="H1068" s="41">
        <v>0.12</v>
      </c>
      <c r="I1068" s="40" t="s">
        <v>131</v>
      </c>
      <c r="J1068" s="41">
        <v>0.21</v>
      </c>
    </row>
    <row r="1069" spans="1:10" ht="15" thickBot="1" x14ac:dyDescent="0.25">
      <c r="A1069" s="40"/>
      <c r="B1069" s="40"/>
      <c r="C1069" s="40"/>
      <c r="D1069" s="40"/>
      <c r="E1069" s="40" t="s">
        <v>132</v>
      </c>
      <c r="F1069" s="41">
        <v>0.04</v>
      </c>
      <c r="G1069" s="40"/>
      <c r="H1069" s="152" t="s">
        <v>133</v>
      </c>
      <c r="I1069" s="152"/>
      <c r="J1069" s="41">
        <v>0.25</v>
      </c>
    </row>
    <row r="1070" spans="1:10" ht="0.95" customHeight="1" thickTop="1" x14ac:dyDescent="0.2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</row>
    <row r="1071" spans="1:10" ht="18" customHeight="1" x14ac:dyDescent="0.2">
      <c r="A1071" s="13"/>
      <c r="B1071" s="14" t="s">
        <v>45</v>
      </c>
      <c r="C1071" s="13" t="s">
        <v>46</v>
      </c>
      <c r="D1071" s="13" t="s">
        <v>9</v>
      </c>
      <c r="E1071" s="153" t="s">
        <v>117</v>
      </c>
      <c r="F1071" s="153"/>
      <c r="G1071" s="15" t="s">
        <v>47</v>
      </c>
      <c r="H1071" s="14" t="s">
        <v>48</v>
      </c>
      <c r="I1071" s="14" t="s">
        <v>49</v>
      </c>
      <c r="J1071" s="14" t="s">
        <v>10</v>
      </c>
    </row>
    <row r="1072" spans="1:10" ht="26.1" customHeight="1" x14ac:dyDescent="0.2">
      <c r="A1072" s="21" t="s">
        <v>118</v>
      </c>
      <c r="B1072" s="23" t="s">
        <v>525</v>
      </c>
      <c r="C1072" s="21" t="s">
        <v>66</v>
      </c>
      <c r="D1072" s="21" t="s">
        <v>526</v>
      </c>
      <c r="E1072" s="154" t="s">
        <v>123</v>
      </c>
      <c r="F1072" s="154"/>
      <c r="G1072" s="22" t="s">
        <v>124</v>
      </c>
      <c r="H1072" s="34">
        <v>1</v>
      </c>
      <c r="I1072" s="24">
        <v>0.22</v>
      </c>
      <c r="J1072" s="24">
        <v>0.22</v>
      </c>
    </row>
    <row r="1073" spans="1:10" ht="24" customHeight="1" x14ac:dyDescent="0.2">
      <c r="A1073" s="43" t="s">
        <v>142</v>
      </c>
      <c r="B1073" s="44" t="s">
        <v>527</v>
      </c>
      <c r="C1073" s="43" t="s">
        <v>66</v>
      </c>
      <c r="D1073" s="43" t="s">
        <v>528</v>
      </c>
      <c r="E1073" s="151" t="s">
        <v>357</v>
      </c>
      <c r="F1073" s="151"/>
      <c r="G1073" s="45" t="s">
        <v>124</v>
      </c>
      <c r="H1073" s="46">
        <v>1.2109999999999999E-2</v>
      </c>
      <c r="I1073" s="47">
        <v>18.89</v>
      </c>
      <c r="J1073" s="47">
        <v>0.22</v>
      </c>
    </row>
    <row r="1074" spans="1:10" x14ac:dyDescent="0.2">
      <c r="A1074" s="40"/>
      <c r="B1074" s="40"/>
      <c r="C1074" s="40"/>
      <c r="D1074" s="40"/>
      <c r="E1074" s="40" t="s">
        <v>129</v>
      </c>
      <c r="F1074" s="41">
        <v>0.1</v>
      </c>
      <c r="G1074" s="40" t="s">
        <v>130</v>
      </c>
      <c r="H1074" s="41">
        <v>0.12</v>
      </c>
      <c r="I1074" s="40" t="s">
        <v>131</v>
      </c>
      <c r="J1074" s="41">
        <v>0.22</v>
      </c>
    </row>
    <row r="1075" spans="1:10" ht="15" thickBot="1" x14ac:dyDescent="0.25">
      <c r="A1075" s="40"/>
      <c r="B1075" s="40"/>
      <c r="C1075" s="40"/>
      <c r="D1075" s="40"/>
      <c r="E1075" s="40" t="s">
        <v>132</v>
      </c>
      <c r="F1075" s="41">
        <v>0.05</v>
      </c>
      <c r="G1075" s="40"/>
      <c r="H1075" s="152" t="s">
        <v>133</v>
      </c>
      <c r="I1075" s="152"/>
      <c r="J1075" s="41">
        <v>0.27</v>
      </c>
    </row>
    <row r="1076" spans="1:10" ht="0.95" customHeight="1" thickTop="1" x14ac:dyDescent="0.2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</row>
    <row r="1077" spans="1:10" ht="18" customHeight="1" x14ac:dyDescent="0.2">
      <c r="A1077" s="13"/>
      <c r="B1077" s="14" t="s">
        <v>45</v>
      </c>
      <c r="C1077" s="13" t="s">
        <v>46</v>
      </c>
      <c r="D1077" s="13" t="s">
        <v>9</v>
      </c>
      <c r="E1077" s="153" t="s">
        <v>117</v>
      </c>
      <c r="F1077" s="153"/>
      <c r="G1077" s="15" t="s">
        <v>47</v>
      </c>
      <c r="H1077" s="14" t="s">
        <v>48</v>
      </c>
      <c r="I1077" s="14" t="s">
        <v>49</v>
      </c>
      <c r="J1077" s="14" t="s">
        <v>10</v>
      </c>
    </row>
    <row r="1078" spans="1:10" ht="26.1" customHeight="1" x14ac:dyDescent="0.2">
      <c r="A1078" s="21" t="s">
        <v>118</v>
      </c>
      <c r="B1078" s="23" t="s">
        <v>539</v>
      </c>
      <c r="C1078" s="21" t="s">
        <v>66</v>
      </c>
      <c r="D1078" s="21" t="s">
        <v>540</v>
      </c>
      <c r="E1078" s="154" t="s">
        <v>123</v>
      </c>
      <c r="F1078" s="154"/>
      <c r="G1078" s="22" t="s">
        <v>124</v>
      </c>
      <c r="H1078" s="34">
        <v>1</v>
      </c>
      <c r="I1078" s="24">
        <v>0.55000000000000004</v>
      </c>
      <c r="J1078" s="24">
        <v>0.55000000000000004</v>
      </c>
    </row>
    <row r="1079" spans="1:10" ht="24" customHeight="1" x14ac:dyDescent="0.2">
      <c r="A1079" s="43" t="s">
        <v>142</v>
      </c>
      <c r="B1079" s="44" t="s">
        <v>543</v>
      </c>
      <c r="C1079" s="43" t="s">
        <v>66</v>
      </c>
      <c r="D1079" s="43" t="s">
        <v>544</v>
      </c>
      <c r="E1079" s="151" t="s">
        <v>357</v>
      </c>
      <c r="F1079" s="151"/>
      <c r="G1079" s="45" t="s">
        <v>124</v>
      </c>
      <c r="H1079" s="46">
        <v>3.916E-2</v>
      </c>
      <c r="I1079" s="47">
        <v>14.17</v>
      </c>
      <c r="J1079" s="47">
        <v>0.55000000000000004</v>
      </c>
    </row>
    <row r="1080" spans="1:10" x14ac:dyDescent="0.2">
      <c r="A1080" s="40"/>
      <c r="B1080" s="40"/>
      <c r="C1080" s="40"/>
      <c r="D1080" s="40"/>
      <c r="E1080" s="40" t="s">
        <v>129</v>
      </c>
      <c r="F1080" s="41">
        <v>0.25</v>
      </c>
      <c r="G1080" s="40" t="s">
        <v>130</v>
      </c>
      <c r="H1080" s="41">
        <v>0.3</v>
      </c>
      <c r="I1080" s="40" t="s">
        <v>131</v>
      </c>
      <c r="J1080" s="41">
        <v>0.55000000000000004</v>
      </c>
    </row>
    <row r="1081" spans="1:10" ht="15" thickBot="1" x14ac:dyDescent="0.25">
      <c r="A1081" s="40"/>
      <c r="B1081" s="40"/>
      <c r="C1081" s="40"/>
      <c r="D1081" s="40"/>
      <c r="E1081" s="40" t="s">
        <v>132</v>
      </c>
      <c r="F1081" s="41">
        <v>0.12</v>
      </c>
      <c r="G1081" s="40"/>
      <c r="H1081" s="152" t="s">
        <v>133</v>
      </c>
      <c r="I1081" s="152"/>
      <c r="J1081" s="41">
        <v>0.67</v>
      </c>
    </row>
    <row r="1082" spans="1:10" ht="0.95" customHeight="1" thickTop="1" x14ac:dyDescent="0.2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</row>
    <row r="1083" spans="1:10" ht="18" customHeight="1" x14ac:dyDescent="0.2">
      <c r="A1083" s="13"/>
      <c r="B1083" s="14" t="s">
        <v>45</v>
      </c>
      <c r="C1083" s="13" t="s">
        <v>46</v>
      </c>
      <c r="D1083" s="13" t="s">
        <v>9</v>
      </c>
      <c r="E1083" s="153" t="s">
        <v>117</v>
      </c>
      <c r="F1083" s="153"/>
      <c r="G1083" s="15" t="s">
        <v>47</v>
      </c>
      <c r="H1083" s="14" t="s">
        <v>48</v>
      </c>
      <c r="I1083" s="14" t="s">
        <v>49</v>
      </c>
      <c r="J1083" s="14" t="s">
        <v>10</v>
      </c>
    </row>
    <row r="1084" spans="1:10" ht="39" customHeight="1" x14ac:dyDescent="0.2">
      <c r="A1084" s="21" t="s">
        <v>118</v>
      </c>
      <c r="B1084" s="23" t="s">
        <v>549</v>
      </c>
      <c r="C1084" s="21" t="s">
        <v>66</v>
      </c>
      <c r="D1084" s="21" t="s">
        <v>550</v>
      </c>
      <c r="E1084" s="154" t="s">
        <v>123</v>
      </c>
      <c r="F1084" s="154"/>
      <c r="G1084" s="22" t="s">
        <v>124</v>
      </c>
      <c r="H1084" s="34">
        <v>1</v>
      </c>
      <c r="I1084" s="24">
        <v>0.26</v>
      </c>
      <c r="J1084" s="24">
        <v>0.26</v>
      </c>
    </row>
    <row r="1085" spans="1:10" ht="26.1" customHeight="1" x14ac:dyDescent="0.2">
      <c r="A1085" s="43" t="s">
        <v>142</v>
      </c>
      <c r="B1085" s="44" t="s">
        <v>555</v>
      </c>
      <c r="C1085" s="43" t="s">
        <v>66</v>
      </c>
      <c r="D1085" s="43" t="s">
        <v>556</v>
      </c>
      <c r="E1085" s="151" t="s">
        <v>357</v>
      </c>
      <c r="F1085" s="151"/>
      <c r="G1085" s="45" t="s">
        <v>124</v>
      </c>
      <c r="H1085" s="46">
        <v>1.8870000000000001E-2</v>
      </c>
      <c r="I1085" s="47">
        <v>14.17</v>
      </c>
      <c r="J1085" s="47">
        <v>0.26</v>
      </c>
    </row>
    <row r="1086" spans="1:10" x14ac:dyDescent="0.2">
      <c r="A1086" s="40"/>
      <c r="B1086" s="40"/>
      <c r="C1086" s="40"/>
      <c r="D1086" s="40"/>
      <c r="E1086" s="40" t="s">
        <v>129</v>
      </c>
      <c r="F1086" s="41">
        <v>0.12</v>
      </c>
      <c r="G1086" s="40" t="s">
        <v>130</v>
      </c>
      <c r="H1086" s="41">
        <v>0.14000000000000001</v>
      </c>
      <c r="I1086" s="40" t="s">
        <v>131</v>
      </c>
      <c r="J1086" s="41">
        <v>0.26</v>
      </c>
    </row>
    <row r="1087" spans="1:10" ht="15" thickBot="1" x14ac:dyDescent="0.25">
      <c r="A1087" s="40"/>
      <c r="B1087" s="40"/>
      <c r="C1087" s="40"/>
      <c r="D1087" s="40"/>
      <c r="E1087" s="40" t="s">
        <v>132</v>
      </c>
      <c r="F1087" s="41">
        <v>0.06</v>
      </c>
      <c r="G1087" s="40"/>
      <c r="H1087" s="152" t="s">
        <v>133</v>
      </c>
      <c r="I1087" s="152"/>
      <c r="J1087" s="41">
        <v>0.32</v>
      </c>
    </row>
    <row r="1088" spans="1:10" ht="0.95" customHeight="1" thickTop="1" x14ac:dyDescent="0.2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</row>
    <row r="1089" spans="1:10" ht="18" customHeight="1" x14ac:dyDescent="0.2">
      <c r="A1089" s="13"/>
      <c r="B1089" s="14" t="s">
        <v>45</v>
      </c>
      <c r="C1089" s="13" t="s">
        <v>46</v>
      </c>
      <c r="D1089" s="13" t="s">
        <v>9</v>
      </c>
      <c r="E1089" s="153" t="s">
        <v>117</v>
      </c>
      <c r="F1089" s="153"/>
      <c r="G1089" s="15" t="s">
        <v>47</v>
      </c>
      <c r="H1089" s="14" t="s">
        <v>48</v>
      </c>
      <c r="I1089" s="14" t="s">
        <v>49</v>
      </c>
      <c r="J1089" s="14" t="s">
        <v>10</v>
      </c>
    </row>
    <row r="1090" spans="1:10" ht="26.1" customHeight="1" x14ac:dyDescent="0.2">
      <c r="A1090" s="21" t="s">
        <v>118</v>
      </c>
      <c r="B1090" s="23" t="s">
        <v>559</v>
      </c>
      <c r="C1090" s="21" t="s">
        <v>66</v>
      </c>
      <c r="D1090" s="21" t="s">
        <v>560</v>
      </c>
      <c r="E1090" s="154" t="s">
        <v>123</v>
      </c>
      <c r="F1090" s="154"/>
      <c r="G1090" s="22" t="s">
        <v>124</v>
      </c>
      <c r="H1090" s="34">
        <v>1</v>
      </c>
      <c r="I1090" s="24">
        <v>0.28999999999999998</v>
      </c>
      <c r="J1090" s="24">
        <v>0.28999999999999998</v>
      </c>
    </row>
    <row r="1091" spans="1:10" ht="24" customHeight="1" x14ac:dyDescent="0.2">
      <c r="A1091" s="43" t="s">
        <v>142</v>
      </c>
      <c r="B1091" s="44" t="s">
        <v>561</v>
      </c>
      <c r="C1091" s="43" t="s">
        <v>66</v>
      </c>
      <c r="D1091" s="43" t="s">
        <v>562</v>
      </c>
      <c r="E1091" s="151" t="s">
        <v>357</v>
      </c>
      <c r="F1091" s="151"/>
      <c r="G1091" s="45" t="s">
        <v>124</v>
      </c>
      <c r="H1091" s="46">
        <v>1.549E-2</v>
      </c>
      <c r="I1091" s="47">
        <v>18.89</v>
      </c>
      <c r="J1091" s="47">
        <v>0.28999999999999998</v>
      </c>
    </row>
    <row r="1092" spans="1:10" x14ac:dyDescent="0.2">
      <c r="A1092" s="40"/>
      <c r="B1092" s="40"/>
      <c r="C1092" s="40"/>
      <c r="D1092" s="40"/>
      <c r="E1092" s="40" t="s">
        <v>129</v>
      </c>
      <c r="F1092" s="41">
        <v>0.13</v>
      </c>
      <c r="G1092" s="40" t="s">
        <v>130</v>
      </c>
      <c r="H1092" s="41">
        <v>0.16</v>
      </c>
      <c r="I1092" s="40" t="s">
        <v>131</v>
      </c>
      <c r="J1092" s="41">
        <v>0.28999999999999998</v>
      </c>
    </row>
    <row r="1093" spans="1:10" ht="15" thickBot="1" x14ac:dyDescent="0.25">
      <c r="A1093" s="40"/>
      <c r="B1093" s="40"/>
      <c r="C1093" s="40"/>
      <c r="D1093" s="40"/>
      <c r="E1093" s="40" t="s">
        <v>132</v>
      </c>
      <c r="F1093" s="41">
        <v>0.06</v>
      </c>
      <c r="G1093" s="40"/>
      <c r="H1093" s="152" t="s">
        <v>133</v>
      </c>
      <c r="I1093" s="152"/>
      <c r="J1093" s="41">
        <v>0.35</v>
      </c>
    </row>
    <row r="1094" spans="1:10" ht="0.95" customHeight="1" thickTop="1" x14ac:dyDescent="0.2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</row>
    <row r="1095" spans="1:10" ht="18" customHeight="1" x14ac:dyDescent="0.2">
      <c r="A1095" s="13"/>
      <c r="B1095" s="14" t="s">
        <v>45</v>
      </c>
      <c r="C1095" s="13" t="s">
        <v>46</v>
      </c>
      <c r="D1095" s="13" t="s">
        <v>9</v>
      </c>
      <c r="E1095" s="153" t="s">
        <v>117</v>
      </c>
      <c r="F1095" s="153"/>
      <c r="G1095" s="15" t="s">
        <v>47</v>
      </c>
      <c r="H1095" s="14" t="s">
        <v>48</v>
      </c>
      <c r="I1095" s="14" t="s">
        <v>49</v>
      </c>
      <c r="J1095" s="14" t="s">
        <v>10</v>
      </c>
    </row>
    <row r="1096" spans="1:10" ht="26.1" customHeight="1" x14ac:dyDescent="0.2">
      <c r="A1096" s="21" t="s">
        <v>118</v>
      </c>
      <c r="B1096" s="23" t="s">
        <v>710</v>
      </c>
      <c r="C1096" s="21" t="s">
        <v>66</v>
      </c>
      <c r="D1096" s="21" t="s">
        <v>711</v>
      </c>
      <c r="E1096" s="154" t="s">
        <v>123</v>
      </c>
      <c r="F1096" s="154"/>
      <c r="G1096" s="22" t="s">
        <v>124</v>
      </c>
      <c r="H1096" s="34">
        <v>1</v>
      </c>
      <c r="I1096" s="24">
        <v>0.28999999999999998</v>
      </c>
      <c r="J1096" s="24">
        <v>0.28999999999999998</v>
      </c>
    </row>
    <row r="1097" spans="1:10" ht="24" customHeight="1" x14ac:dyDescent="0.2">
      <c r="A1097" s="43" t="s">
        <v>142</v>
      </c>
      <c r="B1097" s="44" t="s">
        <v>712</v>
      </c>
      <c r="C1097" s="43" t="s">
        <v>66</v>
      </c>
      <c r="D1097" s="43" t="s">
        <v>713</v>
      </c>
      <c r="E1097" s="151" t="s">
        <v>357</v>
      </c>
      <c r="F1097" s="151"/>
      <c r="G1097" s="45" t="s">
        <v>124</v>
      </c>
      <c r="H1097" s="46">
        <v>1.549E-2</v>
      </c>
      <c r="I1097" s="47">
        <v>18.89</v>
      </c>
      <c r="J1097" s="47">
        <v>0.28999999999999998</v>
      </c>
    </row>
    <row r="1098" spans="1:10" x14ac:dyDescent="0.2">
      <c r="A1098" s="40"/>
      <c r="B1098" s="40"/>
      <c r="C1098" s="40"/>
      <c r="D1098" s="40"/>
      <c r="E1098" s="40" t="s">
        <v>129</v>
      </c>
      <c r="F1098" s="41">
        <v>0.13</v>
      </c>
      <c r="G1098" s="40" t="s">
        <v>130</v>
      </c>
      <c r="H1098" s="41">
        <v>0.16</v>
      </c>
      <c r="I1098" s="40" t="s">
        <v>131</v>
      </c>
      <c r="J1098" s="41">
        <v>0.28999999999999998</v>
      </c>
    </row>
    <row r="1099" spans="1:10" ht="15" thickBot="1" x14ac:dyDescent="0.25">
      <c r="A1099" s="40"/>
      <c r="B1099" s="40"/>
      <c r="C1099" s="40"/>
      <c r="D1099" s="40"/>
      <c r="E1099" s="40" t="s">
        <v>132</v>
      </c>
      <c r="F1099" s="41">
        <v>0.06</v>
      </c>
      <c r="G1099" s="40"/>
      <c r="H1099" s="152" t="s">
        <v>133</v>
      </c>
      <c r="I1099" s="152"/>
      <c r="J1099" s="41">
        <v>0.35</v>
      </c>
    </row>
    <row r="1100" spans="1:10" ht="0.95" customHeight="1" thickTop="1" x14ac:dyDescent="0.2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</row>
    <row r="1101" spans="1:10" ht="18" customHeight="1" x14ac:dyDescent="0.2">
      <c r="A1101" s="13"/>
      <c r="B1101" s="14" t="s">
        <v>45</v>
      </c>
      <c r="C1101" s="13" t="s">
        <v>46</v>
      </c>
      <c r="D1101" s="13" t="s">
        <v>9</v>
      </c>
      <c r="E1101" s="153" t="s">
        <v>117</v>
      </c>
      <c r="F1101" s="153"/>
      <c r="G1101" s="15" t="s">
        <v>47</v>
      </c>
      <c r="H1101" s="14" t="s">
        <v>48</v>
      </c>
      <c r="I1101" s="14" t="s">
        <v>49</v>
      </c>
      <c r="J1101" s="14" t="s">
        <v>10</v>
      </c>
    </row>
    <row r="1102" spans="1:10" ht="26.1" customHeight="1" x14ac:dyDescent="0.2">
      <c r="A1102" s="21" t="s">
        <v>118</v>
      </c>
      <c r="B1102" s="23" t="s">
        <v>714</v>
      </c>
      <c r="C1102" s="21" t="s">
        <v>66</v>
      </c>
      <c r="D1102" s="21" t="s">
        <v>715</v>
      </c>
      <c r="E1102" s="154" t="s">
        <v>123</v>
      </c>
      <c r="F1102" s="154"/>
      <c r="G1102" s="22" t="s">
        <v>124</v>
      </c>
      <c r="H1102" s="34">
        <v>1</v>
      </c>
      <c r="I1102" s="24">
        <v>0.22</v>
      </c>
      <c r="J1102" s="24">
        <v>0.22</v>
      </c>
    </row>
    <row r="1103" spans="1:10" ht="24" customHeight="1" x14ac:dyDescent="0.2">
      <c r="A1103" s="43" t="s">
        <v>142</v>
      </c>
      <c r="B1103" s="44" t="s">
        <v>716</v>
      </c>
      <c r="C1103" s="43" t="s">
        <v>66</v>
      </c>
      <c r="D1103" s="43" t="s">
        <v>717</v>
      </c>
      <c r="E1103" s="151" t="s">
        <v>357</v>
      </c>
      <c r="F1103" s="151"/>
      <c r="G1103" s="45" t="s">
        <v>124</v>
      </c>
      <c r="H1103" s="46">
        <v>1.2109999999999999E-2</v>
      </c>
      <c r="I1103" s="47">
        <v>18.89</v>
      </c>
      <c r="J1103" s="47">
        <v>0.22</v>
      </c>
    </row>
    <row r="1104" spans="1:10" x14ac:dyDescent="0.2">
      <c r="A1104" s="40"/>
      <c r="B1104" s="40"/>
      <c r="C1104" s="40"/>
      <c r="D1104" s="40"/>
      <c r="E1104" s="40" t="s">
        <v>129</v>
      </c>
      <c r="F1104" s="41">
        <v>0.1</v>
      </c>
      <c r="G1104" s="40" t="s">
        <v>130</v>
      </c>
      <c r="H1104" s="41">
        <v>0.12</v>
      </c>
      <c r="I1104" s="40" t="s">
        <v>131</v>
      </c>
      <c r="J1104" s="41">
        <v>0.22</v>
      </c>
    </row>
    <row r="1105" spans="1:10" ht="15" thickBot="1" x14ac:dyDescent="0.25">
      <c r="A1105" s="40"/>
      <c r="B1105" s="40"/>
      <c r="C1105" s="40"/>
      <c r="D1105" s="40"/>
      <c r="E1105" s="40" t="s">
        <v>132</v>
      </c>
      <c r="F1105" s="41">
        <v>0.05</v>
      </c>
      <c r="G1105" s="40"/>
      <c r="H1105" s="152" t="s">
        <v>133</v>
      </c>
      <c r="I1105" s="152"/>
      <c r="J1105" s="41">
        <v>0.27</v>
      </c>
    </row>
    <row r="1106" spans="1:10" ht="0.95" customHeight="1" thickTop="1" x14ac:dyDescent="0.2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</row>
    <row r="1107" spans="1:10" ht="18" customHeight="1" x14ac:dyDescent="0.2">
      <c r="A1107" s="13"/>
      <c r="B1107" s="14" t="s">
        <v>45</v>
      </c>
      <c r="C1107" s="13" t="s">
        <v>46</v>
      </c>
      <c r="D1107" s="13" t="s">
        <v>9</v>
      </c>
      <c r="E1107" s="153" t="s">
        <v>117</v>
      </c>
      <c r="F1107" s="153"/>
      <c r="G1107" s="15" t="s">
        <v>47</v>
      </c>
      <c r="H1107" s="14" t="s">
        <v>48</v>
      </c>
      <c r="I1107" s="14" t="s">
        <v>49</v>
      </c>
      <c r="J1107" s="14" t="s">
        <v>10</v>
      </c>
    </row>
    <row r="1108" spans="1:10" ht="26.1" customHeight="1" x14ac:dyDescent="0.2">
      <c r="A1108" s="21" t="s">
        <v>118</v>
      </c>
      <c r="B1108" s="23" t="s">
        <v>754</v>
      </c>
      <c r="C1108" s="21" t="s">
        <v>66</v>
      </c>
      <c r="D1108" s="21" t="s">
        <v>755</v>
      </c>
      <c r="E1108" s="154" t="s">
        <v>123</v>
      </c>
      <c r="F1108" s="154"/>
      <c r="G1108" s="22" t="s">
        <v>124</v>
      </c>
      <c r="H1108" s="34">
        <v>1</v>
      </c>
      <c r="I1108" s="24">
        <v>0.73</v>
      </c>
      <c r="J1108" s="24">
        <v>0.73</v>
      </c>
    </row>
    <row r="1109" spans="1:10" ht="24" customHeight="1" x14ac:dyDescent="0.2">
      <c r="A1109" s="43" t="s">
        <v>142</v>
      </c>
      <c r="B1109" s="44" t="s">
        <v>756</v>
      </c>
      <c r="C1109" s="43" t="s">
        <v>66</v>
      </c>
      <c r="D1109" s="43" t="s">
        <v>757</v>
      </c>
      <c r="E1109" s="151" t="s">
        <v>357</v>
      </c>
      <c r="F1109" s="151"/>
      <c r="G1109" s="45" t="s">
        <v>124</v>
      </c>
      <c r="H1109" s="46">
        <v>3.916E-2</v>
      </c>
      <c r="I1109" s="47">
        <v>18.89</v>
      </c>
      <c r="J1109" s="47">
        <v>0.73</v>
      </c>
    </row>
    <row r="1110" spans="1:10" x14ac:dyDescent="0.2">
      <c r="A1110" s="40"/>
      <c r="B1110" s="40"/>
      <c r="C1110" s="40"/>
      <c r="D1110" s="40"/>
      <c r="E1110" s="40" t="s">
        <v>129</v>
      </c>
      <c r="F1110" s="41">
        <v>0.34</v>
      </c>
      <c r="G1110" s="40" t="s">
        <v>130</v>
      </c>
      <c r="H1110" s="41">
        <v>0.39</v>
      </c>
      <c r="I1110" s="40" t="s">
        <v>131</v>
      </c>
      <c r="J1110" s="41">
        <v>0.73</v>
      </c>
    </row>
    <row r="1111" spans="1:10" ht="15" thickBot="1" x14ac:dyDescent="0.25">
      <c r="A1111" s="40"/>
      <c r="B1111" s="40"/>
      <c r="C1111" s="40"/>
      <c r="D1111" s="40"/>
      <c r="E1111" s="40" t="s">
        <v>132</v>
      </c>
      <c r="F1111" s="41">
        <v>0.17</v>
      </c>
      <c r="G1111" s="40"/>
      <c r="H1111" s="152" t="s">
        <v>133</v>
      </c>
      <c r="I1111" s="152"/>
      <c r="J1111" s="41">
        <v>0.9</v>
      </c>
    </row>
    <row r="1112" spans="1:10" ht="0.95" customHeight="1" thickTop="1" x14ac:dyDescent="0.2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</row>
    <row r="1113" spans="1:10" ht="18" customHeight="1" x14ac:dyDescent="0.2">
      <c r="A1113" s="13"/>
      <c r="B1113" s="14" t="s">
        <v>45</v>
      </c>
      <c r="C1113" s="13" t="s">
        <v>46</v>
      </c>
      <c r="D1113" s="13" t="s">
        <v>9</v>
      </c>
      <c r="E1113" s="153" t="s">
        <v>117</v>
      </c>
      <c r="F1113" s="153"/>
      <c r="G1113" s="15" t="s">
        <v>47</v>
      </c>
      <c r="H1113" s="14" t="s">
        <v>48</v>
      </c>
      <c r="I1113" s="14" t="s">
        <v>49</v>
      </c>
      <c r="J1113" s="14" t="s">
        <v>10</v>
      </c>
    </row>
    <row r="1114" spans="1:10" ht="26.1" customHeight="1" x14ac:dyDescent="0.2">
      <c r="A1114" s="21" t="s">
        <v>118</v>
      </c>
      <c r="B1114" s="23" t="s">
        <v>758</v>
      </c>
      <c r="C1114" s="21" t="s">
        <v>66</v>
      </c>
      <c r="D1114" s="21" t="s">
        <v>759</v>
      </c>
      <c r="E1114" s="154" t="s">
        <v>123</v>
      </c>
      <c r="F1114" s="154"/>
      <c r="G1114" s="22" t="s">
        <v>124</v>
      </c>
      <c r="H1114" s="34">
        <v>1</v>
      </c>
      <c r="I1114" s="24">
        <v>0.35</v>
      </c>
      <c r="J1114" s="24">
        <v>0.35</v>
      </c>
    </row>
    <row r="1115" spans="1:10" ht="24" customHeight="1" x14ac:dyDescent="0.2">
      <c r="A1115" s="43" t="s">
        <v>142</v>
      </c>
      <c r="B1115" s="44" t="s">
        <v>760</v>
      </c>
      <c r="C1115" s="43" t="s">
        <v>66</v>
      </c>
      <c r="D1115" s="43" t="s">
        <v>761</v>
      </c>
      <c r="E1115" s="151" t="s">
        <v>357</v>
      </c>
      <c r="F1115" s="151"/>
      <c r="G1115" s="45" t="s">
        <v>124</v>
      </c>
      <c r="H1115" s="46">
        <v>1.8870000000000001E-2</v>
      </c>
      <c r="I1115" s="47">
        <v>18.89</v>
      </c>
      <c r="J1115" s="47">
        <v>0.35</v>
      </c>
    </row>
    <row r="1116" spans="1:10" x14ac:dyDescent="0.2">
      <c r="A1116" s="40"/>
      <c r="B1116" s="40"/>
      <c r="C1116" s="40"/>
      <c r="D1116" s="40"/>
      <c r="E1116" s="40" t="s">
        <v>129</v>
      </c>
      <c r="F1116" s="41">
        <v>0.16</v>
      </c>
      <c r="G1116" s="40" t="s">
        <v>130</v>
      </c>
      <c r="H1116" s="41">
        <v>0.19</v>
      </c>
      <c r="I1116" s="40" t="s">
        <v>131</v>
      </c>
      <c r="J1116" s="41">
        <v>0.35</v>
      </c>
    </row>
    <row r="1117" spans="1:10" ht="15" thickBot="1" x14ac:dyDescent="0.25">
      <c r="A1117" s="40"/>
      <c r="B1117" s="40"/>
      <c r="C1117" s="40"/>
      <c r="D1117" s="40"/>
      <c r="E1117" s="40" t="s">
        <v>132</v>
      </c>
      <c r="F1117" s="41">
        <v>0.08</v>
      </c>
      <c r="G1117" s="40"/>
      <c r="H1117" s="152" t="s">
        <v>133</v>
      </c>
      <c r="I1117" s="152"/>
      <c r="J1117" s="41">
        <v>0.43</v>
      </c>
    </row>
    <row r="1118" spans="1:10" ht="0.95" customHeight="1" thickTop="1" x14ac:dyDescent="0.2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</row>
    <row r="1119" spans="1:10" ht="18" customHeight="1" x14ac:dyDescent="0.2">
      <c r="A1119" s="13"/>
      <c r="B1119" s="14" t="s">
        <v>45</v>
      </c>
      <c r="C1119" s="13" t="s">
        <v>46</v>
      </c>
      <c r="D1119" s="13" t="s">
        <v>9</v>
      </c>
      <c r="E1119" s="153" t="s">
        <v>117</v>
      </c>
      <c r="F1119" s="153"/>
      <c r="G1119" s="15" t="s">
        <v>47</v>
      </c>
      <c r="H1119" s="14" t="s">
        <v>48</v>
      </c>
      <c r="I1119" s="14" t="s">
        <v>49</v>
      </c>
      <c r="J1119" s="14" t="s">
        <v>10</v>
      </c>
    </row>
    <row r="1120" spans="1:10" ht="26.1" customHeight="1" x14ac:dyDescent="0.2">
      <c r="A1120" s="21" t="s">
        <v>118</v>
      </c>
      <c r="B1120" s="23" t="s">
        <v>762</v>
      </c>
      <c r="C1120" s="21" t="s">
        <v>66</v>
      </c>
      <c r="D1120" s="21" t="s">
        <v>763</v>
      </c>
      <c r="E1120" s="154" t="s">
        <v>123</v>
      </c>
      <c r="F1120" s="154"/>
      <c r="G1120" s="22" t="s">
        <v>124</v>
      </c>
      <c r="H1120" s="34">
        <v>1</v>
      </c>
      <c r="I1120" s="24">
        <v>0.46</v>
      </c>
      <c r="J1120" s="24">
        <v>0.46</v>
      </c>
    </row>
    <row r="1121" spans="1:10" ht="24" customHeight="1" x14ac:dyDescent="0.2">
      <c r="A1121" s="43" t="s">
        <v>142</v>
      </c>
      <c r="B1121" s="44" t="s">
        <v>764</v>
      </c>
      <c r="C1121" s="43" t="s">
        <v>66</v>
      </c>
      <c r="D1121" s="43" t="s">
        <v>765</v>
      </c>
      <c r="E1121" s="151" t="s">
        <v>357</v>
      </c>
      <c r="F1121" s="151"/>
      <c r="G1121" s="45" t="s">
        <v>124</v>
      </c>
      <c r="H1121" s="46">
        <v>2.2249999999999999E-2</v>
      </c>
      <c r="I1121" s="47">
        <v>20.94</v>
      </c>
      <c r="J1121" s="47">
        <v>0.46</v>
      </c>
    </row>
    <row r="1122" spans="1:10" x14ac:dyDescent="0.2">
      <c r="A1122" s="40"/>
      <c r="B1122" s="40"/>
      <c r="C1122" s="40"/>
      <c r="D1122" s="40"/>
      <c r="E1122" s="40" t="s">
        <v>129</v>
      </c>
      <c r="F1122" s="41">
        <v>0.21</v>
      </c>
      <c r="G1122" s="40" t="s">
        <v>130</v>
      </c>
      <c r="H1122" s="41">
        <v>0.25</v>
      </c>
      <c r="I1122" s="40" t="s">
        <v>131</v>
      </c>
      <c r="J1122" s="41">
        <v>0.46</v>
      </c>
    </row>
    <row r="1123" spans="1:10" ht="15" thickBot="1" x14ac:dyDescent="0.25">
      <c r="A1123" s="40"/>
      <c r="B1123" s="40"/>
      <c r="C1123" s="40"/>
      <c r="D1123" s="40"/>
      <c r="E1123" s="40" t="s">
        <v>132</v>
      </c>
      <c r="F1123" s="41">
        <v>0.1</v>
      </c>
      <c r="G1123" s="40"/>
      <c r="H1123" s="152" t="s">
        <v>133</v>
      </c>
      <c r="I1123" s="152"/>
      <c r="J1123" s="41">
        <v>0.56000000000000005</v>
      </c>
    </row>
    <row r="1124" spans="1:10" ht="0.95" customHeight="1" thickTop="1" x14ac:dyDescent="0.2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</row>
    <row r="1125" spans="1:10" ht="18" customHeight="1" x14ac:dyDescent="0.2">
      <c r="A1125" s="13"/>
      <c r="B1125" s="14" t="s">
        <v>45</v>
      </c>
      <c r="C1125" s="13" t="s">
        <v>46</v>
      </c>
      <c r="D1125" s="13" t="s">
        <v>9</v>
      </c>
      <c r="E1125" s="153" t="s">
        <v>117</v>
      </c>
      <c r="F1125" s="153"/>
      <c r="G1125" s="15" t="s">
        <v>47</v>
      </c>
      <c r="H1125" s="14" t="s">
        <v>48</v>
      </c>
      <c r="I1125" s="14" t="s">
        <v>49</v>
      </c>
      <c r="J1125" s="14" t="s">
        <v>10</v>
      </c>
    </row>
    <row r="1126" spans="1:10" ht="26.1" customHeight="1" x14ac:dyDescent="0.2">
      <c r="A1126" s="21" t="s">
        <v>118</v>
      </c>
      <c r="B1126" s="23" t="s">
        <v>766</v>
      </c>
      <c r="C1126" s="21" t="s">
        <v>66</v>
      </c>
      <c r="D1126" s="21" t="s">
        <v>767</v>
      </c>
      <c r="E1126" s="154" t="s">
        <v>123</v>
      </c>
      <c r="F1126" s="154"/>
      <c r="G1126" s="22" t="s">
        <v>124</v>
      </c>
      <c r="H1126" s="34">
        <v>1</v>
      </c>
      <c r="I1126" s="24">
        <v>1.78</v>
      </c>
      <c r="J1126" s="24">
        <v>1.78</v>
      </c>
    </row>
    <row r="1127" spans="1:10" ht="24" customHeight="1" x14ac:dyDescent="0.2">
      <c r="A1127" s="43" t="s">
        <v>142</v>
      </c>
      <c r="B1127" s="44" t="s">
        <v>768</v>
      </c>
      <c r="C1127" s="43" t="s">
        <v>66</v>
      </c>
      <c r="D1127" s="43" t="s">
        <v>769</v>
      </c>
      <c r="E1127" s="151" t="s">
        <v>357</v>
      </c>
      <c r="F1127" s="151"/>
      <c r="G1127" s="45" t="s">
        <v>124</v>
      </c>
      <c r="H1127" s="46">
        <v>1.549E-2</v>
      </c>
      <c r="I1127" s="47">
        <v>115.41</v>
      </c>
      <c r="J1127" s="47">
        <v>1.78</v>
      </c>
    </row>
    <row r="1128" spans="1:10" x14ac:dyDescent="0.2">
      <c r="A1128" s="40"/>
      <c r="B1128" s="40"/>
      <c r="C1128" s="40"/>
      <c r="D1128" s="40"/>
      <c r="E1128" s="40" t="s">
        <v>129</v>
      </c>
      <c r="F1128" s="41">
        <v>0.84</v>
      </c>
      <c r="G1128" s="40" t="s">
        <v>130</v>
      </c>
      <c r="H1128" s="41">
        <v>0.94</v>
      </c>
      <c r="I1128" s="40" t="s">
        <v>131</v>
      </c>
      <c r="J1128" s="41">
        <v>1.78</v>
      </c>
    </row>
    <row r="1129" spans="1:10" ht="15" thickBot="1" x14ac:dyDescent="0.25">
      <c r="A1129" s="40"/>
      <c r="B1129" s="40"/>
      <c r="C1129" s="40"/>
      <c r="D1129" s="40"/>
      <c r="E1129" s="40" t="s">
        <v>132</v>
      </c>
      <c r="F1129" s="41">
        <v>0.41</v>
      </c>
      <c r="G1129" s="40"/>
      <c r="H1129" s="152" t="s">
        <v>133</v>
      </c>
      <c r="I1129" s="152"/>
      <c r="J1129" s="41">
        <v>2.19</v>
      </c>
    </row>
    <row r="1130" spans="1:10" ht="0.95" customHeight="1" thickTop="1" x14ac:dyDescent="0.2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</row>
    <row r="1131" spans="1:10" ht="18" customHeight="1" x14ac:dyDescent="0.2">
      <c r="A1131" s="13"/>
      <c r="B1131" s="14" t="s">
        <v>45</v>
      </c>
      <c r="C1131" s="13" t="s">
        <v>46</v>
      </c>
      <c r="D1131" s="13" t="s">
        <v>9</v>
      </c>
      <c r="E1131" s="153" t="s">
        <v>117</v>
      </c>
      <c r="F1131" s="153"/>
      <c r="G1131" s="15" t="s">
        <v>47</v>
      </c>
      <c r="H1131" s="14" t="s">
        <v>48</v>
      </c>
      <c r="I1131" s="14" t="s">
        <v>49</v>
      </c>
      <c r="J1131" s="14" t="s">
        <v>10</v>
      </c>
    </row>
    <row r="1132" spans="1:10" ht="26.1" customHeight="1" x14ac:dyDescent="0.2">
      <c r="A1132" s="21" t="s">
        <v>118</v>
      </c>
      <c r="B1132" s="23" t="s">
        <v>770</v>
      </c>
      <c r="C1132" s="21" t="s">
        <v>66</v>
      </c>
      <c r="D1132" s="21" t="s">
        <v>771</v>
      </c>
      <c r="E1132" s="154" t="s">
        <v>123</v>
      </c>
      <c r="F1132" s="154"/>
      <c r="G1132" s="22" t="s">
        <v>124</v>
      </c>
      <c r="H1132" s="34">
        <v>1</v>
      </c>
      <c r="I1132" s="24">
        <v>0.1</v>
      </c>
      <c r="J1132" s="24">
        <v>0.1</v>
      </c>
    </row>
    <row r="1133" spans="1:10" ht="24" customHeight="1" x14ac:dyDescent="0.2">
      <c r="A1133" s="43" t="s">
        <v>142</v>
      </c>
      <c r="B1133" s="44" t="s">
        <v>772</v>
      </c>
      <c r="C1133" s="43" t="s">
        <v>66</v>
      </c>
      <c r="D1133" s="43" t="s">
        <v>773</v>
      </c>
      <c r="E1133" s="151" t="s">
        <v>357</v>
      </c>
      <c r="F1133" s="151"/>
      <c r="G1133" s="45" t="s">
        <v>124</v>
      </c>
      <c r="H1133" s="46">
        <v>5.3400000000000001E-3</v>
      </c>
      <c r="I1133" s="47">
        <v>18.739999999999998</v>
      </c>
      <c r="J1133" s="47">
        <v>0.1</v>
      </c>
    </row>
    <row r="1134" spans="1:10" x14ac:dyDescent="0.2">
      <c r="A1134" s="40"/>
      <c r="B1134" s="40"/>
      <c r="C1134" s="40"/>
      <c r="D1134" s="40"/>
      <c r="E1134" s="40" t="s">
        <v>129</v>
      </c>
      <c r="F1134" s="41">
        <v>0.04</v>
      </c>
      <c r="G1134" s="40" t="s">
        <v>130</v>
      </c>
      <c r="H1134" s="41">
        <v>0.06</v>
      </c>
      <c r="I1134" s="40" t="s">
        <v>131</v>
      </c>
      <c r="J1134" s="41">
        <v>0.1</v>
      </c>
    </row>
    <row r="1135" spans="1:10" ht="15" thickBot="1" x14ac:dyDescent="0.25">
      <c r="A1135" s="40"/>
      <c r="B1135" s="40"/>
      <c r="C1135" s="40"/>
      <c r="D1135" s="40"/>
      <c r="E1135" s="40" t="s">
        <v>132</v>
      </c>
      <c r="F1135" s="41">
        <v>0.02</v>
      </c>
      <c r="G1135" s="40"/>
      <c r="H1135" s="152" t="s">
        <v>133</v>
      </c>
      <c r="I1135" s="152"/>
      <c r="J1135" s="41">
        <v>0.12</v>
      </c>
    </row>
    <row r="1136" spans="1:10" ht="0.95" customHeight="1" thickTop="1" x14ac:dyDescent="0.2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</row>
    <row r="1137" spans="1:10" ht="18" customHeight="1" x14ac:dyDescent="0.2">
      <c r="A1137" s="13"/>
      <c r="B1137" s="14" t="s">
        <v>45</v>
      </c>
      <c r="C1137" s="13" t="s">
        <v>46</v>
      </c>
      <c r="D1137" s="13" t="s">
        <v>9</v>
      </c>
      <c r="E1137" s="153" t="s">
        <v>117</v>
      </c>
      <c r="F1137" s="153"/>
      <c r="G1137" s="15" t="s">
        <v>47</v>
      </c>
      <c r="H1137" s="14" t="s">
        <v>48</v>
      </c>
      <c r="I1137" s="14" t="s">
        <v>49</v>
      </c>
      <c r="J1137" s="14" t="s">
        <v>10</v>
      </c>
    </row>
    <row r="1138" spans="1:10" ht="26.1" customHeight="1" x14ac:dyDescent="0.2">
      <c r="A1138" s="21" t="s">
        <v>118</v>
      </c>
      <c r="B1138" s="23" t="s">
        <v>774</v>
      </c>
      <c r="C1138" s="21" t="s">
        <v>66</v>
      </c>
      <c r="D1138" s="21" t="s">
        <v>775</v>
      </c>
      <c r="E1138" s="154" t="s">
        <v>123</v>
      </c>
      <c r="F1138" s="154"/>
      <c r="G1138" s="22" t="s">
        <v>124</v>
      </c>
      <c r="H1138" s="34">
        <v>1</v>
      </c>
      <c r="I1138" s="24">
        <v>0.1</v>
      </c>
      <c r="J1138" s="24">
        <v>0.1</v>
      </c>
    </row>
    <row r="1139" spans="1:10" ht="24" customHeight="1" x14ac:dyDescent="0.2">
      <c r="A1139" s="43" t="s">
        <v>142</v>
      </c>
      <c r="B1139" s="44" t="s">
        <v>776</v>
      </c>
      <c r="C1139" s="43" t="s">
        <v>66</v>
      </c>
      <c r="D1139" s="43" t="s">
        <v>777</v>
      </c>
      <c r="E1139" s="151" t="s">
        <v>357</v>
      </c>
      <c r="F1139" s="151"/>
      <c r="G1139" s="45" t="s">
        <v>124</v>
      </c>
      <c r="H1139" s="46">
        <v>5.3400000000000001E-3</v>
      </c>
      <c r="I1139" s="47">
        <v>18.739999999999998</v>
      </c>
      <c r="J1139" s="47">
        <v>0.1</v>
      </c>
    </row>
    <row r="1140" spans="1:10" x14ac:dyDescent="0.2">
      <c r="A1140" s="40"/>
      <c r="B1140" s="40"/>
      <c r="C1140" s="40"/>
      <c r="D1140" s="40"/>
      <c r="E1140" s="40" t="s">
        <v>129</v>
      </c>
      <c r="F1140" s="41">
        <v>0.04</v>
      </c>
      <c r="G1140" s="40" t="s">
        <v>130</v>
      </c>
      <c r="H1140" s="41">
        <v>0.06</v>
      </c>
      <c r="I1140" s="40" t="s">
        <v>131</v>
      </c>
      <c r="J1140" s="41">
        <v>0.1</v>
      </c>
    </row>
    <row r="1141" spans="1:10" ht="15" thickBot="1" x14ac:dyDescent="0.25">
      <c r="A1141" s="40"/>
      <c r="B1141" s="40"/>
      <c r="C1141" s="40"/>
      <c r="D1141" s="40"/>
      <c r="E1141" s="40" t="s">
        <v>132</v>
      </c>
      <c r="F1141" s="41">
        <v>0.02</v>
      </c>
      <c r="G1141" s="40"/>
      <c r="H1141" s="152" t="s">
        <v>133</v>
      </c>
      <c r="I1141" s="152"/>
      <c r="J1141" s="41">
        <v>0.12</v>
      </c>
    </row>
    <row r="1142" spans="1:10" ht="0.95" customHeight="1" thickTop="1" x14ac:dyDescent="0.2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</row>
    <row r="1143" spans="1:10" ht="18" customHeight="1" x14ac:dyDescent="0.2">
      <c r="A1143" s="13"/>
      <c r="B1143" s="14" t="s">
        <v>45</v>
      </c>
      <c r="C1143" s="13" t="s">
        <v>46</v>
      </c>
      <c r="D1143" s="13" t="s">
        <v>9</v>
      </c>
      <c r="E1143" s="153" t="s">
        <v>117</v>
      </c>
      <c r="F1143" s="153"/>
      <c r="G1143" s="15" t="s">
        <v>47</v>
      </c>
      <c r="H1143" s="14" t="s">
        <v>48</v>
      </c>
      <c r="I1143" s="14" t="s">
        <v>49</v>
      </c>
      <c r="J1143" s="14" t="s">
        <v>10</v>
      </c>
    </row>
    <row r="1144" spans="1:10" ht="39" customHeight="1" x14ac:dyDescent="0.2">
      <c r="A1144" s="21" t="s">
        <v>118</v>
      </c>
      <c r="B1144" s="23" t="s">
        <v>778</v>
      </c>
      <c r="C1144" s="21" t="s">
        <v>66</v>
      </c>
      <c r="D1144" s="21" t="s">
        <v>779</v>
      </c>
      <c r="E1144" s="154" t="s">
        <v>123</v>
      </c>
      <c r="F1144" s="154"/>
      <c r="G1144" s="22" t="s">
        <v>124</v>
      </c>
      <c r="H1144" s="34">
        <v>1</v>
      </c>
      <c r="I1144" s="24">
        <v>0.16</v>
      </c>
      <c r="J1144" s="24">
        <v>0.16</v>
      </c>
    </row>
    <row r="1145" spans="1:10" ht="24" customHeight="1" x14ac:dyDescent="0.2">
      <c r="A1145" s="43" t="s">
        <v>142</v>
      </c>
      <c r="B1145" s="44" t="s">
        <v>780</v>
      </c>
      <c r="C1145" s="43" t="s">
        <v>66</v>
      </c>
      <c r="D1145" s="43" t="s">
        <v>781</v>
      </c>
      <c r="E1145" s="151" t="s">
        <v>357</v>
      </c>
      <c r="F1145" s="151"/>
      <c r="G1145" s="45" t="s">
        <v>124</v>
      </c>
      <c r="H1145" s="46">
        <v>8.7200000000000003E-3</v>
      </c>
      <c r="I1145" s="47">
        <v>18.89</v>
      </c>
      <c r="J1145" s="47">
        <v>0.16</v>
      </c>
    </row>
    <row r="1146" spans="1:10" x14ac:dyDescent="0.2">
      <c r="A1146" s="40"/>
      <c r="B1146" s="40"/>
      <c r="C1146" s="40"/>
      <c r="D1146" s="40"/>
      <c r="E1146" s="40" t="s">
        <v>129</v>
      </c>
      <c r="F1146" s="41">
        <v>7.0000000000000007E-2</v>
      </c>
      <c r="G1146" s="40" t="s">
        <v>130</v>
      </c>
      <c r="H1146" s="41">
        <v>0.09</v>
      </c>
      <c r="I1146" s="40" t="s">
        <v>131</v>
      </c>
      <c r="J1146" s="41">
        <v>0.16</v>
      </c>
    </row>
    <row r="1147" spans="1:10" ht="15" thickBot="1" x14ac:dyDescent="0.25">
      <c r="A1147" s="40"/>
      <c r="B1147" s="40"/>
      <c r="C1147" s="40"/>
      <c r="D1147" s="40"/>
      <c r="E1147" s="40" t="s">
        <v>132</v>
      </c>
      <c r="F1147" s="41">
        <v>0.03</v>
      </c>
      <c r="G1147" s="40"/>
      <c r="H1147" s="152" t="s">
        <v>133</v>
      </c>
      <c r="I1147" s="152"/>
      <c r="J1147" s="41">
        <v>0.19</v>
      </c>
    </row>
    <row r="1148" spans="1:10" ht="0.95" customHeight="1" thickTop="1" x14ac:dyDescent="0.2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</row>
    <row r="1149" spans="1:10" ht="18" customHeight="1" x14ac:dyDescent="0.2">
      <c r="A1149" s="13"/>
      <c r="B1149" s="14" t="s">
        <v>45</v>
      </c>
      <c r="C1149" s="13" t="s">
        <v>46</v>
      </c>
      <c r="D1149" s="13" t="s">
        <v>9</v>
      </c>
      <c r="E1149" s="153" t="s">
        <v>117</v>
      </c>
      <c r="F1149" s="153"/>
      <c r="G1149" s="15" t="s">
        <v>47</v>
      </c>
      <c r="H1149" s="14" t="s">
        <v>48</v>
      </c>
      <c r="I1149" s="14" t="s">
        <v>49</v>
      </c>
      <c r="J1149" s="14" t="s">
        <v>10</v>
      </c>
    </row>
    <row r="1150" spans="1:10" ht="26.1" customHeight="1" x14ac:dyDescent="0.2">
      <c r="A1150" s="21" t="s">
        <v>118</v>
      </c>
      <c r="B1150" s="23" t="s">
        <v>782</v>
      </c>
      <c r="C1150" s="21" t="s">
        <v>66</v>
      </c>
      <c r="D1150" s="21" t="s">
        <v>783</v>
      </c>
      <c r="E1150" s="154" t="s">
        <v>123</v>
      </c>
      <c r="F1150" s="154"/>
      <c r="G1150" s="22" t="s">
        <v>124</v>
      </c>
      <c r="H1150" s="34">
        <v>1</v>
      </c>
      <c r="I1150" s="24">
        <v>0.25</v>
      </c>
      <c r="J1150" s="24">
        <v>0.25</v>
      </c>
    </row>
    <row r="1151" spans="1:10" ht="24" customHeight="1" x14ac:dyDescent="0.2">
      <c r="A1151" s="43" t="s">
        <v>142</v>
      </c>
      <c r="B1151" s="44" t="s">
        <v>784</v>
      </c>
      <c r="C1151" s="43" t="s">
        <v>66</v>
      </c>
      <c r="D1151" s="43" t="s">
        <v>785</v>
      </c>
      <c r="E1151" s="151" t="s">
        <v>357</v>
      </c>
      <c r="F1151" s="151"/>
      <c r="G1151" s="45" t="s">
        <v>124</v>
      </c>
      <c r="H1151" s="46">
        <v>1.2109999999999999E-2</v>
      </c>
      <c r="I1151" s="47">
        <v>20.94</v>
      </c>
      <c r="J1151" s="47">
        <v>0.25</v>
      </c>
    </row>
    <row r="1152" spans="1:10" x14ac:dyDescent="0.2">
      <c r="A1152" s="40"/>
      <c r="B1152" s="40"/>
      <c r="C1152" s="40"/>
      <c r="D1152" s="40"/>
      <c r="E1152" s="40" t="s">
        <v>129</v>
      </c>
      <c r="F1152" s="41">
        <v>0.11</v>
      </c>
      <c r="G1152" s="40" t="s">
        <v>130</v>
      </c>
      <c r="H1152" s="41">
        <v>0.14000000000000001</v>
      </c>
      <c r="I1152" s="40" t="s">
        <v>131</v>
      </c>
      <c r="J1152" s="41">
        <v>0.25</v>
      </c>
    </row>
    <row r="1153" spans="1:10" ht="15" thickBot="1" x14ac:dyDescent="0.25">
      <c r="A1153" s="40"/>
      <c r="B1153" s="40"/>
      <c r="C1153" s="40"/>
      <c r="D1153" s="40"/>
      <c r="E1153" s="40" t="s">
        <v>132</v>
      </c>
      <c r="F1153" s="41">
        <v>0.05</v>
      </c>
      <c r="G1153" s="40"/>
      <c r="H1153" s="152" t="s">
        <v>133</v>
      </c>
      <c r="I1153" s="152"/>
      <c r="J1153" s="41">
        <v>0.3</v>
      </c>
    </row>
    <row r="1154" spans="1:10" ht="0.95" customHeight="1" thickTop="1" x14ac:dyDescent="0.2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</row>
    <row r="1155" spans="1:10" ht="18" customHeight="1" x14ac:dyDescent="0.2">
      <c r="A1155" s="13"/>
      <c r="B1155" s="14" t="s">
        <v>45</v>
      </c>
      <c r="C1155" s="13" t="s">
        <v>46</v>
      </c>
      <c r="D1155" s="13" t="s">
        <v>9</v>
      </c>
      <c r="E1155" s="153" t="s">
        <v>117</v>
      </c>
      <c r="F1155" s="153"/>
      <c r="G1155" s="15" t="s">
        <v>47</v>
      </c>
      <c r="H1155" s="14" t="s">
        <v>48</v>
      </c>
      <c r="I1155" s="14" t="s">
        <v>49</v>
      </c>
      <c r="J1155" s="14" t="s">
        <v>10</v>
      </c>
    </row>
    <row r="1156" spans="1:10" ht="26.1" customHeight="1" x14ac:dyDescent="0.2">
      <c r="A1156" s="21" t="s">
        <v>118</v>
      </c>
      <c r="B1156" s="23" t="s">
        <v>786</v>
      </c>
      <c r="C1156" s="21" t="s">
        <v>66</v>
      </c>
      <c r="D1156" s="21" t="s">
        <v>787</v>
      </c>
      <c r="E1156" s="154" t="s">
        <v>123</v>
      </c>
      <c r="F1156" s="154"/>
      <c r="G1156" s="22" t="s">
        <v>124</v>
      </c>
      <c r="H1156" s="34">
        <v>1</v>
      </c>
      <c r="I1156" s="24">
        <v>0.32</v>
      </c>
      <c r="J1156" s="24">
        <v>0.32</v>
      </c>
    </row>
    <row r="1157" spans="1:10" ht="24" customHeight="1" x14ac:dyDescent="0.2">
      <c r="A1157" s="43" t="s">
        <v>142</v>
      </c>
      <c r="B1157" s="44" t="s">
        <v>788</v>
      </c>
      <c r="C1157" s="43" t="s">
        <v>66</v>
      </c>
      <c r="D1157" s="43" t="s">
        <v>789</v>
      </c>
      <c r="E1157" s="151" t="s">
        <v>357</v>
      </c>
      <c r="F1157" s="151"/>
      <c r="G1157" s="45" t="s">
        <v>124</v>
      </c>
      <c r="H1157" s="46">
        <v>1.7180000000000001E-2</v>
      </c>
      <c r="I1157" s="47">
        <v>18.89</v>
      </c>
      <c r="J1157" s="47">
        <v>0.32</v>
      </c>
    </row>
    <row r="1158" spans="1:10" x14ac:dyDescent="0.2">
      <c r="A1158" s="40"/>
      <c r="B1158" s="40"/>
      <c r="C1158" s="40"/>
      <c r="D1158" s="40"/>
      <c r="E1158" s="40" t="s">
        <v>129</v>
      </c>
      <c r="F1158" s="41">
        <v>0.15</v>
      </c>
      <c r="G1158" s="40" t="s">
        <v>130</v>
      </c>
      <c r="H1158" s="41">
        <v>0.17</v>
      </c>
      <c r="I1158" s="40" t="s">
        <v>131</v>
      </c>
      <c r="J1158" s="41">
        <v>0.32</v>
      </c>
    </row>
    <row r="1159" spans="1:10" ht="15" thickBot="1" x14ac:dyDescent="0.25">
      <c r="A1159" s="40"/>
      <c r="B1159" s="40"/>
      <c r="C1159" s="40"/>
      <c r="D1159" s="40"/>
      <c r="E1159" s="40" t="s">
        <v>132</v>
      </c>
      <c r="F1159" s="41">
        <v>7.0000000000000007E-2</v>
      </c>
      <c r="G1159" s="40"/>
      <c r="H1159" s="152" t="s">
        <v>133</v>
      </c>
      <c r="I1159" s="152"/>
      <c r="J1159" s="41">
        <v>0.39</v>
      </c>
    </row>
    <row r="1160" spans="1:10" ht="0.95" customHeight="1" thickTop="1" x14ac:dyDescent="0.2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</row>
    <row r="1161" spans="1:10" ht="18" customHeight="1" x14ac:dyDescent="0.2">
      <c r="A1161" s="13"/>
      <c r="B1161" s="14" t="s">
        <v>45</v>
      </c>
      <c r="C1161" s="13" t="s">
        <v>46</v>
      </c>
      <c r="D1161" s="13" t="s">
        <v>9</v>
      </c>
      <c r="E1161" s="153" t="s">
        <v>117</v>
      </c>
      <c r="F1161" s="153"/>
      <c r="G1161" s="15" t="s">
        <v>47</v>
      </c>
      <c r="H1161" s="14" t="s">
        <v>48</v>
      </c>
      <c r="I1161" s="14" t="s">
        <v>49</v>
      </c>
      <c r="J1161" s="14" t="s">
        <v>10</v>
      </c>
    </row>
    <row r="1162" spans="1:10" ht="26.1" customHeight="1" x14ac:dyDescent="0.2">
      <c r="A1162" s="21" t="s">
        <v>118</v>
      </c>
      <c r="B1162" s="23" t="s">
        <v>790</v>
      </c>
      <c r="C1162" s="21" t="s">
        <v>66</v>
      </c>
      <c r="D1162" s="21" t="s">
        <v>791</v>
      </c>
      <c r="E1162" s="154" t="s">
        <v>123</v>
      </c>
      <c r="F1162" s="154"/>
      <c r="G1162" s="22" t="s">
        <v>124</v>
      </c>
      <c r="H1162" s="34">
        <v>1</v>
      </c>
      <c r="I1162" s="24">
        <v>0.18</v>
      </c>
      <c r="J1162" s="24">
        <v>0.18</v>
      </c>
    </row>
    <row r="1163" spans="1:10" ht="24" customHeight="1" x14ac:dyDescent="0.2">
      <c r="A1163" s="43" t="s">
        <v>142</v>
      </c>
      <c r="B1163" s="44" t="s">
        <v>792</v>
      </c>
      <c r="C1163" s="43" t="s">
        <v>66</v>
      </c>
      <c r="D1163" s="43" t="s">
        <v>793</v>
      </c>
      <c r="E1163" s="151" t="s">
        <v>357</v>
      </c>
      <c r="F1163" s="151"/>
      <c r="G1163" s="45" t="s">
        <v>124</v>
      </c>
      <c r="H1163" s="46">
        <v>8.7200000000000003E-3</v>
      </c>
      <c r="I1163" s="47">
        <v>20.94</v>
      </c>
      <c r="J1163" s="47">
        <v>0.18</v>
      </c>
    </row>
    <row r="1164" spans="1:10" x14ac:dyDescent="0.2">
      <c r="A1164" s="40"/>
      <c r="B1164" s="40"/>
      <c r="C1164" s="40"/>
      <c r="D1164" s="40"/>
      <c r="E1164" s="40" t="s">
        <v>129</v>
      </c>
      <c r="F1164" s="41">
        <v>0.08</v>
      </c>
      <c r="G1164" s="40" t="s">
        <v>130</v>
      </c>
      <c r="H1164" s="41">
        <v>0.1</v>
      </c>
      <c r="I1164" s="40" t="s">
        <v>131</v>
      </c>
      <c r="J1164" s="41">
        <v>0.18</v>
      </c>
    </row>
    <row r="1165" spans="1:10" ht="15" thickBot="1" x14ac:dyDescent="0.25">
      <c r="A1165" s="40"/>
      <c r="B1165" s="40"/>
      <c r="C1165" s="40"/>
      <c r="D1165" s="40"/>
      <c r="E1165" s="40" t="s">
        <v>132</v>
      </c>
      <c r="F1165" s="41">
        <v>0.04</v>
      </c>
      <c r="G1165" s="40"/>
      <c r="H1165" s="152" t="s">
        <v>133</v>
      </c>
      <c r="I1165" s="152"/>
      <c r="J1165" s="41">
        <v>0.22</v>
      </c>
    </row>
    <row r="1166" spans="1:10" ht="0.95" customHeight="1" thickTop="1" x14ac:dyDescent="0.2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</row>
    <row r="1167" spans="1:10" ht="18" customHeight="1" x14ac:dyDescent="0.2">
      <c r="A1167" s="13"/>
      <c r="B1167" s="14" t="s">
        <v>45</v>
      </c>
      <c r="C1167" s="13" t="s">
        <v>46</v>
      </c>
      <c r="D1167" s="13" t="s">
        <v>9</v>
      </c>
      <c r="E1167" s="153" t="s">
        <v>117</v>
      </c>
      <c r="F1167" s="153"/>
      <c r="G1167" s="15" t="s">
        <v>47</v>
      </c>
      <c r="H1167" s="14" t="s">
        <v>48</v>
      </c>
      <c r="I1167" s="14" t="s">
        <v>49</v>
      </c>
      <c r="J1167" s="14" t="s">
        <v>10</v>
      </c>
    </row>
    <row r="1168" spans="1:10" ht="26.1" customHeight="1" x14ac:dyDescent="0.2">
      <c r="A1168" s="21" t="s">
        <v>118</v>
      </c>
      <c r="B1168" s="23" t="s">
        <v>794</v>
      </c>
      <c r="C1168" s="21" t="s">
        <v>66</v>
      </c>
      <c r="D1168" s="21" t="s">
        <v>795</v>
      </c>
      <c r="E1168" s="154" t="s">
        <v>123</v>
      </c>
      <c r="F1168" s="154"/>
      <c r="G1168" s="22" t="s">
        <v>124</v>
      </c>
      <c r="H1168" s="34">
        <v>1</v>
      </c>
      <c r="I1168" s="24">
        <v>0.25</v>
      </c>
      <c r="J1168" s="24">
        <v>0.25</v>
      </c>
    </row>
    <row r="1169" spans="1:10" ht="26.1" customHeight="1" x14ac:dyDescent="0.2">
      <c r="A1169" s="43" t="s">
        <v>142</v>
      </c>
      <c r="B1169" s="44" t="s">
        <v>796</v>
      </c>
      <c r="C1169" s="43" t="s">
        <v>66</v>
      </c>
      <c r="D1169" s="43" t="s">
        <v>797</v>
      </c>
      <c r="E1169" s="151" t="s">
        <v>357</v>
      </c>
      <c r="F1169" s="151"/>
      <c r="G1169" s="45" t="s">
        <v>124</v>
      </c>
      <c r="H1169" s="46">
        <v>1.2109999999999999E-2</v>
      </c>
      <c r="I1169" s="47">
        <v>20.94</v>
      </c>
      <c r="J1169" s="47">
        <v>0.25</v>
      </c>
    </row>
    <row r="1170" spans="1:10" x14ac:dyDescent="0.2">
      <c r="A1170" s="40"/>
      <c r="B1170" s="40"/>
      <c r="C1170" s="40"/>
      <c r="D1170" s="40"/>
      <c r="E1170" s="40" t="s">
        <v>129</v>
      </c>
      <c r="F1170" s="41">
        <v>0.11</v>
      </c>
      <c r="G1170" s="40" t="s">
        <v>130</v>
      </c>
      <c r="H1170" s="41">
        <v>0.14000000000000001</v>
      </c>
      <c r="I1170" s="40" t="s">
        <v>131</v>
      </c>
      <c r="J1170" s="41">
        <v>0.25</v>
      </c>
    </row>
    <row r="1171" spans="1:10" ht="15" thickBot="1" x14ac:dyDescent="0.25">
      <c r="A1171" s="40"/>
      <c r="B1171" s="40"/>
      <c r="C1171" s="40"/>
      <c r="D1171" s="40"/>
      <c r="E1171" s="40" t="s">
        <v>132</v>
      </c>
      <c r="F1171" s="41">
        <v>0.05</v>
      </c>
      <c r="G1171" s="40"/>
      <c r="H1171" s="152" t="s">
        <v>133</v>
      </c>
      <c r="I1171" s="152"/>
      <c r="J1171" s="41">
        <v>0.3</v>
      </c>
    </row>
    <row r="1172" spans="1:10" ht="0.95" customHeight="1" thickTop="1" x14ac:dyDescent="0.2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</row>
    <row r="1173" spans="1:10" ht="18" customHeight="1" x14ac:dyDescent="0.2">
      <c r="A1173" s="13"/>
      <c r="B1173" s="14" t="s">
        <v>45</v>
      </c>
      <c r="C1173" s="13" t="s">
        <v>46</v>
      </c>
      <c r="D1173" s="13" t="s">
        <v>9</v>
      </c>
      <c r="E1173" s="153" t="s">
        <v>117</v>
      </c>
      <c r="F1173" s="153"/>
      <c r="G1173" s="15" t="s">
        <v>47</v>
      </c>
      <c r="H1173" s="14" t="s">
        <v>48</v>
      </c>
      <c r="I1173" s="14" t="s">
        <v>49</v>
      </c>
      <c r="J1173" s="14" t="s">
        <v>10</v>
      </c>
    </row>
    <row r="1174" spans="1:10" ht="26.1" customHeight="1" x14ac:dyDescent="0.2">
      <c r="A1174" s="21" t="s">
        <v>118</v>
      </c>
      <c r="B1174" s="23" t="s">
        <v>798</v>
      </c>
      <c r="C1174" s="21" t="s">
        <v>66</v>
      </c>
      <c r="D1174" s="21" t="s">
        <v>799</v>
      </c>
      <c r="E1174" s="154" t="s">
        <v>123</v>
      </c>
      <c r="F1174" s="154"/>
      <c r="G1174" s="22" t="s">
        <v>124</v>
      </c>
      <c r="H1174" s="34">
        <v>1</v>
      </c>
      <c r="I1174" s="24">
        <v>0.18</v>
      </c>
      <c r="J1174" s="24">
        <v>0.18</v>
      </c>
    </row>
    <row r="1175" spans="1:10" ht="24" customHeight="1" x14ac:dyDescent="0.2">
      <c r="A1175" s="43" t="s">
        <v>142</v>
      </c>
      <c r="B1175" s="44" t="s">
        <v>800</v>
      </c>
      <c r="C1175" s="43" t="s">
        <v>66</v>
      </c>
      <c r="D1175" s="43" t="s">
        <v>801</v>
      </c>
      <c r="E1175" s="151" t="s">
        <v>357</v>
      </c>
      <c r="F1175" s="151"/>
      <c r="G1175" s="45" t="s">
        <v>124</v>
      </c>
      <c r="H1175" s="46">
        <v>8.7200000000000003E-3</v>
      </c>
      <c r="I1175" s="47">
        <v>20.94</v>
      </c>
      <c r="J1175" s="47">
        <v>0.18</v>
      </c>
    </row>
    <row r="1176" spans="1:10" x14ac:dyDescent="0.2">
      <c r="A1176" s="40"/>
      <c r="B1176" s="40"/>
      <c r="C1176" s="40"/>
      <c r="D1176" s="40"/>
      <c r="E1176" s="40" t="s">
        <v>129</v>
      </c>
      <c r="F1176" s="41">
        <v>0.08</v>
      </c>
      <c r="G1176" s="40" t="s">
        <v>130</v>
      </c>
      <c r="H1176" s="41">
        <v>0.1</v>
      </c>
      <c r="I1176" s="40" t="s">
        <v>131</v>
      </c>
      <c r="J1176" s="41">
        <v>0.18</v>
      </c>
    </row>
    <row r="1177" spans="1:10" ht="15" thickBot="1" x14ac:dyDescent="0.25">
      <c r="A1177" s="40"/>
      <c r="B1177" s="40"/>
      <c r="C1177" s="40"/>
      <c r="D1177" s="40"/>
      <c r="E1177" s="40" t="s">
        <v>132</v>
      </c>
      <c r="F1177" s="41">
        <v>0.04</v>
      </c>
      <c r="G1177" s="40"/>
      <c r="H1177" s="152" t="s">
        <v>133</v>
      </c>
      <c r="I1177" s="152"/>
      <c r="J1177" s="41">
        <v>0.22</v>
      </c>
    </row>
    <row r="1178" spans="1:10" ht="0.95" customHeight="1" thickTop="1" x14ac:dyDescent="0.2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</row>
    <row r="1179" spans="1:10" ht="18" customHeight="1" x14ac:dyDescent="0.2">
      <c r="A1179" s="13"/>
      <c r="B1179" s="14" t="s">
        <v>45</v>
      </c>
      <c r="C1179" s="13" t="s">
        <v>46</v>
      </c>
      <c r="D1179" s="13" t="s">
        <v>9</v>
      </c>
      <c r="E1179" s="153" t="s">
        <v>117</v>
      </c>
      <c r="F1179" s="153"/>
      <c r="G1179" s="15" t="s">
        <v>47</v>
      </c>
      <c r="H1179" s="14" t="s">
        <v>48</v>
      </c>
      <c r="I1179" s="14" t="s">
        <v>49</v>
      </c>
      <c r="J1179" s="14" t="s">
        <v>10</v>
      </c>
    </row>
    <row r="1180" spans="1:10" ht="26.1" customHeight="1" x14ac:dyDescent="0.2">
      <c r="A1180" s="21" t="s">
        <v>118</v>
      </c>
      <c r="B1180" s="23" t="s">
        <v>802</v>
      </c>
      <c r="C1180" s="21" t="s">
        <v>66</v>
      </c>
      <c r="D1180" s="21" t="s">
        <v>803</v>
      </c>
      <c r="E1180" s="154" t="s">
        <v>123</v>
      </c>
      <c r="F1180" s="154"/>
      <c r="G1180" s="22" t="s">
        <v>124</v>
      </c>
      <c r="H1180" s="34">
        <v>1</v>
      </c>
      <c r="I1180" s="24">
        <v>0.18</v>
      </c>
      <c r="J1180" s="24">
        <v>0.18</v>
      </c>
    </row>
    <row r="1181" spans="1:10" ht="24" customHeight="1" x14ac:dyDescent="0.2">
      <c r="A1181" s="43" t="s">
        <v>142</v>
      </c>
      <c r="B1181" s="44" t="s">
        <v>804</v>
      </c>
      <c r="C1181" s="43" t="s">
        <v>66</v>
      </c>
      <c r="D1181" s="43" t="s">
        <v>805</v>
      </c>
      <c r="E1181" s="151" t="s">
        <v>357</v>
      </c>
      <c r="F1181" s="151"/>
      <c r="G1181" s="45" t="s">
        <v>124</v>
      </c>
      <c r="H1181" s="46">
        <v>8.7200000000000003E-3</v>
      </c>
      <c r="I1181" s="47">
        <v>20.94</v>
      </c>
      <c r="J1181" s="47">
        <v>0.18</v>
      </c>
    </row>
    <row r="1182" spans="1:10" x14ac:dyDescent="0.2">
      <c r="A1182" s="40"/>
      <c r="B1182" s="40"/>
      <c r="C1182" s="40"/>
      <c r="D1182" s="40"/>
      <c r="E1182" s="40" t="s">
        <v>129</v>
      </c>
      <c r="F1182" s="41">
        <v>0.08</v>
      </c>
      <c r="G1182" s="40" t="s">
        <v>130</v>
      </c>
      <c r="H1182" s="41">
        <v>0.1</v>
      </c>
      <c r="I1182" s="40" t="s">
        <v>131</v>
      </c>
      <c r="J1182" s="41">
        <v>0.18</v>
      </c>
    </row>
    <row r="1183" spans="1:10" ht="15" thickBot="1" x14ac:dyDescent="0.25">
      <c r="A1183" s="40"/>
      <c r="B1183" s="40"/>
      <c r="C1183" s="40"/>
      <c r="D1183" s="40"/>
      <c r="E1183" s="40" t="s">
        <v>132</v>
      </c>
      <c r="F1183" s="41">
        <v>0.04</v>
      </c>
      <c r="G1183" s="40"/>
      <c r="H1183" s="152" t="s">
        <v>133</v>
      </c>
      <c r="I1183" s="152"/>
      <c r="J1183" s="41">
        <v>0.22</v>
      </c>
    </row>
    <row r="1184" spans="1:10" ht="0.95" customHeight="1" thickTop="1" x14ac:dyDescent="0.2">
      <c r="A1184" s="42"/>
      <c r="B1184" s="42"/>
      <c r="C1184" s="42"/>
      <c r="D1184" s="42"/>
      <c r="E1184" s="42"/>
      <c r="F1184" s="42"/>
      <c r="G1184" s="42"/>
      <c r="H1184" s="42"/>
      <c r="I1184" s="42"/>
      <c r="J1184" s="42"/>
    </row>
    <row r="1185" spans="1:10" ht="18" customHeight="1" x14ac:dyDescent="0.2">
      <c r="A1185" s="13"/>
      <c r="B1185" s="14" t="s">
        <v>45</v>
      </c>
      <c r="C1185" s="13" t="s">
        <v>46</v>
      </c>
      <c r="D1185" s="13" t="s">
        <v>9</v>
      </c>
      <c r="E1185" s="153" t="s">
        <v>117</v>
      </c>
      <c r="F1185" s="153"/>
      <c r="G1185" s="15" t="s">
        <v>47</v>
      </c>
      <c r="H1185" s="14" t="s">
        <v>48</v>
      </c>
      <c r="I1185" s="14" t="s">
        <v>49</v>
      </c>
      <c r="J1185" s="14" t="s">
        <v>10</v>
      </c>
    </row>
    <row r="1186" spans="1:10" ht="26.1" customHeight="1" x14ac:dyDescent="0.2">
      <c r="A1186" s="21" t="s">
        <v>118</v>
      </c>
      <c r="B1186" s="23" t="s">
        <v>806</v>
      </c>
      <c r="C1186" s="21" t="s">
        <v>66</v>
      </c>
      <c r="D1186" s="21" t="s">
        <v>807</v>
      </c>
      <c r="E1186" s="154" t="s">
        <v>123</v>
      </c>
      <c r="F1186" s="154"/>
      <c r="G1186" s="22" t="s">
        <v>124</v>
      </c>
      <c r="H1186" s="34">
        <v>1</v>
      </c>
      <c r="I1186" s="24">
        <v>0.42</v>
      </c>
      <c r="J1186" s="24">
        <v>0.42</v>
      </c>
    </row>
    <row r="1187" spans="1:10" ht="24" customHeight="1" x14ac:dyDescent="0.2">
      <c r="A1187" s="43" t="s">
        <v>142</v>
      </c>
      <c r="B1187" s="44" t="s">
        <v>808</v>
      </c>
      <c r="C1187" s="43" t="s">
        <v>66</v>
      </c>
      <c r="D1187" s="43" t="s">
        <v>809</v>
      </c>
      <c r="E1187" s="151" t="s">
        <v>357</v>
      </c>
      <c r="F1187" s="151"/>
      <c r="G1187" s="45" t="s">
        <v>124</v>
      </c>
      <c r="H1187" s="46">
        <v>2.2249999999999999E-2</v>
      </c>
      <c r="I1187" s="47">
        <v>18.89</v>
      </c>
      <c r="J1187" s="47">
        <v>0.42</v>
      </c>
    </row>
    <row r="1188" spans="1:10" x14ac:dyDescent="0.2">
      <c r="A1188" s="40"/>
      <c r="B1188" s="40"/>
      <c r="C1188" s="40"/>
      <c r="D1188" s="40"/>
      <c r="E1188" s="40" t="s">
        <v>129</v>
      </c>
      <c r="F1188" s="41">
        <v>0.19</v>
      </c>
      <c r="G1188" s="40" t="s">
        <v>130</v>
      </c>
      <c r="H1188" s="41">
        <v>0.23</v>
      </c>
      <c r="I1188" s="40" t="s">
        <v>131</v>
      </c>
      <c r="J1188" s="41">
        <v>0.42</v>
      </c>
    </row>
    <row r="1189" spans="1:10" ht="15" thickBot="1" x14ac:dyDescent="0.25">
      <c r="A1189" s="40"/>
      <c r="B1189" s="40"/>
      <c r="C1189" s="40"/>
      <c r="D1189" s="40"/>
      <c r="E1189" s="40" t="s">
        <v>132</v>
      </c>
      <c r="F1189" s="41">
        <v>0.09</v>
      </c>
      <c r="G1189" s="40"/>
      <c r="H1189" s="152" t="s">
        <v>133</v>
      </c>
      <c r="I1189" s="152"/>
      <c r="J1189" s="41">
        <v>0.51</v>
      </c>
    </row>
    <row r="1190" spans="1:10" ht="0.95" customHeight="1" thickTop="1" x14ac:dyDescent="0.2">
      <c r="A1190" s="42"/>
      <c r="B1190" s="42"/>
      <c r="C1190" s="42"/>
      <c r="D1190" s="42"/>
      <c r="E1190" s="42"/>
      <c r="F1190" s="42"/>
      <c r="G1190" s="42"/>
      <c r="H1190" s="42"/>
      <c r="I1190" s="42"/>
      <c r="J1190" s="42"/>
    </row>
    <row r="1191" spans="1:10" ht="18" customHeight="1" x14ac:dyDescent="0.2">
      <c r="A1191" s="13"/>
      <c r="B1191" s="14" t="s">
        <v>45</v>
      </c>
      <c r="C1191" s="13" t="s">
        <v>46</v>
      </c>
      <c r="D1191" s="13" t="s">
        <v>9</v>
      </c>
      <c r="E1191" s="153" t="s">
        <v>117</v>
      </c>
      <c r="F1191" s="153"/>
      <c r="G1191" s="15" t="s">
        <v>47</v>
      </c>
      <c r="H1191" s="14" t="s">
        <v>48</v>
      </c>
      <c r="I1191" s="14" t="s">
        <v>49</v>
      </c>
      <c r="J1191" s="14" t="s">
        <v>10</v>
      </c>
    </row>
    <row r="1192" spans="1:10" ht="26.1" customHeight="1" x14ac:dyDescent="0.2">
      <c r="A1192" s="21" t="s">
        <v>118</v>
      </c>
      <c r="B1192" s="23" t="s">
        <v>810</v>
      </c>
      <c r="C1192" s="21" t="s">
        <v>66</v>
      </c>
      <c r="D1192" s="21" t="s">
        <v>811</v>
      </c>
      <c r="E1192" s="154" t="s">
        <v>123</v>
      </c>
      <c r="F1192" s="154"/>
      <c r="G1192" s="22" t="s">
        <v>124</v>
      </c>
      <c r="H1192" s="34">
        <v>1</v>
      </c>
      <c r="I1192" s="24">
        <v>0.28999999999999998</v>
      </c>
      <c r="J1192" s="24">
        <v>0.28999999999999998</v>
      </c>
    </row>
    <row r="1193" spans="1:10" ht="24" customHeight="1" x14ac:dyDescent="0.2">
      <c r="A1193" s="43" t="s">
        <v>142</v>
      </c>
      <c r="B1193" s="44" t="s">
        <v>812</v>
      </c>
      <c r="C1193" s="43" t="s">
        <v>66</v>
      </c>
      <c r="D1193" s="43" t="s">
        <v>813</v>
      </c>
      <c r="E1193" s="151" t="s">
        <v>357</v>
      </c>
      <c r="F1193" s="151"/>
      <c r="G1193" s="45" t="s">
        <v>124</v>
      </c>
      <c r="H1193" s="46">
        <v>1.549E-2</v>
      </c>
      <c r="I1193" s="47">
        <v>18.89</v>
      </c>
      <c r="J1193" s="47">
        <v>0.28999999999999998</v>
      </c>
    </row>
    <row r="1194" spans="1:10" x14ac:dyDescent="0.2">
      <c r="A1194" s="40"/>
      <c r="B1194" s="40"/>
      <c r="C1194" s="40"/>
      <c r="D1194" s="40"/>
      <c r="E1194" s="40" t="s">
        <v>129</v>
      </c>
      <c r="F1194" s="41">
        <v>0.13</v>
      </c>
      <c r="G1194" s="40" t="s">
        <v>130</v>
      </c>
      <c r="H1194" s="41">
        <v>0.16</v>
      </c>
      <c r="I1194" s="40" t="s">
        <v>131</v>
      </c>
      <c r="J1194" s="41">
        <v>0.28999999999999998</v>
      </c>
    </row>
    <row r="1195" spans="1:10" ht="15" thickBot="1" x14ac:dyDescent="0.25">
      <c r="A1195" s="40"/>
      <c r="B1195" s="40"/>
      <c r="C1195" s="40"/>
      <c r="D1195" s="40"/>
      <c r="E1195" s="40" t="s">
        <v>132</v>
      </c>
      <c r="F1195" s="41">
        <v>0.06</v>
      </c>
      <c r="G1195" s="40"/>
      <c r="H1195" s="152" t="s">
        <v>133</v>
      </c>
      <c r="I1195" s="152"/>
      <c r="J1195" s="41">
        <v>0.35</v>
      </c>
    </row>
    <row r="1196" spans="1:10" ht="0.95" customHeight="1" thickTop="1" x14ac:dyDescent="0.2">
      <c r="A1196" s="42"/>
      <c r="B1196" s="42"/>
      <c r="C1196" s="42"/>
      <c r="D1196" s="42"/>
      <c r="E1196" s="42"/>
      <c r="F1196" s="42"/>
      <c r="G1196" s="42"/>
      <c r="H1196" s="42"/>
      <c r="I1196" s="42"/>
      <c r="J1196" s="42"/>
    </row>
    <row r="1197" spans="1:10" ht="18" customHeight="1" x14ac:dyDescent="0.2">
      <c r="A1197" s="13"/>
      <c r="B1197" s="14" t="s">
        <v>45</v>
      </c>
      <c r="C1197" s="13" t="s">
        <v>46</v>
      </c>
      <c r="D1197" s="13" t="s">
        <v>9</v>
      </c>
      <c r="E1197" s="153" t="s">
        <v>117</v>
      </c>
      <c r="F1197" s="153"/>
      <c r="G1197" s="15" t="s">
        <v>47</v>
      </c>
      <c r="H1197" s="14" t="s">
        <v>48</v>
      </c>
      <c r="I1197" s="14" t="s">
        <v>49</v>
      </c>
      <c r="J1197" s="14" t="s">
        <v>10</v>
      </c>
    </row>
    <row r="1198" spans="1:10" ht="26.1" customHeight="1" x14ac:dyDescent="0.2">
      <c r="A1198" s="21" t="s">
        <v>118</v>
      </c>
      <c r="B1198" s="23" t="s">
        <v>814</v>
      </c>
      <c r="C1198" s="21" t="s">
        <v>66</v>
      </c>
      <c r="D1198" s="21" t="s">
        <v>815</v>
      </c>
      <c r="E1198" s="154" t="s">
        <v>123</v>
      </c>
      <c r="F1198" s="154"/>
      <c r="G1198" s="22" t="s">
        <v>124</v>
      </c>
      <c r="H1198" s="34">
        <v>1</v>
      </c>
      <c r="I1198" s="24">
        <v>0.22</v>
      </c>
      <c r="J1198" s="24">
        <v>0.22</v>
      </c>
    </row>
    <row r="1199" spans="1:10" ht="24" customHeight="1" x14ac:dyDescent="0.2">
      <c r="A1199" s="43" t="s">
        <v>142</v>
      </c>
      <c r="B1199" s="44" t="s">
        <v>816</v>
      </c>
      <c r="C1199" s="43" t="s">
        <v>66</v>
      </c>
      <c r="D1199" s="43" t="s">
        <v>817</v>
      </c>
      <c r="E1199" s="151" t="s">
        <v>357</v>
      </c>
      <c r="F1199" s="151"/>
      <c r="G1199" s="45" t="s">
        <v>124</v>
      </c>
      <c r="H1199" s="46">
        <v>1.2109999999999999E-2</v>
      </c>
      <c r="I1199" s="47">
        <v>18.89</v>
      </c>
      <c r="J1199" s="47">
        <v>0.22</v>
      </c>
    </row>
    <row r="1200" spans="1:10" x14ac:dyDescent="0.2">
      <c r="A1200" s="40"/>
      <c r="B1200" s="40"/>
      <c r="C1200" s="40"/>
      <c r="D1200" s="40"/>
      <c r="E1200" s="40" t="s">
        <v>129</v>
      </c>
      <c r="F1200" s="41">
        <v>0.1</v>
      </c>
      <c r="G1200" s="40" t="s">
        <v>130</v>
      </c>
      <c r="H1200" s="41">
        <v>0.12</v>
      </c>
      <c r="I1200" s="40" t="s">
        <v>131</v>
      </c>
      <c r="J1200" s="41">
        <v>0.22</v>
      </c>
    </row>
    <row r="1201" spans="1:10" ht="15" thickBot="1" x14ac:dyDescent="0.25">
      <c r="A1201" s="40"/>
      <c r="B1201" s="40"/>
      <c r="C1201" s="40"/>
      <c r="D1201" s="40"/>
      <c r="E1201" s="40" t="s">
        <v>132</v>
      </c>
      <c r="F1201" s="41">
        <v>0.05</v>
      </c>
      <c r="G1201" s="40"/>
      <c r="H1201" s="152" t="s">
        <v>133</v>
      </c>
      <c r="I1201" s="152"/>
      <c r="J1201" s="41">
        <v>0.27</v>
      </c>
    </row>
    <row r="1202" spans="1:10" ht="0.95" customHeight="1" thickTop="1" x14ac:dyDescent="0.2">
      <c r="A1202" s="42"/>
      <c r="B1202" s="42"/>
      <c r="C1202" s="42"/>
      <c r="D1202" s="42"/>
      <c r="E1202" s="42"/>
      <c r="F1202" s="42"/>
      <c r="G1202" s="42"/>
      <c r="H1202" s="42"/>
      <c r="I1202" s="42"/>
      <c r="J1202" s="42"/>
    </row>
    <row r="1203" spans="1:10" ht="18" customHeight="1" x14ac:dyDescent="0.2">
      <c r="A1203" s="13"/>
      <c r="B1203" s="14" t="s">
        <v>45</v>
      </c>
      <c r="C1203" s="13" t="s">
        <v>46</v>
      </c>
      <c r="D1203" s="13" t="s">
        <v>9</v>
      </c>
      <c r="E1203" s="153" t="s">
        <v>117</v>
      </c>
      <c r="F1203" s="153"/>
      <c r="G1203" s="15" t="s">
        <v>47</v>
      </c>
      <c r="H1203" s="14" t="s">
        <v>48</v>
      </c>
      <c r="I1203" s="14" t="s">
        <v>49</v>
      </c>
      <c r="J1203" s="14" t="s">
        <v>10</v>
      </c>
    </row>
    <row r="1204" spans="1:10" ht="26.1" customHeight="1" x14ac:dyDescent="0.2">
      <c r="A1204" s="21" t="s">
        <v>118</v>
      </c>
      <c r="B1204" s="23" t="s">
        <v>818</v>
      </c>
      <c r="C1204" s="21" t="s">
        <v>66</v>
      </c>
      <c r="D1204" s="21" t="s">
        <v>819</v>
      </c>
      <c r="E1204" s="154" t="s">
        <v>123</v>
      </c>
      <c r="F1204" s="154"/>
      <c r="G1204" s="22" t="s">
        <v>124</v>
      </c>
      <c r="H1204" s="34">
        <v>1</v>
      </c>
      <c r="I1204" s="24">
        <v>0.3</v>
      </c>
      <c r="J1204" s="24">
        <v>0.3</v>
      </c>
    </row>
    <row r="1205" spans="1:10" ht="24" customHeight="1" x14ac:dyDescent="0.2">
      <c r="A1205" s="43" t="s">
        <v>142</v>
      </c>
      <c r="B1205" s="44" t="s">
        <v>820</v>
      </c>
      <c r="C1205" s="43" t="s">
        <v>66</v>
      </c>
      <c r="D1205" s="43" t="s">
        <v>821</v>
      </c>
      <c r="E1205" s="151" t="s">
        <v>357</v>
      </c>
      <c r="F1205" s="151"/>
      <c r="G1205" s="45" t="s">
        <v>124</v>
      </c>
      <c r="H1205" s="46">
        <v>2.2249999999999999E-2</v>
      </c>
      <c r="I1205" s="47">
        <v>13.66</v>
      </c>
      <c r="J1205" s="47">
        <v>0.3</v>
      </c>
    </row>
    <row r="1206" spans="1:10" x14ac:dyDescent="0.2">
      <c r="A1206" s="40"/>
      <c r="B1206" s="40"/>
      <c r="C1206" s="40"/>
      <c r="D1206" s="40"/>
      <c r="E1206" s="40" t="s">
        <v>129</v>
      </c>
      <c r="F1206" s="41">
        <v>0.14000000000000001</v>
      </c>
      <c r="G1206" s="40" t="s">
        <v>130</v>
      </c>
      <c r="H1206" s="41">
        <v>0.16</v>
      </c>
      <c r="I1206" s="40" t="s">
        <v>131</v>
      </c>
      <c r="J1206" s="41">
        <v>0.3</v>
      </c>
    </row>
    <row r="1207" spans="1:10" ht="15" thickBot="1" x14ac:dyDescent="0.25">
      <c r="A1207" s="40"/>
      <c r="B1207" s="40"/>
      <c r="C1207" s="40"/>
      <c r="D1207" s="40"/>
      <c r="E1207" s="40" t="s">
        <v>132</v>
      </c>
      <c r="F1207" s="41">
        <v>7.0000000000000007E-2</v>
      </c>
      <c r="G1207" s="40"/>
      <c r="H1207" s="152" t="s">
        <v>133</v>
      </c>
      <c r="I1207" s="152"/>
      <c r="J1207" s="41">
        <v>0.37</v>
      </c>
    </row>
    <row r="1208" spans="1:10" ht="0.95" customHeight="1" thickTop="1" x14ac:dyDescent="0.2">
      <c r="A1208" s="42"/>
      <c r="B1208" s="42"/>
      <c r="C1208" s="42"/>
      <c r="D1208" s="42"/>
      <c r="E1208" s="42"/>
      <c r="F1208" s="42"/>
      <c r="G1208" s="42"/>
      <c r="H1208" s="42"/>
      <c r="I1208" s="42"/>
      <c r="J1208" s="42"/>
    </row>
    <row r="1209" spans="1:10" ht="18" customHeight="1" x14ac:dyDescent="0.2">
      <c r="A1209" s="13"/>
      <c r="B1209" s="14" t="s">
        <v>45</v>
      </c>
      <c r="C1209" s="13" t="s">
        <v>46</v>
      </c>
      <c r="D1209" s="13" t="s">
        <v>9</v>
      </c>
      <c r="E1209" s="153" t="s">
        <v>117</v>
      </c>
      <c r="F1209" s="153"/>
      <c r="G1209" s="15" t="s">
        <v>47</v>
      </c>
      <c r="H1209" s="14" t="s">
        <v>48</v>
      </c>
      <c r="I1209" s="14" t="s">
        <v>49</v>
      </c>
      <c r="J1209" s="14" t="s">
        <v>10</v>
      </c>
    </row>
    <row r="1210" spans="1:10" ht="26.1" customHeight="1" x14ac:dyDescent="0.2">
      <c r="A1210" s="21" t="s">
        <v>118</v>
      </c>
      <c r="B1210" s="23" t="s">
        <v>822</v>
      </c>
      <c r="C1210" s="21" t="s">
        <v>66</v>
      </c>
      <c r="D1210" s="21" t="s">
        <v>823</v>
      </c>
      <c r="E1210" s="154" t="s">
        <v>123</v>
      </c>
      <c r="F1210" s="154"/>
      <c r="G1210" s="22" t="s">
        <v>124</v>
      </c>
      <c r="H1210" s="34">
        <v>1</v>
      </c>
      <c r="I1210" s="24">
        <v>0.22</v>
      </c>
      <c r="J1210" s="24">
        <v>0.22</v>
      </c>
    </row>
    <row r="1211" spans="1:10" ht="24" customHeight="1" x14ac:dyDescent="0.2">
      <c r="A1211" s="43" t="s">
        <v>142</v>
      </c>
      <c r="B1211" s="44" t="s">
        <v>824</v>
      </c>
      <c r="C1211" s="43" t="s">
        <v>66</v>
      </c>
      <c r="D1211" s="43" t="s">
        <v>825</v>
      </c>
      <c r="E1211" s="151" t="s">
        <v>357</v>
      </c>
      <c r="F1211" s="151"/>
      <c r="G1211" s="45" t="s">
        <v>124</v>
      </c>
      <c r="H1211" s="46">
        <v>1.2109999999999999E-2</v>
      </c>
      <c r="I1211" s="47">
        <v>18.89</v>
      </c>
      <c r="J1211" s="47">
        <v>0.22</v>
      </c>
    </row>
    <row r="1212" spans="1:10" x14ac:dyDescent="0.2">
      <c r="A1212" s="40"/>
      <c r="B1212" s="40"/>
      <c r="C1212" s="40"/>
      <c r="D1212" s="40"/>
      <c r="E1212" s="40" t="s">
        <v>129</v>
      </c>
      <c r="F1212" s="41">
        <v>0.1</v>
      </c>
      <c r="G1212" s="40" t="s">
        <v>130</v>
      </c>
      <c r="H1212" s="41">
        <v>0.12</v>
      </c>
      <c r="I1212" s="40" t="s">
        <v>131</v>
      </c>
      <c r="J1212" s="41">
        <v>0.22</v>
      </c>
    </row>
    <row r="1213" spans="1:10" ht="15" thickBot="1" x14ac:dyDescent="0.25">
      <c r="A1213" s="40"/>
      <c r="B1213" s="40"/>
      <c r="C1213" s="40"/>
      <c r="D1213" s="40"/>
      <c r="E1213" s="40" t="s">
        <v>132</v>
      </c>
      <c r="F1213" s="41">
        <v>0.05</v>
      </c>
      <c r="G1213" s="40"/>
      <c r="H1213" s="152" t="s">
        <v>133</v>
      </c>
      <c r="I1213" s="152"/>
      <c r="J1213" s="41">
        <v>0.27</v>
      </c>
    </row>
    <row r="1214" spans="1:10" ht="0.95" customHeight="1" thickTop="1" x14ac:dyDescent="0.2">
      <c r="A1214" s="42"/>
      <c r="B1214" s="42"/>
      <c r="C1214" s="42"/>
      <c r="D1214" s="42"/>
      <c r="E1214" s="42"/>
      <c r="F1214" s="42"/>
      <c r="G1214" s="42"/>
      <c r="H1214" s="42"/>
      <c r="I1214" s="42"/>
      <c r="J1214" s="42"/>
    </row>
    <row r="1215" spans="1:10" ht="18" customHeight="1" x14ac:dyDescent="0.2">
      <c r="A1215" s="13"/>
      <c r="B1215" s="14" t="s">
        <v>45</v>
      </c>
      <c r="C1215" s="13" t="s">
        <v>46</v>
      </c>
      <c r="D1215" s="13" t="s">
        <v>9</v>
      </c>
      <c r="E1215" s="153" t="s">
        <v>117</v>
      </c>
      <c r="F1215" s="153"/>
      <c r="G1215" s="15" t="s">
        <v>47</v>
      </c>
      <c r="H1215" s="14" t="s">
        <v>48</v>
      </c>
      <c r="I1215" s="14" t="s">
        <v>49</v>
      </c>
      <c r="J1215" s="14" t="s">
        <v>10</v>
      </c>
    </row>
    <row r="1216" spans="1:10" ht="26.1" customHeight="1" x14ac:dyDescent="0.2">
      <c r="A1216" s="21" t="s">
        <v>118</v>
      </c>
      <c r="B1216" s="23" t="s">
        <v>826</v>
      </c>
      <c r="C1216" s="21" t="s">
        <v>66</v>
      </c>
      <c r="D1216" s="21" t="s">
        <v>827</v>
      </c>
      <c r="E1216" s="154" t="s">
        <v>123</v>
      </c>
      <c r="F1216" s="154"/>
      <c r="G1216" s="22" t="s">
        <v>124</v>
      </c>
      <c r="H1216" s="34">
        <v>1</v>
      </c>
      <c r="I1216" s="24">
        <v>0.16</v>
      </c>
      <c r="J1216" s="24">
        <v>0.16</v>
      </c>
    </row>
    <row r="1217" spans="1:10" ht="24" customHeight="1" x14ac:dyDescent="0.2">
      <c r="A1217" s="43" t="s">
        <v>142</v>
      </c>
      <c r="B1217" s="44" t="s">
        <v>828</v>
      </c>
      <c r="C1217" s="43" t="s">
        <v>66</v>
      </c>
      <c r="D1217" s="43" t="s">
        <v>829</v>
      </c>
      <c r="E1217" s="151" t="s">
        <v>357</v>
      </c>
      <c r="F1217" s="151"/>
      <c r="G1217" s="45" t="s">
        <v>124</v>
      </c>
      <c r="H1217" s="46">
        <v>8.7200000000000003E-3</v>
      </c>
      <c r="I1217" s="47">
        <v>18.89</v>
      </c>
      <c r="J1217" s="47">
        <v>0.16</v>
      </c>
    </row>
    <row r="1218" spans="1:10" x14ac:dyDescent="0.2">
      <c r="A1218" s="40"/>
      <c r="B1218" s="40"/>
      <c r="C1218" s="40"/>
      <c r="D1218" s="40"/>
      <c r="E1218" s="40" t="s">
        <v>129</v>
      </c>
      <c r="F1218" s="41">
        <v>7.0000000000000007E-2</v>
      </c>
      <c r="G1218" s="40" t="s">
        <v>130</v>
      </c>
      <c r="H1218" s="41">
        <v>0.09</v>
      </c>
      <c r="I1218" s="40" t="s">
        <v>131</v>
      </c>
      <c r="J1218" s="41">
        <v>0.16</v>
      </c>
    </row>
    <row r="1219" spans="1:10" ht="15" thickBot="1" x14ac:dyDescent="0.25">
      <c r="A1219" s="40"/>
      <c r="B1219" s="40"/>
      <c r="C1219" s="40"/>
      <c r="D1219" s="40"/>
      <c r="E1219" s="40" t="s">
        <v>132</v>
      </c>
      <c r="F1219" s="41">
        <v>0.03</v>
      </c>
      <c r="G1219" s="40"/>
      <c r="H1219" s="152" t="s">
        <v>133</v>
      </c>
      <c r="I1219" s="152"/>
      <c r="J1219" s="41">
        <v>0.19</v>
      </c>
    </row>
    <row r="1220" spans="1:10" ht="0.95" customHeight="1" thickTop="1" x14ac:dyDescent="0.2">
      <c r="A1220" s="42"/>
      <c r="B1220" s="42"/>
      <c r="C1220" s="42"/>
      <c r="D1220" s="42"/>
      <c r="E1220" s="42"/>
      <c r="F1220" s="42"/>
      <c r="G1220" s="42"/>
      <c r="H1220" s="42"/>
      <c r="I1220" s="42"/>
      <c r="J1220" s="42"/>
    </row>
    <row r="1221" spans="1:10" ht="18" customHeight="1" x14ac:dyDescent="0.2">
      <c r="A1221" s="13"/>
      <c r="B1221" s="14" t="s">
        <v>45</v>
      </c>
      <c r="C1221" s="13" t="s">
        <v>46</v>
      </c>
      <c r="D1221" s="13" t="s">
        <v>9</v>
      </c>
      <c r="E1221" s="153" t="s">
        <v>117</v>
      </c>
      <c r="F1221" s="153"/>
      <c r="G1221" s="15" t="s">
        <v>47</v>
      </c>
      <c r="H1221" s="14" t="s">
        <v>48</v>
      </c>
      <c r="I1221" s="14" t="s">
        <v>49</v>
      </c>
      <c r="J1221" s="14" t="s">
        <v>10</v>
      </c>
    </row>
    <row r="1222" spans="1:10" ht="26.1" customHeight="1" x14ac:dyDescent="0.2">
      <c r="A1222" s="21" t="s">
        <v>118</v>
      </c>
      <c r="B1222" s="23" t="s">
        <v>830</v>
      </c>
      <c r="C1222" s="21" t="s">
        <v>66</v>
      </c>
      <c r="D1222" s="21" t="s">
        <v>831</v>
      </c>
      <c r="E1222" s="154" t="s">
        <v>123</v>
      </c>
      <c r="F1222" s="154"/>
      <c r="G1222" s="22" t="s">
        <v>124</v>
      </c>
      <c r="H1222" s="34">
        <v>1</v>
      </c>
      <c r="I1222" s="24">
        <v>0.25</v>
      </c>
      <c r="J1222" s="24">
        <v>0.25</v>
      </c>
    </row>
    <row r="1223" spans="1:10" ht="24" customHeight="1" x14ac:dyDescent="0.2">
      <c r="A1223" s="43" t="s">
        <v>142</v>
      </c>
      <c r="B1223" s="44" t="s">
        <v>832</v>
      </c>
      <c r="C1223" s="43" t="s">
        <v>66</v>
      </c>
      <c r="D1223" s="43" t="s">
        <v>833</v>
      </c>
      <c r="E1223" s="151" t="s">
        <v>357</v>
      </c>
      <c r="F1223" s="151"/>
      <c r="G1223" s="45" t="s">
        <v>124</v>
      </c>
      <c r="H1223" s="46">
        <v>1.2109999999999999E-2</v>
      </c>
      <c r="I1223" s="47">
        <v>20.94</v>
      </c>
      <c r="J1223" s="47">
        <v>0.25</v>
      </c>
    </row>
    <row r="1224" spans="1:10" x14ac:dyDescent="0.2">
      <c r="A1224" s="40"/>
      <c r="B1224" s="40"/>
      <c r="C1224" s="40"/>
      <c r="D1224" s="40"/>
      <c r="E1224" s="40" t="s">
        <v>129</v>
      </c>
      <c r="F1224" s="41">
        <v>0.11</v>
      </c>
      <c r="G1224" s="40" t="s">
        <v>130</v>
      </c>
      <c r="H1224" s="41">
        <v>0.14000000000000001</v>
      </c>
      <c r="I1224" s="40" t="s">
        <v>131</v>
      </c>
      <c r="J1224" s="41">
        <v>0.25</v>
      </c>
    </row>
    <row r="1225" spans="1:10" ht="15" thickBot="1" x14ac:dyDescent="0.25">
      <c r="A1225" s="40"/>
      <c r="B1225" s="40"/>
      <c r="C1225" s="40"/>
      <c r="D1225" s="40"/>
      <c r="E1225" s="40" t="s">
        <v>132</v>
      </c>
      <c r="F1225" s="41">
        <v>0.05</v>
      </c>
      <c r="G1225" s="40"/>
      <c r="H1225" s="152" t="s">
        <v>133</v>
      </c>
      <c r="I1225" s="152"/>
      <c r="J1225" s="41">
        <v>0.3</v>
      </c>
    </row>
    <row r="1226" spans="1:10" ht="0.95" customHeight="1" thickTop="1" x14ac:dyDescent="0.2">
      <c r="A1226" s="42"/>
      <c r="B1226" s="42"/>
      <c r="C1226" s="42"/>
      <c r="D1226" s="42"/>
      <c r="E1226" s="42"/>
      <c r="F1226" s="42"/>
      <c r="G1226" s="42"/>
      <c r="H1226" s="42"/>
      <c r="I1226" s="42"/>
      <c r="J1226" s="42"/>
    </row>
    <row r="1227" spans="1:10" ht="18" customHeight="1" x14ac:dyDescent="0.2">
      <c r="A1227" s="13"/>
      <c r="B1227" s="14" t="s">
        <v>45</v>
      </c>
      <c r="C1227" s="13" t="s">
        <v>46</v>
      </c>
      <c r="D1227" s="13" t="s">
        <v>9</v>
      </c>
      <c r="E1227" s="153" t="s">
        <v>117</v>
      </c>
      <c r="F1227" s="153"/>
      <c r="G1227" s="15" t="s">
        <v>47</v>
      </c>
      <c r="H1227" s="14" t="s">
        <v>48</v>
      </c>
      <c r="I1227" s="14" t="s">
        <v>49</v>
      </c>
      <c r="J1227" s="14" t="s">
        <v>10</v>
      </c>
    </row>
    <row r="1228" spans="1:10" ht="51.95" customHeight="1" x14ac:dyDescent="0.2">
      <c r="A1228" s="21" t="s">
        <v>118</v>
      </c>
      <c r="B1228" s="23" t="s">
        <v>248</v>
      </c>
      <c r="C1228" s="21" t="s">
        <v>66</v>
      </c>
      <c r="D1228" s="21" t="s">
        <v>249</v>
      </c>
      <c r="E1228" s="154" t="s">
        <v>162</v>
      </c>
      <c r="F1228" s="154"/>
      <c r="G1228" s="22" t="s">
        <v>159</v>
      </c>
      <c r="H1228" s="34">
        <v>1</v>
      </c>
      <c r="I1228" s="24">
        <v>14.51</v>
      </c>
      <c r="J1228" s="24">
        <v>14.51</v>
      </c>
    </row>
    <row r="1229" spans="1:10" ht="24" customHeight="1" x14ac:dyDescent="0.2">
      <c r="A1229" s="35" t="s">
        <v>120</v>
      </c>
      <c r="B1229" s="36" t="s">
        <v>610</v>
      </c>
      <c r="C1229" s="35" t="s">
        <v>66</v>
      </c>
      <c r="D1229" s="35" t="s">
        <v>611</v>
      </c>
      <c r="E1229" s="155" t="s">
        <v>123</v>
      </c>
      <c r="F1229" s="155"/>
      <c r="G1229" s="37" t="s">
        <v>124</v>
      </c>
      <c r="H1229" s="38">
        <v>0.27200000000000002</v>
      </c>
      <c r="I1229" s="39">
        <v>25.07</v>
      </c>
      <c r="J1229" s="39">
        <v>6.81</v>
      </c>
    </row>
    <row r="1230" spans="1:10" ht="26.1" customHeight="1" x14ac:dyDescent="0.2">
      <c r="A1230" s="35" t="s">
        <v>120</v>
      </c>
      <c r="B1230" s="36" t="s">
        <v>537</v>
      </c>
      <c r="C1230" s="35" t="s">
        <v>66</v>
      </c>
      <c r="D1230" s="35" t="s">
        <v>538</v>
      </c>
      <c r="E1230" s="155" t="s">
        <v>123</v>
      </c>
      <c r="F1230" s="155"/>
      <c r="G1230" s="37" t="s">
        <v>124</v>
      </c>
      <c r="H1230" s="38">
        <v>0.27200000000000002</v>
      </c>
      <c r="I1230" s="39">
        <v>20.170000000000002</v>
      </c>
      <c r="J1230" s="39">
        <v>5.48</v>
      </c>
    </row>
    <row r="1231" spans="1:10" ht="26.1" customHeight="1" x14ac:dyDescent="0.2">
      <c r="A1231" s="43" t="s">
        <v>142</v>
      </c>
      <c r="B1231" s="44" t="s">
        <v>834</v>
      </c>
      <c r="C1231" s="43" t="s">
        <v>66</v>
      </c>
      <c r="D1231" s="43" t="s">
        <v>835</v>
      </c>
      <c r="E1231" s="151" t="s">
        <v>145</v>
      </c>
      <c r="F1231" s="151"/>
      <c r="G1231" s="45" t="s">
        <v>159</v>
      </c>
      <c r="H1231" s="46">
        <v>1</v>
      </c>
      <c r="I1231" s="47">
        <v>2.2200000000000002</v>
      </c>
      <c r="J1231" s="47">
        <v>2.2200000000000002</v>
      </c>
    </row>
    <row r="1232" spans="1:10" x14ac:dyDescent="0.2">
      <c r="A1232" s="40"/>
      <c r="B1232" s="40"/>
      <c r="C1232" s="40"/>
      <c r="D1232" s="40"/>
      <c r="E1232" s="40" t="s">
        <v>129</v>
      </c>
      <c r="F1232" s="41">
        <v>4.4000000000000004</v>
      </c>
      <c r="G1232" s="40" t="s">
        <v>130</v>
      </c>
      <c r="H1232" s="41">
        <v>4.93</v>
      </c>
      <c r="I1232" s="40" t="s">
        <v>131</v>
      </c>
      <c r="J1232" s="41">
        <v>9.33</v>
      </c>
    </row>
    <row r="1233" spans="1:10" ht="15" thickBot="1" x14ac:dyDescent="0.25">
      <c r="A1233" s="40"/>
      <c r="B1233" s="40"/>
      <c r="C1233" s="40"/>
      <c r="D1233" s="40"/>
      <c r="E1233" s="40" t="s">
        <v>132</v>
      </c>
      <c r="F1233" s="41">
        <v>3.39</v>
      </c>
      <c r="G1233" s="40"/>
      <c r="H1233" s="152" t="s">
        <v>133</v>
      </c>
      <c r="I1233" s="152"/>
      <c r="J1233" s="41">
        <v>17.899999999999999</v>
      </c>
    </row>
    <row r="1234" spans="1:10" ht="0.95" customHeight="1" thickTop="1" x14ac:dyDescent="0.2">
      <c r="A1234" s="42"/>
      <c r="B1234" s="42"/>
      <c r="C1234" s="42"/>
      <c r="D1234" s="42"/>
      <c r="E1234" s="42"/>
      <c r="F1234" s="42"/>
      <c r="G1234" s="42"/>
      <c r="H1234" s="42"/>
      <c r="I1234" s="42"/>
      <c r="J1234" s="42"/>
    </row>
    <row r="1235" spans="1:10" ht="18" customHeight="1" x14ac:dyDescent="0.2">
      <c r="A1235" s="13"/>
      <c r="B1235" s="14" t="s">
        <v>45</v>
      </c>
      <c r="C1235" s="13" t="s">
        <v>46</v>
      </c>
      <c r="D1235" s="13" t="s">
        <v>9</v>
      </c>
      <c r="E1235" s="153" t="s">
        <v>117</v>
      </c>
      <c r="F1235" s="153"/>
      <c r="G1235" s="15" t="s">
        <v>47</v>
      </c>
      <c r="H1235" s="14" t="s">
        <v>48</v>
      </c>
      <c r="I1235" s="14" t="s">
        <v>49</v>
      </c>
      <c r="J1235" s="14" t="s">
        <v>10</v>
      </c>
    </row>
    <row r="1236" spans="1:10" ht="51.95" customHeight="1" x14ac:dyDescent="0.2">
      <c r="A1236" s="21" t="s">
        <v>118</v>
      </c>
      <c r="B1236" s="23" t="s">
        <v>185</v>
      </c>
      <c r="C1236" s="21" t="s">
        <v>66</v>
      </c>
      <c r="D1236" s="21" t="s">
        <v>186</v>
      </c>
      <c r="E1236" s="154" t="s">
        <v>165</v>
      </c>
      <c r="F1236" s="154"/>
      <c r="G1236" s="22" t="s">
        <v>159</v>
      </c>
      <c r="H1236" s="34">
        <v>1</v>
      </c>
      <c r="I1236" s="24">
        <v>35.159999999999997</v>
      </c>
      <c r="J1236" s="24">
        <v>35.159999999999997</v>
      </c>
    </row>
    <row r="1237" spans="1:10" ht="26.1" customHeight="1" x14ac:dyDescent="0.2">
      <c r="A1237" s="35" t="s">
        <v>120</v>
      </c>
      <c r="B1237" s="36" t="s">
        <v>547</v>
      </c>
      <c r="C1237" s="35" t="s">
        <v>66</v>
      </c>
      <c r="D1237" s="35" t="s">
        <v>548</v>
      </c>
      <c r="E1237" s="155" t="s">
        <v>123</v>
      </c>
      <c r="F1237" s="155"/>
      <c r="G1237" s="37" t="s">
        <v>124</v>
      </c>
      <c r="H1237" s="38">
        <v>0.19259999999999999</v>
      </c>
      <c r="I1237" s="39">
        <v>19.39</v>
      </c>
      <c r="J1237" s="39">
        <v>3.73</v>
      </c>
    </row>
    <row r="1238" spans="1:10" ht="26.1" customHeight="1" x14ac:dyDescent="0.2">
      <c r="A1238" s="35" t="s">
        <v>120</v>
      </c>
      <c r="B1238" s="36" t="s">
        <v>571</v>
      </c>
      <c r="C1238" s="35" t="s">
        <v>66</v>
      </c>
      <c r="D1238" s="35" t="s">
        <v>572</v>
      </c>
      <c r="E1238" s="155" t="s">
        <v>123</v>
      </c>
      <c r="F1238" s="155"/>
      <c r="G1238" s="37" t="s">
        <v>124</v>
      </c>
      <c r="H1238" s="38">
        <v>0.19259999999999999</v>
      </c>
      <c r="I1238" s="39">
        <v>24.2</v>
      </c>
      <c r="J1238" s="39">
        <v>4.66</v>
      </c>
    </row>
    <row r="1239" spans="1:10" ht="39" customHeight="1" x14ac:dyDescent="0.2">
      <c r="A1239" s="43" t="s">
        <v>142</v>
      </c>
      <c r="B1239" s="44" t="s">
        <v>836</v>
      </c>
      <c r="C1239" s="43" t="s">
        <v>66</v>
      </c>
      <c r="D1239" s="43" t="s">
        <v>837</v>
      </c>
      <c r="E1239" s="151" t="s">
        <v>145</v>
      </c>
      <c r="F1239" s="151"/>
      <c r="G1239" s="45" t="s">
        <v>159</v>
      </c>
      <c r="H1239" s="46">
        <v>0.115</v>
      </c>
      <c r="I1239" s="47">
        <v>18.25</v>
      </c>
      <c r="J1239" s="47">
        <v>2.09</v>
      </c>
    </row>
    <row r="1240" spans="1:10" ht="26.1" customHeight="1" x14ac:dyDescent="0.2">
      <c r="A1240" s="43" t="s">
        <v>142</v>
      </c>
      <c r="B1240" s="44" t="s">
        <v>838</v>
      </c>
      <c r="C1240" s="43" t="s">
        <v>66</v>
      </c>
      <c r="D1240" s="43" t="s">
        <v>839</v>
      </c>
      <c r="E1240" s="151" t="s">
        <v>145</v>
      </c>
      <c r="F1240" s="151"/>
      <c r="G1240" s="45" t="s">
        <v>159</v>
      </c>
      <c r="H1240" s="46">
        <v>1</v>
      </c>
      <c r="I1240" s="47">
        <v>18.04</v>
      </c>
      <c r="J1240" s="47">
        <v>18.04</v>
      </c>
    </row>
    <row r="1241" spans="1:10" ht="26.1" customHeight="1" x14ac:dyDescent="0.2">
      <c r="A1241" s="43" t="s">
        <v>142</v>
      </c>
      <c r="B1241" s="44" t="s">
        <v>840</v>
      </c>
      <c r="C1241" s="43" t="s">
        <v>66</v>
      </c>
      <c r="D1241" s="43" t="s">
        <v>841</v>
      </c>
      <c r="E1241" s="151" t="s">
        <v>145</v>
      </c>
      <c r="F1241" s="151"/>
      <c r="G1241" s="45" t="s">
        <v>159</v>
      </c>
      <c r="H1241" s="46">
        <v>2</v>
      </c>
      <c r="I1241" s="47">
        <v>3.32</v>
      </c>
      <c r="J1241" s="47">
        <v>6.64</v>
      </c>
    </row>
    <row r="1242" spans="1:10" x14ac:dyDescent="0.2">
      <c r="A1242" s="40"/>
      <c r="B1242" s="40"/>
      <c r="C1242" s="40"/>
      <c r="D1242" s="40"/>
      <c r="E1242" s="40" t="s">
        <v>129</v>
      </c>
      <c r="F1242" s="41">
        <v>3.05</v>
      </c>
      <c r="G1242" s="40" t="s">
        <v>130</v>
      </c>
      <c r="H1242" s="41">
        <v>3.42</v>
      </c>
      <c r="I1242" s="40" t="s">
        <v>131</v>
      </c>
      <c r="J1242" s="41">
        <v>6.47</v>
      </c>
    </row>
    <row r="1243" spans="1:10" ht="15" thickBot="1" x14ac:dyDescent="0.25">
      <c r="A1243" s="40"/>
      <c r="B1243" s="40"/>
      <c r="C1243" s="40"/>
      <c r="D1243" s="40"/>
      <c r="E1243" s="40" t="s">
        <v>132</v>
      </c>
      <c r="F1243" s="41">
        <v>8.23</v>
      </c>
      <c r="G1243" s="40"/>
      <c r="H1243" s="152" t="s">
        <v>133</v>
      </c>
      <c r="I1243" s="152"/>
      <c r="J1243" s="41">
        <v>43.39</v>
      </c>
    </row>
    <row r="1244" spans="1:10" ht="0.95" customHeight="1" thickTop="1" x14ac:dyDescent="0.2">
      <c r="A1244" s="42"/>
      <c r="B1244" s="42"/>
      <c r="C1244" s="42"/>
      <c r="D1244" s="42"/>
      <c r="E1244" s="42"/>
      <c r="F1244" s="42"/>
      <c r="G1244" s="42"/>
      <c r="H1244" s="42"/>
      <c r="I1244" s="42"/>
      <c r="J1244" s="42"/>
    </row>
    <row r="1245" spans="1:10" ht="18" customHeight="1" x14ac:dyDescent="0.2">
      <c r="A1245" s="13"/>
      <c r="B1245" s="14" t="s">
        <v>45</v>
      </c>
      <c r="C1245" s="13" t="s">
        <v>46</v>
      </c>
      <c r="D1245" s="13" t="s">
        <v>9</v>
      </c>
      <c r="E1245" s="153" t="s">
        <v>117</v>
      </c>
      <c r="F1245" s="153"/>
      <c r="G1245" s="15" t="s">
        <v>47</v>
      </c>
      <c r="H1245" s="14" t="s">
        <v>48</v>
      </c>
      <c r="I1245" s="14" t="s">
        <v>49</v>
      </c>
      <c r="J1245" s="14" t="s">
        <v>10</v>
      </c>
    </row>
    <row r="1246" spans="1:10" ht="39" customHeight="1" x14ac:dyDescent="0.2">
      <c r="A1246" s="21" t="s">
        <v>118</v>
      </c>
      <c r="B1246" s="23" t="s">
        <v>842</v>
      </c>
      <c r="C1246" s="21" t="s">
        <v>80</v>
      </c>
      <c r="D1246" s="21" t="s">
        <v>843</v>
      </c>
      <c r="E1246" s="154" t="s">
        <v>52</v>
      </c>
      <c r="F1246" s="154"/>
      <c r="G1246" s="22" t="s">
        <v>418</v>
      </c>
      <c r="H1246" s="34">
        <v>1</v>
      </c>
      <c r="I1246" s="24">
        <v>1.33</v>
      </c>
      <c r="J1246" s="24">
        <v>1.33</v>
      </c>
    </row>
    <row r="1247" spans="1:10" ht="15" customHeight="1" x14ac:dyDescent="0.2">
      <c r="A1247" s="153" t="s">
        <v>345</v>
      </c>
      <c r="B1247" s="156" t="s">
        <v>45</v>
      </c>
      <c r="C1247" s="153" t="s">
        <v>46</v>
      </c>
      <c r="D1247" s="153" t="s">
        <v>346</v>
      </c>
      <c r="E1247" s="156" t="s">
        <v>347</v>
      </c>
      <c r="F1247" s="157" t="s">
        <v>348</v>
      </c>
      <c r="G1247" s="156"/>
      <c r="H1247" s="157" t="s">
        <v>349</v>
      </c>
      <c r="I1247" s="156"/>
      <c r="J1247" s="156" t="s">
        <v>350</v>
      </c>
    </row>
    <row r="1248" spans="1:10" ht="15" customHeight="1" x14ac:dyDescent="0.2">
      <c r="A1248" s="156"/>
      <c r="B1248" s="156"/>
      <c r="C1248" s="156"/>
      <c r="D1248" s="156"/>
      <c r="E1248" s="156"/>
      <c r="F1248" s="14" t="s">
        <v>351</v>
      </c>
      <c r="G1248" s="14" t="s">
        <v>352</v>
      </c>
      <c r="H1248" s="14" t="s">
        <v>351</v>
      </c>
      <c r="I1248" s="14" t="s">
        <v>352</v>
      </c>
      <c r="J1248" s="156"/>
    </row>
    <row r="1249" spans="1:10" ht="26.1" customHeight="1" x14ac:dyDescent="0.2">
      <c r="A1249" s="43" t="s">
        <v>142</v>
      </c>
      <c r="B1249" s="44" t="s">
        <v>844</v>
      </c>
      <c r="C1249" s="43" t="s">
        <v>80</v>
      </c>
      <c r="D1249" s="43" t="s">
        <v>845</v>
      </c>
      <c r="E1249" s="46">
        <v>3</v>
      </c>
      <c r="F1249" s="47">
        <v>0.86</v>
      </c>
      <c r="G1249" s="47">
        <v>0.14000000000000001</v>
      </c>
      <c r="H1249" s="48">
        <v>225.28</v>
      </c>
      <c r="I1249" s="48">
        <v>68</v>
      </c>
      <c r="J1249" s="48">
        <v>609.78240000000005</v>
      </c>
    </row>
    <row r="1250" spans="1:10" ht="20.100000000000001" customHeight="1" x14ac:dyDescent="0.2">
      <c r="A1250" s="113"/>
      <c r="B1250" s="113"/>
      <c r="C1250" s="113"/>
      <c r="D1250" s="113"/>
      <c r="E1250" s="113"/>
      <c r="F1250" s="113" t="s">
        <v>355</v>
      </c>
      <c r="G1250" s="113"/>
      <c r="H1250" s="113"/>
      <c r="I1250" s="113"/>
      <c r="J1250" s="31">
        <v>609.78240000000005</v>
      </c>
    </row>
    <row r="1251" spans="1:10" ht="20.100000000000001" customHeight="1" x14ac:dyDescent="0.2">
      <c r="A1251" s="113"/>
      <c r="B1251" s="113"/>
      <c r="C1251" s="113"/>
      <c r="D1251" s="113"/>
      <c r="E1251" s="113"/>
      <c r="F1251" s="113" t="s">
        <v>360</v>
      </c>
      <c r="G1251" s="113"/>
      <c r="H1251" s="113"/>
      <c r="I1251" s="113"/>
      <c r="J1251" s="31">
        <v>609.78240000000005</v>
      </c>
    </row>
    <row r="1252" spans="1:10" ht="20.100000000000001" customHeight="1" x14ac:dyDescent="0.2">
      <c r="A1252" s="113"/>
      <c r="B1252" s="113"/>
      <c r="C1252" s="113"/>
      <c r="D1252" s="113"/>
      <c r="E1252" s="113"/>
      <c r="F1252" s="113" t="s">
        <v>361</v>
      </c>
      <c r="G1252" s="113"/>
      <c r="H1252" s="113"/>
      <c r="I1252" s="113"/>
      <c r="J1252" s="31">
        <v>1.3338000000000001</v>
      </c>
    </row>
    <row r="1253" spans="1:10" ht="20.100000000000001" customHeight="1" x14ac:dyDescent="0.2">
      <c r="A1253" s="113"/>
      <c r="B1253" s="113"/>
      <c r="C1253" s="113"/>
      <c r="D1253" s="113"/>
      <c r="E1253" s="113"/>
      <c r="F1253" s="113" t="s">
        <v>362</v>
      </c>
      <c r="G1253" s="113"/>
      <c r="H1253" s="113"/>
      <c r="I1253" s="113"/>
      <c r="J1253" s="31">
        <v>0</v>
      </c>
    </row>
    <row r="1254" spans="1:10" ht="20.100000000000001" customHeight="1" x14ac:dyDescent="0.2">
      <c r="A1254" s="113"/>
      <c r="B1254" s="113"/>
      <c r="C1254" s="113"/>
      <c r="D1254" s="113"/>
      <c r="E1254" s="113"/>
      <c r="F1254" s="113" t="s">
        <v>363</v>
      </c>
      <c r="G1254" s="113"/>
      <c r="H1254" s="113"/>
      <c r="I1254" s="113"/>
      <c r="J1254" s="31">
        <v>0</v>
      </c>
    </row>
    <row r="1255" spans="1:10" x14ac:dyDescent="0.2">
      <c r="A1255" s="40"/>
      <c r="B1255" s="40"/>
      <c r="C1255" s="40"/>
      <c r="D1255" s="40"/>
      <c r="E1255" s="40" t="s">
        <v>129</v>
      </c>
      <c r="F1255" s="41">
        <v>0</v>
      </c>
      <c r="G1255" s="40" t="s">
        <v>130</v>
      </c>
      <c r="H1255" s="41">
        <v>0</v>
      </c>
      <c r="I1255" s="40" t="s">
        <v>131</v>
      </c>
      <c r="J1255" s="41">
        <v>0</v>
      </c>
    </row>
    <row r="1256" spans="1:10" ht="15" thickBot="1" x14ac:dyDescent="0.25">
      <c r="A1256" s="40"/>
      <c r="B1256" s="40"/>
      <c r="C1256" s="40"/>
      <c r="D1256" s="40"/>
      <c r="E1256" s="40" t="s">
        <v>132</v>
      </c>
      <c r="F1256" s="41">
        <v>0.31</v>
      </c>
      <c r="G1256" s="40"/>
      <c r="H1256" s="152" t="s">
        <v>133</v>
      </c>
      <c r="I1256" s="152"/>
      <c r="J1256" s="41">
        <v>1.64</v>
      </c>
    </row>
    <row r="1257" spans="1:10" ht="0.95" customHeight="1" thickTop="1" x14ac:dyDescent="0.2">
      <c r="A1257" s="42"/>
      <c r="B1257" s="42"/>
      <c r="C1257" s="42"/>
      <c r="D1257" s="42"/>
      <c r="E1257" s="42"/>
      <c r="F1257" s="42"/>
      <c r="G1257" s="42"/>
      <c r="H1257" s="42"/>
      <c r="I1257" s="42"/>
      <c r="J1257" s="42"/>
    </row>
    <row r="1258" spans="1:10" ht="18" customHeight="1" x14ac:dyDescent="0.2">
      <c r="A1258" s="13"/>
      <c r="B1258" s="14" t="s">
        <v>45</v>
      </c>
      <c r="C1258" s="13" t="s">
        <v>46</v>
      </c>
      <c r="D1258" s="13" t="s">
        <v>9</v>
      </c>
      <c r="E1258" s="153" t="s">
        <v>117</v>
      </c>
      <c r="F1258" s="153"/>
      <c r="G1258" s="15" t="s">
        <v>47</v>
      </c>
      <c r="H1258" s="14" t="s">
        <v>48</v>
      </c>
      <c r="I1258" s="14" t="s">
        <v>49</v>
      </c>
      <c r="J1258" s="14" t="s">
        <v>10</v>
      </c>
    </row>
    <row r="1259" spans="1:10" ht="39" customHeight="1" x14ac:dyDescent="0.2">
      <c r="A1259" s="21" t="s">
        <v>118</v>
      </c>
      <c r="B1259" s="23" t="s">
        <v>846</v>
      </c>
      <c r="C1259" s="21" t="s">
        <v>80</v>
      </c>
      <c r="D1259" s="21" t="s">
        <v>847</v>
      </c>
      <c r="E1259" s="154" t="s">
        <v>52</v>
      </c>
      <c r="F1259" s="154"/>
      <c r="G1259" s="22" t="s">
        <v>418</v>
      </c>
      <c r="H1259" s="34">
        <v>1</v>
      </c>
      <c r="I1259" s="24">
        <v>25.41</v>
      </c>
      <c r="J1259" s="24">
        <v>25.41</v>
      </c>
    </row>
    <row r="1260" spans="1:10" ht="15" customHeight="1" x14ac:dyDescent="0.2">
      <c r="A1260" s="153" t="s">
        <v>345</v>
      </c>
      <c r="B1260" s="156" t="s">
        <v>45</v>
      </c>
      <c r="C1260" s="153" t="s">
        <v>46</v>
      </c>
      <c r="D1260" s="153" t="s">
        <v>346</v>
      </c>
      <c r="E1260" s="156" t="s">
        <v>347</v>
      </c>
      <c r="F1260" s="157" t="s">
        <v>348</v>
      </c>
      <c r="G1260" s="156"/>
      <c r="H1260" s="157" t="s">
        <v>349</v>
      </c>
      <c r="I1260" s="156"/>
      <c r="J1260" s="156" t="s">
        <v>350</v>
      </c>
    </row>
    <row r="1261" spans="1:10" ht="15" customHeight="1" x14ac:dyDescent="0.2">
      <c r="A1261" s="156"/>
      <c r="B1261" s="156"/>
      <c r="C1261" s="156"/>
      <c r="D1261" s="156"/>
      <c r="E1261" s="156"/>
      <c r="F1261" s="14" t="s">
        <v>351</v>
      </c>
      <c r="G1261" s="14" t="s">
        <v>352</v>
      </c>
      <c r="H1261" s="14" t="s">
        <v>351</v>
      </c>
      <c r="I1261" s="14" t="s">
        <v>352</v>
      </c>
      <c r="J1261" s="156"/>
    </row>
    <row r="1262" spans="1:10" ht="26.1" customHeight="1" x14ac:dyDescent="0.2">
      <c r="A1262" s="43" t="s">
        <v>142</v>
      </c>
      <c r="B1262" s="44" t="s">
        <v>848</v>
      </c>
      <c r="C1262" s="43" t="s">
        <v>80</v>
      </c>
      <c r="D1262" s="43" t="s">
        <v>849</v>
      </c>
      <c r="E1262" s="46">
        <v>2</v>
      </c>
      <c r="F1262" s="47">
        <v>0.53</v>
      </c>
      <c r="G1262" s="47">
        <v>0.47</v>
      </c>
      <c r="H1262" s="48">
        <v>208.38</v>
      </c>
      <c r="I1262" s="48">
        <v>59.4</v>
      </c>
      <c r="J1262" s="48">
        <v>276.71879999999999</v>
      </c>
    </row>
    <row r="1263" spans="1:10" ht="26.1" customHeight="1" x14ac:dyDescent="0.2">
      <c r="A1263" s="43" t="s">
        <v>142</v>
      </c>
      <c r="B1263" s="44" t="s">
        <v>850</v>
      </c>
      <c r="C1263" s="43" t="s">
        <v>80</v>
      </c>
      <c r="D1263" s="43" t="s">
        <v>851</v>
      </c>
      <c r="E1263" s="46">
        <v>1</v>
      </c>
      <c r="F1263" s="47">
        <v>1</v>
      </c>
      <c r="G1263" s="47">
        <v>0</v>
      </c>
      <c r="H1263" s="48">
        <v>238.94</v>
      </c>
      <c r="I1263" s="48">
        <v>87.68</v>
      </c>
      <c r="J1263" s="48">
        <v>238.94</v>
      </c>
    </row>
    <row r="1264" spans="1:10" ht="20.100000000000001" customHeight="1" x14ac:dyDescent="0.2">
      <c r="A1264" s="113"/>
      <c r="B1264" s="113"/>
      <c r="C1264" s="113"/>
      <c r="D1264" s="113"/>
      <c r="E1264" s="113"/>
      <c r="F1264" s="113" t="s">
        <v>355</v>
      </c>
      <c r="G1264" s="113"/>
      <c r="H1264" s="113"/>
      <c r="I1264" s="113"/>
      <c r="J1264" s="31">
        <v>515.65880000000004</v>
      </c>
    </row>
    <row r="1265" spans="1:10" ht="20.100000000000001" customHeight="1" x14ac:dyDescent="0.2">
      <c r="A1265" s="13" t="s">
        <v>356</v>
      </c>
      <c r="B1265" s="14" t="s">
        <v>45</v>
      </c>
      <c r="C1265" s="13" t="s">
        <v>46</v>
      </c>
      <c r="D1265" s="13" t="s">
        <v>357</v>
      </c>
      <c r="E1265" s="14" t="s">
        <v>347</v>
      </c>
      <c r="F1265" s="156" t="s">
        <v>349</v>
      </c>
      <c r="G1265" s="156"/>
      <c r="H1265" s="156"/>
      <c r="I1265" s="156"/>
      <c r="J1265" s="14" t="s">
        <v>350</v>
      </c>
    </row>
    <row r="1266" spans="1:10" ht="24" customHeight="1" x14ac:dyDescent="0.2">
      <c r="A1266" s="43" t="s">
        <v>142</v>
      </c>
      <c r="B1266" s="44">
        <v>6111</v>
      </c>
      <c r="C1266" s="43" t="s">
        <v>66</v>
      </c>
      <c r="D1266" s="43" t="s">
        <v>821</v>
      </c>
      <c r="E1266" s="46">
        <v>2</v>
      </c>
      <c r="F1266" s="43"/>
      <c r="G1266" s="43"/>
      <c r="H1266" s="43"/>
      <c r="I1266" s="48" t="s">
        <v>852</v>
      </c>
      <c r="J1266" s="48" t="s">
        <v>853</v>
      </c>
    </row>
    <row r="1267" spans="1:10" ht="20.100000000000001" customHeight="1" x14ac:dyDescent="0.2">
      <c r="A1267" s="113"/>
      <c r="B1267" s="113"/>
      <c r="C1267" s="113"/>
      <c r="D1267" s="113"/>
      <c r="E1267" s="113"/>
      <c r="F1267" s="113" t="s">
        <v>359</v>
      </c>
      <c r="G1267" s="113"/>
      <c r="H1267" s="113"/>
      <c r="I1267" s="113"/>
      <c r="J1267" s="31">
        <v>27.32</v>
      </c>
    </row>
    <row r="1268" spans="1:10" ht="20.100000000000001" customHeight="1" x14ac:dyDescent="0.2">
      <c r="A1268" s="113"/>
      <c r="B1268" s="113"/>
      <c r="C1268" s="113"/>
      <c r="D1268" s="113"/>
      <c r="E1268" s="113"/>
      <c r="F1268" s="113" t="s">
        <v>360</v>
      </c>
      <c r="G1268" s="113"/>
      <c r="H1268" s="113"/>
      <c r="I1268" s="113"/>
      <c r="J1268" s="31">
        <v>542.97879999999998</v>
      </c>
    </row>
    <row r="1269" spans="1:10" ht="20.100000000000001" customHeight="1" x14ac:dyDescent="0.2">
      <c r="A1269" s="113"/>
      <c r="B1269" s="113"/>
      <c r="C1269" s="113"/>
      <c r="D1269" s="113"/>
      <c r="E1269" s="113"/>
      <c r="F1269" s="113" t="s">
        <v>361</v>
      </c>
      <c r="G1269" s="113"/>
      <c r="H1269" s="113"/>
      <c r="I1269" s="113"/>
      <c r="J1269" s="31">
        <v>25.4085</v>
      </c>
    </row>
    <row r="1270" spans="1:10" ht="20.100000000000001" customHeight="1" x14ac:dyDescent="0.2">
      <c r="A1270" s="113"/>
      <c r="B1270" s="113"/>
      <c r="C1270" s="113"/>
      <c r="D1270" s="113"/>
      <c r="E1270" s="113"/>
      <c r="F1270" s="113" t="s">
        <v>362</v>
      </c>
      <c r="G1270" s="113"/>
      <c r="H1270" s="113"/>
      <c r="I1270" s="113"/>
      <c r="J1270" s="31">
        <v>0</v>
      </c>
    </row>
    <row r="1271" spans="1:10" ht="20.100000000000001" customHeight="1" x14ac:dyDescent="0.2">
      <c r="A1271" s="113"/>
      <c r="B1271" s="113"/>
      <c r="C1271" s="113"/>
      <c r="D1271" s="113"/>
      <c r="E1271" s="113"/>
      <c r="F1271" s="113" t="s">
        <v>363</v>
      </c>
      <c r="G1271" s="113"/>
      <c r="H1271" s="113"/>
      <c r="I1271" s="113"/>
      <c r="J1271" s="31">
        <v>0</v>
      </c>
    </row>
    <row r="1272" spans="1:10" x14ac:dyDescent="0.2">
      <c r="A1272" s="40"/>
      <c r="B1272" s="40"/>
      <c r="C1272" s="40"/>
      <c r="D1272" s="40"/>
      <c r="E1272" s="40" t="s">
        <v>129</v>
      </c>
      <c r="F1272" s="41">
        <v>0.6</v>
      </c>
      <c r="G1272" s="40" t="s">
        <v>130</v>
      </c>
      <c r="H1272" s="41">
        <v>0.68</v>
      </c>
      <c r="I1272" s="40" t="s">
        <v>131</v>
      </c>
      <c r="J1272" s="41">
        <v>1.2784277023865231</v>
      </c>
    </row>
    <row r="1273" spans="1:10" ht="15" thickBot="1" x14ac:dyDescent="0.25">
      <c r="A1273" s="40"/>
      <c r="B1273" s="40"/>
      <c r="C1273" s="40"/>
      <c r="D1273" s="40"/>
      <c r="E1273" s="40" t="s">
        <v>132</v>
      </c>
      <c r="F1273" s="41">
        <v>5.94</v>
      </c>
      <c r="G1273" s="40"/>
      <c r="H1273" s="152" t="s">
        <v>133</v>
      </c>
      <c r="I1273" s="152"/>
      <c r="J1273" s="41">
        <v>31.35</v>
      </c>
    </row>
    <row r="1274" spans="1:10" ht="0.95" customHeight="1" thickTop="1" x14ac:dyDescent="0.2">
      <c r="A1274" s="42"/>
      <c r="B1274" s="42"/>
      <c r="C1274" s="42"/>
      <c r="D1274" s="42"/>
      <c r="E1274" s="42"/>
      <c r="F1274" s="42"/>
      <c r="G1274" s="42"/>
      <c r="H1274" s="42"/>
      <c r="I1274" s="42"/>
      <c r="J1274" s="42"/>
    </row>
    <row r="1275" spans="1:10" ht="18" customHeight="1" x14ac:dyDescent="0.2">
      <c r="A1275" s="13"/>
      <c r="B1275" s="14" t="s">
        <v>45</v>
      </c>
      <c r="C1275" s="13" t="s">
        <v>46</v>
      </c>
      <c r="D1275" s="13" t="s">
        <v>9</v>
      </c>
      <c r="E1275" s="153" t="s">
        <v>117</v>
      </c>
      <c r="F1275" s="153"/>
      <c r="G1275" s="15" t="s">
        <v>47</v>
      </c>
      <c r="H1275" s="14" t="s">
        <v>48</v>
      </c>
      <c r="I1275" s="14" t="s">
        <v>49</v>
      </c>
      <c r="J1275" s="14" t="s">
        <v>10</v>
      </c>
    </row>
    <row r="1276" spans="1:10" ht="39" customHeight="1" x14ac:dyDescent="0.2">
      <c r="A1276" s="21" t="s">
        <v>118</v>
      </c>
      <c r="B1276" s="23" t="s">
        <v>854</v>
      </c>
      <c r="C1276" s="21" t="s">
        <v>80</v>
      </c>
      <c r="D1276" s="21" t="s">
        <v>417</v>
      </c>
      <c r="E1276" s="154" t="s">
        <v>52</v>
      </c>
      <c r="F1276" s="154"/>
      <c r="G1276" s="22" t="s">
        <v>418</v>
      </c>
      <c r="H1276" s="34">
        <v>1</v>
      </c>
      <c r="I1276" s="24">
        <v>27.38</v>
      </c>
      <c r="J1276" s="24">
        <v>27.38</v>
      </c>
    </row>
    <row r="1277" spans="1:10" ht="15" customHeight="1" x14ac:dyDescent="0.2">
      <c r="A1277" s="153" t="s">
        <v>345</v>
      </c>
      <c r="B1277" s="156" t="s">
        <v>45</v>
      </c>
      <c r="C1277" s="153" t="s">
        <v>46</v>
      </c>
      <c r="D1277" s="153" t="s">
        <v>346</v>
      </c>
      <c r="E1277" s="156" t="s">
        <v>347</v>
      </c>
      <c r="F1277" s="157" t="s">
        <v>348</v>
      </c>
      <c r="G1277" s="156"/>
      <c r="H1277" s="157" t="s">
        <v>349</v>
      </c>
      <c r="I1277" s="156"/>
      <c r="J1277" s="156" t="s">
        <v>350</v>
      </c>
    </row>
    <row r="1278" spans="1:10" ht="15" customHeight="1" x14ac:dyDescent="0.2">
      <c r="A1278" s="156"/>
      <c r="B1278" s="156"/>
      <c r="C1278" s="156"/>
      <c r="D1278" s="156"/>
      <c r="E1278" s="156"/>
      <c r="F1278" s="14" t="s">
        <v>351</v>
      </c>
      <c r="G1278" s="14" t="s">
        <v>352</v>
      </c>
      <c r="H1278" s="14" t="s">
        <v>351</v>
      </c>
      <c r="I1278" s="14" t="s">
        <v>352</v>
      </c>
      <c r="J1278" s="156"/>
    </row>
    <row r="1279" spans="1:10" ht="26.1" customHeight="1" x14ac:dyDescent="0.2">
      <c r="A1279" s="43" t="s">
        <v>142</v>
      </c>
      <c r="B1279" s="44" t="s">
        <v>848</v>
      </c>
      <c r="C1279" s="43" t="s">
        <v>80</v>
      </c>
      <c r="D1279" s="43" t="s">
        <v>849</v>
      </c>
      <c r="E1279" s="46">
        <v>1</v>
      </c>
      <c r="F1279" s="47">
        <v>1</v>
      </c>
      <c r="G1279" s="47">
        <v>0</v>
      </c>
      <c r="H1279" s="48">
        <v>208.38</v>
      </c>
      <c r="I1279" s="48">
        <v>59.4</v>
      </c>
      <c r="J1279" s="48">
        <v>208.38</v>
      </c>
    </row>
    <row r="1280" spans="1:10" ht="20.100000000000001" customHeight="1" x14ac:dyDescent="0.2">
      <c r="A1280" s="113"/>
      <c r="B1280" s="113"/>
      <c r="C1280" s="113"/>
      <c r="D1280" s="113"/>
      <c r="E1280" s="113"/>
      <c r="F1280" s="113" t="s">
        <v>355</v>
      </c>
      <c r="G1280" s="113"/>
      <c r="H1280" s="113"/>
      <c r="I1280" s="113"/>
      <c r="J1280" s="31">
        <v>208.38</v>
      </c>
    </row>
    <row r="1281" spans="1:10" ht="20.100000000000001" customHeight="1" x14ac:dyDescent="0.2">
      <c r="A1281" s="13" t="s">
        <v>356</v>
      </c>
      <c r="B1281" s="14" t="s">
        <v>45</v>
      </c>
      <c r="C1281" s="13" t="s">
        <v>46</v>
      </c>
      <c r="D1281" s="13" t="s">
        <v>357</v>
      </c>
      <c r="E1281" s="14" t="s">
        <v>347</v>
      </c>
      <c r="F1281" s="156" t="s">
        <v>349</v>
      </c>
      <c r="G1281" s="156"/>
      <c r="H1281" s="156"/>
      <c r="I1281" s="156"/>
      <c r="J1281" s="14" t="s">
        <v>350</v>
      </c>
    </row>
    <row r="1282" spans="1:10" ht="24" customHeight="1" x14ac:dyDescent="0.2">
      <c r="A1282" s="43" t="s">
        <v>118</v>
      </c>
      <c r="B1282" s="44">
        <v>88316</v>
      </c>
      <c r="C1282" s="43" t="s">
        <v>66</v>
      </c>
      <c r="D1282" s="43" t="s">
        <v>139</v>
      </c>
      <c r="E1282" s="46">
        <v>6</v>
      </c>
      <c r="F1282" s="43"/>
      <c r="G1282" s="43"/>
      <c r="H1282" s="43"/>
      <c r="I1282" s="48" t="s">
        <v>358</v>
      </c>
      <c r="J1282" s="48" t="s">
        <v>855</v>
      </c>
    </row>
    <row r="1283" spans="1:10" ht="20.100000000000001" customHeight="1" x14ac:dyDescent="0.2">
      <c r="A1283" s="113"/>
      <c r="B1283" s="113"/>
      <c r="C1283" s="113"/>
      <c r="D1283" s="113"/>
      <c r="E1283" s="113"/>
      <c r="F1283" s="113" t="s">
        <v>359</v>
      </c>
      <c r="G1283" s="113"/>
      <c r="H1283" s="113"/>
      <c r="I1283" s="113"/>
      <c r="J1283" s="31">
        <v>115.74</v>
      </c>
    </row>
    <row r="1284" spans="1:10" ht="20.100000000000001" customHeight="1" x14ac:dyDescent="0.2">
      <c r="A1284" s="113"/>
      <c r="B1284" s="113"/>
      <c r="C1284" s="113"/>
      <c r="D1284" s="113"/>
      <c r="E1284" s="113"/>
      <c r="F1284" s="113" t="s">
        <v>360</v>
      </c>
      <c r="G1284" s="113"/>
      <c r="H1284" s="113"/>
      <c r="I1284" s="113"/>
      <c r="J1284" s="31">
        <v>324.12</v>
      </c>
    </row>
    <row r="1285" spans="1:10" ht="20.100000000000001" customHeight="1" x14ac:dyDescent="0.2">
      <c r="A1285" s="113"/>
      <c r="B1285" s="113"/>
      <c r="C1285" s="113"/>
      <c r="D1285" s="113"/>
      <c r="E1285" s="113"/>
      <c r="F1285" s="113" t="s">
        <v>361</v>
      </c>
      <c r="G1285" s="113"/>
      <c r="H1285" s="113"/>
      <c r="I1285" s="113"/>
      <c r="J1285" s="31">
        <v>27.375</v>
      </c>
    </row>
    <row r="1286" spans="1:10" ht="20.100000000000001" customHeight="1" x14ac:dyDescent="0.2">
      <c r="A1286" s="113"/>
      <c r="B1286" s="113"/>
      <c r="C1286" s="113"/>
      <c r="D1286" s="113"/>
      <c r="E1286" s="113"/>
      <c r="F1286" s="113" t="s">
        <v>362</v>
      </c>
      <c r="G1286" s="113"/>
      <c r="H1286" s="113"/>
      <c r="I1286" s="113"/>
      <c r="J1286" s="31">
        <v>0</v>
      </c>
    </row>
    <row r="1287" spans="1:10" ht="20.100000000000001" customHeight="1" x14ac:dyDescent="0.2">
      <c r="A1287" s="113"/>
      <c r="B1287" s="113"/>
      <c r="C1287" s="113"/>
      <c r="D1287" s="113"/>
      <c r="E1287" s="113"/>
      <c r="F1287" s="113" t="s">
        <v>363</v>
      </c>
      <c r="G1287" s="113"/>
      <c r="H1287" s="113"/>
      <c r="I1287" s="113"/>
      <c r="J1287" s="31">
        <v>0</v>
      </c>
    </row>
    <row r="1288" spans="1:10" x14ac:dyDescent="0.2">
      <c r="A1288" s="40"/>
      <c r="B1288" s="40"/>
      <c r="C1288" s="40"/>
      <c r="D1288" s="40"/>
      <c r="E1288" s="40" t="s">
        <v>129</v>
      </c>
      <c r="F1288" s="41">
        <v>3.34</v>
      </c>
      <c r="G1288" s="40" t="s">
        <v>130</v>
      </c>
      <c r="H1288" s="41">
        <v>3.73</v>
      </c>
      <c r="I1288" s="40" t="s">
        <v>131</v>
      </c>
      <c r="J1288" s="41">
        <v>7.0743243243243246</v>
      </c>
    </row>
    <row r="1289" spans="1:10" ht="15" thickBot="1" x14ac:dyDescent="0.25">
      <c r="A1289" s="40"/>
      <c r="B1289" s="40"/>
      <c r="C1289" s="40"/>
      <c r="D1289" s="40"/>
      <c r="E1289" s="40" t="s">
        <v>132</v>
      </c>
      <c r="F1289" s="41">
        <v>6.4</v>
      </c>
      <c r="G1289" s="40"/>
      <c r="H1289" s="152" t="s">
        <v>133</v>
      </c>
      <c r="I1289" s="152"/>
      <c r="J1289" s="41">
        <v>33.78</v>
      </c>
    </row>
    <row r="1290" spans="1:10" ht="0.95" customHeight="1" thickTop="1" x14ac:dyDescent="0.2">
      <c r="A1290" s="42"/>
      <c r="B1290" s="42"/>
      <c r="C1290" s="42"/>
      <c r="D1290" s="42"/>
      <c r="E1290" s="42"/>
      <c r="F1290" s="42"/>
      <c r="G1290" s="42"/>
      <c r="H1290" s="42"/>
      <c r="I1290" s="42"/>
      <c r="J1290" s="42"/>
    </row>
    <row r="1291" spans="1:10" ht="18" customHeight="1" x14ac:dyDescent="0.2">
      <c r="A1291" s="13"/>
      <c r="B1291" s="14" t="s">
        <v>45</v>
      </c>
      <c r="C1291" s="13" t="s">
        <v>46</v>
      </c>
      <c r="D1291" s="13" t="s">
        <v>9</v>
      </c>
      <c r="E1291" s="153" t="s">
        <v>117</v>
      </c>
      <c r="F1291" s="153"/>
      <c r="G1291" s="15" t="s">
        <v>47</v>
      </c>
      <c r="H1291" s="14" t="s">
        <v>48</v>
      </c>
      <c r="I1291" s="14" t="s">
        <v>49</v>
      </c>
      <c r="J1291" s="14" t="s">
        <v>10</v>
      </c>
    </row>
    <row r="1292" spans="1:10" ht="26.1" customHeight="1" x14ac:dyDescent="0.2">
      <c r="A1292" s="21" t="s">
        <v>118</v>
      </c>
      <c r="B1292" s="23" t="s">
        <v>856</v>
      </c>
      <c r="C1292" s="21" t="s">
        <v>80</v>
      </c>
      <c r="D1292" s="21" t="s">
        <v>408</v>
      </c>
      <c r="E1292" s="154" t="s">
        <v>52</v>
      </c>
      <c r="F1292" s="154"/>
      <c r="G1292" s="22" t="s">
        <v>82</v>
      </c>
      <c r="H1292" s="34">
        <v>1</v>
      </c>
      <c r="I1292" s="24">
        <v>464.71</v>
      </c>
      <c r="J1292" s="24">
        <v>464.71</v>
      </c>
    </row>
    <row r="1293" spans="1:10" ht="15" customHeight="1" x14ac:dyDescent="0.2">
      <c r="A1293" s="153" t="s">
        <v>345</v>
      </c>
      <c r="B1293" s="156" t="s">
        <v>45</v>
      </c>
      <c r="C1293" s="153" t="s">
        <v>46</v>
      </c>
      <c r="D1293" s="153" t="s">
        <v>346</v>
      </c>
      <c r="E1293" s="156" t="s">
        <v>347</v>
      </c>
      <c r="F1293" s="157" t="s">
        <v>348</v>
      </c>
      <c r="G1293" s="156"/>
      <c r="H1293" s="157" t="s">
        <v>349</v>
      </c>
      <c r="I1293" s="156"/>
      <c r="J1293" s="156" t="s">
        <v>350</v>
      </c>
    </row>
    <row r="1294" spans="1:10" ht="15" customHeight="1" x14ac:dyDescent="0.2">
      <c r="A1294" s="156"/>
      <c r="B1294" s="156"/>
      <c r="C1294" s="156"/>
      <c r="D1294" s="156"/>
      <c r="E1294" s="156"/>
      <c r="F1294" s="14" t="s">
        <v>351</v>
      </c>
      <c r="G1294" s="14" t="s">
        <v>352</v>
      </c>
      <c r="H1294" s="14" t="s">
        <v>351</v>
      </c>
      <c r="I1294" s="14" t="s">
        <v>352</v>
      </c>
      <c r="J1294" s="156"/>
    </row>
    <row r="1295" spans="1:10" ht="26.1" customHeight="1" x14ac:dyDescent="0.2">
      <c r="A1295" s="43" t="s">
        <v>142</v>
      </c>
      <c r="B1295" s="44" t="s">
        <v>857</v>
      </c>
      <c r="C1295" s="43" t="s">
        <v>80</v>
      </c>
      <c r="D1295" s="43" t="s">
        <v>858</v>
      </c>
      <c r="E1295" s="46">
        <v>4</v>
      </c>
      <c r="F1295" s="47">
        <v>0.9</v>
      </c>
      <c r="G1295" s="47">
        <v>0.1</v>
      </c>
      <c r="H1295" s="48">
        <v>0.6</v>
      </c>
      <c r="I1295" s="48">
        <v>0.41</v>
      </c>
      <c r="J1295" s="48">
        <v>2.3239999999999998</v>
      </c>
    </row>
    <row r="1296" spans="1:10" ht="26.1" customHeight="1" x14ac:dyDescent="0.2">
      <c r="A1296" s="43" t="s">
        <v>142</v>
      </c>
      <c r="B1296" s="44" t="s">
        <v>859</v>
      </c>
      <c r="C1296" s="43" t="s">
        <v>80</v>
      </c>
      <c r="D1296" s="43" t="s">
        <v>860</v>
      </c>
      <c r="E1296" s="46">
        <v>3</v>
      </c>
      <c r="F1296" s="47">
        <v>0.41</v>
      </c>
      <c r="G1296" s="47">
        <v>0.59</v>
      </c>
      <c r="H1296" s="48">
        <v>1.27</v>
      </c>
      <c r="I1296" s="48">
        <v>0.86</v>
      </c>
      <c r="J1296" s="48">
        <v>3.0842999999999998</v>
      </c>
    </row>
    <row r="1297" spans="1:10" ht="26.1" customHeight="1" x14ac:dyDescent="0.2">
      <c r="A1297" s="43" t="s">
        <v>142</v>
      </c>
      <c r="B1297" s="44" t="s">
        <v>861</v>
      </c>
      <c r="C1297" s="43" t="s">
        <v>80</v>
      </c>
      <c r="D1297" s="43" t="s">
        <v>862</v>
      </c>
      <c r="E1297" s="46">
        <v>1</v>
      </c>
      <c r="F1297" s="47">
        <v>1</v>
      </c>
      <c r="G1297" s="47">
        <v>0</v>
      </c>
      <c r="H1297" s="48">
        <v>1.05</v>
      </c>
      <c r="I1297" s="48">
        <v>0.71</v>
      </c>
      <c r="J1297" s="48">
        <v>1.05</v>
      </c>
    </row>
    <row r="1298" spans="1:10" ht="26.1" customHeight="1" x14ac:dyDescent="0.2">
      <c r="A1298" s="43" t="s">
        <v>142</v>
      </c>
      <c r="B1298" s="44" t="s">
        <v>863</v>
      </c>
      <c r="C1298" s="43" t="s">
        <v>80</v>
      </c>
      <c r="D1298" s="43" t="s">
        <v>864</v>
      </c>
      <c r="E1298" s="46">
        <v>1</v>
      </c>
      <c r="F1298" s="47">
        <v>1</v>
      </c>
      <c r="G1298" s="47">
        <v>0</v>
      </c>
      <c r="H1298" s="48">
        <v>35.67</v>
      </c>
      <c r="I1298" s="48">
        <v>21.66</v>
      </c>
      <c r="J1298" s="48">
        <v>35.67</v>
      </c>
    </row>
    <row r="1299" spans="1:10" ht="20.100000000000001" customHeight="1" x14ac:dyDescent="0.2">
      <c r="A1299" s="113"/>
      <c r="B1299" s="113"/>
      <c r="C1299" s="113"/>
      <c r="D1299" s="113"/>
      <c r="E1299" s="113"/>
      <c r="F1299" s="113" t="s">
        <v>355</v>
      </c>
      <c r="G1299" s="113"/>
      <c r="H1299" s="113"/>
      <c r="I1299" s="113"/>
      <c r="J1299" s="31">
        <v>42.128300000000003</v>
      </c>
    </row>
    <row r="1300" spans="1:10" ht="20.100000000000001" customHeight="1" x14ac:dyDescent="0.2">
      <c r="A1300" s="13" t="s">
        <v>356</v>
      </c>
      <c r="B1300" s="14" t="s">
        <v>45</v>
      </c>
      <c r="C1300" s="13" t="s">
        <v>46</v>
      </c>
      <c r="D1300" s="13" t="s">
        <v>357</v>
      </c>
      <c r="E1300" s="14" t="s">
        <v>347</v>
      </c>
      <c r="F1300" s="156" t="s">
        <v>349</v>
      </c>
      <c r="G1300" s="156"/>
      <c r="H1300" s="156"/>
      <c r="I1300" s="156"/>
      <c r="J1300" s="14" t="s">
        <v>350</v>
      </c>
    </row>
    <row r="1301" spans="1:10" ht="24" customHeight="1" x14ac:dyDescent="0.2">
      <c r="A1301" s="43" t="s">
        <v>118</v>
      </c>
      <c r="B1301" s="44">
        <v>88309</v>
      </c>
      <c r="C1301" s="43" t="s">
        <v>66</v>
      </c>
      <c r="D1301" s="43" t="s">
        <v>478</v>
      </c>
      <c r="E1301" s="46">
        <v>1</v>
      </c>
      <c r="F1301" s="43"/>
      <c r="G1301" s="43"/>
      <c r="H1301" s="43"/>
      <c r="I1301" s="48" t="s">
        <v>865</v>
      </c>
      <c r="J1301" s="48" t="s">
        <v>865</v>
      </c>
    </row>
    <row r="1302" spans="1:10" ht="24" customHeight="1" x14ac:dyDescent="0.2">
      <c r="A1302" s="43" t="s">
        <v>118</v>
      </c>
      <c r="B1302" s="44">
        <v>88316</v>
      </c>
      <c r="C1302" s="43" t="s">
        <v>66</v>
      </c>
      <c r="D1302" s="43" t="s">
        <v>139</v>
      </c>
      <c r="E1302" s="46">
        <v>9</v>
      </c>
      <c r="F1302" s="43"/>
      <c r="G1302" s="43"/>
      <c r="H1302" s="43"/>
      <c r="I1302" s="48" t="s">
        <v>358</v>
      </c>
      <c r="J1302" s="48" t="s">
        <v>866</v>
      </c>
    </row>
    <row r="1303" spans="1:10" ht="20.100000000000001" customHeight="1" x14ac:dyDescent="0.2">
      <c r="A1303" s="113"/>
      <c r="B1303" s="113"/>
      <c r="C1303" s="113"/>
      <c r="D1303" s="113"/>
      <c r="E1303" s="113"/>
      <c r="F1303" s="113" t="s">
        <v>359</v>
      </c>
      <c r="G1303" s="113"/>
      <c r="H1303" s="113"/>
      <c r="I1303" s="113"/>
      <c r="J1303" s="31">
        <v>198.38</v>
      </c>
    </row>
    <row r="1304" spans="1:10" ht="20.100000000000001" customHeight="1" x14ac:dyDescent="0.2">
      <c r="A1304" s="113"/>
      <c r="B1304" s="113"/>
      <c r="C1304" s="113"/>
      <c r="D1304" s="113"/>
      <c r="E1304" s="113"/>
      <c r="F1304" s="113" t="s">
        <v>360</v>
      </c>
      <c r="G1304" s="113"/>
      <c r="H1304" s="113"/>
      <c r="I1304" s="113"/>
      <c r="J1304" s="31">
        <v>240.50829999999999</v>
      </c>
    </row>
    <row r="1305" spans="1:10" ht="20.100000000000001" customHeight="1" x14ac:dyDescent="0.2">
      <c r="A1305" s="113"/>
      <c r="B1305" s="113"/>
      <c r="C1305" s="113"/>
      <c r="D1305" s="113"/>
      <c r="E1305" s="113"/>
      <c r="F1305" s="113" t="s">
        <v>361</v>
      </c>
      <c r="G1305" s="113"/>
      <c r="H1305" s="113"/>
      <c r="I1305" s="113"/>
      <c r="J1305" s="31">
        <v>61.213799999999999</v>
      </c>
    </row>
    <row r="1306" spans="1:10" ht="20.100000000000001" customHeight="1" x14ac:dyDescent="0.2">
      <c r="A1306" s="113"/>
      <c r="B1306" s="113"/>
      <c r="C1306" s="113"/>
      <c r="D1306" s="113"/>
      <c r="E1306" s="113"/>
      <c r="F1306" s="113" t="s">
        <v>362</v>
      </c>
      <c r="G1306" s="113"/>
      <c r="H1306" s="113"/>
      <c r="I1306" s="113"/>
      <c r="J1306" s="31">
        <v>0</v>
      </c>
    </row>
    <row r="1307" spans="1:10" ht="20.100000000000001" customHeight="1" x14ac:dyDescent="0.2">
      <c r="A1307" s="113"/>
      <c r="B1307" s="113"/>
      <c r="C1307" s="113"/>
      <c r="D1307" s="113"/>
      <c r="E1307" s="113"/>
      <c r="F1307" s="113" t="s">
        <v>363</v>
      </c>
      <c r="G1307" s="113"/>
      <c r="H1307" s="113"/>
      <c r="I1307" s="113"/>
      <c r="J1307" s="31">
        <v>0</v>
      </c>
    </row>
    <row r="1308" spans="1:10" ht="20.100000000000001" customHeight="1" x14ac:dyDescent="0.2">
      <c r="A1308" s="13" t="s">
        <v>396</v>
      </c>
      <c r="B1308" s="14" t="s">
        <v>46</v>
      </c>
      <c r="C1308" s="13" t="s">
        <v>45</v>
      </c>
      <c r="D1308" s="13" t="s">
        <v>397</v>
      </c>
      <c r="E1308" s="14" t="s">
        <v>347</v>
      </c>
      <c r="F1308" s="14" t="s">
        <v>387</v>
      </c>
      <c r="G1308" s="156" t="s">
        <v>388</v>
      </c>
      <c r="H1308" s="156"/>
      <c r="I1308" s="156"/>
      <c r="J1308" s="14" t="s">
        <v>349</v>
      </c>
    </row>
    <row r="1309" spans="1:10" ht="24" customHeight="1" x14ac:dyDescent="0.2">
      <c r="A1309" s="43" t="s">
        <v>142</v>
      </c>
      <c r="B1309" s="44" t="s">
        <v>66</v>
      </c>
      <c r="C1309" s="43">
        <v>1379</v>
      </c>
      <c r="D1309" s="43" t="s">
        <v>501</v>
      </c>
      <c r="E1309" s="46">
        <v>282.15206999999998</v>
      </c>
      <c r="F1309" s="45" t="s">
        <v>149</v>
      </c>
      <c r="G1309" s="159" t="s">
        <v>867</v>
      </c>
      <c r="H1309" s="159"/>
      <c r="I1309" s="151"/>
      <c r="J1309" s="48" t="s">
        <v>868</v>
      </c>
    </row>
    <row r="1310" spans="1:10" ht="26.1" customHeight="1" x14ac:dyDescent="0.2">
      <c r="A1310" s="43" t="s">
        <v>142</v>
      </c>
      <c r="B1310" s="44" t="s">
        <v>66</v>
      </c>
      <c r="C1310" s="43">
        <v>4721</v>
      </c>
      <c r="D1310" s="43" t="s">
        <v>737</v>
      </c>
      <c r="E1310" s="46">
        <v>0.36753999999999998</v>
      </c>
      <c r="F1310" s="45" t="s">
        <v>95</v>
      </c>
      <c r="G1310" s="159" t="s">
        <v>869</v>
      </c>
      <c r="H1310" s="159"/>
      <c r="I1310" s="151"/>
      <c r="J1310" s="48" t="s">
        <v>870</v>
      </c>
    </row>
    <row r="1311" spans="1:10" ht="26.1" customHeight="1" x14ac:dyDescent="0.2">
      <c r="A1311" s="43" t="s">
        <v>142</v>
      </c>
      <c r="B1311" s="44" t="s">
        <v>66</v>
      </c>
      <c r="C1311" s="43">
        <v>4718</v>
      </c>
      <c r="D1311" s="43" t="s">
        <v>871</v>
      </c>
      <c r="E1311" s="46">
        <v>0.36753999999999998</v>
      </c>
      <c r="F1311" s="45" t="s">
        <v>95</v>
      </c>
      <c r="G1311" s="159" t="s">
        <v>872</v>
      </c>
      <c r="H1311" s="159"/>
      <c r="I1311" s="151"/>
      <c r="J1311" s="48" t="s">
        <v>873</v>
      </c>
    </row>
    <row r="1312" spans="1:10" ht="26.1" customHeight="1" x14ac:dyDescent="0.2">
      <c r="A1312" s="43" t="s">
        <v>142</v>
      </c>
      <c r="B1312" s="44" t="s">
        <v>66</v>
      </c>
      <c r="C1312" s="43">
        <v>370</v>
      </c>
      <c r="D1312" s="43" t="s">
        <v>505</v>
      </c>
      <c r="E1312" s="46">
        <v>0.63334000000000001</v>
      </c>
      <c r="F1312" s="45" t="s">
        <v>95</v>
      </c>
      <c r="G1312" s="159" t="s">
        <v>874</v>
      </c>
      <c r="H1312" s="159"/>
      <c r="I1312" s="151"/>
      <c r="J1312" s="48" t="s">
        <v>875</v>
      </c>
    </row>
    <row r="1313" spans="1:10" ht="39" customHeight="1" x14ac:dyDescent="0.2">
      <c r="A1313" s="43" t="s">
        <v>142</v>
      </c>
      <c r="B1313" s="44" t="s">
        <v>66</v>
      </c>
      <c r="C1313" s="43">
        <v>132</v>
      </c>
      <c r="D1313" s="43" t="s">
        <v>876</v>
      </c>
      <c r="E1313" s="46">
        <v>0.84645999999999999</v>
      </c>
      <c r="F1313" s="45" t="s">
        <v>149</v>
      </c>
      <c r="G1313" s="159" t="s">
        <v>877</v>
      </c>
      <c r="H1313" s="159"/>
      <c r="I1313" s="151"/>
      <c r="J1313" s="48" t="s">
        <v>878</v>
      </c>
    </row>
    <row r="1314" spans="1:10" ht="20.100000000000001" customHeight="1" x14ac:dyDescent="0.2">
      <c r="A1314" s="113"/>
      <c r="B1314" s="113"/>
      <c r="C1314" s="113"/>
      <c r="D1314" s="113"/>
      <c r="E1314" s="113"/>
      <c r="F1314" s="113" t="s">
        <v>407</v>
      </c>
      <c r="G1314" s="113"/>
      <c r="H1314" s="113"/>
      <c r="I1314" s="113"/>
      <c r="J1314" s="31">
        <v>393.01839999999999</v>
      </c>
    </row>
    <row r="1315" spans="1:10" ht="20.100000000000001" customHeight="1" x14ac:dyDescent="0.2">
      <c r="A1315" s="13" t="s">
        <v>414</v>
      </c>
      <c r="B1315" s="14" t="s">
        <v>46</v>
      </c>
      <c r="C1315" s="13" t="s">
        <v>415</v>
      </c>
      <c r="D1315" s="13" t="s">
        <v>9</v>
      </c>
      <c r="E1315" s="14" t="s">
        <v>416</v>
      </c>
      <c r="F1315" s="14" t="s">
        <v>347</v>
      </c>
      <c r="G1315" s="15" t="s">
        <v>387</v>
      </c>
      <c r="H1315" s="156" t="s">
        <v>388</v>
      </c>
      <c r="I1315" s="156"/>
      <c r="J1315" s="14" t="s">
        <v>349</v>
      </c>
    </row>
    <row r="1316" spans="1:10" ht="39" customHeight="1" x14ac:dyDescent="0.2">
      <c r="A1316" s="35" t="s">
        <v>118</v>
      </c>
      <c r="B1316" s="36" t="s">
        <v>80</v>
      </c>
      <c r="C1316" s="35">
        <v>5914647</v>
      </c>
      <c r="D1316" s="35" t="s">
        <v>843</v>
      </c>
      <c r="E1316" s="36" t="s">
        <v>879</v>
      </c>
      <c r="F1316" s="38">
        <v>0.55130999999999997</v>
      </c>
      <c r="G1316" s="37" t="s">
        <v>418</v>
      </c>
      <c r="H1316" s="158">
        <v>1.33</v>
      </c>
      <c r="I1316" s="155"/>
      <c r="J1316" s="49">
        <v>0.73319999999999996</v>
      </c>
    </row>
    <row r="1317" spans="1:10" ht="39" customHeight="1" x14ac:dyDescent="0.2">
      <c r="A1317" s="35" t="s">
        <v>118</v>
      </c>
      <c r="B1317" s="36" t="s">
        <v>80</v>
      </c>
      <c r="C1317" s="35">
        <v>5914655</v>
      </c>
      <c r="D1317" s="35" t="s">
        <v>417</v>
      </c>
      <c r="E1317" s="36" t="s">
        <v>880</v>
      </c>
      <c r="F1317" s="38">
        <v>8.4999999999999995E-4</v>
      </c>
      <c r="G1317" s="37" t="s">
        <v>418</v>
      </c>
      <c r="H1317" s="158">
        <v>27.38</v>
      </c>
      <c r="I1317" s="155"/>
      <c r="J1317" s="49">
        <v>2.3300000000000001E-2</v>
      </c>
    </row>
    <row r="1318" spans="1:10" ht="39" customHeight="1" x14ac:dyDescent="0.2">
      <c r="A1318" s="35" t="s">
        <v>118</v>
      </c>
      <c r="B1318" s="36" t="s">
        <v>80</v>
      </c>
      <c r="C1318" s="35">
        <v>5914647</v>
      </c>
      <c r="D1318" s="35" t="s">
        <v>843</v>
      </c>
      <c r="E1318" s="36" t="s">
        <v>881</v>
      </c>
      <c r="F1318" s="38">
        <v>0.55130999999999997</v>
      </c>
      <c r="G1318" s="37" t="s">
        <v>418</v>
      </c>
      <c r="H1318" s="158">
        <v>1.33</v>
      </c>
      <c r="I1318" s="155"/>
      <c r="J1318" s="49">
        <v>0.73319999999999996</v>
      </c>
    </row>
    <row r="1319" spans="1:10" ht="39" customHeight="1" x14ac:dyDescent="0.2">
      <c r="A1319" s="35" t="s">
        <v>118</v>
      </c>
      <c r="B1319" s="36" t="s">
        <v>80</v>
      </c>
      <c r="C1319" s="35">
        <v>5914647</v>
      </c>
      <c r="D1319" s="35" t="s">
        <v>843</v>
      </c>
      <c r="E1319" s="36" t="s">
        <v>882</v>
      </c>
      <c r="F1319" s="38">
        <v>0.95001000000000002</v>
      </c>
      <c r="G1319" s="37" t="s">
        <v>418</v>
      </c>
      <c r="H1319" s="158">
        <v>1.33</v>
      </c>
      <c r="I1319" s="155"/>
      <c r="J1319" s="49">
        <v>1.2635000000000001</v>
      </c>
    </row>
    <row r="1320" spans="1:10" ht="39" customHeight="1" x14ac:dyDescent="0.2">
      <c r="A1320" s="35" t="s">
        <v>118</v>
      </c>
      <c r="B1320" s="36" t="s">
        <v>80</v>
      </c>
      <c r="C1320" s="35">
        <v>5914655</v>
      </c>
      <c r="D1320" s="35" t="s">
        <v>417</v>
      </c>
      <c r="E1320" s="36" t="s">
        <v>883</v>
      </c>
      <c r="F1320" s="38">
        <v>0.28215000000000001</v>
      </c>
      <c r="G1320" s="37" t="s">
        <v>418</v>
      </c>
      <c r="H1320" s="158">
        <v>27.38</v>
      </c>
      <c r="I1320" s="155"/>
      <c r="J1320" s="49">
        <v>7.7252999999999998</v>
      </c>
    </row>
    <row r="1321" spans="1:10" ht="20.100000000000001" customHeight="1" x14ac:dyDescent="0.2">
      <c r="A1321" s="113"/>
      <c r="B1321" s="113"/>
      <c r="C1321" s="113"/>
      <c r="D1321" s="113"/>
      <c r="E1321" s="113"/>
      <c r="F1321" s="113" t="s">
        <v>419</v>
      </c>
      <c r="G1321" s="113"/>
      <c r="H1321" s="113"/>
      <c r="I1321" s="113"/>
      <c r="J1321" s="31">
        <v>10.4785</v>
      </c>
    </row>
    <row r="1322" spans="1:10" x14ac:dyDescent="0.2">
      <c r="A1322" s="40"/>
      <c r="B1322" s="40"/>
      <c r="C1322" s="40"/>
      <c r="D1322" s="40"/>
      <c r="E1322" s="40" t="s">
        <v>129</v>
      </c>
      <c r="F1322" s="41">
        <v>17.43</v>
      </c>
      <c r="G1322" s="40" t="s">
        <v>130</v>
      </c>
      <c r="H1322" s="41">
        <v>19.46</v>
      </c>
      <c r="I1322" s="40" t="s">
        <v>131</v>
      </c>
      <c r="J1322" s="41">
        <v>36.892432915329387</v>
      </c>
    </row>
    <row r="1323" spans="1:10" ht="15" thickBot="1" x14ac:dyDescent="0.25">
      <c r="A1323" s="40"/>
      <c r="B1323" s="40"/>
      <c r="C1323" s="40"/>
      <c r="D1323" s="40"/>
      <c r="E1323" s="40" t="s">
        <v>132</v>
      </c>
      <c r="F1323" s="41">
        <v>108.78</v>
      </c>
      <c r="G1323" s="40"/>
      <c r="H1323" s="152" t="s">
        <v>133</v>
      </c>
      <c r="I1323" s="152"/>
      <c r="J1323" s="41">
        <v>573.49</v>
      </c>
    </row>
    <row r="1324" spans="1:10" ht="0.95" customHeight="1" thickTop="1" x14ac:dyDescent="0.2">
      <c r="A1324" s="42"/>
      <c r="B1324" s="42"/>
      <c r="C1324" s="42"/>
      <c r="D1324" s="42"/>
      <c r="E1324" s="42"/>
      <c r="F1324" s="42"/>
      <c r="G1324" s="42"/>
      <c r="H1324" s="42"/>
      <c r="I1324" s="42"/>
      <c r="J1324" s="42"/>
    </row>
    <row r="1325" spans="1:10" ht="18" customHeight="1" x14ac:dyDescent="0.2">
      <c r="A1325" s="13"/>
      <c r="B1325" s="14" t="s">
        <v>45</v>
      </c>
      <c r="C1325" s="13" t="s">
        <v>46</v>
      </c>
      <c r="D1325" s="13" t="s">
        <v>9</v>
      </c>
      <c r="E1325" s="153" t="s">
        <v>117</v>
      </c>
      <c r="F1325" s="153"/>
      <c r="G1325" s="15" t="s">
        <v>47</v>
      </c>
      <c r="H1325" s="14" t="s">
        <v>48</v>
      </c>
      <c r="I1325" s="14" t="s">
        <v>49</v>
      </c>
      <c r="J1325" s="14" t="s">
        <v>10</v>
      </c>
    </row>
    <row r="1326" spans="1:10" ht="39" customHeight="1" x14ac:dyDescent="0.2">
      <c r="A1326" s="21" t="s">
        <v>118</v>
      </c>
      <c r="B1326" s="23" t="s">
        <v>183</v>
      </c>
      <c r="C1326" s="21" t="s">
        <v>66</v>
      </c>
      <c r="D1326" s="21" t="s">
        <v>184</v>
      </c>
      <c r="E1326" s="154" t="s">
        <v>162</v>
      </c>
      <c r="F1326" s="154"/>
      <c r="G1326" s="22" t="s">
        <v>159</v>
      </c>
      <c r="H1326" s="34">
        <v>1</v>
      </c>
      <c r="I1326" s="24">
        <v>21.44</v>
      </c>
      <c r="J1326" s="24">
        <v>21.44</v>
      </c>
    </row>
    <row r="1327" spans="1:10" ht="26.1" customHeight="1" x14ac:dyDescent="0.2">
      <c r="A1327" s="35" t="s">
        <v>120</v>
      </c>
      <c r="B1327" s="36" t="s">
        <v>537</v>
      </c>
      <c r="C1327" s="35" t="s">
        <v>66</v>
      </c>
      <c r="D1327" s="35" t="s">
        <v>538</v>
      </c>
      <c r="E1327" s="155" t="s">
        <v>123</v>
      </c>
      <c r="F1327" s="155"/>
      <c r="G1327" s="37" t="s">
        <v>124</v>
      </c>
      <c r="H1327" s="38">
        <v>0.13519999999999999</v>
      </c>
      <c r="I1327" s="39">
        <v>20.170000000000002</v>
      </c>
      <c r="J1327" s="39">
        <v>2.72</v>
      </c>
    </row>
    <row r="1328" spans="1:10" ht="24" customHeight="1" x14ac:dyDescent="0.2">
      <c r="A1328" s="35" t="s">
        <v>120</v>
      </c>
      <c r="B1328" s="36" t="s">
        <v>610</v>
      </c>
      <c r="C1328" s="35" t="s">
        <v>66</v>
      </c>
      <c r="D1328" s="35" t="s">
        <v>611</v>
      </c>
      <c r="E1328" s="155" t="s">
        <v>123</v>
      </c>
      <c r="F1328" s="155"/>
      <c r="G1328" s="37" t="s">
        <v>124</v>
      </c>
      <c r="H1328" s="38">
        <v>0.13519999999999999</v>
      </c>
      <c r="I1328" s="39">
        <v>25.07</v>
      </c>
      <c r="J1328" s="39">
        <v>3.38</v>
      </c>
    </row>
    <row r="1329" spans="1:10" ht="39" customHeight="1" x14ac:dyDescent="0.2">
      <c r="A1329" s="43" t="s">
        <v>142</v>
      </c>
      <c r="B1329" s="44" t="s">
        <v>884</v>
      </c>
      <c r="C1329" s="43" t="s">
        <v>66</v>
      </c>
      <c r="D1329" s="43" t="s">
        <v>885</v>
      </c>
      <c r="E1329" s="151" t="s">
        <v>145</v>
      </c>
      <c r="F1329" s="151"/>
      <c r="G1329" s="45" t="s">
        <v>159</v>
      </c>
      <c r="H1329" s="46">
        <v>1</v>
      </c>
      <c r="I1329" s="47">
        <v>1.19</v>
      </c>
      <c r="J1329" s="47">
        <v>1.19</v>
      </c>
    </row>
    <row r="1330" spans="1:10" ht="26.1" customHeight="1" x14ac:dyDescent="0.2">
      <c r="A1330" s="43" t="s">
        <v>142</v>
      </c>
      <c r="B1330" s="44" t="s">
        <v>886</v>
      </c>
      <c r="C1330" s="43" t="s">
        <v>66</v>
      </c>
      <c r="D1330" s="43" t="s">
        <v>887</v>
      </c>
      <c r="E1330" s="151" t="s">
        <v>145</v>
      </c>
      <c r="F1330" s="151"/>
      <c r="G1330" s="45" t="s">
        <v>159</v>
      </c>
      <c r="H1330" s="46">
        <v>1</v>
      </c>
      <c r="I1330" s="47">
        <v>14.15</v>
      </c>
      <c r="J1330" s="47">
        <v>14.15</v>
      </c>
    </row>
    <row r="1331" spans="1:10" x14ac:dyDescent="0.2">
      <c r="A1331" s="40"/>
      <c r="B1331" s="40"/>
      <c r="C1331" s="40"/>
      <c r="D1331" s="40"/>
      <c r="E1331" s="40" t="s">
        <v>129</v>
      </c>
      <c r="F1331" s="41">
        <v>2.19</v>
      </c>
      <c r="G1331" s="40" t="s">
        <v>130</v>
      </c>
      <c r="H1331" s="41">
        <v>2.4500000000000002</v>
      </c>
      <c r="I1331" s="40" t="s">
        <v>131</v>
      </c>
      <c r="J1331" s="41">
        <v>4.6399999999999997</v>
      </c>
    </row>
    <row r="1332" spans="1:10" ht="15" thickBot="1" x14ac:dyDescent="0.25">
      <c r="A1332" s="40"/>
      <c r="B1332" s="40"/>
      <c r="C1332" s="40"/>
      <c r="D1332" s="40"/>
      <c r="E1332" s="40" t="s">
        <v>132</v>
      </c>
      <c r="F1332" s="41">
        <v>5.01</v>
      </c>
      <c r="G1332" s="40"/>
      <c r="H1332" s="152" t="s">
        <v>133</v>
      </c>
      <c r="I1332" s="152"/>
      <c r="J1332" s="41">
        <v>26.45</v>
      </c>
    </row>
    <row r="1333" spans="1:10" ht="0.95" customHeight="1" thickTop="1" x14ac:dyDescent="0.2">
      <c r="A1333" s="42"/>
      <c r="B1333" s="42"/>
      <c r="C1333" s="42"/>
      <c r="D1333" s="42"/>
      <c r="E1333" s="42"/>
      <c r="F1333" s="42"/>
      <c r="G1333" s="42"/>
      <c r="H1333" s="42"/>
      <c r="I1333" s="42"/>
      <c r="J1333" s="42"/>
    </row>
    <row r="1334" spans="1:10" ht="18" customHeight="1" x14ac:dyDescent="0.2">
      <c r="A1334" s="13"/>
      <c r="B1334" s="14" t="s">
        <v>45</v>
      </c>
      <c r="C1334" s="13" t="s">
        <v>46</v>
      </c>
      <c r="D1334" s="13" t="s">
        <v>9</v>
      </c>
      <c r="E1334" s="153" t="s">
        <v>117</v>
      </c>
      <c r="F1334" s="153"/>
      <c r="G1334" s="15" t="s">
        <v>47</v>
      </c>
      <c r="H1334" s="14" t="s">
        <v>48</v>
      </c>
      <c r="I1334" s="14" t="s">
        <v>49</v>
      </c>
      <c r="J1334" s="14" t="s">
        <v>10</v>
      </c>
    </row>
    <row r="1335" spans="1:10" ht="24" customHeight="1" x14ac:dyDescent="0.2">
      <c r="A1335" s="21" t="s">
        <v>118</v>
      </c>
      <c r="B1335" s="23" t="s">
        <v>610</v>
      </c>
      <c r="C1335" s="21" t="s">
        <v>66</v>
      </c>
      <c r="D1335" s="21" t="s">
        <v>611</v>
      </c>
      <c r="E1335" s="154" t="s">
        <v>123</v>
      </c>
      <c r="F1335" s="154"/>
      <c r="G1335" s="22" t="s">
        <v>124</v>
      </c>
      <c r="H1335" s="34">
        <v>1</v>
      </c>
      <c r="I1335" s="24">
        <v>25.07</v>
      </c>
      <c r="J1335" s="24">
        <v>25.07</v>
      </c>
    </row>
    <row r="1336" spans="1:10" ht="26.1" customHeight="1" x14ac:dyDescent="0.2">
      <c r="A1336" s="35" t="s">
        <v>120</v>
      </c>
      <c r="B1336" s="36" t="s">
        <v>754</v>
      </c>
      <c r="C1336" s="35" t="s">
        <v>66</v>
      </c>
      <c r="D1336" s="35" t="s">
        <v>755</v>
      </c>
      <c r="E1336" s="155" t="s">
        <v>123</v>
      </c>
      <c r="F1336" s="155"/>
      <c r="G1336" s="37" t="s">
        <v>124</v>
      </c>
      <c r="H1336" s="38">
        <v>1</v>
      </c>
      <c r="I1336" s="39">
        <v>0.73</v>
      </c>
      <c r="J1336" s="39">
        <v>0.73</v>
      </c>
    </row>
    <row r="1337" spans="1:10" ht="26.1" customHeight="1" x14ac:dyDescent="0.2">
      <c r="A1337" s="43" t="s">
        <v>142</v>
      </c>
      <c r="B1337" s="44" t="s">
        <v>462</v>
      </c>
      <c r="C1337" s="43" t="s">
        <v>66</v>
      </c>
      <c r="D1337" s="43" t="s">
        <v>463</v>
      </c>
      <c r="E1337" s="151" t="s">
        <v>464</v>
      </c>
      <c r="F1337" s="151"/>
      <c r="G1337" s="45" t="s">
        <v>124</v>
      </c>
      <c r="H1337" s="46">
        <v>1</v>
      </c>
      <c r="I1337" s="47">
        <v>0.75</v>
      </c>
      <c r="J1337" s="47">
        <v>0.75</v>
      </c>
    </row>
    <row r="1338" spans="1:10" ht="26.1" customHeight="1" x14ac:dyDescent="0.2">
      <c r="A1338" s="43" t="s">
        <v>142</v>
      </c>
      <c r="B1338" s="44" t="s">
        <v>448</v>
      </c>
      <c r="C1338" s="43" t="s">
        <v>66</v>
      </c>
      <c r="D1338" s="43" t="s">
        <v>449</v>
      </c>
      <c r="E1338" s="151" t="s">
        <v>450</v>
      </c>
      <c r="F1338" s="151"/>
      <c r="G1338" s="45" t="s">
        <v>124</v>
      </c>
      <c r="H1338" s="46">
        <v>1</v>
      </c>
      <c r="I1338" s="47">
        <v>0.05</v>
      </c>
      <c r="J1338" s="47">
        <v>0.05</v>
      </c>
    </row>
    <row r="1339" spans="1:10" ht="26.1" customHeight="1" x14ac:dyDescent="0.2">
      <c r="A1339" s="43" t="s">
        <v>142</v>
      </c>
      <c r="B1339" s="44" t="s">
        <v>460</v>
      </c>
      <c r="C1339" s="43" t="s">
        <v>66</v>
      </c>
      <c r="D1339" s="43" t="s">
        <v>461</v>
      </c>
      <c r="E1339" s="151" t="s">
        <v>145</v>
      </c>
      <c r="F1339" s="151"/>
      <c r="G1339" s="45" t="s">
        <v>124</v>
      </c>
      <c r="H1339" s="46">
        <v>1</v>
      </c>
      <c r="I1339" s="47">
        <v>0.84</v>
      </c>
      <c r="J1339" s="47">
        <v>0.84</v>
      </c>
    </row>
    <row r="1340" spans="1:10" ht="26.1" customHeight="1" x14ac:dyDescent="0.2">
      <c r="A1340" s="43" t="s">
        <v>142</v>
      </c>
      <c r="B1340" s="44" t="s">
        <v>541</v>
      </c>
      <c r="C1340" s="43" t="s">
        <v>66</v>
      </c>
      <c r="D1340" s="43" t="s">
        <v>542</v>
      </c>
      <c r="E1340" s="151" t="s">
        <v>455</v>
      </c>
      <c r="F1340" s="151"/>
      <c r="G1340" s="45" t="s">
        <v>124</v>
      </c>
      <c r="H1340" s="46">
        <v>1</v>
      </c>
      <c r="I1340" s="47">
        <v>0.84</v>
      </c>
      <c r="J1340" s="47">
        <v>0.84</v>
      </c>
    </row>
    <row r="1341" spans="1:10" ht="26.1" customHeight="1" x14ac:dyDescent="0.2">
      <c r="A1341" s="43" t="s">
        <v>142</v>
      </c>
      <c r="B1341" s="44" t="s">
        <v>545</v>
      </c>
      <c r="C1341" s="43" t="s">
        <v>66</v>
      </c>
      <c r="D1341" s="43" t="s">
        <v>546</v>
      </c>
      <c r="E1341" s="151" t="s">
        <v>455</v>
      </c>
      <c r="F1341" s="151"/>
      <c r="G1341" s="45" t="s">
        <v>124</v>
      </c>
      <c r="H1341" s="46">
        <v>1</v>
      </c>
      <c r="I1341" s="47">
        <v>0.63</v>
      </c>
      <c r="J1341" s="47">
        <v>0.63</v>
      </c>
    </row>
    <row r="1342" spans="1:10" ht="24" customHeight="1" x14ac:dyDescent="0.2">
      <c r="A1342" s="43" t="s">
        <v>142</v>
      </c>
      <c r="B1342" s="44" t="s">
        <v>756</v>
      </c>
      <c r="C1342" s="43" t="s">
        <v>66</v>
      </c>
      <c r="D1342" s="43" t="s">
        <v>757</v>
      </c>
      <c r="E1342" s="151" t="s">
        <v>357</v>
      </c>
      <c r="F1342" s="151"/>
      <c r="G1342" s="45" t="s">
        <v>124</v>
      </c>
      <c r="H1342" s="46">
        <v>1</v>
      </c>
      <c r="I1342" s="47">
        <v>18.89</v>
      </c>
      <c r="J1342" s="47">
        <v>18.89</v>
      </c>
    </row>
    <row r="1343" spans="1:10" ht="26.1" customHeight="1" x14ac:dyDescent="0.2">
      <c r="A1343" s="43" t="s">
        <v>142</v>
      </c>
      <c r="B1343" s="44" t="s">
        <v>451</v>
      </c>
      <c r="C1343" s="43" t="s">
        <v>66</v>
      </c>
      <c r="D1343" s="43" t="s">
        <v>452</v>
      </c>
      <c r="E1343" s="151" t="s">
        <v>145</v>
      </c>
      <c r="F1343" s="151"/>
      <c r="G1343" s="45" t="s">
        <v>124</v>
      </c>
      <c r="H1343" s="46">
        <v>1</v>
      </c>
      <c r="I1343" s="47">
        <v>2.34</v>
      </c>
      <c r="J1343" s="47">
        <v>2.34</v>
      </c>
    </row>
    <row r="1344" spans="1:10" x14ac:dyDescent="0.2">
      <c r="A1344" s="40"/>
      <c r="B1344" s="40"/>
      <c r="C1344" s="40"/>
      <c r="D1344" s="40"/>
      <c r="E1344" s="40" t="s">
        <v>129</v>
      </c>
      <c r="F1344" s="41">
        <v>9.27</v>
      </c>
      <c r="G1344" s="40" t="s">
        <v>130</v>
      </c>
      <c r="H1344" s="41">
        <v>10.35</v>
      </c>
      <c r="I1344" s="40" t="s">
        <v>131</v>
      </c>
      <c r="J1344" s="41">
        <v>19.62</v>
      </c>
    </row>
    <row r="1345" spans="1:10" ht="15" thickBot="1" x14ac:dyDescent="0.25">
      <c r="A1345" s="40"/>
      <c r="B1345" s="40"/>
      <c r="C1345" s="40"/>
      <c r="D1345" s="40"/>
      <c r="E1345" s="40" t="s">
        <v>132</v>
      </c>
      <c r="F1345" s="41">
        <v>5.86</v>
      </c>
      <c r="G1345" s="40"/>
      <c r="H1345" s="152" t="s">
        <v>133</v>
      </c>
      <c r="I1345" s="152"/>
      <c r="J1345" s="41">
        <v>30.93</v>
      </c>
    </row>
    <row r="1346" spans="1:10" ht="0.95" customHeight="1" thickTop="1" x14ac:dyDescent="0.2">
      <c r="A1346" s="42"/>
      <c r="B1346" s="42"/>
      <c r="C1346" s="42"/>
      <c r="D1346" s="42"/>
      <c r="E1346" s="42"/>
      <c r="F1346" s="42"/>
      <c r="G1346" s="42"/>
      <c r="H1346" s="42"/>
      <c r="I1346" s="42"/>
      <c r="J1346" s="42"/>
    </row>
    <row r="1347" spans="1:10" ht="18" customHeight="1" x14ac:dyDescent="0.2">
      <c r="A1347" s="13"/>
      <c r="B1347" s="14" t="s">
        <v>45</v>
      </c>
      <c r="C1347" s="13" t="s">
        <v>46</v>
      </c>
      <c r="D1347" s="13" t="s">
        <v>9</v>
      </c>
      <c r="E1347" s="153" t="s">
        <v>117</v>
      </c>
      <c r="F1347" s="153"/>
      <c r="G1347" s="15" t="s">
        <v>47</v>
      </c>
      <c r="H1347" s="14" t="s">
        <v>48</v>
      </c>
      <c r="I1347" s="14" t="s">
        <v>49</v>
      </c>
      <c r="J1347" s="14" t="s">
        <v>10</v>
      </c>
    </row>
    <row r="1348" spans="1:10" ht="39" customHeight="1" x14ac:dyDescent="0.2">
      <c r="A1348" s="21" t="s">
        <v>118</v>
      </c>
      <c r="B1348" s="23" t="s">
        <v>303</v>
      </c>
      <c r="C1348" s="21" t="s">
        <v>66</v>
      </c>
      <c r="D1348" s="21" t="s">
        <v>304</v>
      </c>
      <c r="E1348" s="154" t="s">
        <v>162</v>
      </c>
      <c r="F1348" s="154"/>
      <c r="G1348" s="22" t="s">
        <v>152</v>
      </c>
      <c r="H1348" s="34">
        <v>1</v>
      </c>
      <c r="I1348" s="24">
        <v>7.7</v>
      </c>
      <c r="J1348" s="24">
        <v>7.7</v>
      </c>
    </row>
    <row r="1349" spans="1:10" ht="24" customHeight="1" x14ac:dyDescent="0.2">
      <c r="A1349" s="35" t="s">
        <v>120</v>
      </c>
      <c r="B1349" s="36" t="s">
        <v>610</v>
      </c>
      <c r="C1349" s="35" t="s">
        <v>66</v>
      </c>
      <c r="D1349" s="35" t="s">
        <v>611</v>
      </c>
      <c r="E1349" s="155" t="s">
        <v>123</v>
      </c>
      <c r="F1349" s="155"/>
      <c r="G1349" s="37" t="s">
        <v>124</v>
      </c>
      <c r="H1349" s="38">
        <v>0.105</v>
      </c>
      <c r="I1349" s="39">
        <v>25.07</v>
      </c>
      <c r="J1349" s="39">
        <v>2.63</v>
      </c>
    </row>
    <row r="1350" spans="1:10" ht="26.1" customHeight="1" x14ac:dyDescent="0.2">
      <c r="A1350" s="35" t="s">
        <v>120</v>
      </c>
      <c r="B1350" s="36" t="s">
        <v>537</v>
      </c>
      <c r="C1350" s="35" t="s">
        <v>66</v>
      </c>
      <c r="D1350" s="35" t="s">
        <v>538</v>
      </c>
      <c r="E1350" s="155" t="s">
        <v>123</v>
      </c>
      <c r="F1350" s="155"/>
      <c r="G1350" s="37" t="s">
        <v>124</v>
      </c>
      <c r="H1350" s="38">
        <v>0.105</v>
      </c>
      <c r="I1350" s="39">
        <v>20.170000000000002</v>
      </c>
      <c r="J1350" s="39">
        <v>2.11</v>
      </c>
    </row>
    <row r="1351" spans="1:10" ht="26.1" customHeight="1" x14ac:dyDescent="0.2">
      <c r="A1351" s="43" t="s">
        <v>142</v>
      </c>
      <c r="B1351" s="44" t="s">
        <v>888</v>
      </c>
      <c r="C1351" s="43" t="s">
        <v>66</v>
      </c>
      <c r="D1351" s="43" t="s">
        <v>889</v>
      </c>
      <c r="E1351" s="151" t="s">
        <v>145</v>
      </c>
      <c r="F1351" s="151"/>
      <c r="G1351" s="45" t="s">
        <v>152</v>
      </c>
      <c r="H1351" s="46">
        <v>1.0169999999999999</v>
      </c>
      <c r="I1351" s="47">
        <v>2.92</v>
      </c>
      <c r="J1351" s="47">
        <v>2.96</v>
      </c>
    </row>
    <row r="1352" spans="1:10" x14ac:dyDescent="0.2">
      <c r="A1352" s="40"/>
      <c r="B1352" s="40"/>
      <c r="C1352" s="40"/>
      <c r="D1352" s="40"/>
      <c r="E1352" s="40" t="s">
        <v>129</v>
      </c>
      <c r="F1352" s="41">
        <v>1.7</v>
      </c>
      <c r="G1352" s="40" t="s">
        <v>130</v>
      </c>
      <c r="H1352" s="41">
        <v>1.9</v>
      </c>
      <c r="I1352" s="40" t="s">
        <v>131</v>
      </c>
      <c r="J1352" s="41">
        <v>3.6</v>
      </c>
    </row>
    <row r="1353" spans="1:10" ht="15" thickBot="1" x14ac:dyDescent="0.25">
      <c r="A1353" s="40"/>
      <c r="B1353" s="40"/>
      <c r="C1353" s="40"/>
      <c r="D1353" s="40"/>
      <c r="E1353" s="40" t="s">
        <v>132</v>
      </c>
      <c r="F1353" s="41">
        <v>1.8</v>
      </c>
      <c r="G1353" s="40"/>
      <c r="H1353" s="152" t="s">
        <v>133</v>
      </c>
      <c r="I1353" s="152"/>
      <c r="J1353" s="41">
        <v>9.5</v>
      </c>
    </row>
    <row r="1354" spans="1:10" ht="0.95" customHeight="1" thickTop="1" x14ac:dyDescent="0.2">
      <c r="A1354" s="42"/>
      <c r="B1354" s="42"/>
      <c r="C1354" s="42"/>
      <c r="D1354" s="42"/>
      <c r="E1354" s="42"/>
      <c r="F1354" s="42"/>
      <c r="G1354" s="42"/>
      <c r="H1354" s="42"/>
      <c r="I1354" s="42"/>
      <c r="J1354" s="42"/>
    </row>
    <row r="1355" spans="1:10" ht="18" customHeight="1" x14ac:dyDescent="0.2">
      <c r="A1355" s="13"/>
      <c r="B1355" s="14" t="s">
        <v>45</v>
      </c>
      <c r="C1355" s="13" t="s">
        <v>46</v>
      </c>
      <c r="D1355" s="13" t="s">
        <v>9</v>
      </c>
      <c r="E1355" s="153" t="s">
        <v>117</v>
      </c>
      <c r="F1355" s="153"/>
      <c r="G1355" s="15" t="s">
        <v>47</v>
      </c>
      <c r="H1355" s="14" t="s">
        <v>48</v>
      </c>
      <c r="I1355" s="14" t="s">
        <v>49</v>
      </c>
      <c r="J1355" s="14" t="s">
        <v>10</v>
      </c>
    </row>
    <row r="1356" spans="1:10" ht="39" customHeight="1" x14ac:dyDescent="0.2">
      <c r="A1356" s="21" t="s">
        <v>118</v>
      </c>
      <c r="B1356" s="23" t="s">
        <v>160</v>
      </c>
      <c r="C1356" s="21" t="s">
        <v>66</v>
      </c>
      <c r="D1356" s="21" t="s">
        <v>161</v>
      </c>
      <c r="E1356" s="154" t="s">
        <v>162</v>
      </c>
      <c r="F1356" s="154"/>
      <c r="G1356" s="22" t="s">
        <v>152</v>
      </c>
      <c r="H1356" s="34">
        <v>1</v>
      </c>
      <c r="I1356" s="24">
        <v>10.32</v>
      </c>
      <c r="J1356" s="24">
        <v>10.32</v>
      </c>
    </row>
    <row r="1357" spans="1:10" ht="24" customHeight="1" x14ac:dyDescent="0.2">
      <c r="A1357" s="35" t="s">
        <v>120</v>
      </c>
      <c r="B1357" s="36" t="s">
        <v>610</v>
      </c>
      <c r="C1357" s="35" t="s">
        <v>66</v>
      </c>
      <c r="D1357" s="35" t="s">
        <v>611</v>
      </c>
      <c r="E1357" s="155" t="s">
        <v>123</v>
      </c>
      <c r="F1357" s="155"/>
      <c r="G1357" s="37" t="s">
        <v>124</v>
      </c>
      <c r="H1357" s="38">
        <v>0.16300000000000001</v>
      </c>
      <c r="I1357" s="39">
        <v>25.07</v>
      </c>
      <c r="J1357" s="39">
        <v>4.08</v>
      </c>
    </row>
    <row r="1358" spans="1:10" ht="26.1" customHeight="1" x14ac:dyDescent="0.2">
      <c r="A1358" s="35" t="s">
        <v>120</v>
      </c>
      <c r="B1358" s="36" t="s">
        <v>537</v>
      </c>
      <c r="C1358" s="35" t="s">
        <v>66</v>
      </c>
      <c r="D1358" s="35" t="s">
        <v>538</v>
      </c>
      <c r="E1358" s="155" t="s">
        <v>123</v>
      </c>
      <c r="F1358" s="155"/>
      <c r="G1358" s="37" t="s">
        <v>124</v>
      </c>
      <c r="H1358" s="38">
        <v>0.16300000000000001</v>
      </c>
      <c r="I1358" s="39">
        <v>20.170000000000002</v>
      </c>
      <c r="J1358" s="39">
        <v>3.28</v>
      </c>
    </row>
    <row r="1359" spans="1:10" ht="26.1" customHeight="1" x14ac:dyDescent="0.2">
      <c r="A1359" s="43" t="s">
        <v>142</v>
      </c>
      <c r="B1359" s="44" t="s">
        <v>888</v>
      </c>
      <c r="C1359" s="43" t="s">
        <v>66</v>
      </c>
      <c r="D1359" s="43" t="s">
        <v>889</v>
      </c>
      <c r="E1359" s="151" t="s">
        <v>145</v>
      </c>
      <c r="F1359" s="151"/>
      <c r="G1359" s="45" t="s">
        <v>152</v>
      </c>
      <c r="H1359" s="46">
        <v>1.0169999999999999</v>
      </c>
      <c r="I1359" s="47">
        <v>2.92</v>
      </c>
      <c r="J1359" s="47">
        <v>2.96</v>
      </c>
    </row>
    <row r="1360" spans="1:10" x14ac:dyDescent="0.2">
      <c r="A1360" s="40"/>
      <c r="B1360" s="40"/>
      <c r="C1360" s="40"/>
      <c r="D1360" s="40"/>
      <c r="E1360" s="40" t="s">
        <v>129</v>
      </c>
      <c r="F1360" s="41">
        <v>2.63</v>
      </c>
      <c r="G1360" s="40" t="s">
        <v>130</v>
      </c>
      <c r="H1360" s="41">
        <v>2.95</v>
      </c>
      <c r="I1360" s="40" t="s">
        <v>131</v>
      </c>
      <c r="J1360" s="41">
        <v>5.58</v>
      </c>
    </row>
    <row r="1361" spans="1:10" ht="15" thickBot="1" x14ac:dyDescent="0.25">
      <c r="A1361" s="40"/>
      <c r="B1361" s="40"/>
      <c r="C1361" s="40"/>
      <c r="D1361" s="40"/>
      <c r="E1361" s="40" t="s">
        <v>132</v>
      </c>
      <c r="F1361" s="41">
        <v>2.41</v>
      </c>
      <c r="G1361" s="40"/>
      <c r="H1361" s="152" t="s">
        <v>133</v>
      </c>
      <c r="I1361" s="152"/>
      <c r="J1361" s="41">
        <v>12.73</v>
      </c>
    </row>
    <row r="1362" spans="1:10" ht="0.95" customHeight="1" thickTop="1" x14ac:dyDescent="0.2">
      <c r="A1362" s="42"/>
      <c r="B1362" s="42"/>
      <c r="C1362" s="42"/>
      <c r="D1362" s="42"/>
      <c r="E1362" s="42"/>
      <c r="F1362" s="42"/>
      <c r="G1362" s="42"/>
      <c r="H1362" s="42"/>
      <c r="I1362" s="42"/>
      <c r="J1362" s="42"/>
    </row>
    <row r="1363" spans="1:10" ht="18" customHeight="1" x14ac:dyDescent="0.2">
      <c r="A1363" s="13"/>
      <c r="B1363" s="14" t="s">
        <v>45</v>
      </c>
      <c r="C1363" s="13" t="s">
        <v>46</v>
      </c>
      <c r="D1363" s="13" t="s">
        <v>9</v>
      </c>
      <c r="E1363" s="153" t="s">
        <v>117</v>
      </c>
      <c r="F1363" s="153"/>
      <c r="G1363" s="15" t="s">
        <v>47</v>
      </c>
      <c r="H1363" s="14" t="s">
        <v>48</v>
      </c>
      <c r="I1363" s="14" t="s">
        <v>49</v>
      </c>
      <c r="J1363" s="14" t="s">
        <v>10</v>
      </c>
    </row>
    <row r="1364" spans="1:10" ht="65.099999999999994" customHeight="1" x14ac:dyDescent="0.2">
      <c r="A1364" s="21" t="s">
        <v>118</v>
      </c>
      <c r="B1364" s="23" t="s">
        <v>432</v>
      </c>
      <c r="C1364" s="21" t="s">
        <v>66</v>
      </c>
      <c r="D1364" s="21" t="s">
        <v>433</v>
      </c>
      <c r="E1364" s="154" t="s">
        <v>170</v>
      </c>
      <c r="F1364" s="154"/>
      <c r="G1364" s="22" t="s">
        <v>68</v>
      </c>
      <c r="H1364" s="34">
        <v>1</v>
      </c>
      <c r="I1364" s="24">
        <v>36.659999999999997</v>
      </c>
      <c r="J1364" s="24">
        <v>36.659999999999997</v>
      </c>
    </row>
    <row r="1365" spans="1:10" ht="24" customHeight="1" x14ac:dyDescent="0.2">
      <c r="A1365" s="35" t="s">
        <v>120</v>
      </c>
      <c r="B1365" s="36" t="s">
        <v>477</v>
      </c>
      <c r="C1365" s="35" t="s">
        <v>66</v>
      </c>
      <c r="D1365" s="35" t="s">
        <v>478</v>
      </c>
      <c r="E1365" s="155" t="s">
        <v>123</v>
      </c>
      <c r="F1365" s="155"/>
      <c r="G1365" s="37" t="s">
        <v>124</v>
      </c>
      <c r="H1365" s="38">
        <v>0.43</v>
      </c>
      <c r="I1365" s="39">
        <v>24.77</v>
      </c>
      <c r="J1365" s="39">
        <v>10.65</v>
      </c>
    </row>
    <row r="1366" spans="1:10" ht="24" customHeight="1" x14ac:dyDescent="0.2">
      <c r="A1366" s="35" t="s">
        <v>120</v>
      </c>
      <c r="B1366" s="36" t="s">
        <v>138</v>
      </c>
      <c r="C1366" s="35" t="s">
        <v>66</v>
      </c>
      <c r="D1366" s="35" t="s">
        <v>139</v>
      </c>
      <c r="E1366" s="155" t="s">
        <v>123</v>
      </c>
      <c r="F1366" s="155"/>
      <c r="G1366" s="37" t="s">
        <v>124</v>
      </c>
      <c r="H1366" s="38">
        <v>0.158</v>
      </c>
      <c r="I1366" s="39">
        <v>19.29</v>
      </c>
      <c r="J1366" s="39">
        <v>3.04</v>
      </c>
    </row>
    <row r="1367" spans="1:10" ht="51.95" customHeight="1" x14ac:dyDescent="0.2">
      <c r="A1367" s="35" t="s">
        <v>120</v>
      </c>
      <c r="B1367" s="36" t="s">
        <v>475</v>
      </c>
      <c r="C1367" s="35" t="s">
        <v>66</v>
      </c>
      <c r="D1367" s="35" t="s">
        <v>476</v>
      </c>
      <c r="E1367" s="155" t="s">
        <v>123</v>
      </c>
      <c r="F1367" s="155"/>
      <c r="G1367" s="37" t="s">
        <v>82</v>
      </c>
      <c r="H1367" s="38">
        <v>3.7600000000000001E-2</v>
      </c>
      <c r="I1367" s="39">
        <v>611.04</v>
      </c>
      <c r="J1367" s="39">
        <v>22.97</v>
      </c>
    </row>
    <row r="1368" spans="1:10" x14ac:dyDescent="0.2">
      <c r="A1368" s="40"/>
      <c r="B1368" s="40"/>
      <c r="C1368" s="40"/>
      <c r="D1368" s="40"/>
      <c r="E1368" s="40" t="s">
        <v>129</v>
      </c>
      <c r="F1368" s="41">
        <v>6.48</v>
      </c>
      <c r="G1368" s="40" t="s">
        <v>130</v>
      </c>
      <c r="H1368" s="41">
        <v>7.24</v>
      </c>
      <c r="I1368" s="40" t="s">
        <v>131</v>
      </c>
      <c r="J1368" s="41">
        <v>13.72</v>
      </c>
    </row>
    <row r="1369" spans="1:10" ht="15" thickBot="1" x14ac:dyDescent="0.25">
      <c r="A1369" s="40"/>
      <c r="B1369" s="40"/>
      <c r="C1369" s="40"/>
      <c r="D1369" s="40"/>
      <c r="E1369" s="40" t="s">
        <v>132</v>
      </c>
      <c r="F1369" s="41">
        <v>8.58</v>
      </c>
      <c r="G1369" s="40"/>
      <c r="H1369" s="152" t="s">
        <v>133</v>
      </c>
      <c r="I1369" s="152"/>
      <c r="J1369" s="41">
        <v>45.24</v>
      </c>
    </row>
    <row r="1370" spans="1:10" ht="0.95" customHeight="1" thickTop="1" x14ac:dyDescent="0.2">
      <c r="A1370" s="42"/>
      <c r="B1370" s="42"/>
      <c r="C1370" s="42"/>
      <c r="D1370" s="42"/>
      <c r="E1370" s="42"/>
      <c r="F1370" s="42"/>
      <c r="G1370" s="42"/>
      <c r="H1370" s="42"/>
      <c r="I1370" s="42"/>
      <c r="J1370" s="42"/>
    </row>
    <row r="1371" spans="1:10" ht="18" customHeight="1" x14ac:dyDescent="0.2">
      <c r="A1371" s="13"/>
      <c r="B1371" s="14" t="s">
        <v>45</v>
      </c>
      <c r="C1371" s="13" t="s">
        <v>46</v>
      </c>
      <c r="D1371" s="13" t="s">
        <v>9</v>
      </c>
      <c r="E1371" s="153" t="s">
        <v>117</v>
      </c>
      <c r="F1371" s="153"/>
      <c r="G1371" s="15" t="s">
        <v>47</v>
      </c>
      <c r="H1371" s="14" t="s">
        <v>48</v>
      </c>
      <c r="I1371" s="14" t="s">
        <v>49</v>
      </c>
      <c r="J1371" s="14" t="s">
        <v>10</v>
      </c>
    </row>
    <row r="1372" spans="1:10" ht="65.099999999999994" customHeight="1" x14ac:dyDescent="0.2">
      <c r="A1372" s="21" t="s">
        <v>118</v>
      </c>
      <c r="B1372" s="23" t="s">
        <v>434</v>
      </c>
      <c r="C1372" s="21" t="s">
        <v>66</v>
      </c>
      <c r="D1372" s="21" t="s">
        <v>435</v>
      </c>
      <c r="E1372" s="154" t="s">
        <v>170</v>
      </c>
      <c r="F1372" s="154"/>
      <c r="G1372" s="22" t="s">
        <v>68</v>
      </c>
      <c r="H1372" s="34">
        <v>1</v>
      </c>
      <c r="I1372" s="24">
        <v>41.4</v>
      </c>
      <c r="J1372" s="24">
        <v>41.4</v>
      </c>
    </row>
    <row r="1373" spans="1:10" ht="24" customHeight="1" x14ac:dyDescent="0.2">
      <c r="A1373" s="35" t="s">
        <v>120</v>
      </c>
      <c r="B1373" s="36" t="s">
        <v>477</v>
      </c>
      <c r="C1373" s="35" t="s">
        <v>66</v>
      </c>
      <c r="D1373" s="35" t="s">
        <v>478</v>
      </c>
      <c r="E1373" s="155" t="s">
        <v>123</v>
      </c>
      <c r="F1373" s="155"/>
      <c r="G1373" s="37" t="s">
        <v>124</v>
      </c>
      <c r="H1373" s="38">
        <v>0.57999999999999996</v>
      </c>
      <c r="I1373" s="39">
        <v>24.77</v>
      </c>
      <c r="J1373" s="39">
        <v>14.36</v>
      </c>
    </row>
    <row r="1374" spans="1:10" ht="51.95" customHeight="1" x14ac:dyDescent="0.2">
      <c r="A1374" s="35" t="s">
        <v>120</v>
      </c>
      <c r="B1374" s="36" t="s">
        <v>475</v>
      </c>
      <c r="C1374" s="35" t="s">
        <v>66</v>
      </c>
      <c r="D1374" s="35" t="s">
        <v>476</v>
      </c>
      <c r="E1374" s="155" t="s">
        <v>123</v>
      </c>
      <c r="F1374" s="155"/>
      <c r="G1374" s="37" t="s">
        <v>82</v>
      </c>
      <c r="H1374" s="38">
        <v>3.7600000000000001E-2</v>
      </c>
      <c r="I1374" s="39">
        <v>611.04</v>
      </c>
      <c r="J1374" s="39">
        <v>22.97</v>
      </c>
    </row>
    <row r="1375" spans="1:10" ht="24" customHeight="1" x14ac:dyDescent="0.2">
      <c r="A1375" s="35" t="s">
        <v>120</v>
      </c>
      <c r="B1375" s="36" t="s">
        <v>138</v>
      </c>
      <c r="C1375" s="35" t="s">
        <v>66</v>
      </c>
      <c r="D1375" s="35" t="s">
        <v>139</v>
      </c>
      <c r="E1375" s="155" t="s">
        <v>123</v>
      </c>
      <c r="F1375" s="155"/>
      <c r="G1375" s="37" t="s">
        <v>124</v>
      </c>
      <c r="H1375" s="38">
        <v>0.21099999999999999</v>
      </c>
      <c r="I1375" s="39">
        <v>19.29</v>
      </c>
      <c r="J1375" s="39">
        <v>4.07</v>
      </c>
    </row>
    <row r="1376" spans="1:10" x14ac:dyDescent="0.2">
      <c r="A1376" s="40"/>
      <c r="B1376" s="40"/>
      <c r="C1376" s="40"/>
      <c r="D1376" s="40"/>
      <c r="E1376" s="40" t="s">
        <v>129</v>
      </c>
      <c r="F1376" s="41">
        <v>8.1999999999999993</v>
      </c>
      <c r="G1376" s="40" t="s">
        <v>130</v>
      </c>
      <c r="H1376" s="41">
        <v>9.15</v>
      </c>
      <c r="I1376" s="40" t="s">
        <v>131</v>
      </c>
      <c r="J1376" s="41">
        <v>17.350000000000001</v>
      </c>
    </row>
    <row r="1377" spans="1:10" ht="15" thickBot="1" x14ac:dyDescent="0.25">
      <c r="A1377" s="40"/>
      <c r="B1377" s="40"/>
      <c r="C1377" s="40"/>
      <c r="D1377" s="40"/>
      <c r="E1377" s="40" t="s">
        <v>132</v>
      </c>
      <c r="F1377" s="41">
        <v>9.69</v>
      </c>
      <c r="G1377" s="40"/>
      <c r="H1377" s="152" t="s">
        <v>133</v>
      </c>
      <c r="I1377" s="152"/>
      <c r="J1377" s="41">
        <v>51.09</v>
      </c>
    </row>
    <row r="1378" spans="1:10" ht="0.95" customHeight="1" thickTop="1" x14ac:dyDescent="0.2">
      <c r="A1378" s="42"/>
      <c r="B1378" s="42"/>
      <c r="C1378" s="42"/>
      <c r="D1378" s="42"/>
      <c r="E1378" s="42"/>
      <c r="F1378" s="42"/>
      <c r="G1378" s="42"/>
      <c r="H1378" s="42"/>
      <c r="I1378" s="42"/>
      <c r="J1378" s="42"/>
    </row>
    <row r="1379" spans="1:10" ht="18" customHeight="1" x14ac:dyDescent="0.2">
      <c r="A1379" s="13"/>
      <c r="B1379" s="14" t="s">
        <v>45</v>
      </c>
      <c r="C1379" s="13" t="s">
        <v>46</v>
      </c>
      <c r="D1379" s="13" t="s">
        <v>9</v>
      </c>
      <c r="E1379" s="153" t="s">
        <v>117</v>
      </c>
      <c r="F1379" s="153"/>
      <c r="G1379" s="15" t="s">
        <v>47</v>
      </c>
      <c r="H1379" s="14" t="s">
        <v>48</v>
      </c>
      <c r="I1379" s="14" t="s">
        <v>49</v>
      </c>
      <c r="J1379" s="14" t="s">
        <v>10</v>
      </c>
    </row>
    <row r="1380" spans="1:10" ht="26.1" customHeight="1" x14ac:dyDescent="0.2">
      <c r="A1380" s="21" t="s">
        <v>118</v>
      </c>
      <c r="B1380" s="23" t="s">
        <v>571</v>
      </c>
      <c r="C1380" s="21" t="s">
        <v>66</v>
      </c>
      <c r="D1380" s="21" t="s">
        <v>572</v>
      </c>
      <c r="E1380" s="154" t="s">
        <v>123</v>
      </c>
      <c r="F1380" s="154"/>
      <c r="G1380" s="22" t="s">
        <v>124</v>
      </c>
      <c r="H1380" s="34">
        <v>1</v>
      </c>
      <c r="I1380" s="24">
        <v>24.2</v>
      </c>
      <c r="J1380" s="24">
        <v>24.2</v>
      </c>
    </row>
    <row r="1381" spans="1:10" ht="26.1" customHeight="1" x14ac:dyDescent="0.2">
      <c r="A1381" s="35" t="s">
        <v>120</v>
      </c>
      <c r="B1381" s="36" t="s">
        <v>758</v>
      </c>
      <c r="C1381" s="35" t="s">
        <v>66</v>
      </c>
      <c r="D1381" s="35" t="s">
        <v>759</v>
      </c>
      <c r="E1381" s="155" t="s">
        <v>123</v>
      </c>
      <c r="F1381" s="155"/>
      <c r="G1381" s="37" t="s">
        <v>124</v>
      </c>
      <c r="H1381" s="38">
        <v>1</v>
      </c>
      <c r="I1381" s="39">
        <v>0.35</v>
      </c>
      <c r="J1381" s="39">
        <v>0.35</v>
      </c>
    </row>
    <row r="1382" spans="1:10" ht="26.1" customHeight="1" x14ac:dyDescent="0.2">
      <c r="A1382" s="43" t="s">
        <v>142</v>
      </c>
      <c r="B1382" s="44" t="s">
        <v>553</v>
      </c>
      <c r="C1382" s="43" t="s">
        <v>66</v>
      </c>
      <c r="D1382" s="43" t="s">
        <v>554</v>
      </c>
      <c r="E1382" s="151" t="s">
        <v>455</v>
      </c>
      <c r="F1382" s="151"/>
      <c r="G1382" s="45" t="s">
        <v>124</v>
      </c>
      <c r="H1382" s="46">
        <v>1</v>
      </c>
      <c r="I1382" s="47">
        <v>0.74</v>
      </c>
      <c r="J1382" s="47">
        <v>0.74</v>
      </c>
    </row>
    <row r="1383" spans="1:10" ht="26.1" customHeight="1" x14ac:dyDescent="0.2">
      <c r="A1383" s="43" t="s">
        <v>142</v>
      </c>
      <c r="B1383" s="44" t="s">
        <v>460</v>
      </c>
      <c r="C1383" s="43" t="s">
        <v>66</v>
      </c>
      <c r="D1383" s="43" t="s">
        <v>461</v>
      </c>
      <c r="E1383" s="151" t="s">
        <v>145</v>
      </c>
      <c r="F1383" s="151"/>
      <c r="G1383" s="45" t="s">
        <v>124</v>
      </c>
      <c r="H1383" s="46">
        <v>1</v>
      </c>
      <c r="I1383" s="47">
        <v>0.84</v>
      </c>
      <c r="J1383" s="47">
        <v>0.84</v>
      </c>
    </row>
    <row r="1384" spans="1:10" ht="26.1" customHeight="1" x14ac:dyDescent="0.2">
      <c r="A1384" s="43" t="s">
        <v>142</v>
      </c>
      <c r="B1384" s="44" t="s">
        <v>451</v>
      </c>
      <c r="C1384" s="43" t="s">
        <v>66</v>
      </c>
      <c r="D1384" s="43" t="s">
        <v>452</v>
      </c>
      <c r="E1384" s="151" t="s">
        <v>145</v>
      </c>
      <c r="F1384" s="151"/>
      <c r="G1384" s="45" t="s">
        <v>124</v>
      </c>
      <c r="H1384" s="46">
        <v>1</v>
      </c>
      <c r="I1384" s="47">
        <v>2.34</v>
      </c>
      <c r="J1384" s="47">
        <v>2.34</v>
      </c>
    </row>
    <row r="1385" spans="1:10" ht="26.1" customHeight="1" x14ac:dyDescent="0.2">
      <c r="A1385" s="43" t="s">
        <v>142</v>
      </c>
      <c r="B1385" s="44" t="s">
        <v>462</v>
      </c>
      <c r="C1385" s="43" t="s">
        <v>66</v>
      </c>
      <c r="D1385" s="43" t="s">
        <v>463</v>
      </c>
      <c r="E1385" s="151" t="s">
        <v>464</v>
      </c>
      <c r="F1385" s="151"/>
      <c r="G1385" s="45" t="s">
        <v>124</v>
      </c>
      <c r="H1385" s="46">
        <v>1</v>
      </c>
      <c r="I1385" s="47">
        <v>0.75</v>
      </c>
      <c r="J1385" s="47">
        <v>0.75</v>
      </c>
    </row>
    <row r="1386" spans="1:10" ht="26.1" customHeight="1" x14ac:dyDescent="0.2">
      <c r="A1386" s="43" t="s">
        <v>142</v>
      </c>
      <c r="B1386" s="44" t="s">
        <v>551</v>
      </c>
      <c r="C1386" s="43" t="s">
        <v>66</v>
      </c>
      <c r="D1386" s="43" t="s">
        <v>552</v>
      </c>
      <c r="E1386" s="151" t="s">
        <v>455</v>
      </c>
      <c r="F1386" s="151"/>
      <c r="G1386" s="45" t="s">
        <v>124</v>
      </c>
      <c r="H1386" s="46">
        <v>1</v>
      </c>
      <c r="I1386" s="47">
        <v>0.24</v>
      </c>
      <c r="J1386" s="47">
        <v>0.24</v>
      </c>
    </row>
    <row r="1387" spans="1:10" ht="26.1" customHeight="1" x14ac:dyDescent="0.2">
      <c r="A1387" s="43" t="s">
        <v>142</v>
      </c>
      <c r="B1387" s="44" t="s">
        <v>448</v>
      </c>
      <c r="C1387" s="43" t="s">
        <v>66</v>
      </c>
      <c r="D1387" s="43" t="s">
        <v>449</v>
      </c>
      <c r="E1387" s="151" t="s">
        <v>450</v>
      </c>
      <c r="F1387" s="151"/>
      <c r="G1387" s="45" t="s">
        <v>124</v>
      </c>
      <c r="H1387" s="46">
        <v>1</v>
      </c>
      <c r="I1387" s="47">
        <v>0.05</v>
      </c>
      <c r="J1387" s="47">
        <v>0.05</v>
      </c>
    </row>
    <row r="1388" spans="1:10" ht="24" customHeight="1" x14ac:dyDescent="0.2">
      <c r="A1388" s="43" t="s">
        <v>142</v>
      </c>
      <c r="B1388" s="44" t="s">
        <v>760</v>
      </c>
      <c r="C1388" s="43" t="s">
        <v>66</v>
      </c>
      <c r="D1388" s="43" t="s">
        <v>761</v>
      </c>
      <c r="E1388" s="151" t="s">
        <v>357</v>
      </c>
      <c r="F1388" s="151"/>
      <c r="G1388" s="45" t="s">
        <v>124</v>
      </c>
      <c r="H1388" s="46">
        <v>1</v>
      </c>
      <c r="I1388" s="47">
        <v>18.89</v>
      </c>
      <c r="J1388" s="47">
        <v>18.89</v>
      </c>
    </row>
    <row r="1389" spans="1:10" x14ac:dyDescent="0.2">
      <c r="A1389" s="40"/>
      <c r="B1389" s="40"/>
      <c r="C1389" s="40"/>
      <c r="D1389" s="40"/>
      <c r="E1389" s="40" t="s">
        <v>129</v>
      </c>
      <c r="F1389" s="41">
        <v>9.09</v>
      </c>
      <c r="G1389" s="40" t="s">
        <v>130</v>
      </c>
      <c r="H1389" s="41">
        <v>10.15</v>
      </c>
      <c r="I1389" s="40" t="s">
        <v>131</v>
      </c>
      <c r="J1389" s="41">
        <v>19.239999999999998</v>
      </c>
    </row>
    <row r="1390" spans="1:10" ht="15" thickBot="1" x14ac:dyDescent="0.25">
      <c r="A1390" s="40"/>
      <c r="B1390" s="40"/>
      <c r="C1390" s="40"/>
      <c r="D1390" s="40"/>
      <c r="E1390" s="40" t="s">
        <v>132</v>
      </c>
      <c r="F1390" s="41">
        <v>5.66</v>
      </c>
      <c r="G1390" s="40"/>
      <c r="H1390" s="152" t="s">
        <v>133</v>
      </c>
      <c r="I1390" s="152"/>
      <c r="J1390" s="41">
        <v>29.86</v>
      </c>
    </row>
    <row r="1391" spans="1:10" ht="0.95" customHeight="1" thickTop="1" x14ac:dyDescent="0.2">
      <c r="A1391" s="42"/>
      <c r="B1391" s="42"/>
      <c r="C1391" s="42"/>
      <c r="D1391" s="42"/>
      <c r="E1391" s="42"/>
      <c r="F1391" s="42"/>
      <c r="G1391" s="42"/>
      <c r="H1391" s="42"/>
      <c r="I1391" s="42"/>
      <c r="J1391" s="42"/>
    </row>
    <row r="1392" spans="1:10" ht="18" customHeight="1" x14ac:dyDescent="0.2">
      <c r="A1392" s="13"/>
      <c r="B1392" s="14" t="s">
        <v>45</v>
      </c>
      <c r="C1392" s="13" t="s">
        <v>46</v>
      </c>
      <c r="D1392" s="13" t="s">
        <v>9</v>
      </c>
      <c r="E1392" s="153" t="s">
        <v>117</v>
      </c>
      <c r="F1392" s="153"/>
      <c r="G1392" s="15" t="s">
        <v>47</v>
      </c>
      <c r="H1392" s="14" t="s">
        <v>48</v>
      </c>
      <c r="I1392" s="14" t="s">
        <v>49</v>
      </c>
      <c r="J1392" s="14" t="s">
        <v>10</v>
      </c>
    </row>
    <row r="1393" spans="1:10" ht="24" customHeight="1" x14ac:dyDescent="0.2">
      <c r="A1393" s="21" t="s">
        <v>118</v>
      </c>
      <c r="B1393" s="23" t="s">
        <v>127</v>
      </c>
      <c r="C1393" s="21" t="s">
        <v>66</v>
      </c>
      <c r="D1393" s="21" t="s">
        <v>128</v>
      </c>
      <c r="E1393" s="154" t="s">
        <v>123</v>
      </c>
      <c r="F1393" s="154"/>
      <c r="G1393" s="22" t="s">
        <v>124</v>
      </c>
      <c r="H1393" s="34">
        <v>1</v>
      </c>
      <c r="I1393" s="24">
        <v>23.23</v>
      </c>
      <c r="J1393" s="24">
        <v>23.23</v>
      </c>
    </row>
    <row r="1394" spans="1:10" ht="26.1" customHeight="1" x14ac:dyDescent="0.2">
      <c r="A1394" s="35" t="s">
        <v>120</v>
      </c>
      <c r="B1394" s="36" t="s">
        <v>762</v>
      </c>
      <c r="C1394" s="35" t="s">
        <v>66</v>
      </c>
      <c r="D1394" s="35" t="s">
        <v>763</v>
      </c>
      <c r="E1394" s="155" t="s">
        <v>123</v>
      </c>
      <c r="F1394" s="155"/>
      <c r="G1394" s="37" t="s">
        <v>124</v>
      </c>
      <c r="H1394" s="38">
        <v>1</v>
      </c>
      <c r="I1394" s="39">
        <v>0.46</v>
      </c>
      <c r="J1394" s="39">
        <v>0.46</v>
      </c>
    </row>
    <row r="1395" spans="1:10" ht="24" customHeight="1" x14ac:dyDescent="0.2">
      <c r="A1395" s="43" t="s">
        <v>142</v>
      </c>
      <c r="B1395" s="44" t="s">
        <v>764</v>
      </c>
      <c r="C1395" s="43" t="s">
        <v>66</v>
      </c>
      <c r="D1395" s="43" t="s">
        <v>765</v>
      </c>
      <c r="E1395" s="151" t="s">
        <v>357</v>
      </c>
      <c r="F1395" s="151"/>
      <c r="G1395" s="45" t="s">
        <v>124</v>
      </c>
      <c r="H1395" s="46">
        <v>1</v>
      </c>
      <c r="I1395" s="47">
        <v>20.94</v>
      </c>
      <c r="J1395" s="47">
        <v>20.94</v>
      </c>
    </row>
    <row r="1396" spans="1:10" ht="26.1" customHeight="1" x14ac:dyDescent="0.2">
      <c r="A1396" s="43" t="s">
        <v>142</v>
      </c>
      <c r="B1396" s="44" t="s">
        <v>448</v>
      </c>
      <c r="C1396" s="43" t="s">
        <v>66</v>
      </c>
      <c r="D1396" s="43" t="s">
        <v>449</v>
      </c>
      <c r="E1396" s="151" t="s">
        <v>450</v>
      </c>
      <c r="F1396" s="151"/>
      <c r="G1396" s="45" t="s">
        <v>124</v>
      </c>
      <c r="H1396" s="46">
        <v>1</v>
      </c>
      <c r="I1396" s="47">
        <v>0.05</v>
      </c>
      <c r="J1396" s="47">
        <v>0.05</v>
      </c>
    </row>
    <row r="1397" spans="1:10" ht="26.1" customHeight="1" x14ac:dyDescent="0.2">
      <c r="A1397" s="43" t="s">
        <v>142</v>
      </c>
      <c r="B1397" s="44" t="s">
        <v>890</v>
      </c>
      <c r="C1397" s="43" t="s">
        <v>66</v>
      </c>
      <c r="D1397" s="43" t="s">
        <v>891</v>
      </c>
      <c r="E1397" s="151" t="s">
        <v>455</v>
      </c>
      <c r="F1397" s="151"/>
      <c r="G1397" s="45" t="s">
        <v>124</v>
      </c>
      <c r="H1397" s="46">
        <v>1</v>
      </c>
      <c r="I1397" s="47">
        <v>0.08</v>
      </c>
      <c r="J1397" s="47">
        <v>0.08</v>
      </c>
    </row>
    <row r="1398" spans="1:10" ht="26.1" customHeight="1" x14ac:dyDescent="0.2">
      <c r="A1398" s="43" t="s">
        <v>142</v>
      </c>
      <c r="B1398" s="44" t="s">
        <v>892</v>
      </c>
      <c r="C1398" s="43" t="s">
        <v>66</v>
      </c>
      <c r="D1398" s="43" t="s">
        <v>893</v>
      </c>
      <c r="E1398" s="151" t="s">
        <v>455</v>
      </c>
      <c r="F1398" s="151"/>
      <c r="G1398" s="45" t="s">
        <v>124</v>
      </c>
      <c r="H1398" s="46">
        <v>1</v>
      </c>
      <c r="I1398" s="47">
        <v>0.86</v>
      </c>
      <c r="J1398" s="47">
        <v>0.86</v>
      </c>
    </row>
    <row r="1399" spans="1:10" ht="26.1" customHeight="1" x14ac:dyDescent="0.2">
      <c r="A1399" s="43" t="s">
        <v>142</v>
      </c>
      <c r="B1399" s="44" t="s">
        <v>460</v>
      </c>
      <c r="C1399" s="43" t="s">
        <v>66</v>
      </c>
      <c r="D1399" s="43" t="s">
        <v>461</v>
      </c>
      <c r="E1399" s="151" t="s">
        <v>145</v>
      </c>
      <c r="F1399" s="151"/>
      <c r="G1399" s="45" t="s">
        <v>124</v>
      </c>
      <c r="H1399" s="46">
        <v>1</v>
      </c>
      <c r="I1399" s="47">
        <v>0.84</v>
      </c>
      <c r="J1399" s="47">
        <v>0.84</v>
      </c>
    </row>
    <row r="1400" spans="1:10" x14ac:dyDescent="0.2">
      <c r="A1400" s="40"/>
      <c r="B1400" s="40"/>
      <c r="C1400" s="40"/>
      <c r="D1400" s="40"/>
      <c r="E1400" s="40" t="s">
        <v>129</v>
      </c>
      <c r="F1400" s="41">
        <v>10.11</v>
      </c>
      <c r="G1400" s="40" t="s">
        <v>130</v>
      </c>
      <c r="H1400" s="41">
        <v>11.29</v>
      </c>
      <c r="I1400" s="40" t="s">
        <v>131</v>
      </c>
      <c r="J1400" s="41">
        <v>21.4</v>
      </c>
    </row>
    <row r="1401" spans="1:10" ht="15" thickBot="1" x14ac:dyDescent="0.25">
      <c r="A1401" s="40"/>
      <c r="B1401" s="40"/>
      <c r="C1401" s="40"/>
      <c r="D1401" s="40"/>
      <c r="E1401" s="40" t="s">
        <v>132</v>
      </c>
      <c r="F1401" s="41">
        <v>5.43</v>
      </c>
      <c r="G1401" s="40"/>
      <c r="H1401" s="152" t="s">
        <v>133</v>
      </c>
      <c r="I1401" s="152"/>
      <c r="J1401" s="41">
        <v>28.66</v>
      </c>
    </row>
    <row r="1402" spans="1:10" ht="0.95" customHeight="1" thickTop="1" x14ac:dyDescent="0.2">
      <c r="A1402" s="42"/>
      <c r="B1402" s="42"/>
      <c r="C1402" s="42"/>
      <c r="D1402" s="42"/>
      <c r="E1402" s="42"/>
      <c r="F1402" s="42"/>
      <c r="G1402" s="42"/>
      <c r="H1402" s="42"/>
      <c r="I1402" s="42"/>
      <c r="J1402" s="42"/>
    </row>
    <row r="1403" spans="1:10" ht="18" customHeight="1" x14ac:dyDescent="0.2">
      <c r="A1403" s="13"/>
      <c r="B1403" s="14" t="s">
        <v>45</v>
      </c>
      <c r="C1403" s="13" t="s">
        <v>46</v>
      </c>
      <c r="D1403" s="13" t="s">
        <v>9</v>
      </c>
      <c r="E1403" s="153" t="s">
        <v>117</v>
      </c>
      <c r="F1403" s="153"/>
      <c r="G1403" s="15" t="s">
        <v>47</v>
      </c>
      <c r="H1403" s="14" t="s">
        <v>48</v>
      </c>
      <c r="I1403" s="14" t="s">
        <v>49</v>
      </c>
      <c r="J1403" s="14" t="s">
        <v>10</v>
      </c>
    </row>
    <row r="1404" spans="1:10" ht="26.1" customHeight="1" x14ac:dyDescent="0.2">
      <c r="A1404" s="21" t="s">
        <v>118</v>
      </c>
      <c r="B1404" s="23" t="s">
        <v>894</v>
      </c>
      <c r="C1404" s="21" t="s">
        <v>66</v>
      </c>
      <c r="D1404" s="21" t="s">
        <v>895</v>
      </c>
      <c r="E1404" s="154" t="s">
        <v>165</v>
      </c>
      <c r="F1404" s="154"/>
      <c r="G1404" s="22" t="s">
        <v>159</v>
      </c>
      <c r="H1404" s="34">
        <v>1</v>
      </c>
      <c r="I1404" s="24">
        <v>9.08</v>
      </c>
      <c r="J1404" s="24">
        <v>9.08</v>
      </c>
    </row>
    <row r="1405" spans="1:10" ht="26.1" customHeight="1" x14ac:dyDescent="0.2">
      <c r="A1405" s="35" t="s">
        <v>120</v>
      </c>
      <c r="B1405" s="36" t="s">
        <v>571</v>
      </c>
      <c r="C1405" s="35" t="s">
        <v>66</v>
      </c>
      <c r="D1405" s="35" t="s">
        <v>572</v>
      </c>
      <c r="E1405" s="155" t="s">
        <v>123</v>
      </c>
      <c r="F1405" s="155"/>
      <c r="G1405" s="37" t="s">
        <v>124</v>
      </c>
      <c r="H1405" s="38">
        <v>0.1525</v>
      </c>
      <c r="I1405" s="39">
        <v>24.2</v>
      </c>
      <c r="J1405" s="39">
        <v>3.69</v>
      </c>
    </row>
    <row r="1406" spans="1:10" ht="24" customHeight="1" x14ac:dyDescent="0.2">
      <c r="A1406" s="35" t="s">
        <v>120</v>
      </c>
      <c r="B1406" s="36" t="s">
        <v>138</v>
      </c>
      <c r="C1406" s="35" t="s">
        <v>66</v>
      </c>
      <c r="D1406" s="35" t="s">
        <v>139</v>
      </c>
      <c r="E1406" s="155" t="s">
        <v>123</v>
      </c>
      <c r="F1406" s="155"/>
      <c r="G1406" s="37" t="s">
        <v>124</v>
      </c>
      <c r="H1406" s="38">
        <v>4.8099999999999997E-2</v>
      </c>
      <c r="I1406" s="39">
        <v>19.29</v>
      </c>
      <c r="J1406" s="39">
        <v>0.92</v>
      </c>
    </row>
    <row r="1407" spans="1:10" ht="24" customHeight="1" x14ac:dyDescent="0.2">
      <c r="A1407" s="43" t="s">
        <v>142</v>
      </c>
      <c r="B1407" s="44" t="s">
        <v>896</v>
      </c>
      <c r="C1407" s="43" t="s">
        <v>66</v>
      </c>
      <c r="D1407" s="43" t="s">
        <v>897</v>
      </c>
      <c r="E1407" s="151" t="s">
        <v>145</v>
      </c>
      <c r="F1407" s="151"/>
      <c r="G1407" s="45" t="s">
        <v>159</v>
      </c>
      <c r="H1407" s="46">
        <v>2.1000000000000001E-2</v>
      </c>
      <c r="I1407" s="47">
        <v>2.31</v>
      </c>
      <c r="J1407" s="47">
        <v>0.04</v>
      </c>
    </row>
    <row r="1408" spans="1:10" ht="26.1" customHeight="1" x14ac:dyDescent="0.2">
      <c r="A1408" s="43" t="s">
        <v>142</v>
      </c>
      <c r="B1408" s="44" t="s">
        <v>898</v>
      </c>
      <c r="C1408" s="43" t="s">
        <v>66</v>
      </c>
      <c r="D1408" s="43" t="s">
        <v>899</v>
      </c>
      <c r="E1408" s="151" t="s">
        <v>145</v>
      </c>
      <c r="F1408" s="151"/>
      <c r="G1408" s="45" t="s">
        <v>159</v>
      </c>
      <c r="H1408" s="46">
        <v>1</v>
      </c>
      <c r="I1408" s="47">
        <v>4.43</v>
      </c>
      <c r="J1408" s="47">
        <v>4.43</v>
      </c>
    </row>
    <row r="1409" spans="1:10" x14ac:dyDescent="0.2">
      <c r="A1409" s="40"/>
      <c r="B1409" s="40"/>
      <c r="C1409" s="40"/>
      <c r="D1409" s="40"/>
      <c r="E1409" s="40" t="s">
        <v>129</v>
      </c>
      <c r="F1409" s="41">
        <v>1.7</v>
      </c>
      <c r="G1409" s="40" t="s">
        <v>130</v>
      </c>
      <c r="H1409" s="41">
        <v>1.9</v>
      </c>
      <c r="I1409" s="40" t="s">
        <v>131</v>
      </c>
      <c r="J1409" s="41">
        <v>3.6</v>
      </c>
    </row>
    <row r="1410" spans="1:10" ht="15" thickBot="1" x14ac:dyDescent="0.25">
      <c r="A1410" s="40"/>
      <c r="B1410" s="40"/>
      <c r="C1410" s="40"/>
      <c r="D1410" s="40"/>
      <c r="E1410" s="40" t="s">
        <v>132</v>
      </c>
      <c r="F1410" s="41">
        <v>2.12</v>
      </c>
      <c r="G1410" s="40"/>
      <c r="H1410" s="152" t="s">
        <v>133</v>
      </c>
      <c r="I1410" s="152"/>
      <c r="J1410" s="41">
        <v>11.2</v>
      </c>
    </row>
    <row r="1411" spans="1:10" ht="0.95" customHeight="1" thickTop="1" x14ac:dyDescent="0.2">
      <c r="A1411" s="42"/>
      <c r="B1411" s="42"/>
      <c r="C1411" s="42"/>
      <c r="D1411" s="42"/>
      <c r="E1411" s="42"/>
      <c r="F1411" s="42"/>
      <c r="G1411" s="42"/>
      <c r="H1411" s="42"/>
      <c r="I1411" s="42"/>
      <c r="J1411" s="42"/>
    </row>
    <row r="1412" spans="1:10" ht="18" customHeight="1" x14ac:dyDescent="0.2">
      <c r="A1412" s="13"/>
      <c r="B1412" s="14" t="s">
        <v>45</v>
      </c>
      <c r="C1412" s="13" t="s">
        <v>46</v>
      </c>
      <c r="D1412" s="13" t="s">
        <v>9</v>
      </c>
      <c r="E1412" s="153" t="s">
        <v>117</v>
      </c>
      <c r="F1412" s="153"/>
      <c r="G1412" s="15" t="s">
        <v>47</v>
      </c>
      <c r="H1412" s="14" t="s">
        <v>48</v>
      </c>
      <c r="I1412" s="14" t="s">
        <v>49</v>
      </c>
      <c r="J1412" s="14" t="s">
        <v>10</v>
      </c>
    </row>
    <row r="1413" spans="1:10" ht="26.1" customHeight="1" x14ac:dyDescent="0.2">
      <c r="A1413" s="21" t="s">
        <v>118</v>
      </c>
      <c r="B1413" s="23" t="s">
        <v>125</v>
      </c>
      <c r="C1413" s="21" t="s">
        <v>66</v>
      </c>
      <c r="D1413" s="21" t="s">
        <v>126</v>
      </c>
      <c r="E1413" s="154" t="s">
        <v>123</v>
      </c>
      <c r="F1413" s="154"/>
      <c r="G1413" s="22" t="s">
        <v>124</v>
      </c>
      <c r="H1413" s="34">
        <v>1</v>
      </c>
      <c r="I1413" s="24">
        <v>118.61</v>
      </c>
      <c r="J1413" s="24">
        <v>118.61</v>
      </c>
    </row>
    <row r="1414" spans="1:10" ht="26.1" customHeight="1" x14ac:dyDescent="0.2">
      <c r="A1414" s="35" t="s">
        <v>120</v>
      </c>
      <c r="B1414" s="36" t="s">
        <v>766</v>
      </c>
      <c r="C1414" s="35" t="s">
        <v>66</v>
      </c>
      <c r="D1414" s="35" t="s">
        <v>767</v>
      </c>
      <c r="E1414" s="155" t="s">
        <v>123</v>
      </c>
      <c r="F1414" s="155"/>
      <c r="G1414" s="37" t="s">
        <v>124</v>
      </c>
      <c r="H1414" s="38">
        <v>1</v>
      </c>
      <c r="I1414" s="39">
        <v>1.78</v>
      </c>
      <c r="J1414" s="39">
        <v>1.78</v>
      </c>
    </row>
    <row r="1415" spans="1:10" ht="26.1" customHeight="1" x14ac:dyDescent="0.2">
      <c r="A1415" s="43" t="s">
        <v>142</v>
      </c>
      <c r="B1415" s="44" t="s">
        <v>900</v>
      </c>
      <c r="C1415" s="43" t="s">
        <v>66</v>
      </c>
      <c r="D1415" s="43" t="s">
        <v>901</v>
      </c>
      <c r="E1415" s="151" t="s">
        <v>455</v>
      </c>
      <c r="F1415" s="151"/>
      <c r="G1415" s="45" t="s">
        <v>124</v>
      </c>
      <c r="H1415" s="46">
        <v>1</v>
      </c>
      <c r="I1415" s="47">
        <v>0.01</v>
      </c>
      <c r="J1415" s="47">
        <v>0.01</v>
      </c>
    </row>
    <row r="1416" spans="1:10" ht="26.1" customHeight="1" x14ac:dyDescent="0.2">
      <c r="A1416" s="43" t="s">
        <v>142</v>
      </c>
      <c r="B1416" s="44" t="s">
        <v>448</v>
      </c>
      <c r="C1416" s="43" t="s">
        <v>66</v>
      </c>
      <c r="D1416" s="43" t="s">
        <v>449</v>
      </c>
      <c r="E1416" s="151" t="s">
        <v>450</v>
      </c>
      <c r="F1416" s="151"/>
      <c r="G1416" s="45" t="s">
        <v>124</v>
      </c>
      <c r="H1416" s="46">
        <v>1</v>
      </c>
      <c r="I1416" s="47">
        <v>0.05</v>
      </c>
      <c r="J1416" s="47">
        <v>0.05</v>
      </c>
    </row>
    <row r="1417" spans="1:10" ht="26.1" customHeight="1" x14ac:dyDescent="0.2">
      <c r="A1417" s="43" t="s">
        <v>142</v>
      </c>
      <c r="B1417" s="44" t="s">
        <v>460</v>
      </c>
      <c r="C1417" s="43" t="s">
        <v>66</v>
      </c>
      <c r="D1417" s="43" t="s">
        <v>461</v>
      </c>
      <c r="E1417" s="151" t="s">
        <v>145</v>
      </c>
      <c r="F1417" s="151"/>
      <c r="G1417" s="45" t="s">
        <v>124</v>
      </c>
      <c r="H1417" s="46">
        <v>1</v>
      </c>
      <c r="I1417" s="47">
        <v>0.84</v>
      </c>
      <c r="J1417" s="47">
        <v>0.84</v>
      </c>
    </row>
    <row r="1418" spans="1:10" ht="24" customHeight="1" x14ac:dyDescent="0.2">
      <c r="A1418" s="43" t="s">
        <v>142</v>
      </c>
      <c r="B1418" s="44" t="s">
        <v>768</v>
      </c>
      <c r="C1418" s="43" t="s">
        <v>66</v>
      </c>
      <c r="D1418" s="43" t="s">
        <v>769</v>
      </c>
      <c r="E1418" s="151" t="s">
        <v>357</v>
      </c>
      <c r="F1418" s="151"/>
      <c r="G1418" s="45" t="s">
        <v>124</v>
      </c>
      <c r="H1418" s="46">
        <v>1</v>
      </c>
      <c r="I1418" s="47">
        <v>115.41</v>
      </c>
      <c r="J1418" s="47">
        <v>115.41</v>
      </c>
    </row>
    <row r="1419" spans="1:10" ht="26.1" customHeight="1" x14ac:dyDescent="0.2">
      <c r="A1419" s="43" t="s">
        <v>142</v>
      </c>
      <c r="B1419" s="44" t="s">
        <v>902</v>
      </c>
      <c r="C1419" s="43" t="s">
        <v>66</v>
      </c>
      <c r="D1419" s="43" t="s">
        <v>903</v>
      </c>
      <c r="E1419" s="151" t="s">
        <v>455</v>
      </c>
      <c r="F1419" s="151"/>
      <c r="G1419" s="45" t="s">
        <v>124</v>
      </c>
      <c r="H1419" s="46">
        <v>1</v>
      </c>
      <c r="I1419" s="47">
        <v>0.52</v>
      </c>
      <c r="J1419" s="47">
        <v>0.52</v>
      </c>
    </row>
    <row r="1420" spans="1:10" x14ac:dyDescent="0.2">
      <c r="A1420" s="40"/>
      <c r="B1420" s="40"/>
      <c r="C1420" s="40"/>
      <c r="D1420" s="40"/>
      <c r="E1420" s="40" t="s">
        <v>129</v>
      </c>
      <c r="F1420" s="41">
        <v>55.38</v>
      </c>
      <c r="G1420" s="40" t="s">
        <v>130</v>
      </c>
      <c r="H1420" s="41">
        <v>61.81</v>
      </c>
      <c r="I1420" s="40" t="s">
        <v>131</v>
      </c>
      <c r="J1420" s="41">
        <v>117.19</v>
      </c>
    </row>
    <row r="1421" spans="1:10" ht="15" thickBot="1" x14ac:dyDescent="0.25">
      <c r="A1421" s="40"/>
      <c r="B1421" s="40"/>
      <c r="C1421" s="40"/>
      <c r="D1421" s="40"/>
      <c r="E1421" s="40" t="s">
        <v>132</v>
      </c>
      <c r="F1421" s="41">
        <v>27.76</v>
      </c>
      <c r="G1421" s="40"/>
      <c r="H1421" s="152" t="s">
        <v>133</v>
      </c>
      <c r="I1421" s="152"/>
      <c r="J1421" s="41">
        <v>146.37</v>
      </c>
    </row>
    <row r="1422" spans="1:10" ht="0.95" customHeight="1" thickTop="1" x14ac:dyDescent="0.2">
      <c r="A1422" s="42"/>
      <c r="B1422" s="42"/>
      <c r="C1422" s="42"/>
      <c r="D1422" s="42"/>
      <c r="E1422" s="42"/>
      <c r="F1422" s="42"/>
      <c r="G1422" s="42"/>
      <c r="H1422" s="42"/>
      <c r="I1422" s="42"/>
      <c r="J1422" s="42"/>
    </row>
    <row r="1423" spans="1:10" ht="18" customHeight="1" x14ac:dyDescent="0.2">
      <c r="A1423" s="13"/>
      <c r="B1423" s="14" t="s">
        <v>45</v>
      </c>
      <c r="C1423" s="13" t="s">
        <v>46</v>
      </c>
      <c r="D1423" s="13" t="s">
        <v>9</v>
      </c>
      <c r="E1423" s="153" t="s">
        <v>117</v>
      </c>
      <c r="F1423" s="153"/>
      <c r="G1423" s="15" t="s">
        <v>47</v>
      </c>
      <c r="H1423" s="14" t="s">
        <v>48</v>
      </c>
      <c r="I1423" s="14" t="s">
        <v>49</v>
      </c>
      <c r="J1423" s="14" t="s">
        <v>10</v>
      </c>
    </row>
    <row r="1424" spans="1:10" ht="39" customHeight="1" x14ac:dyDescent="0.2">
      <c r="A1424" s="21" t="s">
        <v>118</v>
      </c>
      <c r="B1424" s="23" t="s">
        <v>331</v>
      </c>
      <c r="C1424" s="21" t="s">
        <v>66</v>
      </c>
      <c r="D1424" s="21" t="s">
        <v>332</v>
      </c>
      <c r="E1424" s="154" t="s">
        <v>318</v>
      </c>
      <c r="F1424" s="154"/>
      <c r="G1424" s="22" t="s">
        <v>326</v>
      </c>
      <c r="H1424" s="34">
        <v>1</v>
      </c>
      <c r="I1424" s="24">
        <v>72.66</v>
      </c>
      <c r="J1424" s="24">
        <v>72.66</v>
      </c>
    </row>
    <row r="1425" spans="1:10" ht="39" customHeight="1" x14ac:dyDescent="0.2">
      <c r="A1425" s="35" t="s">
        <v>120</v>
      </c>
      <c r="B1425" s="36" t="s">
        <v>904</v>
      </c>
      <c r="C1425" s="35" t="s">
        <v>66</v>
      </c>
      <c r="D1425" s="35" t="s">
        <v>905</v>
      </c>
      <c r="E1425" s="155" t="s">
        <v>318</v>
      </c>
      <c r="F1425" s="155"/>
      <c r="G1425" s="37" t="s">
        <v>124</v>
      </c>
      <c r="H1425" s="38">
        <v>1</v>
      </c>
      <c r="I1425" s="39">
        <v>37.08</v>
      </c>
      <c r="J1425" s="39">
        <v>37.08</v>
      </c>
    </row>
    <row r="1426" spans="1:10" ht="39" customHeight="1" x14ac:dyDescent="0.2">
      <c r="A1426" s="35" t="s">
        <v>120</v>
      </c>
      <c r="B1426" s="36" t="s">
        <v>906</v>
      </c>
      <c r="C1426" s="35" t="s">
        <v>66</v>
      </c>
      <c r="D1426" s="35" t="s">
        <v>907</v>
      </c>
      <c r="E1426" s="155" t="s">
        <v>318</v>
      </c>
      <c r="F1426" s="155"/>
      <c r="G1426" s="37" t="s">
        <v>124</v>
      </c>
      <c r="H1426" s="38">
        <v>1</v>
      </c>
      <c r="I1426" s="39">
        <v>9.8000000000000007</v>
      </c>
      <c r="J1426" s="39">
        <v>9.8000000000000007</v>
      </c>
    </row>
    <row r="1427" spans="1:10" ht="26.1" customHeight="1" x14ac:dyDescent="0.2">
      <c r="A1427" s="35" t="s">
        <v>120</v>
      </c>
      <c r="B1427" s="36" t="s">
        <v>908</v>
      </c>
      <c r="C1427" s="35" t="s">
        <v>66</v>
      </c>
      <c r="D1427" s="35" t="s">
        <v>909</v>
      </c>
      <c r="E1427" s="155" t="s">
        <v>123</v>
      </c>
      <c r="F1427" s="155"/>
      <c r="G1427" s="37" t="s">
        <v>124</v>
      </c>
      <c r="H1427" s="38">
        <v>1</v>
      </c>
      <c r="I1427" s="39">
        <v>25.78</v>
      </c>
      <c r="J1427" s="39">
        <v>25.78</v>
      </c>
    </row>
    <row r="1428" spans="1:10" x14ac:dyDescent="0.2">
      <c r="A1428" s="40"/>
      <c r="B1428" s="40"/>
      <c r="C1428" s="40"/>
      <c r="D1428" s="40"/>
      <c r="E1428" s="40" t="s">
        <v>129</v>
      </c>
      <c r="F1428" s="41">
        <v>10.01</v>
      </c>
      <c r="G1428" s="40" t="s">
        <v>130</v>
      </c>
      <c r="H1428" s="41">
        <v>11.18</v>
      </c>
      <c r="I1428" s="40" t="s">
        <v>131</v>
      </c>
      <c r="J1428" s="41">
        <v>21.19</v>
      </c>
    </row>
    <row r="1429" spans="1:10" ht="15" thickBot="1" x14ac:dyDescent="0.25">
      <c r="A1429" s="40"/>
      <c r="B1429" s="40"/>
      <c r="C1429" s="40"/>
      <c r="D1429" s="40"/>
      <c r="E1429" s="40" t="s">
        <v>132</v>
      </c>
      <c r="F1429" s="41">
        <v>17</v>
      </c>
      <c r="G1429" s="40"/>
      <c r="H1429" s="152" t="s">
        <v>133</v>
      </c>
      <c r="I1429" s="152"/>
      <c r="J1429" s="41">
        <v>89.66</v>
      </c>
    </row>
    <row r="1430" spans="1:10" ht="0.95" customHeight="1" thickTop="1" x14ac:dyDescent="0.2">
      <c r="A1430" s="42"/>
      <c r="B1430" s="42"/>
      <c r="C1430" s="42"/>
      <c r="D1430" s="42"/>
      <c r="E1430" s="42"/>
      <c r="F1430" s="42"/>
      <c r="G1430" s="42"/>
      <c r="H1430" s="42"/>
      <c r="I1430" s="42"/>
      <c r="J1430" s="42"/>
    </row>
    <row r="1431" spans="1:10" ht="18" customHeight="1" x14ac:dyDescent="0.2">
      <c r="A1431" s="13"/>
      <c r="B1431" s="14" t="s">
        <v>45</v>
      </c>
      <c r="C1431" s="13" t="s">
        <v>46</v>
      </c>
      <c r="D1431" s="13" t="s">
        <v>9</v>
      </c>
      <c r="E1431" s="153" t="s">
        <v>117</v>
      </c>
      <c r="F1431" s="153"/>
      <c r="G1431" s="15" t="s">
        <v>47</v>
      </c>
      <c r="H1431" s="14" t="s">
        <v>48</v>
      </c>
      <c r="I1431" s="14" t="s">
        <v>49</v>
      </c>
      <c r="J1431" s="14" t="s">
        <v>10</v>
      </c>
    </row>
    <row r="1432" spans="1:10" ht="39" customHeight="1" x14ac:dyDescent="0.2">
      <c r="A1432" s="21" t="s">
        <v>118</v>
      </c>
      <c r="B1432" s="23" t="s">
        <v>343</v>
      </c>
      <c r="C1432" s="21" t="s">
        <v>66</v>
      </c>
      <c r="D1432" s="21" t="s">
        <v>344</v>
      </c>
      <c r="E1432" s="154" t="s">
        <v>318</v>
      </c>
      <c r="F1432" s="154"/>
      <c r="G1432" s="22" t="s">
        <v>319</v>
      </c>
      <c r="H1432" s="34">
        <v>1</v>
      </c>
      <c r="I1432" s="24">
        <v>165.86</v>
      </c>
      <c r="J1432" s="24">
        <v>165.86</v>
      </c>
    </row>
    <row r="1433" spans="1:10" ht="39" customHeight="1" x14ac:dyDescent="0.2">
      <c r="A1433" s="35" t="s">
        <v>120</v>
      </c>
      <c r="B1433" s="36" t="s">
        <v>910</v>
      </c>
      <c r="C1433" s="35" t="s">
        <v>66</v>
      </c>
      <c r="D1433" s="35" t="s">
        <v>911</v>
      </c>
      <c r="E1433" s="155" t="s">
        <v>318</v>
      </c>
      <c r="F1433" s="155"/>
      <c r="G1433" s="37" t="s">
        <v>124</v>
      </c>
      <c r="H1433" s="38">
        <v>1</v>
      </c>
      <c r="I1433" s="39">
        <v>46.84</v>
      </c>
      <c r="J1433" s="39">
        <v>46.84</v>
      </c>
    </row>
    <row r="1434" spans="1:10" ht="39" customHeight="1" x14ac:dyDescent="0.2">
      <c r="A1434" s="35" t="s">
        <v>120</v>
      </c>
      <c r="B1434" s="36" t="s">
        <v>904</v>
      </c>
      <c r="C1434" s="35" t="s">
        <v>66</v>
      </c>
      <c r="D1434" s="35" t="s">
        <v>905</v>
      </c>
      <c r="E1434" s="155" t="s">
        <v>318</v>
      </c>
      <c r="F1434" s="155"/>
      <c r="G1434" s="37" t="s">
        <v>124</v>
      </c>
      <c r="H1434" s="38">
        <v>1</v>
      </c>
      <c r="I1434" s="39">
        <v>37.08</v>
      </c>
      <c r="J1434" s="39">
        <v>37.08</v>
      </c>
    </row>
    <row r="1435" spans="1:10" ht="39" customHeight="1" x14ac:dyDescent="0.2">
      <c r="A1435" s="35" t="s">
        <v>120</v>
      </c>
      <c r="B1435" s="36" t="s">
        <v>906</v>
      </c>
      <c r="C1435" s="35" t="s">
        <v>66</v>
      </c>
      <c r="D1435" s="35" t="s">
        <v>907</v>
      </c>
      <c r="E1435" s="155" t="s">
        <v>318</v>
      </c>
      <c r="F1435" s="155"/>
      <c r="G1435" s="37" t="s">
        <v>124</v>
      </c>
      <c r="H1435" s="38">
        <v>1</v>
      </c>
      <c r="I1435" s="39">
        <v>9.8000000000000007</v>
      </c>
      <c r="J1435" s="39">
        <v>9.8000000000000007</v>
      </c>
    </row>
    <row r="1436" spans="1:10" ht="39" customHeight="1" x14ac:dyDescent="0.2">
      <c r="A1436" s="35" t="s">
        <v>120</v>
      </c>
      <c r="B1436" s="36" t="s">
        <v>912</v>
      </c>
      <c r="C1436" s="35" t="s">
        <v>66</v>
      </c>
      <c r="D1436" s="35" t="s">
        <v>913</v>
      </c>
      <c r="E1436" s="155" t="s">
        <v>318</v>
      </c>
      <c r="F1436" s="155"/>
      <c r="G1436" s="37" t="s">
        <v>124</v>
      </c>
      <c r="H1436" s="38">
        <v>1</v>
      </c>
      <c r="I1436" s="39">
        <v>46.36</v>
      </c>
      <c r="J1436" s="39">
        <v>46.36</v>
      </c>
    </row>
    <row r="1437" spans="1:10" ht="26.1" customHeight="1" x14ac:dyDescent="0.2">
      <c r="A1437" s="35" t="s">
        <v>120</v>
      </c>
      <c r="B1437" s="36" t="s">
        <v>908</v>
      </c>
      <c r="C1437" s="35" t="s">
        <v>66</v>
      </c>
      <c r="D1437" s="35" t="s">
        <v>909</v>
      </c>
      <c r="E1437" s="155" t="s">
        <v>123</v>
      </c>
      <c r="F1437" s="155"/>
      <c r="G1437" s="37" t="s">
        <v>124</v>
      </c>
      <c r="H1437" s="38">
        <v>1</v>
      </c>
      <c r="I1437" s="39">
        <v>25.78</v>
      </c>
      <c r="J1437" s="39">
        <v>25.78</v>
      </c>
    </row>
    <row r="1438" spans="1:10" x14ac:dyDescent="0.2">
      <c r="A1438" s="40"/>
      <c r="B1438" s="40"/>
      <c r="C1438" s="40"/>
      <c r="D1438" s="40"/>
      <c r="E1438" s="40" t="s">
        <v>129</v>
      </c>
      <c r="F1438" s="41">
        <v>10.01</v>
      </c>
      <c r="G1438" s="40" t="s">
        <v>130</v>
      </c>
      <c r="H1438" s="41">
        <v>11.18</v>
      </c>
      <c r="I1438" s="40" t="s">
        <v>131</v>
      </c>
      <c r="J1438" s="41">
        <v>21.19</v>
      </c>
    </row>
    <row r="1439" spans="1:10" ht="15" thickBot="1" x14ac:dyDescent="0.25">
      <c r="A1439" s="40"/>
      <c r="B1439" s="40"/>
      <c r="C1439" s="40"/>
      <c r="D1439" s="40"/>
      <c r="E1439" s="40" t="s">
        <v>132</v>
      </c>
      <c r="F1439" s="41">
        <v>38.82</v>
      </c>
      <c r="G1439" s="40"/>
      <c r="H1439" s="152" t="s">
        <v>133</v>
      </c>
      <c r="I1439" s="152"/>
      <c r="J1439" s="41">
        <v>204.68</v>
      </c>
    </row>
    <row r="1440" spans="1:10" ht="0.95" customHeight="1" thickTop="1" x14ac:dyDescent="0.2">
      <c r="A1440" s="42"/>
      <c r="B1440" s="42"/>
      <c r="C1440" s="42"/>
      <c r="D1440" s="42"/>
      <c r="E1440" s="42"/>
      <c r="F1440" s="42"/>
      <c r="G1440" s="42"/>
      <c r="H1440" s="42"/>
      <c r="I1440" s="42"/>
      <c r="J1440" s="42"/>
    </row>
    <row r="1441" spans="1:10" ht="18" customHeight="1" x14ac:dyDescent="0.2">
      <c r="A1441" s="13"/>
      <c r="B1441" s="14" t="s">
        <v>45</v>
      </c>
      <c r="C1441" s="13" t="s">
        <v>46</v>
      </c>
      <c r="D1441" s="13" t="s">
        <v>9</v>
      </c>
      <c r="E1441" s="153" t="s">
        <v>117</v>
      </c>
      <c r="F1441" s="153"/>
      <c r="G1441" s="15" t="s">
        <v>47</v>
      </c>
      <c r="H1441" s="14" t="s">
        <v>48</v>
      </c>
      <c r="I1441" s="14" t="s">
        <v>49</v>
      </c>
      <c r="J1441" s="14" t="s">
        <v>10</v>
      </c>
    </row>
    <row r="1442" spans="1:10" ht="39" customHeight="1" x14ac:dyDescent="0.2">
      <c r="A1442" s="21" t="s">
        <v>118</v>
      </c>
      <c r="B1442" s="23" t="s">
        <v>904</v>
      </c>
      <c r="C1442" s="21" t="s">
        <v>66</v>
      </c>
      <c r="D1442" s="21" t="s">
        <v>905</v>
      </c>
      <c r="E1442" s="154" t="s">
        <v>318</v>
      </c>
      <c r="F1442" s="154"/>
      <c r="G1442" s="22" t="s">
        <v>124</v>
      </c>
      <c r="H1442" s="34">
        <v>1</v>
      </c>
      <c r="I1442" s="24">
        <v>37.08</v>
      </c>
      <c r="J1442" s="24">
        <v>37.08</v>
      </c>
    </row>
    <row r="1443" spans="1:10" ht="26.1" customHeight="1" x14ac:dyDescent="0.2">
      <c r="A1443" s="43" t="s">
        <v>142</v>
      </c>
      <c r="B1443" s="44" t="s">
        <v>914</v>
      </c>
      <c r="C1443" s="43" t="s">
        <v>66</v>
      </c>
      <c r="D1443" s="43" t="s">
        <v>915</v>
      </c>
      <c r="E1443" s="151" t="s">
        <v>455</v>
      </c>
      <c r="F1443" s="151"/>
      <c r="G1443" s="45" t="s">
        <v>159</v>
      </c>
      <c r="H1443" s="46">
        <v>5.5999999999999999E-5</v>
      </c>
      <c r="I1443" s="47">
        <v>662292.26</v>
      </c>
      <c r="J1443" s="47">
        <v>37.08</v>
      </c>
    </row>
    <row r="1444" spans="1:10" x14ac:dyDescent="0.2">
      <c r="A1444" s="40"/>
      <c r="B1444" s="40"/>
      <c r="C1444" s="40"/>
      <c r="D1444" s="40"/>
      <c r="E1444" s="40" t="s">
        <v>129</v>
      </c>
      <c r="F1444" s="41">
        <v>0</v>
      </c>
      <c r="G1444" s="40" t="s">
        <v>130</v>
      </c>
      <c r="H1444" s="41">
        <v>0</v>
      </c>
      <c r="I1444" s="40" t="s">
        <v>131</v>
      </c>
      <c r="J1444" s="41">
        <v>0</v>
      </c>
    </row>
    <row r="1445" spans="1:10" ht="15" thickBot="1" x14ac:dyDescent="0.25">
      <c r="A1445" s="40"/>
      <c r="B1445" s="40"/>
      <c r="C1445" s="40"/>
      <c r="D1445" s="40"/>
      <c r="E1445" s="40" t="s">
        <v>132</v>
      </c>
      <c r="F1445" s="41">
        <v>8.68</v>
      </c>
      <c r="G1445" s="40"/>
      <c r="H1445" s="152" t="s">
        <v>133</v>
      </c>
      <c r="I1445" s="152"/>
      <c r="J1445" s="41">
        <v>45.76</v>
      </c>
    </row>
    <row r="1446" spans="1:10" ht="0.95" customHeight="1" thickTop="1" x14ac:dyDescent="0.2">
      <c r="A1446" s="42"/>
      <c r="B1446" s="42"/>
      <c r="C1446" s="42"/>
      <c r="D1446" s="42"/>
      <c r="E1446" s="42"/>
      <c r="F1446" s="42"/>
      <c r="G1446" s="42"/>
      <c r="H1446" s="42"/>
      <c r="I1446" s="42"/>
      <c r="J1446" s="42"/>
    </row>
    <row r="1447" spans="1:10" ht="18" customHeight="1" x14ac:dyDescent="0.2">
      <c r="A1447" s="13"/>
      <c r="B1447" s="14" t="s">
        <v>45</v>
      </c>
      <c r="C1447" s="13" t="s">
        <v>46</v>
      </c>
      <c r="D1447" s="13" t="s">
        <v>9</v>
      </c>
      <c r="E1447" s="153" t="s">
        <v>117</v>
      </c>
      <c r="F1447" s="153"/>
      <c r="G1447" s="15" t="s">
        <v>47</v>
      </c>
      <c r="H1447" s="14" t="s">
        <v>48</v>
      </c>
      <c r="I1447" s="14" t="s">
        <v>49</v>
      </c>
      <c r="J1447" s="14" t="s">
        <v>10</v>
      </c>
    </row>
    <row r="1448" spans="1:10" ht="39" customHeight="1" x14ac:dyDescent="0.2">
      <c r="A1448" s="21" t="s">
        <v>118</v>
      </c>
      <c r="B1448" s="23" t="s">
        <v>906</v>
      </c>
      <c r="C1448" s="21" t="s">
        <v>66</v>
      </c>
      <c r="D1448" s="21" t="s">
        <v>907</v>
      </c>
      <c r="E1448" s="154" t="s">
        <v>318</v>
      </c>
      <c r="F1448" s="154"/>
      <c r="G1448" s="22" t="s">
        <v>124</v>
      </c>
      <c r="H1448" s="34">
        <v>1</v>
      </c>
      <c r="I1448" s="24">
        <v>9.8000000000000007</v>
      </c>
      <c r="J1448" s="24">
        <v>9.8000000000000007</v>
      </c>
    </row>
    <row r="1449" spans="1:10" ht="26.1" customHeight="1" x14ac:dyDescent="0.2">
      <c r="A1449" s="43" t="s">
        <v>142</v>
      </c>
      <c r="B1449" s="44" t="s">
        <v>914</v>
      </c>
      <c r="C1449" s="43" t="s">
        <v>66</v>
      </c>
      <c r="D1449" s="43" t="s">
        <v>915</v>
      </c>
      <c r="E1449" s="151" t="s">
        <v>455</v>
      </c>
      <c r="F1449" s="151"/>
      <c r="G1449" s="45" t="s">
        <v>159</v>
      </c>
      <c r="H1449" s="46">
        <v>1.4800000000000001E-5</v>
      </c>
      <c r="I1449" s="47">
        <v>662292.26</v>
      </c>
      <c r="J1449" s="47">
        <v>9.8000000000000007</v>
      </c>
    </row>
    <row r="1450" spans="1:10" x14ac:dyDescent="0.2">
      <c r="A1450" s="40"/>
      <c r="B1450" s="40"/>
      <c r="C1450" s="40"/>
      <c r="D1450" s="40"/>
      <c r="E1450" s="40" t="s">
        <v>129</v>
      </c>
      <c r="F1450" s="41">
        <v>0</v>
      </c>
      <c r="G1450" s="40" t="s">
        <v>130</v>
      </c>
      <c r="H1450" s="41">
        <v>0</v>
      </c>
      <c r="I1450" s="40" t="s">
        <v>131</v>
      </c>
      <c r="J1450" s="41">
        <v>0</v>
      </c>
    </row>
    <row r="1451" spans="1:10" ht="15" thickBot="1" x14ac:dyDescent="0.25">
      <c r="A1451" s="40"/>
      <c r="B1451" s="40"/>
      <c r="C1451" s="40"/>
      <c r="D1451" s="40"/>
      <c r="E1451" s="40" t="s">
        <v>132</v>
      </c>
      <c r="F1451" s="41">
        <v>2.29</v>
      </c>
      <c r="G1451" s="40"/>
      <c r="H1451" s="152" t="s">
        <v>133</v>
      </c>
      <c r="I1451" s="152"/>
      <c r="J1451" s="41">
        <v>12.09</v>
      </c>
    </row>
    <row r="1452" spans="1:10" ht="0.95" customHeight="1" thickTop="1" x14ac:dyDescent="0.2">
      <c r="A1452" s="42"/>
      <c r="B1452" s="42"/>
      <c r="C1452" s="42"/>
      <c r="D1452" s="42"/>
      <c r="E1452" s="42"/>
      <c r="F1452" s="42"/>
      <c r="G1452" s="42"/>
      <c r="H1452" s="42"/>
      <c r="I1452" s="42"/>
      <c r="J1452" s="42"/>
    </row>
    <row r="1453" spans="1:10" ht="18" customHeight="1" x14ac:dyDescent="0.2">
      <c r="A1453" s="13"/>
      <c r="B1453" s="14" t="s">
        <v>45</v>
      </c>
      <c r="C1453" s="13" t="s">
        <v>46</v>
      </c>
      <c r="D1453" s="13" t="s">
        <v>9</v>
      </c>
      <c r="E1453" s="153" t="s">
        <v>117</v>
      </c>
      <c r="F1453" s="153"/>
      <c r="G1453" s="15" t="s">
        <v>47</v>
      </c>
      <c r="H1453" s="14" t="s">
        <v>48</v>
      </c>
      <c r="I1453" s="14" t="s">
        <v>49</v>
      </c>
      <c r="J1453" s="14" t="s">
        <v>10</v>
      </c>
    </row>
    <row r="1454" spans="1:10" ht="39" customHeight="1" x14ac:dyDescent="0.2">
      <c r="A1454" s="21" t="s">
        <v>118</v>
      </c>
      <c r="B1454" s="23" t="s">
        <v>912</v>
      </c>
      <c r="C1454" s="21" t="s">
        <v>66</v>
      </c>
      <c r="D1454" s="21" t="s">
        <v>913</v>
      </c>
      <c r="E1454" s="154" t="s">
        <v>318</v>
      </c>
      <c r="F1454" s="154"/>
      <c r="G1454" s="22" t="s">
        <v>124</v>
      </c>
      <c r="H1454" s="34">
        <v>1</v>
      </c>
      <c r="I1454" s="24">
        <v>46.36</v>
      </c>
      <c r="J1454" s="24">
        <v>46.36</v>
      </c>
    </row>
    <row r="1455" spans="1:10" ht="26.1" customHeight="1" x14ac:dyDescent="0.2">
      <c r="A1455" s="43" t="s">
        <v>142</v>
      </c>
      <c r="B1455" s="44" t="s">
        <v>914</v>
      </c>
      <c r="C1455" s="43" t="s">
        <v>66</v>
      </c>
      <c r="D1455" s="43" t="s">
        <v>915</v>
      </c>
      <c r="E1455" s="151" t="s">
        <v>455</v>
      </c>
      <c r="F1455" s="151"/>
      <c r="G1455" s="45" t="s">
        <v>159</v>
      </c>
      <c r="H1455" s="46">
        <v>6.9999999999999994E-5</v>
      </c>
      <c r="I1455" s="47">
        <v>662292.26</v>
      </c>
      <c r="J1455" s="47">
        <v>46.36</v>
      </c>
    </row>
    <row r="1456" spans="1:10" x14ac:dyDescent="0.2">
      <c r="A1456" s="40"/>
      <c r="B1456" s="40"/>
      <c r="C1456" s="40"/>
      <c r="D1456" s="40"/>
      <c r="E1456" s="40" t="s">
        <v>129</v>
      </c>
      <c r="F1456" s="41">
        <v>0</v>
      </c>
      <c r="G1456" s="40" t="s">
        <v>130</v>
      </c>
      <c r="H1456" s="41">
        <v>0</v>
      </c>
      <c r="I1456" s="40" t="s">
        <v>131</v>
      </c>
      <c r="J1456" s="41">
        <v>0</v>
      </c>
    </row>
    <row r="1457" spans="1:10" ht="15" thickBot="1" x14ac:dyDescent="0.25">
      <c r="A1457" s="40"/>
      <c r="B1457" s="40"/>
      <c r="C1457" s="40"/>
      <c r="D1457" s="40"/>
      <c r="E1457" s="40" t="s">
        <v>132</v>
      </c>
      <c r="F1457" s="41">
        <v>10.85</v>
      </c>
      <c r="G1457" s="40"/>
      <c r="H1457" s="152" t="s">
        <v>133</v>
      </c>
      <c r="I1457" s="152"/>
      <c r="J1457" s="41">
        <v>57.21</v>
      </c>
    </row>
    <row r="1458" spans="1:10" ht="0.95" customHeight="1" thickTop="1" x14ac:dyDescent="0.2">
      <c r="A1458" s="42"/>
      <c r="B1458" s="42"/>
      <c r="C1458" s="42"/>
      <c r="D1458" s="42"/>
      <c r="E1458" s="42"/>
      <c r="F1458" s="42"/>
      <c r="G1458" s="42"/>
      <c r="H1458" s="42"/>
      <c r="I1458" s="42"/>
      <c r="J1458" s="42"/>
    </row>
    <row r="1459" spans="1:10" ht="18" customHeight="1" x14ac:dyDescent="0.2">
      <c r="A1459" s="13"/>
      <c r="B1459" s="14" t="s">
        <v>45</v>
      </c>
      <c r="C1459" s="13" t="s">
        <v>46</v>
      </c>
      <c r="D1459" s="13" t="s">
        <v>9</v>
      </c>
      <c r="E1459" s="153" t="s">
        <v>117</v>
      </c>
      <c r="F1459" s="153"/>
      <c r="G1459" s="15" t="s">
        <v>47</v>
      </c>
      <c r="H1459" s="14" t="s">
        <v>48</v>
      </c>
      <c r="I1459" s="14" t="s">
        <v>49</v>
      </c>
      <c r="J1459" s="14" t="s">
        <v>10</v>
      </c>
    </row>
    <row r="1460" spans="1:10" ht="39" customHeight="1" x14ac:dyDescent="0.2">
      <c r="A1460" s="21" t="s">
        <v>118</v>
      </c>
      <c r="B1460" s="23" t="s">
        <v>910</v>
      </c>
      <c r="C1460" s="21" t="s">
        <v>66</v>
      </c>
      <c r="D1460" s="21" t="s">
        <v>911</v>
      </c>
      <c r="E1460" s="154" t="s">
        <v>318</v>
      </c>
      <c r="F1460" s="154"/>
      <c r="G1460" s="22" t="s">
        <v>124</v>
      </c>
      <c r="H1460" s="34">
        <v>1</v>
      </c>
      <c r="I1460" s="24">
        <v>46.84</v>
      </c>
      <c r="J1460" s="24">
        <v>46.84</v>
      </c>
    </row>
    <row r="1461" spans="1:10" ht="24" customHeight="1" x14ac:dyDescent="0.2">
      <c r="A1461" s="43" t="s">
        <v>142</v>
      </c>
      <c r="B1461" s="44" t="s">
        <v>678</v>
      </c>
      <c r="C1461" s="43" t="s">
        <v>66</v>
      </c>
      <c r="D1461" s="43" t="s">
        <v>679</v>
      </c>
      <c r="E1461" s="151" t="s">
        <v>145</v>
      </c>
      <c r="F1461" s="151"/>
      <c r="G1461" s="45" t="s">
        <v>516</v>
      </c>
      <c r="H1461" s="46">
        <v>10.77</v>
      </c>
      <c r="I1461" s="47">
        <v>4.3499999999999996</v>
      </c>
      <c r="J1461" s="47">
        <v>46.84</v>
      </c>
    </row>
    <row r="1462" spans="1:10" x14ac:dyDescent="0.2">
      <c r="A1462" s="40"/>
      <c r="B1462" s="40"/>
      <c r="C1462" s="40"/>
      <c r="D1462" s="40"/>
      <c r="E1462" s="40" t="s">
        <v>129</v>
      </c>
      <c r="F1462" s="41">
        <v>0</v>
      </c>
      <c r="G1462" s="40" t="s">
        <v>130</v>
      </c>
      <c r="H1462" s="41">
        <v>0</v>
      </c>
      <c r="I1462" s="40" t="s">
        <v>131</v>
      </c>
      <c r="J1462" s="41">
        <v>0</v>
      </c>
    </row>
    <row r="1463" spans="1:10" ht="15" thickBot="1" x14ac:dyDescent="0.25">
      <c r="A1463" s="40"/>
      <c r="B1463" s="40"/>
      <c r="C1463" s="40"/>
      <c r="D1463" s="40"/>
      <c r="E1463" s="40" t="s">
        <v>132</v>
      </c>
      <c r="F1463" s="41">
        <v>10.96</v>
      </c>
      <c r="G1463" s="40"/>
      <c r="H1463" s="152" t="s">
        <v>133</v>
      </c>
      <c r="I1463" s="152"/>
      <c r="J1463" s="41">
        <v>57.8</v>
      </c>
    </row>
    <row r="1464" spans="1:10" ht="0.95" customHeight="1" thickTop="1" x14ac:dyDescent="0.2">
      <c r="A1464" s="42"/>
      <c r="B1464" s="42"/>
      <c r="C1464" s="42"/>
      <c r="D1464" s="42"/>
      <c r="E1464" s="42"/>
      <c r="F1464" s="42"/>
      <c r="G1464" s="42"/>
      <c r="H1464" s="42"/>
      <c r="I1464" s="42"/>
      <c r="J1464" s="42"/>
    </row>
    <row r="1465" spans="1:10" ht="18" customHeight="1" x14ac:dyDescent="0.2">
      <c r="A1465" s="13"/>
      <c r="B1465" s="14" t="s">
        <v>45</v>
      </c>
      <c r="C1465" s="13" t="s">
        <v>46</v>
      </c>
      <c r="D1465" s="13" t="s">
        <v>9</v>
      </c>
      <c r="E1465" s="153" t="s">
        <v>117</v>
      </c>
      <c r="F1465" s="153"/>
      <c r="G1465" s="15" t="s">
        <v>47</v>
      </c>
      <c r="H1465" s="14" t="s">
        <v>48</v>
      </c>
      <c r="I1465" s="14" t="s">
        <v>49</v>
      </c>
      <c r="J1465" s="14" t="s">
        <v>10</v>
      </c>
    </row>
    <row r="1466" spans="1:10" ht="26.1" customHeight="1" x14ac:dyDescent="0.2">
      <c r="A1466" s="21" t="s">
        <v>118</v>
      </c>
      <c r="B1466" s="23" t="s">
        <v>297</v>
      </c>
      <c r="C1466" s="21" t="s">
        <v>66</v>
      </c>
      <c r="D1466" s="21" t="s">
        <v>298</v>
      </c>
      <c r="E1466" s="154" t="s">
        <v>282</v>
      </c>
      <c r="F1466" s="154"/>
      <c r="G1466" s="22" t="s">
        <v>82</v>
      </c>
      <c r="H1466" s="34">
        <v>1</v>
      </c>
      <c r="I1466" s="24">
        <v>76.31</v>
      </c>
      <c r="J1466" s="24">
        <v>76.31</v>
      </c>
    </row>
    <row r="1467" spans="1:10" ht="24" customHeight="1" x14ac:dyDescent="0.2">
      <c r="A1467" s="35" t="s">
        <v>120</v>
      </c>
      <c r="B1467" s="36" t="s">
        <v>138</v>
      </c>
      <c r="C1467" s="35" t="s">
        <v>66</v>
      </c>
      <c r="D1467" s="35" t="s">
        <v>139</v>
      </c>
      <c r="E1467" s="155" t="s">
        <v>123</v>
      </c>
      <c r="F1467" s="155"/>
      <c r="G1467" s="37" t="s">
        <v>124</v>
      </c>
      <c r="H1467" s="38">
        <v>3.956</v>
      </c>
      <c r="I1467" s="39">
        <v>19.29</v>
      </c>
      <c r="J1467" s="39">
        <v>76.31</v>
      </c>
    </row>
    <row r="1468" spans="1:10" x14ac:dyDescent="0.2">
      <c r="A1468" s="40"/>
      <c r="B1468" s="40"/>
      <c r="C1468" s="40"/>
      <c r="D1468" s="40"/>
      <c r="E1468" s="40" t="s">
        <v>129</v>
      </c>
      <c r="F1468" s="41">
        <v>26.09</v>
      </c>
      <c r="G1468" s="40" t="s">
        <v>130</v>
      </c>
      <c r="H1468" s="41">
        <v>29.13</v>
      </c>
      <c r="I1468" s="40" t="s">
        <v>131</v>
      </c>
      <c r="J1468" s="41">
        <v>55.22</v>
      </c>
    </row>
    <row r="1469" spans="1:10" ht="15" thickBot="1" x14ac:dyDescent="0.25">
      <c r="A1469" s="40"/>
      <c r="B1469" s="40"/>
      <c r="C1469" s="40"/>
      <c r="D1469" s="40"/>
      <c r="E1469" s="40" t="s">
        <v>132</v>
      </c>
      <c r="F1469" s="41">
        <v>17.86</v>
      </c>
      <c r="G1469" s="40"/>
      <c r="H1469" s="152" t="s">
        <v>133</v>
      </c>
      <c r="I1469" s="152"/>
      <c r="J1469" s="41">
        <v>94.17</v>
      </c>
    </row>
    <row r="1470" spans="1:10" ht="0.95" customHeight="1" thickTop="1" x14ac:dyDescent="0.2">
      <c r="A1470" s="42"/>
      <c r="B1470" s="42"/>
      <c r="C1470" s="42"/>
      <c r="D1470" s="42"/>
      <c r="E1470" s="42"/>
      <c r="F1470" s="42"/>
      <c r="G1470" s="42"/>
      <c r="H1470" s="42"/>
      <c r="I1470" s="42"/>
      <c r="J1470" s="42"/>
    </row>
    <row r="1471" spans="1:10" ht="18" customHeight="1" x14ac:dyDescent="0.2">
      <c r="A1471" s="13"/>
      <c r="B1471" s="14" t="s">
        <v>45</v>
      </c>
      <c r="C1471" s="13" t="s">
        <v>46</v>
      </c>
      <c r="D1471" s="13" t="s">
        <v>9</v>
      </c>
      <c r="E1471" s="153" t="s">
        <v>117</v>
      </c>
      <c r="F1471" s="153"/>
      <c r="G1471" s="15" t="s">
        <v>47</v>
      </c>
      <c r="H1471" s="14" t="s">
        <v>48</v>
      </c>
      <c r="I1471" s="14" t="s">
        <v>49</v>
      </c>
      <c r="J1471" s="14" t="s">
        <v>10</v>
      </c>
    </row>
    <row r="1472" spans="1:10" ht="26.1" customHeight="1" x14ac:dyDescent="0.2">
      <c r="A1472" s="21" t="s">
        <v>118</v>
      </c>
      <c r="B1472" s="23" t="s">
        <v>916</v>
      </c>
      <c r="C1472" s="21" t="s">
        <v>80</v>
      </c>
      <c r="D1472" s="21" t="s">
        <v>411</v>
      </c>
      <c r="E1472" s="154" t="s">
        <v>52</v>
      </c>
      <c r="F1472" s="154"/>
      <c r="G1472" s="22" t="s">
        <v>82</v>
      </c>
      <c r="H1472" s="34">
        <v>1</v>
      </c>
      <c r="I1472" s="24">
        <v>28.6</v>
      </c>
      <c r="J1472" s="24">
        <v>28.6</v>
      </c>
    </row>
    <row r="1473" spans="1:10" ht="20.100000000000001" customHeight="1" x14ac:dyDescent="0.2">
      <c r="A1473" s="13" t="s">
        <v>356</v>
      </c>
      <c r="B1473" s="14" t="s">
        <v>45</v>
      </c>
      <c r="C1473" s="13" t="s">
        <v>46</v>
      </c>
      <c r="D1473" s="13" t="s">
        <v>357</v>
      </c>
      <c r="E1473" s="14" t="s">
        <v>347</v>
      </c>
      <c r="F1473" s="156" t="s">
        <v>349</v>
      </c>
      <c r="G1473" s="156"/>
      <c r="H1473" s="156"/>
      <c r="I1473" s="156"/>
      <c r="J1473" s="14" t="s">
        <v>350</v>
      </c>
    </row>
    <row r="1474" spans="1:10" ht="24" customHeight="1" x14ac:dyDescent="0.2">
      <c r="A1474" s="43" t="s">
        <v>142</v>
      </c>
      <c r="B1474" s="44">
        <v>6111</v>
      </c>
      <c r="C1474" s="43" t="s">
        <v>66</v>
      </c>
      <c r="D1474" s="43" t="s">
        <v>821</v>
      </c>
      <c r="E1474" s="46">
        <v>1</v>
      </c>
      <c r="F1474" s="43"/>
      <c r="G1474" s="43"/>
      <c r="H1474" s="43"/>
      <c r="I1474" s="48" t="s">
        <v>852</v>
      </c>
      <c r="J1474" s="48" t="s">
        <v>852</v>
      </c>
    </row>
    <row r="1475" spans="1:10" ht="20.100000000000001" customHeight="1" x14ac:dyDescent="0.2">
      <c r="A1475" s="113"/>
      <c r="B1475" s="113"/>
      <c r="C1475" s="113"/>
      <c r="D1475" s="113"/>
      <c r="E1475" s="113"/>
      <c r="F1475" s="113" t="s">
        <v>359</v>
      </c>
      <c r="G1475" s="113"/>
      <c r="H1475" s="113"/>
      <c r="I1475" s="113"/>
      <c r="J1475" s="31">
        <v>13.66</v>
      </c>
    </row>
    <row r="1476" spans="1:10" ht="20.100000000000001" customHeight="1" x14ac:dyDescent="0.2">
      <c r="A1476" s="113"/>
      <c r="B1476" s="113"/>
      <c r="C1476" s="113"/>
      <c r="D1476" s="113"/>
      <c r="E1476" s="113"/>
      <c r="F1476" s="113" t="s">
        <v>360</v>
      </c>
      <c r="G1476" s="113"/>
      <c r="H1476" s="113"/>
      <c r="I1476" s="113"/>
      <c r="J1476" s="31">
        <v>13.66</v>
      </c>
    </row>
    <row r="1477" spans="1:10" ht="20.100000000000001" customHeight="1" x14ac:dyDescent="0.2">
      <c r="A1477" s="113"/>
      <c r="B1477" s="113"/>
      <c r="C1477" s="113"/>
      <c r="D1477" s="113"/>
      <c r="E1477" s="113"/>
      <c r="F1477" s="113" t="s">
        <v>361</v>
      </c>
      <c r="G1477" s="113"/>
      <c r="H1477" s="113"/>
      <c r="I1477" s="113"/>
      <c r="J1477" s="31">
        <v>27.32</v>
      </c>
    </row>
    <row r="1478" spans="1:10" ht="20.100000000000001" customHeight="1" x14ac:dyDescent="0.2">
      <c r="A1478" s="113"/>
      <c r="B1478" s="113"/>
      <c r="C1478" s="113"/>
      <c r="D1478" s="113"/>
      <c r="E1478" s="113"/>
      <c r="F1478" s="113" t="s">
        <v>362</v>
      </c>
      <c r="G1478" s="113"/>
      <c r="H1478" s="113"/>
      <c r="I1478" s="113"/>
      <c r="J1478" s="31">
        <v>1.2813000000000001</v>
      </c>
    </row>
    <row r="1479" spans="1:10" ht="20.100000000000001" customHeight="1" x14ac:dyDescent="0.2">
      <c r="A1479" s="113"/>
      <c r="B1479" s="113"/>
      <c r="C1479" s="113"/>
      <c r="D1479" s="113"/>
      <c r="E1479" s="113"/>
      <c r="F1479" s="113" t="s">
        <v>363</v>
      </c>
      <c r="G1479" s="113"/>
      <c r="H1479" s="113"/>
      <c r="I1479" s="113"/>
      <c r="J1479" s="31">
        <v>0</v>
      </c>
    </row>
    <row r="1480" spans="1:10" x14ac:dyDescent="0.2">
      <c r="A1480" s="40"/>
      <c r="B1480" s="40"/>
      <c r="C1480" s="40"/>
      <c r="D1480" s="40"/>
      <c r="E1480" s="40" t="s">
        <v>129</v>
      </c>
      <c r="F1480" s="41">
        <v>12.91</v>
      </c>
      <c r="G1480" s="40" t="s">
        <v>130</v>
      </c>
      <c r="H1480" s="41">
        <v>14.41</v>
      </c>
      <c r="I1480" s="40" t="s">
        <v>131</v>
      </c>
      <c r="J1480" s="41">
        <v>27.32</v>
      </c>
    </row>
    <row r="1481" spans="1:10" ht="15" thickBot="1" x14ac:dyDescent="0.25">
      <c r="A1481" s="40"/>
      <c r="B1481" s="40"/>
      <c r="C1481" s="40"/>
      <c r="D1481" s="40"/>
      <c r="E1481" s="40" t="s">
        <v>132</v>
      </c>
      <c r="F1481" s="41">
        <v>6.69</v>
      </c>
      <c r="G1481" s="40"/>
      <c r="H1481" s="152" t="s">
        <v>133</v>
      </c>
      <c r="I1481" s="152"/>
      <c r="J1481" s="41">
        <v>35.29</v>
      </c>
    </row>
    <row r="1482" spans="1:10" ht="0.95" customHeight="1" thickTop="1" x14ac:dyDescent="0.2">
      <c r="A1482" s="42"/>
      <c r="B1482" s="42"/>
      <c r="C1482" s="42"/>
      <c r="D1482" s="42"/>
      <c r="E1482" s="42"/>
      <c r="F1482" s="42"/>
      <c r="G1482" s="42"/>
      <c r="H1482" s="42"/>
      <c r="I1482" s="42"/>
      <c r="J1482" s="42"/>
    </row>
    <row r="1483" spans="1:10" ht="18" customHeight="1" x14ac:dyDescent="0.2">
      <c r="A1483" s="13"/>
      <c r="B1483" s="14" t="s">
        <v>45</v>
      </c>
      <c r="C1483" s="13" t="s">
        <v>46</v>
      </c>
      <c r="D1483" s="13" t="s">
        <v>9</v>
      </c>
      <c r="E1483" s="153" t="s">
        <v>117</v>
      </c>
      <c r="F1483" s="153"/>
      <c r="G1483" s="15" t="s">
        <v>47</v>
      </c>
      <c r="H1483" s="14" t="s">
        <v>48</v>
      </c>
      <c r="I1483" s="14" t="s">
        <v>49</v>
      </c>
      <c r="J1483" s="14" t="s">
        <v>10</v>
      </c>
    </row>
    <row r="1484" spans="1:10" ht="65.099999999999994" customHeight="1" x14ac:dyDescent="0.2">
      <c r="A1484" s="21" t="s">
        <v>118</v>
      </c>
      <c r="B1484" s="23" t="s">
        <v>266</v>
      </c>
      <c r="C1484" s="21" t="s">
        <v>66</v>
      </c>
      <c r="D1484" s="21" t="s">
        <v>267</v>
      </c>
      <c r="E1484" s="154" t="s">
        <v>165</v>
      </c>
      <c r="F1484" s="154"/>
      <c r="G1484" s="22" t="s">
        <v>152</v>
      </c>
      <c r="H1484" s="34">
        <v>1</v>
      </c>
      <c r="I1484" s="24">
        <v>2.67</v>
      </c>
      <c r="J1484" s="24">
        <v>2.67</v>
      </c>
    </row>
    <row r="1485" spans="1:10" ht="26.1" customHeight="1" x14ac:dyDescent="0.2">
      <c r="A1485" s="35" t="s">
        <v>120</v>
      </c>
      <c r="B1485" s="36" t="s">
        <v>547</v>
      </c>
      <c r="C1485" s="35" t="s">
        <v>66</v>
      </c>
      <c r="D1485" s="35" t="s">
        <v>548</v>
      </c>
      <c r="E1485" s="155" t="s">
        <v>123</v>
      </c>
      <c r="F1485" s="155"/>
      <c r="G1485" s="37" t="s">
        <v>124</v>
      </c>
      <c r="H1485" s="38">
        <v>0.01</v>
      </c>
      <c r="I1485" s="39">
        <v>19.39</v>
      </c>
      <c r="J1485" s="39">
        <v>0.19</v>
      </c>
    </row>
    <row r="1486" spans="1:10" ht="26.1" customHeight="1" x14ac:dyDescent="0.2">
      <c r="A1486" s="35" t="s">
        <v>120</v>
      </c>
      <c r="B1486" s="36" t="s">
        <v>571</v>
      </c>
      <c r="C1486" s="35" t="s">
        <v>66</v>
      </c>
      <c r="D1486" s="35" t="s">
        <v>572</v>
      </c>
      <c r="E1486" s="155" t="s">
        <v>123</v>
      </c>
      <c r="F1486" s="155"/>
      <c r="G1486" s="37" t="s">
        <v>124</v>
      </c>
      <c r="H1486" s="38">
        <v>6.9000000000000006E-2</v>
      </c>
      <c r="I1486" s="39">
        <v>24.2</v>
      </c>
      <c r="J1486" s="39">
        <v>1.66</v>
      </c>
    </row>
    <row r="1487" spans="1:10" ht="26.1" customHeight="1" x14ac:dyDescent="0.2">
      <c r="A1487" s="43" t="s">
        <v>142</v>
      </c>
      <c r="B1487" s="44" t="s">
        <v>917</v>
      </c>
      <c r="C1487" s="43" t="s">
        <v>66</v>
      </c>
      <c r="D1487" s="43" t="s">
        <v>918</v>
      </c>
      <c r="E1487" s="151" t="s">
        <v>145</v>
      </c>
      <c r="F1487" s="151"/>
      <c r="G1487" s="45" t="s">
        <v>159</v>
      </c>
      <c r="H1487" s="46">
        <v>0.65</v>
      </c>
      <c r="I1487" s="47">
        <v>1.27</v>
      </c>
      <c r="J1487" s="47">
        <v>0.82</v>
      </c>
    </row>
    <row r="1488" spans="1:10" x14ac:dyDescent="0.2">
      <c r="A1488" s="40"/>
      <c r="B1488" s="40"/>
      <c r="C1488" s="40"/>
      <c r="D1488" s="40"/>
      <c r="E1488" s="40" t="s">
        <v>129</v>
      </c>
      <c r="F1488" s="41">
        <v>0.69</v>
      </c>
      <c r="G1488" s="40" t="s">
        <v>130</v>
      </c>
      <c r="H1488" s="41">
        <v>0.77</v>
      </c>
      <c r="I1488" s="40" t="s">
        <v>131</v>
      </c>
      <c r="J1488" s="41">
        <v>1.46</v>
      </c>
    </row>
    <row r="1489" spans="1:10" ht="15" thickBot="1" x14ac:dyDescent="0.25">
      <c r="A1489" s="40"/>
      <c r="B1489" s="40"/>
      <c r="C1489" s="40"/>
      <c r="D1489" s="40"/>
      <c r="E1489" s="40" t="s">
        <v>132</v>
      </c>
      <c r="F1489" s="41">
        <v>0.62</v>
      </c>
      <c r="G1489" s="40"/>
      <c r="H1489" s="152" t="s">
        <v>133</v>
      </c>
      <c r="I1489" s="152"/>
      <c r="J1489" s="41">
        <v>3.29</v>
      </c>
    </row>
    <row r="1490" spans="1:10" ht="0.95" customHeight="1" thickTop="1" x14ac:dyDescent="0.2">
      <c r="A1490" s="42"/>
      <c r="B1490" s="42"/>
      <c r="C1490" s="42"/>
      <c r="D1490" s="42"/>
      <c r="E1490" s="42"/>
      <c r="F1490" s="42"/>
      <c r="G1490" s="42"/>
      <c r="H1490" s="42"/>
      <c r="I1490" s="42"/>
      <c r="J1490" s="42"/>
    </row>
    <row r="1491" spans="1:10" ht="18" customHeight="1" x14ac:dyDescent="0.2">
      <c r="A1491" s="13"/>
      <c r="B1491" s="14" t="s">
        <v>45</v>
      </c>
      <c r="C1491" s="13" t="s">
        <v>46</v>
      </c>
      <c r="D1491" s="13" t="s">
        <v>9</v>
      </c>
      <c r="E1491" s="153" t="s">
        <v>117</v>
      </c>
      <c r="F1491" s="153"/>
      <c r="G1491" s="15" t="s">
        <v>47</v>
      </c>
      <c r="H1491" s="14" t="s">
        <v>48</v>
      </c>
      <c r="I1491" s="14" t="s">
        <v>49</v>
      </c>
      <c r="J1491" s="14" t="s">
        <v>10</v>
      </c>
    </row>
    <row r="1492" spans="1:10" ht="51.95" customHeight="1" x14ac:dyDescent="0.2">
      <c r="A1492" s="21" t="s">
        <v>118</v>
      </c>
      <c r="B1492" s="23" t="s">
        <v>218</v>
      </c>
      <c r="C1492" s="21" t="s">
        <v>66</v>
      </c>
      <c r="D1492" s="21" t="s">
        <v>219</v>
      </c>
      <c r="E1492" s="154" t="s">
        <v>165</v>
      </c>
      <c r="F1492" s="154"/>
      <c r="G1492" s="22" t="s">
        <v>152</v>
      </c>
      <c r="H1492" s="34">
        <v>1</v>
      </c>
      <c r="I1492" s="24">
        <v>1.35</v>
      </c>
      <c r="J1492" s="24">
        <v>1.35</v>
      </c>
    </row>
    <row r="1493" spans="1:10" ht="26.1" customHeight="1" x14ac:dyDescent="0.2">
      <c r="A1493" s="35" t="s">
        <v>120</v>
      </c>
      <c r="B1493" s="36" t="s">
        <v>571</v>
      </c>
      <c r="C1493" s="35" t="s">
        <v>66</v>
      </c>
      <c r="D1493" s="35" t="s">
        <v>572</v>
      </c>
      <c r="E1493" s="155" t="s">
        <v>123</v>
      </c>
      <c r="F1493" s="155"/>
      <c r="G1493" s="37" t="s">
        <v>124</v>
      </c>
      <c r="H1493" s="38">
        <v>3.5000000000000003E-2</v>
      </c>
      <c r="I1493" s="39">
        <v>24.2</v>
      </c>
      <c r="J1493" s="39">
        <v>0.84</v>
      </c>
    </row>
    <row r="1494" spans="1:10" ht="26.1" customHeight="1" x14ac:dyDescent="0.2">
      <c r="A1494" s="35" t="s">
        <v>120</v>
      </c>
      <c r="B1494" s="36" t="s">
        <v>547</v>
      </c>
      <c r="C1494" s="35" t="s">
        <v>66</v>
      </c>
      <c r="D1494" s="35" t="s">
        <v>548</v>
      </c>
      <c r="E1494" s="155" t="s">
        <v>123</v>
      </c>
      <c r="F1494" s="155"/>
      <c r="G1494" s="37" t="s">
        <v>124</v>
      </c>
      <c r="H1494" s="38">
        <v>5.0000000000000001E-3</v>
      </c>
      <c r="I1494" s="39">
        <v>19.39</v>
      </c>
      <c r="J1494" s="39">
        <v>0.09</v>
      </c>
    </row>
    <row r="1495" spans="1:10" ht="26.1" customHeight="1" x14ac:dyDescent="0.2">
      <c r="A1495" s="43" t="s">
        <v>142</v>
      </c>
      <c r="B1495" s="44" t="s">
        <v>917</v>
      </c>
      <c r="C1495" s="43" t="s">
        <v>66</v>
      </c>
      <c r="D1495" s="43" t="s">
        <v>918</v>
      </c>
      <c r="E1495" s="151" t="s">
        <v>145</v>
      </c>
      <c r="F1495" s="151"/>
      <c r="G1495" s="45" t="s">
        <v>159</v>
      </c>
      <c r="H1495" s="46">
        <v>0.33300000000000002</v>
      </c>
      <c r="I1495" s="47">
        <v>1.27</v>
      </c>
      <c r="J1495" s="47">
        <v>0.42</v>
      </c>
    </row>
    <row r="1496" spans="1:10" x14ac:dyDescent="0.2">
      <c r="A1496" s="40"/>
      <c r="B1496" s="40"/>
      <c r="C1496" s="40"/>
      <c r="D1496" s="40"/>
      <c r="E1496" s="40" t="s">
        <v>129</v>
      </c>
      <c r="F1496" s="41">
        <v>0.34</v>
      </c>
      <c r="G1496" s="40" t="s">
        <v>130</v>
      </c>
      <c r="H1496" s="41">
        <v>0.4</v>
      </c>
      <c r="I1496" s="40" t="s">
        <v>131</v>
      </c>
      <c r="J1496" s="41">
        <v>0.74</v>
      </c>
    </row>
    <row r="1497" spans="1:10" ht="15" thickBot="1" x14ac:dyDescent="0.25">
      <c r="A1497" s="40"/>
      <c r="B1497" s="40"/>
      <c r="C1497" s="40"/>
      <c r="D1497" s="40"/>
      <c r="E1497" s="40" t="s">
        <v>132</v>
      </c>
      <c r="F1497" s="41">
        <v>0.31</v>
      </c>
      <c r="G1497" s="40"/>
      <c r="H1497" s="152" t="s">
        <v>133</v>
      </c>
      <c r="I1497" s="152"/>
      <c r="J1497" s="41">
        <v>1.66</v>
      </c>
    </row>
    <row r="1498" spans="1:10" ht="0.95" customHeight="1" thickTop="1" x14ac:dyDescent="0.2">
      <c r="A1498" s="42"/>
      <c r="B1498" s="42"/>
      <c r="C1498" s="42"/>
      <c r="D1498" s="42"/>
      <c r="E1498" s="42"/>
      <c r="F1498" s="42"/>
      <c r="G1498" s="42"/>
      <c r="H1498" s="42"/>
      <c r="I1498" s="42"/>
      <c r="J1498" s="42"/>
    </row>
    <row r="1499" spans="1:10" ht="18" customHeight="1" x14ac:dyDescent="0.2">
      <c r="A1499" s="13"/>
      <c r="B1499" s="14" t="s">
        <v>45</v>
      </c>
      <c r="C1499" s="13" t="s">
        <v>46</v>
      </c>
      <c r="D1499" s="13" t="s">
        <v>9</v>
      </c>
      <c r="E1499" s="153" t="s">
        <v>117</v>
      </c>
      <c r="F1499" s="153"/>
      <c r="G1499" s="15" t="s">
        <v>47</v>
      </c>
      <c r="H1499" s="14" t="s">
        <v>48</v>
      </c>
      <c r="I1499" s="14" t="s">
        <v>49</v>
      </c>
      <c r="J1499" s="14" t="s">
        <v>10</v>
      </c>
    </row>
    <row r="1500" spans="1:10" ht="39" customHeight="1" x14ac:dyDescent="0.2">
      <c r="A1500" s="21" t="s">
        <v>118</v>
      </c>
      <c r="B1500" s="23" t="s">
        <v>919</v>
      </c>
      <c r="C1500" s="21" t="s">
        <v>66</v>
      </c>
      <c r="D1500" s="21" t="s">
        <v>920</v>
      </c>
      <c r="E1500" s="154" t="s">
        <v>318</v>
      </c>
      <c r="F1500" s="154"/>
      <c r="G1500" s="22" t="s">
        <v>326</v>
      </c>
      <c r="H1500" s="34">
        <v>1</v>
      </c>
      <c r="I1500" s="24">
        <v>24.14</v>
      </c>
      <c r="J1500" s="24">
        <v>24.14</v>
      </c>
    </row>
    <row r="1501" spans="1:10" ht="24" customHeight="1" x14ac:dyDescent="0.2">
      <c r="A1501" s="35" t="s">
        <v>120</v>
      </c>
      <c r="B1501" s="36" t="s">
        <v>921</v>
      </c>
      <c r="C1501" s="35" t="s">
        <v>66</v>
      </c>
      <c r="D1501" s="35" t="s">
        <v>922</v>
      </c>
      <c r="E1501" s="155" t="s">
        <v>123</v>
      </c>
      <c r="F1501" s="155"/>
      <c r="G1501" s="37" t="s">
        <v>124</v>
      </c>
      <c r="H1501" s="38">
        <v>1</v>
      </c>
      <c r="I1501" s="39">
        <v>23.8</v>
      </c>
      <c r="J1501" s="39">
        <v>23.8</v>
      </c>
    </row>
    <row r="1502" spans="1:10" ht="39" customHeight="1" x14ac:dyDescent="0.2">
      <c r="A1502" s="35" t="s">
        <v>120</v>
      </c>
      <c r="B1502" s="36" t="s">
        <v>923</v>
      </c>
      <c r="C1502" s="35" t="s">
        <v>66</v>
      </c>
      <c r="D1502" s="35" t="s">
        <v>924</v>
      </c>
      <c r="E1502" s="155" t="s">
        <v>318</v>
      </c>
      <c r="F1502" s="155"/>
      <c r="G1502" s="37" t="s">
        <v>124</v>
      </c>
      <c r="H1502" s="38">
        <v>1</v>
      </c>
      <c r="I1502" s="39">
        <v>0.06</v>
      </c>
      <c r="J1502" s="39">
        <v>0.06</v>
      </c>
    </row>
    <row r="1503" spans="1:10" ht="39" customHeight="1" x14ac:dyDescent="0.2">
      <c r="A1503" s="35" t="s">
        <v>120</v>
      </c>
      <c r="B1503" s="36" t="s">
        <v>925</v>
      </c>
      <c r="C1503" s="35" t="s">
        <v>66</v>
      </c>
      <c r="D1503" s="35" t="s">
        <v>926</v>
      </c>
      <c r="E1503" s="155" t="s">
        <v>318</v>
      </c>
      <c r="F1503" s="155"/>
      <c r="G1503" s="37" t="s">
        <v>124</v>
      </c>
      <c r="H1503" s="38">
        <v>1</v>
      </c>
      <c r="I1503" s="39">
        <v>0.28000000000000003</v>
      </c>
      <c r="J1503" s="39">
        <v>0.28000000000000003</v>
      </c>
    </row>
    <row r="1504" spans="1:10" x14ac:dyDescent="0.2">
      <c r="A1504" s="40"/>
      <c r="B1504" s="40"/>
      <c r="C1504" s="40"/>
      <c r="D1504" s="40"/>
      <c r="E1504" s="40" t="s">
        <v>129</v>
      </c>
      <c r="F1504" s="41">
        <v>9.07</v>
      </c>
      <c r="G1504" s="40" t="s">
        <v>130</v>
      </c>
      <c r="H1504" s="41">
        <v>10.14</v>
      </c>
      <c r="I1504" s="40" t="s">
        <v>131</v>
      </c>
      <c r="J1504" s="41">
        <v>19.21</v>
      </c>
    </row>
    <row r="1505" spans="1:10" ht="15" thickBot="1" x14ac:dyDescent="0.25">
      <c r="A1505" s="40"/>
      <c r="B1505" s="40"/>
      <c r="C1505" s="40"/>
      <c r="D1505" s="40"/>
      <c r="E1505" s="40" t="s">
        <v>132</v>
      </c>
      <c r="F1505" s="41">
        <v>5.65</v>
      </c>
      <c r="G1505" s="40"/>
      <c r="H1505" s="152" t="s">
        <v>133</v>
      </c>
      <c r="I1505" s="152"/>
      <c r="J1505" s="41">
        <v>29.79</v>
      </c>
    </row>
    <row r="1506" spans="1:10" ht="0.95" customHeight="1" thickTop="1" x14ac:dyDescent="0.2">
      <c r="A1506" s="42"/>
      <c r="B1506" s="42"/>
      <c r="C1506" s="42"/>
      <c r="D1506" s="42"/>
      <c r="E1506" s="42"/>
      <c r="F1506" s="42"/>
      <c r="G1506" s="42"/>
      <c r="H1506" s="42"/>
      <c r="I1506" s="42"/>
      <c r="J1506" s="42"/>
    </row>
    <row r="1507" spans="1:10" ht="18" customHeight="1" x14ac:dyDescent="0.2">
      <c r="A1507" s="13"/>
      <c r="B1507" s="14" t="s">
        <v>45</v>
      </c>
      <c r="C1507" s="13" t="s">
        <v>46</v>
      </c>
      <c r="D1507" s="13" t="s">
        <v>9</v>
      </c>
      <c r="E1507" s="153" t="s">
        <v>117</v>
      </c>
      <c r="F1507" s="153"/>
      <c r="G1507" s="15" t="s">
        <v>47</v>
      </c>
      <c r="H1507" s="14" t="s">
        <v>48</v>
      </c>
      <c r="I1507" s="14" t="s">
        <v>49</v>
      </c>
      <c r="J1507" s="14" t="s">
        <v>10</v>
      </c>
    </row>
    <row r="1508" spans="1:10" ht="39" customHeight="1" x14ac:dyDescent="0.2">
      <c r="A1508" s="21" t="s">
        <v>118</v>
      </c>
      <c r="B1508" s="23" t="s">
        <v>927</v>
      </c>
      <c r="C1508" s="21" t="s">
        <v>66</v>
      </c>
      <c r="D1508" s="21" t="s">
        <v>928</v>
      </c>
      <c r="E1508" s="154" t="s">
        <v>318</v>
      </c>
      <c r="F1508" s="154"/>
      <c r="G1508" s="22" t="s">
        <v>319</v>
      </c>
      <c r="H1508" s="34">
        <v>1</v>
      </c>
      <c r="I1508" s="24">
        <v>25.02</v>
      </c>
      <c r="J1508" s="24">
        <v>25.02</v>
      </c>
    </row>
    <row r="1509" spans="1:10" ht="39" customHeight="1" x14ac:dyDescent="0.2">
      <c r="A1509" s="35" t="s">
        <v>120</v>
      </c>
      <c r="B1509" s="36" t="s">
        <v>929</v>
      </c>
      <c r="C1509" s="35" t="s">
        <v>66</v>
      </c>
      <c r="D1509" s="35" t="s">
        <v>930</v>
      </c>
      <c r="E1509" s="155" t="s">
        <v>318</v>
      </c>
      <c r="F1509" s="155"/>
      <c r="G1509" s="37" t="s">
        <v>124</v>
      </c>
      <c r="H1509" s="38">
        <v>1</v>
      </c>
      <c r="I1509" s="39">
        <v>0.62</v>
      </c>
      <c r="J1509" s="39">
        <v>0.62</v>
      </c>
    </row>
    <row r="1510" spans="1:10" ht="39" customHeight="1" x14ac:dyDescent="0.2">
      <c r="A1510" s="35" t="s">
        <v>120</v>
      </c>
      <c r="B1510" s="36" t="s">
        <v>925</v>
      </c>
      <c r="C1510" s="35" t="s">
        <v>66</v>
      </c>
      <c r="D1510" s="35" t="s">
        <v>926</v>
      </c>
      <c r="E1510" s="155" t="s">
        <v>318</v>
      </c>
      <c r="F1510" s="155"/>
      <c r="G1510" s="37" t="s">
        <v>124</v>
      </c>
      <c r="H1510" s="38">
        <v>1</v>
      </c>
      <c r="I1510" s="39">
        <v>0.28000000000000003</v>
      </c>
      <c r="J1510" s="39">
        <v>0.28000000000000003</v>
      </c>
    </row>
    <row r="1511" spans="1:10" ht="39" customHeight="1" x14ac:dyDescent="0.2">
      <c r="A1511" s="35" t="s">
        <v>120</v>
      </c>
      <c r="B1511" s="36" t="s">
        <v>923</v>
      </c>
      <c r="C1511" s="35" t="s">
        <v>66</v>
      </c>
      <c r="D1511" s="35" t="s">
        <v>924</v>
      </c>
      <c r="E1511" s="155" t="s">
        <v>318</v>
      </c>
      <c r="F1511" s="155"/>
      <c r="G1511" s="37" t="s">
        <v>124</v>
      </c>
      <c r="H1511" s="38">
        <v>1</v>
      </c>
      <c r="I1511" s="39">
        <v>0.06</v>
      </c>
      <c r="J1511" s="39">
        <v>0.06</v>
      </c>
    </row>
    <row r="1512" spans="1:10" ht="39" customHeight="1" x14ac:dyDescent="0.2">
      <c r="A1512" s="35" t="s">
        <v>120</v>
      </c>
      <c r="B1512" s="36" t="s">
        <v>931</v>
      </c>
      <c r="C1512" s="35" t="s">
        <v>66</v>
      </c>
      <c r="D1512" s="35" t="s">
        <v>932</v>
      </c>
      <c r="E1512" s="155" t="s">
        <v>318</v>
      </c>
      <c r="F1512" s="155"/>
      <c r="G1512" s="37" t="s">
        <v>124</v>
      </c>
      <c r="H1512" s="38">
        <v>1</v>
      </c>
      <c r="I1512" s="39">
        <v>0.26</v>
      </c>
      <c r="J1512" s="39">
        <v>0.26</v>
      </c>
    </row>
    <row r="1513" spans="1:10" ht="24" customHeight="1" x14ac:dyDescent="0.2">
      <c r="A1513" s="35" t="s">
        <v>120</v>
      </c>
      <c r="B1513" s="36" t="s">
        <v>921</v>
      </c>
      <c r="C1513" s="35" t="s">
        <v>66</v>
      </c>
      <c r="D1513" s="35" t="s">
        <v>922</v>
      </c>
      <c r="E1513" s="155" t="s">
        <v>123</v>
      </c>
      <c r="F1513" s="155"/>
      <c r="G1513" s="37" t="s">
        <v>124</v>
      </c>
      <c r="H1513" s="38">
        <v>1</v>
      </c>
      <c r="I1513" s="39">
        <v>23.8</v>
      </c>
      <c r="J1513" s="39">
        <v>23.8</v>
      </c>
    </row>
    <row r="1514" spans="1:10" x14ac:dyDescent="0.2">
      <c r="A1514" s="40"/>
      <c r="B1514" s="40"/>
      <c r="C1514" s="40"/>
      <c r="D1514" s="40"/>
      <c r="E1514" s="40" t="s">
        <v>129</v>
      </c>
      <c r="F1514" s="41">
        <v>9.07</v>
      </c>
      <c r="G1514" s="40" t="s">
        <v>130</v>
      </c>
      <c r="H1514" s="41">
        <v>10.14</v>
      </c>
      <c r="I1514" s="40" t="s">
        <v>131</v>
      </c>
      <c r="J1514" s="41">
        <v>19.21</v>
      </c>
    </row>
    <row r="1515" spans="1:10" ht="15" thickBot="1" x14ac:dyDescent="0.25">
      <c r="A1515" s="40"/>
      <c r="B1515" s="40"/>
      <c r="C1515" s="40"/>
      <c r="D1515" s="40"/>
      <c r="E1515" s="40" t="s">
        <v>132</v>
      </c>
      <c r="F1515" s="41">
        <v>5.85</v>
      </c>
      <c r="G1515" s="40"/>
      <c r="H1515" s="152" t="s">
        <v>133</v>
      </c>
      <c r="I1515" s="152"/>
      <c r="J1515" s="41">
        <v>30.87</v>
      </c>
    </row>
    <row r="1516" spans="1:10" ht="0.95" customHeight="1" thickTop="1" x14ac:dyDescent="0.2">
      <c r="A1516" s="42"/>
      <c r="B1516" s="42"/>
      <c r="C1516" s="42"/>
      <c r="D1516" s="42"/>
      <c r="E1516" s="42"/>
      <c r="F1516" s="42"/>
      <c r="G1516" s="42"/>
      <c r="H1516" s="42"/>
      <c r="I1516" s="42"/>
      <c r="J1516" s="42"/>
    </row>
    <row r="1517" spans="1:10" ht="18" customHeight="1" x14ac:dyDescent="0.2">
      <c r="A1517" s="13"/>
      <c r="B1517" s="14" t="s">
        <v>45</v>
      </c>
      <c r="C1517" s="13" t="s">
        <v>46</v>
      </c>
      <c r="D1517" s="13" t="s">
        <v>9</v>
      </c>
      <c r="E1517" s="153" t="s">
        <v>117</v>
      </c>
      <c r="F1517" s="153"/>
      <c r="G1517" s="15" t="s">
        <v>47</v>
      </c>
      <c r="H1517" s="14" t="s">
        <v>48</v>
      </c>
      <c r="I1517" s="14" t="s">
        <v>49</v>
      </c>
      <c r="J1517" s="14" t="s">
        <v>10</v>
      </c>
    </row>
    <row r="1518" spans="1:10" ht="39" customHeight="1" x14ac:dyDescent="0.2">
      <c r="A1518" s="21" t="s">
        <v>118</v>
      </c>
      <c r="B1518" s="23" t="s">
        <v>925</v>
      </c>
      <c r="C1518" s="21" t="s">
        <v>66</v>
      </c>
      <c r="D1518" s="21" t="s">
        <v>926</v>
      </c>
      <c r="E1518" s="154" t="s">
        <v>318</v>
      </c>
      <c r="F1518" s="154"/>
      <c r="G1518" s="22" t="s">
        <v>124</v>
      </c>
      <c r="H1518" s="34">
        <v>1</v>
      </c>
      <c r="I1518" s="24">
        <v>0.28000000000000003</v>
      </c>
      <c r="J1518" s="24">
        <v>0.28000000000000003</v>
      </c>
    </row>
    <row r="1519" spans="1:10" ht="26.1" customHeight="1" x14ac:dyDescent="0.2">
      <c r="A1519" s="43" t="s">
        <v>142</v>
      </c>
      <c r="B1519" s="44" t="s">
        <v>933</v>
      </c>
      <c r="C1519" s="43" t="s">
        <v>66</v>
      </c>
      <c r="D1519" s="43" t="s">
        <v>934</v>
      </c>
      <c r="E1519" s="151" t="s">
        <v>455</v>
      </c>
      <c r="F1519" s="151"/>
      <c r="G1519" s="45" t="s">
        <v>159</v>
      </c>
      <c r="H1519" s="46">
        <v>6.3999999999999997E-5</v>
      </c>
      <c r="I1519" s="47">
        <v>4491.18</v>
      </c>
      <c r="J1519" s="47">
        <v>0.28000000000000003</v>
      </c>
    </row>
    <row r="1520" spans="1:10" x14ac:dyDescent="0.2">
      <c r="A1520" s="40"/>
      <c r="B1520" s="40"/>
      <c r="C1520" s="40"/>
      <c r="D1520" s="40"/>
      <c r="E1520" s="40" t="s">
        <v>129</v>
      </c>
      <c r="F1520" s="41">
        <v>0</v>
      </c>
      <c r="G1520" s="40" t="s">
        <v>130</v>
      </c>
      <c r="H1520" s="41">
        <v>0</v>
      </c>
      <c r="I1520" s="40" t="s">
        <v>131</v>
      </c>
      <c r="J1520" s="41">
        <v>0</v>
      </c>
    </row>
    <row r="1521" spans="1:10" ht="15" thickBot="1" x14ac:dyDescent="0.25">
      <c r="A1521" s="40"/>
      <c r="B1521" s="40"/>
      <c r="C1521" s="40"/>
      <c r="D1521" s="40"/>
      <c r="E1521" s="40" t="s">
        <v>132</v>
      </c>
      <c r="F1521" s="41">
        <v>0.06</v>
      </c>
      <c r="G1521" s="40"/>
      <c r="H1521" s="152" t="s">
        <v>133</v>
      </c>
      <c r="I1521" s="152"/>
      <c r="J1521" s="41">
        <v>0.34</v>
      </c>
    </row>
    <row r="1522" spans="1:10" ht="0.95" customHeight="1" thickTop="1" x14ac:dyDescent="0.2">
      <c r="A1522" s="42"/>
      <c r="B1522" s="42"/>
      <c r="C1522" s="42"/>
      <c r="D1522" s="42"/>
      <c r="E1522" s="42"/>
      <c r="F1522" s="42"/>
      <c r="G1522" s="42"/>
      <c r="H1522" s="42"/>
      <c r="I1522" s="42"/>
      <c r="J1522" s="42"/>
    </row>
    <row r="1523" spans="1:10" ht="18" customHeight="1" x14ac:dyDescent="0.2">
      <c r="A1523" s="13"/>
      <c r="B1523" s="14" t="s">
        <v>45</v>
      </c>
      <c r="C1523" s="13" t="s">
        <v>46</v>
      </c>
      <c r="D1523" s="13" t="s">
        <v>9</v>
      </c>
      <c r="E1523" s="153" t="s">
        <v>117</v>
      </c>
      <c r="F1523" s="153"/>
      <c r="G1523" s="15" t="s">
        <v>47</v>
      </c>
      <c r="H1523" s="14" t="s">
        <v>48</v>
      </c>
      <c r="I1523" s="14" t="s">
        <v>49</v>
      </c>
      <c r="J1523" s="14" t="s">
        <v>10</v>
      </c>
    </row>
    <row r="1524" spans="1:10" ht="39" customHeight="1" x14ac:dyDescent="0.2">
      <c r="A1524" s="21" t="s">
        <v>118</v>
      </c>
      <c r="B1524" s="23" t="s">
        <v>923</v>
      </c>
      <c r="C1524" s="21" t="s">
        <v>66</v>
      </c>
      <c r="D1524" s="21" t="s">
        <v>924</v>
      </c>
      <c r="E1524" s="154" t="s">
        <v>318</v>
      </c>
      <c r="F1524" s="154"/>
      <c r="G1524" s="22" t="s">
        <v>124</v>
      </c>
      <c r="H1524" s="34">
        <v>1</v>
      </c>
      <c r="I1524" s="24">
        <v>0.06</v>
      </c>
      <c r="J1524" s="24">
        <v>0.06</v>
      </c>
    </row>
    <row r="1525" spans="1:10" ht="26.1" customHeight="1" x14ac:dyDescent="0.2">
      <c r="A1525" s="43" t="s">
        <v>142</v>
      </c>
      <c r="B1525" s="44" t="s">
        <v>933</v>
      </c>
      <c r="C1525" s="43" t="s">
        <v>66</v>
      </c>
      <c r="D1525" s="43" t="s">
        <v>934</v>
      </c>
      <c r="E1525" s="151" t="s">
        <v>455</v>
      </c>
      <c r="F1525" s="151"/>
      <c r="G1525" s="45" t="s">
        <v>159</v>
      </c>
      <c r="H1525" s="46">
        <v>1.4800000000000001E-5</v>
      </c>
      <c r="I1525" s="47">
        <v>4491.18</v>
      </c>
      <c r="J1525" s="47">
        <v>0.06</v>
      </c>
    </row>
    <row r="1526" spans="1:10" x14ac:dyDescent="0.2">
      <c r="A1526" s="40"/>
      <c r="B1526" s="40"/>
      <c r="C1526" s="40"/>
      <c r="D1526" s="40"/>
      <c r="E1526" s="40" t="s">
        <v>129</v>
      </c>
      <c r="F1526" s="41">
        <v>0</v>
      </c>
      <c r="G1526" s="40" t="s">
        <v>130</v>
      </c>
      <c r="H1526" s="41">
        <v>0</v>
      </c>
      <c r="I1526" s="40" t="s">
        <v>131</v>
      </c>
      <c r="J1526" s="41">
        <v>0</v>
      </c>
    </row>
    <row r="1527" spans="1:10" ht="15" thickBot="1" x14ac:dyDescent="0.25">
      <c r="A1527" s="40"/>
      <c r="B1527" s="40"/>
      <c r="C1527" s="40"/>
      <c r="D1527" s="40"/>
      <c r="E1527" s="40" t="s">
        <v>132</v>
      </c>
      <c r="F1527" s="41">
        <v>0.01</v>
      </c>
      <c r="G1527" s="40"/>
      <c r="H1527" s="152" t="s">
        <v>133</v>
      </c>
      <c r="I1527" s="152"/>
      <c r="J1527" s="41">
        <v>7.0000000000000007E-2</v>
      </c>
    </row>
    <row r="1528" spans="1:10" ht="0.95" customHeight="1" thickTop="1" x14ac:dyDescent="0.2">
      <c r="A1528" s="42"/>
      <c r="B1528" s="42"/>
      <c r="C1528" s="42"/>
      <c r="D1528" s="42"/>
      <c r="E1528" s="42"/>
      <c r="F1528" s="42"/>
      <c r="G1528" s="42"/>
      <c r="H1528" s="42"/>
      <c r="I1528" s="42"/>
      <c r="J1528" s="42"/>
    </row>
    <row r="1529" spans="1:10" ht="18" customHeight="1" x14ac:dyDescent="0.2">
      <c r="A1529" s="13"/>
      <c r="B1529" s="14" t="s">
        <v>45</v>
      </c>
      <c r="C1529" s="13" t="s">
        <v>46</v>
      </c>
      <c r="D1529" s="13" t="s">
        <v>9</v>
      </c>
      <c r="E1529" s="153" t="s">
        <v>117</v>
      </c>
      <c r="F1529" s="153"/>
      <c r="G1529" s="15" t="s">
        <v>47</v>
      </c>
      <c r="H1529" s="14" t="s">
        <v>48</v>
      </c>
      <c r="I1529" s="14" t="s">
        <v>49</v>
      </c>
      <c r="J1529" s="14" t="s">
        <v>10</v>
      </c>
    </row>
    <row r="1530" spans="1:10" ht="39" customHeight="1" x14ac:dyDescent="0.2">
      <c r="A1530" s="21" t="s">
        <v>118</v>
      </c>
      <c r="B1530" s="23" t="s">
        <v>931</v>
      </c>
      <c r="C1530" s="21" t="s">
        <v>66</v>
      </c>
      <c r="D1530" s="21" t="s">
        <v>932</v>
      </c>
      <c r="E1530" s="154" t="s">
        <v>318</v>
      </c>
      <c r="F1530" s="154"/>
      <c r="G1530" s="22" t="s">
        <v>124</v>
      </c>
      <c r="H1530" s="34">
        <v>1</v>
      </c>
      <c r="I1530" s="24">
        <v>0.26</v>
      </c>
      <c r="J1530" s="24">
        <v>0.26</v>
      </c>
    </row>
    <row r="1531" spans="1:10" ht="26.1" customHeight="1" x14ac:dyDescent="0.2">
      <c r="A1531" s="43" t="s">
        <v>142</v>
      </c>
      <c r="B1531" s="44" t="s">
        <v>933</v>
      </c>
      <c r="C1531" s="43" t="s">
        <v>66</v>
      </c>
      <c r="D1531" s="43" t="s">
        <v>934</v>
      </c>
      <c r="E1531" s="151" t="s">
        <v>455</v>
      </c>
      <c r="F1531" s="151"/>
      <c r="G1531" s="45" t="s">
        <v>159</v>
      </c>
      <c r="H1531" s="46">
        <v>6.0000000000000002E-5</v>
      </c>
      <c r="I1531" s="47">
        <v>4491.18</v>
      </c>
      <c r="J1531" s="47">
        <v>0.26</v>
      </c>
    </row>
    <row r="1532" spans="1:10" x14ac:dyDescent="0.2">
      <c r="A1532" s="40"/>
      <c r="B1532" s="40"/>
      <c r="C1532" s="40"/>
      <c r="D1532" s="40"/>
      <c r="E1532" s="40" t="s">
        <v>129</v>
      </c>
      <c r="F1532" s="41">
        <v>0</v>
      </c>
      <c r="G1532" s="40" t="s">
        <v>130</v>
      </c>
      <c r="H1532" s="41">
        <v>0</v>
      </c>
      <c r="I1532" s="40" t="s">
        <v>131</v>
      </c>
      <c r="J1532" s="41">
        <v>0</v>
      </c>
    </row>
    <row r="1533" spans="1:10" ht="15" thickBot="1" x14ac:dyDescent="0.25">
      <c r="A1533" s="40"/>
      <c r="B1533" s="40"/>
      <c r="C1533" s="40"/>
      <c r="D1533" s="40"/>
      <c r="E1533" s="40" t="s">
        <v>132</v>
      </c>
      <c r="F1533" s="41">
        <v>0.06</v>
      </c>
      <c r="G1533" s="40"/>
      <c r="H1533" s="152" t="s">
        <v>133</v>
      </c>
      <c r="I1533" s="152"/>
      <c r="J1533" s="41">
        <v>0.32</v>
      </c>
    </row>
    <row r="1534" spans="1:10" ht="0.95" customHeight="1" thickTop="1" x14ac:dyDescent="0.2">
      <c r="A1534" s="42"/>
      <c r="B1534" s="42"/>
      <c r="C1534" s="42"/>
      <c r="D1534" s="42"/>
      <c r="E1534" s="42"/>
      <c r="F1534" s="42"/>
      <c r="G1534" s="42"/>
      <c r="H1534" s="42"/>
      <c r="I1534" s="42"/>
      <c r="J1534" s="42"/>
    </row>
    <row r="1535" spans="1:10" ht="18" customHeight="1" x14ac:dyDescent="0.2">
      <c r="A1535" s="13"/>
      <c r="B1535" s="14" t="s">
        <v>45</v>
      </c>
      <c r="C1535" s="13" t="s">
        <v>46</v>
      </c>
      <c r="D1535" s="13" t="s">
        <v>9</v>
      </c>
      <c r="E1535" s="153" t="s">
        <v>117</v>
      </c>
      <c r="F1535" s="153"/>
      <c r="G1535" s="15" t="s">
        <v>47</v>
      </c>
      <c r="H1535" s="14" t="s">
        <v>48</v>
      </c>
      <c r="I1535" s="14" t="s">
        <v>49</v>
      </c>
      <c r="J1535" s="14" t="s">
        <v>10</v>
      </c>
    </row>
    <row r="1536" spans="1:10" ht="39" customHeight="1" x14ac:dyDescent="0.2">
      <c r="A1536" s="21" t="s">
        <v>118</v>
      </c>
      <c r="B1536" s="23" t="s">
        <v>929</v>
      </c>
      <c r="C1536" s="21" t="s">
        <v>66</v>
      </c>
      <c r="D1536" s="21" t="s">
        <v>930</v>
      </c>
      <c r="E1536" s="154" t="s">
        <v>318</v>
      </c>
      <c r="F1536" s="154"/>
      <c r="G1536" s="22" t="s">
        <v>124</v>
      </c>
      <c r="H1536" s="34">
        <v>1</v>
      </c>
      <c r="I1536" s="24">
        <v>0.62</v>
      </c>
      <c r="J1536" s="24">
        <v>0.62</v>
      </c>
    </row>
    <row r="1537" spans="1:10" ht="26.1" customHeight="1" x14ac:dyDescent="0.2">
      <c r="A1537" s="43" t="s">
        <v>142</v>
      </c>
      <c r="B1537" s="44" t="s">
        <v>593</v>
      </c>
      <c r="C1537" s="43" t="s">
        <v>66</v>
      </c>
      <c r="D1537" s="43" t="s">
        <v>594</v>
      </c>
      <c r="E1537" s="151" t="s">
        <v>145</v>
      </c>
      <c r="F1537" s="151"/>
      <c r="G1537" s="45" t="s">
        <v>595</v>
      </c>
      <c r="H1537" s="46">
        <v>0.78</v>
      </c>
      <c r="I1537" s="47">
        <v>0.8</v>
      </c>
      <c r="J1537" s="47">
        <v>0.62</v>
      </c>
    </row>
    <row r="1538" spans="1:10" x14ac:dyDescent="0.2">
      <c r="A1538" s="40"/>
      <c r="B1538" s="40"/>
      <c r="C1538" s="40"/>
      <c r="D1538" s="40"/>
      <c r="E1538" s="40" t="s">
        <v>129</v>
      </c>
      <c r="F1538" s="41">
        <v>0</v>
      </c>
      <c r="G1538" s="40" t="s">
        <v>130</v>
      </c>
      <c r="H1538" s="41">
        <v>0</v>
      </c>
      <c r="I1538" s="40" t="s">
        <v>131</v>
      </c>
      <c r="J1538" s="41">
        <v>0</v>
      </c>
    </row>
    <row r="1539" spans="1:10" ht="15" thickBot="1" x14ac:dyDescent="0.25">
      <c r="A1539" s="40"/>
      <c r="B1539" s="40"/>
      <c r="C1539" s="40"/>
      <c r="D1539" s="40"/>
      <c r="E1539" s="40" t="s">
        <v>132</v>
      </c>
      <c r="F1539" s="41">
        <v>0.14000000000000001</v>
      </c>
      <c r="G1539" s="40"/>
      <c r="H1539" s="152" t="s">
        <v>133</v>
      </c>
      <c r="I1539" s="152"/>
      <c r="J1539" s="41">
        <v>0.76</v>
      </c>
    </row>
    <row r="1540" spans="1:10" ht="0.95" customHeight="1" thickTop="1" x14ac:dyDescent="0.2">
      <c r="A1540" s="42"/>
      <c r="B1540" s="42"/>
      <c r="C1540" s="42"/>
      <c r="D1540" s="42"/>
      <c r="E1540" s="42"/>
      <c r="F1540" s="42"/>
      <c r="G1540" s="42"/>
      <c r="H1540" s="42"/>
      <c r="I1540" s="42"/>
      <c r="J1540" s="42"/>
    </row>
    <row r="1541" spans="1:10" ht="18" customHeight="1" x14ac:dyDescent="0.2">
      <c r="A1541" s="13"/>
      <c r="B1541" s="14" t="s">
        <v>45</v>
      </c>
      <c r="C1541" s="13" t="s">
        <v>46</v>
      </c>
      <c r="D1541" s="13" t="s">
        <v>9</v>
      </c>
      <c r="E1541" s="153" t="s">
        <v>117</v>
      </c>
      <c r="F1541" s="153"/>
      <c r="G1541" s="15" t="s">
        <v>47</v>
      </c>
      <c r="H1541" s="14" t="s">
        <v>48</v>
      </c>
      <c r="I1541" s="14" t="s">
        <v>49</v>
      </c>
      <c r="J1541" s="14" t="s">
        <v>10</v>
      </c>
    </row>
    <row r="1542" spans="1:10" ht="26.1" customHeight="1" x14ac:dyDescent="0.2">
      <c r="A1542" s="21" t="s">
        <v>118</v>
      </c>
      <c r="B1542" s="23" t="s">
        <v>233</v>
      </c>
      <c r="C1542" s="21" t="s">
        <v>66</v>
      </c>
      <c r="D1542" s="21" t="s">
        <v>234</v>
      </c>
      <c r="E1542" s="154" t="s">
        <v>162</v>
      </c>
      <c r="F1542" s="154"/>
      <c r="G1542" s="22" t="s">
        <v>159</v>
      </c>
      <c r="H1542" s="34">
        <v>1</v>
      </c>
      <c r="I1542" s="24">
        <v>53.96</v>
      </c>
      <c r="J1542" s="24">
        <v>53.96</v>
      </c>
    </row>
    <row r="1543" spans="1:10" ht="24" customHeight="1" x14ac:dyDescent="0.2">
      <c r="A1543" s="35" t="s">
        <v>120</v>
      </c>
      <c r="B1543" s="36" t="s">
        <v>610</v>
      </c>
      <c r="C1543" s="35" t="s">
        <v>66</v>
      </c>
      <c r="D1543" s="35" t="s">
        <v>611</v>
      </c>
      <c r="E1543" s="155" t="s">
        <v>123</v>
      </c>
      <c r="F1543" s="155"/>
      <c r="G1543" s="37" t="s">
        <v>124</v>
      </c>
      <c r="H1543" s="38">
        <v>0.24840000000000001</v>
      </c>
      <c r="I1543" s="39">
        <v>25.07</v>
      </c>
      <c r="J1543" s="39">
        <v>6.22</v>
      </c>
    </row>
    <row r="1544" spans="1:10" ht="26.1" customHeight="1" x14ac:dyDescent="0.2">
      <c r="A1544" s="35" t="s">
        <v>120</v>
      </c>
      <c r="B1544" s="36" t="s">
        <v>537</v>
      </c>
      <c r="C1544" s="35" t="s">
        <v>66</v>
      </c>
      <c r="D1544" s="35" t="s">
        <v>538</v>
      </c>
      <c r="E1544" s="155" t="s">
        <v>123</v>
      </c>
      <c r="F1544" s="155"/>
      <c r="G1544" s="37" t="s">
        <v>124</v>
      </c>
      <c r="H1544" s="38">
        <v>0.24840000000000001</v>
      </c>
      <c r="I1544" s="39">
        <v>20.170000000000002</v>
      </c>
      <c r="J1544" s="39">
        <v>5.01</v>
      </c>
    </row>
    <row r="1545" spans="1:10" ht="39" customHeight="1" x14ac:dyDescent="0.2">
      <c r="A1545" s="43" t="s">
        <v>142</v>
      </c>
      <c r="B1545" s="44" t="s">
        <v>935</v>
      </c>
      <c r="C1545" s="43" t="s">
        <v>66</v>
      </c>
      <c r="D1545" s="43" t="s">
        <v>936</v>
      </c>
      <c r="E1545" s="151" t="s">
        <v>145</v>
      </c>
      <c r="F1545" s="151"/>
      <c r="G1545" s="45" t="s">
        <v>159</v>
      </c>
      <c r="H1545" s="46">
        <v>1</v>
      </c>
      <c r="I1545" s="47">
        <v>42.73</v>
      </c>
      <c r="J1545" s="47">
        <v>42.73</v>
      </c>
    </row>
    <row r="1546" spans="1:10" x14ac:dyDescent="0.2">
      <c r="A1546" s="40"/>
      <c r="B1546" s="40"/>
      <c r="C1546" s="40"/>
      <c r="D1546" s="40"/>
      <c r="E1546" s="40" t="s">
        <v>129</v>
      </c>
      <c r="F1546" s="41">
        <v>4.0199999999999996</v>
      </c>
      <c r="G1546" s="40" t="s">
        <v>130</v>
      </c>
      <c r="H1546" s="41">
        <v>4.5</v>
      </c>
      <c r="I1546" s="40" t="s">
        <v>131</v>
      </c>
      <c r="J1546" s="41">
        <v>8.52</v>
      </c>
    </row>
    <row r="1547" spans="1:10" ht="15" thickBot="1" x14ac:dyDescent="0.25">
      <c r="A1547" s="40"/>
      <c r="B1547" s="40"/>
      <c r="C1547" s="40"/>
      <c r="D1547" s="40"/>
      <c r="E1547" s="40" t="s">
        <v>132</v>
      </c>
      <c r="F1547" s="41">
        <v>12.63</v>
      </c>
      <c r="G1547" s="40"/>
      <c r="H1547" s="152" t="s">
        <v>133</v>
      </c>
      <c r="I1547" s="152"/>
      <c r="J1547" s="41">
        <v>66.59</v>
      </c>
    </row>
    <row r="1548" spans="1:10" ht="0.95" customHeight="1" thickTop="1" x14ac:dyDescent="0.2">
      <c r="A1548" s="42"/>
      <c r="B1548" s="42"/>
      <c r="C1548" s="42"/>
      <c r="D1548" s="42"/>
      <c r="E1548" s="42"/>
      <c r="F1548" s="42"/>
      <c r="G1548" s="42"/>
      <c r="H1548" s="42"/>
      <c r="I1548" s="42"/>
      <c r="J1548" s="42"/>
    </row>
    <row r="1549" spans="1:10" ht="18" customHeight="1" x14ac:dyDescent="0.2">
      <c r="A1549" s="13"/>
      <c r="B1549" s="14" t="s">
        <v>45</v>
      </c>
      <c r="C1549" s="13" t="s">
        <v>46</v>
      </c>
      <c r="D1549" s="13" t="s">
        <v>9</v>
      </c>
      <c r="E1549" s="153" t="s">
        <v>117</v>
      </c>
      <c r="F1549" s="153"/>
      <c r="G1549" s="15" t="s">
        <v>47</v>
      </c>
      <c r="H1549" s="14" t="s">
        <v>48</v>
      </c>
      <c r="I1549" s="14" t="s">
        <v>49</v>
      </c>
      <c r="J1549" s="14" t="s">
        <v>10</v>
      </c>
    </row>
    <row r="1550" spans="1:10" ht="39" customHeight="1" x14ac:dyDescent="0.2">
      <c r="A1550" s="21" t="s">
        <v>118</v>
      </c>
      <c r="B1550" s="23" t="s">
        <v>276</v>
      </c>
      <c r="C1550" s="21" t="s">
        <v>66</v>
      </c>
      <c r="D1550" s="21" t="s">
        <v>277</v>
      </c>
      <c r="E1550" s="154" t="s">
        <v>162</v>
      </c>
      <c r="F1550" s="154"/>
      <c r="G1550" s="22" t="s">
        <v>159</v>
      </c>
      <c r="H1550" s="34">
        <v>1</v>
      </c>
      <c r="I1550" s="24">
        <v>42.31</v>
      </c>
      <c r="J1550" s="24">
        <v>42.31</v>
      </c>
    </row>
    <row r="1551" spans="1:10" ht="39" customHeight="1" x14ac:dyDescent="0.2">
      <c r="A1551" s="35" t="s">
        <v>120</v>
      </c>
      <c r="B1551" s="36" t="s">
        <v>937</v>
      </c>
      <c r="C1551" s="35" t="s">
        <v>66</v>
      </c>
      <c r="D1551" s="35" t="s">
        <v>938</v>
      </c>
      <c r="E1551" s="155" t="s">
        <v>162</v>
      </c>
      <c r="F1551" s="155"/>
      <c r="G1551" s="37" t="s">
        <v>159</v>
      </c>
      <c r="H1551" s="38">
        <v>1</v>
      </c>
      <c r="I1551" s="39">
        <v>9.15</v>
      </c>
      <c r="J1551" s="39">
        <v>9.15</v>
      </c>
    </row>
    <row r="1552" spans="1:10" ht="39" customHeight="1" x14ac:dyDescent="0.2">
      <c r="A1552" s="35" t="s">
        <v>120</v>
      </c>
      <c r="B1552" s="36" t="s">
        <v>939</v>
      </c>
      <c r="C1552" s="35" t="s">
        <v>66</v>
      </c>
      <c r="D1552" s="35" t="s">
        <v>940</v>
      </c>
      <c r="E1552" s="155" t="s">
        <v>162</v>
      </c>
      <c r="F1552" s="155"/>
      <c r="G1552" s="37" t="s">
        <v>159</v>
      </c>
      <c r="H1552" s="38">
        <v>1</v>
      </c>
      <c r="I1552" s="39">
        <v>33.159999999999997</v>
      </c>
      <c r="J1552" s="39">
        <v>33.159999999999997</v>
      </c>
    </row>
    <row r="1553" spans="1:10" x14ac:dyDescent="0.2">
      <c r="A1553" s="40"/>
      <c r="B1553" s="40"/>
      <c r="C1553" s="40"/>
      <c r="D1553" s="40"/>
      <c r="E1553" s="40" t="s">
        <v>129</v>
      </c>
      <c r="F1553" s="41">
        <v>9.9499999999999993</v>
      </c>
      <c r="G1553" s="40" t="s">
        <v>130</v>
      </c>
      <c r="H1553" s="41">
        <v>11.12</v>
      </c>
      <c r="I1553" s="40" t="s">
        <v>131</v>
      </c>
      <c r="J1553" s="41">
        <v>21.07</v>
      </c>
    </row>
    <row r="1554" spans="1:10" ht="15" thickBot="1" x14ac:dyDescent="0.25">
      <c r="A1554" s="40"/>
      <c r="B1554" s="40"/>
      <c r="C1554" s="40"/>
      <c r="D1554" s="40"/>
      <c r="E1554" s="40" t="s">
        <v>132</v>
      </c>
      <c r="F1554" s="41">
        <v>9.9</v>
      </c>
      <c r="G1554" s="40"/>
      <c r="H1554" s="152" t="s">
        <v>133</v>
      </c>
      <c r="I1554" s="152"/>
      <c r="J1554" s="41">
        <v>52.21</v>
      </c>
    </row>
    <row r="1555" spans="1:10" ht="0.95" customHeight="1" thickTop="1" x14ac:dyDescent="0.2">
      <c r="A1555" s="42"/>
      <c r="B1555" s="42"/>
      <c r="C1555" s="42"/>
      <c r="D1555" s="42"/>
      <c r="E1555" s="42"/>
      <c r="F1555" s="42"/>
      <c r="G1555" s="42"/>
      <c r="H1555" s="42"/>
      <c r="I1555" s="42"/>
      <c r="J1555" s="42"/>
    </row>
    <row r="1556" spans="1:10" ht="18" customHeight="1" x14ac:dyDescent="0.2">
      <c r="A1556" s="13"/>
      <c r="B1556" s="14" t="s">
        <v>45</v>
      </c>
      <c r="C1556" s="13" t="s">
        <v>46</v>
      </c>
      <c r="D1556" s="13" t="s">
        <v>9</v>
      </c>
      <c r="E1556" s="153" t="s">
        <v>117</v>
      </c>
      <c r="F1556" s="153"/>
      <c r="G1556" s="15" t="s">
        <v>47</v>
      </c>
      <c r="H1556" s="14" t="s">
        <v>48</v>
      </c>
      <c r="I1556" s="14" t="s">
        <v>49</v>
      </c>
      <c r="J1556" s="14" t="s">
        <v>10</v>
      </c>
    </row>
    <row r="1557" spans="1:10" ht="39" customHeight="1" x14ac:dyDescent="0.2">
      <c r="A1557" s="21" t="s">
        <v>118</v>
      </c>
      <c r="B1557" s="23" t="s">
        <v>939</v>
      </c>
      <c r="C1557" s="21" t="s">
        <v>66</v>
      </c>
      <c r="D1557" s="21" t="s">
        <v>940</v>
      </c>
      <c r="E1557" s="154" t="s">
        <v>162</v>
      </c>
      <c r="F1557" s="154"/>
      <c r="G1557" s="22" t="s">
        <v>159</v>
      </c>
      <c r="H1557" s="34">
        <v>1</v>
      </c>
      <c r="I1557" s="24">
        <v>33.159999999999997</v>
      </c>
      <c r="J1557" s="24">
        <v>33.159999999999997</v>
      </c>
    </row>
    <row r="1558" spans="1:10" ht="24" customHeight="1" x14ac:dyDescent="0.2">
      <c r="A1558" s="35" t="s">
        <v>120</v>
      </c>
      <c r="B1558" s="36" t="s">
        <v>610</v>
      </c>
      <c r="C1558" s="35" t="s">
        <v>66</v>
      </c>
      <c r="D1558" s="35" t="s">
        <v>611</v>
      </c>
      <c r="E1558" s="155" t="s">
        <v>123</v>
      </c>
      <c r="F1558" s="155"/>
      <c r="G1558" s="37" t="s">
        <v>124</v>
      </c>
      <c r="H1558" s="38">
        <v>0.48599999999999999</v>
      </c>
      <c r="I1558" s="39">
        <v>25.07</v>
      </c>
      <c r="J1558" s="39">
        <v>12.18</v>
      </c>
    </row>
    <row r="1559" spans="1:10" ht="26.1" customHeight="1" x14ac:dyDescent="0.2">
      <c r="A1559" s="35" t="s">
        <v>120</v>
      </c>
      <c r="B1559" s="36" t="s">
        <v>537</v>
      </c>
      <c r="C1559" s="35" t="s">
        <v>66</v>
      </c>
      <c r="D1559" s="35" t="s">
        <v>538</v>
      </c>
      <c r="E1559" s="155" t="s">
        <v>123</v>
      </c>
      <c r="F1559" s="155"/>
      <c r="G1559" s="37" t="s">
        <v>124</v>
      </c>
      <c r="H1559" s="38">
        <v>0.48599999999999999</v>
      </c>
      <c r="I1559" s="39">
        <v>20.170000000000002</v>
      </c>
      <c r="J1559" s="39">
        <v>9.8000000000000007</v>
      </c>
    </row>
    <row r="1560" spans="1:10" ht="24" customHeight="1" x14ac:dyDescent="0.2">
      <c r="A1560" s="43" t="s">
        <v>142</v>
      </c>
      <c r="B1560" s="44" t="s">
        <v>941</v>
      </c>
      <c r="C1560" s="43" t="s">
        <v>66</v>
      </c>
      <c r="D1560" s="43" t="s">
        <v>942</v>
      </c>
      <c r="E1560" s="151" t="s">
        <v>145</v>
      </c>
      <c r="F1560" s="151"/>
      <c r="G1560" s="45" t="s">
        <v>159</v>
      </c>
      <c r="H1560" s="46">
        <v>1</v>
      </c>
      <c r="I1560" s="47">
        <v>5.95</v>
      </c>
      <c r="J1560" s="47">
        <v>5.95</v>
      </c>
    </row>
    <row r="1561" spans="1:10" ht="24" customHeight="1" x14ac:dyDescent="0.2">
      <c r="A1561" s="43" t="s">
        <v>142</v>
      </c>
      <c r="B1561" s="44" t="s">
        <v>943</v>
      </c>
      <c r="C1561" s="43" t="s">
        <v>66</v>
      </c>
      <c r="D1561" s="43" t="s">
        <v>944</v>
      </c>
      <c r="E1561" s="151" t="s">
        <v>145</v>
      </c>
      <c r="F1561" s="151"/>
      <c r="G1561" s="45" t="s">
        <v>159</v>
      </c>
      <c r="H1561" s="46">
        <v>1</v>
      </c>
      <c r="I1561" s="47">
        <v>5.23</v>
      </c>
      <c r="J1561" s="47">
        <v>5.23</v>
      </c>
    </row>
    <row r="1562" spans="1:10" x14ac:dyDescent="0.2">
      <c r="A1562" s="40"/>
      <c r="B1562" s="40"/>
      <c r="C1562" s="40"/>
      <c r="D1562" s="40"/>
      <c r="E1562" s="40" t="s">
        <v>129</v>
      </c>
      <c r="F1562" s="41">
        <v>7.88</v>
      </c>
      <c r="G1562" s="40" t="s">
        <v>130</v>
      </c>
      <c r="H1562" s="41">
        <v>8.8000000000000007</v>
      </c>
      <c r="I1562" s="40" t="s">
        <v>131</v>
      </c>
      <c r="J1562" s="41">
        <v>16.68</v>
      </c>
    </row>
    <row r="1563" spans="1:10" ht="15" thickBot="1" x14ac:dyDescent="0.25">
      <c r="A1563" s="40"/>
      <c r="B1563" s="40"/>
      <c r="C1563" s="40"/>
      <c r="D1563" s="40"/>
      <c r="E1563" s="40" t="s">
        <v>132</v>
      </c>
      <c r="F1563" s="41">
        <v>7.76</v>
      </c>
      <c r="G1563" s="40"/>
      <c r="H1563" s="152" t="s">
        <v>133</v>
      </c>
      <c r="I1563" s="152"/>
      <c r="J1563" s="41">
        <v>40.92</v>
      </c>
    </row>
    <row r="1564" spans="1:10" ht="0.95" customHeight="1" thickTop="1" x14ac:dyDescent="0.2">
      <c r="A1564" s="42"/>
      <c r="B1564" s="42"/>
      <c r="C1564" s="42"/>
      <c r="D1564" s="42"/>
      <c r="E1564" s="42"/>
      <c r="F1564" s="42"/>
      <c r="G1564" s="42"/>
      <c r="H1564" s="42"/>
      <c r="I1564" s="42"/>
      <c r="J1564" s="42"/>
    </row>
    <row r="1565" spans="1:10" ht="18" customHeight="1" x14ac:dyDescent="0.2">
      <c r="A1565" s="13"/>
      <c r="B1565" s="14" t="s">
        <v>45</v>
      </c>
      <c r="C1565" s="13" t="s">
        <v>46</v>
      </c>
      <c r="D1565" s="13" t="s">
        <v>9</v>
      </c>
      <c r="E1565" s="153" t="s">
        <v>117</v>
      </c>
      <c r="F1565" s="153"/>
      <c r="G1565" s="15" t="s">
        <v>47</v>
      </c>
      <c r="H1565" s="14" t="s">
        <v>48</v>
      </c>
      <c r="I1565" s="14" t="s">
        <v>49</v>
      </c>
      <c r="J1565" s="14" t="s">
        <v>10</v>
      </c>
    </row>
    <row r="1566" spans="1:10" ht="51.95" customHeight="1" x14ac:dyDescent="0.2">
      <c r="A1566" s="21" t="s">
        <v>118</v>
      </c>
      <c r="B1566" s="23" t="s">
        <v>256</v>
      </c>
      <c r="C1566" s="21" t="s">
        <v>66</v>
      </c>
      <c r="D1566" s="21" t="s">
        <v>257</v>
      </c>
      <c r="E1566" s="154" t="s">
        <v>232</v>
      </c>
      <c r="F1566" s="154"/>
      <c r="G1566" s="22" t="s">
        <v>68</v>
      </c>
      <c r="H1566" s="34">
        <v>1</v>
      </c>
      <c r="I1566" s="24">
        <v>387.06</v>
      </c>
      <c r="J1566" s="24">
        <v>387.06</v>
      </c>
    </row>
    <row r="1567" spans="1:10" ht="26.1" customHeight="1" x14ac:dyDescent="0.2">
      <c r="A1567" s="35" t="s">
        <v>120</v>
      </c>
      <c r="B1567" s="36" t="s">
        <v>517</v>
      </c>
      <c r="C1567" s="35" t="s">
        <v>66</v>
      </c>
      <c r="D1567" s="35" t="s">
        <v>518</v>
      </c>
      <c r="E1567" s="155" t="s">
        <v>123</v>
      </c>
      <c r="F1567" s="155"/>
      <c r="G1567" s="37" t="s">
        <v>82</v>
      </c>
      <c r="H1567" s="38">
        <v>2.1000000000000001E-2</v>
      </c>
      <c r="I1567" s="39">
        <v>643.01</v>
      </c>
      <c r="J1567" s="39">
        <v>13.5</v>
      </c>
    </row>
    <row r="1568" spans="1:10" ht="24" customHeight="1" x14ac:dyDescent="0.2">
      <c r="A1568" s="35" t="s">
        <v>120</v>
      </c>
      <c r="B1568" s="36" t="s">
        <v>138</v>
      </c>
      <c r="C1568" s="35" t="s">
        <v>66</v>
      </c>
      <c r="D1568" s="35" t="s">
        <v>139</v>
      </c>
      <c r="E1568" s="155" t="s">
        <v>123</v>
      </c>
      <c r="F1568" s="155"/>
      <c r="G1568" s="37" t="s">
        <v>124</v>
      </c>
      <c r="H1568" s="38">
        <v>2.2909999999999999</v>
      </c>
      <c r="I1568" s="39">
        <v>19.29</v>
      </c>
      <c r="J1568" s="39">
        <v>44.19</v>
      </c>
    </row>
    <row r="1569" spans="1:10" ht="24" customHeight="1" x14ac:dyDescent="0.2">
      <c r="A1569" s="35" t="s">
        <v>120</v>
      </c>
      <c r="B1569" s="36" t="s">
        <v>477</v>
      </c>
      <c r="C1569" s="35" t="s">
        <v>66</v>
      </c>
      <c r="D1569" s="35" t="s">
        <v>478</v>
      </c>
      <c r="E1569" s="155" t="s">
        <v>123</v>
      </c>
      <c r="F1569" s="155"/>
      <c r="G1569" s="37" t="s">
        <v>124</v>
      </c>
      <c r="H1569" s="38">
        <v>4.5810000000000004</v>
      </c>
      <c r="I1569" s="39">
        <v>24.77</v>
      </c>
      <c r="J1569" s="39">
        <v>113.47</v>
      </c>
    </row>
    <row r="1570" spans="1:10" ht="26.1" customHeight="1" x14ac:dyDescent="0.2">
      <c r="A1570" s="43" t="s">
        <v>142</v>
      </c>
      <c r="B1570" s="44" t="s">
        <v>945</v>
      </c>
      <c r="C1570" s="43" t="s">
        <v>66</v>
      </c>
      <c r="D1570" s="43" t="s">
        <v>946</v>
      </c>
      <c r="E1570" s="151" t="s">
        <v>145</v>
      </c>
      <c r="F1570" s="151"/>
      <c r="G1570" s="45" t="s">
        <v>159</v>
      </c>
      <c r="H1570" s="46">
        <v>2.778</v>
      </c>
      <c r="I1570" s="47">
        <v>77.72</v>
      </c>
      <c r="J1570" s="47">
        <v>215.9</v>
      </c>
    </row>
    <row r="1571" spans="1:10" x14ac:dyDescent="0.2">
      <c r="A1571" s="40"/>
      <c r="B1571" s="40"/>
      <c r="C1571" s="40"/>
      <c r="D1571" s="40"/>
      <c r="E1571" s="40" t="s">
        <v>129</v>
      </c>
      <c r="F1571" s="41">
        <v>58.1</v>
      </c>
      <c r="G1571" s="40" t="s">
        <v>130</v>
      </c>
      <c r="H1571" s="41">
        <v>64.84</v>
      </c>
      <c r="I1571" s="40" t="s">
        <v>131</v>
      </c>
      <c r="J1571" s="41">
        <v>122.94</v>
      </c>
    </row>
    <row r="1572" spans="1:10" ht="15" thickBot="1" x14ac:dyDescent="0.25">
      <c r="A1572" s="40"/>
      <c r="B1572" s="40"/>
      <c r="C1572" s="40"/>
      <c r="D1572" s="40"/>
      <c r="E1572" s="40" t="s">
        <v>132</v>
      </c>
      <c r="F1572" s="41">
        <v>90.61</v>
      </c>
      <c r="G1572" s="40"/>
      <c r="H1572" s="152" t="s">
        <v>133</v>
      </c>
      <c r="I1572" s="152"/>
      <c r="J1572" s="41">
        <v>477.67</v>
      </c>
    </row>
    <row r="1573" spans="1:10" ht="0.95" customHeight="1" thickTop="1" x14ac:dyDescent="0.2">
      <c r="A1573" s="42"/>
      <c r="B1573" s="42"/>
      <c r="C1573" s="42"/>
      <c r="D1573" s="42"/>
      <c r="E1573" s="42"/>
      <c r="F1573" s="42"/>
      <c r="G1573" s="42"/>
      <c r="H1573" s="42"/>
      <c r="I1573" s="42"/>
      <c r="J1573" s="42"/>
    </row>
    <row r="1574" spans="1:10" ht="18" customHeight="1" x14ac:dyDescent="0.2">
      <c r="A1574" s="13"/>
      <c r="B1574" s="14" t="s">
        <v>45</v>
      </c>
      <c r="C1574" s="13" t="s">
        <v>46</v>
      </c>
      <c r="D1574" s="13" t="s">
        <v>9</v>
      </c>
      <c r="E1574" s="153" t="s">
        <v>117</v>
      </c>
      <c r="F1574" s="153"/>
      <c r="G1574" s="15" t="s">
        <v>47</v>
      </c>
      <c r="H1574" s="14" t="s">
        <v>48</v>
      </c>
      <c r="I1574" s="14" t="s">
        <v>49</v>
      </c>
      <c r="J1574" s="14" t="s">
        <v>10</v>
      </c>
    </row>
    <row r="1575" spans="1:10" ht="65.099999999999994" customHeight="1" x14ac:dyDescent="0.2">
      <c r="A1575" s="21" t="s">
        <v>118</v>
      </c>
      <c r="B1575" s="23" t="s">
        <v>230</v>
      </c>
      <c r="C1575" s="21" t="s">
        <v>66</v>
      </c>
      <c r="D1575" s="21" t="s">
        <v>231</v>
      </c>
      <c r="E1575" s="154" t="s">
        <v>232</v>
      </c>
      <c r="F1575" s="154"/>
      <c r="G1575" s="22" t="s">
        <v>68</v>
      </c>
      <c r="H1575" s="34">
        <v>1</v>
      </c>
      <c r="I1575" s="24">
        <v>892.62</v>
      </c>
      <c r="J1575" s="24">
        <v>892.62</v>
      </c>
    </row>
    <row r="1576" spans="1:10" ht="26.1" customHeight="1" x14ac:dyDescent="0.2">
      <c r="A1576" s="35" t="s">
        <v>120</v>
      </c>
      <c r="B1576" s="36" t="s">
        <v>708</v>
      </c>
      <c r="C1576" s="35" t="s">
        <v>66</v>
      </c>
      <c r="D1576" s="35" t="s">
        <v>709</v>
      </c>
      <c r="E1576" s="155" t="s">
        <v>123</v>
      </c>
      <c r="F1576" s="155"/>
      <c r="G1576" s="37" t="s">
        <v>124</v>
      </c>
      <c r="H1576" s="38">
        <v>1.7330000000000001</v>
      </c>
      <c r="I1576" s="39">
        <v>24.51</v>
      </c>
      <c r="J1576" s="39">
        <v>42.47</v>
      </c>
    </row>
    <row r="1577" spans="1:10" ht="24" customHeight="1" x14ac:dyDescent="0.2">
      <c r="A1577" s="35" t="s">
        <v>120</v>
      </c>
      <c r="B1577" s="36" t="s">
        <v>138</v>
      </c>
      <c r="C1577" s="35" t="s">
        <v>66</v>
      </c>
      <c r="D1577" s="35" t="s">
        <v>139</v>
      </c>
      <c r="E1577" s="155" t="s">
        <v>123</v>
      </c>
      <c r="F1577" s="155"/>
      <c r="G1577" s="37" t="s">
        <v>124</v>
      </c>
      <c r="H1577" s="38">
        <v>0.86650000000000005</v>
      </c>
      <c r="I1577" s="39">
        <v>19.29</v>
      </c>
      <c r="J1577" s="39">
        <v>16.71</v>
      </c>
    </row>
    <row r="1578" spans="1:10" ht="26.1" customHeight="1" x14ac:dyDescent="0.2">
      <c r="A1578" s="43" t="s">
        <v>142</v>
      </c>
      <c r="B1578" s="44" t="s">
        <v>947</v>
      </c>
      <c r="C1578" s="43" t="s">
        <v>66</v>
      </c>
      <c r="D1578" s="43" t="s">
        <v>948</v>
      </c>
      <c r="E1578" s="151" t="s">
        <v>145</v>
      </c>
      <c r="F1578" s="151"/>
      <c r="G1578" s="45" t="s">
        <v>949</v>
      </c>
      <c r="H1578" s="46">
        <v>0.83509999999999995</v>
      </c>
      <c r="I1578" s="47">
        <v>29.29</v>
      </c>
      <c r="J1578" s="47">
        <v>24.46</v>
      </c>
    </row>
    <row r="1579" spans="1:10" ht="26.1" customHeight="1" x14ac:dyDescent="0.2">
      <c r="A1579" s="43" t="s">
        <v>142</v>
      </c>
      <c r="B1579" s="44" t="s">
        <v>950</v>
      </c>
      <c r="C1579" s="43" t="s">
        <v>66</v>
      </c>
      <c r="D1579" s="43" t="s">
        <v>951</v>
      </c>
      <c r="E1579" s="151" t="s">
        <v>145</v>
      </c>
      <c r="F1579" s="151"/>
      <c r="G1579" s="45" t="s">
        <v>149</v>
      </c>
      <c r="H1579" s="46">
        <v>4.2867700000000002E-2</v>
      </c>
      <c r="I1579" s="47">
        <v>18.510000000000002</v>
      </c>
      <c r="J1579" s="47">
        <v>0.79</v>
      </c>
    </row>
    <row r="1580" spans="1:10" ht="78" customHeight="1" x14ac:dyDescent="0.2">
      <c r="A1580" s="43" t="s">
        <v>142</v>
      </c>
      <c r="B1580" s="44" t="s">
        <v>952</v>
      </c>
      <c r="C1580" s="43" t="s">
        <v>66</v>
      </c>
      <c r="D1580" s="43" t="s">
        <v>953</v>
      </c>
      <c r="E1580" s="151" t="s">
        <v>145</v>
      </c>
      <c r="F1580" s="151"/>
      <c r="G1580" s="45" t="s">
        <v>146</v>
      </c>
      <c r="H1580" s="46">
        <v>1</v>
      </c>
      <c r="I1580" s="47">
        <v>792.94</v>
      </c>
      <c r="J1580" s="47">
        <v>792.94</v>
      </c>
    </row>
    <row r="1581" spans="1:10" ht="39" customHeight="1" x14ac:dyDescent="0.2">
      <c r="A1581" s="43" t="s">
        <v>142</v>
      </c>
      <c r="B1581" s="44" t="s">
        <v>954</v>
      </c>
      <c r="C1581" s="43" t="s">
        <v>66</v>
      </c>
      <c r="D1581" s="43" t="s">
        <v>955</v>
      </c>
      <c r="E1581" s="151" t="s">
        <v>145</v>
      </c>
      <c r="F1581" s="151"/>
      <c r="G1581" s="45" t="s">
        <v>152</v>
      </c>
      <c r="H1581" s="46">
        <v>1.7258</v>
      </c>
      <c r="I1581" s="47">
        <v>8.84</v>
      </c>
      <c r="J1581" s="47">
        <v>15.25</v>
      </c>
    </row>
    <row r="1582" spans="1:10" x14ac:dyDescent="0.2">
      <c r="A1582" s="40"/>
      <c r="B1582" s="40"/>
      <c r="C1582" s="40"/>
      <c r="D1582" s="40"/>
      <c r="E1582" s="40" t="s">
        <v>129</v>
      </c>
      <c r="F1582" s="41">
        <v>21.41</v>
      </c>
      <c r="G1582" s="40" t="s">
        <v>130</v>
      </c>
      <c r="H1582" s="41">
        <v>23.91</v>
      </c>
      <c r="I1582" s="40" t="s">
        <v>131</v>
      </c>
      <c r="J1582" s="41">
        <v>45.32</v>
      </c>
    </row>
    <row r="1583" spans="1:10" ht="15" thickBot="1" x14ac:dyDescent="0.25">
      <c r="A1583" s="40"/>
      <c r="B1583" s="40"/>
      <c r="C1583" s="40"/>
      <c r="D1583" s="40"/>
      <c r="E1583" s="40" t="s">
        <v>132</v>
      </c>
      <c r="F1583" s="41">
        <v>208.96</v>
      </c>
      <c r="G1583" s="40"/>
      <c r="H1583" s="152" t="s">
        <v>133</v>
      </c>
      <c r="I1583" s="152"/>
      <c r="J1583" s="41">
        <v>1101.58</v>
      </c>
    </row>
    <row r="1584" spans="1:10" ht="0.95" customHeight="1" thickTop="1" x14ac:dyDescent="0.2">
      <c r="A1584" s="42"/>
      <c r="B1584" s="42"/>
      <c r="C1584" s="42"/>
      <c r="D1584" s="42"/>
      <c r="E1584" s="42"/>
      <c r="F1584" s="42"/>
      <c r="G1584" s="42"/>
      <c r="H1584" s="42"/>
      <c r="I1584" s="42"/>
      <c r="J1584" s="42"/>
    </row>
    <row r="1585" spans="1:10" ht="18" customHeight="1" x14ac:dyDescent="0.2">
      <c r="A1585" s="13"/>
      <c r="B1585" s="14" t="s">
        <v>45</v>
      </c>
      <c r="C1585" s="13" t="s">
        <v>46</v>
      </c>
      <c r="D1585" s="13" t="s">
        <v>9</v>
      </c>
      <c r="E1585" s="153" t="s">
        <v>117</v>
      </c>
      <c r="F1585" s="153"/>
      <c r="G1585" s="15" t="s">
        <v>47</v>
      </c>
      <c r="H1585" s="14" t="s">
        <v>48</v>
      </c>
      <c r="I1585" s="14" t="s">
        <v>49</v>
      </c>
      <c r="J1585" s="14" t="s">
        <v>10</v>
      </c>
    </row>
    <row r="1586" spans="1:10" ht="51.95" customHeight="1" x14ac:dyDescent="0.2">
      <c r="A1586" s="21" t="s">
        <v>118</v>
      </c>
      <c r="B1586" s="23" t="s">
        <v>187</v>
      </c>
      <c r="C1586" s="21" t="s">
        <v>66</v>
      </c>
      <c r="D1586" s="21" t="s">
        <v>188</v>
      </c>
      <c r="E1586" s="154" t="s">
        <v>165</v>
      </c>
      <c r="F1586" s="154"/>
      <c r="G1586" s="22" t="s">
        <v>159</v>
      </c>
      <c r="H1586" s="34">
        <v>1</v>
      </c>
      <c r="I1586" s="24">
        <v>8.52</v>
      </c>
      <c r="J1586" s="24">
        <v>8.52</v>
      </c>
    </row>
    <row r="1587" spans="1:10" ht="26.1" customHeight="1" x14ac:dyDescent="0.2">
      <c r="A1587" s="35" t="s">
        <v>120</v>
      </c>
      <c r="B1587" s="36" t="s">
        <v>547</v>
      </c>
      <c r="C1587" s="35" t="s">
        <v>66</v>
      </c>
      <c r="D1587" s="35" t="s">
        <v>548</v>
      </c>
      <c r="E1587" s="155" t="s">
        <v>123</v>
      </c>
      <c r="F1587" s="155"/>
      <c r="G1587" s="37" t="s">
        <v>124</v>
      </c>
      <c r="H1587" s="38">
        <v>0.127</v>
      </c>
      <c r="I1587" s="39">
        <v>19.39</v>
      </c>
      <c r="J1587" s="39">
        <v>2.46</v>
      </c>
    </row>
    <row r="1588" spans="1:10" ht="26.1" customHeight="1" x14ac:dyDescent="0.2">
      <c r="A1588" s="35" t="s">
        <v>120</v>
      </c>
      <c r="B1588" s="36" t="s">
        <v>571</v>
      </c>
      <c r="C1588" s="35" t="s">
        <v>66</v>
      </c>
      <c r="D1588" s="35" t="s">
        <v>572</v>
      </c>
      <c r="E1588" s="155" t="s">
        <v>123</v>
      </c>
      <c r="F1588" s="155"/>
      <c r="G1588" s="37" t="s">
        <v>124</v>
      </c>
      <c r="H1588" s="38">
        <v>0.127</v>
      </c>
      <c r="I1588" s="39">
        <v>24.2</v>
      </c>
      <c r="J1588" s="39">
        <v>3.07</v>
      </c>
    </row>
    <row r="1589" spans="1:10" ht="24" customHeight="1" x14ac:dyDescent="0.2">
      <c r="A1589" s="43" t="s">
        <v>142</v>
      </c>
      <c r="B1589" s="44" t="s">
        <v>658</v>
      </c>
      <c r="C1589" s="43" t="s">
        <v>66</v>
      </c>
      <c r="D1589" s="43" t="s">
        <v>659</v>
      </c>
      <c r="E1589" s="151" t="s">
        <v>145</v>
      </c>
      <c r="F1589" s="151"/>
      <c r="G1589" s="45" t="s">
        <v>159</v>
      </c>
      <c r="H1589" s="46">
        <v>7.1000000000000004E-3</v>
      </c>
      <c r="I1589" s="47">
        <v>1.36</v>
      </c>
      <c r="J1589" s="47">
        <v>0</v>
      </c>
    </row>
    <row r="1590" spans="1:10" ht="26.1" customHeight="1" x14ac:dyDescent="0.2">
      <c r="A1590" s="43" t="s">
        <v>142</v>
      </c>
      <c r="B1590" s="44" t="s">
        <v>956</v>
      </c>
      <c r="C1590" s="43" t="s">
        <v>66</v>
      </c>
      <c r="D1590" s="43" t="s">
        <v>957</v>
      </c>
      <c r="E1590" s="151" t="s">
        <v>145</v>
      </c>
      <c r="F1590" s="151"/>
      <c r="G1590" s="45" t="s">
        <v>159</v>
      </c>
      <c r="H1590" s="46">
        <v>1</v>
      </c>
      <c r="I1590" s="47">
        <v>1.81</v>
      </c>
      <c r="J1590" s="47">
        <v>1.81</v>
      </c>
    </row>
    <row r="1591" spans="1:10" ht="24" customHeight="1" x14ac:dyDescent="0.2">
      <c r="A1591" s="43" t="s">
        <v>142</v>
      </c>
      <c r="B1591" s="44" t="s">
        <v>660</v>
      </c>
      <c r="C1591" s="43" t="s">
        <v>66</v>
      </c>
      <c r="D1591" s="43" t="s">
        <v>661</v>
      </c>
      <c r="E1591" s="151" t="s">
        <v>145</v>
      </c>
      <c r="F1591" s="151"/>
      <c r="G1591" s="45" t="s">
        <v>159</v>
      </c>
      <c r="H1591" s="46">
        <v>9.9000000000000008E-3</v>
      </c>
      <c r="I1591" s="47">
        <v>44.21</v>
      </c>
      <c r="J1591" s="47">
        <v>0.43</v>
      </c>
    </row>
    <row r="1592" spans="1:10" ht="26.1" customHeight="1" x14ac:dyDescent="0.2">
      <c r="A1592" s="43" t="s">
        <v>142</v>
      </c>
      <c r="B1592" s="44" t="s">
        <v>654</v>
      </c>
      <c r="C1592" s="43" t="s">
        <v>66</v>
      </c>
      <c r="D1592" s="43" t="s">
        <v>655</v>
      </c>
      <c r="E1592" s="151" t="s">
        <v>145</v>
      </c>
      <c r="F1592" s="151"/>
      <c r="G1592" s="45" t="s">
        <v>159</v>
      </c>
      <c r="H1592" s="46">
        <v>1.4999999999999999E-2</v>
      </c>
      <c r="I1592" s="47">
        <v>50.09</v>
      </c>
      <c r="J1592" s="47">
        <v>0.75</v>
      </c>
    </row>
    <row r="1593" spans="1:10" x14ac:dyDescent="0.2">
      <c r="A1593" s="40"/>
      <c r="B1593" s="40"/>
      <c r="C1593" s="40"/>
      <c r="D1593" s="40"/>
      <c r="E1593" s="40" t="s">
        <v>129</v>
      </c>
      <c r="F1593" s="41">
        <v>2.0099999999999998</v>
      </c>
      <c r="G1593" s="40" t="s">
        <v>130</v>
      </c>
      <c r="H1593" s="41">
        <v>2.2599999999999998</v>
      </c>
      <c r="I1593" s="40" t="s">
        <v>131</v>
      </c>
      <c r="J1593" s="41">
        <v>4.2699999999999996</v>
      </c>
    </row>
    <row r="1594" spans="1:10" ht="15" thickBot="1" x14ac:dyDescent="0.25">
      <c r="A1594" s="40"/>
      <c r="B1594" s="40"/>
      <c r="C1594" s="40"/>
      <c r="D1594" s="40"/>
      <c r="E1594" s="40" t="s">
        <v>132</v>
      </c>
      <c r="F1594" s="41">
        <v>1.99</v>
      </c>
      <c r="G1594" s="40"/>
      <c r="H1594" s="152" t="s">
        <v>133</v>
      </c>
      <c r="I1594" s="152"/>
      <c r="J1594" s="41">
        <v>10.51</v>
      </c>
    </row>
    <row r="1595" spans="1:10" ht="0.95" customHeight="1" thickTop="1" x14ac:dyDescent="0.2">
      <c r="A1595" s="42"/>
      <c r="B1595" s="42"/>
      <c r="C1595" s="42"/>
      <c r="D1595" s="42"/>
      <c r="E1595" s="42"/>
      <c r="F1595" s="42"/>
      <c r="G1595" s="42"/>
      <c r="H1595" s="42"/>
      <c r="I1595" s="42"/>
      <c r="J1595" s="42"/>
    </row>
    <row r="1596" spans="1:10" ht="18" customHeight="1" x14ac:dyDescent="0.2">
      <c r="A1596" s="13"/>
      <c r="B1596" s="14" t="s">
        <v>45</v>
      </c>
      <c r="C1596" s="13" t="s">
        <v>46</v>
      </c>
      <c r="D1596" s="13" t="s">
        <v>9</v>
      </c>
      <c r="E1596" s="153" t="s">
        <v>117</v>
      </c>
      <c r="F1596" s="153"/>
      <c r="G1596" s="15" t="s">
        <v>47</v>
      </c>
      <c r="H1596" s="14" t="s">
        <v>48</v>
      </c>
      <c r="I1596" s="14" t="s">
        <v>49</v>
      </c>
      <c r="J1596" s="14" t="s">
        <v>10</v>
      </c>
    </row>
    <row r="1597" spans="1:10" ht="39" customHeight="1" x14ac:dyDescent="0.2">
      <c r="A1597" s="21" t="s">
        <v>118</v>
      </c>
      <c r="B1597" s="23" t="s">
        <v>958</v>
      </c>
      <c r="C1597" s="21" t="s">
        <v>66</v>
      </c>
      <c r="D1597" s="21" t="s">
        <v>959</v>
      </c>
      <c r="E1597" s="154" t="s">
        <v>165</v>
      </c>
      <c r="F1597" s="154"/>
      <c r="G1597" s="22" t="s">
        <v>159</v>
      </c>
      <c r="H1597" s="34">
        <v>1</v>
      </c>
      <c r="I1597" s="24">
        <v>13.48</v>
      </c>
      <c r="J1597" s="24">
        <v>13.48</v>
      </c>
    </row>
    <row r="1598" spans="1:10" ht="26.1" customHeight="1" x14ac:dyDescent="0.2">
      <c r="A1598" s="35" t="s">
        <v>120</v>
      </c>
      <c r="B1598" s="36" t="s">
        <v>571</v>
      </c>
      <c r="C1598" s="35" t="s">
        <v>66</v>
      </c>
      <c r="D1598" s="35" t="s">
        <v>572</v>
      </c>
      <c r="E1598" s="155" t="s">
        <v>123</v>
      </c>
      <c r="F1598" s="155"/>
      <c r="G1598" s="37" t="s">
        <v>124</v>
      </c>
      <c r="H1598" s="38">
        <v>0.1416</v>
      </c>
      <c r="I1598" s="39">
        <v>24.2</v>
      </c>
      <c r="J1598" s="39">
        <v>3.42</v>
      </c>
    </row>
    <row r="1599" spans="1:10" ht="26.1" customHeight="1" x14ac:dyDescent="0.2">
      <c r="A1599" s="35" t="s">
        <v>120</v>
      </c>
      <c r="B1599" s="36" t="s">
        <v>547</v>
      </c>
      <c r="C1599" s="35" t="s">
        <v>66</v>
      </c>
      <c r="D1599" s="35" t="s">
        <v>548</v>
      </c>
      <c r="E1599" s="155" t="s">
        <v>123</v>
      </c>
      <c r="F1599" s="155"/>
      <c r="G1599" s="37" t="s">
        <v>124</v>
      </c>
      <c r="H1599" s="38">
        <v>0.1416</v>
      </c>
      <c r="I1599" s="39">
        <v>19.39</v>
      </c>
      <c r="J1599" s="39">
        <v>2.74</v>
      </c>
    </row>
    <row r="1600" spans="1:10" ht="24" customHeight="1" x14ac:dyDescent="0.2">
      <c r="A1600" s="43" t="s">
        <v>142</v>
      </c>
      <c r="B1600" s="44" t="s">
        <v>658</v>
      </c>
      <c r="C1600" s="43" t="s">
        <v>66</v>
      </c>
      <c r="D1600" s="43" t="s">
        <v>659</v>
      </c>
      <c r="E1600" s="151" t="s">
        <v>145</v>
      </c>
      <c r="F1600" s="151"/>
      <c r="G1600" s="45" t="s">
        <v>159</v>
      </c>
      <c r="H1600" s="46">
        <v>3.3799999999999997E-2</v>
      </c>
      <c r="I1600" s="47">
        <v>1.36</v>
      </c>
      <c r="J1600" s="47">
        <v>0.04</v>
      </c>
    </row>
    <row r="1601" spans="1:10" ht="26.1" customHeight="1" x14ac:dyDescent="0.2">
      <c r="A1601" s="43" t="s">
        <v>142</v>
      </c>
      <c r="B1601" s="44" t="s">
        <v>960</v>
      </c>
      <c r="C1601" s="43" t="s">
        <v>66</v>
      </c>
      <c r="D1601" s="43" t="s">
        <v>961</v>
      </c>
      <c r="E1601" s="151" t="s">
        <v>145</v>
      </c>
      <c r="F1601" s="151"/>
      <c r="G1601" s="45" t="s">
        <v>159</v>
      </c>
      <c r="H1601" s="46">
        <v>1</v>
      </c>
      <c r="I1601" s="47">
        <v>6.67</v>
      </c>
      <c r="J1601" s="47">
        <v>6.67</v>
      </c>
    </row>
    <row r="1602" spans="1:10" ht="24" customHeight="1" x14ac:dyDescent="0.2">
      <c r="A1602" s="43" t="s">
        <v>142</v>
      </c>
      <c r="B1602" s="44" t="s">
        <v>660</v>
      </c>
      <c r="C1602" s="43" t="s">
        <v>66</v>
      </c>
      <c r="D1602" s="43" t="s">
        <v>661</v>
      </c>
      <c r="E1602" s="151" t="s">
        <v>145</v>
      </c>
      <c r="F1602" s="151"/>
      <c r="G1602" s="45" t="s">
        <v>159</v>
      </c>
      <c r="H1602" s="46">
        <v>5.8999999999999999E-3</v>
      </c>
      <c r="I1602" s="47">
        <v>44.21</v>
      </c>
      <c r="J1602" s="47">
        <v>0.26</v>
      </c>
    </row>
    <row r="1603" spans="1:10" ht="26.1" customHeight="1" x14ac:dyDescent="0.2">
      <c r="A1603" s="43" t="s">
        <v>142</v>
      </c>
      <c r="B1603" s="44" t="s">
        <v>654</v>
      </c>
      <c r="C1603" s="43" t="s">
        <v>66</v>
      </c>
      <c r="D1603" s="43" t="s">
        <v>655</v>
      </c>
      <c r="E1603" s="151" t="s">
        <v>145</v>
      </c>
      <c r="F1603" s="151"/>
      <c r="G1603" s="45" t="s">
        <v>159</v>
      </c>
      <c r="H1603" s="46">
        <v>7.0000000000000001E-3</v>
      </c>
      <c r="I1603" s="47">
        <v>50.09</v>
      </c>
      <c r="J1603" s="47">
        <v>0.35</v>
      </c>
    </row>
    <row r="1604" spans="1:10" x14ac:dyDescent="0.2">
      <c r="A1604" s="40"/>
      <c r="B1604" s="40"/>
      <c r="C1604" s="40"/>
      <c r="D1604" s="40"/>
      <c r="E1604" s="40" t="s">
        <v>129</v>
      </c>
      <c r="F1604" s="41">
        <v>2.2400000000000002</v>
      </c>
      <c r="G1604" s="40" t="s">
        <v>130</v>
      </c>
      <c r="H1604" s="41">
        <v>2.52</v>
      </c>
      <c r="I1604" s="40" t="s">
        <v>131</v>
      </c>
      <c r="J1604" s="41">
        <v>4.76</v>
      </c>
    </row>
    <row r="1605" spans="1:10" ht="15" thickBot="1" x14ac:dyDescent="0.25">
      <c r="A1605" s="40"/>
      <c r="B1605" s="40"/>
      <c r="C1605" s="40"/>
      <c r="D1605" s="40"/>
      <c r="E1605" s="40" t="s">
        <v>132</v>
      </c>
      <c r="F1605" s="41">
        <v>3.15</v>
      </c>
      <c r="G1605" s="40"/>
      <c r="H1605" s="152" t="s">
        <v>133</v>
      </c>
      <c r="I1605" s="152"/>
      <c r="J1605" s="41">
        <v>16.63</v>
      </c>
    </row>
    <row r="1606" spans="1:10" ht="0.95" customHeight="1" thickTop="1" x14ac:dyDescent="0.2">
      <c r="A1606" s="42"/>
      <c r="B1606" s="42"/>
      <c r="C1606" s="42"/>
      <c r="D1606" s="42"/>
      <c r="E1606" s="42"/>
      <c r="F1606" s="42"/>
      <c r="G1606" s="42"/>
      <c r="H1606" s="42"/>
      <c r="I1606" s="42"/>
      <c r="J1606" s="42"/>
    </row>
    <row r="1607" spans="1:10" ht="18" customHeight="1" x14ac:dyDescent="0.2">
      <c r="A1607" s="13"/>
      <c r="B1607" s="14" t="s">
        <v>45</v>
      </c>
      <c r="C1607" s="13" t="s">
        <v>46</v>
      </c>
      <c r="D1607" s="13" t="s">
        <v>9</v>
      </c>
      <c r="E1607" s="153" t="s">
        <v>117</v>
      </c>
      <c r="F1607" s="153"/>
      <c r="G1607" s="15" t="s">
        <v>47</v>
      </c>
      <c r="H1607" s="14" t="s">
        <v>48</v>
      </c>
      <c r="I1607" s="14" t="s">
        <v>49</v>
      </c>
      <c r="J1607" s="14" t="s">
        <v>10</v>
      </c>
    </row>
    <row r="1608" spans="1:10" ht="51.95" customHeight="1" x14ac:dyDescent="0.2">
      <c r="A1608" s="21" t="s">
        <v>118</v>
      </c>
      <c r="B1608" s="23" t="s">
        <v>175</v>
      </c>
      <c r="C1608" s="21" t="s">
        <v>66</v>
      </c>
      <c r="D1608" s="21" t="s">
        <v>176</v>
      </c>
      <c r="E1608" s="154" t="s">
        <v>165</v>
      </c>
      <c r="F1608" s="154"/>
      <c r="G1608" s="22" t="s">
        <v>159</v>
      </c>
      <c r="H1608" s="34">
        <v>1</v>
      </c>
      <c r="I1608" s="24">
        <v>8.35</v>
      </c>
      <c r="J1608" s="24">
        <v>8.35</v>
      </c>
    </row>
    <row r="1609" spans="1:10" ht="26.1" customHeight="1" x14ac:dyDescent="0.2">
      <c r="A1609" s="35" t="s">
        <v>120</v>
      </c>
      <c r="B1609" s="36" t="s">
        <v>547</v>
      </c>
      <c r="C1609" s="35" t="s">
        <v>66</v>
      </c>
      <c r="D1609" s="35" t="s">
        <v>548</v>
      </c>
      <c r="E1609" s="155" t="s">
        <v>123</v>
      </c>
      <c r="F1609" s="155"/>
      <c r="G1609" s="37" t="s">
        <v>124</v>
      </c>
      <c r="H1609" s="38">
        <v>0.127</v>
      </c>
      <c r="I1609" s="39">
        <v>19.39</v>
      </c>
      <c r="J1609" s="39">
        <v>2.46</v>
      </c>
    </row>
    <row r="1610" spans="1:10" ht="26.1" customHeight="1" x14ac:dyDescent="0.2">
      <c r="A1610" s="35" t="s">
        <v>120</v>
      </c>
      <c r="B1610" s="36" t="s">
        <v>571</v>
      </c>
      <c r="C1610" s="35" t="s">
        <v>66</v>
      </c>
      <c r="D1610" s="35" t="s">
        <v>572</v>
      </c>
      <c r="E1610" s="155" t="s">
        <v>123</v>
      </c>
      <c r="F1610" s="155"/>
      <c r="G1610" s="37" t="s">
        <v>124</v>
      </c>
      <c r="H1610" s="38">
        <v>0.127</v>
      </c>
      <c r="I1610" s="39">
        <v>24.2</v>
      </c>
      <c r="J1610" s="39">
        <v>3.07</v>
      </c>
    </row>
    <row r="1611" spans="1:10" ht="26.1" customHeight="1" x14ac:dyDescent="0.2">
      <c r="A1611" s="43" t="s">
        <v>142</v>
      </c>
      <c r="B1611" s="44" t="s">
        <v>962</v>
      </c>
      <c r="C1611" s="43" t="s">
        <v>66</v>
      </c>
      <c r="D1611" s="43" t="s">
        <v>963</v>
      </c>
      <c r="E1611" s="151" t="s">
        <v>145</v>
      </c>
      <c r="F1611" s="151"/>
      <c r="G1611" s="45" t="s">
        <v>159</v>
      </c>
      <c r="H1611" s="46">
        <v>1</v>
      </c>
      <c r="I1611" s="47">
        <v>1.64</v>
      </c>
      <c r="J1611" s="47">
        <v>1.64</v>
      </c>
    </row>
    <row r="1612" spans="1:10" ht="26.1" customHeight="1" x14ac:dyDescent="0.2">
      <c r="A1612" s="43" t="s">
        <v>142</v>
      </c>
      <c r="B1612" s="44" t="s">
        <v>654</v>
      </c>
      <c r="C1612" s="43" t="s">
        <v>66</v>
      </c>
      <c r="D1612" s="43" t="s">
        <v>655</v>
      </c>
      <c r="E1612" s="151" t="s">
        <v>145</v>
      </c>
      <c r="F1612" s="151"/>
      <c r="G1612" s="45" t="s">
        <v>159</v>
      </c>
      <c r="H1612" s="46">
        <v>1.4999999999999999E-2</v>
      </c>
      <c r="I1612" s="47">
        <v>50.09</v>
      </c>
      <c r="J1612" s="47">
        <v>0.75</v>
      </c>
    </row>
    <row r="1613" spans="1:10" ht="24" customHeight="1" x14ac:dyDescent="0.2">
      <c r="A1613" s="43" t="s">
        <v>142</v>
      </c>
      <c r="B1613" s="44" t="s">
        <v>660</v>
      </c>
      <c r="C1613" s="43" t="s">
        <v>66</v>
      </c>
      <c r="D1613" s="43" t="s">
        <v>661</v>
      </c>
      <c r="E1613" s="151" t="s">
        <v>145</v>
      </c>
      <c r="F1613" s="151"/>
      <c r="G1613" s="45" t="s">
        <v>159</v>
      </c>
      <c r="H1613" s="46">
        <v>9.9000000000000008E-3</v>
      </c>
      <c r="I1613" s="47">
        <v>44.21</v>
      </c>
      <c r="J1613" s="47">
        <v>0.43</v>
      </c>
    </row>
    <row r="1614" spans="1:10" ht="24" customHeight="1" x14ac:dyDescent="0.2">
      <c r="A1614" s="43" t="s">
        <v>142</v>
      </c>
      <c r="B1614" s="44" t="s">
        <v>658</v>
      </c>
      <c r="C1614" s="43" t="s">
        <v>66</v>
      </c>
      <c r="D1614" s="43" t="s">
        <v>659</v>
      </c>
      <c r="E1614" s="151" t="s">
        <v>145</v>
      </c>
      <c r="F1614" s="151"/>
      <c r="G1614" s="45" t="s">
        <v>159</v>
      </c>
      <c r="H1614" s="46">
        <v>7.1000000000000004E-3</v>
      </c>
      <c r="I1614" s="47">
        <v>1.36</v>
      </c>
      <c r="J1614" s="47">
        <v>0</v>
      </c>
    </row>
    <row r="1615" spans="1:10" x14ac:dyDescent="0.2">
      <c r="A1615" s="40"/>
      <c r="B1615" s="40"/>
      <c r="C1615" s="40"/>
      <c r="D1615" s="40"/>
      <c r="E1615" s="40" t="s">
        <v>129</v>
      </c>
      <c r="F1615" s="41">
        <v>2.0099999999999998</v>
      </c>
      <c r="G1615" s="40" t="s">
        <v>130</v>
      </c>
      <c r="H1615" s="41">
        <v>2.2599999999999998</v>
      </c>
      <c r="I1615" s="40" t="s">
        <v>131</v>
      </c>
      <c r="J1615" s="41">
        <v>4.2699999999999996</v>
      </c>
    </row>
    <row r="1616" spans="1:10" ht="15" thickBot="1" x14ac:dyDescent="0.25">
      <c r="A1616" s="40"/>
      <c r="B1616" s="40"/>
      <c r="C1616" s="40"/>
      <c r="D1616" s="40"/>
      <c r="E1616" s="40" t="s">
        <v>132</v>
      </c>
      <c r="F1616" s="41">
        <v>1.95</v>
      </c>
      <c r="G1616" s="40"/>
      <c r="H1616" s="152" t="s">
        <v>133</v>
      </c>
      <c r="I1616" s="152"/>
      <c r="J1616" s="41">
        <v>10.3</v>
      </c>
    </row>
    <row r="1617" spans="1:10" ht="0.95" customHeight="1" thickTop="1" x14ac:dyDescent="0.2">
      <c r="A1617" s="42"/>
      <c r="B1617" s="42"/>
      <c r="C1617" s="42"/>
      <c r="D1617" s="42"/>
      <c r="E1617" s="42"/>
      <c r="F1617" s="42"/>
      <c r="G1617" s="42"/>
      <c r="H1617" s="42"/>
      <c r="I1617" s="42"/>
      <c r="J1617" s="42"/>
    </row>
    <row r="1618" spans="1:10" ht="18" customHeight="1" x14ac:dyDescent="0.2">
      <c r="A1618" s="13"/>
      <c r="B1618" s="14" t="s">
        <v>45</v>
      </c>
      <c r="C1618" s="13" t="s">
        <v>46</v>
      </c>
      <c r="D1618" s="13" t="s">
        <v>9</v>
      </c>
      <c r="E1618" s="153" t="s">
        <v>117</v>
      </c>
      <c r="F1618" s="153"/>
      <c r="G1618" s="15" t="s">
        <v>47</v>
      </c>
      <c r="H1618" s="14" t="s">
        <v>48</v>
      </c>
      <c r="I1618" s="14" t="s">
        <v>49</v>
      </c>
      <c r="J1618" s="14" t="s">
        <v>10</v>
      </c>
    </row>
    <row r="1619" spans="1:10" ht="51.95" customHeight="1" x14ac:dyDescent="0.2">
      <c r="A1619" s="21" t="s">
        <v>118</v>
      </c>
      <c r="B1619" s="23" t="s">
        <v>220</v>
      </c>
      <c r="C1619" s="21" t="s">
        <v>66</v>
      </c>
      <c r="D1619" s="21" t="s">
        <v>221</v>
      </c>
      <c r="E1619" s="154" t="s">
        <v>165</v>
      </c>
      <c r="F1619" s="154"/>
      <c r="G1619" s="22" t="s">
        <v>159</v>
      </c>
      <c r="H1619" s="34">
        <v>1</v>
      </c>
      <c r="I1619" s="24">
        <v>13.01</v>
      </c>
      <c r="J1619" s="24">
        <v>13.01</v>
      </c>
    </row>
    <row r="1620" spans="1:10" ht="26.1" customHeight="1" x14ac:dyDescent="0.2">
      <c r="A1620" s="35" t="s">
        <v>120</v>
      </c>
      <c r="B1620" s="36" t="s">
        <v>571</v>
      </c>
      <c r="C1620" s="35" t="s">
        <v>66</v>
      </c>
      <c r="D1620" s="35" t="s">
        <v>572</v>
      </c>
      <c r="E1620" s="155" t="s">
        <v>123</v>
      </c>
      <c r="F1620" s="155"/>
      <c r="G1620" s="37" t="s">
        <v>124</v>
      </c>
      <c r="H1620" s="38">
        <v>0.13789999999999999</v>
      </c>
      <c r="I1620" s="39">
        <v>24.2</v>
      </c>
      <c r="J1620" s="39">
        <v>3.33</v>
      </c>
    </row>
    <row r="1621" spans="1:10" ht="26.1" customHeight="1" x14ac:dyDescent="0.2">
      <c r="A1621" s="35" t="s">
        <v>120</v>
      </c>
      <c r="B1621" s="36" t="s">
        <v>547</v>
      </c>
      <c r="C1621" s="35" t="s">
        <v>66</v>
      </c>
      <c r="D1621" s="35" t="s">
        <v>548</v>
      </c>
      <c r="E1621" s="155" t="s">
        <v>123</v>
      </c>
      <c r="F1621" s="155"/>
      <c r="G1621" s="37" t="s">
        <v>124</v>
      </c>
      <c r="H1621" s="38">
        <v>0.13789999999999999</v>
      </c>
      <c r="I1621" s="39">
        <v>19.39</v>
      </c>
      <c r="J1621" s="39">
        <v>2.67</v>
      </c>
    </row>
    <row r="1622" spans="1:10" ht="26.1" customHeight="1" x14ac:dyDescent="0.2">
      <c r="A1622" s="43" t="s">
        <v>142</v>
      </c>
      <c r="B1622" s="44" t="s">
        <v>964</v>
      </c>
      <c r="C1622" s="43" t="s">
        <v>66</v>
      </c>
      <c r="D1622" s="43" t="s">
        <v>965</v>
      </c>
      <c r="E1622" s="151" t="s">
        <v>145</v>
      </c>
      <c r="F1622" s="151"/>
      <c r="G1622" s="45" t="s">
        <v>159</v>
      </c>
      <c r="H1622" s="46">
        <v>2</v>
      </c>
      <c r="I1622" s="47">
        <v>1.87</v>
      </c>
      <c r="J1622" s="47">
        <v>3.74</v>
      </c>
    </row>
    <row r="1623" spans="1:10" ht="39" customHeight="1" x14ac:dyDescent="0.2">
      <c r="A1623" s="43" t="s">
        <v>142</v>
      </c>
      <c r="B1623" s="44" t="s">
        <v>836</v>
      </c>
      <c r="C1623" s="43" t="s">
        <v>66</v>
      </c>
      <c r="D1623" s="43" t="s">
        <v>837</v>
      </c>
      <c r="E1623" s="151" t="s">
        <v>145</v>
      </c>
      <c r="F1623" s="151"/>
      <c r="G1623" s="45" t="s">
        <v>159</v>
      </c>
      <c r="H1623" s="46">
        <v>0.05</v>
      </c>
      <c r="I1623" s="47">
        <v>18.25</v>
      </c>
      <c r="J1623" s="47">
        <v>0.91</v>
      </c>
    </row>
    <row r="1624" spans="1:10" ht="26.1" customHeight="1" x14ac:dyDescent="0.2">
      <c r="A1624" s="43" t="s">
        <v>142</v>
      </c>
      <c r="B1624" s="44" t="s">
        <v>966</v>
      </c>
      <c r="C1624" s="43" t="s">
        <v>66</v>
      </c>
      <c r="D1624" s="43" t="s">
        <v>967</v>
      </c>
      <c r="E1624" s="151" t="s">
        <v>145</v>
      </c>
      <c r="F1624" s="151"/>
      <c r="G1624" s="45" t="s">
        <v>159</v>
      </c>
      <c r="H1624" s="46">
        <v>1</v>
      </c>
      <c r="I1624" s="47">
        <v>2.36</v>
      </c>
      <c r="J1624" s="47">
        <v>2.36</v>
      </c>
    </row>
    <row r="1625" spans="1:10" x14ac:dyDescent="0.2">
      <c r="A1625" s="40"/>
      <c r="B1625" s="40"/>
      <c r="C1625" s="40"/>
      <c r="D1625" s="40"/>
      <c r="E1625" s="40" t="s">
        <v>129</v>
      </c>
      <c r="F1625" s="41">
        <v>2.1800000000000002</v>
      </c>
      <c r="G1625" s="40" t="s">
        <v>130</v>
      </c>
      <c r="H1625" s="41">
        <v>2.4500000000000002</v>
      </c>
      <c r="I1625" s="40" t="s">
        <v>131</v>
      </c>
      <c r="J1625" s="41">
        <v>4.63</v>
      </c>
    </row>
    <row r="1626" spans="1:10" ht="15" thickBot="1" x14ac:dyDescent="0.25">
      <c r="A1626" s="40"/>
      <c r="B1626" s="40"/>
      <c r="C1626" s="40"/>
      <c r="D1626" s="40"/>
      <c r="E1626" s="40" t="s">
        <v>132</v>
      </c>
      <c r="F1626" s="41">
        <v>3.04</v>
      </c>
      <c r="G1626" s="40"/>
      <c r="H1626" s="152" t="s">
        <v>133</v>
      </c>
      <c r="I1626" s="152"/>
      <c r="J1626" s="41">
        <v>16.05</v>
      </c>
    </row>
    <row r="1627" spans="1:10" ht="0.95" customHeight="1" thickTop="1" x14ac:dyDescent="0.2">
      <c r="A1627" s="42"/>
      <c r="B1627" s="42"/>
      <c r="C1627" s="42"/>
      <c r="D1627" s="42"/>
      <c r="E1627" s="42"/>
      <c r="F1627" s="42"/>
      <c r="G1627" s="42"/>
      <c r="H1627" s="42"/>
      <c r="I1627" s="42"/>
      <c r="J1627" s="42"/>
    </row>
    <row r="1628" spans="1:10" ht="18" customHeight="1" x14ac:dyDescent="0.2">
      <c r="A1628" s="13"/>
      <c r="B1628" s="14" t="s">
        <v>45</v>
      </c>
      <c r="C1628" s="13" t="s">
        <v>46</v>
      </c>
      <c r="D1628" s="13" t="s">
        <v>9</v>
      </c>
      <c r="E1628" s="153" t="s">
        <v>117</v>
      </c>
      <c r="F1628" s="153"/>
      <c r="G1628" s="15" t="s">
        <v>47</v>
      </c>
      <c r="H1628" s="14" t="s">
        <v>48</v>
      </c>
      <c r="I1628" s="14" t="s">
        <v>49</v>
      </c>
      <c r="J1628" s="14" t="s">
        <v>10</v>
      </c>
    </row>
    <row r="1629" spans="1:10" ht="39" customHeight="1" x14ac:dyDescent="0.2">
      <c r="A1629" s="21" t="s">
        <v>118</v>
      </c>
      <c r="B1629" s="23" t="s">
        <v>968</v>
      </c>
      <c r="C1629" s="21" t="s">
        <v>66</v>
      </c>
      <c r="D1629" s="21" t="s">
        <v>969</v>
      </c>
      <c r="E1629" s="154" t="s">
        <v>165</v>
      </c>
      <c r="F1629" s="154"/>
      <c r="G1629" s="22" t="s">
        <v>159</v>
      </c>
      <c r="H1629" s="34">
        <v>1</v>
      </c>
      <c r="I1629" s="24">
        <v>7.96</v>
      </c>
      <c r="J1629" s="24">
        <v>7.96</v>
      </c>
    </row>
    <row r="1630" spans="1:10" ht="26.1" customHeight="1" x14ac:dyDescent="0.2">
      <c r="A1630" s="35" t="s">
        <v>120</v>
      </c>
      <c r="B1630" s="36" t="s">
        <v>571</v>
      </c>
      <c r="C1630" s="35" t="s">
        <v>66</v>
      </c>
      <c r="D1630" s="35" t="s">
        <v>572</v>
      </c>
      <c r="E1630" s="155" t="s">
        <v>123</v>
      </c>
      <c r="F1630" s="155"/>
      <c r="G1630" s="37" t="s">
        <v>124</v>
      </c>
      <c r="H1630" s="38">
        <v>0.152</v>
      </c>
      <c r="I1630" s="39">
        <v>24.2</v>
      </c>
      <c r="J1630" s="39">
        <v>3.67</v>
      </c>
    </row>
    <row r="1631" spans="1:10" ht="26.1" customHeight="1" x14ac:dyDescent="0.2">
      <c r="A1631" s="35" t="s">
        <v>120</v>
      </c>
      <c r="B1631" s="36" t="s">
        <v>547</v>
      </c>
      <c r="C1631" s="35" t="s">
        <v>66</v>
      </c>
      <c r="D1631" s="35" t="s">
        <v>548</v>
      </c>
      <c r="E1631" s="155" t="s">
        <v>123</v>
      </c>
      <c r="F1631" s="155"/>
      <c r="G1631" s="37" t="s">
        <v>124</v>
      </c>
      <c r="H1631" s="38">
        <v>0.152</v>
      </c>
      <c r="I1631" s="39">
        <v>19.39</v>
      </c>
      <c r="J1631" s="39">
        <v>2.94</v>
      </c>
    </row>
    <row r="1632" spans="1:10" ht="24" customHeight="1" x14ac:dyDescent="0.2">
      <c r="A1632" s="43" t="s">
        <v>142</v>
      </c>
      <c r="B1632" s="44" t="s">
        <v>658</v>
      </c>
      <c r="C1632" s="43" t="s">
        <v>66</v>
      </c>
      <c r="D1632" s="43" t="s">
        <v>659</v>
      </c>
      <c r="E1632" s="151" t="s">
        <v>145</v>
      </c>
      <c r="F1632" s="151"/>
      <c r="G1632" s="45" t="s">
        <v>159</v>
      </c>
      <c r="H1632" s="46">
        <v>3.3799999999999997E-2</v>
      </c>
      <c r="I1632" s="47">
        <v>1.36</v>
      </c>
      <c r="J1632" s="47">
        <v>0.04</v>
      </c>
    </row>
    <row r="1633" spans="1:10" ht="26.1" customHeight="1" x14ac:dyDescent="0.2">
      <c r="A1633" s="43" t="s">
        <v>142</v>
      </c>
      <c r="B1633" s="44" t="s">
        <v>970</v>
      </c>
      <c r="C1633" s="43" t="s">
        <v>66</v>
      </c>
      <c r="D1633" s="43" t="s">
        <v>971</v>
      </c>
      <c r="E1633" s="151" t="s">
        <v>145</v>
      </c>
      <c r="F1633" s="151"/>
      <c r="G1633" s="45" t="s">
        <v>159</v>
      </c>
      <c r="H1633" s="46">
        <v>1</v>
      </c>
      <c r="I1633" s="47">
        <v>0.6</v>
      </c>
      <c r="J1633" s="47">
        <v>0.6</v>
      </c>
    </row>
    <row r="1634" spans="1:10" ht="26.1" customHeight="1" x14ac:dyDescent="0.2">
      <c r="A1634" s="43" t="s">
        <v>142</v>
      </c>
      <c r="B1634" s="44" t="s">
        <v>654</v>
      </c>
      <c r="C1634" s="43" t="s">
        <v>66</v>
      </c>
      <c r="D1634" s="43" t="s">
        <v>655</v>
      </c>
      <c r="E1634" s="151" t="s">
        <v>145</v>
      </c>
      <c r="F1634" s="151"/>
      <c r="G1634" s="45" t="s">
        <v>159</v>
      </c>
      <c r="H1634" s="46">
        <v>8.0000000000000002E-3</v>
      </c>
      <c r="I1634" s="47">
        <v>50.09</v>
      </c>
      <c r="J1634" s="47">
        <v>0.4</v>
      </c>
    </row>
    <row r="1635" spans="1:10" ht="24" customHeight="1" x14ac:dyDescent="0.2">
      <c r="A1635" s="43" t="s">
        <v>142</v>
      </c>
      <c r="B1635" s="44" t="s">
        <v>660</v>
      </c>
      <c r="C1635" s="43" t="s">
        <v>66</v>
      </c>
      <c r="D1635" s="43" t="s">
        <v>661</v>
      </c>
      <c r="E1635" s="151" t="s">
        <v>145</v>
      </c>
      <c r="F1635" s="151"/>
      <c r="G1635" s="45" t="s">
        <v>159</v>
      </c>
      <c r="H1635" s="46">
        <v>7.1000000000000004E-3</v>
      </c>
      <c r="I1635" s="47">
        <v>44.21</v>
      </c>
      <c r="J1635" s="47">
        <v>0.31</v>
      </c>
    </row>
    <row r="1636" spans="1:10" x14ac:dyDescent="0.2">
      <c r="A1636" s="40"/>
      <c r="B1636" s="40"/>
      <c r="C1636" s="40"/>
      <c r="D1636" s="40"/>
      <c r="E1636" s="40" t="s">
        <v>129</v>
      </c>
      <c r="F1636" s="41">
        <v>2.41</v>
      </c>
      <c r="G1636" s="40" t="s">
        <v>130</v>
      </c>
      <c r="H1636" s="41">
        <v>2.7</v>
      </c>
      <c r="I1636" s="40" t="s">
        <v>131</v>
      </c>
      <c r="J1636" s="41">
        <v>5.1100000000000003</v>
      </c>
    </row>
    <row r="1637" spans="1:10" ht="15" thickBot="1" x14ac:dyDescent="0.25">
      <c r="A1637" s="40"/>
      <c r="B1637" s="40"/>
      <c r="C1637" s="40"/>
      <c r="D1637" s="40"/>
      <c r="E1637" s="40" t="s">
        <v>132</v>
      </c>
      <c r="F1637" s="41">
        <v>1.86</v>
      </c>
      <c r="G1637" s="40"/>
      <c r="H1637" s="152" t="s">
        <v>133</v>
      </c>
      <c r="I1637" s="152"/>
      <c r="J1637" s="41">
        <v>9.82</v>
      </c>
    </row>
    <row r="1638" spans="1:10" ht="0.95" customHeight="1" thickTop="1" x14ac:dyDescent="0.2">
      <c r="A1638" s="42"/>
      <c r="B1638" s="42"/>
      <c r="C1638" s="42"/>
      <c r="D1638" s="42"/>
      <c r="E1638" s="42"/>
      <c r="F1638" s="42"/>
      <c r="G1638" s="42"/>
      <c r="H1638" s="42"/>
      <c r="I1638" s="42"/>
      <c r="J1638" s="42"/>
    </row>
    <row r="1639" spans="1:10" ht="18" customHeight="1" x14ac:dyDescent="0.2">
      <c r="A1639" s="13"/>
      <c r="B1639" s="14" t="s">
        <v>45</v>
      </c>
      <c r="C1639" s="13" t="s">
        <v>46</v>
      </c>
      <c r="D1639" s="13" t="s">
        <v>9</v>
      </c>
      <c r="E1639" s="153" t="s">
        <v>117</v>
      </c>
      <c r="F1639" s="153"/>
      <c r="G1639" s="15" t="s">
        <v>47</v>
      </c>
      <c r="H1639" s="14" t="s">
        <v>48</v>
      </c>
      <c r="I1639" s="14" t="s">
        <v>49</v>
      </c>
      <c r="J1639" s="14" t="s">
        <v>10</v>
      </c>
    </row>
    <row r="1640" spans="1:10" ht="39" customHeight="1" x14ac:dyDescent="0.2">
      <c r="A1640" s="21" t="s">
        <v>118</v>
      </c>
      <c r="B1640" s="23" t="s">
        <v>287</v>
      </c>
      <c r="C1640" s="21" t="s">
        <v>66</v>
      </c>
      <c r="D1640" s="21" t="s">
        <v>288</v>
      </c>
      <c r="E1640" s="154" t="s">
        <v>199</v>
      </c>
      <c r="F1640" s="154"/>
      <c r="G1640" s="22" t="s">
        <v>68</v>
      </c>
      <c r="H1640" s="34">
        <v>1</v>
      </c>
      <c r="I1640" s="24">
        <v>18.38</v>
      </c>
      <c r="J1640" s="24">
        <v>18.38</v>
      </c>
    </row>
    <row r="1641" spans="1:10" ht="39" customHeight="1" x14ac:dyDescent="0.2">
      <c r="A1641" s="35" t="s">
        <v>120</v>
      </c>
      <c r="B1641" s="36" t="s">
        <v>744</v>
      </c>
      <c r="C1641" s="35" t="s">
        <v>66</v>
      </c>
      <c r="D1641" s="35" t="s">
        <v>745</v>
      </c>
      <c r="E1641" s="155" t="s">
        <v>199</v>
      </c>
      <c r="F1641" s="155"/>
      <c r="G1641" s="37" t="s">
        <v>82</v>
      </c>
      <c r="H1641" s="38">
        <v>3.39E-2</v>
      </c>
      <c r="I1641" s="39">
        <v>398.45</v>
      </c>
      <c r="J1641" s="39">
        <v>13.5</v>
      </c>
    </row>
    <row r="1642" spans="1:10" ht="24" customHeight="1" x14ac:dyDescent="0.2">
      <c r="A1642" s="35" t="s">
        <v>120</v>
      </c>
      <c r="B1642" s="36" t="s">
        <v>138</v>
      </c>
      <c r="C1642" s="35" t="s">
        <v>66</v>
      </c>
      <c r="D1642" s="35" t="s">
        <v>139</v>
      </c>
      <c r="E1642" s="155" t="s">
        <v>123</v>
      </c>
      <c r="F1642" s="155"/>
      <c r="G1642" s="37" t="s">
        <v>124</v>
      </c>
      <c r="H1642" s="38">
        <v>4.4400000000000002E-2</v>
      </c>
      <c r="I1642" s="39">
        <v>19.29</v>
      </c>
      <c r="J1642" s="39">
        <v>0.85</v>
      </c>
    </row>
    <row r="1643" spans="1:10" ht="24" customHeight="1" x14ac:dyDescent="0.2">
      <c r="A1643" s="35" t="s">
        <v>120</v>
      </c>
      <c r="B1643" s="36" t="s">
        <v>477</v>
      </c>
      <c r="C1643" s="35" t="s">
        <v>66</v>
      </c>
      <c r="D1643" s="35" t="s">
        <v>478</v>
      </c>
      <c r="E1643" s="155" t="s">
        <v>123</v>
      </c>
      <c r="F1643" s="155"/>
      <c r="G1643" s="37" t="s">
        <v>124</v>
      </c>
      <c r="H1643" s="38">
        <v>0.16309999999999999</v>
      </c>
      <c r="I1643" s="39">
        <v>24.77</v>
      </c>
      <c r="J1643" s="39">
        <v>4.03</v>
      </c>
    </row>
    <row r="1644" spans="1:10" x14ac:dyDescent="0.2">
      <c r="A1644" s="40"/>
      <c r="B1644" s="40"/>
      <c r="C1644" s="40"/>
      <c r="D1644" s="40"/>
      <c r="E1644" s="40" t="s">
        <v>129</v>
      </c>
      <c r="F1644" s="41">
        <v>2.64</v>
      </c>
      <c r="G1644" s="40" t="s">
        <v>130</v>
      </c>
      <c r="H1644" s="41">
        <v>2.96</v>
      </c>
      <c r="I1644" s="40" t="s">
        <v>131</v>
      </c>
      <c r="J1644" s="41">
        <v>5.6</v>
      </c>
    </row>
    <row r="1645" spans="1:10" ht="15" thickBot="1" x14ac:dyDescent="0.25">
      <c r="A1645" s="40"/>
      <c r="B1645" s="40"/>
      <c r="C1645" s="40"/>
      <c r="D1645" s="40"/>
      <c r="E1645" s="40" t="s">
        <v>132</v>
      </c>
      <c r="F1645" s="41">
        <v>4.3</v>
      </c>
      <c r="G1645" s="40"/>
      <c r="H1645" s="152" t="s">
        <v>133</v>
      </c>
      <c r="I1645" s="152"/>
      <c r="J1645" s="41">
        <v>22.68</v>
      </c>
    </row>
    <row r="1646" spans="1:10" ht="0.95" customHeight="1" thickTop="1" x14ac:dyDescent="0.2">
      <c r="A1646" s="42"/>
      <c r="B1646" s="42"/>
      <c r="C1646" s="42"/>
      <c r="D1646" s="42"/>
      <c r="E1646" s="42"/>
      <c r="F1646" s="42"/>
      <c r="G1646" s="42"/>
      <c r="H1646" s="42"/>
      <c r="I1646" s="42"/>
      <c r="J1646" s="42"/>
    </row>
    <row r="1647" spans="1:10" ht="18" customHeight="1" x14ac:dyDescent="0.2">
      <c r="A1647" s="13"/>
      <c r="B1647" s="14" t="s">
        <v>45</v>
      </c>
      <c r="C1647" s="13" t="s">
        <v>46</v>
      </c>
      <c r="D1647" s="13" t="s">
        <v>9</v>
      </c>
      <c r="E1647" s="153" t="s">
        <v>117</v>
      </c>
      <c r="F1647" s="153"/>
      <c r="G1647" s="15" t="s">
        <v>47</v>
      </c>
      <c r="H1647" s="14" t="s">
        <v>48</v>
      </c>
      <c r="I1647" s="14" t="s">
        <v>49</v>
      </c>
      <c r="J1647" s="14" t="s">
        <v>10</v>
      </c>
    </row>
    <row r="1648" spans="1:10" ht="39" customHeight="1" x14ac:dyDescent="0.2">
      <c r="A1648" s="21" t="s">
        <v>118</v>
      </c>
      <c r="B1648" s="23" t="s">
        <v>197</v>
      </c>
      <c r="C1648" s="21" t="s">
        <v>66</v>
      </c>
      <c r="D1648" s="21" t="s">
        <v>198</v>
      </c>
      <c r="E1648" s="154" t="s">
        <v>199</v>
      </c>
      <c r="F1648" s="154"/>
      <c r="G1648" s="22" t="s">
        <v>68</v>
      </c>
      <c r="H1648" s="34">
        <v>1</v>
      </c>
      <c r="I1648" s="24">
        <v>30.66</v>
      </c>
      <c r="J1648" s="24">
        <v>30.66</v>
      </c>
    </row>
    <row r="1649" spans="1:10" ht="39" customHeight="1" x14ac:dyDescent="0.2">
      <c r="A1649" s="35" t="s">
        <v>120</v>
      </c>
      <c r="B1649" s="36" t="s">
        <v>744</v>
      </c>
      <c r="C1649" s="35" t="s">
        <v>66</v>
      </c>
      <c r="D1649" s="35" t="s">
        <v>745</v>
      </c>
      <c r="E1649" s="155" t="s">
        <v>199</v>
      </c>
      <c r="F1649" s="155"/>
      <c r="G1649" s="37" t="s">
        <v>82</v>
      </c>
      <c r="H1649" s="38">
        <v>5.6500000000000002E-2</v>
      </c>
      <c r="I1649" s="39">
        <v>398.45</v>
      </c>
      <c r="J1649" s="39">
        <v>22.51</v>
      </c>
    </row>
    <row r="1650" spans="1:10" ht="24" customHeight="1" x14ac:dyDescent="0.2">
      <c r="A1650" s="35" t="s">
        <v>120</v>
      </c>
      <c r="B1650" s="36" t="s">
        <v>138</v>
      </c>
      <c r="C1650" s="35" t="s">
        <v>66</v>
      </c>
      <c r="D1650" s="35" t="s">
        <v>139</v>
      </c>
      <c r="E1650" s="155" t="s">
        <v>123</v>
      </c>
      <c r="F1650" s="155"/>
      <c r="G1650" s="37" t="s">
        <v>124</v>
      </c>
      <c r="H1650" s="38">
        <v>7.4099999999999999E-2</v>
      </c>
      <c r="I1650" s="39">
        <v>19.29</v>
      </c>
      <c r="J1650" s="39">
        <v>1.42</v>
      </c>
    </row>
    <row r="1651" spans="1:10" ht="24" customHeight="1" x14ac:dyDescent="0.2">
      <c r="A1651" s="35" t="s">
        <v>120</v>
      </c>
      <c r="B1651" s="36" t="s">
        <v>477</v>
      </c>
      <c r="C1651" s="35" t="s">
        <v>66</v>
      </c>
      <c r="D1651" s="35" t="s">
        <v>478</v>
      </c>
      <c r="E1651" s="155" t="s">
        <v>123</v>
      </c>
      <c r="F1651" s="155"/>
      <c r="G1651" s="37" t="s">
        <v>124</v>
      </c>
      <c r="H1651" s="38">
        <v>0.27179999999999999</v>
      </c>
      <c r="I1651" s="39">
        <v>24.77</v>
      </c>
      <c r="J1651" s="39">
        <v>6.73</v>
      </c>
    </row>
    <row r="1652" spans="1:10" x14ac:dyDescent="0.2">
      <c r="A1652" s="40"/>
      <c r="B1652" s="40"/>
      <c r="C1652" s="40"/>
      <c r="D1652" s="40"/>
      <c r="E1652" s="40" t="s">
        <v>129</v>
      </c>
      <c r="F1652" s="41">
        <v>4.42</v>
      </c>
      <c r="G1652" s="40" t="s">
        <v>130</v>
      </c>
      <c r="H1652" s="41">
        <v>4.9400000000000004</v>
      </c>
      <c r="I1652" s="40" t="s">
        <v>131</v>
      </c>
      <c r="J1652" s="41">
        <v>9.36</v>
      </c>
    </row>
    <row r="1653" spans="1:10" ht="15" thickBot="1" x14ac:dyDescent="0.25">
      <c r="A1653" s="40"/>
      <c r="B1653" s="40"/>
      <c r="C1653" s="40"/>
      <c r="D1653" s="40"/>
      <c r="E1653" s="40" t="s">
        <v>132</v>
      </c>
      <c r="F1653" s="41">
        <v>7.17</v>
      </c>
      <c r="G1653" s="40"/>
      <c r="H1653" s="152" t="s">
        <v>133</v>
      </c>
      <c r="I1653" s="152"/>
      <c r="J1653" s="41">
        <v>37.83</v>
      </c>
    </row>
    <row r="1654" spans="1:10" ht="0.95" customHeight="1" thickTop="1" x14ac:dyDescent="0.2">
      <c r="A1654" s="42"/>
      <c r="B1654" s="42"/>
      <c r="C1654" s="42"/>
      <c r="D1654" s="42"/>
      <c r="E1654" s="42"/>
      <c r="F1654" s="42"/>
      <c r="G1654" s="42"/>
      <c r="H1654" s="42"/>
      <c r="I1654" s="42"/>
      <c r="J1654" s="42"/>
    </row>
    <row r="1655" spans="1:10" ht="18" customHeight="1" x14ac:dyDescent="0.2">
      <c r="A1655" s="13"/>
      <c r="B1655" s="14" t="s">
        <v>45</v>
      </c>
      <c r="C1655" s="13" t="s">
        <v>46</v>
      </c>
      <c r="D1655" s="13" t="s">
        <v>9</v>
      </c>
      <c r="E1655" s="153" t="s">
        <v>117</v>
      </c>
      <c r="F1655" s="153"/>
      <c r="G1655" s="15" t="s">
        <v>47</v>
      </c>
      <c r="H1655" s="14" t="s">
        <v>48</v>
      </c>
      <c r="I1655" s="14" t="s">
        <v>49</v>
      </c>
      <c r="J1655" s="14" t="s">
        <v>10</v>
      </c>
    </row>
    <row r="1656" spans="1:10" ht="39" customHeight="1" x14ac:dyDescent="0.2">
      <c r="A1656" s="21" t="s">
        <v>118</v>
      </c>
      <c r="B1656" s="23" t="s">
        <v>972</v>
      </c>
      <c r="C1656" s="21" t="s">
        <v>66</v>
      </c>
      <c r="D1656" s="21" t="s">
        <v>973</v>
      </c>
      <c r="E1656" s="154" t="s">
        <v>165</v>
      </c>
      <c r="F1656" s="154"/>
      <c r="G1656" s="22" t="s">
        <v>159</v>
      </c>
      <c r="H1656" s="34">
        <v>1</v>
      </c>
      <c r="I1656" s="24">
        <v>111.29</v>
      </c>
      <c r="J1656" s="24">
        <v>111.29</v>
      </c>
    </row>
    <row r="1657" spans="1:10" ht="26.1" customHeight="1" x14ac:dyDescent="0.2">
      <c r="A1657" s="35" t="s">
        <v>120</v>
      </c>
      <c r="B1657" s="36" t="s">
        <v>571</v>
      </c>
      <c r="C1657" s="35" t="s">
        <v>66</v>
      </c>
      <c r="D1657" s="35" t="s">
        <v>572</v>
      </c>
      <c r="E1657" s="155" t="s">
        <v>123</v>
      </c>
      <c r="F1657" s="155"/>
      <c r="G1657" s="37" t="s">
        <v>124</v>
      </c>
      <c r="H1657" s="38">
        <v>0.38700000000000001</v>
      </c>
      <c r="I1657" s="39">
        <v>24.2</v>
      </c>
      <c r="J1657" s="39">
        <v>9.36</v>
      </c>
    </row>
    <row r="1658" spans="1:10" ht="24" customHeight="1" x14ac:dyDescent="0.2">
      <c r="A1658" s="35" t="s">
        <v>120</v>
      </c>
      <c r="B1658" s="36" t="s">
        <v>138</v>
      </c>
      <c r="C1658" s="35" t="s">
        <v>66</v>
      </c>
      <c r="D1658" s="35" t="s">
        <v>139</v>
      </c>
      <c r="E1658" s="155" t="s">
        <v>123</v>
      </c>
      <c r="F1658" s="155"/>
      <c r="G1658" s="37" t="s">
        <v>124</v>
      </c>
      <c r="H1658" s="38">
        <v>0.18859999999999999</v>
      </c>
      <c r="I1658" s="39">
        <v>19.29</v>
      </c>
      <c r="J1658" s="39">
        <v>3.63</v>
      </c>
    </row>
    <row r="1659" spans="1:10" ht="24" customHeight="1" x14ac:dyDescent="0.2">
      <c r="A1659" s="43" t="s">
        <v>142</v>
      </c>
      <c r="B1659" s="44" t="s">
        <v>575</v>
      </c>
      <c r="C1659" s="43" t="s">
        <v>66</v>
      </c>
      <c r="D1659" s="43" t="s">
        <v>576</v>
      </c>
      <c r="E1659" s="151" t="s">
        <v>145</v>
      </c>
      <c r="F1659" s="151"/>
      <c r="G1659" s="45" t="s">
        <v>149</v>
      </c>
      <c r="H1659" s="46">
        <v>3.04E-2</v>
      </c>
      <c r="I1659" s="47">
        <v>77.44</v>
      </c>
      <c r="J1659" s="47">
        <v>2.35</v>
      </c>
    </row>
    <row r="1660" spans="1:10" ht="26.1" customHeight="1" x14ac:dyDescent="0.2">
      <c r="A1660" s="43" t="s">
        <v>142</v>
      </c>
      <c r="B1660" s="44" t="s">
        <v>974</v>
      </c>
      <c r="C1660" s="43" t="s">
        <v>66</v>
      </c>
      <c r="D1660" s="43" t="s">
        <v>975</v>
      </c>
      <c r="E1660" s="151" t="s">
        <v>145</v>
      </c>
      <c r="F1660" s="151"/>
      <c r="G1660" s="45" t="s">
        <v>159</v>
      </c>
      <c r="H1660" s="46">
        <v>1</v>
      </c>
      <c r="I1660" s="47">
        <v>65.87</v>
      </c>
      <c r="J1660" s="47">
        <v>65.87</v>
      </c>
    </row>
    <row r="1661" spans="1:10" ht="39" customHeight="1" x14ac:dyDescent="0.2">
      <c r="A1661" s="43" t="s">
        <v>142</v>
      </c>
      <c r="B1661" s="44" t="s">
        <v>976</v>
      </c>
      <c r="C1661" s="43" t="s">
        <v>66</v>
      </c>
      <c r="D1661" s="43" t="s">
        <v>977</v>
      </c>
      <c r="E1661" s="151" t="s">
        <v>145</v>
      </c>
      <c r="F1661" s="151"/>
      <c r="G1661" s="45" t="s">
        <v>159</v>
      </c>
      <c r="H1661" s="46">
        <v>2</v>
      </c>
      <c r="I1661" s="47">
        <v>15.04</v>
      </c>
      <c r="J1661" s="47">
        <v>30.08</v>
      </c>
    </row>
    <row r="1662" spans="1:10" x14ac:dyDescent="0.2">
      <c r="A1662" s="40"/>
      <c r="B1662" s="40"/>
      <c r="C1662" s="40"/>
      <c r="D1662" s="40"/>
      <c r="E1662" s="40" t="s">
        <v>129</v>
      </c>
      <c r="F1662" s="41">
        <v>4.75</v>
      </c>
      <c r="G1662" s="40" t="s">
        <v>130</v>
      </c>
      <c r="H1662" s="41">
        <v>5.32</v>
      </c>
      <c r="I1662" s="40" t="s">
        <v>131</v>
      </c>
      <c r="J1662" s="41">
        <v>10.07</v>
      </c>
    </row>
    <row r="1663" spans="1:10" ht="15" thickBot="1" x14ac:dyDescent="0.25">
      <c r="A1663" s="40"/>
      <c r="B1663" s="40"/>
      <c r="C1663" s="40"/>
      <c r="D1663" s="40"/>
      <c r="E1663" s="40" t="s">
        <v>132</v>
      </c>
      <c r="F1663" s="41">
        <v>26.05</v>
      </c>
      <c r="G1663" s="40"/>
      <c r="H1663" s="152" t="s">
        <v>133</v>
      </c>
      <c r="I1663" s="152"/>
      <c r="J1663" s="41">
        <v>137.34</v>
      </c>
    </row>
    <row r="1664" spans="1:10" ht="0.95" customHeight="1" thickTop="1" x14ac:dyDescent="0.2">
      <c r="A1664" s="42"/>
      <c r="B1664" s="42"/>
      <c r="C1664" s="42"/>
      <c r="D1664" s="42"/>
      <c r="E1664" s="42"/>
      <c r="F1664" s="42"/>
      <c r="G1664" s="42"/>
      <c r="H1664" s="42"/>
      <c r="I1664" s="42"/>
      <c r="J1664" s="42"/>
    </row>
    <row r="1665" spans="1:10" ht="18" customHeight="1" x14ac:dyDescent="0.2">
      <c r="A1665" s="13"/>
      <c r="B1665" s="14" t="s">
        <v>45</v>
      </c>
      <c r="C1665" s="13" t="s">
        <v>46</v>
      </c>
      <c r="D1665" s="13" t="s">
        <v>9</v>
      </c>
      <c r="E1665" s="153" t="s">
        <v>117</v>
      </c>
      <c r="F1665" s="153"/>
      <c r="G1665" s="15" t="s">
        <v>47</v>
      </c>
      <c r="H1665" s="14" t="s">
        <v>48</v>
      </c>
      <c r="I1665" s="14" t="s">
        <v>49</v>
      </c>
      <c r="J1665" s="14" t="s">
        <v>10</v>
      </c>
    </row>
    <row r="1666" spans="1:10" ht="65.099999999999994" customHeight="1" x14ac:dyDescent="0.2">
      <c r="A1666" s="21" t="s">
        <v>118</v>
      </c>
      <c r="B1666" s="23" t="s">
        <v>210</v>
      </c>
      <c r="C1666" s="21" t="s">
        <v>66</v>
      </c>
      <c r="D1666" s="21" t="s">
        <v>211</v>
      </c>
      <c r="E1666" s="154" t="s">
        <v>165</v>
      </c>
      <c r="F1666" s="154"/>
      <c r="G1666" s="22" t="s">
        <v>159</v>
      </c>
      <c r="H1666" s="34">
        <v>1</v>
      </c>
      <c r="I1666" s="24">
        <v>181.1</v>
      </c>
      <c r="J1666" s="24">
        <v>181.1</v>
      </c>
    </row>
    <row r="1667" spans="1:10" ht="39" customHeight="1" x14ac:dyDescent="0.2">
      <c r="A1667" s="35" t="s">
        <v>120</v>
      </c>
      <c r="B1667" s="36" t="s">
        <v>972</v>
      </c>
      <c r="C1667" s="35" t="s">
        <v>66</v>
      </c>
      <c r="D1667" s="35" t="s">
        <v>973</v>
      </c>
      <c r="E1667" s="155" t="s">
        <v>165</v>
      </c>
      <c r="F1667" s="155"/>
      <c r="G1667" s="37" t="s">
        <v>159</v>
      </c>
      <c r="H1667" s="38">
        <v>1</v>
      </c>
      <c r="I1667" s="39">
        <v>111.29</v>
      </c>
      <c r="J1667" s="39">
        <v>111.29</v>
      </c>
    </row>
    <row r="1668" spans="1:10" ht="39" customHeight="1" x14ac:dyDescent="0.2">
      <c r="A1668" s="35" t="s">
        <v>120</v>
      </c>
      <c r="B1668" s="36" t="s">
        <v>978</v>
      </c>
      <c r="C1668" s="35" t="s">
        <v>66</v>
      </c>
      <c r="D1668" s="35" t="s">
        <v>979</v>
      </c>
      <c r="E1668" s="155" t="s">
        <v>165</v>
      </c>
      <c r="F1668" s="155"/>
      <c r="G1668" s="37" t="s">
        <v>159</v>
      </c>
      <c r="H1668" s="38">
        <v>1</v>
      </c>
      <c r="I1668" s="39">
        <v>8.1</v>
      </c>
      <c r="J1668" s="39">
        <v>8.1</v>
      </c>
    </row>
    <row r="1669" spans="1:10" ht="26.1" customHeight="1" x14ac:dyDescent="0.2">
      <c r="A1669" s="35" t="s">
        <v>120</v>
      </c>
      <c r="B1669" s="36" t="s">
        <v>569</v>
      </c>
      <c r="C1669" s="35" t="s">
        <v>66</v>
      </c>
      <c r="D1669" s="35" t="s">
        <v>570</v>
      </c>
      <c r="E1669" s="155" t="s">
        <v>165</v>
      </c>
      <c r="F1669" s="155"/>
      <c r="G1669" s="37" t="s">
        <v>159</v>
      </c>
      <c r="H1669" s="38">
        <v>1</v>
      </c>
      <c r="I1669" s="39">
        <v>9.9499999999999993</v>
      </c>
      <c r="J1669" s="39">
        <v>9.9499999999999993</v>
      </c>
    </row>
    <row r="1670" spans="1:10" ht="26.1" customHeight="1" x14ac:dyDescent="0.2">
      <c r="A1670" s="35" t="s">
        <v>120</v>
      </c>
      <c r="B1670" s="36" t="s">
        <v>894</v>
      </c>
      <c r="C1670" s="35" t="s">
        <v>66</v>
      </c>
      <c r="D1670" s="35" t="s">
        <v>895</v>
      </c>
      <c r="E1670" s="155" t="s">
        <v>165</v>
      </c>
      <c r="F1670" s="155"/>
      <c r="G1670" s="37" t="s">
        <v>159</v>
      </c>
      <c r="H1670" s="38">
        <v>1</v>
      </c>
      <c r="I1670" s="39">
        <v>9.08</v>
      </c>
      <c r="J1670" s="39">
        <v>9.08</v>
      </c>
    </row>
    <row r="1671" spans="1:10" ht="39" customHeight="1" x14ac:dyDescent="0.2">
      <c r="A1671" s="35" t="s">
        <v>120</v>
      </c>
      <c r="B1671" s="36" t="s">
        <v>980</v>
      </c>
      <c r="C1671" s="35" t="s">
        <v>66</v>
      </c>
      <c r="D1671" s="35" t="s">
        <v>981</v>
      </c>
      <c r="E1671" s="155" t="s">
        <v>165</v>
      </c>
      <c r="F1671" s="155"/>
      <c r="G1671" s="37" t="s">
        <v>159</v>
      </c>
      <c r="H1671" s="38">
        <v>1</v>
      </c>
      <c r="I1671" s="39">
        <v>42.68</v>
      </c>
      <c r="J1671" s="39">
        <v>42.68</v>
      </c>
    </row>
    <row r="1672" spans="1:10" x14ac:dyDescent="0.2">
      <c r="A1672" s="40"/>
      <c r="B1672" s="40"/>
      <c r="C1672" s="40"/>
      <c r="D1672" s="40"/>
      <c r="E1672" s="40" t="s">
        <v>129</v>
      </c>
      <c r="F1672" s="41">
        <v>9.84</v>
      </c>
      <c r="G1672" s="40" t="s">
        <v>130</v>
      </c>
      <c r="H1672" s="41">
        <v>10.99</v>
      </c>
      <c r="I1672" s="40" t="s">
        <v>131</v>
      </c>
      <c r="J1672" s="41">
        <v>20.83</v>
      </c>
    </row>
    <row r="1673" spans="1:10" ht="15" thickBot="1" x14ac:dyDescent="0.25">
      <c r="A1673" s="40"/>
      <c r="B1673" s="40"/>
      <c r="C1673" s="40"/>
      <c r="D1673" s="40"/>
      <c r="E1673" s="40" t="s">
        <v>132</v>
      </c>
      <c r="F1673" s="41">
        <v>42.39</v>
      </c>
      <c r="G1673" s="40"/>
      <c r="H1673" s="152" t="s">
        <v>133</v>
      </c>
      <c r="I1673" s="152"/>
      <c r="J1673" s="41">
        <v>223.49</v>
      </c>
    </row>
    <row r="1674" spans="1:10" ht="0.95" customHeight="1" thickTop="1" x14ac:dyDescent="0.2">
      <c r="A1674" s="42"/>
      <c r="B1674" s="42"/>
      <c r="C1674" s="42"/>
      <c r="D1674" s="42"/>
      <c r="E1674" s="42"/>
      <c r="F1674" s="42"/>
      <c r="G1674" s="42"/>
      <c r="H1674" s="42"/>
      <c r="I1674" s="42"/>
      <c r="J1674" s="42"/>
    </row>
    <row r="1675" spans="1:10" ht="18" customHeight="1" x14ac:dyDescent="0.2">
      <c r="A1675" s="13"/>
      <c r="B1675" s="14" t="s">
        <v>45</v>
      </c>
      <c r="C1675" s="13" t="s">
        <v>46</v>
      </c>
      <c r="D1675" s="13" t="s">
        <v>9</v>
      </c>
      <c r="E1675" s="153" t="s">
        <v>117</v>
      </c>
      <c r="F1675" s="153"/>
      <c r="G1675" s="15" t="s">
        <v>47</v>
      </c>
      <c r="H1675" s="14" t="s">
        <v>48</v>
      </c>
      <c r="I1675" s="14" t="s">
        <v>49</v>
      </c>
      <c r="J1675" s="14" t="s">
        <v>10</v>
      </c>
    </row>
    <row r="1676" spans="1:10" ht="51.95" customHeight="1" x14ac:dyDescent="0.2">
      <c r="A1676" s="21" t="s">
        <v>118</v>
      </c>
      <c r="B1676" s="23" t="s">
        <v>252</v>
      </c>
      <c r="C1676" s="21" t="s">
        <v>66</v>
      </c>
      <c r="D1676" s="21" t="s">
        <v>253</v>
      </c>
      <c r="E1676" s="154" t="s">
        <v>162</v>
      </c>
      <c r="F1676" s="154"/>
      <c r="G1676" s="22" t="s">
        <v>159</v>
      </c>
      <c r="H1676" s="34">
        <v>1</v>
      </c>
      <c r="I1676" s="24">
        <v>119.88</v>
      </c>
      <c r="J1676" s="24">
        <v>119.88</v>
      </c>
    </row>
    <row r="1677" spans="1:10" ht="26.1" customHeight="1" x14ac:dyDescent="0.2">
      <c r="A1677" s="35" t="s">
        <v>120</v>
      </c>
      <c r="B1677" s="36" t="s">
        <v>537</v>
      </c>
      <c r="C1677" s="35" t="s">
        <v>66</v>
      </c>
      <c r="D1677" s="35" t="s">
        <v>538</v>
      </c>
      <c r="E1677" s="155" t="s">
        <v>123</v>
      </c>
      <c r="F1677" s="155"/>
      <c r="G1677" s="37" t="s">
        <v>124</v>
      </c>
      <c r="H1677" s="38">
        <v>0.17269999999999999</v>
      </c>
      <c r="I1677" s="39">
        <v>20.170000000000002</v>
      </c>
      <c r="J1677" s="39">
        <v>3.48</v>
      </c>
    </row>
    <row r="1678" spans="1:10" ht="24" customHeight="1" x14ac:dyDescent="0.2">
      <c r="A1678" s="35" t="s">
        <v>120</v>
      </c>
      <c r="B1678" s="36" t="s">
        <v>610</v>
      </c>
      <c r="C1678" s="35" t="s">
        <v>66</v>
      </c>
      <c r="D1678" s="35" t="s">
        <v>611</v>
      </c>
      <c r="E1678" s="155" t="s">
        <v>123</v>
      </c>
      <c r="F1678" s="155"/>
      <c r="G1678" s="37" t="s">
        <v>124</v>
      </c>
      <c r="H1678" s="38">
        <v>0.41439999999999999</v>
      </c>
      <c r="I1678" s="39">
        <v>25.07</v>
      </c>
      <c r="J1678" s="39">
        <v>10.38</v>
      </c>
    </row>
    <row r="1679" spans="1:10" ht="39" customHeight="1" x14ac:dyDescent="0.2">
      <c r="A1679" s="43" t="s">
        <v>142</v>
      </c>
      <c r="B1679" s="44" t="s">
        <v>982</v>
      </c>
      <c r="C1679" s="43" t="s">
        <v>66</v>
      </c>
      <c r="D1679" s="43" t="s">
        <v>983</v>
      </c>
      <c r="E1679" s="151" t="s">
        <v>145</v>
      </c>
      <c r="F1679" s="151"/>
      <c r="G1679" s="45" t="s">
        <v>159</v>
      </c>
      <c r="H1679" s="46">
        <v>1</v>
      </c>
      <c r="I1679" s="47">
        <v>106.02</v>
      </c>
      <c r="J1679" s="47">
        <v>106.02</v>
      </c>
    </row>
    <row r="1680" spans="1:10" x14ac:dyDescent="0.2">
      <c r="A1680" s="40"/>
      <c r="B1680" s="40"/>
      <c r="C1680" s="40"/>
      <c r="D1680" s="40"/>
      <c r="E1680" s="40" t="s">
        <v>129</v>
      </c>
      <c r="F1680" s="41">
        <v>5.04</v>
      </c>
      <c r="G1680" s="40" t="s">
        <v>130</v>
      </c>
      <c r="H1680" s="41">
        <v>5.63</v>
      </c>
      <c r="I1680" s="40" t="s">
        <v>131</v>
      </c>
      <c r="J1680" s="41">
        <v>10.67</v>
      </c>
    </row>
    <row r="1681" spans="1:10" ht="15" thickBot="1" x14ac:dyDescent="0.25">
      <c r="A1681" s="40"/>
      <c r="B1681" s="40"/>
      <c r="C1681" s="40"/>
      <c r="D1681" s="40"/>
      <c r="E1681" s="40" t="s">
        <v>132</v>
      </c>
      <c r="F1681" s="41">
        <v>28.06</v>
      </c>
      <c r="G1681" s="40"/>
      <c r="H1681" s="152" t="s">
        <v>133</v>
      </c>
      <c r="I1681" s="152"/>
      <c r="J1681" s="41">
        <v>147.94</v>
      </c>
    </row>
    <row r="1682" spans="1:10" ht="0.95" customHeight="1" thickTop="1" x14ac:dyDescent="0.2">
      <c r="A1682" s="42"/>
      <c r="B1682" s="42"/>
      <c r="C1682" s="42"/>
      <c r="D1682" s="42"/>
      <c r="E1682" s="42"/>
      <c r="F1682" s="42"/>
      <c r="G1682" s="42"/>
      <c r="H1682" s="42"/>
      <c r="I1682" s="42"/>
      <c r="J1682" s="42"/>
    </row>
    <row r="1683" spans="1:10" ht="18" customHeight="1" x14ac:dyDescent="0.2">
      <c r="A1683" s="13"/>
      <c r="B1683" s="14" t="s">
        <v>45</v>
      </c>
      <c r="C1683" s="13" t="s">
        <v>46</v>
      </c>
      <c r="D1683" s="13" t="s">
        <v>9</v>
      </c>
      <c r="E1683" s="153" t="s">
        <v>117</v>
      </c>
      <c r="F1683" s="153"/>
      <c r="G1683" s="15" t="s">
        <v>47</v>
      </c>
      <c r="H1683" s="14" t="s">
        <v>48</v>
      </c>
      <c r="I1683" s="14" t="s">
        <v>49</v>
      </c>
      <c r="J1683" s="14" t="s">
        <v>10</v>
      </c>
    </row>
    <row r="1684" spans="1:10" ht="39" customHeight="1" x14ac:dyDescent="0.2">
      <c r="A1684" s="21" t="s">
        <v>118</v>
      </c>
      <c r="B1684" s="23" t="s">
        <v>246</v>
      </c>
      <c r="C1684" s="21" t="s">
        <v>66</v>
      </c>
      <c r="D1684" s="21" t="s">
        <v>247</v>
      </c>
      <c r="E1684" s="154" t="s">
        <v>162</v>
      </c>
      <c r="F1684" s="154"/>
      <c r="G1684" s="22" t="s">
        <v>159</v>
      </c>
      <c r="H1684" s="34">
        <v>1</v>
      </c>
      <c r="I1684" s="24">
        <v>109.07</v>
      </c>
      <c r="J1684" s="24">
        <v>109.07</v>
      </c>
    </row>
    <row r="1685" spans="1:10" ht="26.1" customHeight="1" x14ac:dyDescent="0.2">
      <c r="A1685" s="35" t="s">
        <v>120</v>
      </c>
      <c r="B1685" s="36" t="s">
        <v>537</v>
      </c>
      <c r="C1685" s="35" t="s">
        <v>66</v>
      </c>
      <c r="D1685" s="35" t="s">
        <v>538</v>
      </c>
      <c r="E1685" s="155" t="s">
        <v>123</v>
      </c>
      <c r="F1685" s="155"/>
      <c r="G1685" s="37" t="s">
        <v>124</v>
      </c>
      <c r="H1685" s="38">
        <v>0.18329999999999999</v>
      </c>
      <c r="I1685" s="39">
        <v>20.170000000000002</v>
      </c>
      <c r="J1685" s="39">
        <v>3.69</v>
      </c>
    </row>
    <row r="1686" spans="1:10" ht="24" customHeight="1" x14ac:dyDescent="0.2">
      <c r="A1686" s="35" t="s">
        <v>120</v>
      </c>
      <c r="B1686" s="36" t="s">
        <v>610</v>
      </c>
      <c r="C1686" s="35" t="s">
        <v>66</v>
      </c>
      <c r="D1686" s="35" t="s">
        <v>611</v>
      </c>
      <c r="E1686" s="155" t="s">
        <v>123</v>
      </c>
      <c r="F1686" s="155"/>
      <c r="G1686" s="37" t="s">
        <v>124</v>
      </c>
      <c r="H1686" s="38">
        <v>0.45179999999999998</v>
      </c>
      <c r="I1686" s="39">
        <v>25.07</v>
      </c>
      <c r="J1686" s="39">
        <v>11.32</v>
      </c>
    </row>
    <row r="1687" spans="1:10" ht="39" customHeight="1" x14ac:dyDescent="0.2">
      <c r="A1687" s="43" t="s">
        <v>142</v>
      </c>
      <c r="B1687" s="44" t="s">
        <v>984</v>
      </c>
      <c r="C1687" s="43" t="s">
        <v>66</v>
      </c>
      <c r="D1687" s="43" t="s">
        <v>985</v>
      </c>
      <c r="E1687" s="151" t="s">
        <v>145</v>
      </c>
      <c r="F1687" s="151"/>
      <c r="G1687" s="45" t="s">
        <v>159</v>
      </c>
      <c r="H1687" s="46">
        <v>1</v>
      </c>
      <c r="I1687" s="47">
        <v>83.36</v>
      </c>
      <c r="J1687" s="47">
        <v>83.36</v>
      </c>
    </row>
    <row r="1688" spans="1:10" ht="26.1" customHeight="1" x14ac:dyDescent="0.2">
      <c r="A1688" s="43" t="s">
        <v>142</v>
      </c>
      <c r="B1688" s="44" t="s">
        <v>986</v>
      </c>
      <c r="C1688" s="43" t="s">
        <v>66</v>
      </c>
      <c r="D1688" s="43" t="s">
        <v>987</v>
      </c>
      <c r="E1688" s="151" t="s">
        <v>145</v>
      </c>
      <c r="F1688" s="151"/>
      <c r="G1688" s="45" t="s">
        <v>159</v>
      </c>
      <c r="H1688" s="46">
        <v>1</v>
      </c>
      <c r="I1688" s="47">
        <v>10.7</v>
      </c>
      <c r="J1688" s="47">
        <v>10.7</v>
      </c>
    </row>
    <row r="1689" spans="1:10" x14ac:dyDescent="0.2">
      <c r="A1689" s="40"/>
      <c r="B1689" s="40"/>
      <c r="C1689" s="40"/>
      <c r="D1689" s="40"/>
      <c r="E1689" s="40" t="s">
        <v>129</v>
      </c>
      <c r="F1689" s="41">
        <v>5.45</v>
      </c>
      <c r="G1689" s="40" t="s">
        <v>130</v>
      </c>
      <c r="H1689" s="41">
        <v>6.1</v>
      </c>
      <c r="I1689" s="40" t="s">
        <v>131</v>
      </c>
      <c r="J1689" s="41">
        <v>11.55</v>
      </c>
    </row>
    <row r="1690" spans="1:10" ht="15" thickBot="1" x14ac:dyDescent="0.25">
      <c r="A1690" s="40"/>
      <c r="B1690" s="40"/>
      <c r="C1690" s="40"/>
      <c r="D1690" s="40"/>
      <c r="E1690" s="40" t="s">
        <v>132</v>
      </c>
      <c r="F1690" s="41">
        <v>25.53</v>
      </c>
      <c r="G1690" s="40"/>
      <c r="H1690" s="152" t="s">
        <v>133</v>
      </c>
      <c r="I1690" s="152"/>
      <c r="J1690" s="41">
        <v>134.6</v>
      </c>
    </row>
    <row r="1691" spans="1:10" ht="0.95" customHeight="1" thickTop="1" x14ac:dyDescent="0.2">
      <c r="A1691" s="42"/>
      <c r="B1691" s="42"/>
      <c r="C1691" s="42"/>
      <c r="D1691" s="42"/>
      <c r="E1691" s="42"/>
      <c r="F1691" s="42"/>
      <c r="G1691" s="42"/>
      <c r="H1691" s="42"/>
      <c r="I1691" s="42"/>
      <c r="J1691" s="42"/>
    </row>
    <row r="1692" spans="1:10" ht="18" customHeight="1" x14ac:dyDescent="0.2">
      <c r="A1692" s="13"/>
      <c r="B1692" s="14" t="s">
        <v>45</v>
      </c>
      <c r="C1692" s="13" t="s">
        <v>46</v>
      </c>
      <c r="D1692" s="13" t="s">
        <v>9</v>
      </c>
      <c r="E1692" s="153" t="s">
        <v>117</v>
      </c>
      <c r="F1692" s="153"/>
      <c r="G1692" s="15" t="s">
        <v>47</v>
      </c>
      <c r="H1692" s="14" t="s">
        <v>48</v>
      </c>
      <c r="I1692" s="14" t="s">
        <v>49</v>
      </c>
      <c r="J1692" s="14" t="s">
        <v>10</v>
      </c>
    </row>
    <row r="1693" spans="1:10" ht="26.1" customHeight="1" x14ac:dyDescent="0.2">
      <c r="A1693" s="21" t="s">
        <v>118</v>
      </c>
      <c r="B1693" s="23" t="s">
        <v>272</v>
      </c>
      <c r="C1693" s="21" t="s">
        <v>66</v>
      </c>
      <c r="D1693" s="21" t="s">
        <v>273</v>
      </c>
      <c r="E1693" s="154" t="s">
        <v>162</v>
      </c>
      <c r="F1693" s="154"/>
      <c r="G1693" s="22" t="s">
        <v>159</v>
      </c>
      <c r="H1693" s="34">
        <v>1</v>
      </c>
      <c r="I1693" s="24">
        <v>18.14</v>
      </c>
      <c r="J1693" s="24">
        <v>18.14</v>
      </c>
    </row>
    <row r="1694" spans="1:10" ht="26.1" customHeight="1" x14ac:dyDescent="0.2">
      <c r="A1694" s="35" t="s">
        <v>120</v>
      </c>
      <c r="B1694" s="36" t="s">
        <v>537</v>
      </c>
      <c r="C1694" s="35" t="s">
        <v>66</v>
      </c>
      <c r="D1694" s="35" t="s">
        <v>538</v>
      </c>
      <c r="E1694" s="155" t="s">
        <v>123</v>
      </c>
      <c r="F1694" s="155"/>
      <c r="G1694" s="37" t="s">
        <v>124</v>
      </c>
      <c r="H1694" s="38">
        <v>6.9000000000000006E-2</v>
      </c>
      <c r="I1694" s="39">
        <v>20.170000000000002</v>
      </c>
      <c r="J1694" s="39">
        <v>1.39</v>
      </c>
    </row>
    <row r="1695" spans="1:10" ht="24" customHeight="1" x14ac:dyDescent="0.2">
      <c r="A1695" s="35" t="s">
        <v>120</v>
      </c>
      <c r="B1695" s="36" t="s">
        <v>610</v>
      </c>
      <c r="C1695" s="35" t="s">
        <v>66</v>
      </c>
      <c r="D1695" s="35" t="s">
        <v>611</v>
      </c>
      <c r="E1695" s="155" t="s">
        <v>123</v>
      </c>
      <c r="F1695" s="155"/>
      <c r="G1695" s="37" t="s">
        <v>124</v>
      </c>
      <c r="H1695" s="38">
        <v>0.16550000000000001</v>
      </c>
      <c r="I1695" s="39">
        <v>25.07</v>
      </c>
      <c r="J1695" s="39">
        <v>4.1399999999999997</v>
      </c>
    </row>
    <row r="1696" spans="1:10" ht="24" customHeight="1" x14ac:dyDescent="0.2">
      <c r="A1696" s="43" t="s">
        <v>142</v>
      </c>
      <c r="B1696" s="44" t="s">
        <v>988</v>
      </c>
      <c r="C1696" s="43" t="s">
        <v>66</v>
      </c>
      <c r="D1696" s="43" t="s">
        <v>989</v>
      </c>
      <c r="E1696" s="151" t="s">
        <v>145</v>
      </c>
      <c r="F1696" s="151"/>
      <c r="G1696" s="45" t="s">
        <v>159</v>
      </c>
      <c r="H1696" s="46">
        <v>1</v>
      </c>
      <c r="I1696" s="47">
        <v>1.91</v>
      </c>
      <c r="J1696" s="47">
        <v>1.91</v>
      </c>
    </row>
    <row r="1697" spans="1:10" ht="26.1" customHeight="1" x14ac:dyDescent="0.2">
      <c r="A1697" s="43" t="s">
        <v>142</v>
      </c>
      <c r="B1697" s="44" t="s">
        <v>986</v>
      </c>
      <c r="C1697" s="43" t="s">
        <v>66</v>
      </c>
      <c r="D1697" s="43" t="s">
        <v>987</v>
      </c>
      <c r="E1697" s="151" t="s">
        <v>145</v>
      </c>
      <c r="F1697" s="151"/>
      <c r="G1697" s="45" t="s">
        <v>159</v>
      </c>
      <c r="H1697" s="46">
        <v>1</v>
      </c>
      <c r="I1697" s="47">
        <v>10.7</v>
      </c>
      <c r="J1697" s="47">
        <v>10.7</v>
      </c>
    </row>
    <row r="1698" spans="1:10" x14ac:dyDescent="0.2">
      <c r="A1698" s="40"/>
      <c r="B1698" s="40"/>
      <c r="C1698" s="40"/>
      <c r="D1698" s="40"/>
      <c r="E1698" s="40" t="s">
        <v>129</v>
      </c>
      <c r="F1698" s="41">
        <v>2</v>
      </c>
      <c r="G1698" s="40" t="s">
        <v>130</v>
      </c>
      <c r="H1698" s="41">
        <v>2.25</v>
      </c>
      <c r="I1698" s="40" t="s">
        <v>131</v>
      </c>
      <c r="J1698" s="41">
        <v>4.25</v>
      </c>
    </row>
    <row r="1699" spans="1:10" ht="15" thickBot="1" x14ac:dyDescent="0.25">
      <c r="A1699" s="40"/>
      <c r="B1699" s="40"/>
      <c r="C1699" s="40"/>
      <c r="D1699" s="40"/>
      <c r="E1699" s="40" t="s">
        <v>132</v>
      </c>
      <c r="F1699" s="41">
        <v>4.24</v>
      </c>
      <c r="G1699" s="40"/>
      <c r="H1699" s="152" t="s">
        <v>133</v>
      </c>
      <c r="I1699" s="152"/>
      <c r="J1699" s="41">
        <v>22.38</v>
      </c>
    </row>
    <row r="1700" spans="1:10" ht="0.95" customHeight="1" thickTop="1" x14ac:dyDescent="0.2">
      <c r="A1700" s="42"/>
      <c r="B1700" s="42"/>
      <c r="C1700" s="42"/>
      <c r="D1700" s="42"/>
      <c r="E1700" s="42"/>
      <c r="F1700" s="42"/>
      <c r="G1700" s="42"/>
      <c r="H1700" s="42"/>
      <c r="I1700" s="42"/>
      <c r="J1700" s="42"/>
    </row>
    <row r="1701" spans="1:10" ht="18" customHeight="1" x14ac:dyDescent="0.2">
      <c r="A1701" s="13"/>
      <c r="B1701" s="14" t="s">
        <v>45</v>
      </c>
      <c r="C1701" s="13" t="s">
        <v>46</v>
      </c>
      <c r="D1701" s="13" t="s">
        <v>9</v>
      </c>
      <c r="E1701" s="153" t="s">
        <v>117</v>
      </c>
      <c r="F1701" s="153"/>
      <c r="G1701" s="15" t="s">
        <v>47</v>
      </c>
      <c r="H1701" s="14" t="s">
        <v>48</v>
      </c>
      <c r="I1701" s="14" t="s">
        <v>49</v>
      </c>
      <c r="J1701" s="14" t="s">
        <v>10</v>
      </c>
    </row>
    <row r="1702" spans="1:10" ht="26.1" customHeight="1" x14ac:dyDescent="0.2">
      <c r="A1702" s="21" t="s">
        <v>118</v>
      </c>
      <c r="B1702" s="23" t="s">
        <v>254</v>
      </c>
      <c r="C1702" s="21" t="s">
        <v>66</v>
      </c>
      <c r="D1702" s="21" t="s">
        <v>255</v>
      </c>
      <c r="E1702" s="154" t="s">
        <v>162</v>
      </c>
      <c r="F1702" s="154"/>
      <c r="G1702" s="22" t="s">
        <v>159</v>
      </c>
      <c r="H1702" s="34">
        <v>1</v>
      </c>
      <c r="I1702" s="24">
        <v>19.649999999999999</v>
      </c>
      <c r="J1702" s="24">
        <v>19.649999999999999</v>
      </c>
    </row>
    <row r="1703" spans="1:10" ht="24" customHeight="1" x14ac:dyDescent="0.2">
      <c r="A1703" s="35" t="s">
        <v>120</v>
      </c>
      <c r="B1703" s="36" t="s">
        <v>610</v>
      </c>
      <c r="C1703" s="35" t="s">
        <v>66</v>
      </c>
      <c r="D1703" s="35" t="s">
        <v>611</v>
      </c>
      <c r="E1703" s="155" t="s">
        <v>123</v>
      </c>
      <c r="F1703" s="155"/>
      <c r="G1703" s="37" t="s">
        <v>124</v>
      </c>
      <c r="H1703" s="38">
        <v>0.16550000000000001</v>
      </c>
      <c r="I1703" s="39">
        <v>25.07</v>
      </c>
      <c r="J1703" s="39">
        <v>4.1399999999999997</v>
      </c>
    </row>
    <row r="1704" spans="1:10" ht="26.1" customHeight="1" x14ac:dyDescent="0.2">
      <c r="A1704" s="35" t="s">
        <v>120</v>
      </c>
      <c r="B1704" s="36" t="s">
        <v>537</v>
      </c>
      <c r="C1704" s="35" t="s">
        <v>66</v>
      </c>
      <c r="D1704" s="35" t="s">
        <v>538</v>
      </c>
      <c r="E1704" s="155" t="s">
        <v>123</v>
      </c>
      <c r="F1704" s="155"/>
      <c r="G1704" s="37" t="s">
        <v>124</v>
      </c>
      <c r="H1704" s="38">
        <v>6.9000000000000006E-2</v>
      </c>
      <c r="I1704" s="39">
        <v>20.170000000000002</v>
      </c>
      <c r="J1704" s="39">
        <v>1.39</v>
      </c>
    </row>
    <row r="1705" spans="1:10" ht="24" customHeight="1" x14ac:dyDescent="0.2">
      <c r="A1705" s="43" t="s">
        <v>142</v>
      </c>
      <c r="B1705" s="44" t="s">
        <v>988</v>
      </c>
      <c r="C1705" s="43" t="s">
        <v>66</v>
      </c>
      <c r="D1705" s="43" t="s">
        <v>989</v>
      </c>
      <c r="E1705" s="151" t="s">
        <v>145</v>
      </c>
      <c r="F1705" s="151"/>
      <c r="G1705" s="45" t="s">
        <v>159</v>
      </c>
      <c r="H1705" s="46">
        <v>1</v>
      </c>
      <c r="I1705" s="47">
        <v>1.91</v>
      </c>
      <c r="J1705" s="47">
        <v>1.91</v>
      </c>
    </row>
    <row r="1706" spans="1:10" ht="26.1" customHeight="1" x14ac:dyDescent="0.2">
      <c r="A1706" s="43" t="s">
        <v>142</v>
      </c>
      <c r="B1706" s="44" t="s">
        <v>990</v>
      </c>
      <c r="C1706" s="43" t="s">
        <v>66</v>
      </c>
      <c r="D1706" s="43" t="s">
        <v>991</v>
      </c>
      <c r="E1706" s="151" t="s">
        <v>145</v>
      </c>
      <c r="F1706" s="151"/>
      <c r="G1706" s="45" t="s">
        <v>159</v>
      </c>
      <c r="H1706" s="46">
        <v>1</v>
      </c>
      <c r="I1706" s="47">
        <v>12.21</v>
      </c>
      <c r="J1706" s="47">
        <v>12.21</v>
      </c>
    </row>
    <row r="1707" spans="1:10" x14ac:dyDescent="0.2">
      <c r="A1707" s="40"/>
      <c r="B1707" s="40"/>
      <c r="C1707" s="40"/>
      <c r="D1707" s="40"/>
      <c r="E1707" s="40" t="s">
        <v>129</v>
      </c>
      <c r="F1707" s="41">
        <v>2</v>
      </c>
      <c r="G1707" s="40" t="s">
        <v>130</v>
      </c>
      <c r="H1707" s="41">
        <v>2.25</v>
      </c>
      <c r="I1707" s="40" t="s">
        <v>131</v>
      </c>
      <c r="J1707" s="41">
        <v>4.25</v>
      </c>
    </row>
    <row r="1708" spans="1:10" ht="15" thickBot="1" x14ac:dyDescent="0.25">
      <c r="A1708" s="40"/>
      <c r="B1708" s="40"/>
      <c r="C1708" s="40"/>
      <c r="D1708" s="40"/>
      <c r="E1708" s="40" t="s">
        <v>132</v>
      </c>
      <c r="F1708" s="41">
        <v>4.5999999999999996</v>
      </c>
      <c r="G1708" s="40"/>
      <c r="H1708" s="152" t="s">
        <v>133</v>
      </c>
      <c r="I1708" s="152"/>
      <c r="J1708" s="41">
        <v>24.25</v>
      </c>
    </row>
    <row r="1709" spans="1:10" ht="0.95" customHeight="1" thickTop="1" x14ac:dyDescent="0.2">
      <c r="A1709" s="42"/>
      <c r="B1709" s="42"/>
      <c r="C1709" s="42"/>
      <c r="D1709" s="42"/>
      <c r="E1709" s="42"/>
      <c r="F1709" s="42"/>
      <c r="G1709" s="42"/>
      <c r="H1709" s="42"/>
      <c r="I1709" s="42"/>
      <c r="J1709" s="42"/>
    </row>
    <row r="1710" spans="1:10" ht="18" customHeight="1" x14ac:dyDescent="0.2">
      <c r="A1710" s="13"/>
      <c r="B1710" s="14" t="s">
        <v>45</v>
      </c>
      <c r="C1710" s="13" t="s">
        <v>46</v>
      </c>
      <c r="D1710" s="13" t="s">
        <v>9</v>
      </c>
      <c r="E1710" s="153" t="s">
        <v>117</v>
      </c>
      <c r="F1710" s="153"/>
      <c r="G1710" s="15" t="s">
        <v>47</v>
      </c>
      <c r="H1710" s="14" t="s">
        <v>48</v>
      </c>
      <c r="I1710" s="14" t="s">
        <v>49</v>
      </c>
      <c r="J1710" s="14" t="s">
        <v>10</v>
      </c>
    </row>
    <row r="1711" spans="1:10" ht="51.95" customHeight="1" x14ac:dyDescent="0.2">
      <c r="A1711" s="21" t="s">
        <v>118</v>
      </c>
      <c r="B1711" s="23" t="s">
        <v>226</v>
      </c>
      <c r="C1711" s="21" t="s">
        <v>66</v>
      </c>
      <c r="D1711" s="21" t="s">
        <v>227</v>
      </c>
      <c r="E1711" s="154" t="s">
        <v>170</v>
      </c>
      <c r="F1711" s="154"/>
      <c r="G1711" s="22" t="s">
        <v>68</v>
      </c>
      <c r="H1711" s="34">
        <v>1</v>
      </c>
      <c r="I1711" s="24">
        <v>26.18</v>
      </c>
      <c r="J1711" s="24">
        <v>26.18</v>
      </c>
    </row>
    <row r="1712" spans="1:10" ht="51.95" customHeight="1" x14ac:dyDescent="0.2">
      <c r="A1712" s="35" t="s">
        <v>120</v>
      </c>
      <c r="B1712" s="36" t="s">
        <v>506</v>
      </c>
      <c r="C1712" s="35" t="s">
        <v>66</v>
      </c>
      <c r="D1712" s="35" t="s">
        <v>507</v>
      </c>
      <c r="E1712" s="155" t="s">
        <v>123</v>
      </c>
      <c r="F1712" s="155"/>
      <c r="G1712" s="37" t="s">
        <v>82</v>
      </c>
      <c r="H1712" s="38">
        <v>2.1299999999999999E-2</v>
      </c>
      <c r="I1712" s="39">
        <v>707.34</v>
      </c>
      <c r="J1712" s="39">
        <v>15.06</v>
      </c>
    </row>
    <row r="1713" spans="1:10" ht="24" customHeight="1" x14ac:dyDescent="0.2">
      <c r="A1713" s="35" t="s">
        <v>120</v>
      </c>
      <c r="B1713" s="36" t="s">
        <v>477</v>
      </c>
      <c r="C1713" s="35" t="s">
        <v>66</v>
      </c>
      <c r="D1713" s="35" t="s">
        <v>478</v>
      </c>
      <c r="E1713" s="155" t="s">
        <v>123</v>
      </c>
      <c r="F1713" s="155"/>
      <c r="G1713" s="37" t="s">
        <v>124</v>
      </c>
      <c r="H1713" s="38">
        <v>0.35</v>
      </c>
      <c r="I1713" s="39">
        <v>24.77</v>
      </c>
      <c r="J1713" s="39">
        <v>8.66</v>
      </c>
    </row>
    <row r="1714" spans="1:10" ht="24" customHeight="1" x14ac:dyDescent="0.2">
      <c r="A1714" s="35" t="s">
        <v>120</v>
      </c>
      <c r="B1714" s="36" t="s">
        <v>138</v>
      </c>
      <c r="C1714" s="35" t="s">
        <v>66</v>
      </c>
      <c r="D1714" s="35" t="s">
        <v>139</v>
      </c>
      <c r="E1714" s="155" t="s">
        <v>123</v>
      </c>
      <c r="F1714" s="155"/>
      <c r="G1714" s="37" t="s">
        <v>124</v>
      </c>
      <c r="H1714" s="38">
        <v>0.128</v>
      </c>
      <c r="I1714" s="39">
        <v>19.29</v>
      </c>
      <c r="J1714" s="39">
        <v>2.46</v>
      </c>
    </row>
    <row r="1715" spans="1:10" x14ac:dyDescent="0.2">
      <c r="A1715" s="40"/>
      <c r="B1715" s="40"/>
      <c r="C1715" s="40"/>
      <c r="D1715" s="40"/>
      <c r="E1715" s="40" t="s">
        <v>129</v>
      </c>
      <c r="F1715" s="41">
        <v>5.59</v>
      </c>
      <c r="G1715" s="40" t="s">
        <v>130</v>
      </c>
      <c r="H1715" s="41">
        <v>6.24</v>
      </c>
      <c r="I1715" s="40" t="s">
        <v>131</v>
      </c>
      <c r="J1715" s="41">
        <v>11.83</v>
      </c>
    </row>
    <row r="1716" spans="1:10" ht="15" thickBot="1" x14ac:dyDescent="0.25">
      <c r="A1716" s="40"/>
      <c r="B1716" s="40"/>
      <c r="C1716" s="40"/>
      <c r="D1716" s="40"/>
      <c r="E1716" s="40" t="s">
        <v>132</v>
      </c>
      <c r="F1716" s="41">
        <v>6.12</v>
      </c>
      <c r="G1716" s="40"/>
      <c r="H1716" s="152" t="s">
        <v>133</v>
      </c>
      <c r="I1716" s="152"/>
      <c r="J1716" s="41">
        <v>32.299999999999997</v>
      </c>
    </row>
    <row r="1717" spans="1:10" ht="0.95" customHeight="1" thickTop="1" x14ac:dyDescent="0.2">
      <c r="A1717" s="42"/>
      <c r="B1717" s="42"/>
      <c r="C1717" s="42"/>
      <c r="D1717" s="42"/>
      <c r="E1717" s="42"/>
      <c r="F1717" s="42"/>
      <c r="G1717" s="42"/>
      <c r="H1717" s="42"/>
      <c r="I1717" s="42"/>
      <c r="J1717" s="42"/>
    </row>
    <row r="1718" spans="1:10" ht="18" customHeight="1" x14ac:dyDescent="0.2">
      <c r="A1718" s="13"/>
      <c r="B1718" s="14" t="s">
        <v>45</v>
      </c>
      <c r="C1718" s="13" t="s">
        <v>46</v>
      </c>
      <c r="D1718" s="13" t="s">
        <v>9</v>
      </c>
      <c r="E1718" s="153" t="s">
        <v>117</v>
      </c>
      <c r="F1718" s="153"/>
      <c r="G1718" s="15" t="s">
        <v>47</v>
      </c>
      <c r="H1718" s="14" t="s">
        <v>48</v>
      </c>
      <c r="I1718" s="14" t="s">
        <v>49</v>
      </c>
      <c r="J1718" s="14" t="s">
        <v>10</v>
      </c>
    </row>
    <row r="1719" spans="1:10" ht="65.099999999999994" customHeight="1" x14ac:dyDescent="0.2">
      <c r="A1719" s="21" t="s">
        <v>118</v>
      </c>
      <c r="B1719" s="23" t="s">
        <v>436</v>
      </c>
      <c r="C1719" s="21" t="s">
        <v>66</v>
      </c>
      <c r="D1719" s="21" t="s">
        <v>437</v>
      </c>
      <c r="E1719" s="154" t="s">
        <v>170</v>
      </c>
      <c r="F1719" s="154"/>
      <c r="G1719" s="22" t="s">
        <v>68</v>
      </c>
      <c r="H1719" s="34">
        <v>1</v>
      </c>
      <c r="I1719" s="24">
        <v>37.9</v>
      </c>
      <c r="J1719" s="24">
        <v>37.9</v>
      </c>
    </row>
    <row r="1720" spans="1:10" ht="51.95" customHeight="1" x14ac:dyDescent="0.2">
      <c r="A1720" s="35" t="s">
        <v>120</v>
      </c>
      <c r="B1720" s="36" t="s">
        <v>475</v>
      </c>
      <c r="C1720" s="35" t="s">
        <v>66</v>
      </c>
      <c r="D1720" s="35" t="s">
        <v>476</v>
      </c>
      <c r="E1720" s="155" t="s">
        <v>123</v>
      </c>
      <c r="F1720" s="155"/>
      <c r="G1720" s="37" t="s">
        <v>82</v>
      </c>
      <c r="H1720" s="38">
        <v>3.7600000000000001E-2</v>
      </c>
      <c r="I1720" s="39">
        <v>611.04</v>
      </c>
      <c r="J1720" s="39">
        <v>22.97</v>
      </c>
    </row>
    <row r="1721" spans="1:10" ht="24" customHeight="1" x14ac:dyDescent="0.2">
      <c r="A1721" s="35" t="s">
        <v>120</v>
      </c>
      <c r="B1721" s="36" t="s">
        <v>138</v>
      </c>
      <c r="C1721" s="35" t="s">
        <v>66</v>
      </c>
      <c r="D1721" s="35" t="s">
        <v>139</v>
      </c>
      <c r="E1721" s="155" t="s">
        <v>123</v>
      </c>
      <c r="F1721" s="155"/>
      <c r="G1721" s="37" t="s">
        <v>124</v>
      </c>
      <c r="H1721" s="38">
        <v>0.17100000000000001</v>
      </c>
      <c r="I1721" s="39">
        <v>19.29</v>
      </c>
      <c r="J1721" s="39">
        <v>3.29</v>
      </c>
    </row>
    <row r="1722" spans="1:10" ht="24" customHeight="1" x14ac:dyDescent="0.2">
      <c r="A1722" s="35" t="s">
        <v>120</v>
      </c>
      <c r="B1722" s="36" t="s">
        <v>477</v>
      </c>
      <c r="C1722" s="35" t="s">
        <v>66</v>
      </c>
      <c r="D1722" s="35" t="s">
        <v>478</v>
      </c>
      <c r="E1722" s="155" t="s">
        <v>123</v>
      </c>
      <c r="F1722" s="155"/>
      <c r="G1722" s="37" t="s">
        <v>124</v>
      </c>
      <c r="H1722" s="38">
        <v>0.47</v>
      </c>
      <c r="I1722" s="39">
        <v>24.77</v>
      </c>
      <c r="J1722" s="39">
        <v>11.64</v>
      </c>
    </row>
    <row r="1723" spans="1:10" x14ac:dyDescent="0.2">
      <c r="A1723" s="40"/>
      <c r="B1723" s="40"/>
      <c r="C1723" s="40"/>
      <c r="D1723" s="40"/>
      <c r="E1723" s="40" t="s">
        <v>129</v>
      </c>
      <c r="F1723" s="41">
        <v>6.93</v>
      </c>
      <c r="G1723" s="40" t="s">
        <v>130</v>
      </c>
      <c r="H1723" s="41">
        <v>7.74</v>
      </c>
      <c r="I1723" s="40" t="s">
        <v>131</v>
      </c>
      <c r="J1723" s="41">
        <v>14.67</v>
      </c>
    </row>
    <row r="1724" spans="1:10" ht="15" thickBot="1" x14ac:dyDescent="0.25">
      <c r="A1724" s="40"/>
      <c r="B1724" s="40"/>
      <c r="C1724" s="40"/>
      <c r="D1724" s="40"/>
      <c r="E1724" s="40" t="s">
        <v>132</v>
      </c>
      <c r="F1724" s="41">
        <v>8.8699999999999992</v>
      </c>
      <c r="G1724" s="40"/>
      <c r="H1724" s="152" t="s">
        <v>133</v>
      </c>
      <c r="I1724" s="152"/>
      <c r="J1724" s="41">
        <v>46.77</v>
      </c>
    </row>
    <row r="1725" spans="1:10" ht="0.95" customHeight="1" thickTop="1" x14ac:dyDescent="0.2">
      <c r="A1725" s="42"/>
      <c r="B1725" s="42"/>
      <c r="C1725" s="42"/>
      <c r="D1725" s="42"/>
      <c r="E1725" s="42"/>
      <c r="F1725" s="42"/>
      <c r="G1725" s="42"/>
      <c r="H1725" s="42"/>
      <c r="I1725" s="42"/>
      <c r="J1725" s="42"/>
    </row>
    <row r="1726" spans="1:10" ht="18" customHeight="1" x14ac:dyDescent="0.2">
      <c r="A1726" s="13"/>
      <c r="B1726" s="14" t="s">
        <v>45</v>
      </c>
      <c r="C1726" s="13" t="s">
        <v>46</v>
      </c>
      <c r="D1726" s="13" t="s">
        <v>9</v>
      </c>
      <c r="E1726" s="153" t="s">
        <v>117</v>
      </c>
      <c r="F1726" s="153"/>
      <c r="G1726" s="15" t="s">
        <v>47</v>
      </c>
      <c r="H1726" s="14" t="s">
        <v>48</v>
      </c>
      <c r="I1726" s="14" t="s">
        <v>49</v>
      </c>
      <c r="J1726" s="14" t="s">
        <v>10</v>
      </c>
    </row>
    <row r="1727" spans="1:10" ht="39" customHeight="1" x14ac:dyDescent="0.2">
      <c r="A1727" s="21" t="s">
        <v>118</v>
      </c>
      <c r="B1727" s="23" t="s">
        <v>492</v>
      </c>
      <c r="C1727" s="21" t="s">
        <v>66</v>
      </c>
      <c r="D1727" s="21" t="s">
        <v>493</v>
      </c>
      <c r="E1727" s="154" t="s">
        <v>318</v>
      </c>
      <c r="F1727" s="154"/>
      <c r="G1727" s="22" t="s">
        <v>326</v>
      </c>
      <c r="H1727" s="34">
        <v>1</v>
      </c>
      <c r="I1727" s="24">
        <v>0.91</v>
      </c>
      <c r="J1727" s="24">
        <v>0.91</v>
      </c>
    </row>
    <row r="1728" spans="1:10" ht="39" customHeight="1" x14ac:dyDescent="0.2">
      <c r="A1728" s="35" t="s">
        <v>120</v>
      </c>
      <c r="B1728" s="36" t="s">
        <v>992</v>
      </c>
      <c r="C1728" s="35" t="s">
        <v>66</v>
      </c>
      <c r="D1728" s="35" t="s">
        <v>993</v>
      </c>
      <c r="E1728" s="155" t="s">
        <v>318</v>
      </c>
      <c r="F1728" s="155"/>
      <c r="G1728" s="37" t="s">
        <v>124</v>
      </c>
      <c r="H1728" s="38">
        <v>1</v>
      </c>
      <c r="I1728" s="39">
        <v>0.73</v>
      </c>
      <c r="J1728" s="39">
        <v>0.73</v>
      </c>
    </row>
    <row r="1729" spans="1:10" ht="39" customHeight="1" x14ac:dyDescent="0.2">
      <c r="A1729" s="35" t="s">
        <v>120</v>
      </c>
      <c r="B1729" s="36" t="s">
        <v>994</v>
      </c>
      <c r="C1729" s="35" t="s">
        <v>66</v>
      </c>
      <c r="D1729" s="35" t="s">
        <v>995</v>
      </c>
      <c r="E1729" s="155" t="s">
        <v>318</v>
      </c>
      <c r="F1729" s="155"/>
      <c r="G1729" s="37" t="s">
        <v>124</v>
      </c>
      <c r="H1729" s="38">
        <v>1</v>
      </c>
      <c r="I1729" s="39">
        <v>0.18</v>
      </c>
      <c r="J1729" s="39">
        <v>0.18</v>
      </c>
    </row>
    <row r="1730" spans="1:10" x14ac:dyDescent="0.2">
      <c r="A1730" s="40"/>
      <c r="B1730" s="40"/>
      <c r="C1730" s="40"/>
      <c r="D1730" s="40"/>
      <c r="E1730" s="40" t="s">
        <v>129</v>
      </c>
      <c r="F1730" s="41">
        <v>0</v>
      </c>
      <c r="G1730" s="40" t="s">
        <v>130</v>
      </c>
      <c r="H1730" s="41">
        <v>0</v>
      </c>
      <c r="I1730" s="40" t="s">
        <v>131</v>
      </c>
      <c r="J1730" s="41">
        <v>0</v>
      </c>
    </row>
    <row r="1731" spans="1:10" ht="15" thickBot="1" x14ac:dyDescent="0.25">
      <c r="A1731" s="40"/>
      <c r="B1731" s="40"/>
      <c r="C1731" s="40"/>
      <c r="D1731" s="40"/>
      <c r="E1731" s="40" t="s">
        <v>132</v>
      </c>
      <c r="F1731" s="41">
        <v>0.21</v>
      </c>
      <c r="G1731" s="40"/>
      <c r="H1731" s="152" t="s">
        <v>133</v>
      </c>
      <c r="I1731" s="152"/>
      <c r="J1731" s="41">
        <v>1.1200000000000001</v>
      </c>
    </row>
    <row r="1732" spans="1:10" ht="0.95" customHeight="1" thickTop="1" x14ac:dyDescent="0.2">
      <c r="A1732" s="42"/>
      <c r="B1732" s="42"/>
      <c r="C1732" s="42"/>
      <c r="D1732" s="42"/>
      <c r="E1732" s="42"/>
      <c r="F1732" s="42"/>
      <c r="G1732" s="42"/>
      <c r="H1732" s="42"/>
      <c r="I1732" s="42"/>
      <c r="J1732" s="42"/>
    </row>
    <row r="1733" spans="1:10" ht="18" customHeight="1" x14ac:dyDescent="0.2">
      <c r="A1733" s="13"/>
      <c r="B1733" s="14" t="s">
        <v>45</v>
      </c>
      <c r="C1733" s="13" t="s">
        <v>46</v>
      </c>
      <c r="D1733" s="13" t="s">
        <v>9</v>
      </c>
      <c r="E1733" s="153" t="s">
        <v>117</v>
      </c>
      <c r="F1733" s="153"/>
      <c r="G1733" s="15" t="s">
        <v>47</v>
      </c>
      <c r="H1733" s="14" t="s">
        <v>48</v>
      </c>
      <c r="I1733" s="14" t="s">
        <v>49</v>
      </c>
      <c r="J1733" s="14" t="s">
        <v>10</v>
      </c>
    </row>
    <row r="1734" spans="1:10" ht="39" customHeight="1" x14ac:dyDescent="0.2">
      <c r="A1734" s="21" t="s">
        <v>118</v>
      </c>
      <c r="B1734" s="23" t="s">
        <v>490</v>
      </c>
      <c r="C1734" s="21" t="s">
        <v>66</v>
      </c>
      <c r="D1734" s="21" t="s">
        <v>491</v>
      </c>
      <c r="E1734" s="154" t="s">
        <v>318</v>
      </c>
      <c r="F1734" s="154"/>
      <c r="G1734" s="22" t="s">
        <v>319</v>
      </c>
      <c r="H1734" s="34">
        <v>1</v>
      </c>
      <c r="I1734" s="24">
        <v>4.26</v>
      </c>
      <c r="J1734" s="24">
        <v>4.26</v>
      </c>
    </row>
    <row r="1735" spans="1:10" ht="39" customHeight="1" x14ac:dyDescent="0.2">
      <c r="A1735" s="35" t="s">
        <v>120</v>
      </c>
      <c r="B1735" s="36" t="s">
        <v>994</v>
      </c>
      <c r="C1735" s="35" t="s">
        <v>66</v>
      </c>
      <c r="D1735" s="35" t="s">
        <v>995</v>
      </c>
      <c r="E1735" s="155" t="s">
        <v>318</v>
      </c>
      <c r="F1735" s="155"/>
      <c r="G1735" s="37" t="s">
        <v>124</v>
      </c>
      <c r="H1735" s="38">
        <v>1</v>
      </c>
      <c r="I1735" s="39">
        <v>0.18</v>
      </c>
      <c r="J1735" s="39">
        <v>0.18</v>
      </c>
    </row>
    <row r="1736" spans="1:10" ht="39" customHeight="1" x14ac:dyDescent="0.2">
      <c r="A1736" s="35" t="s">
        <v>120</v>
      </c>
      <c r="B1736" s="36" t="s">
        <v>996</v>
      </c>
      <c r="C1736" s="35" t="s">
        <v>66</v>
      </c>
      <c r="D1736" s="35" t="s">
        <v>997</v>
      </c>
      <c r="E1736" s="155" t="s">
        <v>318</v>
      </c>
      <c r="F1736" s="155"/>
      <c r="G1736" s="37" t="s">
        <v>124</v>
      </c>
      <c r="H1736" s="38">
        <v>1</v>
      </c>
      <c r="I1736" s="39">
        <v>0.85</v>
      </c>
      <c r="J1736" s="39">
        <v>0.85</v>
      </c>
    </row>
    <row r="1737" spans="1:10" ht="39" customHeight="1" x14ac:dyDescent="0.2">
      <c r="A1737" s="35" t="s">
        <v>120</v>
      </c>
      <c r="B1737" s="36" t="s">
        <v>992</v>
      </c>
      <c r="C1737" s="35" t="s">
        <v>66</v>
      </c>
      <c r="D1737" s="35" t="s">
        <v>993</v>
      </c>
      <c r="E1737" s="155" t="s">
        <v>318</v>
      </c>
      <c r="F1737" s="155"/>
      <c r="G1737" s="37" t="s">
        <v>124</v>
      </c>
      <c r="H1737" s="38">
        <v>1</v>
      </c>
      <c r="I1737" s="39">
        <v>0.73</v>
      </c>
      <c r="J1737" s="39">
        <v>0.73</v>
      </c>
    </row>
    <row r="1738" spans="1:10" ht="39" customHeight="1" x14ac:dyDescent="0.2">
      <c r="A1738" s="35" t="s">
        <v>120</v>
      </c>
      <c r="B1738" s="36" t="s">
        <v>998</v>
      </c>
      <c r="C1738" s="35" t="s">
        <v>66</v>
      </c>
      <c r="D1738" s="35" t="s">
        <v>999</v>
      </c>
      <c r="E1738" s="155" t="s">
        <v>318</v>
      </c>
      <c r="F1738" s="155"/>
      <c r="G1738" s="37" t="s">
        <v>124</v>
      </c>
      <c r="H1738" s="38">
        <v>1</v>
      </c>
      <c r="I1738" s="39">
        <v>2.5</v>
      </c>
      <c r="J1738" s="39">
        <v>2.5</v>
      </c>
    </row>
    <row r="1739" spans="1:10" x14ac:dyDescent="0.2">
      <c r="A1739" s="40"/>
      <c r="B1739" s="40"/>
      <c r="C1739" s="40"/>
      <c r="D1739" s="40"/>
      <c r="E1739" s="40" t="s">
        <v>129</v>
      </c>
      <c r="F1739" s="41">
        <v>0</v>
      </c>
      <c r="G1739" s="40" t="s">
        <v>130</v>
      </c>
      <c r="H1739" s="41">
        <v>0</v>
      </c>
      <c r="I1739" s="40" t="s">
        <v>131</v>
      </c>
      <c r="J1739" s="41">
        <v>0</v>
      </c>
    </row>
    <row r="1740" spans="1:10" ht="15" thickBot="1" x14ac:dyDescent="0.25">
      <c r="A1740" s="40"/>
      <c r="B1740" s="40"/>
      <c r="C1740" s="40"/>
      <c r="D1740" s="40"/>
      <c r="E1740" s="40" t="s">
        <v>132</v>
      </c>
      <c r="F1740" s="41">
        <v>0.99</v>
      </c>
      <c r="G1740" s="40"/>
      <c r="H1740" s="152" t="s">
        <v>133</v>
      </c>
      <c r="I1740" s="152"/>
      <c r="J1740" s="41">
        <v>5.25</v>
      </c>
    </row>
    <row r="1741" spans="1:10" ht="0.95" customHeight="1" thickTop="1" x14ac:dyDescent="0.2">
      <c r="A1741" s="42"/>
      <c r="B1741" s="42"/>
      <c r="C1741" s="42"/>
      <c r="D1741" s="42"/>
      <c r="E1741" s="42"/>
      <c r="F1741" s="42"/>
      <c r="G1741" s="42"/>
      <c r="H1741" s="42"/>
      <c r="I1741" s="42"/>
      <c r="J1741" s="42"/>
    </row>
    <row r="1742" spans="1:10" ht="18" customHeight="1" x14ac:dyDescent="0.2">
      <c r="A1742" s="13"/>
      <c r="B1742" s="14" t="s">
        <v>45</v>
      </c>
      <c r="C1742" s="13" t="s">
        <v>46</v>
      </c>
      <c r="D1742" s="13" t="s">
        <v>9</v>
      </c>
      <c r="E1742" s="153" t="s">
        <v>117</v>
      </c>
      <c r="F1742" s="153"/>
      <c r="G1742" s="15" t="s">
        <v>47</v>
      </c>
      <c r="H1742" s="14" t="s">
        <v>48</v>
      </c>
      <c r="I1742" s="14" t="s">
        <v>49</v>
      </c>
      <c r="J1742" s="14" t="s">
        <v>10</v>
      </c>
    </row>
    <row r="1743" spans="1:10" ht="39" customHeight="1" x14ac:dyDescent="0.2">
      <c r="A1743" s="21" t="s">
        <v>118</v>
      </c>
      <c r="B1743" s="23" t="s">
        <v>992</v>
      </c>
      <c r="C1743" s="21" t="s">
        <v>66</v>
      </c>
      <c r="D1743" s="21" t="s">
        <v>993</v>
      </c>
      <c r="E1743" s="154" t="s">
        <v>318</v>
      </c>
      <c r="F1743" s="154"/>
      <c r="G1743" s="22" t="s">
        <v>124</v>
      </c>
      <c r="H1743" s="34">
        <v>1</v>
      </c>
      <c r="I1743" s="24">
        <v>0.73</v>
      </c>
      <c r="J1743" s="24">
        <v>0.73</v>
      </c>
    </row>
    <row r="1744" spans="1:10" ht="39" customHeight="1" x14ac:dyDescent="0.2">
      <c r="A1744" s="43" t="s">
        <v>142</v>
      </c>
      <c r="B1744" s="44" t="s">
        <v>1000</v>
      </c>
      <c r="C1744" s="43" t="s">
        <v>66</v>
      </c>
      <c r="D1744" s="43" t="s">
        <v>1001</v>
      </c>
      <c r="E1744" s="151" t="s">
        <v>455</v>
      </c>
      <c r="F1744" s="151"/>
      <c r="G1744" s="45" t="s">
        <v>159</v>
      </c>
      <c r="H1744" s="46">
        <v>6.0000000000000002E-5</v>
      </c>
      <c r="I1744" s="47">
        <v>12188.18</v>
      </c>
      <c r="J1744" s="47">
        <v>0.73</v>
      </c>
    </row>
    <row r="1745" spans="1:10" x14ac:dyDescent="0.2">
      <c r="A1745" s="40"/>
      <c r="B1745" s="40"/>
      <c r="C1745" s="40"/>
      <c r="D1745" s="40"/>
      <c r="E1745" s="40" t="s">
        <v>129</v>
      </c>
      <c r="F1745" s="41">
        <v>0</v>
      </c>
      <c r="G1745" s="40" t="s">
        <v>130</v>
      </c>
      <c r="H1745" s="41">
        <v>0</v>
      </c>
      <c r="I1745" s="40" t="s">
        <v>131</v>
      </c>
      <c r="J1745" s="41">
        <v>0</v>
      </c>
    </row>
    <row r="1746" spans="1:10" ht="15" thickBot="1" x14ac:dyDescent="0.25">
      <c r="A1746" s="40"/>
      <c r="B1746" s="40"/>
      <c r="C1746" s="40"/>
      <c r="D1746" s="40"/>
      <c r="E1746" s="40" t="s">
        <v>132</v>
      </c>
      <c r="F1746" s="41">
        <v>0.17</v>
      </c>
      <c r="G1746" s="40"/>
      <c r="H1746" s="152" t="s">
        <v>133</v>
      </c>
      <c r="I1746" s="152"/>
      <c r="J1746" s="41">
        <v>0.9</v>
      </c>
    </row>
    <row r="1747" spans="1:10" ht="0.95" customHeight="1" thickTop="1" x14ac:dyDescent="0.2">
      <c r="A1747" s="42"/>
      <c r="B1747" s="42"/>
      <c r="C1747" s="42"/>
      <c r="D1747" s="42"/>
      <c r="E1747" s="42"/>
      <c r="F1747" s="42"/>
      <c r="G1747" s="42"/>
      <c r="H1747" s="42"/>
      <c r="I1747" s="42"/>
      <c r="J1747" s="42"/>
    </row>
    <row r="1748" spans="1:10" ht="18" customHeight="1" x14ac:dyDescent="0.2">
      <c r="A1748" s="13"/>
      <c r="B1748" s="14" t="s">
        <v>45</v>
      </c>
      <c r="C1748" s="13" t="s">
        <v>46</v>
      </c>
      <c r="D1748" s="13" t="s">
        <v>9</v>
      </c>
      <c r="E1748" s="153" t="s">
        <v>117</v>
      </c>
      <c r="F1748" s="153"/>
      <c r="G1748" s="15" t="s">
        <v>47</v>
      </c>
      <c r="H1748" s="14" t="s">
        <v>48</v>
      </c>
      <c r="I1748" s="14" t="s">
        <v>49</v>
      </c>
      <c r="J1748" s="14" t="s">
        <v>10</v>
      </c>
    </row>
    <row r="1749" spans="1:10" ht="39" customHeight="1" x14ac:dyDescent="0.2">
      <c r="A1749" s="21" t="s">
        <v>118</v>
      </c>
      <c r="B1749" s="23" t="s">
        <v>994</v>
      </c>
      <c r="C1749" s="21" t="s">
        <v>66</v>
      </c>
      <c r="D1749" s="21" t="s">
        <v>995</v>
      </c>
      <c r="E1749" s="154" t="s">
        <v>318</v>
      </c>
      <c r="F1749" s="154"/>
      <c r="G1749" s="22" t="s">
        <v>124</v>
      </c>
      <c r="H1749" s="34">
        <v>1</v>
      </c>
      <c r="I1749" s="24">
        <v>0.18</v>
      </c>
      <c r="J1749" s="24">
        <v>0.18</v>
      </c>
    </row>
    <row r="1750" spans="1:10" ht="39" customHeight="1" x14ac:dyDescent="0.2">
      <c r="A1750" s="43" t="s">
        <v>142</v>
      </c>
      <c r="B1750" s="44" t="s">
        <v>1000</v>
      </c>
      <c r="C1750" s="43" t="s">
        <v>66</v>
      </c>
      <c r="D1750" s="43" t="s">
        <v>1001</v>
      </c>
      <c r="E1750" s="151" t="s">
        <v>455</v>
      </c>
      <c r="F1750" s="151"/>
      <c r="G1750" s="45" t="s">
        <v>159</v>
      </c>
      <c r="H1750" s="46">
        <v>1.4800000000000001E-5</v>
      </c>
      <c r="I1750" s="47">
        <v>12188.18</v>
      </c>
      <c r="J1750" s="47">
        <v>0.18</v>
      </c>
    </row>
    <row r="1751" spans="1:10" x14ac:dyDescent="0.2">
      <c r="A1751" s="40"/>
      <c r="B1751" s="40"/>
      <c r="C1751" s="40"/>
      <c r="D1751" s="40"/>
      <c r="E1751" s="40" t="s">
        <v>129</v>
      </c>
      <c r="F1751" s="41">
        <v>0</v>
      </c>
      <c r="G1751" s="40" t="s">
        <v>130</v>
      </c>
      <c r="H1751" s="41">
        <v>0</v>
      </c>
      <c r="I1751" s="40" t="s">
        <v>131</v>
      </c>
      <c r="J1751" s="41">
        <v>0</v>
      </c>
    </row>
    <row r="1752" spans="1:10" ht="15" thickBot="1" x14ac:dyDescent="0.25">
      <c r="A1752" s="40"/>
      <c r="B1752" s="40"/>
      <c r="C1752" s="40"/>
      <c r="D1752" s="40"/>
      <c r="E1752" s="40" t="s">
        <v>132</v>
      </c>
      <c r="F1752" s="41">
        <v>0.04</v>
      </c>
      <c r="G1752" s="40"/>
      <c r="H1752" s="152" t="s">
        <v>133</v>
      </c>
      <c r="I1752" s="152"/>
      <c r="J1752" s="41">
        <v>0.22</v>
      </c>
    </row>
    <row r="1753" spans="1:10" ht="0.95" customHeight="1" thickTop="1" x14ac:dyDescent="0.2">
      <c r="A1753" s="42"/>
      <c r="B1753" s="42"/>
      <c r="C1753" s="42"/>
      <c r="D1753" s="42"/>
      <c r="E1753" s="42"/>
      <c r="F1753" s="42"/>
      <c r="G1753" s="42"/>
      <c r="H1753" s="42"/>
      <c r="I1753" s="42"/>
      <c r="J1753" s="42"/>
    </row>
    <row r="1754" spans="1:10" ht="18" customHeight="1" x14ac:dyDescent="0.2">
      <c r="A1754" s="13"/>
      <c r="B1754" s="14" t="s">
        <v>45</v>
      </c>
      <c r="C1754" s="13" t="s">
        <v>46</v>
      </c>
      <c r="D1754" s="13" t="s">
        <v>9</v>
      </c>
      <c r="E1754" s="153" t="s">
        <v>117</v>
      </c>
      <c r="F1754" s="153"/>
      <c r="G1754" s="15" t="s">
        <v>47</v>
      </c>
      <c r="H1754" s="14" t="s">
        <v>48</v>
      </c>
      <c r="I1754" s="14" t="s">
        <v>49</v>
      </c>
      <c r="J1754" s="14" t="s">
        <v>10</v>
      </c>
    </row>
    <row r="1755" spans="1:10" ht="39" customHeight="1" x14ac:dyDescent="0.2">
      <c r="A1755" s="21" t="s">
        <v>118</v>
      </c>
      <c r="B1755" s="23" t="s">
        <v>996</v>
      </c>
      <c r="C1755" s="21" t="s">
        <v>66</v>
      </c>
      <c r="D1755" s="21" t="s">
        <v>997</v>
      </c>
      <c r="E1755" s="154" t="s">
        <v>318</v>
      </c>
      <c r="F1755" s="154"/>
      <c r="G1755" s="22" t="s">
        <v>124</v>
      </c>
      <c r="H1755" s="34">
        <v>1</v>
      </c>
      <c r="I1755" s="24">
        <v>0.85</v>
      </c>
      <c r="J1755" s="24">
        <v>0.85</v>
      </c>
    </row>
    <row r="1756" spans="1:10" ht="39" customHeight="1" x14ac:dyDescent="0.2">
      <c r="A1756" s="43" t="s">
        <v>142</v>
      </c>
      <c r="B1756" s="44" t="s">
        <v>1000</v>
      </c>
      <c r="C1756" s="43" t="s">
        <v>66</v>
      </c>
      <c r="D1756" s="43" t="s">
        <v>1001</v>
      </c>
      <c r="E1756" s="151" t="s">
        <v>455</v>
      </c>
      <c r="F1756" s="151"/>
      <c r="G1756" s="45" t="s">
        <v>159</v>
      </c>
      <c r="H1756" s="46">
        <v>6.9999999999999994E-5</v>
      </c>
      <c r="I1756" s="47">
        <v>12188.18</v>
      </c>
      <c r="J1756" s="47">
        <v>0.85</v>
      </c>
    </row>
    <row r="1757" spans="1:10" x14ac:dyDescent="0.2">
      <c r="A1757" s="40"/>
      <c r="B1757" s="40"/>
      <c r="C1757" s="40"/>
      <c r="D1757" s="40"/>
      <c r="E1757" s="40" t="s">
        <v>129</v>
      </c>
      <c r="F1757" s="41">
        <v>0</v>
      </c>
      <c r="G1757" s="40" t="s">
        <v>130</v>
      </c>
      <c r="H1757" s="41">
        <v>0</v>
      </c>
      <c r="I1757" s="40" t="s">
        <v>131</v>
      </c>
      <c r="J1757" s="41">
        <v>0</v>
      </c>
    </row>
    <row r="1758" spans="1:10" ht="15" thickBot="1" x14ac:dyDescent="0.25">
      <c r="A1758" s="40"/>
      <c r="B1758" s="40"/>
      <c r="C1758" s="40"/>
      <c r="D1758" s="40"/>
      <c r="E1758" s="40" t="s">
        <v>132</v>
      </c>
      <c r="F1758" s="41">
        <v>0.19</v>
      </c>
      <c r="G1758" s="40"/>
      <c r="H1758" s="152" t="s">
        <v>133</v>
      </c>
      <c r="I1758" s="152"/>
      <c r="J1758" s="41">
        <v>1.04</v>
      </c>
    </row>
    <row r="1759" spans="1:10" ht="0.95" customHeight="1" thickTop="1" x14ac:dyDescent="0.2">
      <c r="A1759" s="42"/>
      <c r="B1759" s="42"/>
      <c r="C1759" s="42"/>
      <c r="D1759" s="42"/>
      <c r="E1759" s="42"/>
      <c r="F1759" s="42"/>
      <c r="G1759" s="42"/>
      <c r="H1759" s="42"/>
      <c r="I1759" s="42"/>
      <c r="J1759" s="42"/>
    </row>
    <row r="1760" spans="1:10" ht="18" customHeight="1" x14ac:dyDescent="0.2">
      <c r="A1760" s="13"/>
      <c r="B1760" s="14" t="s">
        <v>45</v>
      </c>
      <c r="C1760" s="13" t="s">
        <v>46</v>
      </c>
      <c r="D1760" s="13" t="s">
        <v>9</v>
      </c>
      <c r="E1760" s="153" t="s">
        <v>117</v>
      </c>
      <c r="F1760" s="153"/>
      <c r="G1760" s="15" t="s">
        <v>47</v>
      </c>
      <c r="H1760" s="14" t="s">
        <v>48</v>
      </c>
      <c r="I1760" s="14" t="s">
        <v>49</v>
      </c>
      <c r="J1760" s="14" t="s">
        <v>10</v>
      </c>
    </row>
    <row r="1761" spans="1:10" ht="39" customHeight="1" x14ac:dyDescent="0.2">
      <c r="A1761" s="21" t="s">
        <v>118</v>
      </c>
      <c r="B1761" s="23" t="s">
        <v>998</v>
      </c>
      <c r="C1761" s="21" t="s">
        <v>66</v>
      </c>
      <c r="D1761" s="21" t="s">
        <v>999</v>
      </c>
      <c r="E1761" s="154" t="s">
        <v>318</v>
      </c>
      <c r="F1761" s="154"/>
      <c r="G1761" s="22" t="s">
        <v>124</v>
      </c>
      <c r="H1761" s="34">
        <v>1</v>
      </c>
      <c r="I1761" s="24">
        <v>2.5</v>
      </c>
      <c r="J1761" s="24">
        <v>2.5</v>
      </c>
    </row>
    <row r="1762" spans="1:10" ht="26.1" customHeight="1" x14ac:dyDescent="0.2">
      <c r="A1762" s="43" t="s">
        <v>142</v>
      </c>
      <c r="B1762" s="44" t="s">
        <v>593</v>
      </c>
      <c r="C1762" s="43" t="s">
        <v>66</v>
      </c>
      <c r="D1762" s="43" t="s">
        <v>594</v>
      </c>
      <c r="E1762" s="151" t="s">
        <v>145</v>
      </c>
      <c r="F1762" s="151"/>
      <c r="G1762" s="45" t="s">
        <v>595</v>
      </c>
      <c r="H1762" s="46">
        <v>3.12799</v>
      </c>
      <c r="I1762" s="47">
        <v>0.8</v>
      </c>
      <c r="J1762" s="47">
        <v>2.5</v>
      </c>
    </row>
    <row r="1763" spans="1:10" x14ac:dyDescent="0.2">
      <c r="A1763" s="40"/>
      <c r="B1763" s="40"/>
      <c r="C1763" s="40"/>
      <c r="D1763" s="40"/>
      <c r="E1763" s="40" t="s">
        <v>129</v>
      </c>
      <c r="F1763" s="41">
        <v>0</v>
      </c>
      <c r="G1763" s="40" t="s">
        <v>130</v>
      </c>
      <c r="H1763" s="41">
        <v>0</v>
      </c>
      <c r="I1763" s="40" t="s">
        <v>131</v>
      </c>
      <c r="J1763" s="41">
        <v>0</v>
      </c>
    </row>
    <row r="1764" spans="1:10" ht="15" thickBot="1" x14ac:dyDescent="0.25">
      <c r="A1764" s="40"/>
      <c r="B1764" s="40"/>
      <c r="C1764" s="40"/>
      <c r="D1764" s="40"/>
      <c r="E1764" s="40" t="s">
        <v>132</v>
      </c>
      <c r="F1764" s="41">
        <v>0.57999999999999996</v>
      </c>
      <c r="G1764" s="40"/>
      <c r="H1764" s="152" t="s">
        <v>133</v>
      </c>
      <c r="I1764" s="152"/>
      <c r="J1764" s="41">
        <v>3.08</v>
      </c>
    </row>
    <row r="1765" spans="1:10" ht="0.95" customHeight="1" thickTop="1" x14ac:dyDescent="0.2">
      <c r="A1765" s="42"/>
      <c r="B1765" s="42"/>
      <c r="C1765" s="42"/>
      <c r="D1765" s="42"/>
      <c r="E1765" s="42"/>
      <c r="F1765" s="42"/>
      <c r="G1765" s="42"/>
      <c r="H1765" s="42"/>
      <c r="I1765" s="42"/>
      <c r="J1765" s="42"/>
    </row>
    <row r="1766" spans="1:10" ht="18" customHeight="1" x14ac:dyDescent="0.2">
      <c r="A1766" s="13"/>
      <c r="B1766" s="14" t="s">
        <v>45</v>
      </c>
      <c r="C1766" s="13" t="s">
        <v>46</v>
      </c>
      <c r="D1766" s="13" t="s">
        <v>9</v>
      </c>
      <c r="E1766" s="153" t="s">
        <v>117</v>
      </c>
      <c r="F1766" s="153"/>
      <c r="G1766" s="15" t="s">
        <v>47</v>
      </c>
      <c r="H1766" s="14" t="s">
        <v>48</v>
      </c>
      <c r="I1766" s="14" t="s">
        <v>49</v>
      </c>
      <c r="J1766" s="14" t="s">
        <v>10</v>
      </c>
    </row>
    <row r="1767" spans="1:10" ht="39" customHeight="1" x14ac:dyDescent="0.2">
      <c r="A1767" s="21" t="s">
        <v>118</v>
      </c>
      <c r="B1767" s="23" t="s">
        <v>369</v>
      </c>
      <c r="C1767" s="21" t="s">
        <v>66</v>
      </c>
      <c r="D1767" s="21" t="s">
        <v>370</v>
      </c>
      <c r="E1767" s="154" t="s">
        <v>318</v>
      </c>
      <c r="F1767" s="154"/>
      <c r="G1767" s="22" t="s">
        <v>326</v>
      </c>
      <c r="H1767" s="34">
        <v>1</v>
      </c>
      <c r="I1767" s="24">
        <v>81.17</v>
      </c>
      <c r="J1767" s="24">
        <v>81.17</v>
      </c>
    </row>
    <row r="1768" spans="1:10" ht="39" customHeight="1" x14ac:dyDescent="0.2">
      <c r="A1768" s="35" t="s">
        <v>120</v>
      </c>
      <c r="B1768" s="36" t="s">
        <v>1002</v>
      </c>
      <c r="C1768" s="35" t="s">
        <v>66</v>
      </c>
      <c r="D1768" s="35" t="s">
        <v>1003</v>
      </c>
      <c r="E1768" s="155" t="s">
        <v>318</v>
      </c>
      <c r="F1768" s="155"/>
      <c r="G1768" s="37" t="s">
        <v>124</v>
      </c>
      <c r="H1768" s="38">
        <v>1</v>
      </c>
      <c r="I1768" s="39">
        <v>41.01</v>
      </c>
      <c r="J1768" s="39">
        <v>41.01</v>
      </c>
    </row>
    <row r="1769" spans="1:10" ht="39" customHeight="1" x14ac:dyDescent="0.2">
      <c r="A1769" s="35" t="s">
        <v>120</v>
      </c>
      <c r="B1769" s="36" t="s">
        <v>1004</v>
      </c>
      <c r="C1769" s="35" t="s">
        <v>66</v>
      </c>
      <c r="D1769" s="35" t="s">
        <v>1005</v>
      </c>
      <c r="E1769" s="155" t="s">
        <v>318</v>
      </c>
      <c r="F1769" s="155"/>
      <c r="G1769" s="37" t="s">
        <v>124</v>
      </c>
      <c r="H1769" s="38">
        <v>1</v>
      </c>
      <c r="I1769" s="39">
        <v>14.45</v>
      </c>
      <c r="J1769" s="39">
        <v>14.45</v>
      </c>
    </row>
    <row r="1770" spans="1:10" ht="26.1" customHeight="1" x14ac:dyDescent="0.2">
      <c r="A1770" s="35" t="s">
        <v>120</v>
      </c>
      <c r="B1770" s="36" t="s">
        <v>1006</v>
      </c>
      <c r="C1770" s="35" t="s">
        <v>66</v>
      </c>
      <c r="D1770" s="35" t="s">
        <v>1007</v>
      </c>
      <c r="E1770" s="155" t="s">
        <v>123</v>
      </c>
      <c r="F1770" s="155"/>
      <c r="G1770" s="37" t="s">
        <v>124</v>
      </c>
      <c r="H1770" s="38">
        <v>1</v>
      </c>
      <c r="I1770" s="39">
        <v>25.71</v>
      </c>
      <c r="J1770" s="39">
        <v>25.71</v>
      </c>
    </row>
    <row r="1771" spans="1:10" x14ac:dyDescent="0.2">
      <c r="A1771" s="40"/>
      <c r="B1771" s="40"/>
      <c r="C1771" s="40"/>
      <c r="D1771" s="40"/>
      <c r="E1771" s="40" t="s">
        <v>129</v>
      </c>
      <c r="F1771" s="41">
        <v>9.98</v>
      </c>
      <c r="G1771" s="40" t="s">
        <v>130</v>
      </c>
      <c r="H1771" s="41">
        <v>11.14</v>
      </c>
      <c r="I1771" s="40" t="s">
        <v>131</v>
      </c>
      <c r="J1771" s="41">
        <v>21.12</v>
      </c>
    </row>
    <row r="1772" spans="1:10" ht="15" thickBot="1" x14ac:dyDescent="0.25">
      <c r="A1772" s="40"/>
      <c r="B1772" s="40"/>
      <c r="C1772" s="40"/>
      <c r="D1772" s="40"/>
      <c r="E1772" s="40" t="s">
        <v>132</v>
      </c>
      <c r="F1772" s="41">
        <v>19</v>
      </c>
      <c r="G1772" s="40"/>
      <c r="H1772" s="152" t="s">
        <v>133</v>
      </c>
      <c r="I1772" s="152"/>
      <c r="J1772" s="41">
        <v>100.17</v>
      </c>
    </row>
    <row r="1773" spans="1:10" ht="0.95" customHeight="1" thickTop="1" x14ac:dyDescent="0.2">
      <c r="A1773" s="42"/>
      <c r="B1773" s="42"/>
      <c r="C1773" s="42"/>
      <c r="D1773" s="42"/>
      <c r="E1773" s="42"/>
      <c r="F1773" s="42"/>
      <c r="G1773" s="42"/>
      <c r="H1773" s="42"/>
      <c r="I1773" s="42"/>
      <c r="J1773" s="42"/>
    </row>
    <row r="1774" spans="1:10" ht="18" customHeight="1" x14ac:dyDescent="0.2">
      <c r="A1774" s="13"/>
      <c r="B1774" s="14" t="s">
        <v>45</v>
      </c>
      <c r="C1774" s="13" t="s">
        <v>46</v>
      </c>
      <c r="D1774" s="13" t="s">
        <v>9</v>
      </c>
      <c r="E1774" s="153" t="s">
        <v>117</v>
      </c>
      <c r="F1774" s="153"/>
      <c r="G1774" s="15" t="s">
        <v>47</v>
      </c>
      <c r="H1774" s="14" t="s">
        <v>48</v>
      </c>
      <c r="I1774" s="14" t="s">
        <v>49</v>
      </c>
      <c r="J1774" s="14" t="s">
        <v>10</v>
      </c>
    </row>
    <row r="1775" spans="1:10" ht="39" customHeight="1" x14ac:dyDescent="0.2">
      <c r="A1775" s="21" t="s">
        <v>118</v>
      </c>
      <c r="B1775" s="23" t="s">
        <v>341</v>
      </c>
      <c r="C1775" s="21" t="s">
        <v>66</v>
      </c>
      <c r="D1775" s="21" t="s">
        <v>342</v>
      </c>
      <c r="E1775" s="154" t="s">
        <v>318</v>
      </c>
      <c r="F1775" s="154"/>
      <c r="G1775" s="22" t="s">
        <v>319</v>
      </c>
      <c r="H1775" s="34">
        <v>1</v>
      </c>
      <c r="I1775" s="24">
        <v>207.95</v>
      </c>
      <c r="J1775" s="24">
        <v>207.95</v>
      </c>
    </row>
    <row r="1776" spans="1:10" ht="39" customHeight="1" x14ac:dyDescent="0.2">
      <c r="A1776" s="35" t="s">
        <v>120</v>
      </c>
      <c r="B1776" s="36" t="s">
        <v>1002</v>
      </c>
      <c r="C1776" s="35" t="s">
        <v>66</v>
      </c>
      <c r="D1776" s="35" t="s">
        <v>1003</v>
      </c>
      <c r="E1776" s="155" t="s">
        <v>318</v>
      </c>
      <c r="F1776" s="155"/>
      <c r="G1776" s="37" t="s">
        <v>124</v>
      </c>
      <c r="H1776" s="38">
        <v>1</v>
      </c>
      <c r="I1776" s="39">
        <v>41.01</v>
      </c>
      <c r="J1776" s="39">
        <v>41.01</v>
      </c>
    </row>
    <row r="1777" spans="1:10" ht="39" customHeight="1" x14ac:dyDescent="0.2">
      <c r="A1777" s="35" t="s">
        <v>120</v>
      </c>
      <c r="B1777" s="36" t="s">
        <v>1004</v>
      </c>
      <c r="C1777" s="35" t="s">
        <v>66</v>
      </c>
      <c r="D1777" s="35" t="s">
        <v>1005</v>
      </c>
      <c r="E1777" s="155" t="s">
        <v>318</v>
      </c>
      <c r="F1777" s="155"/>
      <c r="G1777" s="37" t="s">
        <v>124</v>
      </c>
      <c r="H1777" s="38">
        <v>1</v>
      </c>
      <c r="I1777" s="39">
        <v>14.45</v>
      </c>
      <c r="J1777" s="39">
        <v>14.45</v>
      </c>
    </row>
    <row r="1778" spans="1:10" ht="39" customHeight="1" x14ac:dyDescent="0.2">
      <c r="A1778" s="35" t="s">
        <v>120</v>
      </c>
      <c r="B1778" s="36" t="s">
        <v>1008</v>
      </c>
      <c r="C1778" s="35" t="s">
        <v>66</v>
      </c>
      <c r="D1778" s="35" t="s">
        <v>1009</v>
      </c>
      <c r="E1778" s="155" t="s">
        <v>318</v>
      </c>
      <c r="F1778" s="155"/>
      <c r="G1778" s="37" t="s">
        <v>124</v>
      </c>
      <c r="H1778" s="38">
        <v>1</v>
      </c>
      <c r="I1778" s="39">
        <v>60.85</v>
      </c>
      <c r="J1778" s="39">
        <v>60.85</v>
      </c>
    </row>
    <row r="1779" spans="1:10" ht="39" customHeight="1" x14ac:dyDescent="0.2">
      <c r="A1779" s="35" t="s">
        <v>120</v>
      </c>
      <c r="B1779" s="36" t="s">
        <v>1010</v>
      </c>
      <c r="C1779" s="35" t="s">
        <v>66</v>
      </c>
      <c r="D1779" s="35" t="s">
        <v>1011</v>
      </c>
      <c r="E1779" s="155" t="s">
        <v>318</v>
      </c>
      <c r="F1779" s="155"/>
      <c r="G1779" s="37" t="s">
        <v>124</v>
      </c>
      <c r="H1779" s="38">
        <v>1</v>
      </c>
      <c r="I1779" s="39">
        <v>65.930000000000007</v>
      </c>
      <c r="J1779" s="39">
        <v>65.930000000000007</v>
      </c>
    </row>
    <row r="1780" spans="1:10" ht="26.1" customHeight="1" x14ac:dyDescent="0.2">
      <c r="A1780" s="35" t="s">
        <v>120</v>
      </c>
      <c r="B1780" s="36" t="s">
        <v>1006</v>
      </c>
      <c r="C1780" s="35" t="s">
        <v>66</v>
      </c>
      <c r="D1780" s="35" t="s">
        <v>1007</v>
      </c>
      <c r="E1780" s="155" t="s">
        <v>123</v>
      </c>
      <c r="F1780" s="155"/>
      <c r="G1780" s="37" t="s">
        <v>124</v>
      </c>
      <c r="H1780" s="38">
        <v>1</v>
      </c>
      <c r="I1780" s="39">
        <v>25.71</v>
      </c>
      <c r="J1780" s="39">
        <v>25.71</v>
      </c>
    </row>
    <row r="1781" spans="1:10" x14ac:dyDescent="0.2">
      <c r="A1781" s="40"/>
      <c r="B1781" s="40"/>
      <c r="C1781" s="40"/>
      <c r="D1781" s="40"/>
      <c r="E1781" s="40" t="s">
        <v>129</v>
      </c>
      <c r="F1781" s="41">
        <v>9.98</v>
      </c>
      <c r="G1781" s="40" t="s">
        <v>130</v>
      </c>
      <c r="H1781" s="41">
        <v>11.14</v>
      </c>
      <c r="I1781" s="40" t="s">
        <v>131</v>
      </c>
      <c r="J1781" s="41">
        <v>21.12</v>
      </c>
    </row>
    <row r="1782" spans="1:10" ht="15" thickBot="1" x14ac:dyDescent="0.25">
      <c r="A1782" s="40"/>
      <c r="B1782" s="40"/>
      <c r="C1782" s="40"/>
      <c r="D1782" s="40"/>
      <c r="E1782" s="40" t="s">
        <v>132</v>
      </c>
      <c r="F1782" s="41">
        <v>48.68</v>
      </c>
      <c r="G1782" s="40"/>
      <c r="H1782" s="152" t="s">
        <v>133</v>
      </c>
      <c r="I1782" s="152"/>
      <c r="J1782" s="41">
        <v>256.63</v>
      </c>
    </row>
    <row r="1783" spans="1:10" ht="0.95" customHeight="1" thickTop="1" x14ac:dyDescent="0.2">
      <c r="A1783" s="42"/>
      <c r="B1783" s="42"/>
      <c r="C1783" s="42"/>
      <c r="D1783" s="42"/>
      <c r="E1783" s="42"/>
      <c r="F1783" s="42"/>
      <c r="G1783" s="42"/>
      <c r="H1783" s="42"/>
      <c r="I1783" s="42"/>
      <c r="J1783" s="42"/>
    </row>
    <row r="1784" spans="1:10" ht="18" customHeight="1" x14ac:dyDescent="0.2">
      <c r="A1784" s="13"/>
      <c r="B1784" s="14" t="s">
        <v>45</v>
      </c>
      <c r="C1784" s="13" t="s">
        <v>46</v>
      </c>
      <c r="D1784" s="13" t="s">
        <v>9</v>
      </c>
      <c r="E1784" s="153" t="s">
        <v>117</v>
      </c>
      <c r="F1784" s="153"/>
      <c r="G1784" s="15" t="s">
        <v>47</v>
      </c>
      <c r="H1784" s="14" t="s">
        <v>48</v>
      </c>
      <c r="I1784" s="14" t="s">
        <v>49</v>
      </c>
      <c r="J1784" s="14" t="s">
        <v>10</v>
      </c>
    </row>
    <row r="1785" spans="1:10" ht="39" customHeight="1" x14ac:dyDescent="0.2">
      <c r="A1785" s="21" t="s">
        <v>118</v>
      </c>
      <c r="B1785" s="23" t="s">
        <v>1002</v>
      </c>
      <c r="C1785" s="21" t="s">
        <v>66</v>
      </c>
      <c r="D1785" s="21" t="s">
        <v>1003</v>
      </c>
      <c r="E1785" s="154" t="s">
        <v>318</v>
      </c>
      <c r="F1785" s="154"/>
      <c r="G1785" s="22" t="s">
        <v>124</v>
      </c>
      <c r="H1785" s="34">
        <v>1</v>
      </c>
      <c r="I1785" s="24">
        <v>41.01</v>
      </c>
      <c r="J1785" s="24">
        <v>41.01</v>
      </c>
    </row>
    <row r="1786" spans="1:10" ht="39" customHeight="1" x14ac:dyDescent="0.2">
      <c r="A1786" s="43" t="s">
        <v>142</v>
      </c>
      <c r="B1786" s="44" t="s">
        <v>1012</v>
      </c>
      <c r="C1786" s="43" t="s">
        <v>66</v>
      </c>
      <c r="D1786" s="43" t="s">
        <v>1013</v>
      </c>
      <c r="E1786" s="151" t="s">
        <v>455</v>
      </c>
      <c r="F1786" s="151"/>
      <c r="G1786" s="45" t="s">
        <v>159</v>
      </c>
      <c r="H1786" s="46">
        <v>4.0000000000000003E-5</v>
      </c>
      <c r="I1786" s="47">
        <v>1025418.48</v>
      </c>
      <c r="J1786" s="47">
        <v>41.01</v>
      </c>
    </row>
    <row r="1787" spans="1:10" x14ac:dyDescent="0.2">
      <c r="A1787" s="40"/>
      <c r="B1787" s="40"/>
      <c r="C1787" s="40"/>
      <c r="D1787" s="40"/>
      <c r="E1787" s="40" t="s">
        <v>129</v>
      </c>
      <c r="F1787" s="41">
        <v>0</v>
      </c>
      <c r="G1787" s="40" t="s">
        <v>130</v>
      </c>
      <c r="H1787" s="41">
        <v>0</v>
      </c>
      <c r="I1787" s="40" t="s">
        <v>131</v>
      </c>
      <c r="J1787" s="41">
        <v>0</v>
      </c>
    </row>
    <row r="1788" spans="1:10" ht="15" thickBot="1" x14ac:dyDescent="0.25">
      <c r="A1788" s="40"/>
      <c r="B1788" s="40"/>
      <c r="C1788" s="40"/>
      <c r="D1788" s="40"/>
      <c r="E1788" s="40" t="s">
        <v>132</v>
      </c>
      <c r="F1788" s="41">
        <v>9.6</v>
      </c>
      <c r="G1788" s="40"/>
      <c r="H1788" s="152" t="s">
        <v>133</v>
      </c>
      <c r="I1788" s="152"/>
      <c r="J1788" s="41">
        <v>50.61</v>
      </c>
    </row>
    <row r="1789" spans="1:10" ht="0.95" customHeight="1" thickTop="1" x14ac:dyDescent="0.2">
      <c r="A1789" s="42"/>
      <c r="B1789" s="42"/>
      <c r="C1789" s="42"/>
      <c r="D1789" s="42"/>
      <c r="E1789" s="42"/>
      <c r="F1789" s="42"/>
      <c r="G1789" s="42"/>
      <c r="H1789" s="42"/>
      <c r="I1789" s="42"/>
      <c r="J1789" s="42"/>
    </row>
    <row r="1790" spans="1:10" ht="18" customHeight="1" x14ac:dyDescent="0.2">
      <c r="A1790" s="13"/>
      <c r="B1790" s="14" t="s">
        <v>45</v>
      </c>
      <c r="C1790" s="13" t="s">
        <v>46</v>
      </c>
      <c r="D1790" s="13" t="s">
        <v>9</v>
      </c>
      <c r="E1790" s="153" t="s">
        <v>117</v>
      </c>
      <c r="F1790" s="153"/>
      <c r="G1790" s="15" t="s">
        <v>47</v>
      </c>
      <c r="H1790" s="14" t="s">
        <v>48</v>
      </c>
      <c r="I1790" s="14" t="s">
        <v>49</v>
      </c>
      <c r="J1790" s="14" t="s">
        <v>10</v>
      </c>
    </row>
    <row r="1791" spans="1:10" ht="39" customHeight="1" x14ac:dyDescent="0.2">
      <c r="A1791" s="21" t="s">
        <v>118</v>
      </c>
      <c r="B1791" s="23" t="s">
        <v>1004</v>
      </c>
      <c r="C1791" s="21" t="s">
        <v>66</v>
      </c>
      <c r="D1791" s="21" t="s">
        <v>1005</v>
      </c>
      <c r="E1791" s="154" t="s">
        <v>318</v>
      </c>
      <c r="F1791" s="154"/>
      <c r="G1791" s="22" t="s">
        <v>124</v>
      </c>
      <c r="H1791" s="34">
        <v>1</v>
      </c>
      <c r="I1791" s="24">
        <v>14.45</v>
      </c>
      <c r="J1791" s="24">
        <v>14.45</v>
      </c>
    </row>
    <row r="1792" spans="1:10" ht="39" customHeight="1" x14ac:dyDescent="0.2">
      <c r="A1792" s="43" t="s">
        <v>142</v>
      </c>
      <c r="B1792" s="44" t="s">
        <v>1012</v>
      </c>
      <c r="C1792" s="43" t="s">
        <v>66</v>
      </c>
      <c r="D1792" s="43" t="s">
        <v>1013</v>
      </c>
      <c r="E1792" s="151" t="s">
        <v>455</v>
      </c>
      <c r="F1792" s="151"/>
      <c r="G1792" s="45" t="s">
        <v>159</v>
      </c>
      <c r="H1792" s="46">
        <v>1.4100000000000001E-5</v>
      </c>
      <c r="I1792" s="47">
        <v>1025418.48</v>
      </c>
      <c r="J1792" s="47">
        <v>14.45</v>
      </c>
    </row>
    <row r="1793" spans="1:10" x14ac:dyDescent="0.2">
      <c r="A1793" s="40"/>
      <c r="B1793" s="40"/>
      <c r="C1793" s="40"/>
      <c r="D1793" s="40"/>
      <c r="E1793" s="40" t="s">
        <v>129</v>
      </c>
      <c r="F1793" s="41">
        <v>0</v>
      </c>
      <c r="G1793" s="40" t="s">
        <v>130</v>
      </c>
      <c r="H1793" s="41">
        <v>0</v>
      </c>
      <c r="I1793" s="40" t="s">
        <v>131</v>
      </c>
      <c r="J1793" s="41">
        <v>0</v>
      </c>
    </row>
    <row r="1794" spans="1:10" ht="15" thickBot="1" x14ac:dyDescent="0.25">
      <c r="A1794" s="40"/>
      <c r="B1794" s="40"/>
      <c r="C1794" s="40"/>
      <c r="D1794" s="40"/>
      <c r="E1794" s="40" t="s">
        <v>132</v>
      </c>
      <c r="F1794" s="41">
        <v>3.38</v>
      </c>
      <c r="G1794" s="40"/>
      <c r="H1794" s="152" t="s">
        <v>133</v>
      </c>
      <c r="I1794" s="152"/>
      <c r="J1794" s="41">
        <v>17.829999999999998</v>
      </c>
    </row>
    <row r="1795" spans="1:10" ht="0.95" customHeight="1" thickTop="1" x14ac:dyDescent="0.2">
      <c r="A1795" s="42"/>
      <c r="B1795" s="42"/>
      <c r="C1795" s="42"/>
      <c r="D1795" s="42"/>
      <c r="E1795" s="42"/>
      <c r="F1795" s="42"/>
      <c r="G1795" s="42"/>
      <c r="H1795" s="42"/>
      <c r="I1795" s="42"/>
      <c r="J1795" s="42"/>
    </row>
    <row r="1796" spans="1:10" ht="18" customHeight="1" x14ac:dyDescent="0.2">
      <c r="A1796" s="13"/>
      <c r="B1796" s="14" t="s">
        <v>45</v>
      </c>
      <c r="C1796" s="13" t="s">
        <v>46</v>
      </c>
      <c r="D1796" s="13" t="s">
        <v>9</v>
      </c>
      <c r="E1796" s="153" t="s">
        <v>117</v>
      </c>
      <c r="F1796" s="153"/>
      <c r="G1796" s="15" t="s">
        <v>47</v>
      </c>
      <c r="H1796" s="14" t="s">
        <v>48</v>
      </c>
      <c r="I1796" s="14" t="s">
        <v>49</v>
      </c>
      <c r="J1796" s="14" t="s">
        <v>10</v>
      </c>
    </row>
    <row r="1797" spans="1:10" ht="39" customHeight="1" x14ac:dyDescent="0.2">
      <c r="A1797" s="21" t="s">
        <v>118</v>
      </c>
      <c r="B1797" s="23" t="s">
        <v>1010</v>
      </c>
      <c r="C1797" s="21" t="s">
        <v>66</v>
      </c>
      <c r="D1797" s="21" t="s">
        <v>1011</v>
      </c>
      <c r="E1797" s="154" t="s">
        <v>318</v>
      </c>
      <c r="F1797" s="154"/>
      <c r="G1797" s="22" t="s">
        <v>124</v>
      </c>
      <c r="H1797" s="34">
        <v>1</v>
      </c>
      <c r="I1797" s="24">
        <v>65.930000000000007</v>
      </c>
      <c r="J1797" s="24">
        <v>65.930000000000007</v>
      </c>
    </row>
    <row r="1798" spans="1:10" ht="39" customHeight="1" x14ac:dyDescent="0.2">
      <c r="A1798" s="43" t="s">
        <v>142</v>
      </c>
      <c r="B1798" s="44" t="s">
        <v>1012</v>
      </c>
      <c r="C1798" s="43" t="s">
        <v>66</v>
      </c>
      <c r="D1798" s="43" t="s">
        <v>1013</v>
      </c>
      <c r="E1798" s="151" t="s">
        <v>455</v>
      </c>
      <c r="F1798" s="151"/>
      <c r="G1798" s="45" t="s">
        <v>159</v>
      </c>
      <c r="H1798" s="46">
        <v>6.4300000000000004E-5</v>
      </c>
      <c r="I1798" s="47">
        <v>1025418.48</v>
      </c>
      <c r="J1798" s="47">
        <v>65.930000000000007</v>
      </c>
    </row>
    <row r="1799" spans="1:10" x14ac:dyDescent="0.2">
      <c r="A1799" s="40"/>
      <c r="B1799" s="40"/>
      <c r="C1799" s="40"/>
      <c r="D1799" s="40"/>
      <c r="E1799" s="40" t="s">
        <v>129</v>
      </c>
      <c r="F1799" s="41">
        <v>0</v>
      </c>
      <c r="G1799" s="40" t="s">
        <v>130</v>
      </c>
      <c r="H1799" s="41">
        <v>0</v>
      </c>
      <c r="I1799" s="40" t="s">
        <v>131</v>
      </c>
      <c r="J1799" s="41">
        <v>0</v>
      </c>
    </row>
    <row r="1800" spans="1:10" ht="15" thickBot="1" x14ac:dyDescent="0.25">
      <c r="A1800" s="40"/>
      <c r="B1800" s="40"/>
      <c r="C1800" s="40"/>
      <c r="D1800" s="40"/>
      <c r="E1800" s="40" t="s">
        <v>132</v>
      </c>
      <c r="F1800" s="41">
        <v>15.43</v>
      </c>
      <c r="G1800" s="40"/>
      <c r="H1800" s="152" t="s">
        <v>133</v>
      </c>
      <c r="I1800" s="152"/>
      <c r="J1800" s="41">
        <v>81.36</v>
      </c>
    </row>
    <row r="1801" spans="1:10" ht="0.95" customHeight="1" thickTop="1" x14ac:dyDescent="0.2">
      <c r="A1801" s="42"/>
      <c r="B1801" s="42"/>
      <c r="C1801" s="42"/>
      <c r="D1801" s="42"/>
      <c r="E1801" s="42"/>
      <c r="F1801" s="42"/>
      <c r="G1801" s="42"/>
      <c r="H1801" s="42"/>
      <c r="I1801" s="42"/>
      <c r="J1801" s="42"/>
    </row>
    <row r="1802" spans="1:10" ht="18" customHeight="1" x14ac:dyDescent="0.2">
      <c r="A1802" s="13"/>
      <c r="B1802" s="14" t="s">
        <v>45</v>
      </c>
      <c r="C1802" s="13" t="s">
        <v>46</v>
      </c>
      <c r="D1802" s="13" t="s">
        <v>9</v>
      </c>
      <c r="E1802" s="153" t="s">
        <v>117</v>
      </c>
      <c r="F1802" s="153"/>
      <c r="G1802" s="15" t="s">
        <v>47</v>
      </c>
      <c r="H1802" s="14" t="s">
        <v>48</v>
      </c>
      <c r="I1802" s="14" t="s">
        <v>49</v>
      </c>
      <c r="J1802" s="14" t="s">
        <v>10</v>
      </c>
    </row>
    <row r="1803" spans="1:10" ht="39" customHeight="1" x14ac:dyDescent="0.2">
      <c r="A1803" s="21" t="s">
        <v>118</v>
      </c>
      <c r="B1803" s="23" t="s">
        <v>1008</v>
      </c>
      <c r="C1803" s="21" t="s">
        <v>66</v>
      </c>
      <c r="D1803" s="21" t="s">
        <v>1009</v>
      </c>
      <c r="E1803" s="154" t="s">
        <v>318</v>
      </c>
      <c r="F1803" s="154"/>
      <c r="G1803" s="22" t="s">
        <v>124</v>
      </c>
      <c r="H1803" s="34">
        <v>1</v>
      </c>
      <c r="I1803" s="24">
        <v>60.85</v>
      </c>
      <c r="J1803" s="24">
        <v>60.85</v>
      </c>
    </row>
    <row r="1804" spans="1:10" ht="24" customHeight="1" x14ac:dyDescent="0.2">
      <c r="A1804" s="43" t="s">
        <v>142</v>
      </c>
      <c r="B1804" s="44" t="s">
        <v>678</v>
      </c>
      <c r="C1804" s="43" t="s">
        <v>66</v>
      </c>
      <c r="D1804" s="43" t="s">
        <v>679</v>
      </c>
      <c r="E1804" s="151" t="s">
        <v>145</v>
      </c>
      <c r="F1804" s="151"/>
      <c r="G1804" s="45" t="s">
        <v>516</v>
      </c>
      <c r="H1804" s="46">
        <v>13.99</v>
      </c>
      <c r="I1804" s="47">
        <v>4.3499999999999996</v>
      </c>
      <c r="J1804" s="47">
        <v>60.85</v>
      </c>
    </row>
    <row r="1805" spans="1:10" x14ac:dyDescent="0.2">
      <c r="A1805" s="40"/>
      <c r="B1805" s="40"/>
      <c r="C1805" s="40"/>
      <c r="D1805" s="40"/>
      <c r="E1805" s="40" t="s">
        <v>129</v>
      </c>
      <c r="F1805" s="41">
        <v>0</v>
      </c>
      <c r="G1805" s="40" t="s">
        <v>130</v>
      </c>
      <c r="H1805" s="41">
        <v>0</v>
      </c>
      <c r="I1805" s="40" t="s">
        <v>131</v>
      </c>
      <c r="J1805" s="41">
        <v>0</v>
      </c>
    </row>
    <row r="1806" spans="1:10" ht="15" thickBot="1" x14ac:dyDescent="0.25">
      <c r="A1806" s="40"/>
      <c r="B1806" s="40"/>
      <c r="C1806" s="40"/>
      <c r="D1806" s="40"/>
      <c r="E1806" s="40" t="s">
        <v>132</v>
      </c>
      <c r="F1806" s="41">
        <v>14.24</v>
      </c>
      <c r="G1806" s="40"/>
      <c r="H1806" s="152" t="s">
        <v>133</v>
      </c>
      <c r="I1806" s="152"/>
      <c r="J1806" s="41">
        <v>75.09</v>
      </c>
    </row>
    <row r="1807" spans="1:10" ht="0.95" customHeight="1" thickTop="1" x14ac:dyDescent="0.2">
      <c r="A1807" s="42"/>
      <c r="B1807" s="42"/>
      <c r="C1807" s="42"/>
      <c r="D1807" s="42"/>
      <c r="E1807" s="42"/>
      <c r="F1807" s="42"/>
      <c r="G1807" s="42"/>
      <c r="H1807" s="42"/>
      <c r="I1807" s="42"/>
      <c r="J1807" s="42"/>
    </row>
    <row r="1808" spans="1:10" ht="18" customHeight="1" x14ac:dyDescent="0.2">
      <c r="A1808" s="13"/>
      <c r="B1808" s="14" t="s">
        <v>45</v>
      </c>
      <c r="C1808" s="13" t="s">
        <v>46</v>
      </c>
      <c r="D1808" s="13" t="s">
        <v>9</v>
      </c>
      <c r="E1808" s="153" t="s">
        <v>117</v>
      </c>
      <c r="F1808" s="153"/>
      <c r="G1808" s="15" t="s">
        <v>47</v>
      </c>
      <c r="H1808" s="14" t="s">
        <v>48</v>
      </c>
      <c r="I1808" s="14" t="s">
        <v>49</v>
      </c>
      <c r="J1808" s="14" t="s">
        <v>10</v>
      </c>
    </row>
    <row r="1809" spans="1:10" ht="26.1" customHeight="1" x14ac:dyDescent="0.2">
      <c r="A1809" s="21" t="s">
        <v>118</v>
      </c>
      <c r="B1809" s="23" t="s">
        <v>668</v>
      </c>
      <c r="C1809" s="21" t="s">
        <v>66</v>
      </c>
      <c r="D1809" s="21" t="s">
        <v>669</v>
      </c>
      <c r="E1809" s="154" t="s">
        <v>123</v>
      </c>
      <c r="F1809" s="154"/>
      <c r="G1809" s="22" t="s">
        <v>124</v>
      </c>
      <c r="H1809" s="34">
        <v>1</v>
      </c>
      <c r="I1809" s="24">
        <v>23.43</v>
      </c>
      <c r="J1809" s="24">
        <v>23.43</v>
      </c>
    </row>
    <row r="1810" spans="1:10" ht="26.1" customHeight="1" x14ac:dyDescent="0.2">
      <c r="A1810" s="35" t="s">
        <v>120</v>
      </c>
      <c r="B1810" s="36" t="s">
        <v>770</v>
      </c>
      <c r="C1810" s="35" t="s">
        <v>66</v>
      </c>
      <c r="D1810" s="35" t="s">
        <v>771</v>
      </c>
      <c r="E1810" s="155" t="s">
        <v>123</v>
      </c>
      <c r="F1810" s="155"/>
      <c r="G1810" s="37" t="s">
        <v>124</v>
      </c>
      <c r="H1810" s="38">
        <v>1</v>
      </c>
      <c r="I1810" s="39">
        <v>0.1</v>
      </c>
      <c r="J1810" s="39">
        <v>0.1</v>
      </c>
    </row>
    <row r="1811" spans="1:10" ht="26.1" customHeight="1" x14ac:dyDescent="0.2">
      <c r="A1811" s="43" t="s">
        <v>142</v>
      </c>
      <c r="B1811" s="44" t="s">
        <v>460</v>
      </c>
      <c r="C1811" s="43" t="s">
        <v>66</v>
      </c>
      <c r="D1811" s="43" t="s">
        <v>461</v>
      </c>
      <c r="E1811" s="151" t="s">
        <v>145</v>
      </c>
      <c r="F1811" s="151"/>
      <c r="G1811" s="45" t="s">
        <v>124</v>
      </c>
      <c r="H1811" s="46">
        <v>1</v>
      </c>
      <c r="I1811" s="47">
        <v>0.84</v>
      </c>
      <c r="J1811" s="47">
        <v>0.84</v>
      </c>
    </row>
    <row r="1812" spans="1:10" ht="26.1" customHeight="1" x14ac:dyDescent="0.2">
      <c r="A1812" s="43" t="s">
        <v>142</v>
      </c>
      <c r="B1812" s="44" t="s">
        <v>448</v>
      </c>
      <c r="C1812" s="43" t="s">
        <v>66</v>
      </c>
      <c r="D1812" s="43" t="s">
        <v>449</v>
      </c>
      <c r="E1812" s="151" t="s">
        <v>450</v>
      </c>
      <c r="F1812" s="151"/>
      <c r="G1812" s="45" t="s">
        <v>124</v>
      </c>
      <c r="H1812" s="46">
        <v>1</v>
      </c>
      <c r="I1812" s="47">
        <v>0.05</v>
      </c>
      <c r="J1812" s="47">
        <v>0.05</v>
      </c>
    </row>
    <row r="1813" spans="1:10" ht="26.1" customHeight="1" x14ac:dyDescent="0.2">
      <c r="A1813" s="43" t="s">
        <v>142</v>
      </c>
      <c r="B1813" s="44" t="s">
        <v>451</v>
      </c>
      <c r="C1813" s="43" t="s">
        <v>66</v>
      </c>
      <c r="D1813" s="43" t="s">
        <v>452</v>
      </c>
      <c r="E1813" s="151" t="s">
        <v>145</v>
      </c>
      <c r="F1813" s="151"/>
      <c r="G1813" s="45" t="s">
        <v>124</v>
      </c>
      <c r="H1813" s="46">
        <v>1</v>
      </c>
      <c r="I1813" s="47">
        <v>2.34</v>
      </c>
      <c r="J1813" s="47">
        <v>2.34</v>
      </c>
    </row>
    <row r="1814" spans="1:10" ht="26.1" customHeight="1" x14ac:dyDescent="0.2">
      <c r="A1814" s="43" t="s">
        <v>142</v>
      </c>
      <c r="B1814" s="44" t="s">
        <v>1014</v>
      </c>
      <c r="C1814" s="43" t="s">
        <v>66</v>
      </c>
      <c r="D1814" s="43" t="s">
        <v>1015</v>
      </c>
      <c r="E1814" s="151" t="s">
        <v>455</v>
      </c>
      <c r="F1814" s="151"/>
      <c r="G1814" s="45" t="s">
        <v>124</v>
      </c>
      <c r="H1814" s="46">
        <v>1</v>
      </c>
      <c r="I1814" s="47">
        <v>0.6</v>
      </c>
      <c r="J1814" s="47">
        <v>0.6</v>
      </c>
    </row>
    <row r="1815" spans="1:10" ht="24" customHeight="1" x14ac:dyDescent="0.2">
      <c r="A1815" s="43" t="s">
        <v>142</v>
      </c>
      <c r="B1815" s="44" t="s">
        <v>772</v>
      </c>
      <c r="C1815" s="43" t="s">
        <v>66</v>
      </c>
      <c r="D1815" s="43" t="s">
        <v>773</v>
      </c>
      <c r="E1815" s="151" t="s">
        <v>357</v>
      </c>
      <c r="F1815" s="151"/>
      <c r="G1815" s="45" t="s">
        <v>124</v>
      </c>
      <c r="H1815" s="46">
        <v>1</v>
      </c>
      <c r="I1815" s="47">
        <v>18.739999999999998</v>
      </c>
      <c r="J1815" s="47">
        <v>18.739999999999998</v>
      </c>
    </row>
    <row r="1816" spans="1:10" ht="26.1" customHeight="1" x14ac:dyDescent="0.2">
      <c r="A1816" s="43" t="s">
        <v>142</v>
      </c>
      <c r="B1816" s="44" t="s">
        <v>462</v>
      </c>
      <c r="C1816" s="43" t="s">
        <v>66</v>
      </c>
      <c r="D1816" s="43" t="s">
        <v>463</v>
      </c>
      <c r="E1816" s="151" t="s">
        <v>464</v>
      </c>
      <c r="F1816" s="151"/>
      <c r="G1816" s="45" t="s">
        <v>124</v>
      </c>
      <c r="H1816" s="46">
        <v>1</v>
      </c>
      <c r="I1816" s="47">
        <v>0.75</v>
      </c>
      <c r="J1816" s="47">
        <v>0.75</v>
      </c>
    </row>
    <row r="1817" spans="1:10" ht="26.1" customHeight="1" x14ac:dyDescent="0.2">
      <c r="A1817" s="43" t="s">
        <v>142</v>
      </c>
      <c r="B1817" s="44" t="s">
        <v>1016</v>
      </c>
      <c r="C1817" s="43" t="s">
        <v>66</v>
      </c>
      <c r="D1817" s="43" t="s">
        <v>1017</v>
      </c>
      <c r="E1817" s="151" t="s">
        <v>455</v>
      </c>
      <c r="F1817" s="151"/>
      <c r="G1817" s="45" t="s">
        <v>124</v>
      </c>
      <c r="H1817" s="46">
        <v>1</v>
      </c>
      <c r="I1817" s="47">
        <v>0.01</v>
      </c>
      <c r="J1817" s="47">
        <v>0.01</v>
      </c>
    </row>
    <row r="1818" spans="1:10" x14ac:dyDescent="0.2">
      <c r="A1818" s="40"/>
      <c r="B1818" s="40"/>
      <c r="C1818" s="40"/>
      <c r="D1818" s="40"/>
      <c r="E1818" s="40" t="s">
        <v>129</v>
      </c>
      <c r="F1818" s="41">
        <v>8.9</v>
      </c>
      <c r="G1818" s="40" t="s">
        <v>130</v>
      </c>
      <c r="H1818" s="41">
        <v>9.94</v>
      </c>
      <c r="I1818" s="40" t="s">
        <v>131</v>
      </c>
      <c r="J1818" s="41">
        <v>18.84</v>
      </c>
    </row>
    <row r="1819" spans="1:10" ht="15" thickBot="1" x14ac:dyDescent="0.25">
      <c r="A1819" s="40"/>
      <c r="B1819" s="40"/>
      <c r="C1819" s="40"/>
      <c r="D1819" s="40"/>
      <c r="E1819" s="40" t="s">
        <v>132</v>
      </c>
      <c r="F1819" s="41">
        <v>5.48</v>
      </c>
      <c r="G1819" s="40"/>
      <c r="H1819" s="152" t="s">
        <v>133</v>
      </c>
      <c r="I1819" s="152"/>
      <c r="J1819" s="41">
        <v>28.91</v>
      </c>
    </row>
    <row r="1820" spans="1:10" ht="0.95" customHeight="1" thickTop="1" x14ac:dyDescent="0.2">
      <c r="A1820" s="42"/>
      <c r="B1820" s="42"/>
      <c r="C1820" s="42"/>
      <c r="D1820" s="42"/>
      <c r="E1820" s="42"/>
      <c r="F1820" s="42"/>
      <c r="G1820" s="42"/>
      <c r="H1820" s="42"/>
      <c r="I1820" s="42"/>
      <c r="J1820" s="42"/>
    </row>
    <row r="1821" spans="1:10" ht="18" customHeight="1" x14ac:dyDescent="0.2">
      <c r="A1821" s="13"/>
      <c r="B1821" s="14" t="s">
        <v>45</v>
      </c>
      <c r="C1821" s="13" t="s">
        <v>46</v>
      </c>
      <c r="D1821" s="13" t="s">
        <v>9</v>
      </c>
      <c r="E1821" s="153" t="s">
        <v>117</v>
      </c>
      <c r="F1821" s="153"/>
      <c r="G1821" s="15" t="s">
        <v>47</v>
      </c>
      <c r="H1821" s="14" t="s">
        <v>48</v>
      </c>
      <c r="I1821" s="14" t="s">
        <v>49</v>
      </c>
      <c r="J1821" s="14" t="s">
        <v>10</v>
      </c>
    </row>
    <row r="1822" spans="1:10" ht="24" customHeight="1" x14ac:dyDescent="0.2">
      <c r="A1822" s="21" t="s">
        <v>118</v>
      </c>
      <c r="B1822" s="23" t="s">
        <v>698</v>
      </c>
      <c r="C1822" s="21" t="s">
        <v>66</v>
      </c>
      <c r="D1822" s="21" t="s">
        <v>699</v>
      </c>
      <c r="E1822" s="154" t="s">
        <v>123</v>
      </c>
      <c r="F1822" s="154"/>
      <c r="G1822" s="22" t="s">
        <v>124</v>
      </c>
      <c r="H1822" s="34">
        <v>1</v>
      </c>
      <c r="I1822" s="24">
        <v>23.43</v>
      </c>
      <c r="J1822" s="24">
        <v>23.43</v>
      </c>
    </row>
    <row r="1823" spans="1:10" ht="26.1" customHeight="1" x14ac:dyDescent="0.2">
      <c r="A1823" s="35" t="s">
        <v>120</v>
      </c>
      <c r="B1823" s="36" t="s">
        <v>774</v>
      </c>
      <c r="C1823" s="35" t="s">
        <v>66</v>
      </c>
      <c r="D1823" s="35" t="s">
        <v>775</v>
      </c>
      <c r="E1823" s="155" t="s">
        <v>123</v>
      </c>
      <c r="F1823" s="155"/>
      <c r="G1823" s="37" t="s">
        <v>124</v>
      </c>
      <c r="H1823" s="38">
        <v>1</v>
      </c>
      <c r="I1823" s="39">
        <v>0.1</v>
      </c>
      <c r="J1823" s="39">
        <v>0.1</v>
      </c>
    </row>
    <row r="1824" spans="1:10" ht="24" customHeight="1" x14ac:dyDescent="0.2">
      <c r="A1824" s="43" t="s">
        <v>142</v>
      </c>
      <c r="B1824" s="44" t="s">
        <v>776</v>
      </c>
      <c r="C1824" s="43" t="s">
        <v>66</v>
      </c>
      <c r="D1824" s="43" t="s">
        <v>777</v>
      </c>
      <c r="E1824" s="151" t="s">
        <v>357</v>
      </c>
      <c r="F1824" s="151"/>
      <c r="G1824" s="45" t="s">
        <v>124</v>
      </c>
      <c r="H1824" s="46">
        <v>1</v>
      </c>
      <c r="I1824" s="47">
        <v>18.739999999999998</v>
      </c>
      <c r="J1824" s="47">
        <v>18.739999999999998</v>
      </c>
    </row>
    <row r="1825" spans="1:10" ht="26.1" customHeight="1" x14ac:dyDescent="0.2">
      <c r="A1825" s="43" t="s">
        <v>142</v>
      </c>
      <c r="B1825" s="44" t="s">
        <v>1016</v>
      </c>
      <c r="C1825" s="43" t="s">
        <v>66</v>
      </c>
      <c r="D1825" s="43" t="s">
        <v>1017</v>
      </c>
      <c r="E1825" s="151" t="s">
        <v>455</v>
      </c>
      <c r="F1825" s="151"/>
      <c r="G1825" s="45" t="s">
        <v>124</v>
      </c>
      <c r="H1825" s="46">
        <v>1</v>
      </c>
      <c r="I1825" s="47">
        <v>0.01</v>
      </c>
      <c r="J1825" s="47">
        <v>0.01</v>
      </c>
    </row>
    <row r="1826" spans="1:10" ht="26.1" customHeight="1" x14ac:dyDescent="0.2">
      <c r="A1826" s="43" t="s">
        <v>142</v>
      </c>
      <c r="B1826" s="44" t="s">
        <v>1014</v>
      </c>
      <c r="C1826" s="43" t="s">
        <v>66</v>
      </c>
      <c r="D1826" s="43" t="s">
        <v>1015</v>
      </c>
      <c r="E1826" s="151" t="s">
        <v>455</v>
      </c>
      <c r="F1826" s="151"/>
      <c r="G1826" s="45" t="s">
        <v>124</v>
      </c>
      <c r="H1826" s="46">
        <v>1</v>
      </c>
      <c r="I1826" s="47">
        <v>0.6</v>
      </c>
      <c r="J1826" s="47">
        <v>0.6</v>
      </c>
    </row>
    <row r="1827" spans="1:10" ht="26.1" customHeight="1" x14ac:dyDescent="0.2">
      <c r="A1827" s="43" t="s">
        <v>142</v>
      </c>
      <c r="B1827" s="44" t="s">
        <v>462</v>
      </c>
      <c r="C1827" s="43" t="s">
        <v>66</v>
      </c>
      <c r="D1827" s="43" t="s">
        <v>463</v>
      </c>
      <c r="E1827" s="151" t="s">
        <v>464</v>
      </c>
      <c r="F1827" s="151"/>
      <c r="G1827" s="45" t="s">
        <v>124</v>
      </c>
      <c r="H1827" s="46">
        <v>1</v>
      </c>
      <c r="I1827" s="47">
        <v>0.75</v>
      </c>
      <c r="J1827" s="47">
        <v>0.75</v>
      </c>
    </row>
    <row r="1828" spans="1:10" ht="26.1" customHeight="1" x14ac:dyDescent="0.2">
      <c r="A1828" s="43" t="s">
        <v>142</v>
      </c>
      <c r="B1828" s="44" t="s">
        <v>460</v>
      </c>
      <c r="C1828" s="43" t="s">
        <v>66</v>
      </c>
      <c r="D1828" s="43" t="s">
        <v>461</v>
      </c>
      <c r="E1828" s="151" t="s">
        <v>145</v>
      </c>
      <c r="F1828" s="151"/>
      <c r="G1828" s="45" t="s">
        <v>124</v>
      </c>
      <c r="H1828" s="46">
        <v>1</v>
      </c>
      <c r="I1828" s="47">
        <v>0.84</v>
      </c>
      <c r="J1828" s="47">
        <v>0.84</v>
      </c>
    </row>
    <row r="1829" spans="1:10" ht="26.1" customHeight="1" x14ac:dyDescent="0.2">
      <c r="A1829" s="43" t="s">
        <v>142</v>
      </c>
      <c r="B1829" s="44" t="s">
        <v>451</v>
      </c>
      <c r="C1829" s="43" t="s">
        <v>66</v>
      </c>
      <c r="D1829" s="43" t="s">
        <v>452</v>
      </c>
      <c r="E1829" s="151" t="s">
        <v>145</v>
      </c>
      <c r="F1829" s="151"/>
      <c r="G1829" s="45" t="s">
        <v>124</v>
      </c>
      <c r="H1829" s="46">
        <v>1</v>
      </c>
      <c r="I1829" s="47">
        <v>2.34</v>
      </c>
      <c r="J1829" s="47">
        <v>2.34</v>
      </c>
    </row>
    <row r="1830" spans="1:10" ht="26.1" customHeight="1" x14ac:dyDescent="0.2">
      <c r="A1830" s="43" t="s">
        <v>142</v>
      </c>
      <c r="B1830" s="44" t="s">
        <v>448</v>
      </c>
      <c r="C1830" s="43" t="s">
        <v>66</v>
      </c>
      <c r="D1830" s="43" t="s">
        <v>449</v>
      </c>
      <c r="E1830" s="151" t="s">
        <v>450</v>
      </c>
      <c r="F1830" s="151"/>
      <c r="G1830" s="45" t="s">
        <v>124</v>
      </c>
      <c r="H1830" s="46">
        <v>1</v>
      </c>
      <c r="I1830" s="47">
        <v>0.05</v>
      </c>
      <c r="J1830" s="47">
        <v>0.05</v>
      </c>
    </row>
    <row r="1831" spans="1:10" x14ac:dyDescent="0.2">
      <c r="A1831" s="40"/>
      <c r="B1831" s="40"/>
      <c r="C1831" s="40"/>
      <c r="D1831" s="40"/>
      <c r="E1831" s="40" t="s">
        <v>129</v>
      </c>
      <c r="F1831" s="41">
        <v>8.9</v>
      </c>
      <c r="G1831" s="40" t="s">
        <v>130</v>
      </c>
      <c r="H1831" s="41">
        <v>9.94</v>
      </c>
      <c r="I1831" s="40" t="s">
        <v>131</v>
      </c>
      <c r="J1831" s="41">
        <v>18.84</v>
      </c>
    </row>
    <row r="1832" spans="1:10" ht="15" thickBot="1" x14ac:dyDescent="0.25">
      <c r="A1832" s="40"/>
      <c r="B1832" s="40"/>
      <c r="C1832" s="40"/>
      <c r="D1832" s="40"/>
      <c r="E1832" s="40" t="s">
        <v>132</v>
      </c>
      <c r="F1832" s="41">
        <v>5.48</v>
      </c>
      <c r="G1832" s="40"/>
      <c r="H1832" s="152" t="s">
        <v>133</v>
      </c>
      <c r="I1832" s="152"/>
      <c r="J1832" s="41">
        <v>28.91</v>
      </c>
    </row>
    <row r="1833" spans="1:10" ht="0.95" customHeight="1" thickTop="1" x14ac:dyDescent="0.2">
      <c r="A1833" s="42"/>
      <c r="B1833" s="42"/>
      <c r="C1833" s="42"/>
      <c r="D1833" s="42"/>
      <c r="E1833" s="42"/>
      <c r="F1833" s="42"/>
      <c r="G1833" s="42"/>
      <c r="H1833" s="42"/>
      <c r="I1833" s="42"/>
      <c r="J1833" s="42"/>
    </row>
    <row r="1834" spans="1:10" ht="18" customHeight="1" x14ac:dyDescent="0.2">
      <c r="A1834" s="13"/>
      <c r="B1834" s="14" t="s">
        <v>45</v>
      </c>
      <c r="C1834" s="13" t="s">
        <v>46</v>
      </c>
      <c r="D1834" s="13" t="s">
        <v>9</v>
      </c>
      <c r="E1834" s="153" t="s">
        <v>117</v>
      </c>
      <c r="F1834" s="153"/>
      <c r="G1834" s="15" t="s">
        <v>47</v>
      </c>
      <c r="H1834" s="14" t="s">
        <v>48</v>
      </c>
      <c r="I1834" s="14" t="s">
        <v>49</v>
      </c>
      <c r="J1834" s="14" t="s">
        <v>10</v>
      </c>
    </row>
    <row r="1835" spans="1:10" ht="26.1" customHeight="1" x14ac:dyDescent="0.2">
      <c r="A1835" s="21" t="s">
        <v>118</v>
      </c>
      <c r="B1835" s="23" t="s">
        <v>494</v>
      </c>
      <c r="C1835" s="21" t="s">
        <v>66</v>
      </c>
      <c r="D1835" s="21" t="s">
        <v>495</v>
      </c>
      <c r="E1835" s="154" t="s">
        <v>123</v>
      </c>
      <c r="F1835" s="154"/>
      <c r="G1835" s="22" t="s">
        <v>124</v>
      </c>
      <c r="H1835" s="34">
        <v>1</v>
      </c>
      <c r="I1835" s="24">
        <v>23.64</v>
      </c>
      <c r="J1835" s="24">
        <v>23.64</v>
      </c>
    </row>
    <row r="1836" spans="1:10" ht="39" customHeight="1" x14ac:dyDescent="0.2">
      <c r="A1836" s="35" t="s">
        <v>120</v>
      </c>
      <c r="B1836" s="36" t="s">
        <v>778</v>
      </c>
      <c r="C1836" s="35" t="s">
        <v>66</v>
      </c>
      <c r="D1836" s="35" t="s">
        <v>779</v>
      </c>
      <c r="E1836" s="155" t="s">
        <v>123</v>
      </c>
      <c r="F1836" s="155"/>
      <c r="G1836" s="37" t="s">
        <v>124</v>
      </c>
      <c r="H1836" s="38">
        <v>1</v>
      </c>
      <c r="I1836" s="39">
        <v>0.16</v>
      </c>
      <c r="J1836" s="39">
        <v>0.16</v>
      </c>
    </row>
    <row r="1837" spans="1:10" ht="26.1" customHeight="1" x14ac:dyDescent="0.2">
      <c r="A1837" s="43" t="s">
        <v>142</v>
      </c>
      <c r="B1837" s="44" t="s">
        <v>1016</v>
      </c>
      <c r="C1837" s="43" t="s">
        <v>66</v>
      </c>
      <c r="D1837" s="43" t="s">
        <v>1017</v>
      </c>
      <c r="E1837" s="151" t="s">
        <v>455</v>
      </c>
      <c r="F1837" s="151"/>
      <c r="G1837" s="45" t="s">
        <v>124</v>
      </c>
      <c r="H1837" s="46">
        <v>1</v>
      </c>
      <c r="I1837" s="47">
        <v>0.01</v>
      </c>
      <c r="J1837" s="47">
        <v>0.01</v>
      </c>
    </row>
    <row r="1838" spans="1:10" ht="24" customHeight="1" x14ac:dyDescent="0.2">
      <c r="A1838" s="43" t="s">
        <v>142</v>
      </c>
      <c r="B1838" s="44" t="s">
        <v>780</v>
      </c>
      <c r="C1838" s="43" t="s">
        <v>66</v>
      </c>
      <c r="D1838" s="43" t="s">
        <v>781</v>
      </c>
      <c r="E1838" s="151" t="s">
        <v>357</v>
      </c>
      <c r="F1838" s="151"/>
      <c r="G1838" s="45" t="s">
        <v>124</v>
      </c>
      <c r="H1838" s="46">
        <v>1</v>
      </c>
      <c r="I1838" s="47">
        <v>18.89</v>
      </c>
      <c r="J1838" s="47">
        <v>18.89</v>
      </c>
    </row>
    <row r="1839" spans="1:10" ht="26.1" customHeight="1" x14ac:dyDescent="0.2">
      <c r="A1839" s="43" t="s">
        <v>142</v>
      </c>
      <c r="B1839" s="44" t="s">
        <v>448</v>
      </c>
      <c r="C1839" s="43" t="s">
        <v>66</v>
      </c>
      <c r="D1839" s="43" t="s">
        <v>449</v>
      </c>
      <c r="E1839" s="151" t="s">
        <v>450</v>
      </c>
      <c r="F1839" s="151"/>
      <c r="G1839" s="45" t="s">
        <v>124</v>
      </c>
      <c r="H1839" s="46">
        <v>1</v>
      </c>
      <c r="I1839" s="47">
        <v>0.05</v>
      </c>
      <c r="J1839" s="47">
        <v>0.05</v>
      </c>
    </row>
    <row r="1840" spans="1:10" ht="26.1" customHeight="1" x14ac:dyDescent="0.2">
      <c r="A1840" s="43" t="s">
        <v>142</v>
      </c>
      <c r="B1840" s="44" t="s">
        <v>460</v>
      </c>
      <c r="C1840" s="43" t="s">
        <v>66</v>
      </c>
      <c r="D1840" s="43" t="s">
        <v>461</v>
      </c>
      <c r="E1840" s="151" t="s">
        <v>145</v>
      </c>
      <c r="F1840" s="151"/>
      <c r="G1840" s="45" t="s">
        <v>124</v>
      </c>
      <c r="H1840" s="46">
        <v>1</v>
      </c>
      <c r="I1840" s="47">
        <v>0.84</v>
      </c>
      <c r="J1840" s="47">
        <v>0.84</v>
      </c>
    </row>
    <row r="1841" spans="1:10" ht="26.1" customHeight="1" x14ac:dyDescent="0.2">
      <c r="A1841" s="43" t="s">
        <v>142</v>
      </c>
      <c r="B1841" s="44" t="s">
        <v>1014</v>
      </c>
      <c r="C1841" s="43" t="s">
        <v>66</v>
      </c>
      <c r="D1841" s="43" t="s">
        <v>1015</v>
      </c>
      <c r="E1841" s="151" t="s">
        <v>455</v>
      </c>
      <c r="F1841" s="151"/>
      <c r="G1841" s="45" t="s">
        <v>124</v>
      </c>
      <c r="H1841" s="46">
        <v>1</v>
      </c>
      <c r="I1841" s="47">
        <v>0.6</v>
      </c>
      <c r="J1841" s="47">
        <v>0.6</v>
      </c>
    </row>
    <row r="1842" spans="1:10" ht="26.1" customHeight="1" x14ac:dyDescent="0.2">
      <c r="A1842" s="43" t="s">
        <v>142</v>
      </c>
      <c r="B1842" s="44" t="s">
        <v>451</v>
      </c>
      <c r="C1842" s="43" t="s">
        <v>66</v>
      </c>
      <c r="D1842" s="43" t="s">
        <v>452</v>
      </c>
      <c r="E1842" s="151" t="s">
        <v>145</v>
      </c>
      <c r="F1842" s="151"/>
      <c r="G1842" s="45" t="s">
        <v>124</v>
      </c>
      <c r="H1842" s="46">
        <v>1</v>
      </c>
      <c r="I1842" s="47">
        <v>2.34</v>
      </c>
      <c r="J1842" s="47">
        <v>2.34</v>
      </c>
    </row>
    <row r="1843" spans="1:10" ht="26.1" customHeight="1" x14ac:dyDescent="0.2">
      <c r="A1843" s="43" t="s">
        <v>142</v>
      </c>
      <c r="B1843" s="44" t="s">
        <v>462</v>
      </c>
      <c r="C1843" s="43" t="s">
        <v>66</v>
      </c>
      <c r="D1843" s="43" t="s">
        <v>463</v>
      </c>
      <c r="E1843" s="151" t="s">
        <v>464</v>
      </c>
      <c r="F1843" s="151"/>
      <c r="G1843" s="45" t="s">
        <v>124</v>
      </c>
      <c r="H1843" s="46">
        <v>1</v>
      </c>
      <c r="I1843" s="47">
        <v>0.75</v>
      </c>
      <c r="J1843" s="47">
        <v>0.75</v>
      </c>
    </row>
    <row r="1844" spans="1:10" x14ac:dyDescent="0.2">
      <c r="A1844" s="40"/>
      <c r="B1844" s="40"/>
      <c r="C1844" s="40"/>
      <c r="D1844" s="40"/>
      <c r="E1844" s="40" t="s">
        <v>129</v>
      </c>
      <c r="F1844" s="41">
        <v>9</v>
      </c>
      <c r="G1844" s="40" t="s">
        <v>130</v>
      </c>
      <c r="H1844" s="41">
        <v>10.050000000000001</v>
      </c>
      <c r="I1844" s="40" t="s">
        <v>131</v>
      </c>
      <c r="J1844" s="41">
        <v>19.05</v>
      </c>
    </row>
    <row r="1845" spans="1:10" ht="15" thickBot="1" x14ac:dyDescent="0.25">
      <c r="A1845" s="40"/>
      <c r="B1845" s="40"/>
      <c r="C1845" s="40"/>
      <c r="D1845" s="40"/>
      <c r="E1845" s="40" t="s">
        <v>132</v>
      </c>
      <c r="F1845" s="41">
        <v>5.53</v>
      </c>
      <c r="G1845" s="40"/>
      <c r="H1845" s="152" t="s">
        <v>133</v>
      </c>
      <c r="I1845" s="152"/>
      <c r="J1845" s="41">
        <v>29.17</v>
      </c>
    </row>
    <row r="1846" spans="1:10" ht="0.95" customHeight="1" thickTop="1" x14ac:dyDescent="0.2">
      <c r="A1846" s="42"/>
      <c r="B1846" s="42"/>
      <c r="C1846" s="42"/>
      <c r="D1846" s="42"/>
      <c r="E1846" s="42"/>
      <c r="F1846" s="42"/>
      <c r="G1846" s="42"/>
      <c r="H1846" s="42"/>
      <c r="I1846" s="42"/>
      <c r="J1846" s="42"/>
    </row>
    <row r="1847" spans="1:10" ht="18" customHeight="1" x14ac:dyDescent="0.2">
      <c r="A1847" s="13"/>
      <c r="B1847" s="14" t="s">
        <v>45</v>
      </c>
      <c r="C1847" s="13" t="s">
        <v>46</v>
      </c>
      <c r="D1847" s="13" t="s">
        <v>9</v>
      </c>
      <c r="E1847" s="153" t="s">
        <v>117</v>
      </c>
      <c r="F1847" s="153"/>
      <c r="G1847" s="15" t="s">
        <v>47</v>
      </c>
      <c r="H1847" s="14" t="s">
        <v>48</v>
      </c>
      <c r="I1847" s="14" t="s">
        <v>49</v>
      </c>
      <c r="J1847" s="14" t="s">
        <v>10</v>
      </c>
    </row>
    <row r="1848" spans="1:10" ht="26.1" customHeight="1" x14ac:dyDescent="0.2">
      <c r="A1848" s="21" t="s">
        <v>118</v>
      </c>
      <c r="B1848" s="23" t="s">
        <v>908</v>
      </c>
      <c r="C1848" s="21" t="s">
        <v>66</v>
      </c>
      <c r="D1848" s="21" t="s">
        <v>909</v>
      </c>
      <c r="E1848" s="154" t="s">
        <v>123</v>
      </c>
      <c r="F1848" s="154"/>
      <c r="G1848" s="22" t="s">
        <v>124</v>
      </c>
      <c r="H1848" s="34">
        <v>1</v>
      </c>
      <c r="I1848" s="24">
        <v>25.78</v>
      </c>
      <c r="J1848" s="24">
        <v>25.78</v>
      </c>
    </row>
    <row r="1849" spans="1:10" ht="26.1" customHeight="1" x14ac:dyDescent="0.2">
      <c r="A1849" s="35" t="s">
        <v>120</v>
      </c>
      <c r="B1849" s="36" t="s">
        <v>782</v>
      </c>
      <c r="C1849" s="35" t="s">
        <v>66</v>
      </c>
      <c r="D1849" s="35" t="s">
        <v>783</v>
      </c>
      <c r="E1849" s="155" t="s">
        <v>123</v>
      </c>
      <c r="F1849" s="155"/>
      <c r="G1849" s="37" t="s">
        <v>124</v>
      </c>
      <c r="H1849" s="38">
        <v>1</v>
      </c>
      <c r="I1849" s="39">
        <v>0.25</v>
      </c>
      <c r="J1849" s="39">
        <v>0.25</v>
      </c>
    </row>
    <row r="1850" spans="1:10" ht="26.1" customHeight="1" x14ac:dyDescent="0.2">
      <c r="A1850" s="43" t="s">
        <v>142</v>
      </c>
      <c r="B1850" s="44" t="s">
        <v>451</v>
      </c>
      <c r="C1850" s="43" t="s">
        <v>66</v>
      </c>
      <c r="D1850" s="43" t="s">
        <v>452</v>
      </c>
      <c r="E1850" s="151" t="s">
        <v>145</v>
      </c>
      <c r="F1850" s="151"/>
      <c r="G1850" s="45" t="s">
        <v>124</v>
      </c>
      <c r="H1850" s="46">
        <v>1</v>
      </c>
      <c r="I1850" s="47">
        <v>2.34</v>
      </c>
      <c r="J1850" s="47">
        <v>2.34</v>
      </c>
    </row>
    <row r="1851" spans="1:10" ht="26.1" customHeight="1" x14ac:dyDescent="0.2">
      <c r="A1851" s="43" t="s">
        <v>142</v>
      </c>
      <c r="B1851" s="44" t="s">
        <v>448</v>
      </c>
      <c r="C1851" s="43" t="s">
        <v>66</v>
      </c>
      <c r="D1851" s="43" t="s">
        <v>449</v>
      </c>
      <c r="E1851" s="151" t="s">
        <v>450</v>
      </c>
      <c r="F1851" s="151"/>
      <c r="G1851" s="45" t="s">
        <v>124</v>
      </c>
      <c r="H1851" s="46">
        <v>1</v>
      </c>
      <c r="I1851" s="47">
        <v>0.05</v>
      </c>
      <c r="J1851" s="47">
        <v>0.05</v>
      </c>
    </row>
    <row r="1852" spans="1:10" ht="26.1" customHeight="1" x14ac:dyDescent="0.2">
      <c r="A1852" s="43" t="s">
        <v>142</v>
      </c>
      <c r="B1852" s="44" t="s">
        <v>460</v>
      </c>
      <c r="C1852" s="43" t="s">
        <v>66</v>
      </c>
      <c r="D1852" s="43" t="s">
        <v>461</v>
      </c>
      <c r="E1852" s="151" t="s">
        <v>145</v>
      </c>
      <c r="F1852" s="151"/>
      <c r="G1852" s="45" t="s">
        <v>124</v>
      </c>
      <c r="H1852" s="46">
        <v>1</v>
      </c>
      <c r="I1852" s="47">
        <v>0.84</v>
      </c>
      <c r="J1852" s="47">
        <v>0.84</v>
      </c>
    </row>
    <row r="1853" spans="1:10" ht="26.1" customHeight="1" x14ac:dyDescent="0.2">
      <c r="A1853" s="43" t="s">
        <v>142</v>
      </c>
      <c r="B1853" s="44" t="s">
        <v>1016</v>
      </c>
      <c r="C1853" s="43" t="s">
        <v>66</v>
      </c>
      <c r="D1853" s="43" t="s">
        <v>1017</v>
      </c>
      <c r="E1853" s="151" t="s">
        <v>455</v>
      </c>
      <c r="F1853" s="151"/>
      <c r="G1853" s="45" t="s">
        <v>124</v>
      </c>
      <c r="H1853" s="46">
        <v>1</v>
      </c>
      <c r="I1853" s="47">
        <v>0.01</v>
      </c>
      <c r="J1853" s="47">
        <v>0.01</v>
      </c>
    </row>
    <row r="1854" spans="1:10" ht="26.1" customHeight="1" x14ac:dyDescent="0.2">
      <c r="A1854" s="43" t="s">
        <v>142</v>
      </c>
      <c r="B1854" s="44" t="s">
        <v>1014</v>
      </c>
      <c r="C1854" s="43" t="s">
        <v>66</v>
      </c>
      <c r="D1854" s="43" t="s">
        <v>1015</v>
      </c>
      <c r="E1854" s="151" t="s">
        <v>455</v>
      </c>
      <c r="F1854" s="151"/>
      <c r="G1854" s="45" t="s">
        <v>124</v>
      </c>
      <c r="H1854" s="46">
        <v>1</v>
      </c>
      <c r="I1854" s="47">
        <v>0.6</v>
      </c>
      <c r="J1854" s="47">
        <v>0.6</v>
      </c>
    </row>
    <row r="1855" spans="1:10" ht="26.1" customHeight="1" x14ac:dyDescent="0.2">
      <c r="A1855" s="43" t="s">
        <v>142</v>
      </c>
      <c r="B1855" s="44" t="s">
        <v>462</v>
      </c>
      <c r="C1855" s="43" t="s">
        <v>66</v>
      </c>
      <c r="D1855" s="43" t="s">
        <v>463</v>
      </c>
      <c r="E1855" s="151" t="s">
        <v>464</v>
      </c>
      <c r="F1855" s="151"/>
      <c r="G1855" s="45" t="s">
        <v>124</v>
      </c>
      <c r="H1855" s="46">
        <v>1</v>
      </c>
      <c r="I1855" s="47">
        <v>0.75</v>
      </c>
      <c r="J1855" s="47">
        <v>0.75</v>
      </c>
    </row>
    <row r="1856" spans="1:10" ht="24" customHeight="1" x14ac:dyDescent="0.2">
      <c r="A1856" s="43" t="s">
        <v>142</v>
      </c>
      <c r="B1856" s="44" t="s">
        <v>784</v>
      </c>
      <c r="C1856" s="43" t="s">
        <v>66</v>
      </c>
      <c r="D1856" s="43" t="s">
        <v>785</v>
      </c>
      <c r="E1856" s="151" t="s">
        <v>357</v>
      </c>
      <c r="F1856" s="151"/>
      <c r="G1856" s="45" t="s">
        <v>124</v>
      </c>
      <c r="H1856" s="46">
        <v>1</v>
      </c>
      <c r="I1856" s="47">
        <v>20.94</v>
      </c>
      <c r="J1856" s="47">
        <v>20.94</v>
      </c>
    </row>
    <row r="1857" spans="1:10" x14ac:dyDescent="0.2">
      <c r="A1857" s="40"/>
      <c r="B1857" s="40"/>
      <c r="C1857" s="40"/>
      <c r="D1857" s="40"/>
      <c r="E1857" s="40" t="s">
        <v>129</v>
      </c>
      <c r="F1857" s="41">
        <v>10.01</v>
      </c>
      <c r="G1857" s="40" t="s">
        <v>130</v>
      </c>
      <c r="H1857" s="41">
        <v>11.18</v>
      </c>
      <c r="I1857" s="40" t="s">
        <v>131</v>
      </c>
      <c r="J1857" s="41">
        <v>21.19</v>
      </c>
    </row>
    <row r="1858" spans="1:10" ht="15" thickBot="1" x14ac:dyDescent="0.25">
      <c r="A1858" s="40"/>
      <c r="B1858" s="40"/>
      <c r="C1858" s="40"/>
      <c r="D1858" s="40"/>
      <c r="E1858" s="40" t="s">
        <v>132</v>
      </c>
      <c r="F1858" s="41">
        <v>6.03</v>
      </c>
      <c r="G1858" s="40"/>
      <c r="H1858" s="152" t="s">
        <v>133</v>
      </c>
      <c r="I1858" s="152"/>
      <c r="J1858" s="41">
        <v>31.81</v>
      </c>
    </row>
    <row r="1859" spans="1:10" ht="0.95" customHeight="1" thickTop="1" x14ac:dyDescent="0.2">
      <c r="A1859" s="42"/>
      <c r="B1859" s="42"/>
      <c r="C1859" s="42"/>
      <c r="D1859" s="42"/>
      <c r="E1859" s="42"/>
      <c r="F1859" s="42"/>
      <c r="G1859" s="42"/>
      <c r="H1859" s="42"/>
      <c r="I1859" s="42"/>
      <c r="J1859" s="42"/>
    </row>
    <row r="1860" spans="1:10" ht="18" customHeight="1" x14ac:dyDescent="0.2">
      <c r="A1860" s="13"/>
      <c r="B1860" s="14" t="s">
        <v>45</v>
      </c>
      <c r="C1860" s="13" t="s">
        <v>46</v>
      </c>
      <c r="D1860" s="13" t="s">
        <v>9</v>
      </c>
      <c r="E1860" s="153" t="s">
        <v>117</v>
      </c>
      <c r="F1860" s="153"/>
      <c r="G1860" s="15" t="s">
        <v>47</v>
      </c>
      <c r="H1860" s="14" t="s">
        <v>48</v>
      </c>
      <c r="I1860" s="14" t="s">
        <v>49</v>
      </c>
      <c r="J1860" s="14" t="s">
        <v>10</v>
      </c>
    </row>
    <row r="1861" spans="1:10" ht="24" customHeight="1" x14ac:dyDescent="0.2">
      <c r="A1861" s="21" t="s">
        <v>118</v>
      </c>
      <c r="B1861" s="23" t="s">
        <v>921</v>
      </c>
      <c r="C1861" s="21" t="s">
        <v>66</v>
      </c>
      <c r="D1861" s="21" t="s">
        <v>922</v>
      </c>
      <c r="E1861" s="154" t="s">
        <v>123</v>
      </c>
      <c r="F1861" s="154"/>
      <c r="G1861" s="22" t="s">
        <v>124</v>
      </c>
      <c r="H1861" s="34">
        <v>1</v>
      </c>
      <c r="I1861" s="24">
        <v>23.8</v>
      </c>
      <c r="J1861" s="24">
        <v>23.8</v>
      </c>
    </row>
    <row r="1862" spans="1:10" ht="26.1" customHeight="1" x14ac:dyDescent="0.2">
      <c r="A1862" s="35" t="s">
        <v>120</v>
      </c>
      <c r="B1862" s="36" t="s">
        <v>786</v>
      </c>
      <c r="C1862" s="35" t="s">
        <v>66</v>
      </c>
      <c r="D1862" s="35" t="s">
        <v>787</v>
      </c>
      <c r="E1862" s="155" t="s">
        <v>123</v>
      </c>
      <c r="F1862" s="155"/>
      <c r="G1862" s="37" t="s">
        <v>124</v>
      </c>
      <c r="H1862" s="38">
        <v>1</v>
      </c>
      <c r="I1862" s="39">
        <v>0.32</v>
      </c>
      <c r="J1862" s="39">
        <v>0.32</v>
      </c>
    </row>
    <row r="1863" spans="1:10" ht="26.1" customHeight="1" x14ac:dyDescent="0.2">
      <c r="A1863" s="43" t="s">
        <v>142</v>
      </c>
      <c r="B1863" s="44" t="s">
        <v>462</v>
      </c>
      <c r="C1863" s="43" t="s">
        <v>66</v>
      </c>
      <c r="D1863" s="43" t="s">
        <v>463</v>
      </c>
      <c r="E1863" s="151" t="s">
        <v>464</v>
      </c>
      <c r="F1863" s="151"/>
      <c r="G1863" s="45" t="s">
        <v>124</v>
      </c>
      <c r="H1863" s="46">
        <v>1</v>
      </c>
      <c r="I1863" s="47">
        <v>0.75</v>
      </c>
      <c r="J1863" s="47">
        <v>0.75</v>
      </c>
    </row>
    <row r="1864" spans="1:10" ht="26.1" customHeight="1" x14ac:dyDescent="0.2">
      <c r="A1864" s="43" t="s">
        <v>142</v>
      </c>
      <c r="B1864" s="44" t="s">
        <v>451</v>
      </c>
      <c r="C1864" s="43" t="s">
        <v>66</v>
      </c>
      <c r="D1864" s="43" t="s">
        <v>452</v>
      </c>
      <c r="E1864" s="151" t="s">
        <v>145</v>
      </c>
      <c r="F1864" s="151"/>
      <c r="G1864" s="45" t="s">
        <v>124</v>
      </c>
      <c r="H1864" s="46">
        <v>1</v>
      </c>
      <c r="I1864" s="47">
        <v>2.34</v>
      </c>
      <c r="J1864" s="47">
        <v>2.34</v>
      </c>
    </row>
    <row r="1865" spans="1:10" ht="26.1" customHeight="1" x14ac:dyDescent="0.2">
      <c r="A1865" s="43" t="s">
        <v>142</v>
      </c>
      <c r="B1865" s="44" t="s">
        <v>448</v>
      </c>
      <c r="C1865" s="43" t="s">
        <v>66</v>
      </c>
      <c r="D1865" s="43" t="s">
        <v>449</v>
      </c>
      <c r="E1865" s="151" t="s">
        <v>450</v>
      </c>
      <c r="F1865" s="151"/>
      <c r="G1865" s="45" t="s">
        <v>124</v>
      </c>
      <c r="H1865" s="46">
        <v>1</v>
      </c>
      <c r="I1865" s="47">
        <v>0.05</v>
      </c>
      <c r="J1865" s="47">
        <v>0.05</v>
      </c>
    </row>
    <row r="1866" spans="1:10" ht="24" customHeight="1" x14ac:dyDescent="0.2">
      <c r="A1866" s="43" t="s">
        <v>142</v>
      </c>
      <c r="B1866" s="44" t="s">
        <v>788</v>
      </c>
      <c r="C1866" s="43" t="s">
        <v>66</v>
      </c>
      <c r="D1866" s="43" t="s">
        <v>789</v>
      </c>
      <c r="E1866" s="151" t="s">
        <v>357</v>
      </c>
      <c r="F1866" s="151"/>
      <c r="G1866" s="45" t="s">
        <v>124</v>
      </c>
      <c r="H1866" s="46">
        <v>1</v>
      </c>
      <c r="I1866" s="47">
        <v>18.89</v>
      </c>
      <c r="J1866" s="47">
        <v>18.89</v>
      </c>
    </row>
    <row r="1867" spans="1:10" ht="26.1" customHeight="1" x14ac:dyDescent="0.2">
      <c r="A1867" s="43" t="s">
        <v>142</v>
      </c>
      <c r="B1867" s="44" t="s">
        <v>1016</v>
      </c>
      <c r="C1867" s="43" t="s">
        <v>66</v>
      </c>
      <c r="D1867" s="43" t="s">
        <v>1017</v>
      </c>
      <c r="E1867" s="151" t="s">
        <v>455</v>
      </c>
      <c r="F1867" s="151"/>
      <c r="G1867" s="45" t="s">
        <v>124</v>
      </c>
      <c r="H1867" s="46">
        <v>1</v>
      </c>
      <c r="I1867" s="47">
        <v>0.01</v>
      </c>
      <c r="J1867" s="47">
        <v>0.01</v>
      </c>
    </row>
    <row r="1868" spans="1:10" ht="26.1" customHeight="1" x14ac:dyDescent="0.2">
      <c r="A1868" s="43" t="s">
        <v>142</v>
      </c>
      <c r="B1868" s="44" t="s">
        <v>1014</v>
      </c>
      <c r="C1868" s="43" t="s">
        <v>66</v>
      </c>
      <c r="D1868" s="43" t="s">
        <v>1015</v>
      </c>
      <c r="E1868" s="151" t="s">
        <v>455</v>
      </c>
      <c r="F1868" s="151"/>
      <c r="G1868" s="45" t="s">
        <v>124</v>
      </c>
      <c r="H1868" s="46">
        <v>1</v>
      </c>
      <c r="I1868" s="47">
        <v>0.6</v>
      </c>
      <c r="J1868" s="47">
        <v>0.6</v>
      </c>
    </row>
    <row r="1869" spans="1:10" ht="26.1" customHeight="1" x14ac:dyDescent="0.2">
      <c r="A1869" s="43" t="s">
        <v>142</v>
      </c>
      <c r="B1869" s="44" t="s">
        <v>460</v>
      </c>
      <c r="C1869" s="43" t="s">
        <v>66</v>
      </c>
      <c r="D1869" s="43" t="s">
        <v>461</v>
      </c>
      <c r="E1869" s="151" t="s">
        <v>145</v>
      </c>
      <c r="F1869" s="151"/>
      <c r="G1869" s="45" t="s">
        <v>124</v>
      </c>
      <c r="H1869" s="46">
        <v>1</v>
      </c>
      <c r="I1869" s="47">
        <v>0.84</v>
      </c>
      <c r="J1869" s="47">
        <v>0.84</v>
      </c>
    </row>
    <row r="1870" spans="1:10" x14ac:dyDescent="0.2">
      <c r="A1870" s="40"/>
      <c r="B1870" s="40"/>
      <c r="C1870" s="40"/>
      <c r="D1870" s="40"/>
      <c r="E1870" s="40" t="s">
        <v>129</v>
      </c>
      <c r="F1870" s="41">
        <v>9.07</v>
      </c>
      <c r="G1870" s="40" t="s">
        <v>130</v>
      </c>
      <c r="H1870" s="41">
        <v>10.14</v>
      </c>
      <c r="I1870" s="40" t="s">
        <v>131</v>
      </c>
      <c r="J1870" s="41">
        <v>19.21</v>
      </c>
    </row>
    <row r="1871" spans="1:10" ht="15" thickBot="1" x14ac:dyDescent="0.25">
      <c r="A1871" s="40"/>
      <c r="B1871" s="40"/>
      <c r="C1871" s="40"/>
      <c r="D1871" s="40"/>
      <c r="E1871" s="40" t="s">
        <v>132</v>
      </c>
      <c r="F1871" s="41">
        <v>5.57</v>
      </c>
      <c r="G1871" s="40"/>
      <c r="H1871" s="152" t="s">
        <v>133</v>
      </c>
      <c r="I1871" s="152"/>
      <c r="J1871" s="41">
        <v>29.37</v>
      </c>
    </row>
    <row r="1872" spans="1:10" ht="0.95" customHeight="1" thickTop="1" x14ac:dyDescent="0.2">
      <c r="A1872" s="42"/>
      <c r="B1872" s="42"/>
      <c r="C1872" s="42"/>
      <c r="D1872" s="42"/>
      <c r="E1872" s="42"/>
      <c r="F1872" s="42"/>
      <c r="G1872" s="42"/>
      <c r="H1872" s="42"/>
      <c r="I1872" s="42"/>
      <c r="J1872" s="42"/>
    </row>
    <row r="1873" spans="1:10" ht="18" customHeight="1" x14ac:dyDescent="0.2">
      <c r="A1873" s="13"/>
      <c r="B1873" s="14" t="s">
        <v>45</v>
      </c>
      <c r="C1873" s="13" t="s">
        <v>46</v>
      </c>
      <c r="D1873" s="13" t="s">
        <v>9</v>
      </c>
      <c r="E1873" s="153" t="s">
        <v>117</v>
      </c>
      <c r="F1873" s="153"/>
      <c r="G1873" s="15" t="s">
        <v>47</v>
      </c>
      <c r="H1873" s="14" t="s">
        <v>48</v>
      </c>
      <c r="I1873" s="14" t="s">
        <v>49</v>
      </c>
      <c r="J1873" s="14" t="s">
        <v>10</v>
      </c>
    </row>
    <row r="1874" spans="1:10" ht="26.1" customHeight="1" x14ac:dyDescent="0.2">
      <c r="A1874" s="21" t="s">
        <v>118</v>
      </c>
      <c r="B1874" s="23" t="s">
        <v>1006</v>
      </c>
      <c r="C1874" s="21" t="s">
        <v>66</v>
      </c>
      <c r="D1874" s="21" t="s">
        <v>1007</v>
      </c>
      <c r="E1874" s="154" t="s">
        <v>123</v>
      </c>
      <c r="F1874" s="154"/>
      <c r="G1874" s="22" t="s">
        <v>124</v>
      </c>
      <c r="H1874" s="34">
        <v>1</v>
      </c>
      <c r="I1874" s="24">
        <v>25.71</v>
      </c>
      <c r="J1874" s="24">
        <v>25.71</v>
      </c>
    </row>
    <row r="1875" spans="1:10" ht="26.1" customHeight="1" x14ac:dyDescent="0.2">
      <c r="A1875" s="35" t="s">
        <v>120</v>
      </c>
      <c r="B1875" s="36" t="s">
        <v>790</v>
      </c>
      <c r="C1875" s="35" t="s">
        <v>66</v>
      </c>
      <c r="D1875" s="35" t="s">
        <v>791</v>
      </c>
      <c r="E1875" s="155" t="s">
        <v>123</v>
      </c>
      <c r="F1875" s="155"/>
      <c r="G1875" s="37" t="s">
        <v>124</v>
      </c>
      <c r="H1875" s="38">
        <v>1</v>
      </c>
      <c r="I1875" s="39">
        <v>0.18</v>
      </c>
      <c r="J1875" s="39">
        <v>0.18</v>
      </c>
    </row>
    <row r="1876" spans="1:10" ht="26.1" customHeight="1" x14ac:dyDescent="0.2">
      <c r="A1876" s="43" t="s">
        <v>142</v>
      </c>
      <c r="B1876" s="44" t="s">
        <v>460</v>
      </c>
      <c r="C1876" s="43" t="s">
        <v>66</v>
      </c>
      <c r="D1876" s="43" t="s">
        <v>461</v>
      </c>
      <c r="E1876" s="151" t="s">
        <v>145</v>
      </c>
      <c r="F1876" s="151"/>
      <c r="G1876" s="45" t="s">
        <v>124</v>
      </c>
      <c r="H1876" s="46">
        <v>1</v>
      </c>
      <c r="I1876" s="47">
        <v>0.84</v>
      </c>
      <c r="J1876" s="47">
        <v>0.84</v>
      </c>
    </row>
    <row r="1877" spans="1:10" ht="24" customHeight="1" x14ac:dyDescent="0.2">
      <c r="A1877" s="43" t="s">
        <v>142</v>
      </c>
      <c r="B1877" s="44" t="s">
        <v>792</v>
      </c>
      <c r="C1877" s="43" t="s">
        <v>66</v>
      </c>
      <c r="D1877" s="43" t="s">
        <v>793</v>
      </c>
      <c r="E1877" s="151" t="s">
        <v>357</v>
      </c>
      <c r="F1877" s="151"/>
      <c r="G1877" s="45" t="s">
        <v>124</v>
      </c>
      <c r="H1877" s="46">
        <v>1</v>
      </c>
      <c r="I1877" s="47">
        <v>20.94</v>
      </c>
      <c r="J1877" s="47">
        <v>20.94</v>
      </c>
    </row>
    <row r="1878" spans="1:10" ht="26.1" customHeight="1" x14ac:dyDescent="0.2">
      <c r="A1878" s="43" t="s">
        <v>142</v>
      </c>
      <c r="B1878" s="44" t="s">
        <v>448</v>
      </c>
      <c r="C1878" s="43" t="s">
        <v>66</v>
      </c>
      <c r="D1878" s="43" t="s">
        <v>449</v>
      </c>
      <c r="E1878" s="151" t="s">
        <v>450</v>
      </c>
      <c r="F1878" s="151"/>
      <c r="G1878" s="45" t="s">
        <v>124</v>
      </c>
      <c r="H1878" s="46">
        <v>1</v>
      </c>
      <c r="I1878" s="47">
        <v>0.05</v>
      </c>
      <c r="J1878" s="47">
        <v>0.05</v>
      </c>
    </row>
    <row r="1879" spans="1:10" ht="26.1" customHeight="1" x14ac:dyDescent="0.2">
      <c r="A1879" s="43" t="s">
        <v>142</v>
      </c>
      <c r="B1879" s="44" t="s">
        <v>451</v>
      </c>
      <c r="C1879" s="43" t="s">
        <v>66</v>
      </c>
      <c r="D1879" s="43" t="s">
        <v>452</v>
      </c>
      <c r="E1879" s="151" t="s">
        <v>145</v>
      </c>
      <c r="F1879" s="151"/>
      <c r="G1879" s="45" t="s">
        <v>124</v>
      </c>
      <c r="H1879" s="46">
        <v>1</v>
      </c>
      <c r="I1879" s="47">
        <v>2.34</v>
      </c>
      <c r="J1879" s="47">
        <v>2.34</v>
      </c>
    </row>
    <row r="1880" spans="1:10" ht="26.1" customHeight="1" x14ac:dyDescent="0.2">
      <c r="A1880" s="43" t="s">
        <v>142</v>
      </c>
      <c r="B1880" s="44" t="s">
        <v>1014</v>
      </c>
      <c r="C1880" s="43" t="s">
        <v>66</v>
      </c>
      <c r="D1880" s="43" t="s">
        <v>1015</v>
      </c>
      <c r="E1880" s="151" t="s">
        <v>455</v>
      </c>
      <c r="F1880" s="151"/>
      <c r="G1880" s="45" t="s">
        <v>124</v>
      </c>
      <c r="H1880" s="46">
        <v>1</v>
      </c>
      <c r="I1880" s="47">
        <v>0.6</v>
      </c>
      <c r="J1880" s="47">
        <v>0.6</v>
      </c>
    </row>
    <row r="1881" spans="1:10" ht="26.1" customHeight="1" x14ac:dyDescent="0.2">
      <c r="A1881" s="43" t="s">
        <v>142</v>
      </c>
      <c r="B1881" s="44" t="s">
        <v>462</v>
      </c>
      <c r="C1881" s="43" t="s">
        <v>66</v>
      </c>
      <c r="D1881" s="43" t="s">
        <v>463</v>
      </c>
      <c r="E1881" s="151" t="s">
        <v>464</v>
      </c>
      <c r="F1881" s="151"/>
      <c r="G1881" s="45" t="s">
        <v>124</v>
      </c>
      <c r="H1881" s="46">
        <v>1</v>
      </c>
      <c r="I1881" s="47">
        <v>0.75</v>
      </c>
      <c r="J1881" s="47">
        <v>0.75</v>
      </c>
    </row>
    <row r="1882" spans="1:10" ht="26.1" customHeight="1" x14ac:dyDescent="0.2">
      <c r="A1882" s="43" t="s">
        <v>142</v>
      </c>
      <c r="B1882" s="44" t="s">
        <v>1016</v>
      </c>
      <c r="C1882" s="43" t="s">
        <v>66</v>
      </c>
      <c r="D1882" s="43" t="s">
        <v>1017</v>
      </c>
      <c r="E1882" s="151" t="s">
        <v>455</v>
      </c>
      <c r="F1882" s="151"/>
      <c r="G1882" s="45" t="s">
        <v>124</v>
      </c>
      <c r="H1882" s="46">
        <v>1</v>
      </c>
      <c r="I1882" s="47">
        <v>0.01</v>
      </c>
      <c r="J1882" s="47">
        <v>0.01</v>
      </c>
    </row>
    <row r="1883" spans="1:10" x14ac:dyDescent="0.2">
      <c r="A1883" s="40"/>
      <c r="B1883" s="40"/>
      <c r="C1883" s="40"/>
      <c r="D1883" s="40"/>
      <c r="E1883" s="40" t="s">
        <v>129</v>
      </c>
      <c r="F1883" s="41">
        <v>9.98</v>
      </c>
      <c r="G1883" s="40" t="s">
        <v>130</v>
      </c>
      <c r="H1883" s="41">
        <v>11.14</v>
      </c>
      <c r="I1883" s="40" t="s">
        <v>131</v>
      </c>
      <c r="J1883" s="41">
        <v>21.12</v>
      </c>
    </row>
    <row r="1884" spans="1:10" ht="15" thickBot="1" x14ac:dyDescent="0.25">
      <c r="A1884" s="40"/>
      <c r="B1884" s="40"/>
      <c r="C1884" s="40"/>
      <c r="D1884" s="40"/>
      <c r="E1884" s="40" t="s">
        <v>132</v>
      </c>
      <c r="F1884" s="41">
        <v>6.01</v>
      </c>
      <c r="G1884" s="40"/>
      <c r="H1884" s="152" t="s">
        <v>133</v>
      </c>
      <c r="I1884" s="152"/>
      <c r="J1884" s="41">
        <v>31.72</v>
      </c>
    </row>
    <row r="1885" spans="1:10" ht="0.95" customHeight="1" thickTop="1" x14ac:dyDescent="0.2">
      <c r="A1885" s="42"/>
      <c r="B1885" s="42"/>
      <c r="C1885" s="42"/>
      <c r="D1885" s="42"/>
      <c r="E1885" s="42"/>
      <c r="F1885" s="42"/>
      <c r="G1885" s="42"/>
      <c r="H1885" s="42"/>
      <c r="I1885" s="42"/>
      <c r="J1885" s="42"/>
    </row>
    <row r="1886" spans="1:10" ht="18" customHeight="1" x14ac:dyDescent="0.2">
      <c r="A1886" s="13"/>
      <c r="B1886" s="14" t="s">
        <v>45</v>
      </c>
      <c r="C1886" s="13" t="s">
        <v>46</v>
      </c>
      <c r="D1886" s="13" t="s">
        <v>9</v>
      </c>
      <c r="E1886" s="153" t="s">
        <v>117</v>
      </c>
      <c r="F1886" s="153"/>
      <c r="G1886" s="15" t="s">
        <v>47</v>
      </c>
      <c r="H1886" s="14" t="s">
        <v>48</v>
      </c>
      <c r="I1886" s="14" t="s">
        <v>49</v>
      </c>
      <c r="J1886" s="14" t="s">
        <v>10</v>
      </c>
    </row>
    <row r="1887" spans="1:10" ht="26.1" customHeight="1" x14ac:dyDescent="0.2">
      <c r="A1887" s="21" t="s">
        <v>118</v>
      </c>
      <c r="B1887" s="23" t="s">
        <v>720</v>
      </c>
      <c r="C1887" s="21" t="s">
        <v>66</v>
      </c>
      <c r="D1887" s="21" t="s">
        <v>721</v>
      </c>
      <c r="E1887" s="154" t="s">
        <v>123</v>
      </c>
      <c r="F1887" s="154"/>
      <c r="G1887" s="22" t="s">
        <v>124</v>
      </c>
      <c r="H1887" s="34">
        <v>1</v>
      </c>
      <c r="I1887" s="24">
        <v>25.78</v>
      </c>
      <c r="J1887" s="24">
        <v>25.78</v>
      </c>
    </row>
    <row r="1888" spans="1:10" ht="26.1" customHeight="1" x14ac:dyDescent="0.2">
      <c r="A1888" s="35" t="s">
        <v>120</v>
      </c>
      <c r="B1888" s="36" t="s">
        <v>794</v>
      </c>
      <c r="C1888" s="35" t="s">
        <v>66</v>
      </c>
      <c r="D1888" s="35" t="s">
        <v>795</v>
      </c>
      <c r="E1888" s="155" t="s">
        <v>123</v>
      </c>
      <c r="F1888" s="155"/>
      <c r="G1888" s="37" t="s">
        <v>124</v>
      </c>
      <c r="H1888" s="38">
        <v>1</v>
      </c>
      <c r="I1888" s="39">
        <v>0.25</v>
      </c>
      <c r="J1888" s="39">
        <v>0.25</v>
      </c>
    </row>
    <row r="1889" spans="1:10" ht="26.1" customHeight="1" x14ac:dyDescent="0.2">
      <c r="A1889" s="43" t="s">
        <v>142</v>
      </c>
      <c r="B1889" s="44" t="s">
        <v>460</v>
      </c>
      <c r="C1889" s="43" t="s">
        <v>66</v>
      </c>
      <c r="D1889" s="43" t="s">
        <v>461</v>
      </c>
      <c r="E1889" s="151" t="s">
        <v>145</v>
      </c>
      <c r="F1889" s="151"/>
      <c r="G1889" s="45" t="s">
        <v>124</v>
      </c>
      <c r="H1889" s="46">
        <v>1</v>
      </c>
      <c r="I1889" s="47">
        <v>0.84</v>
      </c>
      <c r="J1889" s="47">
        <v>0.84</v>
      </c>
    </row>
    <row r="1890" spans="1:10" ht="26.1" customHeight="1" x14ac:dyDescent="0.2">
      <c r="A1890" s="43" t="s">
        <v>142</v>
      </c>
      <c r="B1890" s="44" t="s">
        <v>1016</v>
      </c>
      <c r="C1890" s="43" t="s">
        <v>66</v>
      </c>
      <c r="D1890" s="43" t="s">
        <v>1017</v>
      </c>
      <c r="E1890" s="151" t="s">
        <v>455</v>
      </c>
      <c r="F1890" s="151"/>
      <c r="G1890" s="45" t="s">
        <v>124</v>
      </c>
      <c r="H1890" s="46">
        <v>1</v>
      </c>
      <c r="I1890" s="47">
        <v>0.01</v>
      </c>
      <c r="J1890" s="47">
        <v>0.01</v>
      </c>
    </row>
    <row r="1891" spans="1:10" ht="26.1" customHeight="1" x14ac:dyDescent="0.2">
      <c r="A1891" s="43" t="s">
        <v>142</v>
      </c>
      <c r="B1891" s="44" t="s">
        <v>1014</v>
      </c>
      <c r="C1891" s="43" t="s">
        <v>66</v>
      </c>
      <c r="D1891" s="43" t="s">
        <v>1015</v>
      </c>
      <c r="E1891" s="151" t="s">
        <v>455</v>
      </c>
      <c r="F1891" s="151"/>
      <c r="G1891" s="45" t="s">
        <v>124</v>
      </c>
      <c r="H1891" s="46">
        <v>1</v>
      </c>
      <c r="I1891" s="47">
        <v>0.6</v>
      </c>
      <c r="J1891" s="47">
        <v>0.6</v>
      </c>
    </row>
    <row r="1892" spans="1:10" ht="26.1" customHeight="1" x14ac:dyDescent="0.2">
      <c r="A1892" s="43" t="s">
        <v>142</v>
      </c>
      <c r="B1892" s="44" t="s">
        <v>448</v>
      </c>
      <c r="C1892" s="43" t="s">
        <v>66</v>
      </c>
      <c r="D1892" s="43" t="s">
        <v>449</v>
      </c>
      <c r="E1892" s="151" t="s">
        <v>450</v>
      </c>
      <c r="F1892" s="151"/>
      <c r="G1892" s="45" t="s">
        <v>124</v>
      </c>
      <c r="H1892" s="46">
        <v>1</v>
      </c>
      <c r="I1892" s="47">
        <v>0.05</v>
      </c>
      <c r="J1892" s="47">
        <v>0.05</v>
      </c>
    </row>
    <row r="1893" spans="1:10" ht="26.1" customHeight="1" x14ac:dyDescent="0.2">
      <c r="A1893" s="43" t="s">
        <v>142</v>
      </c>
      <c r="B1893" s="44" t="s">
        <v>796</v>
      </c>
      <c r="C1893" s="43" t="s">
        <v>66</v>
      </c>
      <c r="D1893" s="43" t="s">
        <v>797</v>
      </c>
      <c r="E1893" s="151" t="s">
        <v>357</v>
      </c>
      <c r="F1893" s="151"/>
      <c r="G1893" s="45" t="s">
        <v>124</v>
      </c>
      <c r="H1893" s="46">
        <v>1</v>
      </c>
      <c r="I1893" s="47">
        <v>20.94</v>
      </c>
      <c r="J1893" s="47">
        <v>20.94</v>
      </c>
    </row>
    <row r="1894" spans="1:10" ht="26.1" customHeight="1" x14ac:dyDescent="0.2">
      <c r="A1894" s="43" t="s">
        <v>142</v>
      </c>
      <c r="B1894" s="44" t="s">
        <v>451</v>
      </c>
      <c r="C1894" s="43" t="s">
        <v>66</v>
      </c>
      <c r="D1894" s="43" t="s">
        <v>452</v>
      </c>
      <c r="E1894" s="151" t="s">
        <v>145</v>
      </c>
      <c r="F1894" s="151"/>
      <c r="G1894" s="45" t="s">
        <v>124</v>
      </c>
      <c r="H1894" s="46">
        <v>1</v>
      </c>
      <c r="I1894" s="47">
        <v>2.34</v>
      </c>
      <c r="J1894" s="47">
        <v>2.34</v>
      </c>
    </row>
    <row r="1895" spans="1:10" ht="26.1" customHeight="1" x14ac:dyDescent="0.2">
      <c r="A1895" s="43" t="s">
        <v>142</v>
      </c>
      <c r="B1895" s="44" t="s">
        <v>462</v>
      </c>
      <c r="C1895" s="43" t="s">
        <v>66</v>
      </c>
      <c r="D1895" s="43" t="s">
        <v>463</v>
      </c>
      <c r="E1895" s="151" t="s">
        <v>464</v>
      </c>
      <c r="F1895" s="151"/>
      <c r="G1895" s="45" t="s">
        <v>124</v>
      </c>
      <c r="H1895" s="46">
        <v>1</v>
      </c>
      <c r="I1895" s="47">
        <v>0.75</v>
      </c>
      <c r="J1895" s="47">
        <v>0.75</v>
      </c>
    </row>
    <row r="1896" spans="1:10" x14ac:dyDescent="0.2">
      <c r="A1896" s="40"/>
      <c r="B1896" s="40"/>
      <c r="C1896" s="40"/>
      <c r="D1896" s="40"/>
      <c r="E1896" s="40" t="s">
        <v>129</v>
      </c>
      <c r="F1896" s="41">
        <v>10.01</v>
      </c>
      <c r="G1896" s="40" t="s">
        <v>130</v>
      </c>
      <c r="H1896" s="41">
        <v>11.18</v>
      </c>
      <c r="I1896" s="40" t="s">
        <v>131</v>
      </c>
      <c r="J1896" s="41">
        <v>21.19</v>
      </c>
    </row>
    <row r="1897" spans="1:10" ht="15" thickBot="1" x14ac:dyDescent="0.25">
      <c r="A1897" s="40"/>
      <c r="B1897" s="40"/>
      <c r="C1897" s="40"/>
      <c r="D1897" s="40"/>
      <c r="E1897" s="40" t="s">
        <v>132</v>
      </c>
      <c r="F1897" s="41">
        <v>6.03</v>
      </c>
      <c r="G1897" s="40"/>
      <c r="H1897" s="152" t="s">
        <v>133</v>
      </c>
      <c r="I1897" s="152"/>
      <c r="J1897" s="41">
        <v>31.81</v>
      </c>
    </row>
    <row r="1898" spans="1:10" ht="0.95" customHeight="1" thickTop="1" x14ac:dyDescent="0.2">
      <c r="A1898" s="42"/>
      <c r="B1898" s="42"/>
      <c r="C1898" s="42"/>
      <c r="D1898" s="42"/>
      <c r="E1898" s="42"/>
      <c r="F1898" s="42"/>
      <c r="G1898" s="42"/>
      <c r="H1898" s="42"/>
      <c r="I1898" s="42"/>
      <c r="J1898" s="42"/>
    </row>
    <row r="1899" spans="1:10" ht="18" customHeight="1" x14ac:dyDescent="0.2">
      <c r="A1899" s="13"/>
      <c r="B1899" s="14" t="s">
        <v>45</v>
      </c>
      <c r="C1899" s="13" t="s">
        <v>46</v>
      </c>
      <c r="D1899" s="13" t="s">
        <v>9</v>
      </c>
      <c r="E1899" s="153" t="s">
        <v>117</v>
      </c>
      <c r="F1899" s="153"/>
      <c r="G1899" s="15" t="s">
        <v>47</v>
      </c>
      <c r="H1899" s="14" t="s">
        <v>48</v>
      </c>
      <c r="I1899" s="14" t="s">
        <v>49</v>
      </c>
      <c r="J1899" s="14" t="s">
        <v>10</v>
      </c>
    </row>
    <row r="1900" spans="1:10" ht="26.1" customHeight="1" x14ac:dyDescent="0.2">
      <c r="A1900" s="21" t="s">
        <v>118</v>
      </c>
      <c r="B1900" s="23" t="s">
        <v>1018</v>
      </c>
      <c r="C1900" s="21" t="s">
        <v>66</v>
      </c>
      <c r="D1900" s="21" t="s">
        <v>1019</v>
      </c>
      <c r="E1900" s="154" t="s">
        <v>123</v>
      </c>
      <c r="F1900" s="154"/>
      <c r="G1900" s="22" t="s">
        <v>124</v>
      </c>
      <c r="H1900" s="34">
        <v>1</v>
      </c>
      <c r="I1900" s="24">
        <v>25.71</v>
      </c>
      <c r="J1900" s="24">
        <v>25.71</v>
      </c>
    </row>
    <row r="1901" spans="1:10" ht="26.1" customHeight="1" x14ac:dyDescent="0.2">
      <c r="A1901" s="35" t="s">
        <v>120</v>
      </c>
      <c r="B1901" s="36" t="s">
        <v>798</v>
      </c>
      <c r="C1901" s="35" t="s">
        <v>66</v>
      </c>
      <c r="D1901" s="35" t="s">
        <v>799</v>
      </c>
      <c r="E1901" s="155" t="s">
        <v>123</v>
      </c>
      <c r="F1901" s="155"/>
      <c r="G1901" s="37" t="s">
        <v>124</v>
      </c>
      <c r="H1901" s="38">
        <v>1</v>
      </c>
      <c r="I1901" s="39">
        <v>0.18</v>
      </c>
      <c r="J1901" s="39">
        <v>0.18</v>
      </c>
    </row>
    <row r="1902" spans="1:10" ht="26.1" customHeight="1" x14ac:dyDescent="0.2">
      <c r="A1902" s="43" t="s">
        <v>142</v>
      </c>
      <c r="B1902" s="44" t="s">
        <v>462</v>
      </c>
      <c r="C1902" s="43" t="s">
        <v>66</v>
      </c>
      <c r="D1902" s="43" t="s">
        <v>463</v>
      </c>
      <c r="E1902" s="151" t="s">
        <v>464</v>
      </c>
      <c r="F1902" s="151"/>
      <c r="G1902" s="45" t="s">
        <v>124</v>
      </c>
      <c r="H1902" s="46">
        <v>1</v>
      </c>
      <c r="I1902" s="47">
        <v>0.75</v>
      </c>
      <c r="J1902" s="47">
        <v>0.75</v>
      </c>
    </row>
    <row r="1903" spans="1:10" ht="26.1" customHeight="1" x14ac:dyDescent="0.2">
      <c r="A1903" s="43" t="s">
        <v>142</v>
      </c>
      <c r="B1903" s="44" t="s">
        <v>460</v>
      </c>
      <c r="C1903" s="43" t="s">
        <v>66</v>
      </c>
      <c r="D1903" s="43" t="s">
        <v>461</v>
      </c>
      <c r="E1903" s="151" t="s">
        <v>145</v>
      </c>
      <c r="F1903" s="151"/>
      <c r="G1903" s="45" t="s">
        <v>124</v>
      </c>
      <c r="H1903" s="46">
        <v>1</v>
      </c>
      <c r="I1903" s="47">
        <v>0.84</v>
      </c>
      <c r="J1903" s="47">
        <v>0.84</v>
      </c>
    </row>
    <row r="1904" spans="1:10" ht="24" customHeight="1" x14ac:dyDescent="0.2">
      <c r="A1904" s="43" t="s">
        <v>142</v>
      </c>
      <c r="B1904" s="44" t="s">
        <v>800</v>
      </c>
      <c r="C1904" s="43" t="s">
        <v>66</v>
      </c>
      <c r="D1904" s="43" t="s">
        <v>801</v>
      </c>
      <c r="E1904" s="151" t="s">
        <v>357</v>
      </c>
      <c r="F1904" s="151"/>
      <c r="G1904" s="45" t="s">
        <v>124</v>
      </c>
      <c r="H1904" s="46">
        <v>1</v>
      </c>
      <c r="I1904" s="47">
        <v>20.94</v>
      </c>
      <c r="J1904" s="47">
        <v>20.94</v>
      </c>
    </row>
    <row r="1905" spans="1:10" ht="26.1" customHeight="1" x14ac:dyDescent="0.2">
      <c r="A1905" s="43" t="s">
        <v>142</v>
      </c>
      <c r="B1905" s="44" t="s">
        <v>1014</v>
      </c>
      <c r="C1905" s="43" t="s">
        <v>66</v>
      </c>
      <c r="D1905" s="43" t="s">
        <v>1015</v>
      </c>
      <c r="E1905" s="151" t="s">
        <v>455</v>
      </c>
      <c r="F1905" s="151"/>
      <c r="G1905" s="45" t="s">
        <v>124</v>
      </c>
      <c r="H1905" s="46">
        <v>1</v>
      </c>
      <c r="I1905" s="47">
        <v>0.6</v>
      </c>
      <c r="J1905" s="47">
        <v>0.6</v>
      </c>
    </row>
    <row r="1906" spans="1:10" ht="26.1" customHeight="1" x14ac:dyDescent="0.2">
      <c r="A1906" s="43" t="s">
        <v>142</v>
      </c>
      <c r="B1906" s="44" t="s">
        <v>1016</v>
      </c>
      <c r="C1906" s="43" t="s">
        <v>66</v>
      </c>
      <c r="D1906" s="43" t="s">
        <v>1017</v>
      </c>
      <c r="E1906" s="151" t="s">
        <v>455</v>
      </c>
      <c r="F1906" s="151"/>
      <c r="G1906" s="45" t="s">
        <v>124</v>
      </c>
      <c r="H1906" s="46">
        <v>1</v>
      </c>
      <c r="I1906" s="47">
        <v>0.01</v>
      </c>
      <c r="J1906" s="47">
        <v>0.01</v>
      </c>
    </row>
    <row r="1907" spans="1:10" ht="26.1" customHeight="1" x14ac:dyDescent="0.2">
      <c r="A1907" s="43" t="s">
        <v>142</v>
      </c>
      <c r="B1907" s="44" t="s">
        <v>448</v>
      </c>
      <c r="C1907" s="43" t="s">
        <v>66</v>
      </c>
      <c r="D1907" s="43" t="s">
        <v>449</v>
      </c>
      <c r="E1907" s="151" t="s">
        <v>450</v>
      </c>
      <c r="F1907" s="151"/>
      <c r="G1907" s="45" t="s">
        <v>124</v>
      </c>
      <c r="H1907" s="46">
        <v>1</v>
      </c>
      <c r="I1907" s="47">
        <v>0.05</v>
      </c>
      <c r="J1907" s="47">
        <v>0.05</v>
      </c>
    </row>
    <row r="1908" spans="1:10" ht="26.1" customHeight="1" x14ac:dyDescent="0.2">
      <c r="A1908" s="43" t="s">
        <v>142</v>
      </c>
      <c r="B1908" s="44" t="s">
        <v>451</v>
      </c>
      <c r="C1908" s="43" t="s">
        <v>66</v>
      </c>
      <c r="D1908" s="43" t="s">
        <v>452</v>
      </c>
      <c r="E1908" s="151" t="s">
        <v>145</v>
      </c>
      <c r="F1908" s="151"/>
      <c r="G1908" s="45" t="s">
        <v>124</v>
      </c>
      <c r="H1908" s="46">
        <v>1</v>
      </c>
      <c r="I1908" s="47">
        <v>2.34</v>
      </c>
      <c r="J1908" s="47">
        <v>2.34</v>
      </c>
    </row>
    <row r="1909" spans="1:10" x14ac:dyDescent="0.2">
      <c r="A1909" s="40"/>
      <c r="B1909" s="40"/>
      <c r="C1909" s="40"/>
      <c r="D1909" s="40"/>
      <c r="E1909" s="40" t="s">
        <v>129</v>
      </c>
      <c r="F1909" s="41">
        <v>9.98</v>
      </c>
      <c r="G1909" s="40" t="s">
        <v>130</v>
      </c>
      <c r="H1909" s="41">
        <v>11.14</v>
      </c>
      <c r="I1909" s="40" t="s">
        <v>131</v>
      </c>
      <c r="J1909" s="41">
        <v>21.12</v>
      </c>
    </row>
    <row r="1910" spans="1:10" ht="15" thickBot="1" x14ac:dyDescent="0.25">
      <c r="A1910" s="40"/>
      <c r="B1910" s="40"/>
      <c r="C1910" s="40"/>
      <c r="D1910" s="40"/>
      <c r="E1910" s="40" t="s">
        <v>132</v>
      </c>
      <c r="F1910" s="41">
        <v>6.01</v>
      </c>
      <c r="G1910" s="40"/>
      <c r="H1910" s="152" t="s">
        <v>133</v>
      </c>
      <c r="I1910" s="152"/>
      <c r="J1910" s="41">
        <v>31.72</v>
      </c>
    </row>
    <row r="1911" spans="1:10" ht="0.95" customHeight="1" thickTop="1" x14ac:dyDescent="0.2">
      <c r="A1911" s="42"/>
      <c r="B1911" s="42"/>
      <c r="C1911" s="42"/>
      <c r="D1911" s="42"/>
      <c r="E1911" s="42"/>
      <c r="F1911" s="42"/>
      <c r="G1911" s="42"/>
      <c r="H1911" s="42"/>
      <c r="I1911" s="42"/>
      <c r="J1911" s="42"/>
    </row>
    <row r="1912" spans="1:10" ht="18" customHeight="1" x14ac:dyDescent="0.2">
      <c r="A1912" s="13"/>
      <c r="B1912" s="14" t="s">
        <v>45</v>
      </c>
      <c r="C1912" s="13" t="s">
        <v>46</v>
      </c>
      <c r="D1912" s="13" t="s">
        <v>9</v>
      </c>
      <c r="E1912" s="153" t="s">
        <v>117</v>
      </c>
      <c r="F1912" s="153"/>
      <c r="G1912" s="15" t="s">
        <v>47</v>
      </c>
      <c r="H1912" s="14" t="s">
        <v>48</v>
      </c>
      <c r="I1912" s="14" t="s">
        <v>49</v>
      </c>
      <c r="J1912" s="14" t="s">
        <v>10</v>
      </c>
    </row>
    <row r="1913" spans="1:10" ht="26.1" customHeight="1" x14ac:dyDescent="0.2">
      <c r="A1913" s="21" t="s">
        <v>118</v>
      </c>
      <c r="B1913" s="23" t="s">
        <v>1020</v>
      </c>
      <c r="C1913" s="21" t="s">
        <v>66</v>
      </c>
      <c r="D1913" s="21" t="s">
        <v>1021</v>
      </c>
      <c r="E1913" s="154" t="s">
        <v>123</v>
      </c>
      <c r="F1913" s="154"/>
      <c r="G1913" s="22" t="s">
        <v>124</v>
      </c>
      <c r="H1913" s="34">
        <v>1</v>
      </c>
      <c r="I1913" s="24">
        <v>25.71</v>
      </c>
      <c r="J1913" s="24">
        <v>25.71</v>
      </c>
    </row>
    <row r="1914" spans="1:10" ht="26.1" customHeight="1" x14ac:dyDescent="0.2">
      <c r="A1914" s="35" t="s">
        <v>120</v>
      </c>
      <c r="B1914" s="36" t="s">
        <v>802</v>
      </c>
      <c r="C1914" s="35" t="s">
        <v>66</v>
      </c>
      <c r="D1914" s="35" t="s">
        <v>803</v>
      </c>
      <c r="E1914" s="155" t="s">
        <v>123</v>
      </c>
      <c r="F1914" s="155"/>
      <c r="G1914" s="37" t="s">
        <v>124</v>
      </c>
      <c r="H1914" s="38">
        <v>1</v>
      </c>
      <c r="I1914" s="39">
        <v>0.18</v>
      </c>
      <c r="J1914" s="39">
        <v>0.18</v>
      </c>
    </row>
    <row r="1915" spans="1:10" ht="26.1" customHeight="1" x14ac:dyDescent="0.2">
      <c r="A1915" s="43" t="s">
        <v>142</v>
      </c>
      <c r="B1915" s="44" t="s">
        <v>1014</v>
      </c>
      <c r="C1915" s="43" t="s">
        <v>66</v>
      </c>
      <c r="D1915" s="43" t="s">
        <v>1015</v>
      </c>
      <c r="E1915" s="151" t="s">
        <v>455</v>
      </c>
      <c r="F1915" s="151"/>
      <c r="G1915" s="45" t="s">
        <v>124</v>
      </c>
      <c r="H1915" s="46">
        <v>1</v>
      </c>
      <c r="I1915" s="47">
        <v>0.6</v>
      </c>
      <c r="J1915" s="47">
        <v>0.6</v>
      </c>
    </row>
    <row r="1916" spans="1:10" ht="26.1" customHeight="1" x14ac:dyDescent="0.2">
      <c r="A1916" s="43" t="s">
        <v>142</v>
      </c>
      <c r="B1916" s="44" t="s">
        <v>451</v>
      </c>
      <c r="C1916" s="43" t="s">
        <v>66</v>
      </c>
      <c r="D1916" s="43" t="s">
        <v>452</v>
      </c>
      <c r="E1916" s="151" t="s">
        <v>145</v>
      </c>
      <c r="F1916" s="151"/>
      <c r="G1916" s="45" t="s">
        <v>124</v>
      </c>
      <c r="H1916" s="46">
        <v>1</v>
      </c>
      <c r="I1916" s="47">
        <v>2.34</v>
      </c>
      <c r="J1916" s="47">
        <v>2.34</v>
      </c>
    </row>
    <row r="1917" spans="1:10" ht="26.1" customHeight="1" x14ac:dyDescent="0.2">
      <c r="A1917" s="43" t="s">
        <v>142</v>
      </c>
      <c r="B1917" s="44" t="s">
        <v>1016</v>
      </c>
      <c r="C1917" s="43" t="s">
        <v>66</v>
      </c>
      <c r="D1917" s="43" t="s">
        <v>1017</v>
      </c>
      <c r="E1917" s="151" t="s">
        <v>455</v>
      </c>
      <c r="F1917" s="151"/>
      <c r="G1917" s="45" t="s">
        <v>124</v>
      </c>
      <c r="H1917" s="46">
        <v>1</v>
      </c>
      <c r="I1917" s="47">
        <v>0.01</v>
      </c>
      <c r="J1917" s="47">
        <v>0.01</v>
      </c>
    </row>
    <row r="1918" spans="1:10" ht="26.1" customHeight="1" x14ac:dyDescent="0.2">
      <c r="A1918" s="43" t="s">
        <v>142</v>
      </c>
      <c r="B1918" s="44" t="s">
        <v>460</v>
      </c>
      <c r="C1918" s="43" t="s">
        <v>66</v>
      </c>
      <c r="D1918" s="43" t="s">
        <v>461</v>
      </c>
      <c r="E1918" s="151" t="s">
        <v>145</v>
      </c>
      <c r="F1918" s="151"/>
      <c r="G1918" s="45" t="s">
        <v>124</v>
      </c>
      <c r="H1918" s="46">
        <v>1</v>
      </c>
      <c r="I1918" s="47">
        <v>0.84</v>
      </c>
      <c r="J1918" s="47">
        <v>0.84</v>
      </c>
    </row>
    <row r="1919" spans="1:10" ht="26.1" customHeight="1" x14ac:dyDescent="0.2">
      <c r="A1919" s="43" t="s">
        <v>142</v>
      </c>
      <c r="B1919" s="44" t="s">
        <v>462</v>
      </c>
      <c r="C1919" s="43" t="s">
        <v>66</v>
      </c>
      <c r="D1919" s="43" t="s">
        <v>463</v>
      </c>
      <c r="E1919" s="151" t="s">
        <v>464</v>
      </c>
      <c r="F1919" s="151"/>
      <c r="G1919" s="45" t="s">
        <v>124</v>
      </c>
      <c r="H1919" s="46">
        <v>1</v>
      </c>
      <c r="I1919" s="47">
        <v>0.75</v>
      </c>
      <c r="J1919" s="47">
        <v>0.75</v>
      </c>
    </row>
    <row r="1920" spans="1:10" ht="24" customHeight="1" x14ac:dyDescent="0.2">
      <c r="A1920" s="43" t="s">
        <v>142</v>
      </c>
      <c r="B1920" s="44" t="s">
        <v>804</v>
      </c>
      <c r="C1920" s="43" t="s">
        <v>66</v>
      </c>
      <c r="D1920" s="43" t="s">
        <v>805</v>
      </c>
      <c r="E1920" s="151" t="s">
        <v>357</v>
      </c>
      <c r="F1920" s="151"/>
      <c r="G1920" s="45" t="s">
        <v>124</v>
      </c>
      <c r="H1920" s="46">
        <v>1</v>
      </c>
      <c r="I1920" s="47">
        <v>20.94</v>
      </c>
      <c r="J1920" s="47">
        <v>20.94</v>
      </c>
    </row>
    <row r="1921" spans="1:10" ht="26.1" customHeight="1" x14ac:dyDescent="0.2">
      <c r="A1921" s="43" t="s">
        <v>142</v>
      </c>
      <c r="B1921" s="44" t="s">
        <v>448</v>
      </c>
      <c r="C1921" s="43" t="s">
        <v>66</v>
      </c>
      <c r="D1921" s="43" t="s">
        <v>449</v>
      </c>
      <c r="E1921" s="151" t="s">
        <v>450</v>
      </c>
      <c r="F1921" s="151"/>
      <c r="G1921" s="45" t="s">
        <v>124</v>
      </c>
      <c r="H1921" s="46">
        <v>1</v>
      </c>
      <c r="I1921" s="47">
        <v>0.05</v>
      </c>
      <c r="J1921" s="47">
        <v>0.05</v>
      </c>
    </row>
    <row r="1922" spans="1:10" x14ac:dyDescent="0.2">
      <c r="A1922" s="40"/>
      <c r="B1922" s="40"/>
      <c r="C1922" s="40"/>
      <c r="D1922" s="40"/>
      <c r="E1922" s="40" t="s">
        <v>129</v>
      </c>
      <c r="F1922" s="41">
        <v>9.98</v>
      </c>
      <c r="G1922" s="40" t="s">
        <v>130</v>
      </c>
      <c r="H1922" s="41">
        <v>11.14</v>
      </c>
      <c r="I1922" s="40" t="s">
        <v>131</v>
      </c>
      <c r="J1922" s="41">
        <v>21.12</v>
      </c>
    </row>
    <row r="1923" spans="1:10" ht="15" thickBot="1" x14ac:dyDescent="0.25">
      <c r="A1923" s="40"/>
      <c r="B1923" s="40"/>
      <c r="C1923" s="40"/>
      <c r="D1923" s="40"/>
      <c r="E1923" s="40" t="s">
        <v>132</v>
      </c>
      <c r="F1923" s="41">
        <v>6.01</v>
      </c>
      <c r="G1923" s="40"/>
      <c r="H1923" s="152" t="s">
        <v>133</v>
      </c>
      <c r="I1923" s="152"/>
      <c r="J1923" s="41">
        <v>31.72</v>
      </c>
    </row>
    <row r="1924" spans="1:10" ht="0.95" customHeight="1" thickTop="1" x14ac:dyDescent="0.2">
      <c r="A1924" s="42"/>
      <c r="B1924" s="42"/>
      <c r="C1924" s="42"/>
      <c r="D1924" s="42"/>
      <c r="E1924" s="42"/>
      <c r="F1924" s="42"/>
      <c r="G1924" s="42"/>
      <c r="H1924" s="42"/>
      <c r="I1924" s="42"/>
      <c r="J1924" s="42"/>
    </row>
    <row r="1925" spans="1:10" ht="18" customHeight="1" x14ac:dyDescent="0.2">
      <c r="A1925" s="13"/>
      <c r="B1925" s="14" t="s">
        <v>45</v>
      </c>
      <c r="C1925" s="13" t="s">
        <v>46</v>
      </c>
      <c r="D1925" s="13" t="s">
        <v>9</v>
      </c>
      <c r="E1925" s="153" t="s">
        <v>117</v>
      </c>
      <c r="F1925" s="153"/>
      <c r="G1925" s="15" t="s">
        <v>47</v>
      </c>
      <c r="H1925" s="14" t="s">
        <v>48</v>
      </c>
      <c r="I1925" s="14" t="s">
        <v>49</v>
      </c>
      <c r="J1925" s="14" t="s">
        <v>10</v>
      </c>
    </row>
    <row r="1926" spans="1:10" ht="39" customHeight="1" x14ac:dyDescent="0.2">
      <c r="A1926" s="21" t="s">
        <v>118</v>
      </c>
      <c r="B1926" s="23" t="s">
        <v>285</v>
      </c>
      <c r="C1926" s="21" t="s">
        <v>66</v>
      </c>
      <c r="D1926" s="21" t="s">
        <v>286</v>
      </c>
      <c r="E1926" s="154" t="s">
        <v>155</v>
      </c>
      <c r="F1926" s="154"/>
      <c r="G1926" s="22" t="s">
        <v>68</v>
      </c>
      <c r="H1926" s="34">
        <v>1</v>
      </c>
      <c r="I1926" s="24">
        <v>131.91</v>
      </c>
      <c r="J1926" s="24">
        <v>131.91</v>
      </c>
    </row>
    <row r="1927" spans="1:10" ht="39" customHeight="1" x14ac:dyDescent="0.2">
      <c r="A1927" s="35" t="s">
        <v>120</v>
      </c>
      <c r="B1927" s="36" t="s">
        <v>1022</v>
      </c>
      <c r="C1927" s="35" t="s">
        <v>66</v>
      </c>
      <c r="D1927" s="35" t="s">
        <v>1023</v>
      </c>
      <c r="E1927" s="155" t="s">
        <v>318</v>
      </c>
      <c r="F1927" s="155"/>
      <c r="G1927" s="37" t="s">
        <v>326</v>
      </c>
      <c r="H1927" s="38">
        <v>5.1799999999999999E-2</v>
      </c>
      <c r="I1927" s="39">
        <v>25.86</v>
      </c>
      <c r="J1927" s="39">
        <v>1.33</v>
      </c>
    </row>
    <row r="1928" spans="1:10" ht="39" customHeight="1" x14ac:dyDescent="0.2">
      <c r="A1928" s="35" t="s">
        <v>120</v>
      </c>
      <c r="B1928" s="36" t="s">
        <v>1024</v>
      </c>
      <c r="C1928" s="35" t="s">
        <v>66</v>
      </c>
      <c r="D1928" s="35" t="s">
        <v>1025</v>
      </c>
      <c r="E1928" s="155" t="s">
        <v>318</v>
      </c>
      <c r="F1928" s="155"/>
      <c r="G1928" s="37" t="s">
        <v>319</v>
      </c>
      <c r="H1928" s="38">
        <v>1.1900000000000001E-2</v>
      </c>
      <c r="I1928" s="39">
        <v>26.99</v>
      </c>
      <c r="J1928" s="39">
        <v>0.32</v>
      </c>
    </row>
    <row r="1929" spans="1:10" ht="24" customHeight="1" x14ac:dyDescent="0.2">
      <c r="A1929" s="35" t="s">
        <v>120</v>
      </c>
      <c r="B1929" s="36" t="s">
        <v>140</v>
      </c>
      <c r="C1929" s="35" t="s">
        <v>66</v>
      </c>
      <c r="D1929" s="35" t="s">
        <v>141</v>
      </c>
      <c r="E1929" s="155" t="s">
        <v>123</v>
      </c>
      <c r="F1929" s="155"/>
      <c r="G1929" s="37" t="s">
        <v>124</v>
      </c>
      <c r="H1929" s="38">
        <v>1.0941000000000001</v>
      </c>
      <c r="I1929" s="39">
        <v>24.44</v>
      </c>
      <c r="J1929" s="39">
        <v>26.73</v>
      </c>
    </row>
    <row r="1930" spans="1:10" ht="39" customHeight="1" x14ac:dyDescent="0.2">
      <c r="A1930" s="35" t="s">
        <v>120</v>
      </c>
      <c r="B1930" s="36" t="s">
        <v>742</v>
      </c>
      <c r="C1930" s="35" t="s">
        <v>66</v>
      </c>
      <c r="D1930" s="35" t="s">
        <v>743</v>
      </c>
      <c r="E1930" s="155" t="s">
        <v>199</v>
      </c>
      <c r="F1930" s="155"/>
      <c r="G1930" s="37" t="s">
        <v>82</v>
      </c>
      <c r="H1930" s="38">
        <v>2.0999999999999999E-3</v>
      </c>
      <c r="I1930" s="39">
        <v>451.79</v>
      </c>
      <c r="J1930" s="39">
        <v>0.94</v>
      </c>
    </row>
    <row r="1931" spans="1:10" ht="26.1" customHeight="1" x14ac:dyDescent="0.2">
      <c r="A1931" s="35" t="s">
        <v>120</v>
      </c>
      <c r="B1931" s="36" t="s">
        <v>465</v>
      </c>
      <c r="C1931" s="35" t="s">
        <v>66</v>
      </c>
      <c r="D1931" s="35" t="s">
        <v>466</v>
      </c>
      <c r="E1931" s="155" t="s">
        <v>123</v>
      </c>
      <c r="F1931" s="155"/>
      <c r="G1931" s="37" t="s">
        <v>124</v>
      </c>
      <c r="H1931" s="38">
        <v>0.36470000000000002</v>
      </c>
      <c r="I1931" s="39">
        <v>19.71</v>
      </c>
      <c r="J1931" s="39">
        <v>7.18</v>
      </c>
    </row>
    <row r="1932" spans="1:10" ht="26.1" customHeight="1" x14ac:dyDescent="0.2">
      <c r="A1932" s="43" t="s">
        <v>142</v>
      </c>
      <c r="B1932" s="44" t="s">
        <v>1026</v>
      </c>
      <c r="C1932" s="43" t="s">
        <v>66</v>
      </c>
      <c r="D1932" s="43" t="s">
        <v>1027</v>
      </c>
      <c r="E1932" s="151" t="s">
        <v>145</v>
      </c>
      <c r="F1932" s="151"/>
      <c r="G1932" s="45" t="s">
        <v>152</v>
      </c>
      <c r="H1932" s="46">
        <v>1.8032999999999999</v>
      </c>
      <c r="I1932" s="47">
        <v>20.51</v>
      </c>
      <c r="J1932" s="47">
        <v>36.979999999999997</v>
      </c>
    </row>
    <row r="1933" spans="1:10" ht="26.1" customHeight="1" x14ac:dyDescent="0.2">
      <c r="A1933" s="43" t="s">
        <v>142</v>
      </c>
      <c r="B1933" s="44" t="s">
        <v>1028</v>
      </c>
      <c r="C1933" s="43" t="s">
        <v>66</v>
      </c>
      <c r="D1933" s="43" t="s">
        <v>1029</v>
      </c>
      <c r="E1933" s="151" t="s">
        <v>145</v>
      </c>
      <c r="F1933" s="151"/>
      <c r="G1933" s="45" t="s">
        <v>149</v>
      </c>
      <c r="H1933" s="46">
        <v>6.2799999999999995E-2</v>
      </c>
      <c r="I1933" s="47">
        <v>17.079999999999998</v>
      </c>
      <c r="J1933" s="47">
        <v>1.07</v>
      </c>
    </row>
    <row r="1934" spans="1:10" ht="39" customHeight="1" x14ac:dyDescent="0.2">
      <c r="A1934" s="43" t="s">
        <v>142</v>
      </c>
      <c r="B1934" s="44" t="s">
        <v>1030</v>
      </c>
      <c r="C1934" s="43" t="s">
        <v>66</v>
      </c>
      <c r="D1934" s="43" t="s">
        <v>1031</v>
      </c>
      <c r="E1934" s="151" t="s">
        <v>145</v>
      </c>
      <c r="F1934" s="151"/>
      <c r="G1934" s="45" t="s">
        <v>152</v>
      </c>
      <c r="H1934" s="46">
        <v>1.8032999999999999</v>
      </c>
      <c r="I1934" s="47">
        <v>17.28</v>
      </c>
      <c r="J1934" s="47">
        <v>31.16</v>
      </c>
    </row>
    <row r="1935" spans="1:10" ht="39" customHeight="1" x14ac:dyDescent="0.2">
      <c r="A1935" s="43" t="s">
        <v>142</v>
      </c>
      <c r="B1935" s="44" t="s">
        <v>1032</v>
      </c>
      <c r="C1935" s="43" t="s">
        <v>66</v>
      </c>
      <c r="D1935" s="43" t="s">
        <v>1033</v>
      </c>
      <c r="E1935" s="151" t="s">
        <v>145</v>
      </c>
      <c r="F1935" s="151"/>
      <c r="G1935" s="45" t="s">
        <v>68</v>
      </c>
      <c r="H1935" s="46">
        <v>1.050038</v>
      </c>
      <c r="I1935" s="47">
        <v>24.96</v>
      </c>
      <c r="J1935" s="47">
        <v>26.2</v>
      </c>
    </row>
    <row r="1936" spans="1:10" x14ac:dyDescent="0.2">
      <c r="A1936" s="40"/>
      <c r="B1936" s="40"/>
      <c r="C1936" s="40"/>
      <c r="D1936" s="40"/>
      <c r="E1936" s="40" t="s">
        <v>129</v>
      </c>
      <c r="F1936" s="41">
        <v>13.07</v>
      </c>
      <c r="G1936" s="40" t="s">
        <v>130</v>
      </c>
      <c r="H1936" s="41">
        <v>14.59</v>
      </c>
      <c r="I1936" s="40" t="s">
        <v>131</v>
      </c>
      <c r="J1936" s="41">
        <v>27.66</v>
      </c>
    </row>
    <row r="1937" spans="1:10" ht="15" thickBot="1" x14ac:dyDescent="0.25">
      <c r="A1937" s="40"/>
      <c r="B1937" s="40"/>
      <c r="C1937" s="40"/>
      <c r="D1937" s="40"/>
      <c r="E1937" s="40" t="s">
        <v>132</v>
      </c>
      <c r="F1937" s="41">
        <v>30.88</v>
      </c>
      <c r="G1937" s="40"/>
      <c r="H1937" s="152" t="s">
        <v>133</v>
      </c>
      <c r="I1937" s="152"/>
      <c r="J1937" s="41">
        <v>162.79</v>
      </c>
    </row>
    <row r="1938" spans="1:10" ht="0.95" customHeight="1" thickTop="1" x14ac:dyDescent="0.2">
      <c r="A1938" s="42"/>
      <c r="B1938" s="42"/>
      <c r="C1938" s="42"/>
      <c r="D1938" s="42"/>
      <c r="E1938" s="42"/>
      <c r="F1938" s="42"/>
      <c r="G1938" s="42"/>
      <c r="H1938" s="42"/>
      <c r="I1938" s="42"/>
      <c r="J1938" s="42"/>
    </row>
    <row r="1939" spans="1:10" ht="18" customHeight="1" x14ac:dyDescent="0.2">
      <c r="A1939" s="13"/>
      <c r="B1939" s="14" t="s">
        <v>45</v>
      </c>
      <c r="C1939" s="13" t="s">
        <v>46</v>
      </c>
      <c r="D1939" s="13" t="s">
        <v>9</v>
      </c>
      <c r="E1939" s="153" t="s">
        <v>117</v>
      </c>
      <c r="F1939" s="153"/>
      <c r="G1939" s="15" t="s">
        <v>47</v>
      </c>
      <c r="H1939" s="14" t="s">
        <v>48</v>
      </c>
      <c r="I1939" s="14" t="s">
        <v>49</v>
      </c>
      <c r="J1939" s="14" t="s">
        <v>10</v>
      </c>
    </row>
    <row r="1940" spans="1:10" ht="39" customHeight="1" x14ac:dyDescent="0.2">
      <c r="A1940" s="21" t="s">
        <v>118</v>
      </c>
      <c r="B1940" s="23" t="s">
        <v>258</v>
      </c>
      <c r="C1940" s="21" t="s">
        <v>66</v>
      </c>
      <c r="D1940" s="21" t="s">
        <v>259</v>
      </c>
      <c r="E1940" s="154" t="s">
        <v>155</v>
      </c>
      <c r="F1940" s="154"/>
      <c r="G1940" s="22" t="s">
        <v>68</v>
      </c>
      <c r="H1940" s="34">
        <v>1</v>
      </c>
      <c r="I1940" s="24">
        <v>108.21</v>
      </c>
      <c r="J1940" s="24">
        <v>108.21</v>
      </c>
    </row>
    <row r="1941" spans="1:10" ht="24" customHeight="1" x14ac:dyDescent="0.2">
      <c r="A1941" s="35" t="s">
        <v>120</v>
      </c>
      <c r="B1941" s="36" t="s">
        <v>140</v>
      </c>
      <c r="C1941" s="35" t="s">
        <v>66</v>
      </c>
      <c r="D1941" s="35" t="s">
        <v>141</v>
      </c>
      <c r="E1941" s="155" t="s">
        <v>123</v>
      </c>
      <c r="F1941" s="155"/>
      <c r="G1941" s="37" t="s">
        <v>124</v>
      </c>
      <c r="H1941" s="38">
        <v>0.75349999999999995</v>
      </c>
      <c r="I1941" s="39">
        <v>24.44</v>
      </c>
      <c r="J1941" s="39">
        <v>18.41</v>
      </c>
    </row>
    <row r="1942" spans="1:10" ht="39" customHeight="1" x14ac:dyDescent="0.2">
      <c r="A1942" s="35" t="s">
        <v>120</v>
      </c>
      <c r="B1942" s="36" t="s">
        <v>1022</v>
      </c>
      <c r="C1942" s="35" t="s">
        <v>66</v>
      </c>
      <c r="D1942" s="35" t="s">
        <v>1023</v>
      </c>
      <c r="E1942" s="155" t="s">
        <v>318</v>
      </c>
      <c r="F1942" s="155"/>
      <c r="G1942" s="37" t="s">
        <v>326</v>
      </c>
      <c r="H1942" s="38">
        <v>3.5900000000000001E-2</v>
      </c>
      <c r="I1942" s="39">
        <v>25.86</v>
      </c>
      <c r="J1942" s="39">
        <v>0.92</v>
      </c>
    </row>
    <row r="1943" spans="1:10" ht="39" customHeight="1" x14ac:dyDescent="0.2">
      <c r="A1943" s="35" t="s">
        <v>120</v>
      </c>
      <c r="B1943" s="36" t="s">
        <v>1024</v>
      </c>
      <c r="C1943" s="35" t="s">
        <v>66</v>
      </c>
      <c r="D1943" s="35" t="s">
        <v>1025</v>
      </c>
      <c r="E1943" s="155" t="s">
        <v>318</v>
      </c>
      <c r="F1943" s="155"/>
      <c r="G1943" s="37" t="s">
        <v>319</v>
      </c>
      <c r="H1943" s="38">
        <v>8.2000000000000007E-3</v>
      </c>
      <c r="I1943" s="39">
        <v>26.99</v>
      </c>
      <c r="J1943" s="39">
        <v>0.22</v>
      </c>
    </row>
    <row r="1944" spans="1:10" ht="26.1" customHeight="1" x14ac:dyDescent="0.2">
      <c r="A1944" s="35" t="s">
        <v>120</v>
      </c>
      <c r="B1944" s="36" t="s">
        <v>465</v>
      </c>
      <c r="C1944" s="35" t="s">
        <v>66</v>
      </c>
      <c r="D1944" s="35" t="s">
        <v>466</v>
      </c>
      <c r="E1944" s="155" t="s">
        <v>123</v>
      </c>
      <c r="F1944" s="155"/>
      <c r="G1944" s="37" t="s">
        <v>124</v>
      </c>
      <c r="H1944" s="38">
        <v>0.25119999999999998</v>
      </c>
      <c r="I1944" s="39">
        <v>19.71</v>
      </c>
      <c r="J1944" s="39">
        <v>4.95</v>
      </c>
    </row>
    <row r="1945" spans="1:10" ht="39" customHeight="1" x14ac:dyDescent="0.2">
      <c r="A1945" s="35" t="s">
        <v>120</v>
      </c>
      <c r="B1945" s="36" t="s">
        <v>742</v>
      </c>
      <c r="C1945" s="35" t="s">
        <v>66</v>
      </c>
      <c r="D1945" s="35" t="s">
        <v>743</v>
      </c>
      <c r="E1945" s="155" t="s">
        <v>199</v>
      </c>
      <c r="F1945" s="155"/>
      <c r="G1945" s="37" t="s">
        <v>82</v>
      </c>
      <c r="H1945" s="38">
        <v>1.5E-3</v>
      </c>
      <c r="I1945" s="39">
        <v>451.79</v>
      </c>
      <c r="J1945" s="39">
        <v>0.67</v>
      </c>
    </row>
    <row r="1946" spans="1:10" ht="39" customHeight="1" x14ac:dyDescent="0.2">
      <c r="A1946" s="43" t="s">
        <v>142</v>
      </c>
      <c r="B1946" s="44" t="s">
        <v>1030</v>
      </c>
      <c r="C1946" s="43" t="s">
        <v>66</v>
      </c>
      <c r="D1946" s="43" t="s">
        <v>1031</v>
      </c>
      <c r="E1946" s="151" t="s">
        <v>145</v>
      </c>
      <c r="F1946" s="151"/>
      <c r="G1946" s="45" t="s">
        <v>152</v>
      </c>
      <c r="H1946" s="46">
        <v>1.2307999999999999</v>
      </c>
      <c r="I1946" s="47">
        <v>17.28</v>
      </c>
      <c r="J1946" s="47">
        <v>21.26</v>
      </c>
    </row>
    <row r="1947" spans="1:10" ht="26.1" customHeight="1" x14ac:dyDescent="0.2">
      <c r="A1947" s="43" t="s">
        <v>142</v>
      </c>
      <c r="B1947" s="44" t="s">
        <v>1028</v>
      </c>
      <c r="C1947" s="43" t="s">
        <v>66</v>
      </c>
      <c r="D1947" s="43" t="s">
        <v>1029</v>
      </c>
      <c r="E1947" s="151" t="s">
        <v>145</v>
      </c>
      <c r="F1947" s="151"/>
      <c r="G1947" s="45" t="s">
        <v>149</v>
      </c>
      <c r="H1947" s="46">
        <v>5.1700000000000003E-2</v>
      </c>
      <c r="I1947" s="47">
        <v>17.079999999999998</v>
      </c>
      <c r="J1947" s="47">
        <v>0.88</v>
      </c>
    </row>
    <row r="1948" spans="1:10" ht="26.1" customHeight="1" x14ac:dyDescent="0.2">
      <c r="A1948" s="43" t="s">
        <v>142</v>
      </c>
      <c r="B1948" s="44" t="s">
        <v>1026</v>
      </c>
      <c r="C1948" s="43" t="s">
        <v>66</v>
      </c>
      <c r="D1948" s="43" t="s">
        <v>1027</v>
      </c>
      <c r="E1948" s="151" t="s">
        <v>145</v>
      </c>
      <c r="F1948" s="151"/>
      <c r="G1948" s="45" t="s">
        <v>152</v>
      </c>
      <c r="H1948" s="46">
        <v>1.6922999999999999</v>
      </c>
      <c r="I1948" s="47">
        <v>20.51</v>
      </c>
      <c r="J1948" s="47">
        <v>34.700000000000003</v>
      </c>
    </row>
    <row r="1949" spans="1:10" ht="39" customHeight="1" x14ac:dyDescent="0.2">
      <c r="A1949" s="43" t="s">
        <v>142</v>
      </c>
      <c r="B1949" s="44" t="s">
        <v>1032</v>
      </c>
      <c r="C1949" s="43" t="s">
        <v>66</v>
      </c>
      <c r="D1949" s="43" t="s">
        <v>1033</v>
      </c>
      <c r="E1949" s="151" t="s">
        <v>145</v>
      </c>
      <c r="F1949" s="151"/>
      <c r="G1949" s="45" t="s">
        <v>68</v>
      </c>
      <c r="H1949" s="46">
        <v>1.050038</v>
      </c>
      <c r="I1949" s="47">
        <v>24.96</v>
      </c>
      <c r="J1949" s="47">
        <v>26.2</v>
      </c>
    </row>
    <row r="1950" spans="1:10" x14ac:dyDescent="0.2">
      <c r="A1950" s="40"/>
      <c r="B1950" s="40"/>
      <c r="C1950" s="40"/>
      <c r="D1950" s="40"/>
      <c r="E1950" s="40" t="s">
        <v>129</v>
      </c>
      <c r="F1950" s="41">
        <v>9</v>
      </c>
      <c r="G1950" s="40" t="s">
        <v>130</v>
      </c>
      <c r="H1950" s="41">
        <v>10.06</v>
      </c>
      <c r="I1950" s="40" t="s">
        <v>131</v>
      </c>
      <c r="J1950" s="41">
        <v>19.059999999999999</v>
      </c>
    </row>
    <row r="1951" spans="1:10" ht="15" thickBot="1" x14ac:dyDescent="0.25">
      <c r="A1951" s="40"/>
      <c r="B1951" s="40"/>
      <c r="C1951" s="40"/>
      <c r="D1951" s="40"/>
      <c r="E1951" s="40" t="s">
        <v>132</v>
      </c>
      <c r="F1951" s="41">
        <v>25.33</v>
      </c>
      <c r="G1951" s="40"/>
      <c r="H1951" s="152" t="s">
        <v>133</v>
      </c>
      <c r="I1951" s="152"/>
      <c r="J1951" s="41">
        <v>133.54</v>
      </c>
    </row>
    <row r="1952" spans="1:10" ht="0.95" customHeight="1" thickTop="1" x14ac:dyDescent="0.2">
      <c r="A1952" s="42"/>
      <c r="B1952" s="42"/>
      <c r="C1952" s="42"/>
      <c r="D1952" s="42"/>
      <c r="E1952" s="42"/>
      <c r="F1952" s="42"/>
      <c r="G1952" s="42"/>
      <c r="H1952" s="42"/>
      <c r="I1952" s="42"/>
      <c r="J1952" s="42"/>
    </row>
    <row r="1953" spans="1:10" ht="18" customHeight="1" x14ac:dyDescent="0.2">
      <c r="A1953" s="13"/>
      <c r="B1953" s="14" t="s">
        <v>45</v>
      </c>
      <c r="C1953" s="13" t="s">
        <v>46</v>
      </c>
      <c r="D1953" s="13" t="s">
        <v>9</v>
      </c>
      <c r="E1953" s="153" t="s">
        <v>117</v>
      </c>
      <c r="F1953" s="153"/>
      <c r="G1953" s="15" t="s">
        <v>47</v>
      </c>
      <c r="H1953" s="14" t="s">
        <v>48</v>
      </c>
      <c r="I1953" s="14" t="s">
        <v>49</v>
      </c>
      <c r="J1953" s="14" t="s">
        <v>10</v>
      </c>
    </row>
    <row r="1954" spans="1:10" ht="39" customHeight="1" x14ac:dyDescent="0.2">
      <c r="A1954" s="21" t="s">
        <v>118</v>
      </c>
      <c r="B1954" s="23" t="s">
        <v>179</v>
      </c>
      <c r="C1954" s="21" t="s">
        <v>66</v>
      </c>
      <c r="D1954" s="21" t="s">
        <v>180</v>
      </c>
      <c r="E1954" s="154" t="s">
        <v>155</v>
      </c>
      <c r="F1954" s="154"/>
      <c r="G1954" s="22" t="s">
        <v>68</v>
      </c>
      <c r="H1954" s="34">
        <v>1</v>
      </c>
      <c r="I1954" s="24">
        <v>172.64</v>
      </c>
      <c r="J1954" s="24">
        <v>172.64</v>
      </c>
    </row>
    <row r="1955" spans="1:10" ht="26.1" customHeight="1" x14ac:dyDescent="0.2">
      <c r="A1955" s="35" t="s">
        <v>120</v>
      </c>
      <c r="B1955" s="36" t="s">
        <v>465</v>
      </c>
      <c r="C1955" s="35" t="s">
        <v>66</v>
      </c>
      <c r="D1955" s="35" t="s">
        <v>466</v>
      </c>
      <c r="E1955" s="155" t="s">
        <v>123</v>
      </c>
      <c r="F1955" s="155"/>
      <c r="G1955" s="37" t="s">
        <v>124</v>
      </c>
      <c r="H1955" s="38">
        <v>0.6018</v>
      </c>
      <c r="I1955" s="39">
        <v>19.71</v>
      </c>
      <c r="J1955" s="39">
        <v>11.86</v>
      </c>
    </row>
    <row r="1956" spans="1:10" ht="24" customHeight="1" x14ac:dyDescent="0.2">
      <c r="A1956" s="35" t="s">
        <v>120</v>
      </c>
      <c r="B1956" s="36" t="s">
        <v>140</v>
      </c>
      <c r="C1956" s="35" t="s">
        <v>66</v>
      </c>
      <c r="D1956" s="35" t="s">
        <v>141</v>
      </c>
      <c r="E1956" s="155" t="s">
        <v>123</v>
      </c>
      <c r="F1956" s="155"/>
      <c r="G1956" s="37" t="s">
        <v>124</v>
      </c>
      <c r="H1956" s="38">
        <v>1.8052999999999999</v>
      </c>
      <c r="I1956" s="39">
        <v>24.44</v>
      </c>
      <c r="J1956" s="39">
        <v>44.12</v>
      </c>
    </row>
    <row r="1957" spans="1:10" ht="39" customHeight="1" x14ac:dyDescent="0.2">
      <c r="A1957" s="35" t="s">
        <v>120</v>
      </c>
      <c r="B1957" s="36" t="s">
        <v>1022</v>
      </c>
      <c r="C1957" s="35" t="s">
        <v>66</v>
      </c>
      <c r="D1957" s="35" t="s">
        <v>1023</v>
      </c>
      <c r="E1957" s="155" t="s">
        <v>318</v>
      </c>
      <c r="F1957" s="155"/>
      <c r="G1957" s="37" t="s">
        <v>326</v>
      </c>
      <c r="H1957" s="38">
        <v>7.4399999999999994E-2</v>
      </c>
      <c r="I1957" s="39">
        <v>25.86</v>
      </c>
      <c r="J1957" s="39">
        <v>1.92</v>
      </c>
    </row>
    <row r="1958" spans="1:10" ht="39" customHeight="1" x14ac:dyDescent="0.2">
      <c r="A1958" s="35" t="s">
        <v>120</v>
      </c>
      <c r="B1958" s="36" t="s">
        <v>1024</v>
      </c>
      <c r="C1958" s="35" t="s">
        <v>66</v>
      </c>
      <c r="D1958" s="35" t="s">
        <v>1025</v>
      </c>
      <c r="E1958" s="155" t="s">
        <v>318</v>
      </c>
      <c r="F1958" s="155"/>
      <c r="G1958" s="37" t="s">
        <v>319</v>
      </c>
      <c r="H1958" s="38">
        <v>1.7000000000000001E-2</v>
      </c>
      <c r="I1958" s="39">
        <v>26.99</v>
      </c>
      <c r="J1958" s="39">
        <v>0.45</v>
      </c>
    </row>
    <row r="1959" spans="1:10" ht="39" customHeight="1" x14ac:dyDescent="0.2">
      <c r="A1959" s="35" t="s">
        <v>120</v>
      </c>
      <c r="B1959" s="36" t="s">
        <v>742</v>
      </c>
      <c r="C1959" s="35" t="s">
        <v>66</v>
      </c>
      <c r="D1959" s="35" t="s">
        <v>743</v>
      </c>
      <c r="E1959" s="155" t="s">
        <v>199</v>
      </c>
      <c r="F1959" s="155"/>
      <c r="G1959" s="37" t="s">
        <v>82</v>
      </c>
      <c r="H1959" s="38">
        <v>3.0999999999999999E-3</v>
      </c>
      <c r="I1959" s="39">
        <v>451.79</v>
      </c>
      <c r="J1959" s="39">
        <v>1.4</v>
      </c>
    </row>
    <row r="1960" spans="1:10" ht="39" customHeight="1" x14ac:dyDescent="0.2">
      <c r="A1960" s="43" t="s">
        <v>142</v>
      </c>
      <c r="B1960" s="44" t="s">
        <v>1032</v>
      </c>
      <c r="C1960" s="43" t="s">
        <v>66</v>
      </c>
      <c r="D1960" s="43" t="s">
        <v>1033</v>
      </c>
      <c r="E1960" s="151" t="s">
        <v>145</v>
      </c>
      <c r="F1960" s="151"/>
      <c r="G1960" s="45" t="s">
        <v>68</v>
      </c>
      <c r="H1960" s="46">
        <v>1.050038</v>
      </c>
      <c r="I1960" s="47">
        <v>24.96</v>
      </c>
      <c r="J1960" s="47">
        <v>26.2</v>
      </c>
    </row>
    <row r="1961" spans="1:10" ht="39" customHeight="1" x14ac:dyDescent="0.2">
      <c r="A1961" s="43" t="s">
        <v>142</v>
      </c>
      <c r="B1961" s="44" t="s">
        <v>1030</v>
      </c>
      <c r="C1961" s="43" t="s">
        <v>66</v>
      </c>
      <c r="D1961" s="43" t="s">
        <v>1031</v>
      </c>
      <c r="E1961" s="151" t="s">
        <v>145</v>
      </c>
      <c r="F1961" s="151"/>
      <c r="G1961" s="45" t="s">
        <v>152</v>
      </c>
      <c r="H1961" s="46">
        <v>2.6139000000000001</v>
      </c>
      <c r="I1961" s="47">
        <v>17.28</v>
      </c>
      <c r="J1961" s="47">
        <v>45.16</v>
      </c>
    </row>
    <row r="1962" spans="1:10" ht="26.1" customHeight="1" x14ac:dyDescent="0.2">
      <c r="A1962" s="43" t="s">
        <v>142</v>
      </c>
      <c r="B1962" s="44" t="s">
        <v>1026</v>
      </c>
      <c r="C1962" s="43" t="s">
        <v>66</v>
      </c>
      <c r="D1962" s="43" t="s">
        <v>1027</v>
      </c>
      <c r="E1962" s="151" t="s">
        <v>145</v>
      </c>
      <c r="F1962" s="151"/>
      <c r="G1962" s="45" t="s">
        <v>152</v>
      </c>
      <c r="H1962" s="46">
        <v>1.9603999999999999</v>
      </c>
      <c r="I1962" s="47">
        <v>20.51</v>
      </c>
      <c r="J1962" s="47">
        <v>40.200000000000003</v>
      </c>
    </row>
    <row r="1963" spans="1:10" ht="26.1" customHeight="1" x14ac:dyDescent="0.2">
      <c r="A1963" s="43" t="s">
        <v>142</v>
      </c>
      <c r="B1963" s="44" t="s">
        <v>1028</v>
      </c>
      <c r="C1963" s="43" t="s">
        <v>66</v>
      </c>
      <c r="D1963" s="43" t="s">
        <v>1029</v>
      </c>
      <c r="E1963" s="151" t="s">
        <v>145</v>
      </c>
      <c r="F1963" s="151"/>
      <c r="G1963" s="45" t="s">
        <v>149</v>
      </c>
      <c r="H1963" s="46">
        <v>7.8399999999999997E-2</v>
      </c>
      <c r="I1963" s="47">
        <v>17.079999999999998</v>
      </c>
      <c r="J1963" s="47">
        <v>1.33</v>
      </c>
    </row>
    <row r="1964" spans="1:10" x14ac:dyDescent="0.2">
      <c r="A1964" s="40"/>
      <c r="B1964" s="40"/>
      <c r="C1964" s="40"/>
      <c r="D1964" s="40"/>
      <c r="E1964" s="40" t="s">
        <v>129</v>
      </c>
      <c r="F1964" s="41">
        <v>21.42</v>
      </c>
      <c r="G1964" s="40" t="s">
        <v>130</v>
      </c>
      <c r="H1964" s="41">
        <v>23.92</v>
      </c>
      <c r="I1964" s="40" t="s">
        <v>131</v>
      </c>
      <c r="J1964" s="41">
        <v>45.34</v>
      </c>
    </row>
    <row r="1965" spans="1:10" ht="15" thickBot="1" x14ac:dyDescent="0.25">
      <c r="A1965" s="40"/>
      <c r="B1965" s="40"/>
      <c r="C1965" s="40"/>
      <c r="D1965" s="40"/>
      <c r="E1965" s="40" t="s">
        <v>132</v>
      </c>
      <c r="F1965" s="41">
        <v>40.409999999999997</v>
      </c>
      <c r="G1965" s="40"/>
      <c r="H1965" s="152" t="s">
        <v>133</v>
      </c>
      <c r="I1965" s="152"/>
      <c r="J1965" s="41">
        <v>213.05</v>
      </c>
    </row>
    <row r="1966" spans="1:10" ht="0.95" customHeight="1" thickTop="1" x14ac:dyDescent="0.2">
      <c r="A1966" s="42"/>
      <c r="B1966" s="42"/>
      <c r="C1966" s="42"/>
      <c r="D1966" s="42"/>
      <c r="E1966" s="42"/>
      <c r="F1966" s="42"/>
      <c r="G1966" s="42"/>
      <c r="H1966" s="42"/>
      <c r="I1966" s="42"/>
      <c r="J1966" s="42"/>
    </row>
    <row r="1967" spans="1:10" ht="18" customHeight="1" x14ac:dyDescent="0.2">
      <c r="A1967" s="13"/>
      <c r="B1967" s="14" t="s">
        <v>45</v>
      </c>
      <c r="C1967" s="13" t="s">
        <v>46</v>
      </c>
      <c r="D1967" s="13" t="s">
        <v>9</v>
      </c>
      <c r="E1967" s="153" t="s">
        <v>117</v>
      </c>
      <c r="F1967" s="153"/>
      <c r="G1967" s="15" t="s">
        <v>47</v>
      </c>
      <c r="H1967" s="14" t="s">
        <v>48</v>
      </c>
      <c r="I1967" s="14" t="s">
        <v>49</v>
      </c>
      <c r="J1967" s="14" t="s">
        <v>10</v>
      </c>
    </row>
    <row r="1968" spans="1:10" ht="39" customHeight="1" x14ac:dyDescent="0.2">
      <c r="A1968" s="21" t="s">
        <v>118</v>
      </c>
      <c r="B1968" s="23" t="s">
        <v>166</v>
      </c>
      <c r="C1968" s="21" t="s">
        <v>66</v>
      </c>
      <c r="D1968" s="21" t="s">
        <v>167</v>
      </c>
      <c r="E1968" s="154" t="s">
        <v>155</v>
      </c>
      <c r="F1968" s="154"/>
      <c r="G1968" s="22" t="s">
        <v>68</v>
      </c>
      <c r="H1968" s="34">
        <v>1</v>
      </c>
      <c r="I1968" s="24">
        <v>111.21</v>
      </c>
      <c r="J1968" s="24">
        <v>111.21</v>
      </c>
    </row>
    <row r="1969" spans="1:10" ht="39" customHeight="1" x14ac:dyDescent="0.2">
      <c r="A1969" s="35" t="s">
        <v>120</v>
      </c>
      <c r="B1969" s="36" t="s">
        <v>1022</v>
      </c>
      <c r="C1969" s="35" t="s">
        <v>66</v>
      </c>
      <c r="D1969" s="35" t="s">
        <v>1023</v>
      </c>
      <c r="E1969" s="155" t="s">
        <v>318</v>
      </c>
      <c r="F1969" s="155"/>
      <c r="G1969" s="37" t="s">
        <v>326</v>
      </c>
      <c r="H1969" s="38">
        <v>3.32E-2</v>
      </c>
      <c r="I1969" s="39">
        <v>25.86</v>
      </c>
      <c r="J1969" s="39">
        <v>0.85</v>
      </c>
    </row>
    <row r="1970" spans="1:10" ht="39" customHeight="1" x14ac:dyDescent="0.2">
      <c r="A1970" s="35" t="s">
        <v>120</v>
      </c>
      <c r="B1970" s="36" t="s">
        <v>742</v>
      </c>
      <c r="C1970" s="35" t="s">
        <v>66</v>
      </c>
      <c r="D1970" s="35" t="s">
        <v>743</v>
      </c>
      <c r="E1970" s="155" t="s">
        <v>199</v>
      </c>
      <c r="F1970" s="155"/>
      <c r="G1970" s="37" t="s">
        <v>82</v>
      </c>
      <c r="H1970" s="38">
        <v>1.5E-3</v>
      </c>
      <c r="I1970" s="39">
        <v>451.79</v>
      </c>
      <c r="J1970" s="39">
        <v>0.67</v>
      </c>
    </row>
    <row r="1971" spans="1:10" ht="26.1" customHeight="1" x14ac:dyDescent="0.2">
      <c r="A1971" s="35" t="s">
        <v>120</v>
      </c>
      <c r="B1971" s="36" t="s">
        <v>465</v>
      </c>
      <c r="C1971" s="35" t="s">
        <v>66</v>
      </c>
      <c r="D1971" s="35" t="s">
        <v>466</v>
      </c>
      <c r="E1971" s="155" t="s">
        <v>123</v>
      </c>
      <c r="F1971" s="155"/>
      <c r="G1971" s="37" t="s">
        <v>124</v>
      </c>
      <c r="H1971" s="38">
        <v>0.28439999999999999</v>
      </c>
      <c r="I1971" s="39">
        <v>19.71</v>
      </c>
      <c r="J1971" s="39">
        <v>5.6</v>
      </c>
    </row>
    <row r="1972" spans="1:10" ht="24" customHeight="1" x14ac:dyDescent="0.2">
      <c r="A1972" s="35" t="s">
        <v>120</v>
      </c>
      <c r="B1972" s="36" t="s">
        <v>140</v>
      </c>
      <c r="C1972" s="35" t="s">
        <v>66</v>
      </c>
      <c r="D1972" s="35" t="s">
        <v>141</v>
      </c>
      <c r="E1972" s="155" t="s">
        <v>123</v>
      </c>
      <c r="F1972" s="155"/>
      <c r="G1972" s="37" t="s">
        <v>124</v>
      </c>
      <c r="H1972" s="38">
        <v>0.85319999999999996</v>
      </c>
      <c r="I1972" s="39">
        <v>24.44</v>
      </c>
      <c r="J1972" s="39">
        <v>20.85</v>
      </c>
    </row>
    <row r="1973" spans="1:10" ht="39" customHeight="1" x14ac:dyDescent="0.2">
      <c r="A1973" s="35" t="s">
        <v>120</v>
      </c>
      <c r="B1973" s="36" t="s">
        <v>1024</v>
      </c>
      <c r="C1973" s="35" t="s">
        <v>66</v>
      </c>
      <c r="D1973" s="35" t="s">
        <v>1025</v>
      </c>
      <c r="E1973" s="155" t="s">
        <v>318</v>
      </c>
      <c r="F1973" s="155"/>
      <c r="G1973" s="37" t="s">
        <v>319</v>
      </c>
      <c r="H1973" s="38">
        <v>7.6E-3</v>
      </c>
      <c r="I1973" s="39">
        <v>26.99</v>
      </c>
      <c r="J1973" s="39">
        <v>0.2</v>
      </c>
    </row>
    <row r="1974" spans="1:10" ht="39" customHeight="1" x14ac:dyDescent="0.2">
      <c r="A1974" s="43" t="s">
        <v>142</v>
      </c>
      <c r="B1974" s="44" t="s">
        <v>1030</v>
      </c>
      <c r="C1974" s="43" t="s">
        <v>66</v>
      </c>
      <c r="D1974" s="43" t="s">
        <v>1031</v>
      </c>
      <c r="E1974" s="151" t="s">
        <v>145</v>
      </c>
      <c r="F1974" s="151"/>
      <c r="G1974" s="45" t="s">
        <v>152</v>
      </c>
      <c r="H1974" s="46">
        <v>1.2307999999999999</v>
      </c>
      <c r="I1974" s="47">
        <v>17.28</v>
      </c>
      <c r="J1974" s="47">
        <v>21.26</v>
      </c>
    </row>
    <row r="1975" spans="1:10" ht="39" customHeight="1" x14ac:dyDescent="0.2">
      <c r="A1975" s="43" t="s">
        <v>142</v>
      </c>
      <c r="B1975" s="44" t="s">
        <v>1032</v>
      </c>
      <c r="C1975" s="43" t="s">
        <v>66</v>
      </c>
      <c r="D1975" s="43" t="s">
        <v>1033</v>
      </c>
      <c r="E1975" s="151" t="s">
        <v>145</v>
      </c>
      <c r="F1975" s="151"/>
      <c r="G1975" s="45" t="s">
        <v>68</v>
      </c>
      <c r="H1975" s="46">
        <v>1.050038</v>
      </c>
      <c r="I1975" s="47">
        <v>24.96</v>
      </c>
      <c r="J1975" s="47">
        <v>26.2</v>
      </c>
    </row>
    <row r="1976" spans="1:10" ht="26.1" customHeight="1" x14ac:dyDescent="0.2">
      <c r="A1976" s="43" t="s">
        <v>142</v>
      </c>
      <c r="B1976" s="44" t="s">
        <v>1028</v>
      </c>
      <c r="C1976" s="43" t="s">
        <v>66</v>
      </c>
      <c r="D1976" s="43" t="s">
        <v>1029</v>
      </c>
      <c r="E1976" s="151" t="s">
        <v>145</v>
      </c>
      <c r="F1976" s="151"/>
      <c r="G1976" s="45" t="s">
        <v>149</v>
      </c>
      <c r="H1976" s="46">
        <v>5.1700000000000003E-2</v>
      </c>
      <c r="I1976" s="47">
        <v>17.079999999999998</v>
      </c>
      <c r="J1976" s="47">
        <v>0.88</v>
      </c>
    </row>
    <row r="1977" spans="1:10" ht="26.1" customHeight="1" x14ac:dyDescent="0.2">
      <c r="A1977" s="43" t="s">
        <v>142</v>
      </c>
      <c r="B1977" s="44" t="s">
        <v>1026</v>
      </c>
      <c r="C1977" s="43" t="s">
        <v>66</v>
      </c>
      <c r="D1977" s="43" t="s">
        <v>1027</v>
      </c>
      <c r="E1977" s="151" t="s">
        <v>145</v>
      </c>
      <c r="F1977" s="151"/>
      <c r="G1977" s="45" t="s">
        <v>152</v>
      </c>
      <c r="H1977" s="46">
        <v>1.6922999999999999</v>
      </c>
      <c r="I1977" s="47">
        <v>20.51</v>
      </c>
      <c r="J1977" s="47">
        <v>34.700000000000003</v>
      </c>
    </row>
    <row r="1978" spans="1:10" x14ac:dyDescent="0.2">
      <c r="A1978" s="40"/>
      <c r="B1978" s="40"/>
      <c r="C1978" s="40"/>
      <c r="D1978" s="40"/>
      <c r="E1978" s="40" t="s">
        <v>129</v>
      </c>
      <c r="F1978" s="41">
        <v>10.1</v>
      </c>
      <c r="G1978" s="40" t="s">
        <v>130</v>
      </c>
      <c r="H1978" s="41">
        <v>11.27</v>
      </c>
      <c r="I1978" s="40" t="s">
        <v>131</v>
      </c>
      <c r="J1978" s="41">
        <v>21.37</v>
      </c>
    </row>
    <row r="1979" spans="1:10" ht="15" thickBot="1" x14ac:dyDescent="0.25">
      <c r="A1979" s="40"/>
      <c r="B1979" s="40"/>
      <c r="C1979" s="40"/>
      <c r="D1979" s="40"/>
      <c r="E1979" s="40" t="s">
        <v>132</v>
      </c>
      <c r="F1979" s="41">
        <v>26.03</v>
      </c>
      <c r="G1979" s="40"/>
      <c r="H1979" s="152" t="s">
        <v>133</v>
      </c>
      <c r="I1979" s="152"/>
      <c r="J1979" s="41">
        <v>137.24</v>
      </c>
    </row>
    <row r="1980" spans="1:10" ht="0.95" customHeight="1" thickTop="1" x14ac:dyDescent="0.2">
      <c r="A1980" s="42"/>
      <c r="B1980" s="42"/>
      <c r="C1980" s="42"/>
      <c r="D1980" s="42"/>
      <c r="E1980" s="42"/>
      <c r="F1980" s="42"/>
      <c r="G1980" s="42"/>
      <c r="H1980" s="42"/>
      <c r="I1980" s="42"/>
      <c r="J1980" s="42"/>
    </row>
    <row r="1981" spans="1:10" ht="18" customHeight="1" x14ac:dyDescent="0.2">
      <c r="A1981" s="13"/>
      <c r="B1981" s="14" t="s">
        <v>45</v>
      </c>
      <c r="C1981" s="13" t="s">
        <v>46</v>
      </c>
      <c r="D1981" s="13" t="s">
        <v>9</v>
      </c>
      <c r="E1981" s="153" t="s">
        <v>117</v>
      </c>
      <c r="F1981" s="153"/>
      <c r="G1981" s="15" t="s">
        <v>47</v>
      </c>
      <c r="H1981" s="14" t="s">
        <v>48</v>
      </c>
      <c r="I1981" s="14" t="s">
        <v>49</v>
      </c>
      <c r="J1981" s="14" t="s">
        <v>10</v>
      </c>
    </row>
    <row r="1982" spans="1:10" ht="39" customHeight="1" x14ac:dyDescent="0.2">
      <c r="A1982" s="21" t="s">
        <v>118</v>
      </c>
      <c r="B1982" s="23" t="s">
        <v>278</v>
      </c>
      <c r="C1982" s="21" t="s">
        <v>66</v>
      </c>
      <c r="D1982" s="21" t="s">
        <v>279</v>
      </c>
      <c r="E1982" s="154" t="s">
        <v>155</v>
      </c>
      <c r="F1982" s="154"/>
      <c r="G1982" s="22" t="s">
        <v>68</v>
      </c>
      <c r="H1982" s="34">
        <v>1</v>
      </c>
      <c r="I1982" s="24">
        <v>109.93</v>
      </c>
      <c r="J1982" s="24">
        <v>109.93</v>
      </c>
    </row>
    <row r="1983" spans="1:10" ht="39" customHeight="1" x14ac:dyDescent="0.2">
      <c r="A1983" s="35" t="s">
        <v>120</v>
      </c>
      <c r="B1983" s="36" t="s">
        <v>1022</v>
      </c>
      <c r="C1983" s="35" t="s">
        <v>66</v>
      </c>
      <c r="D1983" s="35" t="s">
        <v>1023</v>
      </c>
      <c r="E1983" s="155" t="s">
        <v>318</v>
      </c>
      <c r="F1983" s="155"/>
      <c r="G1983" s="37" t="s">
        <v>326</v>
      </c>
      <c r="H1983" s="38">
        <v>5.1799999999999999E-2</v>
      </c>
      <c r="I1983" s="39">
        <v>25.86</v>
      </c>
      <c r="J1983" s="39">
        <v>1.33</v>
      </c>
    </row>
    <row r="1984" spans="1:10" ht="26.1" customHeight="1" x14ac:dyDescent="0.2">
      <c r="A1984" s="35" t="s">
        <v>120</v>
      </c>
      <c r="B1984" s="36" t="s">
        <v>465</v>
      </c>
      <c r="C1984" s="35" t="s">
        <v>66</v>
      </c>
      <c r="D1984" s="35" t="s">
        <v>466</v>
      </c>
      <c r="E1984" s="155" t="s">
        <v>123</v>
      </c>
      <c r="F1984" s="155"/>
      <c r="G1984" s="37" t="s">
        <v>124</v>
      </c>
      <c r="H1984" s="38">
        <v>0.2014</v>
      </c>
      <c r="I1984" s="39">
        <v>19.71</v>
      </c>
      <c r="J1984" s="39">
        <v>3.96</v>
      </c>
    </row>
    <row r="1985" spans="1:10" ht="24" customHeight="1" x14ac:dyDescent="0.2">
      <c r="A1985" s="35" t="s">
        <v>120</v>
      </c>
      <c r="B1985" s="36" t="s">
        <v>140</v>
      </c>
      <c r="C1985" s="35" t="s">
        <v>66</v>
      </c>
      <c r="D1985" s="35" t="s">
        <v>141</v>
      </c>
      <c r="E1985" s="155" t="s">
        <v>123</v>
      </c>
      <c r="F1985" s="155"/>
      <c r="G1985" s="37" t="s">
        <v>124</v>
      </c>
      <c r="H1985" s="38">
        <v>0.60429999999999995</v>
      </c>
      <c r="I1985" s="39">
        <v>24.44</v>
      </c>
      <c r="J1985" s="39">
        <v>14.76</v>
      </c>
    </row>
    <row r="1986" spans="1:10" ht="39" customHeight="1" x14ac:dyDescent="0.2">
      <c r="A1986" s="35" t="s">
        <v>120</v>
      </c>
      <c r="B1986" s="36" t="s">
        <v>1024</v>
      </c>
      <c r="C1986" s="35" t="s">
        <v>66</v>
      </c>
      <c r="D1986" s="35" t="s">
        <v>1025</v>
      </c>
      <c r="E1986" s="155" t="s">
        <v>318</v>
      </c>
      <c r="F1986" s="155"/>
      <c r="G1986" s="37" t="s">
        <v>319</v>
      </c>
      <c r="H1986" s="38">
        <v>1.1900000000000001E-2</v>
      </c>
      <c r="I1986" s="39">
        <v>26.99</v>
      </c>
      <c r="J1986" s="39">
        <v>0.32</v>
      </c>
    </row>
    <row r="1987" spans="1:10" ht="39" customHeight="1" x14ac:dyDescent="0.2">
      <c r="A1987" s="43" t="s">
        <v>142</v>
      </c>
      <c r="B1987" s="44" t="s">
        <v>1032</v>
      </c>
      <c r="C1987" s="43" t="s">
        <v>66</v>
      </c>
      <c r="D1987" s="43" t="s">
        <v>1033</v>
      </c>
      <c r="E1987" s="151" t="s">
        <v>145</v>
      </c>
      <c r="F1987" s="151"/>
      <c r="G1987" s="45" t="s">
        <v>68</v>
      </c>
      <c r="H1987" s="46">
        <v>1.050038</v>
      </c>
      <c r="I1987" s="47">
        <v>24.96</v>
      </c>
      <c r="J1987" s="47">
        <v>26.2</v>
      </c>
    </row>
    <row r="1988" spans="1:10" ht="26.1" customHeight="1" x14ac:dyDescent="0.2">
      <c r="A1988" s="43" t="s">
        <v>142</v>
      </c>
      <c r="B1988" s="44" t="s">
        <v>1028</v>
      </c>
      <c r="C1988" s="43" t="s">
        <v>66</v>
      </c>
      <c r="D1988" s="43" t="s">
        <v>1029</v>
      </c>
      <c r="E1988" s="151" t="s">
        <v>145</v>
      </c>
      <c r="F1988" s="151"/>
      <c r="G1988" s="45" t="s">
        <v>149</v>
      </c>
      <c r="H1988" s="46">
        <v>6.2799999999999995E-2</v>
      </c>
      <c r="I1988" s="47">
        <v>17.079999999999998</v>
      </c>
      <c r="J1988" s="47">
        <v>1.07</v>
      </c>
    </row>
    <row r="1989" spans="1:10" ht="26.1" customHeight="1" x14ac:dyDescent="0.2">
      <c r="A1989" s="43" t="s">
        <v>142</v>
      </c>
      <c r="B1989" s="44" t="s">
        <v>1026</v>
      </c>
      <c r="C1989" s="43" t="s">
        <v>66</v>
      </c>
      <c r="D1989" s="43" t="s">
        <v>1027</v>
      </c>
      <c r="E1989" s="151" t="s">
        <v>145</v>
      </c>
      <c r="F1989" s="151"/>
      <c r="G1989" s="45" t="s">
        <v>152</v>
      </c>
      <c r="H1989" s="46">
        <v>1.8032999999999999</v>
      </c>
      <c r="I1989" s="47">
        <v>20.51</v>
      </c>
      <c r="J1989" s="47">
        <v>36.979999999999997</v>
      </c>
    </row>
    <row r="1990" spans="1:10" ht="39" customHeight="1" x14ac:dyDescent="0.2">
      <c r="A1990" s="43" t="s">
        <v>142</v>
      </c>
      <c r="B1990" s="44" t="s">
        <v>1030</v>
      </c>
      <c r="C1990" s="43" t="s">
        <v>66</v>
      </c>
      <c r="D1990" s="43" t="s">
        <v>1031</v>
      </c>
      <c r="E1990" s="151" t="s">
        <v>145</v>
      </c>
      <c r="F1990" s="151"/>
      <c r="G1990" s="45" t="s">
        <v>152</v>
      </c>
      <c r="H1990" s="46">
        <v>1.4652000000000001</v>
      </c>
      <c r="I1990" s="47">
        <v>17.28</v>
      </c>
      <c r="J1990" s="47">
        <v>25.31</v>
      </c>
    </row>
    <row r="1991" spans="1:10" x14ac:dyDescent="0.2">
      <c r="A1991" s="40"/>
      <c r="B1991" s="40"/>
      <c r="C1991" s="40"/>
      <c r="D1991" s="40"/>
      <c r="E1991" s="40" t="s">
        <v>129</v>
      </c>
      <c r="F1991" s="41">
        <v>7.45</v>
      </c>
      <c r="G1991" s="40" t="s">
        <v>130</v>
      </c>
      <c r="H1991" s="41">
        <v>8.32</v>
      </c>
      <c r="I1991" s="40" t="s">
        <v>131</v>
      </c>
      <c r="J1991" s="41">
        <v>15.77</v>
      </c>
    </row>
    <row r="1992" spans="1:10" ht="15" thickBot="1" x14ac:dyDescent="0.25">
      <c r="A1992" s="40"/>
      <c r="B1992" s="40"/>
      <c r="C1992" s="40"/>
      <c r="D1992" s="40"/>
      <c r="E1992" s="40" t="s">
        <v>132</v>
      </c>
      <c r="F1992" s="41">
        <v>25.73</v>
      </c>
      <c r="G1992" s="40"/>
      <c r="H1992" s="152" t="s">
        <v>133</v>
      </c>
      <c r="I1992" s="152"/>
      <c r="J1992" s="41">
        <v>135.66</v>
      </c>
    </row>
    <row r="1993" spans="1:10" ht="0.95" customHeight="1" thickTop="1" x14ac:dyDescent="0.2">
      <c r="A1993" s="42"/>
      <c r="B1993" s="42"/>
      <c r="C1993" s="42"/>
      <c r="D1993" s="42"/>
      <c r="E1993" s="42"/>
      <c r="F1993" s="42"/>
      <c r="G1993" s="42"/>
      <c r="H1993" s="42"/>
      <c r="I1993" s="42"/>
      <c r="J1993" s="42"/>
    </row>
    <row r="1994" spans="1:10" ht="18" customHeight="1" x14ac:dyDescent="0.2">
      <c r="A1994" s="13"/>
      <c r="B1994" s="14" t="s">
        <v>45</v>
      </c>
      <c r="C1994" s="13" t="s">
        <v>46</v>
      </c>
      <c r="D1994" s="13" t="s">
        <v>9</v>
      </c>
      <c r="E1994" s="153" t="s">
        <v>117</v>
      </c>
      <c r="F1994" s="153"/>
      <c r="G1994" s="15" t="s">
        <v>47</v>
      </c>
      <c r="H1994" s="14" t="s">
        <v>48</v>
      </c>
      <c r="I1994" s="14" t="s">
        <v>49</v>
      </c>
      <c r="J1994" s="14" t="s">
        <v>10</v>
      </c>
    </row>
    <row r="1995" spans="1:10" ht="39" customHeight="1" x14ac:dyDescent="0.2">
      <c r="A1995" s="21" t="s">
        <v>118</v>
      </c>
      <c r="B1995" s="23" t="s">
        <v>212</v>
      </c>
      <c r="C1995" s="21" t="s">
        <v>66</v>
      </c>
      <c r="D1995" s="21" t="s">
        <v>213</v>
      </c>
      <c r="E1995" s="154" t="s">
        <v>155</v>
      </c>
      <c r="F1995" s="154"/>
      <c r="G1995" s="22" t="s">
        <v>68</v>
      </c>
      <c r="H1995" s="34">
        <v>1</v>
      </c>
      <c r="I1995" s="24">
        <v>92.37</v>
      </c>
      <c r="J1995" s="24">
        <v>92.37</v>
      </c>
    </row>
    <row r="1996" spans="1:10" ht="39" customHeight="1" x14ac:dyDescent="0.2">
      <c r="A1996" s="35" t="s">
        <v>120</v>
      </c>
      <c r="B1996" s="36" t="s">
        <v>1024</v>
      </c>
      <c r="C1996" s="35" t="s">
        <v>66</v>
      </c>
      <c r="D1996" s="35" t="s">
        <v>1025</v>
      </c>
      <c r="E1996" s="155" t="s">
        <v>318</v>
      </c>
      <c r="F1996" s="155"/>
      <c r="G1996" s="37" t="s">
        <v>319</v>
      </c>
      <c r="H1996" s="38">
        <v>8.2000000000000007E-3</v>
      </c>
      <c r="I1996" s="39">
        <v>26.99</v>
      </c>
      <c r="J1996" s="39">
        <v>0.22</v>
      </c>
    </row>
    <row r="1997" spans="1:10" ht="26.1" customHeight="1" x14ac:dyDescent="0.2">
      <c r="A1997" s="35" t="s">
        <v>120</v>
      </c>
      <c r="B1997" s="36" t="s">
        <v>465</v>
      </c>
      <c r="C1997" s="35" t="s">
        <v>66</v>
      </c>
      <c r="D1997" s="35" t="s">
        <v>466</v>
      </c>
      <c r="E1997" s="155" t="s">
        <v>123</v>
      </c>
      <c r="F1997" s="155"/>
      <c r="G1997" s="37" t="s">
        <v>124</v>
      </c>
      <c r="H1997" s="38">
        <v>0.13089999999999999</v>
      </c>
      <c r="I1997" s="39">
        <v>19.71</v>
      </c>
      <c r="J1997" s="39">
        <v>2.58</v>
      </c>
    </row>
    <row r="1998" spans="1:10" ht="24" customHeight="1" x14ac:dyDescent="0.2">
      <c r="A1998" s="35" t="s">
        <v>120</v>
      </c>
      <c r="B1998" s="36" t="s">
        <v>140</v>
      </c>
      <c r="C1998" s="35" t="s">
        <v>66</v>
      </c>
      <c r="D1998" s="35" t="s">
        <v>141</v>
      </c>
      <c r="E1998" s="155" t="s">
        <v>123</v>
      </c>
      <c r="F1998" s="155"/>
      <c r="G1998" s="37" t="s">
        <v>124</v>
      </c>
      <c r="H1998" s="38">
        <v>0.3926</v>
      </c>
      <c r="I1998" s="39">
        <v>24.44</v>
      </c>
      <c r="J1998" s="39">
        <v>9.59</v>
      </c>
    </row>
    <row r="1999" spans="1:10" ht="39" customHeight="1" x14ac:dyDescent="0.2">
      <c r="A1999" s="35" t="s">
        <v>120</v>
      </c>
      <c r="B1999" s="36" t="s">
        <v>1022</v>
      </c>
      <c r="C1999" s="35" t="s">
        <v>66</v>
      </c>
      <c r="D1999" s="35" t="s">
        <v>1023</v>
      </c>
      <c r="E1999" s="155" t="s">
        <v>318</v>
      </c>
      <c r="F1999" s="155"/>
      <c r="G1999" s="37" t="s">
        <v>326</v>
      </c>
      <c r="H1999" s="38">
        <v>3.5900000000000001E-2</v>
      </c>
      <c r="I1999" s="39">
        <v>25.86</v>
      </c>
      <c r="J1999" s="39">
        <v>0.92</v>
      </c>
    </row>
    <row r="2000" spans="1:10" ht="26.1" customHeight="1" x14ac:dyDescent="0.2">
      <c r="A2000" s="43" t="s">
        <v>142</v>
      </c>
      <c r="B2000" s="44" t="s">
        <v>1028</v>
      </c>
      <c r="C2000" s="43" t="s">
        <v>66</v>
      </c>
      <c r="D2000" s="43" t="s">
        <v>1029</v>
      </c>
      <c r="E2000" s="151" t="s">
        <v>145</v>
      </c>
      <c r="F2000" s="151"/>
      <c r="G2000" s="45" t="s">
        <v>149</v>
      </c>
      <c r="H2000" s="46">
        <v>5.1700000000000003E-2</v>
      </c>
      <c r="I2000" s="47">
        <v>17.079999999999998</v>
      </c>
      <c r="J2000" s="47">
        <v>0.88</v>
      </c>
    </row>
    <row r="2001" spans="1:10" ht="39" customHeight="1" x14ac:dyDescent="0.2">
      <c r="A2001" s="43" t="s">
        <v>142</v>
      </c>
      <c r="B2001" s="44" t="s">
        <v>1030</v>
      </c>
      <c r="C2001" s="43" t="s">
        <v>66</v>
      </c>
      <c r="D2001" s="43" t="s">
        <v>1031</v>
      </c>
      <c r="E2001" s="151" t="s">
        <v>145</v>
      </c>
      <c r="F2001" s="151"/>
      <c r="G2001" s="45" t="s">
        <v>152</v>
      </c>
      <c r="H2001" s="46">
        <v>1</v>
      </c>
      <c r="I2001" s="47">
        <v>17.28</v>
      </c>
      <c r="J2001" s="47">
        <v>17.28</v>
      </c>
    </row>
    <row r="2002" spans="1:10" ht="39" customHeight="1" x14ac:dyDescent="0.2">
      <c r="A2002" s="43" t="s">
        <v>142</v>
      </c>
      <c r="B2002" s="44" t="s">
        <v>1032</v>
      </c>
      <c r="C2002" s="43" t="s">
        <v>66</v>
      </c>
      <c r="D2002" s="43" t="s">
        <v>1033</v>
      </c>
      <c r="E2002" s="151" t="s">
        <v>145</v>
      </c>
      <c r="F2002" s="151"/>
      <c r="G2002" s="45" t="s">
        <v>68</v>
      </c>
      <c r="H2002" s="46">
        <v>1.050038</v>
      </c>
      <c r="I2002" s="47">
        <v>24.96</v>
      </c>
      <c r="J2002" s="47">
        <v>26.2</v>
      </c>
    </row>
    <row r="2003" spans="1:10" ht="26.1" customHeight="1" x14ac:dyDescent="0.2">
      <c r="A2003" s="43" t="s">
        <v>142</v>
      </c>
      <c r="B2003" s="44" t="s">
        <v>1026</v>
      </c>
      <c r="C2003" s="43" t="s">
        <v>66</v>
      </c>
      <c r="D2003" s="43" t="s">
        <v>1027</v>
      </c>
      <c r="E2003" s="151" t="s">
        <v>145</v>
      </c>
      <c r="F2003" s="151"/>
      <c r="G2003" s="45" t="s">
        <v>152</v>
      </c>
      <c r="H2003" s="46">
        <v>1.6922999999999999</v>
      </c>
      <c r="I2003" s="47">
        <v>20.51</v>
      </c>
      <c r="J2003" s="47">
        <v>34.700000000000003</v>
      </c>
    </row>
    <row r="2004" spans="1:10" x14ac:dyDescent="0.2">
      <c r="A2004" s="40"/>
      <c r="B2004" s="40"/>
      <c r="C2004" s="40"/>
      <c r="D2004" s="40"/>
      <c r="E2004" s="40" t="s">
        <v>129</v>
      </c>
      <c r="F2004" s="41">
        <v>4.87</v>
      </c>
      <c r="G2004" s="40" t="s">
        <v>130</v>
      </c>
      <c r="H2004" s="41">
        <v>5.44</v>
      </c>
      <c r="I2004" s="40" t="s">
        <v>131</v>
      </c>
      <c r="J2004" s="41">
        <v>10.31</v>
      </c>
    </row>
    <row r="2005" spans="1:10" ht="15" thickBot="1" x14ac:dyDescent="0.25">
      <c r="A2005" s="40"/>
      <c r="B2005" s="40"/>
      <c r="C2005" s="40"/>
      <c r="D2005" s="40"/>
      <c r="E2005" s="40" t="s">
        <v>132</v>
      </c>
      <c r="F2005" s="41">
        <v>21.62</v>
      </c>
      <c r="G2005" s="40"/>
      <c r="H2005" s="152" t="s">
        <v>133</v>
      </c>
      <c r="I2005" s="152"/>
      <c r="J2005" s="41">
        <v>113.99</v>
      </c>
    </row>
    <row r="2006" spans="1:10" ht="0.95" customHeight="1" thickTop="1" x14ac:dyDescent="0.2">
      <c r="A2006" s="42"/>
      <c r="B2006" s="42"/>
      <c r="C2006" s="42"/>
      <c r="D2006" s="42"/>
      <c r="E2006" s="42"/>
      <c r="F2006" s="42"/>
      <c r="G2006" s="42"/>
      <c r="H2006" s="42"/>
      <c r="I2006" s="42"/>
      <c r="J2006" s="42"/>
    </row>
    <row r="2007" spans="1:10" ht="18" customHeight="1" x14ac:dyDescent="0.2">
      <c r="A2007" s="13"/>
      <c r="B2007" s="14" t="s">
        <v>45</v>
      </c>
      <c r="C2007" s="13" t="s">
        <v>46</v>
      </c>
      <c r="D2007" s="13" t="s">
        <v>9</v>
      </c>
      <c r="E2007" s="153" t="s">
        <v>117</v>
      </c>
      <c r="F2007" s="153"/>
      <c r="G2007" s="15" t="s">
        <v>47</v>
      </c>
      <c r="H2007" s="14" t="s">
        <v>48</v>
      </c>
      <c r="I2007" s="14" t="s">
        <v>49</v>
      </c>
      <c r="J2007" s="14" t="s">
        <v>10</v>
      </c>
    </row>
    <row r="2008" spans="1:10" ht="39" customHeight="1" x14ac:dyDescent="0.2">
      <c r="A2008" s="21" t="s">
        <v>118</v>
      </c>
      <c r="B2008" s="23" t="s">
        <v>299</v>
      </c>
      <c r="C2008" s="21" t="s">
        <v>66</v>
      </c>
      <c r="D2008" s="21" t="s">
        <v>300</v>
      </c>
      <c r="E2008" s="154" t="s">
        <v>155</v>
      </c>
      <c r="F2008" s="154"/>
      <c r="G2008" s="22" t="s">
        <v>68</v>
      </c>
      <c r="H2008" s="34">
        <v>1</v>
      </c>
      <c r="I2008" s="24">
        <v>141.04</v>
      </c>
      <c r="J2008" s="24">
        <v>141.04</v>
      </c>
    </row>
    <row r="2009" spans="1:10" ht="24" customHeight="1" x14ac:dyDescent="0.2">
      <c r="A2009" s="35" t="s">
        <v>120</v>
      </c>
      <c r="B2009" s="36" t="s">
        <v>140</v>
      </c>
      <c r="C2009" s="35" t="s">
        <v>66</v>
      </c>
      <c r="D2009" s="35" t="s">
        <v>141</v>
      </c>
      <c r="E2009" s="155" t="s">
        <v>123</v>
      </c>
      <c r="F2009" s="155"/>
      <c r="G2009" s="37" t="s">
        <v>124</v>
      </c>
      <c r="H2009" s="38">
        <v>1.105</v>
      </c>
      <c r="I2009" s="39">
        <v>24.44</v>
      </c>
      <c r="J2009" s="39">
        <v>27</v>
      </c>
    </row>
    <row r="2010" spans="1:10" ht="39" customHeight="1" x14ac:dyDescent="0.2">
      <c r="A2010" s="35" t="s">
        <v>120</v>
      </c>
      <c r="B2010" s="36" t="s">
        <v>1022</v>
      </c>
      <c r="C2010" s="35" t="s">
        <v>66</v>
      </c>
      <c r="D2010" s="35" t="s">
        <v>1023</v>
      </c>
      <c r="E2010" s="155" t="s">
        <v>318</v>
      </c>
      <c r="F2010" s="155"/>
      <c r="G2010" s="37" t="s">
        <v>326</v>
      </c>
      <c r="H2010" s="38">
        <v>7.4399999999999994E-2</v>
      </c>
      <c r="I2010" s="39">
        <v>25.86</v>
      </c>
      <c r="J2010" s="39">
        <v>1.92</v>
      </c>
    </row>
    <row r="2011" spans="1:10" ht="39" customHeight="1" x14ac:dyDescent="0.2">
      <c r="A2011" s="35" t="s">
        <v>120</v>
      </c>
      <c r="B2011" s="36" t="s">
        <v>1024</v>
      </c>
      <c r="C2011" s="35" t="s">
        <v>66</v>
      </c>
      <c r="D2011" s="35" t="s">
        <v>1025</v>
      </c>
      <c r="E2011" s="155" t="s">
        <v>318</v>
      </c>
      <c r="F2011" s="155"/>
      <c r="G2011" s="37" t="s">
        <v>319</v>
      </c>
      <c r="H2011" s="38">
        <v>1.7000000000000001E-2</v>
      </c>
      <c r="I2011" s="39">
        <v>26.99</v>
      </c>
      <c r="J2011" s="39">
        <v>0.45</v>
      </c>
    </row>
    <row r="2012" spans="1:10" ht="26.1" customHeight="1" x14ac:dyDescent="0.2">
      <c r="A2012" s="35" t="s">
        <v>120</v>
      </c>
      <c r="B2012" s="36" t="s">
        <v>465</v>
      </c>
      <c r="C2012" s="35" t="s">
        <v>66</v>
      </c>
      <c r="D2012" s="35" t="s">
        <v>466</v>
      </c>
      <c r="E2012" s="155" t="s">
        <v>123</v>
      </c>
      <c r="F2012" s="155"/>
      <c r="G2012" s="37" t="s">
        <v>124</v>
      </c>
      <c r="H2012" s="38">
        <v>0.36830000000000002</v>
      </c>
      <c r="I2012" s="39">
        <v>19.71</v>
      </c>
      <c r="J2012" s="39">
        <v>7.25</v>
      </c>
    </row>
    <row r="2013" spans="1:10" ht="39" customHeight="1" x14ac:dyDescent="0.2">
      <c r="A2013" s="43" t="s">
        <v>142</v>
      </c>
      <c r="B2013" s="44" t="s">
        <v>1032</v>
      </c>
      <c r="C2013" s="43" t="s">
        <v>66</v>
      </c>
      <c r="D2013" s="43" t="s">
        <v>1033</v>
      </c>
      <c r="E2013" s="151" t="s">
        <v>145</v>
      </c>
      <c r="F2013" s="151"/>
      <c r="G2013" s="45" t="s">
        <v>68</v>
      </c>
      <c r="H2013" s="46">
        <v>1.050038</v>
      </c>
      <c r="I2013" s="47">
        <v>24.96</v>
      </c>
      <c r="J2013" s="47">
        <v>26.2</v>
      </c>
    </row>
    <row r="2014" spans="1:10" ht="26.1" customHeight="1" x14ac:dyDescent="0.2">
      <c r="A2014" s="43" t="s">
        <v>142</v>
      </c>
      <c r="B2014" s="44" t="s">
        <v>1026</v>
      </c>
      <c r="C2014" s="43" t="s">
        <v>66</v>
      </c>
      <c r="D2014" s="43" t="s">
        <v>1027</v>
      </c>
      <c r="E2014" s="151" t="s">
        <v>145</v>
      </c>
      <c r="F2014" s="151"/>
      <c r="G2014" s="45" t="s">
        <v>152</v>
      </c>
      <c r="H2014" s="46">
        <v>1.9603999999999999</v>
      </c>
      <c r="I2014" s="47">
        <v>20.51</v>
      </c>
      <c r="J2014" s="47">
        <v>40.200000000000003</v>
      </c>
    </row>
    <row r="2015" spans="1:10" ht="26.1" customHeight="1" x14ac:dyDescent="0.2">
      <c r="A2015" s="43" t="s">
        <v>142</v>
      </c>
      <c r="B2015" s="44" t="s">
        <v>1028</v>
      </c>
      <c r="C2015" s="43" t="s">
        <v>66</v>
      </c>
      <c r="D2015" s="43" t="s">
        <v>1029</v>
      </c>
      <c r="E2015" s="151" t="s">
        <v>145</v>
      </c>
      <c r="F2015" s="151"/>
      <c r="G2015" s="45" t="s">
        <v>149</v>
      </c>
      <c r="H2015" s="46">
        <v>7.8399999999999997E-2</v>
      </c>
      <c r="I2015" s="47">
        <v>17.079999999999998</v>
      </c>
      <c r="J2015" s="47">
        <v>1.33</v>
      </c>
    </row>
    <row r="2016" spans="1:10" ht="39" customHeight="1" x14ac:dyDescent="0.2">
      <c r="A2016" s="43" t="s">
        <v>142</v>
      </c>
      <c r="B2016" s="44" t="s">
        <v>1030</v>
      </c>
      <c r="C2016" s="43" t="s">
        <v>66</v>
      </c>
      <c r="D2016" s="43" t="s">
        <v>1031</v>
      </c>
      <c r="E2016" s="151" t="s">
        <v>145</v>
      </c>
      <c r="F2016" s="151"/>
      <c r="G2016" s="45" t="s">
        <v>152</v>
      </c>
      <c r="H2016" s="46">
        <v>2.1238000000000001</v>
      </c>
      <c r="I2016" s="47">
        <v>17.28</v>
      </c>
      <c r="J2016" s="47">
        <v>36.69</v>
      </c>
    </row>
    <row r="2017" spans="1:10" x14ac:dyDescent="0.2">
      <c r="A2017" s="40"/>
      <c r="B2017" s="40"/>
      <c r="C2017" s="40"/>
      <c r="D2017" s="40"/>
      <c r="E2017" s="40" t="s">
        <v>129</v>
      </c>
      <c r="F2017" s="41">
        <v>13.38</v>
      </c>
      <c r="G2017" s="40" t="s">
        <v>130</v>
      </c>
      <c r="H2017" s="41">
        <v>14.95</v>
      </c>
      <c r="I2017" s="40" t="s">
        <v>131</v>
      </c>
      <c r="J2017" s="41">
        <v>28.33</v>
      </c>
    </row>
    <row r="2018" spans="1:10" ht="15" thickBot="1" x14ac:dyDescent="0.25">
      <c r="A2018" s="40"/>
      <c r="B2018" s="40"/>
      <c r="C2018" s="40"/>
      <c r="D2018" s="40"/>
      <c r="E2018" s="40" t="s">
        <v>132</v>
      </c>
      <c r="F2018" s="41">
        <v>33.01</v>
      </c>
      <c r="G2018" s="40"/>
      <c r="H2018" s="152" t="s">
        <v>133</v>
      </c>
      <c r="I2018" s="152"/>
      <c r="J2018" s="41">
        <v>174.05</v>
      </c>
    </row>
    <row r="2019" spans="1:10" ht="0.95" customHeight="1" thickTop="1" x14ac:dyDescent="0.2">
      <c r="A2019" s="42"/>
      <c r="B2019" s="42"/>
      <c r="C2019" s="42"/>
      <c r="D2019" s="42"/>
      <c r="E2019" s="42"/>
      <c r="F2019" s="42"/>
      <c r="G2019" s="42"/>
      <c r="H2019" s="42"/>
      <c r="I2019" s="42"/>
      <c r="J2019" s="42"/>
    </row>
    <row r="2020" spans="1:10" ht="18" customHeight="1" x14ac:dyDescent="0.2">
      <c r="A2020" s="13"/>
      <c r="B2020" s="14" t="s">
        <v>45</v>
      </c>
      <c r="C2020" s="13" t="s">
        <v>46</v>
      </c>
      <c r="D2020" s="13" t="s">
        <v>9</v>
      </c>
      <c r="E2020" s="153" t="s">
        <v>117</v>
      </c>
      <c r="F2020" s="153"/>
      <c r="G2020" s="15" t="s">
        <v>47</v>
      </c>
      <c r="H2020" s="14" t="s">
        <v>48</v>
      </c>
      <c r="I2020" s="14" t="s">
        <v>49</v>
      </c>
      <c r="J2020" s="14" t="s">
        <v>10</v>
      </c>
    </row>
    <row r="2021" spans="1:10" ht="39" customHeight="1" x14ac:dyDescent="0.2">
      <c r="A2021" s="21" t="s">
        <v>118</v>
      </c>
      <c r="B2021" s="23" t="s">
        <v>173</v>
      </c>
      <c r="C2021" s="21" t="s">
        <v>66</v>
      </c>
      <c r="D2021" s="21" t="s">
        <v>174</v>
      </c>
      <c r="E2021" s="154" t="s">
        <v>155</v>
      </c>
      <c r="F2021" s="154"/>
      <c r="G2021" s="22" t="s">
        <v>68</v>
      </c>
      <c r="H2021" s="34">
        <v>1</v>
      </c>
      <c r="I2021" s="24">
        <v>94.5</v>
      </c>
      <c r="J2021" s="24">
        <v>94.5</v>
      </c>
    </row>
    <row r="2022" spans="1:10" ht="39" customHeight="1" x14ac:dyDescent="0.2">
      <c r="A2022" s="35" t="s">
        <v>120</v>
      </c>
      <c r="B2022" s="36" t="s">
        <v>1024</v>
      </c>
      <c r="C2022" s="35" t="s">
        <v>66</v>
      </c>
      <c r="D2022" s="35" t="s">
        <v>1025</v>
      </c>
      <c r="E2022" s="155" t="s">
        <v>318</v>
      </c>
      <c r="F2022" s="155"/>
      <c r="G2022" s="37" t="s">
        <v>319</v>
      </c>
      <c r="H2022" s="38">
        <v>7.6E-3</v>
      </c>
      <c r="I2022" s="39">
        <v>26.99</v>
      </c>
      <c r="J2022" s="39">
        <v>0.2</v>
      </c>
    </row>
    <row r="2023" spans="1:10" ht="24" customHeight="1" x14ac:dyDescent="0.2">
      <c r="A2023" s="35" t="s">
        <v>120</v>
      </c>
      <c r="B2023" s="36" t="s">
        <v>140</v>
      </c>
      <c r="C2023" s="35" t="s">
        <v>66</v>
      </c>
      <c r="D2023" s="35" t="s">
        <v>141</v>
      </c>
      <c r="E2023" s="155" t="s">
        <v>123</v>
      </c>
      <c r="F2023" s="155"/>
      <c r="G2023" s="37" t="s">
        <v>124</v>
      </c>
      <c r="H2023" s="38">
        <v>0.46439999999999998</v>
      </c>
      <c r="I2023" s="39">
        <v>24.44</v>
      </c>
      <c r="J2023" s="39">
        <v>11.34</v>
      </c>
    </row>
    <row r="2024" spans="1:10" ht="39" customHeight="1" x14ac:dyDescent="0.2">
      <c r="A2024" s="35" t="s">
        <v>120</v>
      </c>
      <c r="B2024" s="36" t="s">
        <v>1022</v>
      </c>
      <c r="C2024" s="35" t="s">
        <v>66</v>
      </c>
      <c r="D2024" s="35" t="s">
        <v>1023</v>
      </c>
      <c r="E2024" s="155" t="s">
        <v>318</v>
      </c>
      <c r="F2024" s="155"/>
      <c r="G2024" s="37" t="s">
        <v>326</v>
      </c>
      <c r="H2024" s="38">
        <v>3.32E-2</v>
      </c>
      <c r="I2024" s="39">
        <v>25.86</v>
      </c>
      <c r="J2024" s="39">
        <v>0.85</v>
      </c>
    </row>
    <row r="2025" spans="1:10" ht="26.1" customHeight="1" x14ac:dyDescent="0.2">
      <c r="A2025" s="35" t="s">
        <v>120</v>
      </c>
      <c r="B2025" s="36" t="s">
        <v>465</v>
      </c>
      <c r="C2025" s="35" t="s">
        <v>66</v>
      </c>
      <c r="D2025" s="35" t="s">
        <v>466</v>
      </c>
      <c r="E2025" s="155" t="s">
        <v>123</v>
      </c>
      <c r="F2025" s="155"/>
      <c r="G2025" s="37" t="s">
        <v>124</v>
      </c>
      <c r="H2025" s="38">
        <v>0.15479999999999999</v>
      </c>
      <c r="I2025" s="39">
        <v>19.71</v>
      </c>
      <c r="J2025" s="39">
        <v>3.05</v>
      </c>
    </row>
    <row r="2026" spans="1:10" ht="39" customHeight="1" x14ac:dyDescent="0.2">
      <c r="A2026" s="43" t="s">
        <v>142</v>
      </c>
      <c r="B2026" s="44" t="s">
        <v>1030</v>
      </c>
      <c r="C2026" s="43" t="s">
        <v>66</v>
      </c>
      <c r="D2026" s="43" t="s">
        <v>1031</v>
      </c>
      <c r="E2026" s="151" t="s">
        <v>145</v>
      </c>
      <c r="F2026" s="151"/>
      <c r="G2026" s="45" t="s">
        <v>152</v>
      </c>
      <c r="H2026" s="46">
        <v>1</v>
      </c>
      <c r="I2026" s="47">
        <v>17.28</v>
      </c>
      <c r="J2026" s="47">
        <v>17.28</v>
      </c>
    </row>
    <row r="2027" spans="1:10" ht="26.1" customHeight="1" x14ac:dyDescent="0.2">
      <c r="A2027" s="43" t="s">
        <v>142</v>
      </c>
      <c r="B2027" s="44" t="s">
        <v>1026</v>
      </c>
      <c r="C2027" s="43" t="s">
        <v>66</v>
      </c>
      <c r="D2027" s="43" t="s">
        <v>1027</v>
      </c>
      <c r="E2027" s="151" t="s">
        <v>145</v>
      </c>
      <c r="F2027" s="151"/>
      <c r="G2027" s="45" t="s">
        <v>152</v>
      </c>
      <c r="H2027" s="46">
        <v>1.6922999999999999</v>
      </c>
      <c r="I2027" s="47">
        <v>20.51</v>
      </c>
      <c r="J2027" s="47">
        <v>34.700000000000003</v>
      </c>
    </row>
    <row r="2028" spans="1:10" ht="26.1" customHeight="1" x14ac:dyDescent="0.2">
      <c r="A2028" s="43" t="s">
        <v>142</v>
      </c>
      <c r="B2028" s="44" t="s">
        <v>1028</v>
      </c>
      <c r="C2028" s="43" t="s">
        <v>66</v>
      </c>
      <c r="D2028" s="43" t="s">
        <v>1029</v>
      </c>
      <c r="E2028" s="151" t="s">
        <v>145</v>
      </c>
      <c r="F2028" s="151"/>
      <c r="G2028" s="45" t="s">
        <v>149</v>
      </c>
      <c r="H2028" s="46">
        <v>5.1700000000000003E-2</v>
      </c>
      <c r="I2028" s="47">
        <v>17.079999999999998</v>
      </c>
      <c r="J2028" s="47">
        <v>0.88</v>
      </c>
    </row>
    <row r="2029" spans="1:10" ht="39" customHeight="1" x14ac:dyDescent="0.2">
      <c r="A2029" s="43" t="s">
        <v>142</v>
      </c>
      <c r="B2029" s="44" t="s">
        <v>1032</v>
      </c>
      <c r="C2029" s="43" t="s">
        <v>66</v>
      </c>
      <c r="D2029" s="43" t="s">
        <v>1033</v>
      </c>
      <c r="E2029" s="151" t="s">
        <v>145</v>
      </c>
      <c r="F2029" s="151"/>
      <c r="G2029" s="45" t="s">
        <v>68</v>
      </c>
      <c r="H2029" s="46">
        <v>1.050038</v>
      </c>
      <c r="I2029" s="47">
        <v>24.96</v>
      </c>
      <c r="J2029" s="47">
        <v>26.2</v>
      </c>
    </row>
    <row r="2030" spans="1:10" x14ac:dyDescent="0.2">
      <c r="A2030" s="40"/>
      <c r="B2030" s="40"/>
      <c r="C2030" s="40"/>
      <c r="D2030" s="40"/>
      <c r="E2030" s="40" t="s">
        <v>129</v>
      </c>
      <c r="F2030" s="41">
        <v>5.64</v>
      </c>
      <c r="G2030" s="40" t="s">
        <v>130</v>
      </c>
      <c r="H2030" s="41">
        <v>6.31</v>
      </c>
      <c r="I2030" s="40" t="s">
        <v>131</v>
      </c>
      <c r="J2030" s="41">
        <v>11.95</v>
      </c>
    </row>
    <row r="2031" spans="1:10" ht="15" thickBot="1" x14ac:dyDescent="0.25">
      <c r="A2031" s="40"/>
      <c r="B2031" s="40"/>
      <c r="C2031" s="40"/>
      <c r="D2031" s="40"/>
      <c r="E2031" s="40" t="s">
        <v>132</v>
      </c>
      <c r="F2031" s="41">
        <v>22.12</v>
      </c>
      <c r="G2031" s="40"/>
      <c r="H2031" s="152" t="s">
        <v>133</v>
      </c>
      <c r="I2031" s="152"/>
      <c r="J2031" s="41">
        <v>116.62</v>
      </c>
    </row>
    <row r="2032" spans="1:10" ht="0.95" customHeight="1" thickTop="1" x14ac:dyDescent="0.2">
      <c r="A2032" s="42"/>
      <c r="B2032" s="42"/>
      <c r="C2032" s="42"/>
      <c r="D2032" s="42"/>
      <c r="E2032" s="42"/>
      <c r="F2032" s="42"/>
      <c r="G2032" s="42"/>
      <c r="H2032" s="42"/>
      <c r="I2032" s="42"/>
      <c r="J2032" s="42"/>
    </row>
    <row r="2033" spans="1:10" ht="18" customHeight="1" x14ac:dyDescent="0.2">
      <c r="A2033" s="13"/>
      <c r="B2033" s="14" t="s">
        <v>45</v>
      </c>
      <c r="C2033" s="13" t="s">
        <v>46</v>
      </c>
      <c r="D2033" s="13" t="s">
        <v>9</v>
      </c>
      <c r="E2033" s="153" t="s">
        <v>117</v>
      </c>
      <c r="F2033" s="153"/>
      <c r="G2033" s="15" t="s">
        <v>47</v>
      </c>
      <c r="H2033" s="14" t="s">
        <v>48</v>
      </c>
      <c r="I2033" s="14" t="s">
        <v>49</v>
      </c>
      <c r="J2033" s="14" t="s">
        <v>10</v>
      </c>
    </row>
    <row r="2034" spans="1:10" ht="24" customHeight="1" x14ac:dyDescent="0.2">
      <c r="A2034" s="21" t="s">
        <v>118</v>
      </c>
      <c r="B2034" s="23" t="s">
        <v>477</v>
      </c>
      <c r="C2034" s="21" t="s">
        <v>66</v>
      </c>
      <c r="D2034" s="21" t="s">
        <v>478</v>
      </c>
      <c r="E2034" s="154" t="s">
        <v>123</v>
      </c>
      <c r="F2034" s="154"/>
      <c r="G2034" s="22" t="s">
        <v>124</v>
      </c>
      <c r="H2034" s="34">
        <v>1</v>
      </c>
      <c r="I2034" s="24">
        <v>24.77</v>
      </c>
      <c r="J2034" s="24">
        <v>24.77</v>
      </c>
    </row>
    <row r="2035" spans="1:10" ht="26.1" customHeight="1" x14ac:dyDescent="0.2">
      <c r="A2035" s="35" t="s">
        <v>120</v>
      </c>
      <c r="B2035" s="36" t="s">
        <v>806</v>
      </c>
      <c r="C2035" s="35" t="s">
        <v>66</v>
      </c>
      <c r="D2035" s="35" t="s">
        <v>807</v>
      </c>
      <c r="E2035" s="155" t="s">
        <v>123</v>
      </c>
      <c r="F2035" s="155"/>
      <c r="G2035" s="37" t="s">
        <v>124</v>
      </c>
      <c r="H2035" s="38">
        <v>1</v>
      </c>
      <c r="I2035" s="39">
        <v>0.42</v>
      </c>
      <c r="J2035" s="39">
        <v>0.42</v>
      </c>
    </row>
    <row r="2036" spans="1:10" ht="26.1" customHeight="1" x14ac:dyDescent="0.2">
      <c r="A2036" s="43" t="s">
        <v>142</v>
      </c>
      <c r="B2036" s="44" t="s">
        <v>451</v>
      </c>
      <c r="C2036" s="43" t="s">
        <v>66</v>
      </c>
      <c r="D2036" s="43" t="s">
        <v>452</v>
      </c>
      <c r="E2036" s="151" t="s">
        <v>145</v>
      </c>
      <c r="F2036" s="151"/>
      <c r="G2036" s="45" t="s">
        <v>124</v>
      </c>
      <c r="H2036" s="46">
        <v>1</v>
      </c>
      <c r="I2036" s="47">
        <v>2.34</v>
      </c>
      <c r="J2036" s="47">
        <v>2.34</v>
      </c>
    </row>
    <row r="2037" spans="1:10" ht="26.1" customHeight="1" x14ac:dyDescent="0.2">
      <c r="A2037" s="43" t="s">
        <v>142</v>
      </c>
      <c r="B2037" s="44" t="s">
        <v>448</v>
      </c>
      <c r="C2037" s="43" t="s">
        <v>66</v>
      </c>
      <c r="D2037" s="43" t="s">
        <v>449</v>
      </c>
      <c r="E2037" s="151" t="s">
        <v>450</v>
      </c>
      <c r="F2037" s="151"/>
      <c r="G2037" s="45" t="s">
        <v>124</v>
      </c>
      <c r="H2037" s="46">
        <v>1</v>
      </c>
      <c r="I2037" s="47">
        <v>0.05</v>
      </c>
      <c r="J2037" s="47">
        <v>0.05</v>
      </c>
    </row>
    <row r="2038" spans="1:10" ht="26.1" customHeight="1" x14ac:dyDescent="0.2">
      <c r="A2038" s="43" t="s">
        <v>142</v>
      </c>
      <c r="B2038" s="44" t="s">
        <v>460</v>
      </c>
      <c r="C2038" s="43" t="s">
        <v>66</v>
      </c>
      <c r="D2038" s="43" t="s">
        <v>461</v>
      </c>
      <c r="E2038" s="151" t="s">
        <v>145</v>
      </c>
      <c r="F2038" s="151"/>
      <c r="G2038" s="45" t="s">
        <v>124</v>
      </c>
      <c r="H2038" s="46">
        <v>1</v>
      </c>
      <c r="I2038" s="47">
        <v>0.84</v>
      </c>
      <c r="J2038" s="47">
        <v>0.84</v>
      </c>
    </row>
    <row r="2039" spans="1:10" ht="24" customHeight="1" x14ac:dyDescent="0.2">
      <c r="A2039" s="43" t="s">
        <v>142</v>
      </c>
      <c r="B2039" s="44" t="s">
        <v>808</v>
      </c>
      <c r="C2039" s="43" t="s">
        <v>66</v>
      </c>
      <c r="D2039" s="43" t="s">
        <v>809</v>
      </c>
      <c r="E2039" s="151" t="s">
        <v>357</v>
      </c>
      <c r="F2039" s="151"/>
      <c r="G2039" s="45" t="s">
        <v>124</v>
      </c>
      <c r="H2039" s="46">
        <v>1</v>
      </c>
      <c r="I2039" s="47">
        <v>18.89</v>
      </c>
      <c r="J2039" s="47">
        <v>18.89</v>
      </c>
    </row>
    <row r="2040" spans="1:10" ht="26.1" customHeight="1" x14ac:dyDescent="0.2">
      <c r="A2040" s="43" t="s">
        <v>142</v>
      </c>
      <c r="B2040" s="44" t="s">
        <v>462</v>
      </c>
      <c r="C2040" s="43" t="s">
        <v>66</v>
      </c>
      <c r="D2040" s="43" t="s">
        <v>463</v>
      </c>
      <c r="E2040" s="151" t="s">
        <v>464</v>
      </c>
      <c r="F2040" s="151"/>
      <c r="G2040" s="45" t="s">
        <v>124</v>
      </c>
      <c r="H2040" s="46">
        <v>1</v>
      </c>
      <c r="I2040" s="47">
        <v>0.75</v>
      </c>
      <c r="J2040" s="47">
        <v>0.75</v>
      </c>
    </row>
    <row r="2041" spans="1:10" ht="26.1" customHeight="1" x14ac:dyDescent="0.2">
      <c r="A2041" s="43" t="s">
        <v>142</v>
      </c>
      <c r="B2041" s="44" t="s">
        <v>453</v>
      </c>
      <c r="C2041" s="43" t="s">
        <v>66</v>
      </c>
      <c r="D2041" s="43" t="s">
        <v>454</v>
      </c>
      <c r="E2041" s="151" t="s">
        <v>455</v>
      </c>
      <c r="F2041" s="151"/>
      <c r="G2041" s="45" t="s">
        <v>124</v>
      </c>
      <c r="H2041" s="46">
        <v>1</v>
      </c>
      <c r="I2041" s="47">
        <v>0.86</v>
      </c>
      <c r="J2041" s="47">
        <v>0.86</v>
      </c>
    </row>
    <row r="2042" spans="1:10" ht="26.1" customHeight="1" x14ac:dyDescent="0.2">
      <c r="A2042" s="43" t="s">
        <v>142</v>
      </c>
      <c r="B2042" s="44" t="s">
        <v>458</v>
      </c>
      <c r="C2042" s="43" t="s">
        <v>66</v>
      </c>
      <c r="D2042" s="43" t="s">
        <v>459</v>
      </c>
      <c r="E2042" s="151" t="s">
        <v>455</v>
      </c>
      <c r="F2042" s="151"/>
      <c r="G2042" s="45" t="s">
        <v>124</v>
      </c>
      <c r="H2042" s="46">
        <v>1</v>
      </c>
      <c r="I2042" s="47">
        <v>0.62</v>
      </c>
      <c r="J2042" s="47">
        <v>0.62</v>
      </c>
    </row>
    <row r="2043" spans="1:10" x14ac:dyDescent="0.2">
      <c r="A2043" s="40"/>
      <c r="B2043" s="40"/>
      <c r="C2043" s="40"/>
      <c r="D2043" s="40"/>
      <c r="E2043" s="40" t="s">
        <v>129</v>
      </c>
      <c r="F2043" s="41">
        <v>9.1199999999999992</v>
      </c>
      <c r="G2043" s="40" t="s">
        <v>130</v>
      </c>
      <c r="H2043" s="41">
        <v>10.19</v>
      </c>
      <c r="I2043" s="40" t="s">
        <v>131</v>
      </c>
      <c r="J2043" s="41">
        <v>19.309999999999999</v>
      </c>
    </row>
    <row r="2044" spans="1:10" ht="15" thickBot="1" x14ac:dyDescent="0.25">
      <c r="A2044" s="40"/>
      <c r="B2044" s="40"/>
      <c r="C2044" s="40"/>
      <c r="D2044" s="40"/>
      <c r="E2044" s="40" t="s">
        <v>132</v>
      </c>
      <c r="F2044" s="41">
        <v>5.79</v>
      </c>
      <c r="G2044" s="40"/>
      <c r="H2044" s="152" t="s">
        <v>133</v>
      </c>
      <c r="I2044" s="152"/>
      <c r="J2044" s="41">
        <v>30.56</v>
      </c>
    </row>
    <row r="2045" spans="1:10" ht="0.95" customHeight="1" thickTop="1" x14ac:dyDescent="0.2">
      <c r="A2045" s="42"/>
      <c r="B2045" s="42"/>
      <c r="C2045" s="42"/>
      <c r="D2045" s="42"/>
      <c r="E2045" s="42"/>
      <c r="F2045" s="42"/>
      <c r="G2045" s="42"/>
      <c r="H2045" s="42"/>
      <c r="I2045" s="42"/>
      <c r="J2045" s="42"/>
    </row>
    <row r="2046" spans="1:10" ht="18" customHeight="1" x14ac:dyDescent="0.2">
      <c r="A2046" s="13"/>
      <c r="B2046" s="14" t="s">
        <v>45</v>
      </c>
      <c r="C2046" s="13" t="s">
        <v>46</v>
      </c>
      <c r="D2046" s="13" t="s">
        <v>9</v>
      </c>
      <c r="E2046" s="153" t="s">
        <v>117</v>
      </c>
      <c r="F2046" s="153"/>
      <c r="G2046" s="15" t="s">
        <v>47</v>
      </c>
      <c r="H2046" s="14" t="s">
        <v>48</v>
      </c>
      <c r="I2046" s="14" t="s">
        <v>49</v>
      </c>
      <c r="J2046" s="14" t="s">
        <v>10</v>
      </c>
    </row>
    <row r="2047" spans="1:10" ht="39" customHeight="1" x14ac:dyDescent="0.2">
      <c r="A2047" s="21" t="s">
        <v>118</v>
      </c>
      <c r="B2047" s="23" t="s">
        <v>628</v>
      </c>
      <c r="C2047" s="21" t="s">
        <v>66</v>
      </c>
      <c r="D2047" s="21" t="s">
        <v>629</v>
      </c>
      <c r="E2047" s="154" t="s">
        <v>199</v>
      </c>
      <c r="F2047" s="154"/>
      <c r="G2047" s="22" t="s">
        <v>82</v>
      </c>
      <c r="H2047" s="34">
        <v>1</v>
      </c>
      <c r="I2047" s="24">
        <v>2672.45</v>
      </c>
      <c r="J2047" s="24">
        <v>2672.45</v>
      </c>
    </row>
    <row r="2048" spans="1:10" ht="39" customHeight="1" x14ac:dyDescent="0.2">
      <c r="A2048" s="35" t="s">
        <v>120</v>
      </c>
      <c r="B2048" s="36" t="s">
        <v>529</v>
      </c>
      <c r="C2048" s="35" t="s">
        <v>66</v>
      </c>
      <c r="D2048" s="35" t="s">
        <v>530</v>
      </c>
      <c r="E2048" s="155" t="s">
        <v>199</v>
      </c>
      <c r="F2048" s="155"/>
      <c r="G2048" s="37" t="s">
        <v>149</v>
      </c>
      <c r="H2048" s="38">
        <v>27.898800000000001</v>
      </c>
      <c r="I2048" s="39">
        <v>12.54</v>
      </c>
      <c r="J2048" s="39">
        <v>349.85</v>
      </c>
    </row>
    <row r="2049" spans="1:10" ht="39" customHeight="1" x14ac:dyDescent="0.2">
      <c r="A2049" s="35" t="s">
        <v>120</v>
      </c>
      <c r="B2049" s="36" t="s">
        <v>1034</v>
      </c>
      <c r="C2049" s="35" t="s">
        <v>66</v>
      </c>
      <c r="D2049" s="35" t="s">
        <v>1035</v>
      </c>
      <c r="E2049" s="155" t="s">
        <v>318</v>
      </c>
      <c r="F2049" s="155"/>
      <c r="G2049" s="37" t="s">
        <v>326</v>
      </c>
      <c r="H2049" s="38">
        <v>18.246200000000002</v>
      </c>
      <c r="I2049" s="39">
        <v>0.36</v>
      </c>
      <c r="J2049" s="39">
        <v>6.56</v>
      </c>
    </row>
    <row r="2050" spans="1:10" ht="24" customHeight="1" x14ac:dyDescent="0.2">
      <c r="A2050" s="35" t="s">
        <v>120</v>
      </c>
      <c r="B2050" s="36" t="s">
        <v>477</v>
      </c>
      <c r="C2050" s="35" t="s">
        <v>66</v>
      </c>
      <c r="D2050" s="35" t="s">
        <v>478</v>
      </c>
      <c r="E2050" s="155" t="s">
        <v>123</v>
      </c>
      <c r="F2050" s="155"/>
      <c r="G2050" s="37" t="s">
        <v>124</v>
      </c>
      <c r="H2050" s="38">
        <v>31.5459</v>
      </c>
      <c r="I2050" s="39">
        <v>24.77</v>
      </c>
      <c r="J2050" s="39">
        <v>781.39</v>
      </c>
    </row>
    <row r="2051" spans="1:10" ht="39" customHeight="1" x14ac:dyDescent="0.2">
      <c r="A2051" s="35" t="s">
        <v>120</v>
      </c>
      <c r="B2051" s="36" t="s">
        <v>1022</v>
      </c>
      <c r="C2051" s="35" t="s">
        <v>66</v>
      </c>
      <c r="D2051" s="35" t="s">
        <v>1023</v>
      </c>
      <c r="E2051" s="155" t="s">
        <v>318</v>
      </c>
      <c r="F2051" s="155"/>
      <c r="G2051" s="37" t="s">
        <v>326</v>
      </c>
      <c r="H2051" s="38">
        <v>0.70430000000000004</v>
      </c>
      <c r="I2051" s="39">
        <v>25.86</v>
      </c>
      <c r="J2051" s="39">
        <v>18.21</v>
      </c>
    </row>
    <row r="2052" spans="1:10" ht="26.1" customHeight="1" x14ac:dyDescent="0.2">
      <c r="A2052" s="35" t="s">
        <v>120</v>
      </c>
      <c r="B2052" s="36" t="s">
        <v>708</v>
      </c>
      <c r="C2052" s="35" t="s">
        <v>66</v>
      </c>
      <c r="D2052" s="35" t="s">
        <v>709</v>
      </c>
      <c r="E2052" s="155" t="s">
        <v>123</v>
      </c>
      <c r="F2052" s="155"/>
      <c r="G2052" s="37" t="s">
        <v>124</v>
      </c>
      <c r="H2052" s="38">
        <v>5.96</v>
      </c>
      <c r="I2052" s="39">
        <v>24.51</v>
      </c>
      <c r="J2052" s="39">
        <v>146.07</v>
      </c>
    </row>
    <row r="2053" spans="1:10" ht="39" customHeight="1" x14ac:dyDescent="0.2">
      <c r="A2053" s="35" t="s">
        <v>120</v>
      </c>
      <c r="B2053" s="36" t="s">
        <v>1024</v>
      </c>
      <c r="C2053" s="35" t="s">
        <v>66</v>
      </c>
      <c r="D2053" s="35" t="s">
        <v>1025</v>
      </c>
      <c r="E2053" s="155" t="s">
        <v>318</v>
      </c>
      <c r="F2053" s="155"/>
      <c r="G2053" s="37" t="s">
        <v>319</v>
      </c>
      <c r="H2053" s="38">
        <v>0.48770000000000002</v>
      </c>
      <c r="I2053" s="39">
        <v>26.99</v>
      </c>
      <c r="J2053" s="39">
        <v>13.16</v>
      </c>
    </row>
    <row r="2054" spans="1:10" ht="26.1" customHeight="1" x14ac:dyDescent="0.2">
      <c r="A2054" s="35" t="s">
        <v>120</v>
      </c>
      <c r="B2054" s="36" t="s">
        <v>465</v>
      </c>
      <c r="C2054" s="35" t="s">
        <v>66</v>
      </c>
      <c r="D2054" s="35" t="s">
        <v>466</v>
      </c>
      <c r="E2054" s="155" t="s">
        <v>123</v>
      </c>
      <c r="F2054" s="155"/>
      <c r="G2054" s="37" t="s">
        <v>124</v>
      </c>
      <c r="H2054" s="38">
        <v>1.1919999999999999</v>
      </c>
      <c r="I2054" s="39">
        <v>19.71</v>
      </c>
      <c r="J2054" s="39">
        <v>23.49</v>
      </c>
    </row>
    <row r="2055" spans="1:10" ht="39" customHeight="1" x14ac:dyDescent="0.2">
      <c r="A2055" s="35" t="s">
        <v>120</v>
      </c>
      <c r="B2055" s="36" t="s">
        <v>738</v>
      </c>
      <c r="C2055" s="35" t="s">
        <v>66</v>
      </c>
      <c r="D2055" s="35" t="s">
        <v>739</v>
      </c>
      <c r="E2055" s="155" t="s">
        <v>199</v>
      </c>
      <c r="F2055" s="155"/>
      <c r="G2055" s="37" t="s">
        <v>82</v>
      </c>
      <c r="H2055" s="38">
        <v>1.2</v>
      </c>
      <c r="I2055" s="39">
        <v>514.25</v>
      </c>
      <c r="J2055" s="39">
        <v>617.1</v>
      </c>
    </row>
    <row r="2056" spans="1:10" ht="24" customHeight="1" x14ac:dyDescent="0.2">
      <c r="A2056" s="35" t="s">
        <v>120</v>
      </c>
      <c r="B2056" s="36" t="s">
        <v>138</v>
      </c>
      <c r="C2056" s="35" t="s">
        <v>66</v>
      </c>
      <c r="D2056" s="35" t="s">
        <v>139</v>
      </c>
      <c r="E2056" s="155" t="s">
        <v>123</v>
      </c>
      <c r="F2056" s="155"/>
      <c r="G2056" s="37" t="s">
        <v>124</v>
      </c>
      <c r="H2056" s="38">
        <v>31.5459</v>
      </c>
      <c r="I2056" s="39">
        <v>19.29</v>
      </c>
      <c r="J2056" s="39">
        <v>608.52</v>
      </c>
    </row>
    <row r="2057" spans="1:10" ht="39" customHeight="1" x14ac:dyDescent="0.2">
      <c r="A2057" s="35" t="s">
        <v>120</v>
      </c>
      <c r="B2057" s="36" t="s">
        <v>1036</v>
      </c>
      <c r="C2057" s="35" t="s">
        <v>66</v>
      </c>
      <c r="D2057" s="35" t="s">
        <v>1037</v>
      </c>
      <c r="E2057" s="155" t="s">
        <v>318</v>
      </c>
      <c r="F2057" s="155"/>
      <c r="G2057" s="37" t="s">
        <v>319</v>
      </c>
      <c r="H2057" s="38">
        <v>6.6349999999999998</v>
      </c>
      <c r="I2057" s="39">
        <v>1</v>
      </c>
      <c r="J2057" s="39">
        <v>6.63</v>
      </c>
    </row>
    <row r="2058" spans="1:10" ht="26.1" customHeight="1" x14ac:dyDescent="0.2">
      <c r="A2058" s="43" t="s">
        <v>142</v>
      </c>
      <c r="B2058" s="44" t="s">
        <v>1038</v>
      </c>
      <c r="C2058" s="43" t="s">
        <v>66</v>
      </c>
      <c r="D2058" s="43" t="s">
        <v>1039</v>
      </c>
      <c r="E2058" s="151" t="s">
        <v>145</v>
      </c>
      <c r="F2058" s="151"/>
      <c r="G2058" s="45" t="s">
        <v>149</v>
      </c>
      <c r="H2058" s="46">
        <v>0.4365</v>
      </c>
      <c r="I2058" s="47">
        <v>19.239999999999998</v>
      </c>
      <c r="J2058" s="47">
        <v>8.39</v>
      </c>
    </row>
    <row r="2059" spans="1:10" ht="39" customHeight="1" x14ac:dyDescent="0.2">
      <c r="A2059" s="43" t="s">
        <v>142</v>
      </c>
      <c r="B2059" s="44" t="s">
        <v>1040</v>
      </c>
      <c r="C2059" s="43" t="s">
        <v>66</v>
      </c>
      <c r="D2059" s="43" t="s">
        <v>1041</v>
      </c>
      <c r="E2059" s="151" t="s">
        <v>145</v>
      </c>
      <c r="F2059" s="151"/>
      <c r="G2059" s="45" t="s">
        <v>146</v>
      </c>
      <c r="H2059" s="46">
        <v>1.9403999999999999</v>
      </c>
      <c r="I2059" s="47">
        <v>39.61</v>
      </c>
      <c r="J2059" s="47">
        <v>76.849999999999994</v>
      </c>
    </row>
    <row r="2060" spans="1:10" ht="26.1" customHeight="1" x14ac:dyDescent="0.2">
      <c r="A2060" s="43" t="s">
        <v>142</v>
      </c>
      <c r="B2060" s="44" t="s">
        <v>646</v>
      </c>
      <c r="C2060" s="43" t="s">
        <v>66</v>
      </c>
      <c r="D2060" s="43" t="s">
        <v>647</v>
      </c>
      <c r="E2060" s="151" t="s">
        <v>145</v>
      </c>
      <c r="F2060" s="151"/>
      <c r="G2060" s="45" t="s">
        <v>152</v>
      </c>
      <c r="H2060" s="46">
        <v>5.6283000000000003</v>
      </c>
      <c r="I2060" s="47">
        <v>2.8</v>
      </c>
      <c r="J2060" s="47">
        <v>15.75</v>
      </c>
    </row>
    <row r="2061" spans="1:10" ht="26.1" customHeight="1" x14ac:dyDescent="0.2">
      <c r="A2061" s="43" t="s">
        <v>142</v>
      </c>
      <c r="B2061" s="44" t="s">
        <v>644</v>
      </c>
      <c r="C2061" s="43" t="s">
        <v>66</v>
      </c>
      <c r="D2061" s="43" t="s">
        <v>645</v>
      </c>
      <c r="E2061" s="151" t="s">
        <v>145</v>
      </c>
      <c r="F2061" s="151"/>
      <c r="G2061" s="45" t="s">
        <v>516</v>
      </c>
      <c r="H2061" s="46">
        <v>8.3299999999999999E-2</v>
      </c>
      <c r="I2061" s="47">
        <v>5.86</v>
      </c>
      <c r="J2061" s="47">
        <v>0.48</v>
      </c>
    </row>
    <row r="2062" spans="1:10" x14ac:dyDescent="0.2">
      <c r="A2062" s="40"/>
      <c r="B2062" s="40"/>
      <c r="C2062" s="40"/>
      <c r="D2062" s="40"/>
      <c r="E2062" s="40" t="s">
        <v>129</v>
      </c>
      <c r="F2062" s="41">
        <v>655.17999999999995</v>
      </c>
      <c r="G2062" s="40" t="s">
        <v>130</v>
      </c>
      <c r="H2062" s="41">
        <v>731.05</v>
      </c>
      <c r="I2062" s="40" t="s">
        <v>131</v>
      </c>
      <c r="J2062" s="41">
        <v>1386.23</v>
      </c>
    </row>
    <row r="2063" spans="1:10" ht="15" thickBot="1" x14ac:dyDescent="0.25">
      <c r="A2063" s="40"/>
      <c r="B2063" s="40"/>
      <c r="C2063" s="40"/>
      <c r="D2063" s="40"/>
      <c r="E2063" s="40" t="s">
        <v>132</v>
      </c>
      <c r="F2063" s="41">
        <v>625.62</v>
      </c>
      <c r="G2063" s="40"/>
      <c r="H2063" s="152" t="s">
        <v>133</v>
      </c>
      <c r="I2063" s="152"/>
      <c r="J2063" s="41">
        <v>3298.07</v>
      </c>
    </row>
    <row r="2064" spans="1:10" ht="0.95" customHeight="1" thickTop="1" x14ac:dyDescent="0.2">
      <c r="A2064" s="42"/>
      <c r="B2064" s="42"/>
      <c r="C2064" s="42"/>
      <c r="D2064" s="42"/>
      <c r="E2064" s="42"/>
      <c r="F2064" s="42"/>
      <c r="G2064" s="42"/>
      <c r="H2064" s="42"/>
      <c r="I2064" s="42"/>
      <c r="J2064" s="42"/>
    </row>
    <row r="2065" spans="1:10" ht="18" customHeight="1" x14ac:dyDescent="0.2">
      <c r="A2065" s="13"/>
      <c r="B2065" s="14" t="s">
        <v>45</v>
      </c>
      <c r="C2065" s="13" t="s">
        <v>46</v>
      </c>
      <c r="D2065" s="13" t="s">
        <v>9</v>
      </c>
      <c r="E2065" s="153" t="s">
        <v>117</v>
      </c>
      <c r="F2065" s="153"/>
      <c r="G2065" s="15" t="s">
        <v>47</v>
      </c>
      <c r="H2065" s="14" t="s">
        <v>48</v>
      </c>
      <c r="I2065" s="14" t="s">
        <v>49</v>
      </c>
      <c r="J2065" s="14" t="s">
        <v>10</v>
      </c>
    </row>
    <row r="2066" spans="1:10" ht="39" customHeight="1" x14ac:dyDescent="0.2">
      <c r="A2066" s="21" t="s">
        <v>118</v>
      </c>
      <c r="B2066" s="23" t="s">
        <v>632</v>
      </c>
      <c r="C2066" s="21" t="s">
        <v>66</v>
      </c>
      <c r="D2066" s="21" t="s">
        <v>633</v>
      </c>
      <c r="E2066" s="154" t="s">
        <v>199</v>
      </c>
      <c r="F2066" s="154"/>
      <c r="G2066" s="22" t="s">
        <v>82</v>
      </c>
      <c r="H2066" s="34">
        <v>1</v>
      </c>
      <c r="I2066" s="24">
        <v>2214.96</v>
      </c>
      <c r="J2066" s="24">
        <v>2214.96</v>
      </c>
    </row>
    <row r="2067" spans="1:10" ht="26.1" customHeight="1" x14ac:dyDescent="0.2">
      <c r="A2067" s="35" t="s">
        <v>120</v>
      </c>
      <c r="B2067" s="36" t="s">
        <v>708</v>
      </c>
      <c r="C2067" s="35" t="s">
        <v>66</v>
      </c>
      <c r="D2067" s="35" t="s">
        <v>709</v>
      </c>
      <c r="E2067" s="155" t="s">
        <v>123</v>
      </c>
      <c r="F2067" s="155"/>
      <c r="G2067" s="37" t="s">
        <v>124</v>
      </c>
      <c r="H2067" s="38">
        <v>3.6779999999999999</v>
      </c>
      <c r="I2067" s="39">
        <v>24.51</v>
      </c>
      <c r="J2067" s="39">
        <v>90.14</v>
      </c>
    </row>
    <row r="2068" spans="1:10" ht="39" customHeight="1" x14ac:dyDescent="0.2">
      <c r="A2068" s="35" t="s">
        <v>120</v>
      </c>
      <c r="B2068" s="36" t="s">
        <v>529</v>
      </c>
      <c r="C2068" s="35" t="s">
        <v>66</v>
      </c>
      <c r="D2068" s="35" t="s">
        <v>530</v>
      </c>
      <c r="E2068" s="155" t="s">
        <v>199</v>
      </c>
      <c r="F2068" s="155"/>
      <c r="G2068" s="37" t="s">
        <v>149</v>
      </c>
      <c r="H2068" s="38">
        <v>28.936900000000001</v>
      </c>
      <c r="I2068" s="39">
        <v>12.54</v>
      </c>
      <c r="J2068" s="39">
        <v>362.86</v>
      </c>
    </row>
    <row r="2069" spans="1:10" ht="24" customHeight="1" x14ac:dyDescent="0.2">
      <c r="A2069" s="35" t="s">
        <v>120</v>
      </c>
      <c r="B2069" s="36" t="s">
        <v>477</v>
      </c>
      <c r="C2069" s="35" t="s">
        <v>66</v>
      </c>
      <c r="D2069" s="35" t="s">
        <v>478</v>
      </c>
      <c r="E2069" s="155" t="s">
        <v>123</v>
      </c>
      <c r="F2069" s="155"/>
      <c r="G2069" s="37" t="s">
        <v>124</v>
      </c>
      <c r="H2069" s="38">
        <v>22.888400000000001</v>
      </c>
      <c r="I2069" s="39">
        <v>24.77</v>
      </c>
      <c r="J2069" s="39">
        <v>566.94000000000005</v>
      </c>
    </row>
    <row r="2070" spans="1:10" ht="39" customHeight="1" x14ac:dyDescent="0.2">
      <c r="A2070" s="35" t="s">
        <v>120</v>
      </c>
      <c r="B2070" s="36" t="s">
        <v>740</v>
      </c>
      <c r="C2070" s="35" t="s">
        <v>66</v>
      </c>
      <c r="D2070" s="35" t="s">
        <v>741</v>
      </c>
      <c r="E2070" s="155" t="s">
        <v>199</v>
      </c>
      <c r="F2070" s="155"/>
      <c r="G2070" s="37" t="s">
        <v>82</v>
      </c>
      <c r="H2070" s="38">
        <v>1.2</v>
      </c>
      <c r="I2070" s="39">
        <v>533.66</v>
      </c>
      <c r="J2070" s="39">
        <v>640.39</v>
      </c>
    </row>
    <row r="2071" spans="1:10" ht="26.1" customHeight="1" x14ac:dyDescent="0.2">
      <c r="A2071" s="35" t="s">
        <v>120</v>
      </c>
      <c r="B2071" s="36" t="s">
        <v>465</v>
      </c>
      <c r="C2071" s="35" t="s">
        <v>66</v>
      </c>
      <c r="D2071" s="35" t="s">
        <v>466</v>
      </c>
      <c r="E2071" s="155" t="s">
        <v>123</v>
      </c>
      <c r="F2071" s="155"/>
      <c r="G2071" s="37" t="s">
        <v>124</v>
      </c>
      <c r="H2071" s="38">
        <v>0.73560000000000003</v>
      </c>
      <c r="I2071" s="39">
        <v>19.71</v>
      </c>
      <c r="J2071" s="39">
        <v>14.49</v>
      </c>
    </row>
    <row r="2072" spans="1:10" ht="39" customHeight="1" x14ac:dyDescent="0.2">
      <c r="A2072" s="35" t="s">
        <v>120</v>
      </c>
      <c r="B2072" s="36" t="s">
        <v>1034</v>
      </c>
      <c r="C2072" s="35" t="s">
        <v>66</v>
      </c>
      <c r="D2072" s="35" t="s">
        <v>1035</v>
      </c>
      <c r="E2072" s="155" t="s">
        <v>318</v>
      </c>
      <c r="F2072" s="155"/>
      <c r="G2072" s="37" t="s">
        <v>326</v>
      </c>
      <c r="H2072" s="38">
        <v>13.0715</v>
      </c>
      <c r="I2072" s="39">
        <v>0.36</v>
      </c>
      <c r="J2072" s="39">
        <v>4.7</v>
      </c>
    </row>
    <row r="2073" spans="1:10" ht="39" customHeight="1" x14ac:dyDescent="0.2">
      <c r="A2073" s="35" t="s">
        <v>120</v>
      </c>
      <c r="B2073" s="36" t="s">
        <v>1022</v>
      </c>
      <c r="C2073" s="35" t="s">
        <v>66</v>
      </c>
      <c r="D2073" s="35" t="s">
        <v>1023</v>
      </c>
      <c r="E2073" s="155" t="s">
        <v>318</v>
      </c>
      <c r="F2073" s="155"/>
      <c r="G2073" s="37" t="s">
        <v>326</v>
      </c>
      <c r="H2073" s="38">
        <v>0.42259999999999998</v>
      </c>
      <c r="I2073" s="39">
        <v>25.86</v>
      </c>
      <c r="J2073" s="39">
        <v>10.92</v>
      </c>
    </row>
    <row r="2074" spans="1:10" ht="39" customHeight="1" x14ac:dyDescent="0.2">
      <c r="A2074" s="35" t="s">
        <v>120</v>
      </c>
      <c r="B2074" s="36" t="s">
        <v>1024</v>
      </c>
      <c r="C2074" s="35" t="s">
        <v>66</v>
      </c>
      <c r="D2074" s="35" t="s">
        <v>1025</v>
      </c>
      <c r="E2074" s="155" t="s">
        <v>318</v>
      </c>
      <c r="F2074" s="155"/>
      <c r="G2074" s="37" t="s">
        <v>319</v>
      </c>
      <c r="H2074" s="38">
        <v>0.313</v>
      </c>
      <c r="I2074" s="39">
        <v>26.99</v>
      </c>
      <c r="J2074" s="39">
        <v>8.44</v>
      </c>
    </row>
    <row r="2075" spans="1:10" ht="39" customHeight="1" x14ac:dyDescent="0.2">
      <c r="A2075" s="35" t="s">
        <v>120</v>
      </c>
      <c r="B2075" s="36" t="s">
        <v>1036</v>
      </c>
      <c r="C2075" s="35" t="s">
        <v>66</v>
      </c>
      <c r="D2075" s="35" t="s">
        <v>1037</v>
      </c>
      <c r="E2075" s="155" t="s">
        <v>318</v>
      </c>
      <c r="F2075" s="155"/>
      <c r="G2075" s="37" t="s">
        <v>319</v>
      </c>
      <c r="H2075" s="38">
        <v>4.7533000000000003</v>
      </c>
      <c r="I2075" s="39">
        <v>1</v>
      </c>
      <c r="J2075" s="39">
        <v>4.75</v>
      </c>
    </row>
    <row r="2076" spans="1:10" ht="24" customHeight="1" x14ac:dyDescent="0.2">
      <c r="A2076" s="35" t="s">
        <v>120</v>
      </c>
      <c r="B2076" s="36" t="s">
        <v>138</v>
      </c>
      <c r="C2076" s="35" t="s">
        <v>66</v>
      </c>
      <c r="D2076" s="35" t="s">
        <v>139</v>
      </c>
      <c r="E2076" s="155" t="s">
        <v>123</v>
      </c>
      <c r="F2076" s="155"/>
      <c r="G2076" s="37" t="s">
        <v>124</v>
      </c>
      <c r="H2076" s="38">
        <v>22.888400000000001</v>
      </c>
      <c r="I2076" s="39">
        <v>19.29</v>
      </c>
      <c r="J2076" s="39">
        <v>441.51</v>
      </c>
    </row>
    <row r="2077" spans="1:10" ht="39" customHeight="1" x14ac:dyDescent="0.2">
      <c r="A2077" s="43" t="s">
        <v>142</v>
      </c>
      <c r="B2077" s="44" t="s">
        <v>1040</v>
      </c>
      <c r="C2077" s="43" t="s">
        <v>66</v>
      </c>
      <c r="D2077" s="43" t="s">
        <v>1041</v>
      </c>
      <c r="E2077" s="151" t="s">
        <v>145</v>
      </c>
      <c r="F2077" s="151"/>
      <c r="G2077" s="45" t="s">
        <v>146</v>
      </c>
      <c r="H2077" s="46">
        <v>1.3111999999999999</v>
      </c>
      <c r="I2077" s="47">
        <v>39.61</v>
      </c>
      <c r="J2077" s="47">
        <v>51.93</v>
      </c>
    </row>
    <row r="2078" spans="1:10" ht="26.1" customHeight="1" x14ac:dyDescent="0.2">
      <c r="A2078" s="43" t="s">
        <v>142</v>
      </c>
      <c r="B2078" s="44" t="s">
        <v>646</v>
      </c>
      <c r="C2078" s="43" t="s">
        <v>66</v>
      </c>
      <c r="D2078" s="43" t="s">
        <v>647</v>
      </c>
      <c r="E2078" s="151" t="s">
        <v>145</v>
      </c>
      <c r="F2078" s="151"/>
      <c r="G2078" s="45" t="s">
        <v>152</v>
      </c>
      <c r="H2078" s="46">
        <v>4.4770000000000003</v>
      </c>
      <c r="I2078" s="47">
        <v>2.8</v>
      </c>
      <c r="J2078" s="47">
        <v>12.53</v>
      </c>
    </row>
    <row r="2079" spans="1:10" ht="26.1" customHeight="1" x14ac:dyDescent="0.2">
      <c r="A2079" s="43" t="s">
        <v>142</v>
      </c>
      <c r="B2079" s="44" t="s">
        <v>1038</v>
      </c>
      <c r="C2079" s="43" t="s">
        <v>66</v>
      </c>
      <c r="D2079" s="43" t="s">
        <v>1039</v>
      </c>
      <c r="E2079" s="151" t="s">
        <v>145</v>
      </c>
      <c r="F2079" s="151"/>
      <c r="G2079" s="45" t="s">
        <v>149</v>
      </c>
      <c r="H2079" s="46">
        <v>0.26190000000000002</v>
      </c>
      <c r="I2079" s="47">
        <v>19.239999999999998</v>
      </c>
      <c r="J2079" s="47">
        <v>5.03</v>
      </c>
    </row>
    <row r="2080" spans="1:10" ht="26.1" customHeight="1" x14ac:dyDescent="0.2">
      <c r="A2080" s="43" t="s">
        <v>142</v>
      </c>
      <c r="B2080" s="44" t="s">
        <v>644</v>
      </c>
      <c r="C2080" s="43" t="s">
        <v>66</v>
      </c>
      <c r="D2080" s="43" t="s">
        <v>645</v>
      </c>
      <c r="E2080" s="151" t="s">
        <v>145</v>
      </c>
      <c r="F2080" s="151"/>
      <c r="G2080" s="45" t="s">
        <v>516</v>
      </c>
      <c r="H2080" s="46">
        <v>5.67E-2</v>
      </c>
      <c r="I2080" s="47">
        <v>5.86</v>
      </c>
      <c r="J2080" s="47">
        <v>0.33</v>
      </c>
    </row>
    <row r="2081" spans="1:10" x14ac:dyDescent="0.2">
      <c r="A2081" s="40"/>
      <c r="B2081" s="40"/>
      <c r="C2081" s="40"/>
      <c r="D2081" s="40"/>
      <c r="E2081" s="40" t="s">
        <v>129</v>
      </c>
      <c r="F2081" s="41">
        <v>492.52</v>
      </c>
      <c r="G2081" s="40" t="s">
        <v>130</v>
      </c>
      <c r="H2081" s="41">
        <v>549.57000000000005</v>
      </c>
      <c r="I2081" s="40" t="s">
        <v>131</v>
      </c>
      <c r="J2081" s="41">
        <v>1042.0899999999999</v>
      </c>
    </row>
    <row r="2082" spans="1:10" ht="15" thickBot="1" x14ac:dyDescent="0.25">
      <c r="A2082" s="40"/>
      <c r="B2082" s="40"/>
      <c r="C2082" s="40"/>
      <c r="D2082" s="40"/>
      <c r="E2082" s="40" t="s">
        <v>132</v>
      </c>
      <c r="F2082" s="41">
        <v>518.52</v>
      </c>
      <c r="G2082" s="40"/>
      <c r="H2082" s="152" t="s">
        <v>133</v>
      </c>
      <c r="I2082" s="152"/>
      <c r="J2082" s="41">
        <v>2733.48</v>
      </c>
    </row>
    <row r="2083" spans="1:10" ht="0.95" customHeight="1" thickTop="1" x14ac:dyDescent="0.2">
      <c r="A2083" s="42"/>
      <c r="B2083" s="42"/>
      <c r="C2083" s="42"/>
      <c r="D2083" s="42"/>
      <c r="E2083" s="42"/>
      <c r="F2083" s="42"/>
      <c r="G2083" s="42"/>
      <c r="H2083" s="42"/>
      <c r="I2083" s="42"/>
      <c r="J2083" s="42"/>
    </row>
    <row r="2084" spans="1:10" ht="18" customHeight="1" x14ac:dyDescent="0.2">
      <c r="A2084" s="13"/>
      <c r="B2084" s="14" t="s">
        <v>45</v>
      </c>
      <c r="C2084" s="13" t="s">
        <v>46</v>
      </c>
      <c r="D2084" s="13" t="s">
        <v>9</v>
      </c>
      <c r="E2084" s="153" t="s">
        <v>117</v>
      </c>
      <c r="F2084" s="153"/>
      <c r="G2084" s="15" t="s">
        <v>47</v>
      </c>
      <c r="H2084" s="14" t="s">
        <v>48</v>
      </c>
      <c r="I2084" s="14" t="s">
        <v>49</v>
      </c>
      <c r="J2084" s="14" t="s">
        <v>10</v>
      </c>
    </row>
    <row r="2085" spans="1:10" ht="24" customHeight="1" x14ac:dyDescent="0.2">
      <c r="A2085" s="21" t="s">
        <v>118</v>
      </c>
      <c r="B2085" s="23" t="s">
        <v>1042</v>
      </c>
      <c r="C2085" s="21" t="s">
        <v>66</v>
      </c>
      <c r="D2085" s="21" t="s">
        <v>1043</v>
      </c>
      <c r="E2085" s="154" t="s">
        <v>123</v>
      </c>
      <c r="F2085" s="154"/>
      <c r="G2085" s="22" t="s">
        <v>124</v>
      </c>
      <c r="H2085" s="34">
        <v>1</v>
      </c>
      <c r="I2085" s="24">
        <v>25.64</v>
      </c>
      <c r="J2085" s="24">
        <v>25.64</v>
      </c>
    </row>
    <row r="2086" spans="1:10" ht="26.1" customHeight="1" x14ac:dyDescent="0.2">
      <c r="A2086" s="35" t="s">
        <v>120</v>
      </c>
      <c r="B2086" s="36" t="s">
        <v>810</v>
      </c>
      <c r="C2086" s="35" t="s">
        <v>66</v>
      </c>
      <c r="D2086" s="35" t="s">
        <v>811</v>
      </c>
      <c r="E2086" s="155" t="s">
        <v>123</v>
      </c>
      <c r="F2086" s="155"/>
      <c r="G2086" s="37" t="s">
        <v>124</v>
      </c>
      <c r="H2086" s="38">
        <v>1</v>
      </c>
      <c r="I2086" s="39">
        <v>0.28999999999999998</v>
      </c>
      <c r="J2086" s="39">
        <v>0.28999999999999998</v>
      </c>
    </row>
    <row r="2087" spans="1:10" ht="26.1" customHeight="1" x14ac:dyDescent="0.2">
      <c r="A2087" s="43" t="s">
        <v>142</v>
      </c>
      <c r="B2087" s="44" t="s">
        <v>1044</v>
      </c>
      <c r="C2087" s="43" t="s">
        <v>66</v>
      </c>
      <c r="D2087" s="43" t="s">
        <v>1045</v>
      </c>
      <c r="E2087" s="151" t="s">
        <v>455</v>
      </c>
      <c r="F2087" s="151"/>
      <c r="G2087" s="45" t="s">
        <v>124</v>
      </c>
      <c r="H2087" s="46">
        <v>1</v>
      </c>
      <c r="I2087" s="47">
        <v>1.24</v>
      </c>
      <c r="J2087" s="47">
        <v>1.24</v>
      </c>
    </row>
    <row r="2088" spans="1:10" ht="26.1" customHeight="1" x14ac:dyDescent="0.2">
      <c r="A2088" s="43" t="s">
        <v>142</v>
      </c>
      <c r="B2088" s="44" t="s">
        <v>460</v>
      </c>
      <c r="C2088" s="43" t="s">
        <v>66</v>
      </c>
      <c r="D2088" s="43" t="s">
        <v>461</v>
      </c>
      <c r="E2088" s="151" t="s">
        <v>145</v>
      </c>
      <c r="F2088" s="151"/>
      <c r="G2088" s="45" t="s">
        <v>124</v>
      </c>
      <c r="H2088" s="46">
        <v>1</v>
      </c>
      <c r="I2088" s="47">
        <v>0.84</v>
      </c>
      <c r="J2088" s="47">
        <v>0.84</v>
      </c>
    </row>
    <row r="2089" spans="1:10" ht="24" customHeight="1" x14ac:dyDescent="0.2">
      <c r="A2089" s="43" t="s">
        <v>142</v>
      </c>
      <c r="B2089" s="44" t="s">
        <v>812</v>
      </c>
      <c r="C2089" s="43" t="s">
        <v>66</v>
      </c>
      <c r="D2089" s="43" t="s">
        <v>813</v>
      </c>
      <c r="E2089" s="151" t="s">
        <v>357</v>
      </c>
      <c r="F2089" s="151"/>
      <c r="G2089" s="45" t="s">
        <v>124</v>
      </c>
      <c r="H2089" s="46">
        <v>1</v>
      </c>
      <c r="I2089" s="47">
        <v>18.89</v>
      </c>
      <c r="J2089" s="47">
        <v>18.89</v>
      </c>
    </row>
    <row r="2090" spans="1:10" ht="26.1" customHeight="1" x14ac:dyDescent="0.2">
      <c r="A2090" s="43" t="s">
        <v>142</v>
      </c>
      <c r="B2090" s="44" t="s">
        <v>448</v>
      </c>
      <c r="C2090" s="43" t="s">
        <v>66</v>
      </c>
      <c r="D2090" s="43" t="s">
        <v>449</v>
      </c>
      <c r="E2090" s="151" t="s">
        <v>450</v>
      </c>
      <c r="F2090" s="151"/>
      <c r="G2090" s="45" t="s">
        <v>124</v>
      </c>
      <c r="H2090" s="46">
        <v>1</v>
      </c>
      <c r="I2090" s="47">
        <v>0.05</v>
      </c>
      <c r="J2090" s="47">
        <v>0.05</v>
      </c>
    </row>
    <row r="2091" spans="1:10" ht="26.1" customHeight="1" x14ac:dyDescent="0.2">
      <c r="A2091" s="43" t="s">
        <v>142</v>
      </c>
      <c r="B2091" s="44" t="s">
        <v>462</v>
      </c>
      <c r="C2091" s="43" t="s">
        <v>66</v>
      </c>
      <c r="D2091" s="43" t="s">
        <v>463</v>
      </c>
      <c r="E2091" s="151" t="s">
        <v>464</v>
      </c>
      <c r="F2091" s="151"/>
      <c r="G2091" s="45" t="s">
        <v>124</v>
      </c>
      <c r="H2091" s="46">
        <v>1</v>
      </c>
      <c r="I2091" s="47">
        <v>0.75</v>
      </c>
      <c r="J2091" s="47">
        <v>0.75</v>
      </c>
    </row>
    <row r="2092" spans="1:10" ht="26.1" customHeight="1" x14ac:dyDescent="0.2">
      <c r="A2092" s="43" t="s">
        <v>142</v>
      </c>
      <c r="B2092" s="44" t="s">
        <v>451</v>
      </c>
      <c r="C2092" s="43" t="s">
        <v>66</v>
      </c>
      <c r="D2092" s="43" t="s">
        <v>452</v>
      </c>
      <c r="E2092" s="151" t="s">
        <v>145</v>
      </c>
      <c r="F2092" s="151"/>
      <c r="G2092" s="45" t="s">
        <v>124</v>
      </c>
      <c r="H2092" s="46">
        <v>1</v>
      </c>
      <c r="I2092" s="47">
        <v>2.34</v>
      </c>
      <c r="J2092" s="47">
        <v>2.34</v>
      </c>
    </row>
    <row r="2093" spans="1:10" ht="26.1" customHeight="1" x14ac:dyDescent="0.2">
      <c r="A2093" s="43" t="s">
        <v>142</v>
      </c>
      <c r="B2093" s="44" t="s">
        <v>1046</v>
      </c>
      <c r="C2093" s="43" t="s">
        <v>66</v>
      </c>
      <c r="D2093" s="43" t="s">
        <v>1047</v>
      </c>
      <c r="E2093" s="151" t="s">
        <v>455</v>
      </c>
      <c r="F2093" s="151"/>
      <c r="G2093" s="45" t="s">
        <v>124</v>
      </c>
      <c r="H2093" s="46">
        <v>1</v>
      </c>
      <c r="I2093" s="47">
        <v>1.24</v>
      </c>
      <c r="J2093" s="47">
        <v>1.24</v>
      </c>
    </row>
    <row r="2094" spans="1:10" x14ac:dyDescent="0.2">
      <c r="A2094" s="40"/>
      <c r="B2094" s="40"/>
      <c r="C2094" s="40"/>
      <c r="D2094" s="40"/>
      <c r="E2094" s="40" t="s">
        <v>129</v>
      </c>
      <c r="F2094" s="41">
        <v>9.06</v>
      </c>
      <c r="G2094" s="40" t="s">
        <v>130</v>
      </c>
      <c r="H2094" s="41">
        <v>10.119999999999999</v>
      </c>
      <c r="I2094" s="40" t="s">
        <v>131</v>
      </c>
      <c r="J2094" s="41">
        <v>19.18</v>
      </c>
    </row>
    <row r="2095" spans="1:10" ht="15" thickBot="1" x14ac:dyDescent="0.25">
      <c r="A2095" s="40"/>
      <c r="B2095" s="40"/>
      <c r="C2095" s="40"/>
      <c r="D2095" s="40"/>
      <c r="E2095" s="40" t="s">
        <v>132</v>
      </c>
      <c r="F2095" s="41">
        <v>6</v>
      </c>
      <c r="G2095" s="40"/>
      <c r="H2095" s="152" t="s">
        <v>133</v>
      </c>
      <c r="I2095" s="152"/>
      <c r="J2095" s="41">
        <v>31.64</v>
      </c>
    </row>
    <row r="2096" spans="1:10" ht="0.95" customHeight="1" thickTop="1" x14ac:dyDescent="0.2">
      <c r="A2096" s="42"/>
      <c r="B2096" s="42"/>
      <c r="C2096" s="42"/>
      <c r="D2096" s="42"/>
      <c r="E2096" s="42"/>
      <c r="F2096" s="42"/>
      <c r="G2096" s="42"/>
      <c r="H2096" s="42"/>
      <c r="I2096" s="42"/>
      <c r="J2096" s="42"/>
    </row>
    <row r="2097" spans="1:10" ht="18" customHeight="1" x14ac:dyDescent="0.2">
      <c r="A2097" s="13"/>
      <c r="B2097" s="14" t="s">
        <v>45</v>
      </c>
      <c r="C2097" s="13" t="s">
        <v>46</v>
      </c>
      <c r="D2097" s="13" t="s">
        <v>9</v>
      </c>
      <c r="E2097" s="153" t="s">
        <v>117</v>
      </c>
      <c r="F2097" s="153"/>
      <c r="G2097" s="15" t="s">
        <v>47</v>
      </c>
      <c r="H2097" s="14" t="s">
        <v>48</v>
      </c>
      <c r="I2097" s="14" t="s">
        <v>49</v>
      </c>
      <c r="J2097" s="14" t="s">
        <v>10</v>
      </c>
    </row>
    <row r="2098" spans="1:10" ht="26.1" customHeight="1" x14ac:dyDescent="0.2">
      <c r="A2098" s="21" t="s">
        <v>118</v>
      </c>
      <c r="B2098" s="23" t="s">
        <v>135</v>
      </c>
      <c r="C2098" s="21" t="s">
        <v>66</v>
      </c>
      <c r="D2098" s="21" t="s">
        <v>136</v>
      </c>
      <c r="E2098" s="154" t="s">
        <v>137</v>
      </c>
      <c r="F2098" s="154"/>
      <c r="G2098" s="22" t="s">
        <v>68</v>
      </c>
      <c r="H2098" s="34">
        <v>1</v>
      </c>
      <c r="I2098" s="24">
        <v>18.809999999999999</v>
      </c>
      <c r="J2098" s="24">
        <v>18.809999999999999</v>
      </c>
    </row>
    <row r="2099" spans="1:10" ht="24" customHeight="1" x14ac:dyDescent="0.2">
      <c r="A2099" s="35" t="s">
        <v>120</v>
      </c>
      <c r="B2099" s="36" t="s">
        <v>1042</v>
      </c>
      <c r="C2099" s="35" t="s">
        <v>66</v>
      </c>
      <c r="D2099" s="35" t="s">
        <v>1043</v>
      </c>
      <c r="E2099" s="155" t="s">
        <v>123</v>
      </c>
      <c r="F2099" s="155"/>
      <c r="G2099" s="37" t="s">
        <v>124</v>
      </c>
      <c r="H2099" s="38">
        <v>0.45290000000000002</v>
      </c>
      <c r="I2099" s="39">
        <v>25.64</v>
      </c>
      <c r="J2099" s="39">
        <v>11.61</v>
      </c>
    </row>
    <row r="2100" spans="1:10" ht="24" customHeight="1" x14ac:dyDescent="0.2">
      <c r="A2100" s="43" t="s">
        <v>142</v>
      </c>
      <c r="B2100" s="44" t="s">
        <v>1048</v>
      </c>
      <c r="C2100" s="43" t="s">
        <v>66</v>
      </c>
      <c r="D2100" s="43" t="s">
        <v>1049</v>
      </c>
      <c r="E2100" s="151" t="s">
        <v>145</v>
      </c>
      <c r="F2100" s="151"/>
      <c r="G2100" s="45" t="s">
        <v>516</v>
      </c>
      <c r="H2100" s="46">
        <v>0.32569999999999999</v>
      </c>
      <c r="I2100" s="47">
        <v>22.12</v>
      </c>
      <c r="J2100" s="47">
        <v>7.2</v>
      </c>
    </row>
    <row r="2101" spans="1:10" x14ac:dyDescent="0.2">
      <c r="A2101" s="40"/>
      <c r="B2101" s="40"/>
      <c r="C2101" s="40"/>
      <c r="D2101" s="40"/>
      <c r="E2101" s="40" t="s">
        <v>129</v>
      </c>
      <c r="F2101" s="41">
        <v>4.0999999999999996</v>
      </c>
      <c r="G2101" s="40" t="s">
        <v>130</v>
      </c>
      <c r="H2101" s="41">
        <v>4.58</v>
      </c>
      <c r="I2101" s="40" t="s">
        <v>131</v>
      </c>
      <c r="J2101" s="41">
        <v>8.68</v>
      </c>
    </row>
    <row r="2102" spans="1:10" ht="15" thickBot="1" x14ac:dyDescent="0.25">
      <c r="A2102" s="40"/>
      <c r="B2102" s="40"/>
      <c r="C2102" s="40"/>
      <c r="D2102" s="40"/>
      <c r="E2102" s="40" t="s">
        <v>132</v>
      </c>
      <c r="F2102" s="41">
        <v>4.4000000000000004</v>
      </c>
      <c r="G2102" s="40"/>
      <c r="H2102" s="152" t="s">
        <v>133</v>
      </c>
      <c r="I2102" s="152"/>
      <c r="J2102" s="41">
        <v>23.21</v>
      </c>
    </row>
    <row r="2103" spans="1:10" ht="0.95" customHeight="1" thickTop="1" x14ac:dyDescent="0.2">
      <c r="A2103" s="42"/>
      <c r="B2103" s="42"/>
      <c r="C2103" s="42"/>
      <c r="D2103" s="42"/>
      <c r="E2103" s="42"/>
      <c r="F2103" s="42"/>
      <c r="G2103" s="42"/>
      <c r="H2103" s="42"/>
      <c r="I2103" s="42"/>
      <c r="J2103" s="42"/>
    </row>
    <row r="2104" spans="1:10" ht="18" customHeight="1" x14ac:dyDescent="0.2">
      <c r="A2104" s="13"/>
      <c r="B2104" s="14" t="s">
        <v>45</v>
      </c>
      <c r="C2104" s="13" t="s">
        <v>46</v>
      </c>
      <c r="D2104" s="13" t="s">
        <v>9</v>
      </c>
      <c r="E2104" s="153" t="s">
        <v>117</v>
      </c>
      <c r="F2104" s="153"/>
      <c r="G2104" s="15" t="s">
        <v>47</v>
      </c>
      <c r="H2104" s="14" t="s">
        <v>48</v>
      </c>
      <c r="I2104" s="14" t="s">
        <v>49</v>
      </c>
      <c r="J2104" s="14" t="s">
        <v>10</v>
      </c>
    </row>
    <row r="2105" spans="1:10" ht="26.1" customHeight="1" x14ac:dyDescent="0.2">
      <c r="A2105" s="21" t="s">
        <v>118</v>
      </c>
      <c r="B2105" s="23" t="s">
        <v>177</v>
      </c>
      <c r="C2105" s="21" t="s">
        <v>66</v>
      </c>
      <c r="D2105" s="21" t="s">
        <v>178</v>
      </c>
      <c r="E2105" s="154" t="s">
        <v>137</v>
      </c>
      <c r="F2105" s="154"/>
      <c r="G2105" s="22" t="s">
        <v>68</v>
      </c>
      <c r="H2105" s="34">
        <v>1</v>
      </c>
      <c r="I2105" s="24">
        <v>10.87</v>
      </c>
      <c r="J2105" s="24">
        <v>10.87</v>
      </c>
    </row>
    <row r="2106" spans="1:10" ht="24" customHeight="1" x14ac:dyDescent="0.2">
      <c r="A2106" s="35" t="s">
        <v>120</v>
      </c>
      <c r="B2106" s="36" t="s">
        <v>138</v>
      </c>
      <c r="C2106" s="35" t="s">
        <v>66</v>
      </c>
      <c r="D2106" s="35" t="s">
        <v>139</v>
      </c>
      <c r="E2106" s="155" t="s">
        <v>123</v>
      </c>
      <c r="F2106" s="155"/>
      <c r="G2106" s="37" t="s">
        <v>124</v>
      </c>
      <c r="H2106" s="38">
        <v>5.4399999999999997E-2</v>
      </c>
      <c r="I2106" s="39">
        <v>19.29</v>
      </c>
      <c r="J2106" s="39">
        <v>1.04</v>
      </c>
    </row>
    <row r="2107" spans="1:10" ht="24" customHeight="1" x14ac:dyDescent="0.2">
      <c r="A2107" s="35" t="s">
        <v>120</v>
      </c>
      <c r="B2107" s="36" t="s">
        <v>1042</v>
      </c>
      <c r="C2107" s="35" t="s">
        <v>66</v>
      </c>
      <c r="D2107" s="35" t="s">
        <v>1043</v>
      </c>
      <c r="E2107" s="155" t="s">
        <v>123</v>
      </c>
      <c r="F2107" s="155"/>
      <c r="G2107" s="37" t="s">
        <v>124</v>
      </c>
      <c r="H2107" s="38">
        <v>0.16309999999999999</v>
      </c>
      <c r="I2107" s="39">
        <v>25.64</v>
      </c>
      <c r="J2107" s="39">
        <v>4.18</v>
      </c>
    </row>
    <row r="2108" spans="1:10" ht="24" customHeight="1" x14ac:dyDescent="0.2">
      <c r="A2108" s="43" t="s">
        <v>142</v>
      </c>
      <c r="B2108" s="44" t="s">
        <v>1050</v>
      </c>
      <c r="C2108" s="43" t="s">
        <v>66</v>
      </c>
      <c r="D2108" s="43" t="s">
        <v>1051</v>
      </c>
      <c r="E2108" s="151" t="s">
        <v>145</v>
      </c>
      <c r="F2108" s="151"/>
      <c r="G2108" s="45" t="s">
        <v>516</v>
      </c>
      <c r="H2108" s="46">
        <v>0.22850000000000001</v>
      </c>
      <c r="I2108" s="47">
        <v>24.75</v>
      </c>
      <c r="J2108" s="47">
        <v>5.65</v>
      </c>
    </row>
    <row r="2109" spans="1:10" x14ac:dyDescent="0.2">
      <c r="A2109" s="40"/>
      <c r="B2109" s="40"/>
      <c r="C2109" s="40"/>
      <c r="D2109" s="40"/>
      <c r="E2109" s="40" t="s">
        <v>129</v>
      </c>
      <c r="F2109" s="41">
        <v>1.82</v>
      </c>
      <c r="G2109" s="40" t="s">
        <v>130</v>
      </c>
      <c r="H2109" s="41">
        <v>2.0499999999999998</v>
      </c>
      <c r="I2109" s="40" t="s">
        <v>131</v>
      </c>
      <c r="J2109" s="41">
        <v>3.87</v>
      </c>
    </row>
    <row r="2110" spans="1:10" ht="15" thickBot="1" x14ac:dyDescent="0.25">
      <c r="A2110" s="40"/>
      <c r="B2110" s="40"/>
      <c r="C2110" s="40"/>
      <c r="D2110" s="40"/>
      <c r="E2110" s="40" t="s">
        <v>132</v>
      </c>
      <c r="F2110" s="41">
        <v>2.54</v>
      </c>
      <c r="G2110" s="40"/>
      <c r="H2110" s="152" t="s">
        <v>133</v>
      </c>
      <c r="I2110" s="152"/>
      <c r="J2110" s="41">
        <v>13.41</v>
      </c>
    </row>
    <row r="2111" spans="1:10" ht="0.95" customHeight="1" thickTop="1" x14ac:dyDescent="0.2">
      <c r="A2111" s="42"/>
      <c r="B2111" s="42"/>
      <c r="C2111" s="42"/>
      <c r="D2111" s="42"/>
      <c r="E2111" s="42"/>
      <c r="F2111" s="42"/>
      <c r="G2111" s="42"/>
      <c r="H2111" s="42"/>
      <c r="I2111" s="42"/>
      <c r="J2111" s="42"/>
    </row>
    <row r="2112" spans="1:10" ht="18" customHeight="1" x14ac:dyDescent="0.2">
      <c r="A2112" s="13"/>
      <c r="B2112" s="14" t="s">
        <v>45</v>
      </c>
      <c r="C2112" s="13" t="s">
        <v>46</v>
      </c>
      <c r="D2112" s="13" t="s">
        <v>9</v>
      </c>
      <c r="E2112" s="153" t="s">
        <v>117</v>
      </c>
      <c r="F2112" s="153"/>
      <c r="G2112" s="15" t="s">
        <v>47</v>
      </c>
      <c r="H2112" s="14" t="s">
        <v>48</v>
      </c>
      <c r="I2112" s="14" t="s">
        <v>49</v>
      </c>
      <c r="J2112" s="14" t="s">
        <v>10</v>
      </c>
    </row>
    <row r="2113" spans="1:10" ht="51.95" customHeight="1" x14ac:dyDescent="0.2">
      <c r="A2113" s="21" t="s">
        <v>118</v>
      </c>
      <c r="B2113" s="23" t="s">
        <v>268</v>
      </c>
      <c r="C2113" s="21" t="s">
        <v>66</v>
      </c>
      <c r="D2113" s="21" t="s">
        <v>269</v>
      </c>
      <c r="E2113" s="154" t="s">
        <v>165</v>
      </c>
      <c r="F2113" s="154"/>
      <c r="G2113" s="22" t="s">
        <v>159</v>
      </c>
      <c r="H2113" s="34">
        <v>1</v>
      </c>
      <c r="I2113" s="24">
        <v>128.69999999999999</v>
      </c>
      <c r="J2113" s="24">
        <v>128.69999999999999</v>
      </c>
    </row>
    <row r="2114" spans="1:10" ht="39" customHeight="1" x14ac:dyDescent="0.2">
      <c r="A2114" s="35" t="s">
        <v>120</v>
      </c>
      <c r="B2114" s="36" t="s">
        <v>1052</v>
      </c>
      <c r="C2114" s="35" t="s">
        <v>66</v>
      </c>
      <c r="D2114" s="35" t="s">
        <v>1053</v>
      </c>
      <c r="E2114" s="155" t="s">
        <v>165</v>
      </c>
      <c r="F2114" s="155"/>
      <c r="G2114" s="37" t="s">
        <v>152</v>
      </c>
      <c r="H2114" s="38">
        <v>2.14</v>
      </c>
      <c r="I2114" s="39">
        <v>20.27</v>
      </c>
      <c r="J2114" s="39">
        <v>43.37</v>
      </c>
    </row>
    <row r="2115" spans="1:10" ht="39" customHeight="1" x14ac:dyDescent="0.2">
      <c r="A2115" s="35" t="s">
        <v>120</v>
      </c>
      <c r="B2115" s="36" t="s">
        <v>968</v>
      </c>
      <c r="C2115" s="35" t="s">
        <v>66</v>
      </c>
      <c r="D2115" s="35" t="s">
        <v>969</v>
      </c>
      <c r="E2115" s="155" t="s">
        <v>165</v>
      </c>
      <c r="F2115" s="155"/>
      <c r="G2115" s="37" t="s">
        <v>159</v>
      </c>
      <c r="H2115" s="38">
        <v>1.18</v>
      </c>
      <c r="I2115" s="39">
        <v>7.96</v>
      </c>
      <c r="J2115" s="39">
        <v>9.39</v>
      </c>
    </row>
    <row r="2116" spans="1:10" ht="39" customHeight="1" x14ac:dyDescent="0.2">
      <c r="A2116" s="35" t="s">
        <v>120</v>
      </c>
      <c r="B2116" s="36" t="s">
        <v>216</v>
      </c>
      <c r="C2116" s="35" t="s">
        <v>66</v>
      </c>
      <c r="D2116" s="35" t="s">
        <v>217</v>
      </c>
      <c r="E2116" s="155" t="s">
        <v>165</v>
      </c>
      <c r="F2116" s="155"/>
      <c r="G2116" s="37" t="s">
        <v>152</v>
      </c>
      <c r="H2116" s="38">
        <v>2.14</v>
      </c>
      <c r="I2116" s="39">
        <v>12.44</v>
      </c>
      <c r="J2116" s="39">
        <v>26.62</v>
      </c>
    </row>
    <row r="2117" spans="1:10" ht="39" customHeight="1" x14ac:dyDescent="0.2">
      <c r="A2117" s="35" t="s">
        <v>120</v>
      </c>
      <c r="B2117" s="36" t="s">
        <v>1054</v>
      </c>
      <c r="C2117" s="35" t="s">
        <v>66</v>
      </c>
      <c r="D2117" s="35" t="s">
        <v>1055</v>
      </c>
      <c r="E2117" s="155" t="s">
        <v>165</v>
      </c>
      <c r="F2117" s="155"/>
      <c r="G2117" s="37" t="s">
        <v>159</v>
      </c>
      <c r="H2117" s="38">
        <v>0.89</v>
      </c>
      <c r="I2117" s="39">
        <v>10.93</v>
      </c>
      <c r="J2117" s="39">
        <v>9.7200000000000006</v>
      </c>
    </row>
    <row r="2118" spans="1:10" ht="26.1" customHeight="1" x14ac:dyDescent="0.2">
      <c r="A2118" s="35" t="s">
        <v>120</v>
      </c>
      <c r="B2118" s="36" t="s">
        <v>283</v>
      </c>
      <c r="C2118" s="35" t="s">
        <v>66</v>
      </c>
      <c r="D2118" s="35" t="s">
        <v>284</v>
      </c>
      <c r="E2118" s="155" t="s">
        <v>165</v>
      </c>
      <c r="F2118" s="155"/>
      <c r="G2118" s="37" t="s">
        <v>152</v>
      </c>
      <c r="H2118" s="38">
        <v>2.14</v>
      </c>
      <c r="I2118" s="39">
        <v>12.21</v>
      </c>
      <c r="J2118" s="39">
        <v>26.12</v>
      </c>
    </row>
    <row r="2119" spans="1:10" ht="39" customHeight="1" x14ac:dyDescent="0.2">
      <c r="A2119" s="35" t="s">
        <v>120</v>
      </c>
      <c r="B2119" s="36" t="s">
        <v>958</v>
      </c>
      <c r="C2119" s="35" t="s">
        <v>66</v>
      </c>
      <c r="D2119" s="35" t="s">
        <v>959</v>
      </c>
      <c r="E2119" s="155" t="s">
        <v>165</v>
      </c>
      <c r="F2119" s="155"/>
      <c r="G2119" s="37" t="s">
        <v>159</v>
      </c>
      <c r="H2119" s="38">
        <v>1</v>
      </c>
      <c r="I2119" s="39">
        <v>13.48</v>
      </c>
      <c r="J2119" s="39">
        <v>13.48</v>
      </c>
    </row>
    <row r="2120" spans="1:10" x14ac:dyDescent="0.2">
      <c r="A2120" s="40"/>
      <c r="B2120" s="40"/>
      <c r="C2120" s="40"/>
      <c r="D2120" s="40"/>
      <c r="E2120" s="40" t="s">
        <v>129</v>
      </c>
      <c r="F2120" s="41">
        <v>39.39</v>
      </c>
      <c r="G2120" s="40" t="s">
        <v>130</v>
      </c>
      <c r="H2120" s="41">
        <v>43.97</v>
      </c>
      <c r="I2120" s="40" t="s">
        <v>131</v>
      </c>
      <c r="J2120" s="41">
        <v>83.36</v>
      </c>
    </row>
    <row r="2121" spans="1:10" ht="15" thickBot="1" x14ac:dyDescent="0.25">
      <c r="A2121" s="40"/>
      <c r="B2121" s="40"/>
      <c r="C2121" s="40"/>
      <c r="D2121" s="40"/>
      <c r="E2121" s="40" t="s">
        <v>132</v>
      </c>
      <c r="F2121" s="41">
        <v>30.12</v>
      </c>
      <c r="G2121" s="40"/>
      <c r="H2121" s="152" t="s">
        <v>133</v>
      </c>
      <c r="I2121" s="152"/>
      <c r="J2121" s="41">
        <v>158.82</v>
      </c>
    </row>
    <row r="2122" spans="1:10" ht="0.95" customHeight="1" thickTop="1" x14ac:dyDescent="0.2">
      <c r="A2122" s="42"/>
      <c r="B2122" s="42"/>
      <c r="C2122" s="42"/>
      <c r="D2122" s="42"/>
      <c r="E2122" s="42"/>
      <c r="F2122" s="42"/>
      <c r="G2122" s="42"/>
      <c r="H2122" s="42"/>
      <c r="I2122" s="42"/>
      <c r="J2122" s="42"/>
    </row>
    <row r="2123" spans="1:10" ht="18" customHeight="1" x14ac:dyDescent="0.2">
      <c r="A2123" s="13"/>
      <c r="B2123" s="14" t="s">
        <v>45</v>
      </c>
      <c r="C2123" s="13" t="s">
        <v>46</v>
      </c>
      <c r="D2123" s="13" t="s">
        <v>9</v>
      </c>
      <c r="E2123" s="153" t="s">
        <v>117</v>
      </c>
      <c r="F2123" s="153"/>
      <c r="G2123" s="15" t="s">
        <v>47</v>
      </c>
      <c r="H2123" s="14" t="s">
        <v>48</v>
      </c>
      <c r="I2123" s="14" t="s">
        <v>49</v>
      </c>
      <c r="J2123" s="14" t="s">
        <v>10</v>
      </c>
    </row>
    <row r="2124" spans="1:10" ht="39" customHeight="1" x14ac:dyDescent="0.2">
      <c r="A2124" s="21" t="s">
        <v>118</v>
      </c>
      <c r="B2124" s="23" t="s">
        <v>262</v>
      </c>
      <c r="C2124" s="21" t="s">
        <v>66</v>
      </c>
      <c r="D2124" s="21" t="s">
        <v>263</v>
      </c>
      <c r="E2124" s="154" t="s">
        <v>232</v>
      </c>
      <c r="F2124" s="154"/>
      <c r="G2124" s="22" t="s">
        <v>159</v>
      </c>
      <c r="H2124" s="34">
        <v>1</v>
      </c>
      <c r="I2124" s="24">
        <v>271.51</v>
      </c>
      <c r="J2124" s="24">
        <v>271.51</v>
      </c>
    </row>
    <row r="2125" spans="1:10" ht="24" customHeight="1" x14ac:dyDescent="0.2">
      <c r="A2125" s="35" t="s">
        <v>120</v>
      </c>
      <c r="B2125" s="36" t="s">
        <v>138</v>
      </c>
      <c r="C2125" s="35" t="s">
        <v>66</v>
      </c>
      <c r="D2125" s="35" t="s">
        <v>139</v>
      </c>
      <c r="E2125" s="155" t="s">
        <v>123</v>
      </c>
      <c r="F2125" s="155"/>
      <c r="G2125" s="37" t="s">
        <v>124</v>
      </c>
      <c r="H2125" s="38">
        <v>0.64100000000000001</v>
      </c>
      <c r="I2125" s="39">
        <v>19.29</v>
      </c>
      <c r="J2125" s="39">
        <v>12.36</v>
      </c>
    </row>
    <row r="2126" spans="1:10" ht="26.1" customHeight="1" x14ac:dyDescent="0.2">
      <c r="A2126" s="35" t="s">
        <v>120</v>
      </c>
      <c r="B2126" s="36" t="s">
        <v>708</v>
      </c>
      <c r="C2126" s="35" t="s">
        <v>66</v>
      </c>
      <c r="D2126" s="35" t="s">
        <v>709</v>
      </c>
      <c r="E2126" s="155" t="s">
        <v>123</v>
      </c>
      <c r="F2126" s="155"/>
      <c r="G2126" s="37" t="s">
        <v>124</v>
      </c>
      <c r="H2126" s="38">
        <v>1.282</v>
      </c>
      <c r="I2126" s="39">
        <v>24.51</v>
      </c>
      <c r="J2126" s="39">
        <v>31.42</v>
      </c>
    </row>
    <row r="2127" spans="1:10" ht="51.95" customHeight="1" x14ac:dyDescent="0.2">
      <c r="A2127" s="43" t="s">
        <v>142</v>
      </c>
      <c r="B2127" s="44" t="s">
        <v>1056</v>
      </c>
      <c r="C2127" s="43" t="s">
        <v>66</v>
      </c>
      <c r="D2127" s="43" t="s">
        <v>1057</v>
      </c>
      <c r="E2127" s="151" t="s">
        <v>145</v>
      </c>
      <c r="F2127" s="151"/>
      <c r="G2127" s="45" t="s">
        <v>159</v>
      </c>
      <c r="H2127" s="46">
        <v>1</v>
      </c>
      <c r="I2127" s="47">
        <v>165.38</v>
      </c>
      <c r="J2127" s="47">
        <v>165.38</v>
      </c>
    </row>
    <row r="2128" spans="1:10" ht="26.1" customHeight="1" x14ac:dyDescent="0.2">
      <c r="A2128" s="43" t="s">
        <v>142</v>
      </c>
      <c r="B2128" s="44" t="s">
        <v>1058</v>
      </c>
      <c r="C2128" s="43" t="s">
        <v>66</v>
      </c>
      <c r="D2128" s="43" t="s">
        <v>1059</v>
      </c>
      <c r="E2128" s="151" t="s">
        <v>145</v>
      </c>
      <c r="F2128" s="151"/>
      <c r="G2128" s="45" t="s">
        <v>159</v>
      </c>
      <c r="H2128" s="46">
        <v>19.8</v>
      </c>
      <c r="I2128" s="47">
        <v>0.06</v>
      </c>
      <c r="J2128" s="47">
        <v>1.18</v>
      </c>
    </row>
    <row r="2129" spans="1:10" ht="39" customHeight="1" x14ac:dyDescent="0.2">
      <c r="A2129" s="43" t="s">
        <v>142</v>
      </c>
      <c r="B2129" s="44" t="s">
        <v>1060</v>
      </c>
      <c r="C2129" s="43" t="s">
        <v>66</v>
      </c>
      <c r="D2129" s="43" t="s">
        <v>1061</v>
      </c>
      <c r="E2129" s="151" t="s">
        <v>145</v>
      </c>
      <c r="F2129" s="151"/>
      <c r="G2129" s="45" t="s">
        <v>159</v>
      </c>
      <c r="H2129" s="46">
        <v>3</v>
      </c>
      <c r="I2129" s="47">
        <v>20.39</v>
      </c>
      <c r="J2129" s="47">
        <v>61.17</v>
      </c>
    </row>
    <row r="2130" spans="1:10" x14ac:dyDescent="0.2">
      <c r="A2130" s="40"/>
      <c r="B2130" s="40"/>
      <c r="C2130" s="40"/>
      <c r="D2130" s="40"/>
      <c r="E2130" s="40" t="s">
        <v>129</v>
      </c>
      <c r="F2130" s="41">
        <v>15.84</v>
      </c>
      <c r="G2130" s="40" t="s">
        <v>130</v>
      </c>
      <c r="H2130" s="41">
        <v>17.68</v>
      </c>
      <c r="I2130" s="40" t="s">
        <v>131</v>
      </c>
      <c r="J2130" s="41">
        <v>33.520000000000003</v>
      </c>
    </row>
    <row r="2131" spans="1:10" ht="15" thickBot="1" x14ac:dyDescent="0.25">
      <c r="A2131" s="40"/>
      <c r="B2131" s="40"/>
      <c r="C2131" s="40"/>
      <c r="D2131" s="40"/>
      <c r="E2131" s="40" t="s">
        <v>132</v>
      </c>
      <c r="F2131" s="41">
        <v>63.56</v>
      </c>
      <c r="G2131" s="40"/>
      <c r="H2131" s="152" t="s">
        <v>133</v>
      </c>
      <c r="I2131" s="152"/>
      <c r="J2131" s="41">
        <v>335.07</v>
      </c>
    </row>
    <row r="2132" spans="1:10" ht="0.95" customHeight="1" thickTop="1" x14ac:dyDescent="0.2">
      <c r="A2132" s="42"/>
      <c r="B2132" s="42"/>
      <c r="C2132" s="42"/>
      <c r="D2132" s="42"/>
      <c r="E2132" s="42"/>
      <c r="F2132" s="42"/>
      <c r="G2132" s="42"/>
      <c r="H2132" s="42"/>
      <c r="I2132" s="42"/>
      <c r="J2132" s="42"/>
    </row>
    <row r="2133" spans="1:10" ht="18" customHeight="1" x14ac:dyDescent="0.2">
      <c r="A2133" s="13"/>
      <c r="B2133" s="14" t="s">
        <v>45</v>
      </c>
      <c r="C2133" s="13" t="s">
        <v>46</v>
      </c>
      <c r="D2133" s="13" t="s">
        <v>9</v>
      </c>
      <c r="E2133" s="153" t="s">
        <v>117</v>
      </c>
      <c r="F2133" s="153"/>
      <c r="G2133" s="15" t="s">
        <v>47</v>
      </c>
      <c r="H2133" s="14" t="s">
        <v>48</v>
      </c>
      <c r="I2133" s="14" t="s">
        <v>49</v>
      </c>
      <c r="J2133" s="14" t="s">
        <v>10</v>
      </c>
    </row>
    <row r="2134" spans="1:10" ht="39" customHeight="1" x14ac:dyDescent="0.2">
      <c r="A2134" s="21" t="s">
        <v>118</v>
      </c>
      <c r="B2134" s="23" t="s">
        <v>291</v>
      </c>
      <c r="C2134" s="21" t="s">
        <v>66</v>
      </c>
      <c r="D2134" s="21" t="s">
        <v>292</v>
      </c>
      <c r="E2134" s="154" t="s">
        <v>232</v>
      </c>
      <c r="F2134" s="154"/>
      <c r="G2134" s="22" t="s">
        <v>159</v>
      </c>
      <c r="H2134" s="34">
        <v>1</v>
      </c>
      <c r="I2134" s="24">
        <v>297.10000000000002</v>
      </c>
      <c r="J2134" s="24">
        <v>297.10000000000002</v>
      </c>
    </row>
    <row r="2135" spans="1:10" ht="26.1" customHeight="1" x14ac:dyDescent="0.2">
      <c r="A2135" s="35" t="s">
        <v>120</v>
      </c>
      <c r="B2135" s="36" t="s">
        <v>708</v>
      </c>
      <c r="C2135" s="35" t="s">
        <v>66</v>
      </c>
      <c r="D2135" s="35" t="s">
        <v>709</v>
      </c>
      <c r="E2135" s="155" t="s">
        <v>123</v>
      </c>
      <c r="F2135" s="155"/>
      <c r="G2135" s="37" t="s">
        <v>124</v>
      </c>
      <c r="H2135" s="38">
        <v>1.546</v>
      </c>
      <c r="I2135" s="39">
        <v>24.51</v>
      </c>
      <c r="J2135" s="39">
        <v>37.89</v>
      </c>
    </row>
    <row r="2136" spans="1:10" ht="24" customHeight="1" x14ac:dyDescent="0.2">
      <c r="A2136" s="35" t="s">
        <v>120</v>
      </c>
      <c r="B2136" s="36" t="s">
        <v>138</v>
      </c>
      <c r="C2136" s="35" t="s">
        <v>66</v>
      </c>
      <c r="D2136" s="35" t="s">
        <v>139</v>
      </c>
      <c r="E2136" s="155" t="s">
        <v>123</v>
      </c>
      <c r="F2136" s="155"/>
      <c r="G2136" s="37" t="s">
        <v>124</v>
      </c>
      <c r="H2136" s="38">
        <v>0.77300000000000002</v>
      </c>
      <c r="I2136" s="39">
        <v>19.29</v>
      </c>
      <c r="J2136" s="39">
        <v>14.91</v>
      </c>
    </row>
    <row r="2137" spans="1:10" ht="51.95" customHeight="1" x14ac:dyDescent="0.2">
      <c r="A2137" s="43" t="s">
        <v>142</v>
      </c>
      <c r="B2137" s="44" t="s">
        <v>1062</v>
      </c>
      <c r="C2137" s="43" t="s">
        <v>66</v>
      </c>
      <c r="D2137" s="43" t="s">
        <v>1063</v>
      </c>
      <c r="E2137" s="151" t="s">
        <v>145</v>
      </c>
      <c r="F2137" s="151"/>
      <c r="G2137" s="45" t="s">
        <v>159</v>
      </c>
      <c r="H2137" s="46">
        <v>1</v>
      </c>
      <c r="I2137" s="47">
        <v>181.95</v>
      </c>
      <c r="J2137" s="47">
        <v>181.95</v>
      </c>
    </row>
    <row r="2138" spans="1:10" ht="39" customHeight="1" x14ac:dyDescent="0.2">
      <c r="A2138" s="43" t="s">
        <v>142</v>
      </c>
      <c r="B2138" s="44" t="s">
        <v>1060</v>
      </c>
      <c r="C2138" s="43" t="s">
        <v>66</v>
      </c>
      <c r="D2138" s="43" t="s">
        <v>1061</v>
      </c>
      <c r="E2138" s="151" t="s">
        <v>145</v>
      </c>
      <c r="F2138" s="151"/>
      <c r="G2138" s="45" t="s">
        <v>159</v>
      </c>
      <c r="H2138" s="46">
        <v>3</v>
      </c>
      <c r="I2138" s="47">
        <v>20.39</v>
      </c>
      <c r="J2138" s="47">
        <v>61.17</v>
      </c>
    </row>
    <row r="2139" spans="1:10" ht="26.1" customHeight="1" x14ac:dyDescent="0.2">
      <c r="A2139" s="43" t="s">
        <v>142</v>
      </c>
      <c r="B2139" s="44" t="s">
        <v>1058</v>
      </c>
      <c r="C2139" s="43" t="s">
        <v>66</v>
      </c>
      <c r="D2139" s="43" t="s">
        <v>1059</v>
      </c>
      <c r="E2139" s="151" t="s">
        <v>145</v>
      </c>
      <c r="F2139" s="151"/>
      <c r="G2139" s="45" t="s">
        <v>159</v>
      </c>
      <c r="H2139" s="46">
        <v>19.8</v>
      </c>
      <c r="I2139" s="47">
        <v>0.06</v>
      </c>
      <c r="J2139" s="47">
        <v>1.18</v>
      </c>
    </row>
    <row r="2140" spans="1:10" x14ac:dyDescent="0.2">
      <c r="A2140" s="40"/>
      <c r="B2140" s="40"/>
      <c r="C2140" s="40"/>
      <c r="D2140" s="40"/>
      <c r="E2140" s="40" t="s">
        <v>129</v>
      </c>
      <c r="F2140" s="41">
        <v>19.11</v>
      </c>
      <c r="G2140" s="40" t="s">
        <v>130</v>
      </c>
      <c r="H2140" s="41">
        <v>21.33</v>
      </c>
      <c r="I2140" s="40" t="s">
        <v>131</v>
      </c>
      <c r="J2140" s="41">
        <v>40.44</v>
      </c>
    </row>
    <row r="2141" spans="1:10" ht="15" thickBot="1" x14ac:dyDescent="0.25">
      <c r="A2141" s="40"/>
      <c r="B2141" s="40"/>
      <c r="C2141" s="40"/>
      <c r="D2141" s="40"/>
      <c r="E2141" s="40" t="s">
        <v>132</v>
      </c>
      <c r="F2141" s="41">
        <v>69.55</v>
      </c>
      <c r="G2141" s="40"/>
      <c r="H2141" s="152" t="s">
        <v>133</v>
      </c>
      <c r="I2141" s="152"/>
      <c r="J2141" s="41">
        <v>366.65</v>
      </c>
    </row>
    <row r="2142" spans="1:10" ht="0.95" customHeight="1" thickTop="1" x14ac:dyDescent="0.2">
      <c r="A2142" s="42"/>
      <c r="B2142" s="42"/>
      <c r="C2142" s="42"/>
      <c r="D2142" s="42"/>
      <c r="E2142" s="42"/>
      <c r="F2142" s="42"/>
      <c r="G2142" s="42"/>
      <c r="H2142" s="42"/>
      <c r="I2142" s="42"/>
      <c r="J2142" s="42"/>
    </row>
    <row r="2143" spans="1:10" ht="18" customHeight="1" x14ac:dyDescent="0.2">
      <c r="A2143" s="13"/>
      <c r="B2143" s="14" t="s">
        <v>45</v>
      </c>
      <c r="C2143" s="13" t="s">
        <v>46</v>
      </c>
      <c r="D2143" s="13" t="s">
        <v>9</v>
      </c>
      <c r="E2143" s="153" t="s">
        <v>117</v>
      </c>
      <c r="F2143" s="153"/>
      <c r="G2143" s="15" t="s">
        <v>47</v>
      </c>
      <c r="H2143" s="14" t="s">
        <v>48</v>
      </c>
      <c r="I2143" s="14" t="s">
        <v>49</v>
      </c>
      <c r="J2143" s="14" t="s">
        <v>10</v>
      </c>
    </row>
    <row r="2144" spans="1:10" ht="39" customHeight="1" x14ac:dyDescent="0.2">
      <c r="A2144" s="21" t="s">
        <v>118</v>
      </c>
      <c r="B2144" s="23" t="s">
        <v>260</v>
      </c>
      <c r="C2144" s="21" t="s">
        <v>66</v>
      </c>
      <c r="D2144" s="21" t="s">
        <v>261</v>
      </c>
      <c r="E2144" s="154" t="s">
        <v>232</v>
      </c>
      <c r="F2144" s="154"/>
      <c r="G2144" s="22" t="s">
        <v>68</v>
      </c>
      <c r="H2144" s="34">
        <v>1</v>
      </c>
      <c r="I2144" s="24">
        <v>345.62</v>
      </c>
      <c r="J2144" s="24">
        <v>345.62</v>
      </c>
    </row>
    <row r="2145" spans="1:10" ht="24" customHeight="1" x14ac:dyDescent="0.2">
      <c r="A2145" s="35" t="s">
        <v>120</v>
      </c>
      <c r="B2145" s="36" t="s">
        <v>477</v>
      </c>
      <c r="C2145" s="35" t="s">
        <v>66</v>
      </c>
      <c r="D2145" s="35" t="s">
        <v>478</v>
      </c>
      <c r="E2145" s="155" t="s">
        <v>123</v>
      </c>
      <c r="F2145" s="155"/>
      <c r="G2145" s="37" t="s">
        <v>124</v>
      </c>
      <c r="H2145" s="38">
        <v>0.3826</v>
      </c>
      <c r="I2145" s="39">
        <v>24.77</v>
      </c>
      <c r="J2145" s="39">
        <v>9.4700000000000006</v>
      </c>
    </row>
    <row r="2146" spans="1:10" ht="24" customHeight="1" x14ac:dyDescent="0.2">
      <c r="A2146" s="35" t="s">
        <v>120</v>
      </c>
      <c r="B2146" s="36" t="s">
        <v>138</v>
      </c>
      <c r="C2146" s="35" t="s">
        <v>66</v>
      </c>
      <c r="D2146" s="35" t="s">
        <v>139</v>
      </c>
      <c r="E2146" s="155" t="s">
        <v>123</v>
      </c>
      <c r="F2146" s="155"/>
      <c r="G2146" s="37" t="s">
        <v>124</v>
      </c>
      <c r="H2146" s="38">
        <v>0.191</v>
      </c>
      <c r="I2146" s="39">
        <v>19.29</v>
      </c>
      <c r="J2146" s="39">
        <v>3.68</v>
      </c>
    </row>
    <row r="2147" spans="1:10" ht="26.1" customHeight="1" x14ac:dyDescent="0.2">
      <c r="A2147" s="43" t="s">
        <v>142</v>
      </c>
      <c r="B2147" s="44" t="s">
        <v>947</v>
      </c>
      <c r="C2147" s="43" t="s">
        <v>66</v>
      </c>
      <c r="D2147" s="43" t="s">
        <v>948</v>
      </c>
      <c r="E2147" s="151" t="s">
        <v>145</v>
      </c>
      <c r="F2147" s="151"/>
      <c r="G2147" s="45" t="s">
        <v>949</v>
      </c>
      <c r="H2147" s="46">
        <v>0.88290000000000002</v>
      </c>
      <c r="I2147" s="47">
        <v>29.29</v>
      </c>
      <c r="J2147" s="47">
        <v>25.86</v>
      </c>
    </row>
    <row r="2148" spans="1:10" ht="39" customHeight="1" x14ac:dyDescent="0.2">
      <c r="A2148" s="43" t="s">
        <v>142</v>
      </c>
      <c r="B2148" s="44" t="s">
        <v>1064</v>
      </c>
      <c r="C2148" s="43" t="s">
        <v>66</v>
      </c>
      <c r="D2148" s="43" t="s">
        <v>1065</v>
      </c>
      <c r="E2148" s="151" t="s">
        <v>145</v>
      </c>
      <c r="F2148" s="151"/>
      <c r="G2148" s="45" t="s">
        <v>159</v>
      </c>
      <c r="H2148" s="46">
        <v>0.54730000000000001</v>
      </c>
      <c r="I2148" s="47">
        <v>381.98</v>
      </c>
      <c r="J2148" s="47">
        <v>209.05</v>
      </c>
    </row>
    <row r="2149" spans="1:10" ht="39" customHeight="1" x14ac:dyDescent="0.2">
      <c r="A2149" s="43" t="s">
        <v>142</v>
      </c>
      <c r="B2149" s="44" t="s">
        <v>1066</v>
      </c>
      <c r="C2149" s="43" t="s">
        <v>66</v>
      </c>
      <c r="D2149" s="43" t="s">
        <v>1067</v>
      </c>
      <c r="E2149" s="151" t="s">
        <v>145</v>
      </c>
      <c r="F2149" s="151"/>
      <c r="G2149" s="45" t="s">
        <v>152</v>
      </c>
      <c r="H2149" s="46">
        <v>6.8503999999999996</v>
      </c>
      <c r="I2149" s="47">
        <v>13.61</v>
      </c>
      <c r="J2149" s="47">
        <v>93.23</v>
      </c>
    </row>
    <row r="2150" spans="1:10" ht="39" customHeight="1" x14ac:dyDescent="0.2">
      <c r="A2150" s="43" t="s">
        <v>142</v>
      </c>
      <c r="B2150" s="44" t="s">
        <v>579</v>
      </c>
      <c r="C2150" s="43" t="s">
        <v>66</v>
      </c>
      <c r="D2150" s="43" t="s">
        <v>580</v>
      </c>
      <c r="E2150" s="151" t="s">
        <v>145</v>
      </c>
      <c r="F2150" s="151"/>
      <c r="G2150" s="45" t="s">
        <v>159</v>
      </c>
      <c r="H2150" s="46">
        <v>4.8166000000000002</v>
      </c>
      <c r="I2150" s="47">
        <v>0.9</v>
      </c>
      <c r="J2150" s="47">
        <v>4.33</v>
      </c>
    </row>
    <row r="2151" spans="1:10" x14ac:dyDescent="0.2">
      <c r="A2151" s="40"/>
      <c r="B2151" s="40"/>
      <c r="C2151" s="40"/>
      <c r="D2151" s="40"/>
      <c r="E2151" s="40" t="s">
        <v>129</v>
      </c>
      <c r="F2151" s="41">
        <v>4.74</v>
      </c>
      <c r="G2151" s="40" t="s">
        <v>130</v>
      </c>
      <c r="H2151" s="41">
        <v>5.3</v>
      </c>
      <c r="I2151" s="40" t="s">
        <v>131</v>
      </c>
      <c r="J2151" s="41">
        <v>10.039999999999999</v>
      </c>
    </row>
    <row r="2152" spans="1:10" ht="15" thickBot="1" x14ac:dyDescent="0.25">
      <c r="A2152" s="40"/>
      <c r="B2152" s="40"/>
      <c r="C2152" s="40"/>
      <c r="D2152" s="40"/>
      <c r="E2152" s="40" t="s">
        <v>132</v>
      </c>
      <c r="F2152" s="41">
        <v>80.900000000000006</v>
      </c>
      <c r="G2152" s="40"/>
      <c r="H2152" s="152" t="s">
        <v>133</v>
      </c>
      <c r="I2152" s="152"/>
      <c r="J2152" s="41">
        <v>426.52</v>
      </c>
    </row>
    <row r="2153" spans="1:10" ht="0.95" customHeight="1" thickTop="1" x14ac:dyDescent="0.2">
      <c r="A2153" s="42"/>
      <c r="B2153" s="42"/>
      <c r="C2153" s="42"/>
      <c r="D2153" s="42"/>
      <c r="E2153" s="42"/>
      <c r="F2153" s="42"/>
      <c r="G2153" s="42"/>
      <c r="H2153" s="42"/>
      <c r="I2153" s="42"/>
      <c r="J2153" s="42"/>
    </row>
    <row r="2154" spans="1:10" ht="18" customHeight="1" x14ac:dyDescent="0.2">
      <c r="A2154" s="13"/>
      <c r="B2154" s="14" t="s">
        <v>45</v>
      </c>
      <c r="C2154" s="13" t="s">
        <v>46</v>
      </c>
      <c r="D2154" s="13" t="s">
        <v>9</v>
      </c>
      <c r="E2154" s="153" t="s">
        <v>117</v>
      </c>
      <c r="F2154" s="153"/>
      <c r="G2154" s="15" t="s">
        <v>47</v>
      </c>
      <c r="H2154" s="14" t="s">
        <v>48</v>
      </c>
      <c r="I2154" s="14" t="s">
        <v>49</v>
      </c>
      <c r="J2154" s="14" t="s">
        <v>10</v>
      </c>
    </row>
    <row r="2155" spans="1:10" ht="26.1" customHeight="1" x14ac:dyDescent="0.2">
      <c r="A2155" s="21" t="s">
        <v>118</v>
      </c>
      <c r="B2155" s="23" t="s">
        <v>638</v>
      </c>
      <c r="C2155" s="21" t="s">
        <v>66</v>
      </c>
      <c r="D2155" s="21" t="s">
        <v>639</v>
      </c>
      <c r="E2155" s="154" t="s">
        <v>282</v>
      </c>
      <c r="F2155" s="154"/>
      <c r="G2155" s="22" t="s">
        <v>68</v>
      </c>
      <c r="H2155" s="34">
        <v>1</v>
      </c>
      <c r="I2155" s="24">
        <v>5.67</v>
      </c>
      <c r="J2155" s="24">
        <v>5.67</v>
      </c>
    </row>
    <row r="2156" spans="1:10" ht="39" customHeight="1" x14ac:dyDescent="0.2">
      <c r="A2156" s="35" t="s">
        <v>120</v>
      </c>
      <c r="B2156" s="36" t="s">
        <v>718</v>
      </c>
      <c r="C2156" s="35" t="s">
        <v>66</v>
      </c>
      <c r="D2156" s="35" t="s">
        <v>719</v>
      </c>
      <c r="E2156" s="155" t="s">
        <v>318</v>
      </c>
      <c r="F2156" s="155"/>
      <c r="G2156" s="37" t="s">
        <v>326</v>
      </c>
      <c r="H2156" s="38">
        <v>3.5999999999999999E-3</v>
      </c>
      <c r="I2156" s="39">
        <v>26.43</v>
      </c>
      <c r="J2156" s="39">
        <v>0.09</v>
      </c>
    </row>
    <row r="2157" spans="1:10" ht="24" customHeight="1" x14ac:dyDescent="0.2">
      <c r="A2157" s="35" t="s">
        <v>120</v>
      </c>
      <c r="B2157" s="36" t="s">
        <v>138</v>
      </c>
      <c r="C2157" s="35" t="s">
        <v>66</v>
      </c>
      <c r="D2157" s="35" t="s">
        <v>139</v>
      </c>
      <c r="E2157" s="155" t="s">
        <v>123</v>
      </c>
      <c r="F2157" s="155"/>
      <c r="G2157" s="37" t="s">
        <v>124</v>
      </c>
      <c r="H2157" s="38">
        <v>0.15310000000000001</v>
      </c>
      <c r="I2157" s="39">
        <v>19.29</v>
      </c>
      <c r="J2157" s="39">
        <v>2.95</v>
      </c>
    </row>
    <row r="2158" spans="1:10" ht="24" customHeight="1" x14ac:dyDescent="0.2">
      <c r="A2158" s="35" t="s">
        <v>120</v>
      </c>
      <c r="B2158" s="36" t="s">
        <v>477</v>
      </c>
      <c r="C2158" s="35" t="s">
        <v>66</v>
      </c>
      <c r="D2158" s="35" t="s">
        <v>478</v>
      </c>
      <c r="E2158" s="155" t="s">
        <v>123</v>
      </c>
      <c r="F2158" s="155"/>
      <c r="G2158" s="37" t="s">
        <v>124</v>
      </c>
      <c r="H2158" s="38">
        <v>0.10199999999999999</v>
      </c>
      <c r="I2158" s="39">
        <v>24.77</v>
      </c>
      <c r="J2158" s="39">
        <v>2.52</v>
      </c>
    </row>
    <row r="2159" spans="1:10" ht="39" customHeight="1" x14ac:dyDescent="0.2">
      <c r="A2159" s="35" t="s">
        <v>120</v>
      </c>
      <c r="B2159" s="36" t="s">
        <v>726</v>
      </c>
      <c r="C2159" s="35" t="s">
        <v>66</v>
      </c>
      <c r="D2159" s="35" t="s">
        <v>727</v>
      </c>
      <c r="E2159" s="155" t="s">
        <v>318</v>
      </c>
      <c r="F2159" s="155"/>
      <c r="G2159" s="37" t="s">
        <v>319</v>
      </c>
      <c r="H2159" s="38">
        <v>3.5999999999999999E-3</v>
      </c>
      <c r="I2159" s="39">
        <v>31.45</v>
      </c>
      <c r="J2159" s="39">
        <v>0.11</v>
      </c>
    </row>
    <row r="2160" spans="1:10" x14ac:dyDescent="0.2">
      <c r="A2160" s="40"/>
      <c r="B2160" s="40"/>
      <c r="C2160" s="40"/>
      <c r="D2160" s="40"/>
      <c r="E2160" s="40" t="s">
        <v>129</v>
      </c>
      <c r="F2160" s="41">
        <v>1.99</v>
      </c>
      <c r="G2160" s="40" t="s">
        <v>130</v>
      </c>
      <c r="H2160" s="41">
        <v>2.2400000000000002</v>
      </c>
      <c r="I2160" s="40" t="s">
        <v>131</v>
      </c>
      <c r="J2160" s="41">
        <v>4.2300000000000004</v>
      </c>
    </row>
    <row r="2161" spans="1:10" ht="15" thickBot="1" x14ac:dyDescent="0.25">
      <c r="A2161" s="40"/>
      <c r="B2161" s="40"/>
      <c r="C2161" s="40"/>
      <c r="D2161" s="40"/>
      <c r="E2161" s="40" t="s">
        <v>132</v>
      </c>
      <c r="F2161" s="41">
        <v>1.32</v>
      </c>
      <c r="G2161" s="40"/>
      <c r="H2161" s="152" t="s">
        <v>133</v>
      </c>
      <c r="I2161" s="152"/>
      <c r="J2161" s="41">
        <v>6.99</v>
      </c>
    </row>
    <row r="2162" spans="1:10" ht="0.95" customHeight="1" thickTop="1" x14ac:dyDescent="0.2">
      <c r="A2162" s="42"/>
      <c r="B2162" s="42"/>
      <c r="C2162" s="42"/>
      <c r="D2162" s="42"/>
      <c r="E2162" s="42"/>
      <c r="F2162" s="42"/>
      <c r="G2162" s="42"/>
      <c r="H2162" s="42"/>
      <c r="I2162" s="42"/>
      <c r="J2162" s="42"/>
    </row>
    <row r="2163" spans="1:10" ht="18" customHeight="1" x14ac:dyDescent="0.2">
      <c r="A2163" s="13"/>
      <c r="B2163" s="14" t="s">
        <v>45</v>
      </c>
      <c r="C2163" s="13" t="s">
        <v>46</v>
      </c>
      <c r="D2163" s="13" t="s">
        <v>9</v>
      </c>
      <c r="E2163" s="153" t="s">
        <v>117</v>
      </c>
      <c r="F2163" s="153"/>
      <c r="G2163" s="15" t="s">
        <v>47</v>
      </c>
      <c r="H2163" s="14" t="s">
        <v>48</v>
      </c>
      <c r="I2163" s="14" t="s">
        <v>49</v>
      </c>
      <c r="J2163" s="14" t="s">
        <v>10</v>
      </c>
    </row>
    <row r="2164" spans="1:10" ht="39" customHeight="1" x14ac:dyDescent="0.2">
      <c r="A2164" s="21" t="s">
        <v>118</v>
      </c>
      <c r="B2164" s="23" t="s">
        <v>626</v>
      </c>
      <c r="C2164" s="21" t="s">
        <v>66</v>
      </c>
      <c r="D2164" s="21" t="s">
        <v>627</v>
      </c>
      <c r="E2164" s="154" t="s">
        <v>282</v>
      </c>
      <c r="F2164" s="154"/>
      <c r="G2164" s="22" t="s">
        <v>82</v>
      </c>
      <c r="H2164" s="34">
        <v>1</v>
      </c>
      <c r="I2164" s="24">
        <v>324.06</v>
      </c>
      <c r="J2164" s="24">
        <v>324.06</v>
      </c>
    </row>
    <row r="2165" spans="1:10" ht="24" customHeight="1" x14ac:dyDescent="0.2">
      <c r="A2165" s="35" t="s">
        <v>120</v>
      </c>
      <c r="B2165" s="36" t="s">
        <v>477</v>
      </c>
      <c r="C2165" s="35" t="s">
        <v>66</v>
      </c>
      <c r="D2165" s="35" t="s">
        <v>478</v>
      </c>
      <c r="E2165" s="155" t="s">
        <v>123</v>
      </c>
      <c r="F2165" s="155"/>
      <c r="G2165" s="37" t="s">
        <v>124</v>
      </c>
      <c r="H2165" s="38">
        <v>2.4937999999999998</v>
      </c>
      <c r="I2165" s="39">
        <v>24.77</v>
      </c>
      <c r="J2165" s="39">
        <v>61.77</v>
      </c>
    </row>
    <row r="2166" spans="1:10" ht="24" customHeight="1" x14ac:dyDescent="0.2">
      <c r="A2166" s="35" t="s">
        <v>120</v>
      </c>
      <c r="B2166" s="36" t="s">
        <v>138</v>
      </c>
      <c r="C2166" s="35" t="s">
        <v>66</v>
      </c>
      <c r="D2166" s="35" t="s">
        <v>139</v>
      </c>
      <c r="E2166" s="155" t="s">
        <v>123</v>
      </c>
      <c r="F2166" s="155"/>
      <c r="G2166" s="37" t="s">
        <v>124</v>
      </c>
      <c r="H2166" s="38">
        <v>3.7406999999999999</v>
      </c>
      <c r="I2166" s="39">
        <v>19.29</v>
      </c>
      <c r="J2166" s="39">
        <v>72.150000000000006</v>
      </c>
    </row>
    <row r="2167" spans="1:10" ht="39" customHeight="1" x14ac:dyDescent="0.2">
      <c r="A2167" s="35" t="s">
        <v>120</v>
      </c>
      <c r="B2167" s="36" t="s">
        <v>718</v>
      </c>
      <c r="C2167" s="35" t="s">
        <v>66</v>
      </c>
      <c r="D2167" s="35" t="s">
        <v>719</v>
      </c>
      <c r="E2167" s="155" t="s">
        <v>318</v>
      </c>
      <c r="F2167" s="155"/>
      <c r="G2167" s="37" t="s">
        <v>326</v>
      </c>
      <c r="H2167" s="38">
        <v>6.6600000000000006E-2</v>
      </c>
      <c r="I2167" s="39">
        <v>26.43</v>
      </c>
      <c r="J2167" s="39">
        <v>1.76</v>
      </c>
    </row>
    <row r="2168" spans="1:10" ht="39" customHeight="1" x14ac:dyDescent="0.2">
      <c r="A2168" s="35" t="s">
        <v>120</v>
      </c>
      <c r="B2168" s="36" t="s">
        <v>726</v>
      </c>
      <c r="C2168" s="35" t="s">
        <v>66</v>
      </c>
      <c r="D2168" s="35" t="s">
        <v>727</v>
      </c>
      <c r="E2168" s="155" t="s">
        <v>318</v>
      </c>
      <c r="F2168" s="155"/>
      <c r="G2168" s="37" t="s">
        <v>319</v>
      </c>
      <c r="H2168" s="38">
        <v>7.1800000000000003E-2</v>
      </c>
      <c r="I2168" s="39">
        <v>31.45</v>
      </c>
      <c r="J2168" s="39">
        <v>2.25</v>
      </c>
    </row>
    <row r="2169" spans="1:10" ht="26.1" customHeight="1" x14ac:dyDescent="0.2">
      <c r="A2169" s="43" t="s">
        <v>142</v>
      </c>
      <c r="B2169" s="44" t="s">
        <v>1068</v>
      </c>
      <c r="C2169" s="43" t="s">
        <v>66</v>
      </c>
      <c r="D2169" s="43" t="s">
        <v>1069</v>
      </c>
      <c r="E2169" s="151" t="s">
        <v>145</v>
      </c>
      <c r="F2169" s="151"/>
      <c r="G2169" s="45" t="s">
        <v>95</v>
      </c>
      <c r="H2169" s="46">
        <v>1.1000000000000001</v>
      </c>
      <c r="I2169" s="47">
        <v>169.21</v>
      </c>
      <c r="J2169" s="47">
        <v>186.13</v>
      </c>
    </row>
    <row r="2170" spans="1:10" x14ac:dyDescent="0.2">
      <c r="A2170" s="40"/>
      <c r="B2170" s="40"/>
      <c r="C2170" s="40"/>
      <c r="D2170" s="40"/>
      <c r="E2170" s="40" t="s">
        <v>129</v>
      </c>
      <c r="F2170" s="41">
        <v>48.82</v>
      </c>
      <c r="G2170" s="40" t="s">
        <v>130</v>
      </c>
      <c r="H2170" s="41">
        <v>54.48</v>
      </c>
      <c r="I2170" s="40" t="s">
        <v>131</v>
      </c>
      <c r="J2170" s="41">
        <v>103.3</v>
      </c>
    </row>
    <row r="2171" spans="1:10" ht="15" thickBot="1" x14ac:dyDescent="0.25">
      <c r="A2171" s="40"/>
      <c r="B2171" s="40"/>
      <c r="C2171" s="40"/>
      <c r="D2171" s="40"/>
      <c r="E2171" s="40" t="s">
        <v>132</v>
      </c>
      <c r="F2171" s="41">
        <v>75.86</v>
      </c>
      <c r="G2171" s="40"/>
      <c r="H2171" s="152" t="s">
        <v>133</v>
      </c>
      <c r="I2171" s="152"/>
      <c r="J2171" s="41">
        <v>399.92</v>
      </c>
    </row>
    <row r="2172" spans="1:10" ht="0.95" customHeight="1" thickTop="1" x14ac:dyDescent="0.2">
      <c r="A2172" s="42"/>
      <c r="B2172" s="42"/>
      <c r="C2172" s="42"/>
      <c r="D2172" s="42"/>
      <c r="E2172" s="42"/>
      <c r="F2172" s="42"/>
      <c r="G2172" s="42"/>
      <c r="H2172" s="42"/>
      <c r="I2172" s="42"/>
      <c r="J2172" s="42"/>
    </row>
    <row r="2173" spans="1:10" ht="18" customHeight="1" x14ac:dyDescent="0.2">
      <c r="A2173" s="13"/>
      <c r="B2173" s="14" t="s">
        <v>45</v>
      </c>
      <c r="C2173" s="13" t="s">
        <v>46</v>
      </c>
      <c r="D2173" s="13" t="s">
        <v>9</v>
      </c>
      <c r="E2173" s="153" t="s">
        <v>117</v>
      </c>
      <c r="F2173" s="153"/>
      <c r="G2173" s="15" t="s">
        <v>47</v>
      </c>
      <c r="H2173" s="14" t="s">
        <v>48</v>
      </c>
      <c r="I2173" s="14" t="s">
        <v>49</v>
      </c>
      <c r="J2173" s="14" t="s">
        <v>10</v>
      </c>
    </row>
    <row r="2174" spans="1:10" ht="26.1" customHeight="1" x14ac:dyDescent="0.2">
      <c r="A2174" s="21" t="s">
        <v>118</v>
      </c>
      <c r="B2174" s="23" t="s">
        <v>1070</v>
      </c>
      <c r="C2174" s="21" t="s">
        <v>80</v>
      </c>
      <c r="D2174" s="21" t="s">
        <v>1071</v>
      </c>
      <c r="E2174" s="154" t="s">
        <v>52</v>
      </c>
      <c r="F2174" s="154"/>
      <c r="G2174" s="22" t="s">
        <v>68</v>
      </c>
      <c r="H2174" s="34">
        <v>1</v>
      </c>
      <c r="I2174" s="24">
        <v>13.47</v>
      </c>
      <c r="J2174" s="24">
        <v>13.47</v>
      </c>
    </row>
    <row r="2175" spans="1:10" ht="15" customHeight="1" x14ac:dyDescent="0.2">
      <c r="A2175" s="153" t="s">
        <v>345</v>
      </c>
      <c r="B2175" s="156" t="s">
        <v>45</v>
      </c>
      <c r="C2175" s="153" t="s">
        <v>46</v>
      </c>
      <c r="D2175" s="153" t="s">
        <v>346</v>
      </c>
      <c r="E2175" s="156" t="s">
        <v>347</v>
      </c>
      <c r="F2175" s="157" t="s">
        <v>348</v>
      </c>
      <c r="G2175" s="156"/>
      <c r="H2175" s="157" t="s">
        <v>349</v>
      </c>
      <c r="I2175" s="156"/>
      <c r="J2175" s="156" t="s">
        <v>350</v>
      </c>
    </row>
    <row r="2176" spans="1:10" ht="15" customHeight="1" x14ac:dyDescent="0.2">
      <c r="A2176" s="156"/>
      <c r="B2176" s="156"/>
      <c r="C2176" s="156"/>
      <c r="D2176" s="156"/>
      <c r="E2176" s="156"/>
      <c r="F2176" s="14" t="s">
        <v>351</v>
      </c>
      <c r="G2176" s="14" t="s">
        <v>352</v>
      </c>
      <c r="H2176" s="14" t="s">
        <v>351</v>
      </c>
      <c r="I2176" s="14" t="s">
        <v>352</v>
      </c>
      <c r="J2176" s="156"/>
    </row>
    <row r="2177" spans="1:10" ht="26.1" customHeight="1" x14ac:dyDescent="0.2">
      <c r="A2177" s="43" t="s">
        <v>142</v>
      </c>
      <c r="B2177" s="44" t="s">
        <v>1072</v>
      </c>
      <c r="C2177" s="43" t="s">
        <v>80</v>
      </c>
      <c r="D2177" s="43" t="s">
        <v>1073</v>
      </c>
      <c r="E2177" s="46">
        <v>1</v>
      </c>
      <c r="F2177" s="47">
        <v>1</v>
      </c>
      <c r="G2177" s="47">
        <v>0</v>
      </c>
      <c r="H2177" s="48">
        <v>33.01</v>
      </c>
      <c r="I2177" s="48">
        <v>28.7</v>
      </c>
      <c r="J2177" s="48">
        <v>33.01</v>
      </c>
    </row>
    <row r="2178" spans="1:10" ht="24" customHeight="1" x14ac:dyDescent="0.2">
      <c r="A2178" s="43" t="s">
        <v>142</v>
      </c>
      <c r="B2178" s="44" t="s">
        <v>1074</v>
      </c>
      <c r="C2178" s="43" t="s">
        <v>80</v>
      </c>
      <c r="D2178" s="43" t="s">
        <v>1075</v>
      </c>
      <c r="E2178" s="46">
        <v>1</v>
      </c>
      <c r="F2178" s="47">
        <v>1</v>
      </c>
      <c r="G2178" s="47">
        <v>0</v>
      </c>
      <c r="H2178" s="48">
        <v>20.85</v>
      </c>
      <c r="I2178" s="48">
        <v>4.03</v>
      </c>
      <c r="J2178" s="48">
        <v>20.85</v>
      </c>
    </row>
    <row r="2179" spans="1:10" ht="20.100000000000001" customHeight="1" x14ac:dyDescent="0.2">
      <c r="A2179" s="113"/>
      <c r="B2179" s="113"/>
      <c r="C2179" s="113"/>
      <c r="D2179" s="113"/>
      <c r="E2179" s="113"/>
      <c r="F2179" s="113" t="s">
        <v>355</v>
      </c>
      <c r="G2179" s="113"/>
      <c r="H2179" s="113"/>
      <c r="I2179" s="113"/>
      <c r="J2179" s="31">
        <v>53.86</v>
      </c>
    </row>
    <row r="2180" spans="1:10" ht="20.100000000000001" customHeight="1" x14ac:dyDescent="0.2">
      <c r="A2180" s="13" t="s">
        <v>356</v>
      </c>
      <c r="B2180" s="14" t="s">
        <v>45</v>
      </c>
      <c r="C2180" s="13" t="s">
        <v>46</v>
      </c>
      <c r="D2180" s="13" t="s">
        <v>357</v>
      </c>
      <c r="E2180" s="14" t="s">
        <v>347</v>
      </c>
      <c r="F2180" s="156" t="s">
        <v>349</v>
      </c>
      <c r="G2180" s="156"/>
      <c r="H2180" s="156"/>
      <c r="I2180" s="156"/>
      <c r="J2180" s="14" t="s">
        <v>350</v>
      </c>
    </row>
    <row r="2181" spans="1:10" ht="24" customHeight="1" x14ac:dyDescent="0.2">
      <c r="A2181" s="43" t="s">
        <v>118</v>
      </c>
      <c r="B2181" s="44">
        <v>88316</v>
      </c>
      <c r="C2181" s="43" t="s">
        <v>66</v>
      </c>
      <c r="D2181" s="43" t="s">
        <v>139</v>
      </c>
      <c r="E2181" s="46">
        <v>1</v>
      </c>
      <c r="F2181" s="43"/>
      <c r="G2181" s="43"/>
      <c r="H2181" s="43"/>
      <c r="I2181" s="48" t="s">
        <v>358</v>
      </c>
      <c r="J2181" s="48" t="s">
        <v>358</v>
      </c>
    </row>
    <row r="2182" spans="1:10" ht="24" customHeight="1" x14ac:dyDescent="0.2">
      <c r="A2182" s="43" t="s">
        <v>118</v>
      </c>
      <c r="B2182" s="44">
        <v>88310</v>
      </c>
      <c r="C2182" s="43" t="s">
        <v>66</v>
      </c>
      <c r="D2182" s="43" t="s">
        <v>1043</v>
      </c>
      <c r="E2182" s="46">
        <v>2</v>
      </c>
      <c r="F2182" s="43"/>
      <c r="G2182" s="43"/>
      <c r="H2182" s="43"/>
      <c r="I2182" s="48" t="s">
        <v>1076</v>
      </c>
      <c r="J2182" s="48" t="s">
        <v>1077</v>
      </c>
    </row>
    <row r="2183" spans="1:10" ht="20.100000000000001" customHeight="1" x14ac:dyDescent="0.2">
      <c r="A2183" s="113"/>
      <c r="B2183" s="113"/>
      <c r="C2183" s="113"/>
      <c r="D2183" s="113"/>
      <c r="E2183" s="113"/>
      <c r="F2183" s="113" t="s">
        <v>359</v>
      </c>
      <c r="G2183" s="113"/>
      <c r="H2183" s="113"/>
      <c r="I2183" s="113"/>
      <c r="J2183" s="31">
        <v>70.569999999999993</v>
      </c>
    </row>
    <row r="2184" spans="1:10" ht="20.100000000000001" customHeight="1" x14ac:dyDescent="0.2">
      <c r="A2184" s="113"/>
      <c r="B2184" s="113"/>
      <c r="C2184" s="113"/>
      <c r="D2184" s="113"/>
      <c r="E2184" s="113"/>
      <c r="F2184" s="113" t="s">
        <v>360</v>
      </c>
      <c r="G2184" s="113"/>
      <c r="H2184" s="113"/>
      <c r="I2184" s="113"/>
      <c r="J2184" s="31">
        <v>124.43</v>
      </c>
    </row>
    <row r="2185" spans="1:10" ht="20.100000000000001" customHeight="1" x14ac:dyDescent="0.2">
      <c r="A2185" s="113"/>
      <c r="B2185" s="113"/>
      <c r="C2185" s="113"/>
      <c r="D2185" s="113"/>
      <c r="E2185" s="113"/>
      <c r="F2185" s="113" t="s">
        <v>361</v>
      </c>
      <c r="G2185" s="113"/>
      <c r="H2185" s="113"/>
      <c r="I2185" s="113"/>
      <c r="J2185" s="31">
        <v>6.4977</v>
      </c>
    </row>
    <row r="2186" spans="1:10" ht="20.100000000000001" customHeight="1" x14ac:dyDescent="0.2">
      <c r="A2186" s="113"/>
      <c r="B2186" s="113"/>
      <c r="C2186" s="113"/>
      <c r="D2186" s="113"/>
      <c r="E2186" s="113"/>
      <c r="F2186" s="113" t="s">
        <v>362</v>
      </c>
      <c r="G2186" s="113"/>
      <c r="H2186" s="113"/>
      <c r="I2186" s="113"/>
      <c r="J2186" s="31">
        <v>0</v>
      </c>
    </row>
    <row r="2187" spans="1:10" ht="20.100000000000001" customHeight="1" x14ac:dyDescent="0.2">
      <c r="A2187" s="113"/>
      <c r="B2187" s="113"/>
      <c r="C2187" s="113"/>
      <c r="D2187" s="113"/>
      <c r="E2187" s="113"/>
      <c r="F2187" s="113" t="s">
        <v>363</v>
      </c>
      <c r="G2187" s="113"/>
      <c r="H2187" s="113"/>
      <c r="I2187" s="113"/>
      <c r="J2187" s="31">
        <v>0</v>
      </c>
    </row>
    <row r="2188" spans="1:10" ht="20.100000000000001" customHeight="1" x14ac:dyDescent="0.2">
      <c r="A2188" s="13" t="s">
        <v>396</v>
      </c>
      <c r="B2188" s="14" t="s">
        <v>46</v>
      </c>
      <c r="C2188" s="13" t="s">
        <v>45</v>
      </c>
      <c r="D2188" s="13" t="s">
        <v>397</v>
      </c>
      <c r="E2188" s="14" t="s">
        <v>347</v>
      </c>
      <c r="F2188" s="14" t="s">
        <v>387</v>
      </c>
      <c r="G2188" s="156" t="s">
        <v>388</v>
      </c>
      <c r="H2188" s="156"/>
      <c r="I2188" s="156"/>
      <c r="J2188" s="14" t="s">
        <v>349</v>
      </c>
    </row>
    <row r="2189" spans="1:10" ht="24" customHeight="1" x14ac:dyDescent="0.2">
      <c r="A2189" s="43" t="s">
        <v>142</v>
      </c>
      <c r="B2189" s="44" t="s">
        <v>80</v>
      </c>
      <c r="C2189" s="43" t="s">
        <v>1078</v>
      </c>
      <c r="D2189" s="43" t="s">
        <v>1079</v>
      </c>
      <c r="E2189" s="46">
        <v>0.112</v>
      </c>
      <c r="F2189" s="45" t="s">
        <v>400</v>
      </c>
      <c r="G2189" s="159" t="s">
        <v>1080</v>
      </c>
      <c r="H2189" s="159"/>
      <c r="I2189" s="151"/>
      <c r="J2189" s="48" t="s">
        <v>1081</v>
      </c>
    </row>
    <row r="2190" spans="1:10" ht="20.100000000000001" customHeight="1" x14ac:dyDescent="0.2">
      <c r="A2190" s="113"/>
      <c r="B2190" s="113"/>
      <c r="C2190" s="113"/>
      <c r="D2190" s="113"/>
      <c r="E2190" s="113"/>
      <c r="F2190" s="113" t="s">
        <v>407</v>
      </c>
      <c r="G2190" s="113"/>
      <c r="H2190" s="113"/>
      <c r="I2190" s="113"/>
      <c r="J2190" s="31">
        <v>6.9698000000000002</v>
      </c>
    </row>
    <row r="2191" spans="1:10" ht="20.100000000000001" customHeight="1" x14ac:dyDescent="0.2">
      <c r="A2191" s="13" t="s">
        <v>414</v>
      </c>
      <c r="B2191" s="14" t="s">
        <v>46</v>
      </c>
      <c r="C2191" s="13" t="s">
        <v>415</v>
      </c>
      <c r="D2191" s="13" t="s">
        <v>9</v>
      </c>
      <c r="E2191" s="14" t="s">
        <v>416</v>
      </c>
      <c r="F2191" s="14" t="s">
        <v>347</v>
      </c>
      <c r="G2191" s="15" t="s">
        <v>387</v>
      </c>
      <c r="H2191" s="156" t="s">
        <v>388</v>
      </c>
      <c r="I2191" s="156"/>
      <c r="J2191" s="14" t="s">
        <v>349</v>
      </c>
    </row>
    <row r="2192" spans="1:10" ht="39" customHeight="1" x14ac:dyDescent="0.2">
      <c r="A2192" s="35" t="s">
        <v>118</v>
      </c>
      <c r="B2192" s="36" t="s">
        <v>80</v>
      </c>
      <c r="C2192" s="35">
        <v>5914655</v>
      </c>
      <c r="D2192" s="35" t="s">
        <v>417</v>
      </c>
      <c r="E2192" s="36" t="s">
        <v>1078</v>
      </c>
      <c r="F2192" s="38">
        <v>1.1E-4</v>
      </c>
      <c r="G2192" s="37" t="s">
        <v>418</v>
      </c>
      <c r="H2192" s="158">
        <v>27.38</v>
      </c>
      <c r="I2192" s="155"/>
      <c r="J2192" s="49">
        <v>3.0000000000000001E-3</v>
      </c>
    </row>
    <row r="2193" spans="1:10" ht="20.100000000000001" customHeight="1" x14ac:dyDescent="0.2">
      <c r="A2193" s="113"/>
      <c r="B2193" s="113"/>
      <c r="C2193" s="113"/>
      <c r="D2193" s="113"/>
      <c r="E2193" s="113"/>
      <c r="F2193" s="113" t="s">
        <v>419</v>
      </c>
      <c r="G2193" s="113"/>
      <c r="H2193" s="113"/>
      <c r="I2193" s="113"/>
      <c r="J2193" s="31">
        <v>3.0000000000000001E-3</v>
      </c>
    </row>
    <row r="2194" spans="1:10" ht="20.100000000000001" customHeight="1" x14ac:dyDescent="0.2">
      <c r="A2194" s="13" t="s">
        <v>420</v>
      </c>
      <c r="B2194" s="14" t="s">
        <v>46</v>
      </c>
      <c r="C2194" s="13" t="s">
        <v>421</v>
      </c>
      <c r="D2194" s="13" t="s">
        <v>9</v>
      </c>
      <c r="E2194" s="14" t="s">
        <v>347</v>
      </c>
      <c r="F2194" s="156" t="s">
        <v>422</v>
      </c>
      <c r="G2194" s="157"/>
      <c r="H2194" s="156"/>
      <c r="I2194" s="156"/>
      <c r="J2194" s="14" t="s">
        <v>349</v>
      </c>
    </row>
    <row r="2195" spans="1:10" ht="20.100000000000001" customHeight="1" x14ac:dyDescent="0.2">
      <c r="A2195" s="15"/>
      <c r="B2195" s="15"/>
      <c r="C2195" s="15"/>
      <c r="D2195" s="15"/>
      <c r="E2195" s="15"/>
      <c r="F2195" s="15" t="s">
        <v>423</v>
      </c>
      <c r="G2195" s="15" t="s">
        <v>424</v>
      </c>
      <c r="H2195" s="15" t="s">
        <v>425</v>
      </c>
      <c r="I2195" s="15" t="s">
        <v>425</v>
      </c>
      <c r="J2195" s="15"/>
    </row>
    <row r="2196" spans="1:10" ht="50.1" customHeight="1" x14ac:dyDescent="0.2">
      <c r="A2196" s="35" t="s">
        <v>142</v>
      </c>
      <c r="B2196" s="36" t="s">
        <v>80</v>
      </c>
      <c r="C2196" s="35" t="s">
        <v>1078</v>
      </c>
      <c r="D2196" s="35" t="s">
        <v>1079</v>
      </c>
      <c r="E2196" s="38">
        <v>1.1E-4</v>
      </c>
      <c r="F2196" s="36" t="s">
        <v>426</v>
      </c>
      <c r="G2196" s="36" t="s">
        <v>427</v>
      </c>
      <c r="H2196" s="36" t="s">
        <v>428</v>
      </c>
      <c r="I2196" s="36" t="s">
        <v>429</v>
      </c>
      <c r="J2196" s="49">
        <v>0</v>
      </c>
    </row>
    <row r="2197" spans="1:10" ht="20.100000000000001" customHeight="1" x14ac:dyDescent="0.2">
      <c r="A2197" s="113"/>
      <c r="B2197" s="113"/>
      <c r="C2197" s="113"/>
      <c r="D2197" s="113"/>
      <c r="E2197" s="113"/>
      <c r="F2197" s="113" t="s">
        <v>430</v>
      </c>
      <c r="G2197" s="113"/>
      <c r="H2197" s="113"/>
      <c r="I2197" s="113"/>
      <c r="J2197" s="31">
        <v>0</v>
      </c>
    </row>
    <row r="2198" spans="1:10" x14ac:dyDescent="0.2">
      <c r="A2198" s="40"/>
      <c r="B2198" s="40"/>
      <c r="C2198" s="40"/>
      <c r="D2198" s="40"/>
      <c r="E2198" s="40" t="s">
        <v>129</v>
      </c>
      <c r="F2198" s="41">
        <v>1.29</v>
      </c>
      <c r="G2198" s="40" t="s">
        <v>130</v>
      </c>
      <c r="H2198" s="41">
        <v>1.44</v>
      </c>
      <c r="I2198" s="40" t="s">
        <v>131</v>
      </c>
      <c r="J2198" s="41">
        <v>2.7321148825065276</v>
      </c>
    </row>
    <row r="2199" spans="1:10" ht="15" thickBot="1" x14ac:dyDescent="0.25">
      <c r="A2199" s="40"/>
      <c r="B2199" s="40"/>
      <c r="C2199" s="40"/>
      <c r="D2199" s="40"/>
      <c r="E2199" s="40" t="s">
        <v>132</v>
      </c>
      <c r="F2199" s="41">
        <v>3.15</v>
      </c>
      <c r="G2199" s="40"/>
      <c r="H2199" s="152" t="s">
        <v>133</v>
      </c>
      <c r="I2199" s="152"/>
      <c r="J2199" s="41">
        <v>16.62</v>
      </c>
    </row>
    <row r="2200" spans="1:10" ht="0.95" customHeight="1" thickTop="1" x14ac:dyDescent="0.2">
      <c r="A2200" s="42"/>
      <c r="B2200" s="42"/>
      <c r="C2200" s="42"/>
      <c r="D2200" s="42"/>
      <c r="E2200" s="42"/>
      <c r="F2200" s="42"/>
      <c r="G2200" s="42"/>
      <c r="H2200" s="42"/>
      <c r="I2200" s="42"/>
      <c r="J2200" s="42"/>
    </row>
    <row r="2201" spans="1:10" ht="18" customHeight="1" x14ac:dyDescent="0.2">
      <c r="A2201" s="13"/>
      <c r="B2201" s="14" t="s">
        <v>45</v>
      </c>
      <c r="C2201" s="13" t="s">
        <v>46</v>
      </c>
      <c r="D2201" s="13" t="s">
        <v>9</v>
      </c>
      <c r="E2201" s="153" t="s">
        <v>117</v>
      </c>
      <c r="F2201" s="153"/>
      <c r="G2201" s="15" t="s">
        <v>47</v>
      </c>
      <c r="H2201" s="14" t="s">
        <v>48</v>
      </c>
      <c r="I2201" s="14" t="s">
        <v>49</v>
      </c>
      <c r="J2201" s="14" t="s">
        <v>10</v>
      </c>
    </row>
    <row r="2202" spans="1:10" ht="26.1" customHeight="1" x14ac:dyDescent="0.2">
      <c r="A2202" s="21" t="s">
        <v>118</v>
      </c>
      <c r="B2202" s="23" t="s">
        <v>1082</v>
      </c>
      <c r="C2202" s="21" t="s">
        <v>80</v>
      </c>
      <c r="D2202" s="21" t="s">
        <v>393</v>
      </c>
      <c r="E2202" s="154" t="s">
        <v>52</v>
      </c>
      <c r="F2202" s="154"/>
      <c r="G2202" s="22" t="s">
        <v>68</v>
      </c>
      <c r="H2202" s="34">
        <v>1</v>
      </c>
      <c r="I2202" s="24">
        <v>430</v>
      </c>
      <c r="J2202" s="24">
        <v>430</v>
      </c>
    </row>
    <row r="2203" spans="1:10" ht="15" customHeight="1" x14ac:dyDescent="0.2">
      <c r="A2203" s="153" t="s">
        <v>345</v>
      </c>
      <c r="B2203" s="156" t="s">
        <v>45</v>
      </c>
      <c r="C2203" s="153" t="s">
        <v>46</v>
      </c>
      <c r="D2203" s="153" t="s">
        <v>346</v>
      </c>
      <c r="E2203" s="156" t="s">
        <v>347</v>
      </c>
      <c r="F2203" s="157" t="s">
        <v>348</v>
      </c>
      <c r="G2203" s="156"/>
      <c r="H2203" s="157" t="s">
        <v>349</v>
      </c>
      <c r="I2203" s="156"/>
      <c r="J2203" s="156" t="s">
        <v>350</v>
      </c>
    </row>
    <row r="2204" spans="1:10" ht="15" customHeight="1" x14ac:dyDescent="0.2">
      <c r="A2204" s="156"/>
      <c r="B2204" s="156"/>
      <c r="C2204" s="156"/>
      <c r="D2204" s="156"/>
      <c r="E2204" s="156"/>
      <c r="F2204" s="14" t="s">
        <v>351</v>
      </c>
      <c r="G2204" s="14" t="s">
        <v>352</v>
      </c>
      <c r="H2204" s="14" t="s">
        <v>351</v>
      </c>
      <c r="I2204" s="14" t="s">
        <v>352</v>
      </c>
      <c r="J2204" s="156"/>
    </row>
    <row r="2205" spans="1:10" ht="24" customHeight="1" x14ac:dyDescent="0.2">
      <c r="A2205" s="43" t="s">
        <v>142</v>
      </c>
      <c r="B2205" s="44" t="s">
        <v>1083</v>
      </c>
      <c r="C2205" s="43" t="s">
        <v>80</v>
      </c>
      <c r="D2205" s="43" t="s">
        <v>1084</v>
      </c>
      <c r="E2205" s="46">
        <v>0.20080000000000001</v>
      </c>
      <c r="F2205" s="47">
        <v>1</v>
      </c>
      <c r="G2205" s="47">
        <v>0</v>
      </c>
      <c r="H2205" s="48">
        <v>11.12</v>
      </c>
      <c r="I2205" s="48">
        <v>7.07</v>
      </c>
      <c r="J2205" s="48">
        <v>2.2328999999999999</v>
      </c>
    </row>
    <row r="2206" spans="1:10" ht="24" customHeight="1" x14ac:dyDescent="0.2">
      <c r="A2206" s="43" t="s">
        <v>142</v>
      </c>
      <c r="B2206" s="44" t="s">
        <v>1085</v>
      </c>
      <c r="C2206" s="43" t="s">
        <v>80</v>
      </c>
      <c r="D2206" s="43" t="s">
        <v>1086</v>
      </c>
      <c r="E2206" s="46">
        <v>0.15060000000000001</v>
      </c>
      <c r="F2206" s="47">
        <v>1</v>
      </c>
      <c r="G2206" s="47">
        <v>0</v>
      </c>
      <c r="H2206" s="48">
        <v>0.15</v>
      </c>
      <c r="I2206" s="48">
        <v>0.1</v>
      </c>
      <c r="J2206" s="48">
        <v>2.2599999999999999E-2</v>
      </c>
    </row>
    <row r="2207" spans="1:10" ht="26.1" customHeight="1" x14ac:dyDescent="0.2">
      <c r="A2207" s="43" t="s">
        <v>142</v>
      </c>
      <c r="B2207" s="44" t="s">
        <v>1087</v>
      </c>
      <c r="C2207" s="43" t="s">
        <v>80</v>
      </c>
      <c r="D2207" s="43" t="s">
        <v>1088</v>
      </c>
      <c r="E2207" s="46">
        <v>0.48193000000000003</v>
      </c>
      <c r="F2207" s="47">
        <v>1</v>
      </c>
      <c r="G2207" s="47">
        <v>0</v>
      </c>
      <c r="H2207" s="48">
        <v>8.2799999999999994</v>
      </c>
      <c r="I2207" s="48">
        <v>5.27</v>
      </c>
      <c r="J2207" s="48">
        <v>3.9904000000000002</v>
      </c>
    </row>
    <row r="2208" spans="1:10" ht="24" customHeight="1" x14ac:dyDescent="0.2">
      <c r="A2208" s="43" t="s">
        <v>142</v>
      </c>
      <c r="B2208" s="44" t="s">
        <v>1074</v>
      </c>
      <c r="C2208" s="43" t="s">
        <v>80</v>
      </c>
      <c r="D2208" s="43" t="s">
        <v>1075</v>
      </c>
      <c r="E2208" s="46">
        <v>0.48193000000000003</v>
      </c>
      <c r="F2208" s="47">
        <v>1</v>
      </c>
      <c r="G2208" s="47">
        <v>0</v>
      </c>
      <c r="H2208" s="48">
        <v>20.85</v>
      </c>
      <c r="I2208" s="48">
        <v>4.03</v>
      </c>
      <c r="J2208" s="48">
        <v>10.0482</v>
      </c>
    </row>
    <row r="2209" spans="1:10" ht="20.100000000000001" customHeight="1" x14ac:dyDescent="0.2">
      <c r="A2209" s="113"/>
      <c r="B2209" s="113"/>
      <c r="C2209" s="113"/>
      <c r="D2209" s="113"/>
      <c r="E2209" s="113"/>
      <c r="F2209" s="113" t="s">
        <v>355</v>
      </c>
      <c r="G2209" s="113"/>
      <c r="H2209" s="113"/>
      <c r="I2209" s="113"/>
      <c r="J2209" s="31">
        <v>16.2941</v>
      </c>
    </row>
    <row r="2210" spans="1:10" ht="20.100000000000001" customHeight="1" x14ac:dyDescent="0.2">
      <c r="A2210" s="13" t="s">
        <v>356</v>
      </c>
      <c r="B2210" s="14" t="s">
        <v>45</v>
      </c>
      <c r="C2210" s="13" t="s">
        <v>46</v>
      </c>
      <c r="D2210" s="13" t="s">
        <v>357</v>
      </c>
      <c r="E2210" s="14" t="s">
        <v>347</v>
      </c>
      <c r="F2210" s="156" t="s">
        <v>349</v>
      </c>
      <c r="G2210" s="156"/>
      <c r="H2210" s="156"/>
      <c r="I2210" s="156"/>
      <c r="J2210" s="14" t="s">
        <v>350</v>
      </c>
    </row>
    <row r="2211" spans="1:10" ht="24" customHeight="1" x14ac:dyDescent="0.2">
      <c r="A2211" s="43" t="s">
        <v>118</v>
      </c>
      <c r="B2211" s="44">
        <v>88315</v>
      </c>
      <c r="C2211" s="43" t="s">
        <v>66</v>
      </c>
      <c r="D2211" s="43" t="s">
        <v>1089</v>
      </c>
      <c r="E2211" s="46">
        <v>1</v>
      </c>
      <c r="F2211" s="43"/>
      <c r="G2211" s="43"/>
      <c r="H2211" s="43"/>
      <c r="I2211" s="48" t="s">
        <v>1090</v>
      </c>
      <c r="J2211" s="48" t="s">
        <v>1090</v>
      </c>
    </row>
    <row r="2212" spans="1:10" ht="24" customHeight="1" x14ac:dyDescent="0.2">
      <c r="A2212" s="43" t="s">
        <v>142</v>
      </c>
      <c r="B2212" s="44">
        <v>6111</v>
      </c>
      <c r="C2212" s="43" t="s">
        <v>66</v>
      </c>
      <c r="D2212" s="43" t="s">
        <v>821</v>
      </c>
      <c r="E2212" s="46">
        <v>2</v>
      </c>
      <c r="F2212" s="43"/>
      <c r="G2212" s="43"/>
      <c r="H2212" s="43"/>
      <c r="I2212" s="48" t="s">
        <v>852</v>
      </c>
      <c r="J2212" s="48" t="s">
        <v>853</v>
      </c>
    </row>
    <row r="2213" spans="1:10" ht="24" customHeight="1" x14ac:dyDescent="0.2">
      <c r="A2213" s="43" t="s">
        <v>142</v>
      </c>
      <c r="B2213" s="44" t="s">
        <v>382</v>
      </c>
      <c r="C2213" s="43" t="s">
        <v>80</v>
      </c>
      <c r="D2213" s="43" t="s">
        <v>383</v>
      </c>
      <c r="E2213" s="46">
        <v>1</v>
      </c>
      <c r="F2213" s="43"/>
      <c r="G2213" s="43"/>
      <c r="H2213" s="43"/>
      <c r="I2213" s="48" t="s">
        <v>384</v>
      </c>
      <c r="J2213" s="48" t="s">
        <v>384</v>
      </c>
    </row>
    <row r="2214" spans="1:10" ht="24" customHeight="1" x14ac:dyDescent="0.2">
      <c r="A2214" s="43" t="s">
        <v>118</v>
      </c>
      <c r="B2214" s="44">
        <v>88316</v>
      </c>
      <c r="C2214" s="43" t="s">
        <v>66</v>
      </c>
      <c r="D2214" s="43" t="s">
        <v>139</v>
      </c>
      <c r="E2214" s="46">
        <v>2</v>
      </c>
      <c r="F2214" s="43"/>
      <c r="G2214" s="43"/>
      <c r="H2214" s="43"/>
      <c r="I2214" s="48" t="s">
        <v>358</v>
      </c>
      <c r="J2214" s="48" t="s">
        <v>381</v>
      </c>
    </row>
    <row r="2215" spans="1:10" ht="20.100000000000001" customHeight="1" x14ac:dyDescent="0.2">
      <c r="A2215" s="113"/>
      <c r="B2215" s="113"/>
      <c r="C2215" s="113"/>
      <c r="D2215" s="113"/>
      <c r="E2215" s="113"/>
      <c r="F2215" s="113" t="s">
        <v>359</v>
      </c>
      <c r="G2215" s="113"/>
      <c r="H2215" s="113"/>
      <c r="I2215" s="113"/>
      <c r="J2215" s="31">
        <v>109.36</v>
      </c>
    </row>
    <row r="2216" spans="1:10" ht="20.100000000000001" customHeight="1" x14ac:dyDescent="0.2">
      <c r="A2216" s="113"/>
      <c r="B2216" s="113"/>
      <c r="C2216" s="113"/>
      <c r="D2216" s="113"/>
      <c r="E2216" s="113"/>
      <c r="F2216" s="113" t="s">
        <v>360</v>
      </c>
      <c r="G2216" s="113"/>
      <c r="H2216" s="113"/>
      <c r="I2216" s="113"/>
      <c r="J2216" s="31">
        <v>125.6541</v>
      </c>
    </row>
    <row r="2217" spans="1:10" ht="20.100000000000001" customHeight="1" x14ac:dyDescent="0.2">
      <c r="A2217" s="113"/>
      <c r="B2217" s="113"/>
      <c r="C2217" s="113"/>
      <c r="D2217" s="113"/>
      <c r="E2217" s="113"/>
      <c r="F2217" s="113" t="s">
        <v>361</v>
      </c>
      <c r="G2217" s="113"/>
      <c r="H2217" s="113"/>
      <c r="I2217" s="113"/>
      <c r="J2217" s="31">
        <v>31.413499999999999</v>
      </c>
    </row>
    <row r="2218" spans="1:10" ht="20.100000000000001" customHeight="1" x14ac:dyDescent="0.2">
      <c r="A2218" s="113"/>
      <c r="B2218" s="113"/>
      <c r="C2218" s="113"/>
      <c r="D2218" s="113"/>
      <c r="E2218" s="113"/>
      <c r="F2218" s="113" t="s">
        <v>362</v>
      </c>
      <c r="G2218" s="113"/>
      <c r="H2218" s="113"/>
      <c r="I2218" s="113"/>
      <c r="J2218" s="31">
        <v>0</v>
      </c>
    </row>
    <row r="2219" spans="1:10" ht="20.100000000000001" customHeight="1" x14ac:dyDescent="0.2">
      <c r="A2219" s="113"/>
      <c r="B2219" s="113"/>
      <c r="C2219" s="113"/>
      <c r="D2219" s="113"/>
      <c r="E2219" s="113"/>
      <c r="F2219" s="113" t="s">
        <v>363</v>
      </c>
      <c r="G2219" s="113"/>
      <c r="H2219" s="113"/>
      <c r="I2219" s="113"/>
      <c r="J2219" s="31">
        <v>0</v>
      </c>
    </row>
    <row r="2220" spans="1:10" ht="20.100000000000001" customHeight="1" x14ac:dyDescent="0.2">
      <c r="A2220" s="13" t="s">
        <v>396</v>
      </c>
      <c r="B2220" s="14" t="s">
        <v>46</v>
      </c>
      <c r="C2220" s="13" t="s">
        <v>45</v>
      </c>
      <c r="D2220" s="13" t="s">
        <v>397</v>
      </c>
      <c r="E2220" s="14" t="s">
        <v>347</v>
      </c>
      <c r="F2220" s="14" t="s">
        <v>387</v>
      </c>
      <c r="G2220" s="156" t="s">
        <v>388</v>
      </c>
      <c r="H2220" s="156"/>
      <c r="I2220" s="156"/>
      <c r="J2220" s="14" t="s">
        <v>349</v>
      </c>
    </row>
    <row r="2221" spans="1:10" ht="26.1" customHeight="1" x14ac:dyDescent="0.2">
      <c r="A2221" s="43" t="s">
        <v>142</v>
      </c>
      <c r="B2221" s="44" t="s">
        <v>80</v>
      </c>
      <c r="C2221" s="43" t="s">
        <v>1091</v>
      </c>
      <c r="D2221" s="43" t="s">
        <v>1092</v>
      </c>
      <c r="E2221" s="46">
        <v>1</v>
      </c>
      <c r="F2221" s="45" t="s">
        <v>68</v>
      </c>
      <c r="G2221" s="159" t="s">
        <v>1093</v>
      </c>
      <c r="H2221" s="159"/>
      <c r="I2221" s="151"/>
      <c r="J2221" s="48" t="s">
        <v>1093</v>
      </c>
    </row>
    <row r="2222" spans="1:10" ht="24" customHeight="1" x14ac:dyDescent="0.2">
      <c r="A2222" s="43" t="s">
        <v>142</v>
      </c>
      <c r="B2222" s="44" t="s">
        <v>80</v>
      </c>
      <c r="C2222" s="43" t="s">
        <v>1094</v>
      </c>
      <c r="D2222" s="43" t="s">
        <v>1095</v>
      </c>
      <c r="E2222" s="46">
        <v>11.775</v>
      </c>
      <c r="F2222" s="45" t="s">
        <v>400</v>
      </c>
      <c r="G2222" s="159" t="s">
        <v>1096</v>
      </c>
      <c r="H2222" s="159"/>
      <c r="I2222" s="151"/>
      <c r="J2222" s="48" t="s">
        <v>1097</v>
      </c>
    </row>
    <row r="2223" spans="1:10" ht="20.100000000000001" customHeight="1" x14ac:dyDescent="0.2">
      <c r="A2223" s="113"/>
      <c r="B2223" s="113"/>
      <c r="C2223" s="113"/>
      <c r="D2223" s="113"/>
      <c r="E2223" s="113"/>
      <c r="F2223" s="113" t="s">
        <v>407</v>
      </c>
      <c r="G2223" s="113"/>
      <c r="H2223" s="113"/>
      <c r="I2223" s="113"/>
      <c r="J2223" s="31">
        <v>384.80430000000001</v>
      </c>
    </row>
    <row r="2224" spans="1:10" ht="20.100000000000001" customHeight="1" x14ac:dyDescent="0.2">
      <c r="A2224" s="13" t="s">
        <v>385</v>
      </c>
      <c r="B2224" s="14" t="s">
        <v>46</v>
      </c>
      <c r="C2224" s="13" t="s">
        <v>45</v>
      </c>
      <c r="D2224" s="13" t="s">
        <v>386</v>
      </c>
      <c r="E2224" s="14" t="s">
        <v>347</v>
      </c>
      <c r="F2224" s="14" t="s">
        <v>387</v>
      </c>
      <c r="G2224" s="156" t="s">
        <v>388</v>
      </c>
      <c r="H2224" s="156"/>
      <c r="I2224" s="156"/>
      <c r="J2224" s="14" t="s">
        <v>349</v>
      </c>
    </row>
    <row r="2225" spans="1:10" ht="26.1" customHeight="1" x14ac:dyDescent="0.2">
      <c r="A2225" s="35" t="s">
        <v>118</v>
      </c>
      <c r="B2225" s="36" t="s">
        <v>80</v>
      </c>
      <c r="C2225" s="35">
        <v>5212552</v>
      </c>
      <c r="D2225" s="35" t="s">
        <v>1071</v>
      </c>
      <c r="E2225" s="38">
        <v>1</v>
      </c>
      <c r="F2225" s="37" t="s">
        <v>68</v>
      </c>
      <c r="G2225" s="158" t="s">
        <v>1098</v>
      </c>
      <c r="H2225" s="158"/>
      <c r="I2225" s="155"/>
      <c r="J2225" s="49" t="s">
        <v>1098</v>
      </c>
    </row>
    <row r="2226" spans="1:10" ht="20.100000000000001" customHeight="1" x14ac:dyDescent="0.2">
      <c r="A2226" s="113"/>
      <c r="B2226" s="113"/>
      <c r="C2226" s="113"/>
      <c r="D2226" s="113"/>
      <c r="E2226" s="113"/>
      <c r="F2226" s="113" t="s">
        <v>392</v>
      </c>
      <c r="G2226" s="113"/>
      <c r="H2226" s="113"/>
      <c r="I2226" s="113"/>
      <c r="J2226" s="31">
        <v>13.47</v>
      </c>
    </row>
    <row r="2227" spans="1:10" ht="20.100000000000001" customHeight="1" x14ac:dyDescent="0.2">
      <c r="A2227" s="13" t="s">
        <v>414</v>
      </c>
      <c r="B2227" s="14" t="s">
        <v>46</v>
      </c>
      <c r="C2227" s="13" t="s">
        <v>415</v>
      </c>
      <c r="D2227" s="13" t="s">
        <v>9</v>
      </c>
      <c r="E2227" s="14" t="s">
        <v>416</v>
      </c>
      <c r="F2227" s="14" t="s">
        <v>347</v>
      </c>
      <c r="G2227" s="15" t="s">
        <v>387</v>
      </c>
      <c r="H2227" s="156" t="s">
        <v>388</v>
      </c>
      <c r="I2227" s="156"/>
      <c r="J2227" s="14" t="s">
        <v>349</v>
      </c>
    </row>
    <row r="2228" spans="1:10" ht="39" customHeight="1" x14ac:dyDescent="0.2">
      <c r="A2228" s="35" t="s">
        <v>118</v>
      </c>
      <c r="B2228" s="36" t="s">
        <v>80</v>
      </c>
      <c r="C2228" s="35">
        <v>5914655</v>
      </c>
      <c r="D2228" s="35" t="s">
        <v>417</v>
      </c>
      <c r="E2228" s="36" t="s">
        <v>1091</v>
      </c>
      <c r="F2228" s="38">
        <v>4.4000000000000002E-4</v>
      </c>
      <c r="G2228" s="37" t="s">
        <v>418</v>
      </c>
      <c r="H2228" s="158">
        <v>27.38</v>
      </c>
      <c r="I2228" s="155"/>
      <c r="J2228" s="49">
        <v>1.2E-2</v>
      </c>
    </row>
    <row r="2229" spans="1:10" ht="39" customHeight="1" x14ac:dyDescent="0.2">
      <c r="A2229" s="35" t="s">
        <v>118</v>
      </c>
      <c r="B2229" s="36" t="s">
        <v>80</v>
      </c>
      <c r="C2229" s="35">
        <v>5914333</v>
      </c>
      <c r="D2229" s="35" t="s">
        <v>847</v>
      </c>
      <c r="E2229" s="36" t="s">
        <v>1094</v>
      </c>
      <c r="F2229" s="38">
        <v>1.1780000000000001E-2</v>
      </c>
      <c r="G2229" s="37" t="s">
        <v>418</v>
      </c>
      <c r="H2229" s="158">
        <v>25.41</v>
      </c>
      <c r="I2229" s="155"/>
      <c r="J2229" s="49">
        <v>0.29930000000000001</v>
      </c>
    </row>
    <row r="2230" spans="1:10" ht="20.100000000000001" customHeight="1" x14ac:dyDescent="0.2">
      <c r="A2230" s="113"/>
      <c r="B2230" s="113"/>
      <c r="C2230" s="113"/>
      <c r="D2230" s="113"/>
      <c r="E2230" s="113"/>
      <c r="F2230" s="113" t="s">
        <v>419</v>
      </c>
      <c r="G2230" s="113"/>
      <c r="H2230" s="113"/>
      <c r="I2230" s="113"/>
      <c r="J2230" s="31">
        <v>0.31130000000000002</v>
      </c>
    </row>
    <row r="2231" spans="1:10" ht="20.100000000000001" customHeight="1" x14ac:dyDescent="0.2">
      <c r="A2231" s="13" t="s">
        <v>420</v>
      </c>
      <c r="B2231" s="14" t="s">
        <v>46</v>
      </c>
      <c r="C2231" s="13" t="s">
        <v>421</v>
      </c>
      <c r="D2231" s="13" t="s">
        <v>9</v>
      </c>
      <c r="E2231" s="14" t="s">
        <v>347</v>
      </c>
      <c r="F2231" s="156" t="s">
        <v>422</v>
      </c>
      <c r="G2231" s="157"/>
      <c r="H2231" s="156"/>
      <c r="I2231" s="156"/>
      <c r="J2231" s="14" t="s">
        <v>349</v>
      </c>
    </row>
    <row r="2232" spans="1:10" ht="20.100000000000001" customHeight="1" x14ac:dyDescent="0.2">
      <c r="A2232" s="15"/>
      <c r="B2232" s="15"/>
      <c r="C2232" s="15"/>
      <c r="D2232" s="15"/>
      <c r="E2232" s="15"/>
      <c r="F2232" s="15" t="s">
        <v>423</v>
      </c>
      <c r="G2232" s="15" t="s">
        <v>424</v>
      </c>
      <c r="H2232" s="15" t="s">
        <v>425</v>
      </c>
      <c r="I2232" s="15" t="s">
        <v>425</v>
      </c>
      <c r="J2232" s="15"/>
    </row>
    <row r="2233" spans="1:10" ht="50.1" customHeight="1" x14ac:dyDescent="0.2">
      <c r="A2233" s="35" t="s">
        <v>142</v>
      </c>
      <c r="B2233" s="36" t="s">
        <v>80</v>
      </c>
      <c r="C2233" s="35" t="s">
        <v>1094</v>
      </c>
      <c r="D2233" s="35" t="s">
        <v>1095</v>
      </c>
      <c r="E2233" s="38">
        <v>1.1780000000000001E-2</v>
      </c>
      <c r="F2233" s="36" t="s">
        <v>426</v>
      </c>
      <c r="G2233" s="36" t="s">
        <v>427</v>
      </c>
      <c r="H2233" s="36" t="s">
        <v>428</v>
      </c>
      <c r="I2233" s="36" t="s">
        <v>429</v>
      </c>
      <c r="J2233" s="49">
        <v>0</v>
      </c>
    </row>
    <row r="2234" spans="1:10" ht="50.1" customHeight="1" x14ac:dyDescent="0.2">
      <c r="A2234" s="35" t="s">
        <v>142</v>
      </c>
      <c r="B2234" s="36" t="s">
        <v>80</v>
      </c>
      <c r="C2234" s="35" t="s">
        <v>1091</v>
      </c>
      <c r="D2234" s="35" t="s">
        <v>1092</v>
      </c>
      <c r="E2234" s="38">
        <v>4.4000000000000002E-4</v>
      </c>
      <c r="F2234" s="36" t="s">
        <v>426</v>
      </c>
      <c r="G2234" s="36" t="s">
        <v>427</v>
      </c>
      <c r="H2234" s="36" t="s">
        <v>428</v>
      </c>
      <c r="I2234" s="36" t="s">
        <v>429</v>
      </c>
      <c r="J2234" s="49">
        <v>0</v>
      </c>
    </row>
    <row r="2235" spans="1:10" ht="20.100000000000001" customHeight="1" x14ac:dyDescent="0.2">
      <c r="A2235" s="113"/>
      <c r="B2235" s="113"/>
      <c r="C2235" s="113"/>
      <c r="D2235" s="113"/>
      <c r="E2235" s="113"/>
      <c r="F2235" s="113" t="s">
        <v>430</v>
      </c>
      <c r="G2235" s="113"/>
      <c r="H2235" s="113"/>
      <c r="I2235" s="113"/>
      <c r="J2235" s="31">
        <v>0</v>
      </c>
    </row>
    <row r="2236" spans="1:10" x14ac:dyDescent="0.2">
      <c r="A2236" s="40"/>
      <c r="B2236" s="40"/>
      <c r="C2236" s="40"/>
      <c r="D2236" s="40"/>
      <c r="E2236" s="40" t="s">
        <v>129</v>
      </c>
      <c r="F2236" s="41">
        <v>12.3</v>
      </c>
      <c r="G2236" s="40" t="s">
        <v>130</v>
      </c>
      <c r="H2236" s="41">
        <v>13.74</v>
      </c>
      <c r="I2236" s="40" t="s">
        <v>131</v>
      </c>
      <c r="J2236" s="41">
        <v>26.042114882506528</v>
      </c>
    </row>
    <row r="2237" spans="1:10" ht="15" thickBot="1" x14ac:dyDescent="0.25">
      <c r="A2237" s="40"/>
      <c r="B2237" s="40"/>
      <c r="C2237" s="40"/>
      <c r="D2237" s="40"/>
      <c r="E2237" s="40" t="s">
        <v>132</v>
      </c>
      <c r="F2237" s="41">
        <v>100.66</v>
      </c>
      <c r="G2237" s="40"/>
      <c r="H2237" s="152" t="s">
        <v>133</v>
      </c>
      <c r="I2237" s="152"/>
      <c r="J2237" s="41">
        <v>530.66</v>
      </c>
    </row>
    <row r="2238" spans="1:10" ht="0.95" customHeight="1" thickTop="1" x14ac:dyDescent="0.2">
      <c r="A2238" s="42"/>
      <c r="B2238" s="42"/>
      <c r="C2238" s="42"/>
      <c r="D2238" s="42"/>
      <c r="E2238" s="42"/>
      <c r="F2238" s="42"/>
      <c r="G2238" s="42"/>
      <c r="H2238" s="42"/>
      <c r="I2238" s="42"/>
      <c r="J2238" s="42"/>
    </row>
    <row r="2239" spans="1:10" ht="18" customHeight="1" x14ac:dyDescent="0.2">
      <c r="A2239" s="13"/>
      <c r="B2239" s="14" t="s">
        <v>45</v>
      </c>
      <c r="C2239" s="13" t="s">
        <v>46</v>
      </c>
      <c r="D2239" s="13" t="s">
        <v>9</v>
      </c>
      <c r="E2239" s="153" t="s">
        <v>117</v>
      </c>
      <c r="F2239" s="153"/>
      <c r="G2239" s="15" t="s">
        <v>47</v>
      </c>
      <c r="H2239" s="14" t="s">
        <v>48</v>
      </c>
      <c r="I2239" s="14" t="s">
        <v>49</v>
      </c>
      <c r="J2239" s="14" t="s">
        <v>10</v>
      </c>
    </row>
    <row r="2240" spans="1:10" ht="26.1" customHeight="1" x14ac:dyDescent="0.2">
      <c r="A2240" s="21" t="s">
        <v>118</v>
      </c>
      <c r="B2240" s="23" t="s">
        <v>1099</v>
      </c>
      <c r="C2240" s="21" t="s">
        <v>80</v>
      </c>
      <c r="D2240" s="21" t="s">
        <v>389</v>
      </c>
      <c r="E2240" s="154" t="s">
        <v>52</v>
      </c>
      <c r="F2240" s="154"/>
      <c r="G2240" s="22" t="s">
        <v>68</v>
      </c>
      <c r="H2240" s="34">
        <v>1</v>
      </c>
      <c r="I2240" s="24">
        <v>459.14</v>
      </c>
      <c r="J2240" s="24">
        <v>459.14</v>
      </c>
    </row>
    <row r="2241" spans="1:10" ht="15" customHeight="1" x14ac:dyDescent="0.2">
      <c r="A2241" s="153" t="s">
        <v>345</v>
      </c>
      <c r="B2241" s="156" t="s">
        <v>45</v>
      </c>
      <c r="C2241" s="153" t="s">
        <v>46</v>
      </c>
      <c r="D2241" s="153" t="s">
        <v>346</v>
      </c>
      <c r="E2241" s="156" t="s">
        <v>347</v>
      </c>
      <c r="F2241" s="157" t="s">
        <v>348</v>
      </c>
      <c r="G2241" s="156"/>
      <c r="H2241" s="157" t="s">
        <v>349</v>
      </c>
      <c r="I2241" s="156"/>
      <c r="J2241" s="156" t="s">
        <v>350</v>
      </c>
    </row>
    <row r="2242" spans="1:10" ht="15" customHeight="1" x14ac:dyDescent="0.2">
      <c r="A2242" s="156"/>
      <c r="B2242" s="156"/>
      <c r="C2242" s="156"/>
      <c r="D2242" s="156"/>
      <c r="E2242" s="156"/>
      <c r="F2242" s="14" t="s">
        <v>351</v>
      </c>
      <c r="G2242" s="14" t="s">
        <v>352</v>
      </c>
      <c r="H2242" s="14" t="s">
        <v>351</v>
      </c>
      <c r="I2242" s="14" t="s">
        <v>352</v>
      </c>
      <c r="J2242" s="156"/>
    </row>
    <row r="2243" spans="1:10" ht="24" customHeight="1" x14ac:dyDescent="0.2">
      <c r="A2243" s="43" t="s">
        <v>142</v>
      </c>
      <c r="B2243" s="44" t="s">
        <v>1083</v>
      </c>
      <c r="C2243" s="43" t="s">
        <v>80</v>
      </c>
      <c r="D2243" s="43" t="s">
        <v>1084</v>
      </c>
      <c r="E2243" s="46">
        <v>0.20080000000000001</v>
      </c>
      <c r="F2243" s="47">
        <v>1</v>
      </c>
      <c r="G2243" s="47">
        <v>0</v>
      </c>
      <c r="H2243" s="48">
        <v>11.12</v>
      </c>
      <c r="I2243" s="48">
        <v>7.07</v>
      </c>
      <c r="J2243" s="48">
        <v>2.2328999999999999</v>
      </c>
    </row>
    <row r="2244" spans="1:10" ht="26.1" customHeight="1" x14ac:dyDescent="0.2">
      <c r="A2244" s="43" t="s">
        <v>142</v>
      </c>
      <c r="B2244" s="44" t="s">
        <v>1100</v>
      </c>
      <c r="C2244" s="43" t="s">
        <v>80</v>
      </c>
      <c r="D2244" s="43" t="s">
        <v>1101</v>
      </c>
      <c r="E2244" s="46">
        <v>0.48193000000000003</v>
      </c>
      <c r="F2244" s="47">
        <v>1</v>
      </c>
      <c r="G2244" s="47">
        <v>0</v>
      </c>
      <c r="H2244" s="48">
        <v>17.440000000000001</v>
      </c>
      <c r="I2244" s="48">
        <v>10.99</v>
      </c>
      <c r="J2244" s="48">
        <v>8.4048999999999996</v>
      </c>
    </row>
    <row r="2245" spans="1:10" ht="24" customHeight="1" x14ac:dyDescent="0.2">
      <c r="A2245" s="43" t="s">
        <v>142</v>
      </c>
      <c r="B2245" s="44" t="s">
        <v>1074</v>
      </c>
      <c r="C2245" s="43" t="s">
        <v>80</v>
      </c>
      <c r="D2245" s="43" t="s">
        <v>1075</v>
      </c>
      <c r="E2245" s="46">
        <v>0.48193000000000003</v>
      </c>
      <c r="F2245" s="47">
        <v>1</v>
      </c>
      <c r="G2245" s="47">
        <v>0</v>
      </c>
      <c r="H2245" s="48">
        <v>20.85</v>
      </c>
      <c r="I2245" s="48">
        <v>4.03</v>
      </c>
      <c r="J2245" s="48">
        <v>10.0482</v>
      </c>
    </row>
    <row r="2246" spans="1:10" ht="26.1" customHeight="1" x14ac:dyDescent="0.2">
      <c r="A2246" s="43" t="s">
        <v>142</v>
      </c>
      <c r="B2246" s="44" t="s">
        <v>1087</v>
      </c>
      <c r="C2246" s="43" t="s">
        <v>80</v>
      </c>
      <c r="D2246" s="43" t="s">
        <v>1088</v>
      </c>
      <c r="E2246" s="46">
        <v>0.48193000000000003</v>
      </c>
      <c r="F2246" s="47">
        <v>1</v>
      </c>
      <c r="G2246" s="47">
        <v>0</v>
      </c>
      <c r="H2246" s="48">
        <v>8.2799999999999994</v>
      </c>
      <c r="I2246" s="48">
        <v>5.27</v>
      </c>
      <c r="J2246" s="48">
        <v>3.9904000000000002</v>
      </c>
    </row>
    <row r="2247" spans="1:10" ht="24" customHeight="1" x14ac:dyDescent="0.2">
      <c r="A2247" s="43" t="s">
        <v>142</v>
      </c>
      <c r="B2247" s="44" t="s">
        <v>1085</v>
      </c>
      <c r="C2247" s="43" t="s">
        <v>80</v>
      </c>
      <c r="D2247" s="43" t="s">
        <v>1086</v>
      </c>
      <c r="E2247" s="46">
        <v>0.15060000000000001</v>
      </c>
      <c r="F2247" s="47">
        <v>1</v>
      </c>
      <c r="G2247" s="47">
        <v>0</v>
      </c>
      <c r="H2247" s="48">
        <v>0.15</v>
      </c>
      <c r="I2247" s="48">
        <v>0.1</v>
      </c>
      <c r="J2247" s="48">
        <v>2.2599999999999999E-2</v>
      </c>
    </row>
    <row r="2248" spans="1:10" ht="20.100000000000001" customHeight="1" x14ac:dyDescent="0.2">
      <c r="A2248" s="113"/>
      <c r="B2248" s="113"/>
      <c r="C2248" s="113"/>
      <c r="D2248" s="113"/>
      <c r="E2248" s="113"/>
      <c r="F2248" s="113" t="s">
        <v>355</v>
      </c>
      <c r="G2248" s="113"/>
      <c r="H2248" s="113"/>
      <c r="I2248" s="113"/>
      <c r="J2248" s="31">
        <v>24.699000000000002</v>
      </c>
    </row>
    <row r="2249" spans="1:10" ht="20.100000000000001" customHeight="1" x14ac:dyDescent="0.2">
      <c r="A2249" s="13" t="s">
        <v>356</v>
      </c>
      <c r="B2249" s="14" t="s">
        <v>45</v>
      </c>
      <c r="C2249" s="13" t="s">
        <v>46</v>
      </c>
      <c r="D2249" s="13" t="s">
        <v>357</v>
      </c>
      <c r="E2249" s="14" t="s">
        <v>347</v>
      </c>
      <c r="F2249" s="156" t="s">
        <v>349</v>
      </c>
      <c r="G2249" s="156"/>
      <c r="H2249" s="156"/>
      <c r="I2249" s="156"/>
      <c r="J2249" s="14" t="s">
        <v>350</v>
      </c>
    </row>
    <row r="2250" spans="1:10" ht="24" customHeight="1" x14ac:dyDescent="0.2">
      <c r="A2250" s="43" t="s">
        <v>142</v>
      </c>
      <c r="B2250" s="44" t="s">
        <v>382</v>
      </c>
      <c r="C2250" s="43" t="s">
        <v>80</v>
      </c>
      <c r="D2250" s="43" t="s">
        <v>383</v>
      </c>
      <c r="E2250" s="46">
        <v>1</v>
      </c>
      <c r="F2250" s="43"/>
      <c r="G2250" s="43"/>
      <c r="H2250" s="43"/>
      <c r="I2250" s="48" t="s">
        <v>384</v>
      </c>
      <c r="J2250" s="48" t="s">
        <v>384</v>
      </c>
    </row>
    <row r="2251" spans="1:10" ht="24" customHeight="1" x14ac:dyDescent="0.2">
      <c r="A2251" s="43" t="s">
        <v>118</v>
      </c>
      <c r="B2251" s="44">
        <v>88316</v>
      </c>
      <c r="C2251" s="43" t="s">
        <v>66</v>
      </c>
      <c r="D2251" s="43" t="s">
        <v>139</v>
      </c>
      <c r="E2251" s="46">
        <v>2</v>
      </c>
      <c r="F2251" s="43"/>
      <c r="G2251" s="43"/>
      <c r="H2251" s="43"/>
      <c r="I2251" s="48" t="s">
        <v>358</v>
      </c>
      <c r="J2251" s="48" t="s">
        <v>381</v>
      </c>
    </row>
    <row r="2252" spans="1:10" ht="24" customHeight="1" x14ac:dyDescent="0.2">
      <c r="A2252" s="43" t="s">
        <v>118</v>
      </c>
      <c r="B2252" s="44">
        <v>88315</v>
      </c>
      <c r="C2252" s="43" t="s">
        <v>66</v>
      </c>
      <c r="D2252" s="43" t="s">
        <v>1089</v>
      </c>
      <c r="E2252" s="46">
        <v>1</v>
      </c>
      <c r="F2252" s="43"/>
      <c r="G2252" s="43"/>
      <c r="H2252" s="43"/>
      <c r="I2252" s="48" t="s">
        <v>1090</v>
      </c>
      <c r="J2252" s="48" t="s">
        <v>1090</v>
      </c>
    </row>
    <row r="2253" spans="1:10" ht="24" customHeight="1" x14ac:dyDescent="0.2">
      <c r="A2253" s="43" t="s">
        <v>142</v>
      </c>
      <c r="B2253" s="44">
        <v>6111</v>
      </c>
      <c r="C2253" s="43" t="s">
        <v>66</v>
      </c>
      <c r="D2253" s="43" t="s">
        <v>821</v>
      </c>
      <c r="E2253" s="46">
        <v>2</v>
      </c>
      <c r="F2253" s="43"/>
      <c r="G2253" s="43"/>
      <c r="H2253" s="43"/>
      <c r="I2253" s="48" t="s">
        <v>852</v>
      </c>
      <c r="J2253" s="48" t="s">
        <v>853</v>
      </c>
    </row>
    <row r="2254" spans="1:10" ht="20.100000000000001" customHeight="1" x14ac:dyDescent="0.2">
      <c r="A2254" s="113"/>
      <c r="B2254" s="113"/>
      <c r="C2254" s="113"/>
      <c r="D2254" s="113"/>
      <c r="E2254" s="113"/>
      <c r="F2254" s="113" t="s">
        <v>359</v>
      </c>
      <c r="G2254" s="113"/>
      <c r="H2254" s="113"/>
      <c r="I2254" s="113"/>
      <c r="J2254" s="31">
        <v>109.36</v>
      </c>
    </row>
    <row r="2255" spans="1:10" ht="20.100000000000001" customHeight="1" x14ac:dyDescent="0.2">
      <c r="A2255" s="113"/>
      <c r="B2255" s="113"/>
      <c r="C2255" s="113"/>
      <c r="D2255" s="113"/>
      <c r="E2255" s="113"/>
      <c r="F2255" s="113" t="s">
        <v>360</v>
      </c>
      <c r="G2255" s="113"/>
      <c r="H2255" s="113"/>
      <c r="I2255" s="113"/>
      <c r="J2255" s="31">
        <v>134.059</v>
      </c>
    </row>
    <row r="2256" spans="1:10" ht="20.100000000000001" customHeight="1" x14ac:dyDescent="0.2">
      <c r="A2256" s="113"/>
      <c r="B2256" s="113"/>
      <c r="C2256" s="113"/>
      <c r="D2256" s="113"/>
      <c r="E2256" s="113"/>
      <c r="F2256" s="113" t="s">
        <v>361</v>
      </c>
      <c r="G2256" s="113"/>
      <c r="H2256" s="113"/>
      <c r="I2256" s="113"/>
      <c r="J2256" s="31">
        <v>33.514800000000001</v>
      </c>
    </row>
    <row r="2257" spans="1:10" ht="20.100000000000001" customHeight="1" x14ac:dyDescent="0.2">
      <c r="A2257" s="113"/>
      <c r="B2257" s="113"/>
      <c r="C2257" s="113"/>
      <c r="D2257" s="113"/>
      <c r="E2257" s="113"/>
      <c r="F2257" s="113" t="s">
        <v>362</v>
      </c>
      <c r="G2257" s="113"/>
      <c r="H2257" s="113"/>
      <c r="I2257" s="113"/>
      <c r="J2257" s="31">
        <v>0</v>
      </c>
    </row>
    <row r="2258" spans="1:10" ht="20.100000000000001" customHeight="1" x14ac:dyDescent="0.2">
      <c r="A2258" s="113"/>
      <c r="B2258" s="113"/>
      <c r="C2258" s="113"/>
      <c r="D2258" s="113"/>
      <c r="E2258" s="113"/>
      <c r="F2258" s="113" t="s">
        <v>363</v>
      </c>
      <c r="G2258" s="113"/>
      <c r="H2258" s="113"/>
      <c r="I2258" s="113"/>
      <c r="J2258" s="31">
        <v>0</v>
      </c>
    </row>
    <row r="2259" spans="1:10" ht="20.100000000000001" customHeight="1" x14ac:dyDescent="0.2">
      <c r="A2259" s="13" t="s">
        <v>396</v>
      </c>
      <c r="B2259" s="14" t="s">
        <v>46</v>
      </c>
      <c r="C2259" s="13" t="s">
        <v>45</v>
      </c>
      <c r="D2259" s="13" t="s">
        <v>397</v>
      </c>
      <c r="E2259" s="14" t="s">
        <v>347</v>
      </c>
      <c r="F2259" s="14" t="s">
        <v>387</v>
      </c>
      <c r="G2259" s="156" t="s">
        <v>388</v>
      </c>
      <c r="H2259" s="156"/>
      <c r="I2259" s="156"/>
      <c r="J2259" s="14" t="s">
        <v>349</v>
      </c>
    </row>
    <row r="2260" spans="1:10" ht="24" customHeight="1" x14ac:dyDescent="0.2">
      <c r="A2260" s="43" t="s">
        <v>142</v>
      </c>
      <c r="B2260" s="44" t="s">
        <v>80</v>
      </c>
      <c r="C2260" s="43" t="s">
        <v>1102</v>
      </c>
      <c r="D2260" s="43" t="s">
        <v>1103</v>
      </c>
      <c r="E2260" s="46">
        <v>0.4</v>
      </c>
      <c r="F2260" s="45" t="s">
        <v>68</v>
      </c>
      <c r="G2260" s="159" t="s">
        <v>1104</v>
      </c>
      <c r="H2260" s="159"/>
      <c r="I2260" s="151"/>
      <c r="J2260" s="48" t="s">
        <v>1105</v>
      </c>
    </row>
    <row r="2261" spans="1:10" ht="24" customHeight="1" x14ac:dyDescent="0.2">
      <c r="A2261" s="43" t="s">
        <v>142</v>
      </c>
      <c r="B2261" s="44" t="s">
        <v>80</v>
      </c>
      <c r="C2261" s="43" t="s">
        <v>1106</v>
      </c>
      <c r="D2261" s="43" t="s">
        <v>1107</v>
      </c>
      <c r="E2261" s="46">
        <v>1</v>
      </c>
      <c r="F2261" s="45" t="s">
        <v>68</v>
      </c>
      <c r="G2261" s="159" t="s">
        <v>1108</v>
      </c>
      <c r="H2261" s="159"/>
      <c r="I2261" s="151"/>
      <c r="J2261" s="48" t="s">
        <v>1108</v>
      </c>
    </row>
    <row r="2262" spans="1:10" ht="24" customHeight="1" x14ac:dyDescent="0.2">
      <c r="A2262" s="43" t="s">
        <v>142</v>
      </c>
      <c r="B2262" s="44" t="s">
        <v>80</v>
      </c>
      <c r="C2262" s="43" t="s">
        <v>1094</v>
      </c>
      <c r="D2262" s="43" t="s">
        <v>1095</v>
      </c>
      <c r="E2262" s="46">
        <v>11.775</v>
      </c>
      <c r="F2262" s="45" t="s">
        <v>400</v>
      </c>
      <c r="G2262" s="159" t="s">
        <v>1096</v>
      </c>
      <c r="H2262" s="159"/>
      <c r="I2262" s="151"/>
      <c r="J2262" s="48" t="s">
        <v>1097</v>
      </c>
    </row>
    <row r="2263" spans="1:10" ht="20.100000000000001" customHeight="1" x14ac:dyDescent="0.2">
      <c r="A2263" s="113"/>
      <c r="B2263" s="113"/>
      <c r="C2263" s="113"/>
      <c r="D2263" s="113"/>
      <c r="E2263" s="113"/>
      <c r="F2263" s="113" t="s">
        <v>407</v>
      </c>
      <c r="G2263" s="113"/>
      <c r="H2263" s="113"/>
      <c r="I2263" s="113"/>
      <c r="J2263" s="31">
        <v>411.8383</v>
      </c>
    </row>
    <row r="2264" spans="1:10" ht="20.100000000000001" customHeight="1" x14ac:dyDescent="0.2">
      <c r="A2264" s="13" t="s">
        <v>385</v>
      </c>
      <c r="B2264" s="14" t="s">
        <v>46</v>
      </c>
      <c r="C2264" s="13" t="s">
        <v>45</v>
      </c>
      <c r="D2264" s="13" t="s">
        <v>386</v>
      </c>
      <c r="E2264" s="14" t="s">
        <v>347</v>
      </c>
      <c r="F2264" s="14" t="s">
        <v>387</v>
      </c>
      <c r="G2264" s="156" t="s">
        <v>388</v>
      </c>
      <c r="H2264" s="156"/>
      <c r="I2264" s="156"/>
      <c r="J2264" s="14" t="s">
        <v>349</v>
      </c>
    </row>
    <row r="2265" spans="1:10" ht="26.1" customHeight="1" x14ac:dyDescent="0.2">
      <c r="A2265" s="35" t="s">
        <v>118</v>
      </c>
      <c r="B2265" s="36" t="s">
        <v>80</v>
      </c>
      <c r="C2265" s="35">
        <v>5212552</v>
      </c>
      <c r="D2265" s="35" t="s">
        <v>1071</v>
      </c>
      <c r="E2265" s="38">
        <v>1</v>
      </c>
      <c r="F2265" s="37" t="s">
        <v>68</v>
      </c>
      <c r="G2265" s="158" t="s">
        <v>1098</v>
      </c>
      <c r="H2265" s="158"/>
      <c r="I2265" s="155"/>
      <c r="J2265" s="49" t="s">
        <v>1098</v>
      </c>
    </row>
    <row r="2266" spans="1:10" ht="20.100000000000001" customHeight="1" x14ac:dyDescent="0.2">
      <c r="A2266" s="113"/>
      <c r="B2266" s="113"/>
      <c r="C2266" s="113"/>
      <c r="D2266" s="113"/>
      <c r="E2266" s="113"/>
      <c r="F2266" s="113" t="s">
        <v>392</v>
      </c>
      <c r="G2266" s="113"/>
      <c r="H2266" s="113"/>
      <c r="I2266" s="113"/>
      <c r="J2266" s="31">
        <v>13.47</v>
      </c>
    </row>
    <row r="2267" spans="1:10" ht="20.100000000000001" customHeight="1" x14ac:dyDescent="0.2">
      <c r="A2267" s="13" t="s">
        <v>414</v>
      </c>
      <c r="B2267" s="14" t="s">
        <v>46</v>
      </c>
      <c r="C2267" s="13" t="s">
        <v>415</v>
      </c>
      <c r="D2267" s="13" t="s">
        <v>9</v>
      </c>
      <c r="E2267" s="14" t="s">
        <v>416</v>
      </c>
      <c r="F2267" s="14" t="s">
        <v>347</v>
      </c>
      <c r="G2267" s="15" t="s">
        <v>387</v>
      </c>
      <c r="H2267" s="156" t="s">
        <v>388</v>
      </c>
      <c r="I2267" s="156"/>
      <c r="J2267" s="14" t="s">
        <v>349</v>
      </c>
    </row>
    <row r="2268" spans="1:10" ht="39" customHeight="1" x14ac:dyDescent="0.2">
      <c r="A2268" s="35" t="s">
        <v>118</v>
      </c>
      <c r="B2268" s="36" t="s">
        <v>80</v>
      </c>
      <c r="C2268" s="35">
        <v>5914333</v>
      </c>
      <c r="D2268" s="35" t="s">
        <v>847</v>
      </c>
      <c r="E2268" s="36" t="s">
        <v>1094</v>
      </c>
      <c r="F2268" s="38">
        <v>1.1780000000000001E-2</v>
      </c>
      <c r="G2268" s="37" t="s">
        <v>418</v>
      </c>
      <c r="H2268" s="158">
        <v>25.41</v>
      </c>
      <c r="I2268" s="155"/>
      <c r="J2268" s="49">
        <v>0.29930000000000001</v>
      </c>
    </row>
    <row r="2269" spans="1:10" ht="39" customHeight="1" x14ac:dyDescent="0.2">
      <c r="A2269" s="35" t="s">
        <v>118</v>
      </c>
      <c r="B2269" s="36" t="s">
        <v>80</v>
      </c>
      <c r="C2269" s="35">
        <v>5914655</v>
      </c>
      <c r="D2269" s="35" t="s">
        <v>417</v>
      </c>
      <c r="E2269" s="36" t="s">
        <v>1106</v>
      </c>
      <c r="F2269" s="38">
        <v>4.8000000000000001E-4</v>
      </c>
      <c r="G2269" s="37" t="s">
        <v>418</v>
      </c>
      <c r="H2269" s="158">
        <v>27.38</v>
      </c>
      <c r="I2269" s="155"/>
      <c r="J2269" s="49">
        <v>1.3100000000000001E-2</v>
      </c>
    </row>
    <row r="2270" spans="1:10" ht="39" customHeight="1" x14ac:dyDescent="0.2">
      <c r="A2270" s="35" t="s">
        <v>118</v>
      </c>
      <c r="B2270" s="36" t="s">
        <v>80</v>
      </c>
      <c r="C2270" s="35">
        <v>5914655</v>
      </c>
      <c r="D2270" s="35" t="s">
        <v>417</v>
      </c>
      <c r="E2270" s="36" t="s">
        <v>1102</v>
      </c>
      <c r="F2270" s="38">
        <v>2.0000000000000001E-4</v>
      </c>
      <c r="G2270" s="37" t="s">
        <v>418</v>
      </c>
      <c r="H2270" s="158">
        <v>27.38</v>
      </c>
      <c r="I2270" s="155"/>
      <c r="J2270" s="49">
        <v>5.4999999999999997E-3</v>
      </c>
    </row>
    <row r="2271" spans="1:10" ht="20.100000000000001" customHeight="1" x14ac:dyDescent="0.2">
      <c r="A2271" s="113"/>
      <c r="B2271" s="113"/>
      <c r="C2271" s="113"/>
      <c r="D2271" s="113"/>
      <c r="E2271" s="113"/>
      <c r="F2271" s="113" t="s">
        <v>419</v>
      </c>
      <c r="G2271" s="113"/>
      <c r="H2271" s="113"/>
      <c r="I2271" s="113"/>
      <c r="J2271" s="31">
        <v>0.31790000000000002</v>
      </c>
    </row>
    <row r="2272" spans="1:10" ht="20.100000000000001" customHeight="1" x14ac:dyDescent="0.2">
      <c r="A2272" s="13" t="s">
        <v>420</v>
      </c>
      <c r="B2272" s="14" t="s">
        <v>46</v>
      </c>
      <c r="C2272" s="13" t="s">
        <v>421</v>
      </c>
      <c r="D2272" s="13" t="s">
        <v>9</v>
      </c>
      <c r="E2272" s="14" t="s">
        <v>347</v>
      </c>
      <c r="F2272" s="156" t="s">
        <v>422</v>
      </c>
      <c r="G2272" s="157"/>
      <c r="H2272" s="156"/>
      <c r="I2272" s="156"/>
      <c r="J2272" s="14" t="s">
        <v>349</v>
      </c>
    </row>
    <row r="2273" spans="1:10" ht="20.100000000000001" customHeight="1" x14ac:dyDescent="0.2">
      <c r="A2273" s="15"/>
      <c r="B2273" s="15"/>
      <c r="C2273" s="15"/>
      <c r="D2273" s="15"/>
      <c r="E2273" s="15"/>
      <c r="F2273" s="15" t="s">
        <v>423</v>
      </c>
      <c r="G2273" s="15" t="s">
        <v>424</v>
      </c>
      <c r="H2273" s="15" t="s">
        <v>425</v>
      </c>
      <c r="I2273" s="15" t="s">
        <v>425</v>
      </c>
      <c r="J2273" s="15"/>
    </row>
    <row r="2274" spans="1:10" ht="50.1" customHeight="1" x14ac:dyDescent="0.2">
      <c r="A2274" s="35" t="s">
        <v>142</v>
      </c>
      <c r="B2274" s="36" t="s">
        <v>80</v>
      </c>
      <c r="C2274" s="35" t="s">
        <v>1106</v>
      </c>
      <c r="D2274" s="35" t="s">
        <v>1107</v>
      </c>
      <c r="E2274" s="38">
        <v>4.8000000000000001E-4</v>
      </c>
      <c r="F2274" s="36" t="s">
        <v>426</v>
      </c>
      <c r="G2274" s="36" t="s">
        <v>427</v>
      </c>
      <c r="H2274" s="36" t="s">
        <v>428</v>
      </c>
      <c r="I2274" s="36" t="s">
        <v>429</v>
      </c>
      <c r="J2274" s="49">
        <v>0</v>
      </c>
    </row>
    <row r="2275" spans="1:10" ht="50.1" customHeight="1" x14ac:dyDescent="0.2">
      <c r="A2275" s="35" t="s">
        <v>142</v>
      </c>
      <c r="B2275" s="36" t="s">
        <v>80</v>
      </c>
      <c r="C2275" s="35" t="s">
        <v>1094</v>
      </c>
      <c r="D2275" s="35" t="s">
        <v>1095</v>
      </c>
      <c r="E2275" s="38">
        <v>1.1780000000000001E-2</v>
      </c>
      <c r="F2275" s="36" t="s">
        <v>426</v>
      </c>
      <c r="G2275" s="36" t="s">
        <v>427</v>
      </c>
      <c r="H2275" s="36" t="s">
        <v>428</v>
      </c>
      <c r="I2275" s="36" t="s">
        <v>429</v>
      </c>
      <c r="J2275" s="49">
        <v>0</v>
      </c>
    </row>
    <row r="2276" spans="1:10" ht="50.1" customHeight="1" x14ac:dyDescent="0.2">
      <c r="A2276" s="35" t="s">
        <v>142</v>
      </c>
      <c r="B2276" s="36" t="s">
        <v>80</v>
      </c>
      <c r="C2276" s="35" t="s">
        <v>1102</v>
      </c>
      <c r="D2276" s="35" t="s">
        <v>1103</v>
      </c>
      <c r="E2276" s="38">
        <v>2.0000000000000001E-4</v>
      </c>
      <c r="F2276" s="36" t="s">
        <v>426</v>
      </c>
      <c r="G2276" s="36" t="s">
        <v>427</v>
      </c>
      <c r="H2276" s="36" t="s">
        <v>428</v>
      </c>
      <c r="I2276" s="36" t="s">
        <v>429</v>
      </c>
      <c r="J2276" s="49">
        <v>0</v>
      </c>
    </row>
    <row r="2277" spans="1:10" ht="20.100000000000001" customHeight="1" x14ac:dyDescent="0.2">
      <c r="A2277" s="113"/>
      <c r="B2277" s="113"/>
      <c r="C2277" s="113"/>
      <c r="D2277" s="113"/>
      <c r="E2277" s="113"/>
      <c r="F2277" s="113" t="s">
        <v>430</v>
      </c>
      <c r="G2277" s="113"/>
      <c r="H2277" s="113"/>
      <c r="I2277" s="113"/>
      <c r="J2277" s="31">
        <v>0</v>
      </c>
    </row>
    <row r="2278" spans="1:10" x14ac:dyDescent="0.2">
      <c r="A2278" s="40"/>
      <c r="B2278" s="40"/>
      <c r="C2278" s="40"/>
      <c r="D2278" s="40"/>
      <c r="E2278" s="40" t="s">
        <v>129</v>
      </c>
      <c r="F2278" s="41">
        <v>12.3</v>
      </c>
      <c r="G2278" s="40" t="s">
        <v>130</v>
      </c>
      <c r="H2278" s="41">
        <v>13.74</v>
      </c>
      <c r="I2278" s="40" t="s">
        <v>131</v>
      </c>
      <c r="J2278" s="41">
        <v>26.042114882506528</v>
      </c>
    </row>
    <row r="2279" spans="1:10" ht="15" thickBot="1" x14ac:dyDescent="0.25">
      <c r="A2279" s="40"/>
      <c r="B2279" s="40"/>
      <c r="C2279" s="40"/>
      <c r="D2279" s="40"/>
      <c r="E2279" s="40" t="s">
        <v>132</v>
      </c>
      <c r="F2279" s="41">
        <v>107.48</v>
      </c>
      <c r="G2279" s="40"/>
      <c r="H2279" s="152" t="s">
        <v>133</v>
      </c>
      <c r="I2279" s="152"/>
      <c r="J2279" s="41">
        <v>566.62</v>
      </c>
    </row>
    <row r="2280" spans="1:10" ht="0.95" customHeight="1" thickTop="1" x14ac:dyDescent="0.2">
      <c r="A2280" s="42"/>
      <c r="B2280" s="42"/>
      <c r="C2280" s="42"/>
      <c r="D2280" s="42"/>
      <c r="E2280" s="42"/>
      <c r="F2280" s="42"/>
      <c r="G2280" s="42"/>
      <c r="H2280" s="42"/>
      <c r="I2280" s="42"/>
      <c r="J2280" s="42"/>
    </row>
    <row r="2281" spans="1:10" ht="18" customHeight="1" x14ac:dyDescent="0.2">
      <c r="A2281" s="13"/>
      <c r="B2281" s="14" t="s">
        <v>45</v>
      </c>
      <c r="C2281" s="13" t="s">
        <v>46</v>
      </c>
      <c r="D2281" s="13" t="s">
        <v>9</v>
      </c>
      <c r="E2281" s="153" t="s">
        <v>117</v>
      </c>
      <c r="F2281" s="153"/>
      <c r="G2281" s="15" t="s">
        <v>47</v>
      </c>
      <c r="H2281" s="14" t="s">
        <v>48</v>
      </c>
      <c r="I2281" s="14" t="s">
        <v>49</v>
      </c>
      <c r="J2281" s="14" t="s">
        <v>10</v>
      </c>
    </row>
    <row r="2282" spans="1:10" ht="39" customHeight="1" x14ac:dyDescent="0.2">
      <c r="A2282" s="21" t="s">
        <v>118</v>
      </c>
      <c r="B2282" s="23" t="s">
        <v>367</v>
      </c>
      <c r="C2282" s="21" t="s">
        <v>66</v>
      </c>
      <c r="D2282" s="21" t="s">
        <v>368</v>
      </c>
      <c r="E2282" s="154" t="s">
        <v>318</v>
      </c>
      <c r="F2282" s="154"/>
      <c r="G2282" s="22" t="s">
        <v>326</v>
      </c>
      <c r="H2282" s="34">
        <v>1</v>
      </c>
      <c r="I2282" s="24">
        <v>68.989999999999995</v>
      </c>
      <c r="J2282" s="24">
        <v>68.989999999999995</v>
      </c>
    </row>
    <row r="2283" spans="1:10" ht="39" customHeight="1" x14ac:dyDescent="0.2">
      <c r="A2283" s="35" t="s">
        <v>120</v>
      </c>
      <c r="B2283" s="36" t="s">
        <v>1109</v>
      </c>
      <c r="C2283" s="35" t="s">
        <v>66</v>
      </c>
      <c r="D2283" s="35" t="s">
        <v>1110</v>
      </c>
      <c r="E2283" s="155" t="s">
        <v>318</v>
      </c>
      <c r="F2283" s="155"/>
      <c r="G2283" s="37" t="s">
        <v>124</v>
      </c>
      <c r="H2283" s="38">
        <v>1</v>
      </c>
      <c r="I2283" s="39">
        <v>9.0399999999999991</v>
      </c>
      <c r="J2283" s="39">
        <v>9.0399999999999991</v>
      </c>
    </row>
    <row r="2284" spans="1:10" ht="26.1" customHeight="1" x14ac:dyDescent="0.2">
      <c r="A2284" s="35" t="s">
        <v>120</v>
      </c>
      <c r="B2284" s="36" t="s">
        <v>1018</v>
      </c>
      <c r="C2284" s="35" t="s">
        <v>66</v>
      </c>
      <c r="D2284" s="35" t="s">
        <v>1019</v>
      </c>
      <c r="E2284" s="155" t="s">
        <v>123</v>
      </c>
      <c r="F2284" s="155"/>
      <c r="G2284" s="37" t="s">
        <v>124</v>
      </c>
      <c r="H2284" s="38">
        <v>1</v>
      </c>
      <c r="I2284" s="39">
        <v>25.71</v>
      </c>
      <c r="J2284" s="39">
        <v>25.71</v>
      </c>
    </row>
    <row r="2285" spans="1:10" ht="39" customHeight="1" x14ac:dyDescent="0.2">
      <c r="A2285" s="35" t="s">
        <v>120</v>
      </c>
      <c r="B2285" s="36" t="s">
        <v>1111</v>
      </c>
      <c r="C2285" s="35" t="s">
        <v>66</v>
      </c>
      <c r="D2285" s="35" t="s">
        <v>1112</v>
      </c>
      <c r="E2285" s="155" t="s">
        <v>318</v>
      </c>
      <c r="F2285" s="155"/>
      <c r="G2285" s="37" t="s">
        <v>124</v>
      </c>
      <c r="H2285" s="38">
        <v>1</v>
      </c>
      <c r="I2285" s="39">
        <v>34.24</v>
      </c>
      <c r="J2285" s="39">
        <v>34.24</v>
      </c>
    </row>
    <row r="2286" spans="1:10" x14ac:dyDescent="0.2">
      <c r="A2286" s="40"/>
      <c r="B2286" s="40"/>
      <c r="C2286" s="40"/>
      <c r="D2286" s="40"/>
      <c r="E2286" s="40" t="s">
        <v>129</v>
      </c>
      <c r="F2286" s="41">
        <v>9.98</v>
      </c>
      <c r="G2286" s="40" t="s">
        <v>130</v>
      </c>
      <c r="H2286" s="41">
        <v>11.14</v>
      </c>
      <c r="I2286" s="40" t="s">
        <v>131</v>
      </c>
      <c r="J2286" s="41">
        <v>21.12</v>
      </c>
    </row>
    <row r="2287" spans="1:10" ht="15" thickBot="1" x14ac:dyDescent="0.25">
      <c r="A2287" s="40"/>
      <c r="B2287" s="40"/>
      <c r="C2287" s="40"/>
      <c r="D2287" s="40"/>
      <c r="E2287" s="40" t="s">
        <v>132</v>
      </c>
      <c r="F2287" s="41">
        <v>16.149999999999999</v>
      </c>
      <c r="G2287" s="40"/>
      <c r="H2287" s="152" t="s">
        <v>133</v>
      </c>
      <c r="I2287" s="152"/>
      <c r="J2287" s="41">
        <v>85.14</v>
      </c>
    </row>
    <row r="2288" spans="1:10" ht="0.95" customHeight="1" thickTop="1" x14ac:dyDescent="0.2">
      <c r="A2288" s="42"/>
      <c r="B2288" s="42"/>
      <c r="C2288" s="42"/>
      <c r="D2288" s="42"/>
      <c r="E2288" s="42"/>
      <c r="F2288" s="42"/>
      <c r="G2288" s="42"/>
      <c r="H2288" s="42"/>
      <c r="I2288" s="42"/>
      <c r="J2288" s="42"/>
    </row>
    <row r="2289" spans="1:10" ht="18" customHeight="1" x14ac:dyDescent="0.2">
      <c r="A2289" s="13"/>
      <c r="B2289" s="14" t="s">
        <v>45</v>
      </c>
      <c r="C2289" s="13" t="s">
        <v>46</v>
      </c>
      <c r="D2289" s="13" t="s">
        <v>9</v>
      </c>
      <c r="E2289" s="153" t="s">
        <v>117</v>
      </c>
      <c r="F2289" s="153"/>
      <c r="G2289" s="15" t="s">
        <v>47</v>
      </c>
      <c r="H2289" s="14" t="s">
        <v>48</v>
      </c>
      <c r="I2289" s="14" t="s">
        <v>49</v>
      </c>
      <c r="J2289" s="14" t="s">
        <v>10</v>
      </c>
    </row>
    <row r="2290" spans="1:10" ht="39" customHeight="1" x14ac:dyDescent="0.2">
      <c r="A2290" s="21" t="s">
        <v>118</v>
      </c>
      <c r="B2290" s="23" t="s">
        <v>320</v>
      </c>
      <c r="C2290" s="21" t="s">
        <v>66</v>
      </c>
      <c r="D2290" s="21" t="s">
        <v>321</v>
      </c>
      <c r="E2290" s="154" t="s">
        <v>318</v>
      </c>
      <c r="F2290" s="154"/>
      <c r="G2290" s="22" t="s">
        <v>319</v>
      </c>
      <c r="H2290" s="34">
        <v>1</v>
      </c>
      <c r="I2290" s="24">
        <v>163.36000000000001</v>
      </c>
      <c r="J2290" s="24">
        <v>163.36000000000001</v>
      </c>
    </row>
    <row r="2291" spans="1:10" ht="26.1" customHeight="1" x14ac:dyDescent="0.2">
      <c r="A2291" s="35" t="s">
        <v>120</v>
      </c>
      <c r="B2291" s="36" t="s">
        <v>1018</v>
      </c>
      <c r="C2291" s="35" t="s">
        <v>66</v>
      </c>
      <c r="D2291" s="35" t="s">
        <v>1019</v>
      </c>
      <c r="E2291" s="155" t="s">
        <v>123</v>
      </c>
      <c r="F2291" s="155"/>
      <c r="G2291" s="37" t="s">
        <v>124</v>
      </c>
      <c r="H2291" s="38">
        <v>1</v>
      </c>
      <c r="I2291" s="39">
        <v>25.71</v>
      </c>
      <c r="J2291" s="39">
        <v>25.71</v>
      </c>
    </row>
    <row r="2292" spans="1:10" ht="39" customHeight="1" x14ac:dyDescent="0.2">
      <c r="A2292" s="35" t="s">
        <v>120</v>
      </c>
      <c r="B2292" s="36" t="s">
        <v>1111</v>
      </c>
      <c r="C2292" s="35" t="s">
        <v>66</v>
      </c>
      <c r="D2292" s="35" t="s">
        <v>1112</v>
      </c>
      <c r="E2292" s="155" t="s">
        <v>318</v>
      </c>
      <c r="F2292" s="155"/>
      <c r="G2292" s="37" t="s">
        <v>124</v>
      </c>
      <c r="H2292" s="38">
        <v>1</v>
      </c>
      <c r="I2292" s="39">
        <v>34.24</v>
      </c>
      <c r="J2292" s="39">
        <v>34.24</v>
      </c>
    </row>
    <row r="2293" spans="1:10" ht="39" customHeight="1" x14ac:dyDescent="0.2">
      <c r="A2293" s="35" t="s">
        <v>120</v>
      </c>
      <c r="B2293" s="36" t="s">
        <v>1113</v>
      </c>
      <c r="C2293" s="35" t="s">
        <v>66</v>
      </c>
      <c r="D2293" s="35" t="s">
        <v>1114</v>
      </c>
      <c r="E2293" s="155" t="s">
        <v>318</v>
      </c>
      <c r="F2293" s="155"/>
      <c r="G2293" s="37" t="s">
        <v>124</v>
      </c>
      <c r="H2293" s="38">
        <v>1</v>
      </c>
      <c r="I2293" s="39">
        <v>61.14</v>
      </c>
      <c r="J2293" s="39">
        <v>61.14</v>
      </c>
    </row>
    <row r="2294" spans="1:10" ht="39" customHeight="1" x14ac:dyDescent="0.2">
      <c r="A2294" s="35" t="s">
        <v>120</v>
      </c>
      <c r="B2294" s="36" t="s">
        <v>1109</v>
      </c>
      <c r="C2294" s="35" t="s">
        <v>66</v>
      </c>
      <c r="D2294" s="35" t="s">
        <v>1110</v>
      </c>
      <c r="E2294" s="155" t="s">
        <v>318</v>
      </c>
      <c r="F2294" s="155"/>
      <c r="G2294" s="37" t="s">
        <v>124</v>
      </c>
      <c r="H2294" s="38">
        <v>1</v>
      </c>
      <c r="I2294" s="39">
        <v>9.0399999999999991</v>
      </c>
      <c r="J2294" s="39">
        <v>9.0399999999999991</v>
      </c>
    </row>
    <row r="2295" spans="1:10" ht="51.95" customHeight="1" x14ac:dyDescent="0.2">
      <c r="A2295" s="35" t="s">
        <v>120</v>
      </c>
      <c r="B2295" s="36" t="s">
        <v>1115</v>
      </c>
      <c r="C2295" s="35" t="s">
        <v>66</v>
      </c>
      <c r="D2295" s="35" t="s">
        <v>1116</v>
      </c>
      <c r="E2295" s="155" t="s">
        <v>318</v>
      </c>
      <c r="F2295" s="155"/>
      <c r="G2295" s="37" t="s">
        <v>124</v>
      </c>
      <c r="H2295" s="38">
        <v>1</v>
      </c>
      <c r="I2295" s="39">
        <v>33.229999999999997</v>
      </c>
      <c r="J2295" s="39">
        <v>33.229999999999997</v>
      </c>
    </row>
    <row r="2296" spans="1:10" x14ac:dyDescent="0.2">
      <c r="A2296" s="40"/>
      <c r="B2296" s="40"/>
      <c r="C2296" s="40"/>
      <c r="D2296" s="40"/>
      <c r="E2296" s="40" t="s">
        <v>129</v>
      </c>
      <c r="F2296" s="41">
        <v>9.98</v>
      </c>
      <c r="G2296" s="40" t="s">
        <v>130</v>
      </c>
      <c r="H2296" s="41">
        <v>11.14</v>
      </c>
      <c r="I2296" s="40" t="s">
        <v>131</v>
      </c>
      <c r="J2296" s="41">
        <v>21.12</v>
      </c>
    </row>
    <row r="2297" spans="1:10" ht="15" thickBot="1" x14ac:dyDescent="0.25">
      <c r="A2297" s="40"/>
      <c r="B2297" s="40"/>
      <c r="C2297" s="40"/>
      <c r="D2297" s="40"/>
      <c r="E2297" s="40" t="s">
        <v>132</v>
      </c>
      <c r="F2297" s="41">
        <v>38.24</v>
      </c>
      <c r="G2297" s="40"/>
      <c r="H2297" s="152" t="s">
        <v>133</v>
      </c>
      <c r="I2297" s="152"/>
      <c r="J2297" s="41">
        <v>201.6</v>
      </c>
    </row>
    <row r="2298" spans="1:10" ht="0.95" customHeight="1" thickTop="1" x14ac:dyDescent="0.2">
      <c r="A2298" s="42"/>
      <c r="B2298" s="42"/>
      <c r="C2298" s="42"/>
      <c r="D2298" s="42"/>
      <c r="E2298" s="42"/>
      <c r="F2298" s="42"/>
      <c r="G2298" s="42"/>
      <c r="H2298" s="42"/>
      <c r="I2298" s="42"/>
      <c r="J2298" s="42"/>
    </row>
    <row r="2299" spans="1:10" ht="18" customHeight="1" x14ac:dyDescent="0.2">
      <c r="A2299" s="13"/>
      <c r="B2299" s="14" t="s">
        <v>45</v>
      </c>
      <c r="C2299" s="13" t="s">
        <v>46</v>
      </c>
      <c r="D2299" s="13" t="s">
        <v>9</v>
      </c>
      <c r="E2299" s="153" t="s">
        <v>117</v>
      </c>
      <c r="F2299" s="153"/>
      <c r="G2299" s="15" t="s">
        <v>47</v>
      </c>
      <c r="H2299" s="14" t="s">
        <v>48</v>
      </c>
      <c r="I2299" s="14" t="s">
        <v>49</v>
      </c>
      <c r="J2299" s="14" t="s">
        <v>10</v>
      </c>
    </row>
    <row r="2300" spans="1:10" ht="39" customHeight="1" x14ac:dyDescent="0.2">
      <c r="A2300" s="21" t="s">
        <v>118</v>
      </c>
      <c r="B2300" s="23" t="s">
        <v>1111</v>
      </c>
      <c r="C2300" s="21" t="s">
        <v>66</v>
      </c>
      <c r="D2300" s="21" t="s">
        <v>1112</v>
      </c>
      <c r="E2300" s="154" t="s">
        <v>318</v>
      </c>
      <c r="F2300" s="154"/>
      <c r="G2300" s="22" t="s">
        <v>124</v>
      </c>
      <c r="H2300" s="34">
        <v>1</v>
      </c>
      <c r="I2300" s="24">
        <v>34.24</v>
      </c>
      <c r="J2300" s="24">
        <v>34.24</v>
      </c>
    </row>
    <row r="2301" spans="1:10" ht="39" customHeight="1" x14ac:dyDescent="0.2">
      <c r="A2301" s="43" t="s">
        <v>142</v>
      </c>
      <c r="B2301" s="44" t="s">
        <v>1117</v>
      </c>
      <c r="C2301" s="43" t="s">
        <v>66</v>
      </c>
      <c r="D2301" s="43" t="s">
        <v>1118</v>
      </c>
      <c r="E2301" s="151" t="s">
        <v>455</v>
      </c>
      <c r="F2301" s="151"/>
      <c r="G2301" s="45" t="s">
        <v>159</v>
      </c>
      <c r="H2301" s="46">
        <v>5.5999999999999999E-5</v>
      </c>
      <c r="I2301" s="47">
        <v>611460.04</v>
      </c>
      <c r="J2301" s="47">
        <v>34.24</v>
      </c>
    </row>
    <row r="2302" spans="1:10" x14ac:dyDescent="0.2">
      <c r="A2302" s="40"/>
      <c r="B2302" s="40"/>
      <c r="C2302" s="40"/>
      <c r="D2302" s="40"/>
      <c r="E2302" s="40" t="s">
        <v>129</v>
      </c>
      <c r="F2302" s="41">
        <v>0</v>
      </c>
      <c r="G2302" s="40" t="s">
        <v>130</v>
      </c>
      <c r="H2302" s="41">
        <v>0</v>
      </c>
      <c r="I2302" s="40" t="s">
        <v>131</v>
      </c>
      <c r="J2302" s="41">
        <v>0</v>
      </c>
    </row>
    <row r="2303" spans="1:10" ht="15" thickBot="1" x14ac:dyDescent="0.25">
      <c r="A2303" s="40"/>
      <c r="B2303" s="40"/>
      <c r="C2303" s="40"/>
      <c r="D2303" s="40"/>
      <c r="E2303" s="40" t="s">
        <v>132</v>
      </c>
      <c r="F2303" s="41">
        <v>8.01</v>
      </c>
      <c r="G2303" s="40"/>
      <c r="H2303" s="152" t="s">
        <v>133</v>
      </c>
      <c r="I2303" s="152"/>
      <c r="J2303" s="41">
        <v>42.25</v>
      </c>
    </row>
    <row r="2304" spans="1:10" ht="0.95" customHeight="1" thickTop="1" x14ac:dyDescent="0.2">
      <c r="A2304" s="42"/>
      <c r="B2304" s="42"/>
      <c r="C2304" s="42"/>
      <c r="D2304" s="42"/>
      <c r="E2304" s="42"/>
      <c r="F2304" s="42"/>
      <c r="G2304" s="42"/>
      <c r="H2304" s="42"/>
      <c r="I2304" s="42"/>
      <c r="J2304" s="42"/>
    </row>
    <row r="2305" spans="1:10" ht="18" customHeight="1" x14ac:dyDescent="0.2">
      <c r="A2305" s="13"/>
      <c r="B2305" s="14" t="s">
        <v>45</v>
      </c>
      <c r="C2305" s="13" t="s">
        <v>46</v>
      </c>
      <c r="D2305" s="13" t="s">
        <v>9</v>
      </c>
      <c r="E2305" s="153" t="s">
        <v>117</v>
      </c>
      <c r="F2305" s="153"/>
      <c r="G2305" s="15" t="s">
        <v>47</v>
      </c>
      <c r="H2305" s="14" t="s">
        <v>48</v>
      </c>
      <c r="I2305" s="14" t="s">
        <v>49</v>
      </c>
      <c r="J2305" s="14" t="s">
        <v>10</v>
      </c>
    </row>
    <row r="2306" spans="1:10" ht="39" customHeight="1" x14ac:dyDescent="0.2">
      <c r="A2306" s="21" t="s">
        <v>118</v>
      </c>
      <c r="B2306" s="23" t="s">
        <v>1109</v>
      </c>
      <c r="C2306" s="21" t="s">
        <v>66</v>
      </c>
      <c r="D2306" s="21" t="s">
        <v>1110</v>
      </c>
      <c r="E2306" s="154" t="s">
        <v>318</v>
      </c>
      <c r="F2306" s="154"/>
      <c r="G2306" s="22" t="s">
        <v>124</v>
      </c>
      <c r="H2306" s="34">
        <v>1</v>
      </c>
      <c r="I2306" s="24">
        <v>9.0399999999999991</v>
      </c>
      <c r="J2306" s="24">
        <v>9.0399999999999991</v>
      </c>
    </row>
    <row r="2307" spans="1:10" ht="39" customHeight="1" x14ac:dyDescent="0.2">
      <c r="A2307" s="43" t="s">
        <v>142</v>
      </c>
      <c r="B2307" s="44" t="s">
        <v>1117</v>
      </c>
      <c r="C2307" s="43" t="s">
        <v>66</v>
      </c>
      <c r="D2307" s="43" t="s">
        <v>1118</v>
      </c>
      <c r="E2307" s="151" t="s">
        <v>455</v>
      </c>
      <c r="F2307" s="151"/>
      <c r="G2307" s="45" t="s">
        <v>159</v>
      </c>
      <c r="H2307" s="46">
        <v>1.4800000000000001E-5</v>
      </c>
      <c r="I2307" s="47">
        <v>611460.04</v>
      </c>
      <c r="J2307" s="47">
        <v>9.0399999999999991</v>
      </c>
    </row>
    <row r="2308" spans="1:10" x14ac:dyDescent="0.2">
      <c r="A2308" s="40"/>
      <c r="B2308" s="40"/>
      <c r="C2308" s="40"/>
      <c r="D2308" s="40"/>
      <c r="E2308" s="40" t="s">
        <v>129</v>
      </c>
      <c r="F2308" s="41">
        <v>0</v>
      </c>
      <c r="G2308" s="40" t="s">
        <v>130</v>
      </c>
      <c r="H2308" s="41">
        <v>0</v>
      </c>
      <c r="I2308" s="40" t="s">
        <v>131</v>
      </c>
      <c r="J2308" s="41">
        <v>0</v>
      </c>
    </row>
    <row r="2309" spans="1:10" ht="15" thickBot="1" x14ac:dyDescent="0.25">
      <c r="A2309" s="40"/>
      <c r="B2309" s="40"/>
      <c r="C2309" s="40"/>
      <c r="D2309" s="40"/>
      <c r="E2309" s="40" t="s">
        <v>132</v>
      </c>
      <c r="F2309" s="41">
        <v>2.11</v>
      </c>
      <c r="G2309" s="40"/>
      <c r="H2309" s="152" t="s">
        <v>133</v>
      </c>
      <c r="I2309" s="152"/>
      <c r="J2309" s="41">
        <v>11.15</v>
      </c>
    </row>
    <row r="2310" spans="1:10" ht="0.95" customHeight="1" thickTop="1" x14ac:dyDescent="0.2">
      <c r="A2310" s="42"/>
      <c r="B2310" s="42"/>
      <c r="C2310" s="42"/>
      <c r="D2310" s="42"/>
      <c r="E2310" s="42"/>
      <c r="F2310" s="42"/>
      <c r="G2310" s="42"/>
      <c r="H2310" s="42"/>
      <c r="I2310" s="42"/>
      <c r="J2310" s="42"/>
    </row>
    <row r="2311" spans="1:10" ht="18" customHeight="1" x14ac:dyDescent="0.2">
      <c r="A2311" s="13"/>
      <c r="B2311" s="14" t="s">
        <v>45</v>
      </c>
      <c r="C2311" s="13" t="s">
        <v>46</v>
      </c>
      <c r="D2311" s="13" t="s">
        <v>9</v>
      </c>
      <c r="E2311" s="153" t="s">
        <v>117</v>
      </c>
      <c r="F2311" s="153"/>
      <c r="G2311" s="15" t="s">
        <v>47</v>
      </c>
      <c r="H2311" s="14" t="s">
        <v>48</v>
      </c>
      <c r="I2311" s="14" t="s">
        <v>49</v>
      </c>
      <c r="J2311" s="14" t="s">
        <v>10</v>
      </c>
    </row>
    <row r="2312" spans="1:10" ht="39" customHeight="1" x14ac:dyDescent="0.2">
      <c r="A2312" s="21" t="s">
        <v>118</v>
      </c>
      <c r="B2312" s="23" t="s">
        <v>1113</v>
      </c>
      <c r="C2312" s="21" t="s">
        <v>66</v>
      </c>
      <c r="D2312" s="21" t="s">
        <v>1114</v>
      </c>
      <c r="E2312" s="154" t="s">
        <v>318</v>
      </c>
      <c r="F2312" s="154"/>
      <c r="G2312" s="22" t="s">
        <v>124</v>
      </c>
      <c r="H2312" s="34">
        <v>1</v>
      </c>
      <c r="I2312" s="24">
        <v>61.14</v>
      </c>
      <c r="J2312" s="24">
        <v>61.14</v>
      </c>
    </row>
    <row r="2313" spans="1:10" ht="39" customHeight="1" x14ac:dyDescent="0.2">
      <c r="A2313" s="43" t="s">
        <v>142</v>
      </c>
      <c r="B2313" s="44" t="s">
        <v>1117</v>
      </c>
      <c r="C2313" s="43" t="s">
        <v>66</v>
      </c>
      <c r="D2313" s="43" t="s">
        <v>1118</v>
      </c>
      <c r="E2313" s="151" t="s">
        <v>455</v>
      </c>
      <c r="F2313" s="151"/>
      <c r="G2313" s="45" t="s">
        <v>159</v>
      </c>
      <c r="H2313" s="46">
        <v>1E-4</v>
      </c>
      <c r="I2313" s="47">
        <v>611460.04</v>
      </c>
      <c r="J2313" s="47">
        <v>61.14</v>
      </c>
    </row>
    <row r="2314" spans="1:10" x14ac:dyDescent="0.2">
      <c r="A2314" s="40"/>
      <c r="B2314" s="40"/>
      <c r="C2314" s="40"/>
      <c r="D2314" s="40"/>
      <c r="E2314" s="40" t="s">
        <v>129</v>
      </c>
      <c r="F2314" s="41">
        <v>0</v>
      </c>
      <c r="G2314" s="40" t="s">
        <v>130</v>
      </c>
      <c r="H2314" s="41">
        <v>0</v>
      </c>
      <c r="I2314" s="40" t="s">
        <v>131</v>
      </c>
      <c r="J2314" s="41">
        <v>0</v>
      </c>
    </row>
    <row r="2315" spans="1:10" ht="15" thickBot="1" x14ac:dyDescent="0.25">
      <c r="A2315" s="40"/>
      <c r="B2315" s="40"/>
      <c r="C2315" s="40"/>
      <c r="D2315" s="40"/>
      <c r="E2315" s="40" t="s">
        <v>132</v>
      </c>
      <c r="F2315" s="41">
        <v>14.31</v>
      </c>
      <c r="G2315" s="40"/>
      <c r="H2315" s="152" t="s">
        <v>133</v>
      </c>
      <c r="I2315" s="152"/>
      <c r="J2315" s="41">
        <v>75.45</v>
      </c>
    </row>
    <row r="2316" spans="1:10" ht="0.95" customHeight="1" thickTop="1" x14ac:dyDescent="0.2">
      <c r="A2316" s="42"/>
      <c r="B2316" s="42"/>
      <c r="C2316" s="42"/>
      <c r="D2316" s="42"/>
      <c r="E2316" s="42"/>
      <c r="F2316" s="42"/>
      <c r="G2316" s="42"/>
      <c r="H2316" s="42"/>
      <c r="I2316" s="42"/>
      <c r="J2316" s="42"/>
    </row>
    <row r="2317" spans="1:10" ht="18" customHeight="1" x14ac:dyDescent="0.2">
      <c r="A2317" s="13"/>
      <c r="B2317" s="14" t="s">
        <v>45</v>
      </c>
      <c r="C2317" s="13" t="s">
        <v>46</v>
      </c>
      <c r="D2317" s="13" t="s">
        <v>9</v>
      </c>
      <c r="E2317" s="153" t="s">
        <v>117</v>
      </c>
      <c r="F2317" s="153"/>
      <c r="G2317" s="15" t="s">
        <v>47</v>
      </c>
      <c r="H2317" s="14" t="s">
        <v>48</v>
      </c>
      <c r="I2317" s="14" t="s">
        <v>49</v>
      </c>
      <c r="J2317" s="14" t="s">
        <v>10</v>
      </c>
    </row>
    <row r="2318" spans="1:10" ht="51.95" customHeight="1" x14ac:dyDescent="0.2">
      <c r="A2318" s="21" t="s">
        <v>118</v>
      </c>
      <c r="B2318" s="23" t="s">
        <v>1115</v>
      </c>
      <c r="C2318" s="21" t="s">
        <v>66</v>
      </c>
      <c r="D2318" s="21" t="s">
        <v>1116</v>
      </c>
      <c r="E2318" s="154" t="s">
        <v>318</v>
      </c>
      <c r="F2318" s="154"/>
      <c r="G2318" s="22" t="s">
        <v>124</v>
      </c>
      <c r="H2318" s="34">
        <v>1</v>
      </c>
      <c r="I2318" s="24">
        <v>33.229999999999997</v>
      </c>
      <c r="J2318" s="24">
        <v>33.229999999999997</v>
      </c>
    </row>
    <row r="2319" spans="1:10" ht="24" customHeight="1" x14ac:dyDescent="0.2">
      <c r="A2319" s="43" t="s">
        <v>142</v>
      </c>
      <c r="B2319" s="44" t="s">
        <v>678</v>
      </c>
      <c r="C2319" s="43" t="s">
        <v>66</v>
      </c>
      <c r="D2319" s="43" t="s">
        <v>679</v>
      </c>
      <c r="E2319" s="151" t="s">
        <v>145</v>
      </c>
      <c r="F2319" s="151"/>
      <c r="G2319" s="45" t="s">
        <v>516</v>
      </c>
      <c r="H2319" s="46">
        <v>7.64</v>
      </c>
      <c r="I2319" s="47">
        <v>4.3499999999999996</v>
      </c>
      <c r="J2319" s="47">
        <v>33.229999999999997</v>
      </c>
    </row>
    <row r="2320" spans="1:10" x14ac:dyDescent="0.2">
      <c r="A2320" s="40"/>
      <c r="B2320" s="40"/>
      <c r="C2320" s="40"/>
      <c r="D2320" s="40"/>
      <c r="E2320" s="40" t="s">
        <v>129</v>
      </c>
      <c r="F2320" s="41">
        <v>0</v>
      </c>
      <c r="G2320" s="40" t="s">
        <v>130</v>
      </c>
      <c r="H2320" s="41">
        <v>0</v>
      </c>
      <c r="I2320" s="40" t="s">
        <v>131</v>
      </c>
      <c r="J2320" s="41">
        <v>0</v>
      </c>
    </row>
    <row r="2321" spans="1:10" ht="15" thickBot="1" x14ac:dyDescent="0.25">
      <c r="A2321" s="40"/>
      <c r="B2321" s="40"/>
      <c r="C2321" s="40"/>
      <c r="D2321" s="40"/>
      <c r="E2321" s="40" t="s">
        <v>132</v>
      </c>
      <c r="F2321" s="41">
        <v>7.77</v>
      </c>
      <c r="G2321" s="40"/>
      <c r="H2321" s="152" t="s">
        <v>133</v>
      </c>
      <c r="I2321" s="152"/>
      <c r="J2321" s="41">
        <v>41</v>
      </c>
    </row>
    <row r="2322" spans="1:10" ht="0.95" customHeight="1" thickTop="1" x14ac:dyDescent="0.2">
      <c r="A2322" s="42"/>
      <c r="B2322" s="42"/>
      <c r="C2322" s="42"/>
      <c r="D2322" s="42"/>
      <c r="E2322" s="42"/>
      <c r="F2322" s="42"/>
      <c r="G2322" s="42"/>
      <c r="H2322" s="42"/>
      <c r="I2322" s="42"/>
      <c r="J2322" s="42"/>
    </row>
    <row r="2323" spans="1:10" ht="18" customHeight="1" x14ac:dyDescent="0.2">
      <c r="A2323" s="13"/>
      <c r="B2323" s="14" t="s">
        <v>45</v>
      </c>
      <c r="C2323" s="13" t="s">
        <v>46</v>
      </c>
      <c r="D2323" s="13" t="s">
        <v>9</v>
      </c>
      <c r="E2323" s="153" t="s">
        <v>117</v>
      </c>
      <c r="F2323" s="153"/>
      <c r="G2323" s="15" t="s">
        <v>47</v>
      </c>
      <c r="H2323" s="14" t="s">
        <v>48</v>
      </c>
      <c r="I2323" s="14" t="s">
        <v>49</v>
      </c>
      <c r="J2323" s="14" t="s">
        <v>10</v>
      </c>
    </row>
    <row r="2324" spans="1:10" ht="51.95" customHeight="1" x14ac:dyDescent="0.2">
      <c r="A2324" s="21" t="s">
        <v>118</v>
      </c>
      <c r="B2324" s="23" t="s">
        <v>228</v>
      </c>
      <c r="C2324" s="21" t="s">
        <v>66</v>
      </c>
      <c r="D2324" s="21" t="s">
        <v>229</v>
      </c>
      <c r="E2324" s="154" t="s">
        <v>162</v>
      </c>
      <c r="F2324" s="154"/>
      <c r="G2324" s="22" t="s">
        <v>159</v>
      </c>
      <c r="H2324" s="34">
        <v>1</v>
      </c>
      <c r="I2324" s="24">
        <v>283.64999999999998</v>
      </c>
      <c r="J2324" s="24">
        <v>283.64999999999998</v>
      </c>
    </row>
    <row r="2325" spans="1:10" ht="26.1" customHeight="1" x14ac:dyDescent="0.2">
      <c r="A2325" s="35" t="s">
        <v>120</v>
      </c>
      <c r="B2325" s="36" t="s">
        <v>537</v>
      </c>
      <c r="C2325" s="35" t="s">
        <v>66</v>
      </c>
      <c r="D2325" s="35" t="s">
        <v>538</v>
      </c>
      <c r="E2325" s="155" t="s">
        <v>123</v>
      </c>
      <c r="F2325" s="155"/>
      <c r="G2325" s="37" t="s">
        <v>124</v>
      </c>
      <c r="H2325" s="38">
        <v>0.48110000000000003</v>
      </c>
      <c r="I2325" s="39">
        <v>20.170000000000002</v>
      </c>
      <c r="J2325" s="39">
        <v>9.6999999999999993</v>
      </c>
    </row>
    <row r="2326" spans="1:10" ht="51.95" customHeight="1" x14ac:dyDescent="0.2">
      <c r="A2326" s="35" t="s">
        <v>120</v>
      </c>
      <c r="B2326" s="36" t="s">
        <v>498</v>
      </c>
      <c r="C2326" s="35" t="s">
        <v>66</v>
      </c>
      <c r="D2326" s="35" t="s">
        <v>499</v>
      </c>
      <c r="E2326" s="155" t="s">
        <v>123</v>
      </c>
      <c r="F2326" s="155"/>
      <c r="G2326" s="37" t="s">
        <v>82</v>
      </c>
      <c r="H2326" s="38">
        <v>1.17E-2</v>
      </c>
      <c r="I2326" s="39">
        <v>688.4</v>
      </c>
      <c r="J2326" s="39">
        <v>8.0500000000000007</v>
      </c>
    </row>
    <row r="2327" spans="1:10" ht="24" customHeight="1" x14ac:dyDescent="0.2">
      <c r="A2327" s="35" t="s">
        <v>120</v>
      </c>
      <c r="B2327" s="36" t="s">
        <v>610</v>
      </c>
      <c r="C2327" s="35" t="s">
        <v>66</v>
      </c>
      <c r="D2327" s="35" t="s">
        <v>611</v>
      </c>
      <c r="E2327" s="155" t="s">
        <v>123</v>
      </c>
      <c r="F2327" s="155"/>
      <c r="G2327" s="37" t="s">
        <v>124</v>
      </c>
      <c r="H2327" s="38">
        <v>0.48110000000000003</v>
      </c>
      <c r="I2327" s="39">
        <v>25.07</v>
      </c>
      <c r="J2327" s="39">
        <v>12.06</v>
      </c>
    </row>
    <row r="2328" spans="1:10" ht="39" customHeight="1" x14ac:dyDescent="0.2">
      <c r="A2328" s="43" t="s">
        <v>142</v>
      </c>
      <c r="B2328" s="44" t="s">
        <v>1119</v>
      </c>
      <c r="C2328" s="43" t="s">
        <v>66</v>
      </c>
      <c r="D2328" s="43" t="s">
        <v>1120</v>
      </c>
      <c r="E2328" s="151" t="s">
        <v>145</v>
      </c>
      <c r="F2328" s="151"/>
      <c r="G2328" s="45" t="s">
        <v>159</v>
      </c>
      <c r="H2328" s="46">
        <v>1</v>
      </c>
      <c r="I2328" s="47">
        <v>253.84</v>
      </c>
      <c r="J2328" s="47">
        <v>253.84</v>
      </c>
    </row>
    <row r="2329" spans="1:10" x14ac:dyDescent="0.2">
      <c r="A2329" s="40"/>
      <c r="B2329" s="40"/>
      <c r="C2329" s="40"/>
      <c r="D2329" s="40"/>
      <c r="E2329" s="40" t="s">
        <v>129</v>
      </c>
      <c r="F2329" s="41">
        <v>8.66</v>
      </c>
      <c r="G2329" s="40" t="s">
        <v>130</v>
      </c>
      <c r="H2329" s="41">
        <v>9.68</v>
      </c>
      <c r="I2329" s="40" t="s">
        <v>131</v>
      </c>
      <c r="J2329" s="41">
        <v>18.34</v>
      </c>
    </row>
    <row r="2330" spans="1:10" ht="15" thickBot="1" x14ac:dyDescent="0.25">
      <c r="A2330" s="40"/>
      <c r="B2330" s="40"/>
      <c r="C2330" s="40"/>
      <c r="D2330" s="40"/>
      <c r="E2330" s="40" t="s">
        <v>132</v>
      </c>
      <c r="F2330" s="41">
        <v>66.400000000000006</v>
      </c>
      <c r="G2330" s="40"/>
      <c r="H2330" s="152" t="s">
        <v>133</v>
      </c>
      <c r="I2330" s="152"/>
      <c r="J2330" s="41">
        <v>350.05</v>
      </c>
    </row>
    <row r="2331" spans="1:10" ht="0.95" customHeight="1" thickTop="1" x14ac:dyDescent="0.2">
      <c r="A2331" s="42"/>
      <c r="B2331" s="42"/>
      <c r="C2331" s="42"/>
      <c r="D2331" s="42"/>
      <c r="E2331" s="42"/>
      <c r="F2331" s="42"/>
      <c r="G2331" s="42"/>
      <c r="H2331" s="42"/>
      <c r="I2331" s="42"/>
      <c r="J2331" s="42"/>
    </row>
    <row r="2332" spans="1:10" ht="18" customHeight="1" x14ac:dyDescent="0.2">
      <c r="A2332" s="13"/>
      <c r="B2332" s="14" t="s">
        <v>45</v>
      </c>
      <c r="C2332" s="13" t="s">
        <v>46</v>
      </c>
      <c r="D2332" s="13" t="s">
        <v>9</v>
      </c>
      <c r="E2332" s="153" t="s">
        <v>117</v>
      </c>
      <c r="F2332" s="153"/>
      <c r="G2332" s="15" t="s">
        <v>47</v>
      </c>
      <c r="H2332" s="14" t="s">
        <v>48</v>
      </c>
      <c r="I2332" s="14" t="s">
        <v>49</v>
      </c>
      <c r="J2332" s="14" t="s">
        <v>10</v>
      </c>
    </row>
    <row r="2333" spans="1:10" ht="26.1" customHeight="1" x14ac:dyDescent="0.2">
      <c r="A2333" s="21" t="s">
        <v>118</v>
      </c>
      <c r="B2333" s="23" t="s">
        <v>283</v>
      </c>
      <c r="C2333" s="21" t="s">
        <v>66</v>
      </c>
      <c r="D2333" s="21" t="s">
        <v>284</v>
      </c>
      <c r="E2333" s="154" t="s">
        <v>165</v>
      </c>
      <c r="F2333" s="154"/>
      <c r="G2333" s="22" t="s">
        <v>152</v>
      </c>
      <c r="H2333" s="34">
        <v>1</v>
      </c>
      <c r="I2333" s="24">
        <v>12.21</v>
      </c>
      <c r="J2333" s="24">
        <v>12.21</v>
      </c>
    </row>
    <row r="2334" spans="1:10" ht="26.1" customHeight="1" x14ac:dyDescent="0.2">
      <c r="A2334" s="35" t="s">
        <v>120</v>
      </c>
      <c r="B2334" s="36" t="s">
        <v>571</v>
      </c>
      <c r="C2334" s="35" t="s">
        <v>66</v>
      </c>
      <c r="D2334" s="35" t="s">
        <v>572</v>
      </c>
      <c r="E2334" s="155" t="s">
        <v>123</v>
      </c>
      <c r="F2334" s="155"/>
      <c r="G2334" s="37" t="s">
        <v>124</v>
      </c>
      <c r="H2334" s="38">
        <v>0.44900000000000001</v>
      </c>
      <c r="I2334" s="39">
        <v>24.2</v>
      </c>
      <c r="J2334" s="39">
        <v>10.86</v>
      </c>
    </row>
    <row r="2335" spans="1:10" ht="26.1" customHeight="1" x14ac:dyDescent="0.2">
      <c r="A2335" s="35" t="s">
        <v>120</v>
      </c>
      <c r="B2335" s="36" t="s">
        <v>547</v>
      </c>
      <c r="C2335" s="35" t="s">
        <v>66</v>
      </c>
      <c r="D2335" s="35" t="s">
        <v>548</v>
      </c>
      <c r="E2335" s="155" t="s">
        <v>123</v>
      </c>
      <c r="F2335" s="155"/>
      <c r="G2335" s="37" t="s">
        <v>124</v>
      </c>
      <c r="H2335" s="38">
        <v>7.0000000000000007E-2</v>
      </c>
      <c r="I2335" s="39">
        <v>19.39</v>
      </c>
      <c r="J2335" s="39">
        <v>1.35</v>
      </c>
    </row>
    <row r="2336" spans="1:10" x14ac:dyDescent="0.2">
      <c r="A2336" s="40"/>
      <c r="B2336" s="40"/>
      <c r="C2336" s="40"/>
      <c r="D2336" s="40"/>
      <c r="E2336" s="40" t="s">
        <v>129</v>
      </c>
      <c r="F2336" s="41">
        <v>4.55</v>
      </c>
      <c r="G2336" s="40" t="s">
        <v>130</v>
      </c>
      <c r="H2336" s="41">
        <v>5.09</v>
      </c>
      <c r="I2336" s="40" t="s">
        <v>131</v>
      </c>
      <c r="J2336" s="41">
        <v>9.64</v>
      </c>
    </row>
    <row r="2337" spans="1:10" ht="15" thickBot="1" x14ac:dyDescent="0.25">
      <c r="A2337" s="40"/>
      <c r="B2337" s="40"/>
      <c r="C2337" s="40"/>
      <c r="D2337" s="40"/>
      <c r="E2337" s="40" t="s">
        <v>132</v>
      </c>
      <c r="F2337" s="41">
        <v>2.85</v>
      </c>
      <c r="G2337" s="40"/>
      <c r="H2337" s="152" t="s">
        <v>133</v>
      </c>
      <c r="I2337" s="152"/>
      <c r="J2337" s="41">
        <v>15.06</v>
      </c>
    </row>
    <row r="2338" spans="1:10" ht="0.95" customHeight="1" thickTop="1" x14ac:dyDescent="0.2">
      <c r="A2338" s="42"/>
      <c r="B2338" s="42"/>
      <c r="C2338" s="42"/>
      <c r="D2338" s="42"/>
      <c r="E2338" s="42"/>
      <c r="F2338" s="42"/>
      <c r="G2338" s="42"/>
      <c r="H2338" s="42"/>
      <c r="I2338" s="42"/>
      <c r="J2338" s="42"/>
    </row>
    <row r="2339" spans="1:10" ht="18" customHeight="1" x14ac:dyDescent="0.2">
      <c r="A2339" s="13"/>
      <c r="B2339" s="14" t="s">
        <v>45</v>
      </c>
      <c r="C2339" s="13" t="s">
        <v>46</v>
      </c>
      <c r="D2339" s="13" t="s">
        <v>9</v>
      </c>
      <c r="E2339" s="153" t="s">
        <v>117</v>
      </c>
      <c r="F2339" s="153"/>
      <c r="G2339" s="15" t="s">
        <v>47</v>
      </c>
      <c r="H2339" s="14" t="s">
        <v>48</v>
      </c>
      <c r="I2339" s="14" t="s">
        <v>49</v>
      </c>
      <c r="J2339" s="14" t="s">
        <v>10</v>
      </c>
    </row>
    <row r="2340" spans="1:10" ht="26.1" customHeight="1" x14ac:dyDescent="0.2">
      <c r="A2340" s="21" t="s">
        <v>118</v>
      </c>
      <c r="B2340" s="23" t="s">
        <v>280</v>
      </c>
      <c r="C2340" s="21" t="s">
        <v>66</v>
      </c>
      <c r="D2340" s="21" t="s">
        <v>281</v>
      </c>
      <c r="E2340" s="154" t="s">
        <v>282</v>
      </c>
      <c r="F2340" s="154"/>
      <c r="G2340" s="22" t="s">
        <v>82</v>
      </c>
      <c r="H2340" s="34">
        <v>1</v>
      </c>
      <c r="I2340" s="24">
        <v>22.63</v>
      </c>
      <c r="J2340" s="24">
        <v>22.63</v>
      </c>
    </row>
    <row r="2341" spans="1:10" ht="39" customHeight="1" x14ac:dyDescent="0.2">
      <c r="A2341" s="35" t="s">
        <v>120</v>
      </c>
      <c r="B2341" s="36" t="s">
        <v>726</v>
      </c>
      <c r="C2341" s="35" t="s">
        <v>66</v>
      </c>
      <c r="D2341" s="35" t="s">
        <v>727</v>
      </c>
      <c r="E2341" s="155" t="s">
        <v>318</v>
      </c>
      <c r="F2341" s="155"/>
      <c r="G2341" s="37" t="s">
        <v>319</v>
      </c>
      <c r="H2341" s="38">
        <v>0.19620000000000001</v>
      </c>
      <c r="I2341" s="39">
        <v>31.45</v>
      </c>
      <c r="J2341" s="39">
        <v>6.17</v>
      </c>
    </row>
    <row r="2342" spans="1:10" ht="65.099999999999994" customHeight="1" x14ac:dyDescent="0.2">
      <c r="A2342" s="35" t="s">
        <v>120</v>
      </c>
      <c r="B2342" s="36" t="s">
        <v>316</v>
      </c>
      <c r="C2342" s="35" t="s">
        <v>66</v>
      </c>
      <c r="D2342" s="35" t="s">
        <v>317</v>
      </c>
      <c r="E2342" s="155" t="s">
        <v>318</v>
      </c>
      <c r="F2342" s="155"/>
      <c r="G2342" s="37" t="s">
        <v>319</v>
      </c>
      <c r="H2342" s="38">
        <v>5.4000000000000003E-3</v>
      </c>
      <c r="I2342" s="39">
        <v>233.91</v>
      </c>
      <c r="J2342" s="39">
        <v>1.26</v>
      </c>
    </row>
    <row r="2343" spans="1:10" ht="65.099999999999994" customHeight="1" x14ac:dyDescent="0.2">
      <c r="A2343" s="35" t="s">
        <v>120</v>
      </c>
      <c r="B2343" s="36" t="s">
        <v>377</v>
      </c>
      <c r="C2343" s="35" t="s">
        <v>66</v>
      </c>
      <c r="D2343" s="35" t="s">
        <v>378</v>
      </c>
      <c r="E2343" s="155" t="s">
        <v>318</v>
      </c>
      <c r="F2343" s="155"/>
      <c r="G2343" s="37" t="s">
        <v>326</v>
      </c>
      <c r="H2343" s="38">
        <v>5.9999999999999995E-4</v>
      </c>
      <c r="I2343" s="39">
        <v>56.25</v>
      </c>
      <c r="J2343" s="39">
        <v>0.03</v>
      </c>
    </row>
    <row r="2344" spans="1:10" ht="24" customHeight="1" x14ac:dyDescent="0.2">
      <c r="A2344" s="35" t="s">
        <v>120</v>
      </c>
      <c r="B2344" s="36" t="s">
        <v>138</v>
      </c>
      <c r="C2344" s="35" t="s">
        <v>66</v>
      </c>
      <c r="D2344" s="35" t="s">
        <v>139</v>
      </c>
      <c r="E2344" s="155" t="s">
        <v>123</v>
      </c>
      <c r="F2344" s="155"/>
      <c r="G2344" s="37" t="s">
        <v>124</v>
      </c>
      <c r="H2344" s="38">
        <v>0.78659999999999997</v>
      </c>
      <c r="I2344" s="39">
        <v>19.29</v>
      </c>
      <c r="J2344" s="39">
        <v>15.17</v>
      </c>
    </row>
    <row r="2345" spans="1:10" x14ac:dyDescent="0.2">
      <c r="A2345" s="40"/>
      <c r="B2345" s="40"/>
      <c r="C2345" s="40"/>
      <c r="D2345" s="40"/>
      <c r="E2345" s="40" t="s">
        <v>129</v>
      </c>
      <c r="F2345" s="41">
        <v>7.2</v>
      </c>
      <c r="G2345" s="40" t="s">
        <v>130</v>
      </c>
      <c r="H2345" s="41">
        <v>8.0399999999999991</v>
      </c>
      <c r="I2345" s="40" t="s">
        <v>131</v>
      </c>
      <c r="J2345" s="41">
        <v>15.24</v>
      </c>
    </row>
    <row r="2346" spans="1:10" ht="15" thickBot="1" x14ac:dyDescent="0.25">
      <c r="A2346" s="40"/>
      <c r="B2346" s="40"/>
      <c r="C2346" s="40"/>
      <c r="D2346" s="40"/>
      <c r="E2346" s="40" t="s">
        <v>132</v>
      </c>
      <c r="F2346" s="41">
        <v>5.29</v>
      </c>
      <c r="G2346" s="40"/>
      <c r="H2346" s="152" t="s">
        <v>133</v>
      </c>
      <c r="I2346" s="152"/>
      <c r="J2346" s="41">
        <v>27.92</v>
      </c>
    </row>
    <row r="2347" spans="1:10" ht="0.95" customHeight="1" thickTop="1" x14ac:dyDescent="0.2">
      <c r="A2347" s="42"/>
      <c r="B2347" s="42"/>
      <c r="C2347" s="42"/>
      <c r="D2347" s="42"/>
      <c r="E2347" s="42"/>
      <c r="F2347" s="42"/>
      <c r="G2347" s="42"/>
      <c r="H2347" s="42"/>
      <c r="I2347" s="42"/>
      <c r="J2347" s="42"/>
    </row>
    <row r="2348" spans="1:10" ht="18" customHeight="1" x14ac:dyDescent="0.2">
      <c r="A2348" s="13"/>
      <c r="B2348" s="14" t="s">
        <v>45</v>
      </c>
      <c r="C2348" s="13" t="s">
        <v>46</v>
      </c>
      <c r="D2348" s="13" t="s">
        <v>9</v>
      </c>
      <c r="E2348" s="153" t="s">
        <v>117</v>
      </c>
      <c r="F2348" s="153"/>
      <c r="G2348" s="15" t="s">
        <v>47</v>
      </c>
      <c r="H2348" s="14" t="s">
        <v>48</v>
      </c>
      <c r="I2348" s="14" t="s">
        <v>49</v>
      </c>
      <c r="J2348" s="14" t="s">
        <v>10</v>
      </c>
    </row>
    <row r="2349" spans="1:10" ht="65.099999999999994" customHeight="1" x14ac:dyDescent="0.2">
      <c r="A2349" s="21" t="s">
        <v>118</v>
      </c>
      <c r="B2349" s="23" t="s">
        <v>640</v>
      </c>
      <c r="C2349" s="21" t="s">
        <v>66</v>
      </c>
      <c r="D2349" s="21" t="s">
        <v>641</v>
      </c>
      <c r="E2349" s="154" t="s">
        <v>318</v>
      </c>
      <c r="F2349" s="154"/>
      <c r="G2349" s="22" t="s">
        <v>326</v>
      </c>
      <c r="H2349" s="34">
        <v>1</v>
      </c>
      <c r="I2349" s="24">
        <v>52.81</v>
      </c>
      <c r="J2349" s="24">
        <v>52.81</v>
      </c>
    </row>
    <row r="2350" spans="1:10" ht="26.1" customHeight="1" x14ac:dyDescent="0.2">
      <c r="A2350" s="35" t="s">
        <v>120</v>
      </c>
      <c r="B2350" s="36" t="s">
        <v>908</v>
      </c>
      <c r="C2350" s="35" t="s">
        <v>66</v>
      </c>
      <c r="D2350" s="35" t="s">
        <v>909</v>
      </c>
      <c r="E2350" s="155" t="s">
        <v>123</v>
      </c>
      <c r="F2350" s="155"/>
      <c r="G2350" s="37" t="s">
        <v>124</v>
      </c>
      <c r="H2350" s="38">
        <v>1</v>
      </c>
      <c r="I2350" s="39">
        <v>25.78</v>
      </c>
      <c r="J2350" s="39">
        <v>25.78</v>
      </c>
    </row>
    <row r="2351" spans="1:10" ht="65.099999999999994" customHeight="1" x14ac:dyDescent="0.2">
      <c r="A2351" s="35" t="s">
        <v>120</v>
      </c>
      <c r="B2351" s="36" t="s">
        <v>1121</v>
      </c>
      <c r="C2351" s="35" t="s">
        <v>66</v>
      </c>
      <c r="D2351" s="35" t="s">
        <v>1122</v>
      </c>
      <c r="E2351" s="155" t="s">
        <v>318</v>
      </c>
      <c r="F2351" s="155"/>
      <c r="G2351" s="37" t="s">
        <v>124</v>
      </c>
      <c r="H2351" s="38">
        <v>1</v>
      </c>
      <c r="I2351" s="39">
        <v>5.65</v>
      </c>
      <c r="J2351" s="39">
        <v>5.65</v>
      </c>
    </row>
    <row r="2352" spans="1:10" ht="65.099999999999994" customHeight="1" x14ac:dyDescent="0.2">
      <c r="A2352" s="35" t="s">
        <v>120</v>
      </c>
      <c r="B2352" s="36" t="s">
        <v>1123</v>
      </c>
      <c r="C2352" s="35" t="s">
        <v>66</v>
      </c>
      <c r="D2352" s="35" t="s">
        <v>1124</v>
      </c>
      <c r="E2352" s="155" t="s">
        <v>318</v>
      </c>
      <c r="F2352" s="155"/>
      <c r="G2352" s="37" t="s">
        <v>124</v>
      </c>
      <c r="H2352" s="38">
        <v>1</v>
      </c>
      <c r="I2352" s="39">
        <v>21.38</v>
      </c>
      <c r="J2352" s="39">
        <v>21.38</v>
      </c>
    </row>
    <row r="2353" spans="1:10" x14ac:dyDescent="0.2">
      <c r="A2353" s="40"/>
      <c r="B2353" s="40"/>
      <c r="C2353" s="40"/>
      <c r="D2353" s="40"/>
      <c r="E2353" s="40" t="s">
        <v>129</v>
      </c>
      <c r="F2353" s="41">
        <v>10.01</v>
      </c>
      <c r="G2353" s="40" t="s">
        <v>130</v>
      </c>
      <c r="H2353" s="41">
        <v>11.18</v>
      </c>
      <c r="I2353" s="40" t="s">
        <v>131</v>
      </c>
      <c r="J2353" s="41">
        <v>21.19</v>
      </c>
    </row>
    <row r="2354" spans="1:10" ht="15" thickBot="1" x14ac:dyDescent="0.25">
      <c r="A2354" s="40"/>
      <c r="B2354" s="40"/>
      <c r="C2354" s="40"/>
      <c r="D2354" s="40"/>
      <c r="E2354" s="40" t="s">
        <v>132</v>
      </c>
      <c r="F2354" s="41">
        <v>12.36</v>
      </c>
      <c r="G2354" s="40"/>
      <c r="H2354" s="152" t="s">
        <v>133</v>
      </c>
      <c r="I2354" s="152"/>
      <c r="J2354" s="41">
        <v>65.17</v>
      </c>
    </row>
    <row r="2355" spans="1:10" ht="0.95" customHeight="1" thickTop="1" x14ac:dyDescent="0.2">
      <c r="A2355" s="42"/>
      <c r="B2355" s="42"/>
      <c r="C2355" s="42"/>
      <c r="D2355" s="42"/>
      <c r="E2355" s="42"/>
      <c r="F2355" s="42"/>
      <c r="G2355" s="42"/>
      <c r="H2355" s="42"/>
      <c r="I2355" s="42"/>
      <c r="J2355" s="42"/>
    </row>
    <row r="2356" spans="1:10" ht="18" customHeight="1" x14ac:dyDescent="0.2">
      <c r="A2356" s="13"/>
      <c r="B2356" s="14" t="s">
        <v>45</v>
      </c>
      <c r="C2356" s="13" t="s">
        <v>46</v>
      </c>
      <c r="D2356" s="13" t="s">
        <v>9</v>
      </c>
      <c r="E2356" s="153" t="s">
        <v>117</v>
      </c>
      <c r="F2356" s="153"/>
      <c r="G2356" s="15" t="s">
        <v>47</v>
      </c>
      <c r="H2356" s="14" t="s">
        <v>48</v>
      </c>
      <c r="I2356" s="14" t="s">
        <v>49</v>
      </c>
      <c r="J2356" s="14" t="s">
        <v>10</v>
      </c>
    </row>
    <row r="2357" spans="1:10" ht="65.099999999999994" customHeight="1" x14ac:dyDescent="0.2">
      <c r="A2357" s="21" t="s">
        <v>118</v>
      </c>
      <c r="B2357" s="23" t="s">
        <v>634</v>
      </c>
      <c r="C2357" s="21" t="s">
        <v>66</v>
      </c>
      <c r="D2357" s="21" t="s">
        <v>635</v>
      </c>
      <c r="E2357" s="154" t="s">
        <v>318</v>
      </c>
      <c r="F2357" s="154"/>
      <c r="G2357" s="22" t="s">
        <v>319</v>
      </c>
      <c r="H2357" s="34">
        <v>1</v>
      </c>
      <c r="I2357" s="24">
        <v>116.63</v>
      </c>
      <c r="J2357" s="24">
        <v>116.63</v>
      </c>
    </row>
    <row r="2358" spans="1:10" ht="65.099999999999994" customHeight="1" x14ac:dyDescent="0.2">
      <c r="A2358" s="35" t="s">
        <v>120</v>
      </c>
      <c r="B2358" s="36" t="s">
        <v>1123</v>
      </c>
      <c r="C2358" s="35" t="s">
        <v>66</v>
      </c>
      <c r="D2358" s="35" t="s">
        <v>1124</v>
      </c>
      <c r="E2358" s="155" t="s">
        <v>318</v>
      </c>
      <c r="F2358" s="155"/>
      <c r="G2358" s="37" t="s">
        <v>124</v>
      </c>
      <c r="H2358" s="38">
        <v>1</v>
      </c>
      <c r="I2358" s="39">
        <v>21.38</v>
      </c>
      <c r="J2358" s="39">
        <v>21.38</v>
      </c>
    </row>
    <row r="2359" spans="1:10" ht="65.099999999999994" customHeight="1" x14ac:dyDescent="0.2">
      <c r="A2359" s="35" t="s">
        <v>120</v>
      </c>
      <c r="B2359" s="36" t="s">
        <v>1125</v>
      </c>
      <c r="C2359" s="35" t="s">
        <v>66</v>
      </c>
      <c r="D2359" s="35" t="s">
        <v>1126</v>
      </c>
      <c r="E2359" s="155" t="s">
        <v>318</v>
      </c>
      <c r="F2359" s="155"/>
      <c r="G2359" s="37" t="s">
        <v>124</v>
      </c>
      <c r="H2359" s="38">
        <v>1</v>
      </c>
      <c r="I2359" s="39">
        <v>37.1</v>
      </c>
      <c r="J2359" s="39">
        <v>37.1</v>
      </c>
    </row>
    <row r="2360" spans="1:10" ht="65.099999999999994" customHeight="1" x14ac:dyDescent="0.2">
      <c r="A2360" s="35" t="s">
        <v>120</v>
      </c>
      <c r="B2360" s="36" t="s">
        <v>1121</v>
      </c>
      <c r="C2360" s="35" t="s">
        <v>66</v>
      </c>
      <c r="D2360" s="35" t="s">
        <v>1122</v>
      </c>
      <c r="E2360" s="155" t="s">
        <v>318</v>
      </c>
      <c r="F2360" s="155"/>
      <c r="G2360" s="37" t="s">
        <v>124</v>
      </c>
      <c r="H2360" s="38">
        <v>1</v>
      </c>
      <c r="I2360" s="39">
        <v>5.65</v>
      </c>
      <c r="J2360" s="39">
        <v>5.65</v>
      </c>
    </row>
    <row r="2361" spans="1:10" ht="65.099999999999994" customHeight="1" x14ac:dyDescent="0.2">
      <c r="A2361" s="35" t="s">
        <v>120</v>
      </c>
      <c r="B2361" s="36" t="s">
        <v>1127</v>
      </c>
      <c r="C2361" s="35" t="s">
        <v>66</v>
      </c>
      <c r="D2361" s="35" t="s">
        <v>1128</v>
      </c>
      <c r="E2361" s="155" t="s">
        <v>318</v>
      </c>
      <c r="F2361" s="155"/>
      <c r="G2361" s="37" t="s">
        <v>124</v>
      </c>
      <c r="H2361" s="38">
        <v>1</v>
      </c>
      <c r="I2361" s="39">
        <v>26.72</v>
      </c>
      <c r="J2361" s="39">
        <v>26.72</v>
      </c>
    </row>
    <row r="2362" spans="1:10" ht="26.1" customHeight="1" x14ac:dyDescent="0.2">
      <c r="A2362" s="35" t="s">
        <v>120</v>
      </c>
      <c r="B2362" s="36" t="s">
        <v>908</v>
      </c>
      <c r="C2362" s="35" t="s">
        <v>66</v>
      </c>
      <c r="D2362" s="35" t="s">
        <v>909</v>
      </c>
      <c r="E2362" s="155" t="s">
        <v>123</v>
      </c>
      <c r="F2362" s="155"/>
      <c r="G2362" s="37" t="s">
        <v>124</v>
      </c>
      <c r="H2362" s="38">
        <v>1</v>
      </c>
      <c r="I2362" s="39">
        <v>25.78</v>
      </c>
      <c r="J2362" s="39">
        <v>25.78</v>
      </c>
    </row>
    <row r="2363" spans="1:10" x14ac:dyDescent="0.2">
      <c r="A2363" s="40"/>
      <c r="B2363" s="40"/>
      <c r="C2363" s="40"/>
      <c r="D2363" s="40"/>
      <c r="E2363" s="40" t="s">
        <v>129</v>
      </c>
      <c r="F2363" s="41">
        <v>10.01</v>
      </c>
      <c r="G2363" s="40" t="s">
        <v>130</v>
      </c>
      <c r="H2363" s="41">
        <v>11.18</v>
      </c>
      <c r="I2363" s="40" t="s">
        <v>131</v>
      </c>
      <c r="J2363" s="41">
        <v>21.19</v>
      </c>
    </row>
    <row r="2364" spans="1:10" ht="15" thickBot="1" x14ac:dyDescent="0.25">
      <c r="A2364" s="40"/>
      <c r="B2364" s="40"/>
      <c r="C2364" s="40"/>
      <c r="D2364" s="40"/>
      <c r="E2364" s="40" t="s">
        <v>132</v>
      </c>
      <c r="F2364" s="41">
        <v>27.3</v>
      </c>
      <c r="G2364" s="40"/>
      <c r="H2364" s="152" t="s">
        <v>133</v>
      </c>
      <c r="I2364" s="152"/>
      <c r="J2364" s="41">
        <v>143.93</v>
      </c>
    </row>
    <row r="2365" spans="1:10" ht="0.95" customHeight="1" thickTop="1" x14ac:dyDescent="0.2">
      <c r="A2365" s="42"/>
      <c r="B2365" s="42"/>
      <c r="C2365" s="42"/>
      <c r="D2365" s="42"/>
      <c r="E2365" s="42"/>
      <c r="F2365" s="42"/>
      <c r="G2365" s="42"/>
      <c r="H2365" s="42"/>
      <c r="I2365" s="42"/>
      <c r="J2365" s="42"/>
    </row>
    <row r="2366" spans="1:10" ht="18" customHeight="1" x14ac:dyDescent="0.2">
      <c r="A2366" s="13"/>
      <c r="B2366" s="14" t="s">
        <v>45</v>
      </c>
      <c r="C2366" s="13" t="s">
        <v>46</v>
      </c>
      <c r="D2366" s="13" t="s">
        <v>9</v>
      </c>
      <c r="E2366" s="153" t="s">
        <v>117</v>
      </c>
      <c r="F2366" s="153"/>
      <c r="G2366" s="15" t="s">
        <v>47</v>
      </c>
      <c r="H2366" s="14" t="s">
        <v>48</v>
      </c>
      <c r="I2366" s="14" t="s">
        <v>49</v>
      </c>
      <c r="J2366" s="14" t="s">
        <v>10</v>
      </c>
    </row>
    <row r="2367" spans="1:10" ht="65.099999999999994" customHeight="1" x14ac:dyDescent="0.2">
      <c r="A2367" s="21" t="s">
        <v>118</v>
      </c>
      <c r="B2367" s="23" t="s">
        <v>1123</v>
      </c>
      <c r="C2367" s="21" t="s">
        <v>66</v>
      </c>
      <c r="D2367" s="21" t="s">
        <v>1124</v>
      </c>
      <c r="E2367" s="154" t="s">
        <v>318</v>
      </c>
      <c r="F2367" s="154"/>
      <c r="G2367" s="22" t="s">
        <v>124</v>
      </c>
      <c r="H2367" s="34">
        <v>1</v>
      </c>
      <c r="I2367" s="24">
        <v>21.38</v>
      </c>
      <c r="J2367" s="24">
        <v>21.38</v>
      </c>
    </row>
    <row r="2368" spans="1:10" ht="65.099999999999994" customHeight="1" x14ac:dyDescent="0.2">
      <c r="A2368" s="43" t="s">
        <v>142</v>
      </c>
      <c r="B2368" s="44" t="s">
        <v>1129</v>
      </c>
      <c r="C2368" s="43" t="s">
        <v>66</v>
      </c>
      <c r="D2368" s="43" t="s">
        <v>1130</v>
      </c>
      <c r="E2368" s="151" t="s">
        <v>455</v>
      </c>
      <c r="F2368" s="151"/>
      <c r="G2368" s="45" t="s">
        <v>159</v>
      </c>
      <c r="H2368" s="46">
        <v>5.5999999999999999E-5</v>
      </c>
      <c r="I2368" s="47">
        <v>381825.59</v>
      </c>
      <c r="J2368" s="47">
        <v>21.38</v>
      </c>
    </row>
    <row r="2369" spans="1:10" x14ac:dyDescent="0.2">
      <c r="A2369" s="40"/>
      <c r="B2369" s="40"/>
      <c r="C2369" s="40"/>
      <c r="D2369" s="40"/>
      <c r="E2369" s="40" t="s">
        <v>129</v>
      </c>
      <c r="F2369" s="41">
        <v>0</v>
      </c>
      <c r="G2369" s="40" t="s">
        <v>130</v>
      </c>
      <c r="H2369" s="41">
        <v>0</v>
      </c>
      <c r="I2369" s="40" t="s">
        <v>131</v>
      </c>
      <c r="J2369" s="41">
        <v>0</v>
      </c>
    </row>
    <row r="2370" spans="1:10" ht="15" thickBot="1" x14ac:dyDescent="0.25">
      <c r="A2370" s="40"/>
      <c r="B2370" s="40"/>
      <c r="C2370" s="40"/>
      <c r="D2370" s="40"/>
      <c r="E2370" s="40" t="s">
        <v>132</v>
      </c>
      <c r="F2370" s="41">
        <v>5</v>
      </c>
      <c r="G2370" s="40"/>
      <c r="H2370" s="152" t="s">
        <v>133</v>
      </c>
      <c r="I2370" s="152"/>
      <c r="J2370" s="41">
        <v>26.38</v>
      </c>
    </row>
    <row r="2371" spans="1:10" ht="0.95" customHeight="1" thickTop="1" x14ac:dyDescent="0.2">
      <c r="A2371" s="42"/>
      <c r="B2371" s="42"/>
      <c r="C2371" s="42"/>
      <c r="D2371" s="42"/>
      <c r="E2371" s="42"/>
      <c r="F2371" s="42"/>
      <c r="G2371" s="42"/>
      <c r="H2371" s="42"/>
      <c r="I2371" s="42"/>
      <c r="J2371" s="42"/>
    </row>
    <row r="2372" spans="1:10" ht="18" customHeight="1" x14ac:dyDescent="0.2">
      <c r="A2372" s="13"/>
      <c r="B2372" s="14" t="s">
        <v>45</v>
      </c>
      <c r="C2372" s="13" t="s">
        <v>46</v>
      </c>
      <c r="D2372" s="13" t="s">
        <v>9</v>
      </c>
      <c r="E2372" s="153" t="s">
        <v>117</v>
      </c>
      <c r="F2372" s="153"/>
      <c r="G2372" s="15" t="s">
        <v>47</v>
      </c>
      <c r="H2372" s="14" t="s">
        <v>48</v>
      </c>
      <c r="I2372" s="14" t="s">
        <v>49</v>
      </c>
      <c r="J2372" s="14" t="s">
        <v>10</v>
      </c>
    </row>
    <row r="2373" spans="1:10" ht="65.099999999999994" customHeight="1" x14ac:dyDescent="0.2">
      <c r="A2373" s="21" t="s">
        <v>118</v>
      </c>
      <c r="B2373" s="23" t="s">
        <v>1121</v>
      </c>
      <c r="C2373" s="21" t="s">
        <v>66</v>
      </c>
      <c r="D2373" s="21" t="s">
        <v>1122</v>
      </c>
      <c r="E2373" s="154" t="s">
        <v>318</v>
      </c>
      <c r="F2373" s="154"/>
      <c r="G2373" s="22" t="s">
        <v>124</v>
      </c>
      <c r="H2373" s="34">
        <v>1</v>
      </c>
      <c r="I2373" s="24">
        <v>5.65</v>
      </c>
      <c r="J2373" s="24">
        <v>5.65</v>
      </c>
    </row>
    <row r="2374" spans="1:10" ht="65.099999999999994" customHeight="1" x14ac:dyDescent="0.2">
      <c r="A2374" s="43" t="s">
        <v>142</v>
      </c>
      <c r="B2374" s="44" t="s">
        <v>1129</v>
      </c>
      <c r="C2374" s="43" t="s">
        <v>66</v>
      </c>
      <c r="D2374" s="43" t="s">
        <v>1130</v>
      </c>
      <c r="E2374" s="151" t="s">
        <v>455</v>
      </c>
      <c r="F2374" s="151"/>
      <c r="G2374" s="45" t="s">
        <v>159</v>
      </c>
      <c r="H2374" s="46">
        <v>1.4800000000000001E-5</v>
      </c>
      <c r="I2374" s="47">
        <v>381825.59</v>
      </c>
      <c r="J2374" s="47">
        <v>5.65</v>
      </c>
    </row>
    <row r="2375" spans="1:10" x14ac:dyDescent="0.2">
      <c r="A2375" s="40"/>
      <c r="B2375" s="40"/>
      <c r="C2375" s="40"/>
      <c r="D2375" s="40"/>
      <c r="E2375" s="40" t="s">
        <v>129</v>
      </c>
      <c r="F2375" s="41">
        <v>0</v>
      </c>
      <c r="G2375" s="40" t="s">
        <v>130</v>
      </c>
      <c r="H2375" s="41">
        <v>0</v>
      </c>
      <c r="I2375" s="40" t="s">
        <v>131</v>
      </c>
      <c r="J2375" s="41">
        <v>0</v>
      </c>
    </row>
    <row r="2376" spans="1:10" ht="15" thickBot="1" x14ac:dyDescent="0.25">
      <c r="A2376" s="40"/>
      <c r="B2376" s="40"/>
      <c r="C2376" s="40"/>
      <c r="D2376" s="40"/>
      <c r="E2376" s="40" t="s">
        <v>132</v>
      </c>
      <c r="F2376" s="41">
        <v>1.32</v>
      </c>
      <c r="G2376" s="40"/>
      <c r="H2376" s="152" t="s">
        <v>133</v>
      </c>
      <c r="I2376" s="152"/>
      <c r="J2376" s="41">
        <v>6.97</v>
      </c>
    </row>
    <row r="2377" spans="1:10" ht="0.95" customHeight="1" thickTop="1" x14ac:dyDescent="0.2">
      <c r="A2377" s="42"/>
      <c r="B2377" s="42"/>
      <c r="C2377" s="42"/>
      <c r="D2377" s="42"/>
      <c r="E2377" s="42"/>
      <c r="F2377" s="42"/>
      <c r="G2377" s="42"/>
      <c r="H2377" s="42"/>
      <c r="I2377" s="42"/>
      <c r="J2377" s="42"/>
    </row>
    <row r="2378" spans="1:10" ht="18" customHeight="1" x14ac:dyDescent="0.2">
      <c r="A2378" s="13"/>
      <c r="B2378" s="14" t="s">
        <v>45</v>
      </c>
      <c r="C2378" s="13" t="s">
        <v>46</v>
      </c>
      <c r="D2378" s="13" t="s">
        <v>9</v>
      </c>
      <c r="E2378" s="153" t="s">
        <v>117</v>
      </c>
      <c r="F2378" s="153"/>
      <c r="G2378" s="15" t="s">
        <v>47</v>
      </c>
      <c r="H2378" s="14" t="s">
        <v>48</v>
      </c>
      <c r="I2378" s="14" t="s">
        <v>49</v>
      </c>
      <c r="J2378" s="14" t="s">
        <v>10</v>
      </c>
    </row>
    <row r="2379" spans="1:10" ht="65.099999999999994" customHeight="1" x14ac:dyDescent="0.2">
      <c r="A2379" s="21" t="s">
        <v>118</v>
      </c>
      <c r="B2379" s="23" t="s">
        <v>1127</v>
      </c>
      <c r="C2379" s="21" t="s">
        <v>66</v>
      </c>
      <c r="D2379" s="21" t="s">
        <v>1128</v>
      </c>
      <c r="E2379" s="154" t="s">
        <v>318</v>
      </c>
      <c r="F2379" s="154"/>
      <c r="G2379" s="22" t="s">
        <v>124</v>
      </c>
      <c r="H2379" s="34">
        <v>1</v>
      </c>
      <c r="I2379" s="24">
        <v>26.72</v>
      </c>
      <c r="J2379" s="24">
        <v>26.72</v>
      </c>
    </row>
    <row r="2380" spans="1:10" ht="65.099999999999994" customHeight="1" x14ac:dyDescent="0.2">
      <c r="A2380" s="43" t="s">
        <v>142</v>
      </c>
      <c r="B2380" s="44" t="s">
        <v>1129</v>
      </c>
      <c r="C2380" s="43" t="s">
        <v>66</v>
      </c>
      <c r="D2380" s="43" t="s">
        <v>1130</v>
      </c>
      <c r="E2380" s="151" t="s">
        <v>455</v>
      </c>
      <c r="F2380" s="151"/>
      <c r="G2380" s="45" t="s">
        <v>159</v>
      </c>
      <c r="H2380" s="46">
        <v>6.9999999999999994E-5</v>
      </c>
      <c r="I2380" s="47">
        <v>381825.59</v>
      </c>
      <c r="J2380" s="47">
        <v>26.72</v>
      </c>
    </row>
    <row r="2381" spans="1:10" x14ac:dyDescent="0.2">
      <c r="A2381" s="40"/>
      <c r="B2381" s="40"/>
      <c r="C2381" s="40"/>
      <c r="D2381" s="40"/>
      <c r="E2381" s="40" t="s">
        <v>129</v>
      </c>
      <c r="F2381" s="41">
        <v>0</v>
      </c>
      <c r="G2381" s="40" t="s">
        <v>130</v>
      </c>
      <c r="H2381" s="41">
        <v>0</v>
      </c>
      <c r="I2381" s="40" t="s">
        <v>131</v>
      </c>
      <c r="J2381" s="41">
        <v>0</v>
      </c>
    </row>
    <row r="2382" spans="1:10" ht="15" thickBot="1" x14ac:dyDescent="0.25">
      <c r="A2382" s="40"/>
      <c r="B2382" s="40"/>
      <c r="C2382" s="40"/>
      <c r="D2382" s="40"/>
      <c r="E2382" s="40" t="s">
        <v>132</v>
      </c>
      <c r="F2382" s="41">
        <v>6.25</v>
      </c>
      <c r="G2382" s="40"/>
      <c r="H2382" s="152" t="s">
        <v>133</v>
      </c>
      <c r="I2382" s="152"/>
      <c r="J2382" s="41">
        <v>32.97</v>
      </c>
    </row>
    <row r="2383" spans="1:10" ht="0.95" customHeight="1" thickTop="1" x14ac:dyDescent="0.2">
      <c r="A2383" s="42"/>
      <c r="B2383" s="42"/>
      <c r="C2383" s="42"/>
      <c r="D2383" s="42"/>
      <c r="E2383" s="42"/>
      <c r="F2383" s="42"/>
      <c r="G2383" s="42"/>
      <c r="H2383" s="42"/>
      <c r="I2383" s="42"/>
      <c r="J2383" s="42"/>
    </row>
    <row r="2384" spans="1:10" ht="18" customHeight="1" x14ac:dyDescent="0.2">
      <c r="A2384" s="13"/>
      <c r="B2384" s="14" t="s">
        <v>45</v>
      </c>
      <c r="C2384" s="13" t="s">
        <v>46</v>
      </c>
      <c r="D2384" s="13" t="s">
        <v>9</v>
      </c>
      <c r="E2384" s="153" t="s">
        <v>117</v>
      </c>
      <c r="F2384" s="153"/>
      <c r="G2384" s="15" t="s">
        <v>47</v>
      </c>
      <c r="H2384" s="14" t="s">
        <v>48</v>
      </c>
      <c r="I2384" s="14" t="s">
        <v>49</v>
      </c>
      <c r="J2384" s="14" t="s">
        <v>10</v>
      </c>
    </row>
    <row r="2385" spans="1:10" ht="65.099999999999994" customHeight="1" x14ac:dyDescent="0.2">
      <c r="A2385" s="21" t="s">
        <v>118</v>
      </c>
      <c r="B2385" s="23" t="s">
        <v>1125</v>
      </c>
      <c r="C2385" s="21" t="s">
        <v>66</v>
      </c>
      <c r="D2385" s="21" t="s">
        <v>1126</v>
      </c>
      <c r="E2385" s="154" t="s">
        <v>318</v>
      </c>
      <c r="F2385" s="154"/>
      <c r="G2385" s="22" t="s">
        <v>124</v>
      </c>
      <c r="H2385" s="34">
        <v>1</v>
      </c>
      <c r="I2385" s="24">
        <v>37.1</v>
      </c>
      <c r="J2385" s="24">
        <v>37.1</v>
      </c>
    </row>
    <row r="2386" spans="1:10" ht="24" customHeight="1" x14ac:dyDescent="0.2">
      <c r="A2386" s="43" t="s">
        <v>142</v>
      </c>
      <c r="B2386" s="44" t="s">
        <v>678</v>
      </c>
      <c r="C2386" s="43" t="s">
        <v>66</v>
      </c>
      <c r="D2386" s="43" t="s">
        <v>679</v>
      </c>
      <c r="E2386" s="151" t="s">
        <v>145</v>
      </c>
      <c r="F2386" s="151"/>
      <c r="G2386" s="45" t="s">
        <v>516</v>
      </c>
      <c r="H2386" s="46">
        <v>8.5299999999999994</v>
      </c>
      <c r="I2386" s="47">
        <v>4.3499999999999996</v>
      </c>
      <c r="J2386" s="47">
        <v>37.1</v>
      </c>
    </row>
    <row r="2387" spans="1:10" x14ac:dyDescent="0.2">
      <c r="A2387" s="40"/>
      <c r="B2387" s="40"/>
      <c r="C2387" s="40"/>
      <c r="D2387" s="40"/>
      <c r="E2387" s="40" t="s">
        <v>129</v>
      </c>
      <c r="F2387" s="41">
        <v>0</v>
      </c>
      <c r="G2387" s="40" t="s">
        <v>130</v>
      </c>
      <c r="H2387" s="41">
        <v>0</v>
      </c>
      <c r="I2387" s="40" t="s">
        <v>131</v>
      </c>
      <c r="J2387" s="41">
        <v>0</v>
      </c>
    </row>
    <row r="2388" spans="1:10" ht="15" thickBot="1" x14ac:dyDescent="0.25">
      <c r="A2388" s="40"/>
      <c r="B2388" s="40"/>
      <c r="C2388" s="40"/>
      <c r="D2388" s="40"/>
      <c r="E2388" s="40" t="s">
        <v>132</v>
      </c>
      <c r="F2388" s="41">
        <v>8.68</v>
      </c>
      <c r="G2388" s="40"/>
      <c r="H2388" s="152" t="s">
        <v>133</v>
      </c>
      <c r="I2388" s="152"/>
      <c r="J2388" s="41">
        <v>45.78</v>
      </c>
    </row>
    <row r="2389" spans="1:10" ht="0.95" customHeight="1" thickTop="1" x14ac:dyDescent="0.2">
      <c r="A2389" s="42"/>
      <c r="B2389" s="42"/>
      <c r="C2389" s="42"/>
      <c r="D2389" s="42"/>
      <c r="E2389" s="42"/>
      <c r="F2389" s="42"/>
      <c r="G2389" s="42"/>
      <c r="H2389" s="42"/>
      <c r="I2389" s="42"/>
      <c r="J2389" s="42"/>
    </row>
    <row r="2390" spans="1:10" ht="18" customHeight="1" x14ac:dyDescent="0.2">
      <c r="A2390" s="13"/>
      <c r="B2390" s="14" t="s">
        <v>45</v>
      </c>
      <c r="C2390" s="13" t="s">
        <v>46</v>
      </c>
      <c r="D2390" s="13" t="s">
        <v>9</v>
      </c>
      <c r="E2390" s="153" t="s">
        <v>117</v>
      </c>
      <c r="F2390" s="153"/>
      <c r="G2390" s="15" t="s">
        <v>47</v>
      </c>
      <c r="H2390" s="14" t="s">
        <v>48</v>
      </c>
      <c r="I2390" s="14" t="s">
        <v>49</v>
      </c>
      <c r="J2390" s="14" t="s">
        <v>10</v>
      </c>
    </row>
    <row r="2391" spans="1:10" ht="39" customHeight="1" x14ac:dyDescent="0.2">
      <c r="A2391" s="21" t="s">
        <v>118</v>
      </c>
      <c r="B2391" s="23" t="s">
        <v>440</v>
      </c>
      <c r="C2391" s="21" t="s">
        <v>66</v>
      </c>
      <c r="D2391" s="21" t="s">
        <v>441</v>
      </c>
      <c r="E2391" s="154" t="s">
        <v>204</v>
      </c>
      <c r="F2391" s="154"/>
      <c r="G2391" s="22" t="s">
        <v>68</v>
      </c>
      <c r="H2391" s="34">
        <v>1</v>
      </c>
      <c r="I2391" s="24">
        <v>51.43</v>
      </c>
      <c r="J2391" s="24">
        <v>51.43</v>
      </c>
    </row>
    <row r="2392" spans="1:10" ht="24" customHeight="1" x14ac:dyDescent="0.2">
      <c r="A2392" s="35" t="s">
        <v>120</v>
      </c>
      <c r="B2392" s="36" t="s">
        <v>138</v>
      </c>
      <c r="C2392" s="35" t="s">
        <v>66</v>
      </c>
      <c r="D2392" s="35" t="s">
        <v>139</v>
      </c>
      <c r="E2392" s="155" t="s">
        <v>123</v>
      </c>
      <c r="F2392" s="155"/>
      <c r="G2392" s="37" t="s">
        <v>124</v>
      </c>
      <c r="H2392" s="38">
        <v>0.161</v>
      </c>
      <c r="I2392" s="39">
        <v>19.29</v>
      </c>
      <c r="J2392" s="39">
        <v>3.1</v>
      </c>
    </row>
    <row r="2393" spans="1:10" ht="26.1" customHeight="1" x14ac:dyDescent="0.2">
      <c r="A2393" s="35" t="s">
        <v>120</v>
      </c>
      <c r="B2393" s="36" t="s">
        <v>557</v>
      </c>
      <c r="C2393" s="35" t="s">
        <v>66</v>
      </c>
      <c r="D2393" s="35" t="s">
        <v>558</v>
      </c>
      <c r="E2393" s="155" t="s">
        <v>123</v>
      </c>
      <c r="F2393" s="155"/>
      <c r="G2393" s="37" t="s">
        <v>124</v>
      </c>
      <c r="H2393" s="38">
        <v>0.47389999999999999</v>
      </c>
      <c r="I2393" s="39">
        <v>24.64</v>
      </c>
      <c r="J2393" s="39">
        <v>11.67</v>
      </c>
    </row>
    <row r="2394" spans="1:10" ht="24" customHeight="1" x14ac:dyDescent="0.2">
      <c r="A2394" s="43" t="s">
        <v>142</v>
      </c>
      <c r="B2394" s="44" t="s">
        <v>1131</v>
      </c>
      <c r="C2394" s="43" t="s">
        <v>66</v>
      </c>
      <c r="D2394" s="43" t="s">
        <v>1132</v>
      </c>
      <c r="E2394" s="151" t="s">
        <v>145</v>
      </c>
      <c r="F2394" s="151"/>
      <c r="G2394" s="45" t="s">
        <v>149</v>
      </c>
      <c r="H2394" s="46">
        <v>9.1325000000000003</v>
      </c>
      <c r="I2394" s="47">
        <v>0.63</v>
      </c>
      <c r="J2394" s="47">
        <v>5.75</v>
      </c>
    </row>
    <row r="2395" spans="1:10" ht="24" customHeight="1" x14ac:dyDescent="0.2">
      <c r="A2395" s="43" t="s">
        <v>142</v>
      </c>
      <c r="B2395" s="44" t="s">
        <v>1133</v>
      </c>
      <c r="C2395" s="43" t="s">
        <v>66</v>
      </c>
      <c r="D2395" s="43" t="s">
        <v>1134</v>
      </c>
      <c r="E2395" s="151" t="s">
        <v>145</v>
      </c>
      <c r="F2395" s="151"/>
      <c r="G2395" s="45" t="s">
        <v>149</v>
      </c>
      <c r="H2395" s="46">
        <v>0.24099999999999999</v>
      </c>
      <c r="I2395" s="47">
        <v>3.68</v>
      </c>
      <c r="J2395" s="47">
        <v>0.88</v>
      </c>
    </row>
    <row r="2396" spans="1:10" ht="26.1" customHeight="1" x14ac:dyDescent="0.2">
      <c r="A2396" s="43" t="s">
        <v>142</v>
      </c>
      <c r="B2396" s="44" t="s">
        <v>1135</v>
      </c>
      <c r="C2396" s="43" t="s">
        <v>66</v>
      </c>
      <c r="D2396" s="43" t="s">
        <v>1136</v>
      </c>
      <c r="E2396" s="151" t="s">
        <v>145</v>
      </c>
      <c r="F2396" s="151"/>
      <c r="G2396" s="45" t="s">
        <v>146</v>
      </c>
      <c r="H2396" s="46">
        <v>1.0616000000000001</v>
      </c>
      <c r="I2396" s="47">
        <v>28.29</v>
      </c>
      <c r="J2396" s="47">
        <v>30.03</v>
      </c>
    </row>
    <row r="2397" spans="1:10" x14ac:dyDescent="0.2">
      <c r="A2397" s="40"/>
      <c r="B2397" s="40"/>
      <c r="C2397" s="40"/>
      <c r="D2397" s="40"/>
      <c r="E2397" s="40" t="s">
        <v>129</v>
      </c>
      <c r="F2397" s="41">
        <v>5.35</v>
      </c>
      <c r="G2397" s="40" t="s">
        <v>130</v>
      </c>
      <c r="H2397" s="41">
        <v>5.97</v>
      </c>
      <c r="I2397" s="40" t="s">
        <v>131</v>
      </c>
      <c r="J2397" s="41">
        <v>11.32</v>
      </c>
    </row>
    <row r="2398" spans="1:10" ht="15" thickBot="1" x14ac:dyDescent="0.25">
      <c r="A2398" s="40"/>
      <c r="B2398" s="40"/>
      <c r="C2398" s="40"/>
      <c r="D2398" s="40"/>
      <c r="E2398" s="40" t="s">
        <v>132</v>
      </c>
      <c r="F2398" s="41">
        <v>12.03</v>
      </c>
      <c r="G2398" s="40"/>
      <c r="H2398" s="152" t="s">
        <v>133</v>
      </c>
      <c r="I2398" s="152"/>
      <c r="J2398" s="41">
        <v>63.46</v>
      </c>
    </row>
    <row r="2399" spans="1:10" ht="0.95" customHeight="1" thickTop="1" x14ac:dyDescent="0.2">
      <c r="A2399" s="42"/>
      <c r="B2399" s="42"/>
      <c r="C2399" s="42"/>
      <c r="D2399" s="42"/>
      <c r="E2399" s="42"/>
      <c r="F2399" s="42"/>
      <c r="G2399" s="42"/>
      <c r="H2399" s="42"/>
      <c r="I2399" s="42"/>
      <c r="J2399" s="42"/>
    </row>
    <row r="2400" spans="1:10" ht="18" customHeight="1" x14ac:dyDescent="0.2">
      <c r="A2400" s="13"/>
      <c r="B2400" s="14" t="s">
        <v>45</v>
      </c>
      <c r="C2400" s="13" t="s">
        <v>46</v>
      </c>
      <c r="D2400" s="13" t="s">
        <v>9</v>
      </c>
      <c r="E2400" s="153" t="s">
        <v>117</v>
      </c>
      <c r="F2400" s="153"/>
      <c r="G2400" s="15" t="s">
        <v>47</v>
      </c>
      <c r="H2400" s="14" t="s">
        <v>48</v>
      </c>
      <c r="I2400" s="14" t="s">
        <v>49</v>
      </c>
      <c r="J2400" s="14" t="s">
        <v>10</v>
      </c>
    </row>
    <row r="2401" spans="1:10" ht="39" customHeight="1" x14ac:dyDescent="0.2">
      <c r="A2401" s="21" t="s">
        <v>118</v>
      </c>
      <c r="B2401" s="23" t="s">
        <v>442</v>
      </c>
      <c r="C2401" s="21" t="s">
        <v>66</v>
      </c>
      <c r="D2401" s="21" t="s">
        <v>443</v>
      </c>
      <c r="E2401" s="154" t="s">
        <v>204</v>
      </c>
      <c r="F2401" s="154"/>
      <c r="G2401" s="22" t="s">
        <v>68</v>
      </c>
      <c r="H2401" s="34">
        <v>1</v>
      </c>
      <c r="I2401" s="24">
        <v>44.95</v>
      </c>
      <c r="J2401" s="24">
        <v>44.95</v>
      </c>
    </row>
    <row r="2402" spans="1:10" ht="26.1" customHeight="1" x14ac:dyDescent="0.2">
      <c r="A2402" s="35" t="s">
        <v>120</v>
      </c>
      <c r="B2402" s="36" t="s">
        <v>557</v>
      </c>
      <c r="C2402" s="35" t="s">
        <v>66</v>
      </c>
      <c r="D2402" s="35" t="s">
        <v>558</v>
      </c>
      <c r="E2402" s="155" t="s">
        <v>123</v>
      </c>
      <c r="F2402" s="155"/>
      <c r="G2402" s="37" t="s">
        <v>124</v>
      </c>
      <c r="H2402" s="38">
        <v>0.24110000000000001</v>
      </c>
      <c r="I2402" s="39">
        <v>24.64</v>
      </c>
      <c r="J2402" s="39">
        <v>5.94</v>
      </c>
    </row>
    <row r="2403" spans="1:10" ht="24" customHeight="1" x14ac:dyDescent="0.2">
      <c r="A2403" s="35" t="s">
        <v>120</v>
      </c>
      <c r="B2403" s="36" t="s">
        <v>138</v>
      </c>
      <c r="C2403" s="35" t="s">
        <v>66</v>
      </c>
      <c r="D2403" s="35" t="s">
        <v>139</v>
      </c>
      <c r="E2403" s="155" t="s">
        <v>123</v>
      </c>
      <c r="F2403" s="155"/>
      <c r="G2403" s="37" t="s">
        <v>124</v>
      </c>
      <c r="H2403" s="38">
        <v>0.129</v>
      </c>
      <c r="I2403" s="39">
        <v>19.29</v>
      </c>
      <c r="J2403" s="39">
        <v>2.48</v>
      </c>
    </row>
    <row r="2404" spans="1:10" ht="24" customHeight="1" x14ac:dyDescent="0.2">
      <c r="A2404" s="43" t="s">
        <v>142</v>
      </c>
      <c r="B2404" s="44" t="s">
        <v>1133</v>
      </c>
      <c r="C2404" s="43" t="s">
        <v>66</v>
      </c>
      <c r="D2404" s="43" t="s">
        <v>1134</v>
      </c>
      <c r="E2404" s="151" t="s">
        <v>145</v>
      </c>
      <c r="F2404" s="151"/>
      <c r="G2404" s="45" t="s">
        <v>149</v>
      </c>
      <c r="H2404" s="46">
        <v>0.24099999999999999</v>
      </c>
      <c r="I2404" s="47">
        <v>3.68</v>
      </c>
      <c r="J2404" s="47">
        <v>0.88</v>
      </c>
    </row>
    <row r="2405" spans="1:10" ht="24" customHeight="1" x14ac:dyDescent="0.2">
      <c r="A2405" s="43" t="s">
        <v>142</v>
      </c>
      <c r="B2405" s="44" t="s">
        <v>1131</v>
      </c>
      <c r="C2405" s="43" t="s">
        <v>66</v>
      </c>
      <c r="D2405" s="43" t="s">
        <v>1132</v>
      </c>
      <c r="E2405" s="151" t="s">
        <v>145</v>
      </c>
      <c r="F2405" s="151"/>
      <c r="G2405" s="45" t="s">
        <v>149</v>
      </c>
      <c r="H2405" s="46">
        <v>9.1325000000000003</v>
      </c>
      <c r="I2405" s="47">
        <v>0.63</v>
      </c>
      <c r="J2405" s="47">
        <v>5.75</v>
      </c>
    </row>
    <row r="2406" spans="1:10" ht="26.1" customHeight="1" x14ac:dyDescent="0.2">
      <c r="A2406" s="43" t="s">
        <v>142</v>
      </c>
      <c r="B2406" s="44" t="s">
        <v>1135</v>
      </c>
      <c r="C2406" s="43" t="s">
        <v>66</v>
      </c>
      <c r="D2406" s="43" t="s">
        <v>1136</v>
      </c>
      <c r="E2406" s="151" t="s">
        <v>145</v>
      </c>
      <c r="F2406" s="151"/>
      <c r="G2406" s="45" t="s">
        <v>146</v>
      </c>
      <c r="H2406" s="46">
        <v>1.0570999999999999</v>
      </c>
      <c r="I2406" s="47">
        <v>28.29</v>
      </c>
      <c r="J2406" s="47">
        <v>29.9</v>
      </c>
    </row>
    <row r="2407" spans="1:10" x14ac:dyDescent="0.2">
      <c r="A2407" s="40"/>
      <c r="B2407" s="40"/>
      <c r="C2407" s="40"/>
      <c r="D2407" s="40"/>
      <c r="E2407" s="40" t="s">
        <v>129</v>
      </c>
      <c r="F2407" s="41">
        <v>3.03</v>
      </c>
      <c r="G2407" s="40" t="s">
        <v>130</v>
      </c>
      <c r="H2407" s="41">
        <v>3.39</v>
      </c>
      <c r="I2407" s="40" t="s">
        <v>131</v>
      </c>
      <c r="J2407" s="41">
        <v>6.42</v>
      </c>
    </row>
    <row r="2408" spans="1:10" ht="15" thickBot="1" x14ac:dyDescent="0.25">
      <c r="A2408" s="40"/>
      <c r="B2408" s="40"/>
      <c r="C2408" s="40"/>
      <c r="D2408" s="40"/>
      <c r="E2408" s="40" t="s">
        <v>132</v>
      </c>
      <c r="F2408" s="41">
        <v>10.52</v>
      </c>
      <c r="G2408" s="40"/>
      <c r="H2408" s="152" t="s">
        <v>133</v>
      </c>
      <c r="I2408" s="152"/>
      <c r="J2408" s="41">
        <v>55.47</v>
      </c>
    </row>
    <row r="2409" spans="1:10" ht="0.95" customHeight="1" thickTop="1" x14ac:dyDescent="0.2">
      <c r="A2409" s="42"/>
      <c r="B2409" s="42"/>
      <c r="C2409" s="42"/>
      <c r="D2409" s="42"/>
      <c r="E2409" s="42"/>
      <c r="F2409" s="42"/>
      <c r="G2409" s="42"/>
      <c r="H2409" s="42"/>
      <c r="I2409" s="42"/>
      <c r="J2409" s="42"/>
    </row>
    <row r="2410" spans="1:10" ht="18" customHeight="1" x14ac:dyDescent="0.2">
      <c r="A2410" s="13"/>
      <c r="B2410" s="14" t="s">
        <v>45</v>
      </c>
      <c r="C2410" s="13" t="s">
        <v>46</v>
      </c>
      <c r="D2410" s="13" t="s">
        <v>9</v>
      </c>
      <c r="E2410" s="153" t="s">
        <v>117</v>
      </c>
      <c r="F2410" s="153"/>
      <c r="G2410" s="15" t="s">
        <v>47</v>
      </c>
      <c r="H2410" s="14" t="s">
        <v>48</v>
      </c>
      <c r="I2410" s="14" t="s">
        <v>49</v>
      </c>
      <c r="J2410" s="14" t="s">
        <v>10</v>
      </c>
    </row>
    <row r="2411" spans="1:10" ht="39" customHeight="1" x14ac:dyDescent="0.2">
      <c r="A2411" s="21" t="s">
        <v>118</v>
      </c>
      <c r="B2411" s="23" t="s">
        <v>438</v>
      </c>
      <c r="C2411" s="21" t="s">
        <v>66</v>
      </c>
      <c r="D2411" s="21" t="s">
        <v>439</v>
      </c>
      <c r="E2411" s="154" t="s">
        <v>204</v>
      </c>
      <c r="F2411" s="154"/>
      <c r="G2411" s="22" t="s">
        <v>68</v>
      </c>
      <c r="H2411" s="34">
        <v>1</v>
      </c>
      <c r="I2411" s="24">
        <v>57.6</v>
      </c>
      <c r="J2411" s="24">
        <v>57.6</v>
      </c>
    </row>
    <row r="2412" spans="1:10" ht="24" customHeight="1" x14ac:dyDescent="0.2">
      <c r="A2412" s="35" t="s">
        <v>120</v>
      </c>
      <c r="B2412" s="36" t="s">
        <v>138</v>
      </c>
      <c r="C2412" s="35" t="s">
        <v>66</v>
      </c>
      <c r="D2412" s="35" t="s">
        <v>139</v>
      </c>
      <c r="E2412" s="155" t="s">
        <v>123</v>
      </c>
      <c r="F2412" s="155"/>
      <c r="G2412" s="37" t="s">
        <v>124</v>
      </c>
      <c r="H2412" s="38">
        <v>0.1893</v>
      </c>
      <c r="I2412" s="39">
        <v>19.29</v>
      </c>
      <c r="J2412" s="39">
        <v>3.65</v>
      </c>
    </row>
    <row r="2413" spans="1:10" ht="26.1" customHeight="1" x14ac:dyDescent="0.2">
      <c r="A2413" s="35" t="s">
        <v>120</v>
      </c>
      <c r="B2413" s="36" t="s">
        <v>557</v>
      </c>
      <c r="C2413" s="35" t="s">
        <v>66</v>
      </c>
      <c r="D2413" s="35" t="s">
        <v>558</v>
      </c>
      <c r="E2413" s="155" t="s">
        <v>123</v>
      </c>
      <c r="F2413" s="155"/>
      <c r="G2413" s="37" t="s">
        <v>124</v>
      </c>
      <c r="H2413" s="38">
        <v>0.67969999999999997</v>
      </c>
      <c r="I2413" s="39">
        <v>24.64</v>
      </c>
      <c r="J2413" s="39">
        <v>16.739999999999998</v>
      </c>
    </row>
    <row r="2414" spans="1:10" ht="26.1" customHeight="1" x14ac:dyDescent="0.2">
      <c r="A2414" s="43" t="s">
        <v>142</v>
      </c>
      <c r="B2414" s="44" t="s">
        <v>1135</v>
      </c>
      <c r="C2414" s="43" t="s">
        <v>66</v>
      </c>
      <c r="D2414" s="43" t="s">
        <v>1136</v>
      </c>
      <c r="E2414" s="151" t="s">
        <v>145</v>
      </c>
      <c r="F2414" s="151"/>
      <c r="G2414" s="45" t="s">
        <v>146</v>
      </c>
      <c r="H2414" s="46">
        <v>1.081</v>
      </c>
      <c r="I2414" s="47">
        <v>28.29</v>
      </c>
      <c r="J2414" s="47">
        <v>30.58</v>
      </c>
    </row>
    <row r="2415" spans="1:10" ht="24" customHeight="1" x14ac:dyDescent="0.2">
      <c r="A2415" s="43" t="s">
        <v>142</v>
      </c>
      <c r="B2415" s="44" t="s">
        <v>1131</v>
      </c>
      <c r="C2415" s="43" t="s">
        <v>66</v>
      </c>
      <c r="D2415" s="43" t="s">
        <v>1132</v>
      </c>
      <c r="E2415" s="151" t="s">
        <v>145</v>
      </c>
      <c r="F2415" s="151"/>
      <c r="G2415" s="45" t="s">
        <v>149</v>
      </c>
      <c r="H2415" s="46">
        <v>9.1325000000000003</v>
      </c>
      <c r="I2415" s="47">
        <v>0.63</v>
      </c>
      <c r="J2415" s="47">
        <v>5.75</v>
      </c>
    </row>
    <row r="2416" spans="1:10" ht="24" customHeight="1" x14ac:dyDescent="0.2">
      <c r="A2416" s="43" t="s">
        <v>142</v>
      </c>
      <c r="B2416" s="44" t="s">
        <v>1133</v>
      </c>
      <c r="C2416" s="43" t="s">
        <v>66</v>
      </c>
      <c r="D2416" s="43" t="s">
        <v>1134</v>
      </c>
      <c r="E2416" s="151" t="s">
        <v>145</v>
      </c>
      <c r="F2416" s="151"/>
      <c r="G2416" s="45" t="s">
        <v>149</v>
      </c>
      <c r="H2416" s="46">
        <v>0.24099999999999999</v>
      </c>
      <c r="I2416" s="47">
        <v>3.68</v>
      </c>
      <c r="J2416" s="47">
        <v>0.88</v>
      </c>
    </row>
    <row r="2417" spans="1:10" x14ac:dyDescent="0.2">
      <c r="A2417" s="40"/>
      <c r="B2417" s="40"/>
      <c r="C2417" s="40"/>
      <c r="D2417" s="40"/>
      <c r="E2417" s="40" t="s">
        <v>129</v>
      </c>
      <c r="F2417" s="41">
        <v>7.4</v>
      </c>
      <c r="G2417" s="40" t="s">
        <v>130</v>
      </c>
      <c r="H2417" s="41">
        <v>8.27</v>
      </c>
      <c r="I2417" s="40" t="s">
        <v>131</v>
      </c>
      <c r="J2417" s="41">
        <v>15.67</v>
      </c>
    </row>
    <row r="2418" spans="1:10" ht="15" thickBot="1" x14ac:dyDescent="0.25">
      <c r="A2418" s="40"/>
      <c r="B2418" s="40"/>
      <c r="C2418" s="40"/>
      <c r="D2418" s="40"/>
      <c r="E2418" s="40" t="s">
        <v>132</v>
      </c>
      <c r="F2418" s="41">
        <v>13.48</v>
      </c>
      <c r="G2418" s="40"/>
      <c r="H2418" s="152" t="s">
        <v>133</v>
      </c>
      <c r="I2418" s="152"/>
      <c r="J2418" s="41">
        <v>71.08</v>
      </c>
    </row>
    <row r="2419" spans="1:10" ht="0.95" customHeight="1" thickTop="1" x14ac:dyDescent="0.2">
      <c r="A2419" s="42"/>
      <c r="B2419" s="42"/>
      <c r="C2419" s="42"/>
      <c r="D2419" s="42"/>
      <c r="E2419" s="42"/>
      <c r="F2419" s="42"/>
      <c r="G2419" s="42"/>
      <c r="H2419" s="42"/>
      <c r="I2419" s="42"/>
      <c r="J2419" s="42"/>
    </row>
    <row r="2420" spans="1:10" ht="18" customHeight="1" x14ac:dyDescent="0.2">
      <c r="A2420" s="13"/>
      <c r="B2420" s="14" t="s">
        <v>45</v>
      </c>
      <c r="C2420" s="13" t="s">
        <v>46</v>
      </c>
      <c r="D2420" s="13" t="s">
        <v>9</v>
      </c>
      <c r="E2420" s="153" t="s">
        <v>117</v>
      </c>
      <c r="F2420" s="153"/>
      <c r="G2420" s="15" t="s">
        <v>47</v>
      </c>
      <c r="H2420" s="14" t="s">
        <v>48</v>
      </c>
      <c r="I2420" s="14" t="s">
        <v>49</v>
      </c>
      <c r="J2420" s="14" t="s">
        <v>10</v>
      </c>
    </row>
    <row r="2421" spans="1:10" ht="51.95" customHeight="1" x14ac:dyDescent="0.2">
      <c r="A2421" s="21" t="s">
        <v>118</v>
      </c>
      <c r="B2421" s="23" t="s">
        <v>335</v>
      </c>
      <c r="C2421" s="21" t="s">
        <v>66</v>
      </c>
      <c r="D2421" s="21" t="s">
        <v>336</v>
      </c>
      <c r="E2421" s="154" t="s">
        <v>318</v>
      </c>
      <c r="F2421" s="154"/>
      <c r="G2421" s="22" t="s">
        <v>326</v>
      </c>
      <c r="H2421" s="34">
        <v>1</v>
      </c>
      <c r="I2421" s="24">
        <v>74.459999999999994</v>
      </c>
      <c r="J2421" s="24">
        <v>74.459999999999994</v>
      </c>
    </row>
    <row r="2422" spans="1:10" ht="26.1" customHeight="1" x14ac:dyDescent="0.2">
      <c r="A2422" s="35" t="s">
        <v>120</v>
      </c>
      <c r="B2422" s="36" t="s">
        <v>1020</v>
      </c>
      <c r="C2422" s="35" t="s">
        <v>66</v>
      </c>
      <c r="D2422" s="35" t="s">
        <v>1021</v>
      </c>
      <c r="E2422" s="155" t="s">
        <v>123</v>
      </c>
      <c r="F2422" s="155"/>
      <c r="G2422" s="37" t="s">
        <v>124</v>
      </c>
      <c r="H2422" s="38">
        <v>1</v>
      </c>
      <c r="I2422" s="39">
        <v>25.71</v>
      </c>
      <c r="J2422" s="39">
        <v>25.71</v>
      </c>
    </row>
    <row r="2423" spans="1:10" ht="51.95" customHeight="1" x14ac:dyDescent="0.2">
      <c r="A2423" s="35" t="s">
        <v>120</v>
      </c>
      <c r="B2423" s="36" t="s">
        <v>1137</v>
      </c>
      <c r="C2423" s="35" t="s">
        <v>66</v>
      </c>
      <c r="D2423" s="35" t="s">
        <v>1138</v>
      </c>
      <c r="E2423" s="155" t="s">
        <v>318</v>
      </c>
      <c r="F2423" s="155"/>
      <c r="G2423" s="37" t="s">
        <v>124</v>
      </c>
      <c r="H2423" s="38">
        <v>1</v>
      </c>
      <c r="I2423" s="39">
        <v>38.44</v>
      </c>
      <c r="J2423" s="39">
        <v>38.44</v>
      </c>
    </row>
    <row r="2424" spans="1:10" ht="39" customHeight="1" x14ac:dyDescent="0.2">
      <c r="A2424" s="35" t="s">
        <v>120</v>
      </c>
      <c r="B2424" s="36" t="s">
        <v>1139</v>
      </c>
      <c r="C2424" s="35" t="s">
        <v>66</v>
      </c>
      <c r="D2424" s="35" t="s">
        <v>1140</v>
      </c>
      <c r="E2424" s="155" t="s">
        <v>318</v>
      </c>
      <c r="F2424" s="155"/>
      <c r="G2424" s="37" t="s">
        <v>124</v>
      </c>
      <c r="H2424" s="38">
        <v>1</v>
      </c>
      <c r="I2424" s="39">
        <v>10.31</v>
      </c>
      <c r="J2424" s="39">
        <v>10.31</v>
      </c>
    </row>
    <row r="2425" spans="1:10" x14ac:dyDescent="0.2">
      <c r="A2425" s="40"/>
      <c r="B2425" s="40"/>
      <c r="C2425" s="40"/>
      <c r="D2425" s="40"/>
      <c r="E2425" s="40" t="s">
        <v>129</v>
      </c>
      <c r="F2425" s="41">
        <v>9.98</v>
      </c>
      <c r="G2425" s="40" t="s">
        <v>130</v>
      </c>
      <c r="H2425" s="41">
        <v>11.14</v>
      </c>
      <c r="I2425" s="40" t="s">
        <v>131</v>
      </c>
      <c r="J2425" s="41">
        <v>21.12</v>
      </c>
    </row>
    <row r="2426" spans="1:10" ht="15" thickBot="1" x14ac:dyDescent="0.25">
      <c r="A2426" s="40"/>
      <c r="B2426" s="40"/>
      <c r="C2426" s="40"/>
      <c r="D2426" s="40"/>
      <c r="E2426" s="40" t="s">
        <v>132</v>
      </c>
      <c r="F2426" s="41">
        <v>17.43</v>
      </c>
      <c r="G2426" s="40"/>
      <c r="H2426" s="152" t="s">
        <v>133</v>
      </c>
      <c r="I2426" s="152"/>
      <c r="J2426" s="41">
        <v>91.89</v>
      </c>
    </row>
    <row r="2427" spans="1:10" ht="0.95" customHeight="1" thickTop="1" x14ac:dyDescent="0.2">
      <c r="A2427" s="42"/>
      <c r="B2427" s="42"/>
      <c r="C2427" s="42"/>
      <c r="D2427" s="42"/>
      <c r="E2427" s="42"/>
      <c r="F2427" s="42"/>
      <c r="G2427" s="42"/>
      <c r="H2427" s="42"/>
      <c r="I2427" s="42"/>
      <c r="J2427" s="42"/>
    </row>
    <row r="2428" spans="1:10" ht="18" customHeight="1" x14ac:dyDescent="0.2">
      <c r="A2428" s="13"/>
      <c r="B2428" s="14" t="s">
        <v>45</v>
      </c>
      <c r="C2428" s="13" t="s">
        <v>46</v>
      </c>
      <c r="D2428" s="13" t="s">
        <v>9</v>
      </c>
      <c r="E2428" s="153" t="s">
        <v>117</v>
      </c>
      <c r="F2428" s="153"/>
      <c r="G2428" s="15" t="s">
        <v>47</v>
      </c>
      <c r="H2428" s="14" t="s">
        <v>48</v>
      </c>
      <c r="I2428" s="14" t="s">
        <v>49</v>
      </c>
      <c r="J2428" s="14" t="s">
        <v>10</v>
      </c>
    </row>
    <row r="2429" spans="1:10" ht="51.95" customHeight="1" x14ac:dyDescent="0.2">
      <c r="A2429" s="21" t="s">
        <v>118</v>
      </c>
      <c r="B2429" s="23" t="s">
        <v>329</v>
      </c>
      <c r="C2429" s="21" t="s">
        <v>66</v>
      </c>
      <c r="D2429" s="21" t="s">
        <v>330</v>
      </c>
      <c r="E2429" s="154" t="s">
        <v>318</v>
      </c>
      <c r="F2429" s="154"/>
      <c r="G2429" s="22" t="s">
        <v>319</v>
      </c>
      <c r="H2429" s="34">
        <v>1</v>
      </c>
      <c r="I2429" s="24">
        <v>168.97</v>
      </c>
      <c r="J2429" s="24">
        <v>168.97</v>
      </c>
    </row>
    <row r="2430" spans="1:10" ht="26.1" customHeight="1" x14ac:dyDescent="0.2">
      <c r="A2430" s="35" t="s">
        <v>120</v>
      </c>
      <c r="B2430" s="36" t="s">
        <v>1020</v>
      </c>
      <c r="C2430" s="35" t="s">
        <v>66</v>
      </c>
      <c r="D2430" s="35" t="s">
        <v>1021</v>
      </c>
      <c r="E2430" s="155" t="s">
        <v>123</v>
      </c>
      <c r="F2430" s="155"/>
      <c r="G2430" s="37" t="s">
        <v>124</v>
      </c>
      <c r="H2430" s="38">
        <v>1</v>
      </c>
      <c r="I2430" s="39">
        <v>25.71</v>
      </c>
      <c r="J2430" s="39">
        <v>25.71</v>
      </c>
    </row>
    <row r="2431" spans="1:10" ht="51.95" customHeight="1" x14ac:dyDescent="0.2">
      <c r="A2431" s="35" t="s">
        <v>120</v>
      </c>
      <c r="B2431" s="36" t="s">
        <v>1141</v>
      </c>
      <c r="C2431" s="35" t="s">
        <v>66</v>
      </c>
      <c r="D2431" s="35" t="s">
        <v>1142</v>
      </c>
      <c r="E2431" s="155" t="s">
        <v>318</v>
      </c>
      <c r="F2431" s="155"/>
      <c r="G2431" s="37" t="s">
        <v>124</v>
      </c>
      <c r="H2431" s="38">
        <v>1</v>
      </c>
      <c r="I2431" s="39">
        <v>48.1</v>
      </c>
      <c r="J2431" s="39">
        <v>48.1</v>
      </c>
    </row>
    <row r="2432" spans="1:10" ht="51.95" customHeight="1" x14ac:dyDescent="0.2">
      <c r="A2432" s="35" t="s">
        <v>120</v>
      </c>
      <c r="B2432" s="36" t="s">
        <v>1143</v>
      </c>
      <c r="C2432" s="35" t="s">
        <v>66</v>
      </c>
      <c r="D2432" s="35" t="s">
        <v>1144</v>
      </c>
      <c r="E2432" s="155" t="s">
        <v>318</v>
      </c>
      <c r="F2432" s="155"/>
      <c r="G2432" s="37" t="s">
        <v>124</v>
      </c>
      <c r="H2432" s="38">
        <v>1</v>
      </c>
      <c r="I2432" s="39">
        <v>46.41</v>
      </c>
      <c r="J2432" s="39">
        <v>46.41</v>
      </c>
    </row>
    <row r="2433" spans="1:10" ht="51.95" customHeight="1" x14ac:dyDescent="0.2">
      <c r="A2433" s="35" t="s">
        <v>120</v>
      </c>
      <c r="B2433" s="36" t="s">
        <v>1137</v>
      </c>
      <c r="C2433" s="35" t="s">
        <v>66</v>
      </c>
      <c r="D2433" s="35" t="s">
        <v>1138</v>
      </c>
      <c r="E2433" s="155" t="s">
        <v>318</v>
      </c>
      <c r="F2433" s="155"/>
      <c r="G2433" s="37" t="s">
        <v>124</v>
      </c>
      <c r="H2433" s="38">
        <v>1</v>
      </c>
      <c r="I2433" s="39">
        <v>38.44</v>
      </c>
      <c r="J2433" s="39">
        <v>38.44</v>
      </c>
    </row>
    <row r="2434" spans="1:10" ht="39" customHeight="1" x14ac:dyDescent="0.2">
      <c r="A2434" s="35" t="s">
        <v>120</v>
      </c>
      <c r="B2434" s="36" t="s">
        <v>1139</v>
      </c>
      <c r="C2434" s="35" t="s">
        <v>66</v>
      </c>
      <c r="D2434" s="35" t="s">
        <v>1140</v>
      </c>
      <c r="E2434" s="155" t="s">
        <v>318</v>
      </c>
      <c r="F2434" s="155"/>
      <c r="G2434" s="37" t="s">
        <v>124</v>
      </c>
      <c r="H2434" s="38">
        <v>1</v>
      </c>
      <c r="I2434" s="39">
        <v>10.31</v>
      </c>
      <c r="J2434" s="39">
        <v>10.31</v>
      </c>
    </row>
    <row r="2435" spans="1:10" x14ac:dyDescent="0.2">
      <c r="A2435" s="40"/>
      <c r="B2435" s="40"/>
      <c r="C2435" s="40"/>
      <c r="D2435" s="40"/>
      <c r="E2435" s="40" t="s">
        <v>129</v>
      </c>
      <c r="F2435" s="41">
        <v>9.98</v>
      </c>
      <c r="G2435" s="40" t="s">
        <v>130</v>
      </c>
      <c r="H2435" s="41">
        <v>11.14</v>
      </c>
      <c r="I2435" s="40" t="s">
        <v>131</v>
      </c>
      <c r="J2435" s="41">
        <v>21.12</v>
      </c>
    </row>
    <row r="2436" spans="1:10" ht="15" thickBot="1" x14ac:dyDescent="0.25">
      <c r="A2436" s="40"/>
      <c r="B2436" s="40"/>
      <c r="C2436" s="40"/>
      <c r="D2436" s="40"/>
      <c r="E2436" s="40" t="s">
        <v>132</v>
      </c>
      <c r="F2436" s="41">
        <v>39.549999999999997</v>
      </c>
      <c r="G2436" s="40"/>
      <c r="H2436" s="152" t="s">
        <v>133</v>
      </c>
      <c r="I2436" s="152"/>
      <c r="J2436" s="41">
        <v>208.52</v>
      </c>
    </row>
    <row r="2437" spans="1:10" ht="0.95" customHeight="1" thickTop="1" x14ac:dyDescent="0.2">
      <c r="A2437" s="42"/>
      <c r="B2437" s="42"/>
      <c r="C2437" s="42"/>
      <c r="D2437" s="42"/>
      <c r="E2437" s="42"/>
      <c r="F2437" s="42"/>
      <c r="G2437" s="42"/>
      <c r="H2437" s="42"/>
      <c r="I2437" s="42"/>
      <c r="J2437" s="42"/>
    </row>
    <row r="2438" spans="1:10" ht="18" customHeight="1" x14ac:dyDescent="0.2">
      <c r="A2438" s="13"/>
      <c r="B2438" s="14" t="s">
        <v>45</v>
      </c>
      <c r="C2438" s="13" t="s">
        <v>46</v>
      </c>
      <c r="D2438" s="13" t="s">
        <v>9</v>
      </c>
      <c r="E2438" s="153" t="s">
        <v>117</v>
      </c>
      <c r="F2438" s="153"/>
      <c r="G2438" s="15" t="s">
        <v>47</v>
      </c>
      <c r="H2438" s="14" t="s">
        <v>48</v>
      </c>
      <c r="I2438" s="14" t="s">
        <v>49</v>
      </c>
      <c r="J2438" s="14" t="s">
        <v>10</v>
      </c>
    </row>
    <row r="2439" spans="1:10" ht="51.95" customHeight="1" x14ac:dyDescent="0.2">
      <c r="A2439" s="21" t="s">
        <v>118</v>
      </c>
      <c r="B2439" s="23" t="s">
        <v>1137</v>
      </c>
      <c r="C2439" s="21" t="s">
        <v>66</v>
      </c>
      <c r="D2439" s="21" t="s">
        <v>1138</v>
      </c>
      <c r="E2439" s="154" t="s">
        <v>318</v>
      </c>
      <c r="F2439" s="154"/>
      <c r="G2439" s="22" t="s">
        <v>124</v>
      </c>
      <c r="H2439" s="34">
        <v>1</v>
      </c>
      <c r="I2439" s="24">
        <v>38.44</v>
      </c>
      <c r="J2439" s="24">
        <v>38.44</v>
      </c>
    </row>
    <row r="2440" spans="1:10" ht="39" customHeight="1" x14ac:dyDescent="0.2">
      <c r="A2440" s="43" t="s">
        <v>142</v>
      </c>
      <c r="B2440" s="44" t="s">
        <v>1145</v>
      </c>
      <c r="C2440" s="43" t="s">
        <v>66</v>
      </c>
      <c r="D2440" s="43" t="s">
        <v>1146</v>
      </c>
      <c r="E2440" s="151" t="s">
        <v>455</v>
      </c>
      <c r="F2440" s="151"/>
      <c r="G2440" s="45" t="s">
        <v>159</v>
      </c>
      <c r="H2440" s="46">
        <v>5.3300000000000001E-5</v>
      </c>
      <c r="I2440" s="47">
        <v>721255.11</v>
      </c>
      <c r="J2440" s="47">
        <v>38.44</v>
      </c>
    </row>
    <row r="2441" spans="1:10" x14ac:dyDescent="0.2">
      <c r="A2441" s="40"/>
      <c r="B2441" s="40"/>
      <c r="C2441" s="40"/>
      <c r="D2441" s="40"/>
      <c r="E2441" s="40" t="s">
        <v>129</v>
      </c>
      <c r="F2441" s="41">
        <v>0</v>
      </c>
      <c r="G2441" s="40" t="s">
        <v>130</v>
      </c>
      <c r="H2441" s="41">
        <v>0</v>
      </c>
      <c r="I2441" s="40" t="s">
        <v>131</v>
      </c>
      <c r="J2441" s="41">
        <v>0</v>
      </c>
    </row>
    <row r="2442" spans="1:10" ht="15" thickBot="1" x14ac:dyDescent="0.25">
      <c r="A2442" s="40"/>
      <c r="B2442" s="40"/>
      <c r="C2442" s="40"/>
      <c r="D2442" s="40"/>
      <c r="E2442" s="40" t="s">
        <v>132</v>
      </c>
      <c r="F2442" s="41">
        <v>8.99</v>
      </c>
      <c r="G2442" s="40"/>
      <c r="H2442" s="152" t="s">
        <v>133</v>
      </c>
      <c r="I2442" s="152"/>
      <c r="J2442" s="41">
        <v>47.43</v>
      </c>
    </row>
    <row r="2443" spans="1:10" ht="0.95" customHeight="1" thickTop="1" x14ac:dyDescent="0.2">
      <c r="A2443" s="42"/>
      <c r="B2443" s="42"/>
      <c r="C2443" s="42"/>
      <c r="D2443" s="42"/>
      <c r="E2443" s="42"/>
      <c r="F2443" s="42"/>
      <c r="G2443" s="42"/>
      <c r="H2443" s="42"/>
      <c r="I2443" s="42"/>
      <c r="J2443" s="42"/>
    </row>
    <row r="2444" spans="1:10" ht="18" customHeight="1" x14ac:dyDescent="0.2">
      <c r="A2444" s="13"/>
      <c r="B2444" s="14" t="s">
        <v>45</v>
      </c>
      <c r="C2444" s="13" t="s">
        <v>46</v>
      </c>
      <c r="D2444" s="13" t="s">
        <v>9</v>
      </c>
      <c r="E2444" s="153" t="s">
        <v>117</v>
      </c>
      <c r="F2444" s="153"/>
      <c r="G2444" s="15" t="s">
        <v>47</v>
      </c>
      <c r="H2444" s="14" t="s">
        <v>48</v>
      </c>
      <c r="I2444" s="14" t="s">
        <v>49</v>
      </c>
      <c r="J2444" s="14" t="s">
        <v>10</v>
      </c>
    </row>
    <row r="2445" spans="1:10" ht="39" customHeight="1" x14ac:dyDescent="0.2">
      <c r="A2445" s="21" t="s">
        <v>118</v>
      </c>
      <c r="B2445" s="23" t="s">
        <v>1139</v>
      </c>
      <c r="C2445" s="21" t="s">
        <v>66</v>
      </c>
      <c r="D2445" s="21" t="s">
        <v>1140</v>
      </c>
      <c r="E2445" s="154" t="s">
        <v>318</v>
      </c>
      <c r="F2445" s="154"/>
      <c r="G2445" s="22" t="s">
        <v>124</v>
      </c>
      <c r="H2445" s="34">
        <v>1</v>
      </c>
      <c r="I2445" s="24">
        <v>10.31</v>
      </c>
      <c r="J2445" s="24">
        <v>10.31</v>
      </c>
    </row>
    <row r="2446" spans="1:10" ht="39" customHeight="1" x14ac:dyDescent="0.2">
      <c r="A2446" s="43" t="s">
        <v>142</v>
      </c>
      <c r="B2446" s="44" t="s">
        <v>1145</v>
      </c>
      <c r="C2446" s="43" t="s">
        <v>66</v>
      </c>
      <c r="D2446" s="43" t="s">
        <v>1146</v>
      </c>
      <c r="E2446" s="151" t="s">
        <v>455</v>
      </c>
      <c r="F2446" s="151"/>
      <c r="G2446" s="45" t="s">
        <v>159</v>
      </c>
      <c r="H2446" s="46">
        <v>1.43E-5</v>
      </c>
      <c r="I2446" s="47">
        <v>721255.11</v>
      </c>
      <c r="J2446" s="47">
        <v>10.31</v>
      </c>
    </row>
    <row r="2447" spans="1:10" x14ac:dyDescent="0.2">
      <c r="A2447" s="40"/>
      <c r="B2447" s="40"/>
      <c r="C2447" s="40"/>
      <c r="D2447" s="40"/>
      <c r="E2447" s="40" t="s">
        <v>129</v>
      </c>
      <c r="F2447" s="41">
        <v>0</v>
      </c>
      <c r="G2447" s="40" t="s">
        <v>130</v>
      </c>
      <c r="H2447" s="41">
        <v>0</v>
      </c>
      <c r="I2447" s="40" t="s">
        <v>131</v>
      </c>
      <c r="J2447" s="41">
        <v>0</v>
      </c>
    </row>
    <row r="2448" spans="1:10" ht="15" thickBot="1" x14ac:dyDescent="0.25">
      <c r="A2448" s="40"/>
      <c r="B2448" s="40"/>
      <c r="C2448" s="40"/>
      <c r="D2448" s="40"/>
      <c r="E2448" s="40" t="s">
        <v>132</v>
      </c>
      <c r="F2448" s="41">
        <v>2.41</v>
      </c>
      <c r="G2448" s="40"/>
      <c r="H2448" s="152" t="s">
        <v>133</v>
      </c>
      <c r="I2448" s="152"/>
      <c r="J2448" s="41">
        <v>12.72</v>
      </c>
    </row>
    <row r="2449" spans="1:10" ht="0.95" customHeight="1" thickTop="1" x14ac:dyDescent="0.2">
      <c r="A2449" s="42"/>
      <c r="B2449" s="42"/>
      <c r="C2449" s="42"/>
      <c r="D2449" s="42"/>
      <c r="E2449" s="42"/>
      <c r="F2449" s="42"/>
      <c r="G2449" s="42"/>
      <c r="H2449" s="42"/>
      <c r="I2449" s="42"/>
      <c r="J2449" s="42"/>
    </row>
    <row r="2450" spans="1:10" ht="18" customHeight="1" x14ac:dyDescent="0.2">
      <c r="A2450" s="13"/>
      <c r="B2450" s="14" t="s">
        <v>45</v>
      </c>
      <c r="C2450" s="13" t="s">
        <v>46</v>
      </c>
      <c r="D2450" s="13" t="s">
        <v>9</v>
      </c>
      <c r="E2450" s="153" t="s">
        <v>117</v>
      </c>
      <c r="F2450" s="153"/>
      <c r="G2450" s="15" t="s">
        <v>47</v>
      </c>
      <c r="H2450" s="14" t="s">
        <v>48</v>
      </c>
      <c r="I2450" s="14" t="s">
        <v>49</v>
      </c>
      <c r="J2450" s="14" t="s">
        <v>10</v>
      </c>
    </row>
    <row r="2451" spans="1:10" ht="51.95" customHeight="1" x14ac:dyDescent="0.2">
      <c r="A2451" s="21" t="s">
        <v>118</v>
      </c>
      <c r="B2451" s="23" t="s">
        <v>1141</v>
      </c>
      <c r="C2451" s="21" t="s">
        <v>66</v>
      </c>
      <c r="D2451" s="21" t="s">
        <v>1142</v>
      </c>
      <c r="E2451" s="154" t="s">
        <v>318</v>
      </c>
      <c r="F2451" s="154"/>
      <c r="G2451" s="22" t="s">
        <v>124</v>
      </c>
      <c r="H2451" s="34">
        <v>1</v>
      </c>
      <c r="I2451" s="24">
        <v>48.1</v>
      </c>
      <c r="J2451" s="24">
        <v>48.1</v>
      </c>
    </row>
    <row r="2452" spans="1:10" ht="39" customHeight="1" x14ac:dyDescent="0.2">
      <c r="A2452" s="43" t="s">
        <v>142</v>
      </c>
      <c r="B2452" s="44" t="s">
        <v>1145</v>
      </c>
      <c r="C2452" s="43" t="s">
        <v>66</v>
      </c>
      <c r="D2452" s="43" t="s">
        <v>1146</v>
      </c>
      <c r="E2452" s="151" t="s">
        <v>455</v>
      </c>
      <c r="F2452" s="151"/>
      <c r="G2452" s="45" t="s">
        <v>159</v>
      </c>
      <c r="H2452" s="46">
        <v>6.6699999999999995E-5</v>
      </c>
      <c r="I2452" s="47">
        <v>721255.11</v>
      </c>
      <c r="J2452" s="47">
        <v>48.1</v>
      </c>
    </row>
    <row r="2453" spans="1:10" x14ac:dyDescent="0.2">
      <c r="A2453" s="40"/>
      <c r="B2453" s="40"/>
      <c r="C2453" s="40"/>
      <c r="D2453" s="40"/>
      <c r="E2453" s="40" t="s">
        <v>129</v>
      </c>
      <c r="F2453" s="41">
        <v>0</v>
      </c>
      <c r="G2453" s="40" t="s">
        <v>130</v>
      </c>
      <c r="H2453" s="41">
        <v>0</v>
      </c>
      <c r="I2453" s="40" t="s">
        <v>131</v>
      </c>
      <c r="J2453" s="41">
        <v>0</v>
      </c>
    </row>
    <row r="2454" spans="1:10" ht="15" thickBot="1" x14ac:dyDescent="0.25">
      <c r="A2454" s="40"/>
      <c r="B2454" s="40"/>
      <c r="C2454" s="40"/>
      <c r="D2454" s="40"/>
      <c r="E2454" s="40" t="s">
        <v>132</v>
      </c>
      <c r="F2454" s="41">
        <v>11.26</v>
      </c>
      <c r="G2454" s="40"/>
      <c r="H2454" s="152" t="s">
        <v>133</v>
      </c>
      <c r="I2454" s="152"/>
      <c r="J2454" s="41">
        <v>59.36</v>
      </c>
    </row>
    <row r="2455" spans="1:10" ht="0.95" customHeight="1" thickTop="1" x14ac:dyDescent="0.2">
      <c r="A2455" s="42"/>
      <c r="B2455" s="42"/>
      <c r="C2455" s="42"/>
      <c r="D2455" s="42"/>
      <c r="E2455" s="42"/>
      <c r="F2455" s="42"/>
      <c r="G2455" s="42"/>
      <c r="H2455" s="42"/>
      <c r="I2455" s="42"/>
      <c r="J2455" s="42"/>
    </row>
    <row r="2456" spans="1:10" ht="18" customHeight="1" x14ac:dyDescent="0.2">
      <c r="A2456" s="13"/>
      <c r="B2456" s="14" t="s">
        <v>45</v>
      </c>
      <c r="C2456" s="13" t="s">
        <v>46</v>
      </c>
      <c r="D2456" s="13" t="s">
        <v>9</v>
      </c>
      <c r="E2456" s="153" t="s">
        <v>117</v>
      </c>
      <c r="F2456" s="153"/>
      <c r="G2456" s="15" t="s">
        <v>47</v>
      </c>
      <c r="H2456" s="14" t="s">
        <v>48</v>
      </c>
      <c r="I2456" s="14" t="s">
        <v>49</v>
      </c>
      <c r="J2456" s="14" t="s">
        <v>10</v>
      </c>
    </row>
    <row r="2457" spans="1:10" ht="51.95" customHeight="1" x14ac:dyDescent="0.2">
      <c r="A2457" s="21" t="s">
        <v>118</v>
      </c>
      <c r="B2457" s="23" t="s">
        <v>1143</v>
      </c>
      <c r="C2457" s="21" t="s">
        <v>66</v>
      </c>
      <c r="D2457" s="21" t="s">
        <v>1144</v>
      </c>
      <c r="E2457" s="154" t="s">
        <v>318</v>
      </c>
      <c r="F2457" s="154"/>
      <c r="G2457" s="22" t="s">
        <v>124</v>
      </c>
      <c r="H2457" s="34">
        <v>1</v>
      </c>
      <c r="I2457" s="24">
        <v>46.41</v>
      </c>
      <c r="J2457" s="24">
        <v>46.41</v>
      </c>
    </row>
    <row r="2458" spans="1:10" ht="24" customHeight="1" x14ac:dyDescent="0.2">
      <c r="A2458" s="43" t="s">
        <v>142</v>
      </c>
      <c r="B2458" s="44" t="s">
        <v>678</v>
      </c>
      <c r="C2458" s="43" t="s">
        <v>66</v>
      </c>
      <c r="D2458" s="43" t="s">
        <v>679</v>
      </c>
      <c r="E2458" s="151" t="s">
        <v>145</v>
      </c>
      <c r="F2458" s="151"/>
      <c r="G2458" s="45" t="s">
        <v>516</v>
      </c>
      <c r="H2458" s="46">
        <v>10.67</v>
      </c>
      <c r="I2458" s="47">
        <v>4.3499999999999996</v>
      </c>
      <c r="J2458" s="47">
        <v>46.41</v>
      </c>
    </row>
    <row r="2459" spans="1:10" x14ac:dyDescent="0.2">
      <c r="A2459" s="40"/>
      <c r="B2459" s="40"/>
      <c r="C2459" s="40"/>
      <c r="D2459" s="40"/>
      <c r="E2459" s="40" t="s">
        <v>129</v>
      </c>
      <c r="F2459" s="41">
        <v>0</v>
      </c>
      <c r="G2459" s="40" t="s">
        <v>130</v>
      </c>
      <c r="H2459" s="41">
        <v>0</v>
      </c>
      <c r="I2459" s="40" t="s">
        <v>131</v>
      </c>
      <c r="J2459" s="41">
        <v>0</v>
      </c>
    </row>
    <row r="2460" spans="1:10" ht="15" thickBot="1" x14ac:dyDescent="0.25">
      <c r="A2460" s="40"/>
      <c r="B2460" s="40"/>
      <c r="C2460" s="40"/>
      <c r="D2460" s="40"/>
      <c r="E2460" s="40" t="s">
        <v>132</v>
      </c>
      <c r="F2460" s="41">
        <v>10.86</v>
      </c>
      <c r="G2460" s="40"/>
      <c r="H2460" s="152" t="s">
        <v>133</v>
      </c>
      <c r="I2460" s="152"/>
      <c r="J2460" s="41">
        <v>57.27</v>
      </c>
    </row>
    <row r="2461" spans="1:10" ht="0.95" customHeight="1" thickTop="1" x14ac:dyDescent="0.2">
      <c r="A2461" s="42"/>
      <c r="B2461" s="42"/>
      <c r="C2461" s="42"/>
      <c r="D2461" s="42"/>
      <c r="E2461" s="42"/>
      <c r="F2461" s="42"/>
      <c r="G2461" s="42"/>
      <c r="H2461" s="42"/>
      <c r="I2461" s="42"/>
      <c r="J2461" s="42"/>
    </row>
    <row r="2462" spans="1:10" ht="18" customHeight="1" x14ac:dyDescent="0.2">
      <c r="A2462" s="13"/>
      <c r="B2462" s="14" t="s">
        <v>45</v>
      </c>
      <c r="C2462" s="13" t="s">
        <v>46</v>
      </c>
      <c r="D2462" s="13" t="s">
        <v>9</v>
      </c>
      <c r="E2462" s="153" t="s">
        <v>117</v>
      </c>
      <c r="F2462" s="153"/>
      <c r="G2462" s="15" t="s">
        <v>47</v>
      </c>
      <c r="H2462" s="14" t="s">
        <v>48</v>
      </c>
      <c r="I2462" s="14" t="s">
        <v>49</v>
      </c>
      <c r="J2462" s="14" t="s">
        <v>10</v>
      </c>
    </row>
    <row r="2463" spans="1:10" ht="51.95" customHeight="1" x14ac:dyDescent="0.2">
      <c r="A2463" s="21" t="s">
        <v>118</v>
      </c>
      <c r="B2463" s="23" t="s">
        <v>327</v>
      </c>
      <c r="C2463" s="21" t="s">
        <v>66</v>
      </c>
      <c r="D2463" s="21" t="s">
        <v>328</v>
      </c>
      <c r="E2463" s="154" t="s">
        <v>318</v>
      </c>
      <c r="F2463" s="154"/>
      <c r="G2463" s="22" t="s">
        <v>326</v>
      </c>
      <c r="H2463" s="34">
        <v>1</v>
      </c>
      <c r="I2463" s="24">
        <v>55.09</v>
      </c>
      <c r="J2463" s="24">
        <v>55.09</v>
      </c>
    </row>
    <row r="2464" spans="1:10" ht="51.95" customHeight="1" x14ac:dyDescent="0.2">
      <c r="A2464" s="35" t="s">
        <v>120</v>
      </c>
      <c r="B2464" s="36" t="s">
        <v>1147</v>
      </c>
      <c r="C2464" s="35" t="s">
        <v>66</v>
      </c>
      <c r="D2464" s="35" t="s">
        <v>1148</v>
      </c>
      <c r="E2464" s="155" t="s">
        <v>318</v>
      </c>
      <c r="F2464" s="155"/>
      <c r="G2464" s="37" t="s">
        <v>124</v>
      </c>
      <c r="H2464" s="38">
        <v>1</v>
      </c>
      <c r="I2464" s="39">
        <v>23.17</v>
      </c>
      <c r="J2464" s="39">
        <v>23.17</v>
      </c>
    </row>
    <row r="2465" spans="1:10" ht="51.95" customHeight="1" x14ac:dyDescent="0.2">
      <c r="A2465" s="35" t="s">
        <v>120</v>
      </c>
      <c r="B2465" s="36" t="s">
        <v>1149</v>
      </c>
      <c r="C2465" s="35" t="s">
        <v>66</v>
      </c>
      <c r="D2465" s="35" t="s">
        <v>1150</v>
      </c>
      <c r="E2465" s="155" t="s">
        <v>318</v>
      </c>
      <c r="F2465" s="155"/>
      <c r="G2465" s="37" t="s">
        <v>124</v>
      </c>
      <c r="H2465" s="38">
        <v>1</v>
      </c>
      <c r="I2465" s="39">
        <v>6.21</v>
      </c>
      <c r="J2465" s="39">
        <v>6.21</v>
      </c>
    </row>
    <row r="2466" spans="1:10" ht="26.1" customHeight="1" x14ac:dyDescent="0.2">
      <c r="A2466" s="35" t="s">
        <v>120</v>
      </c>
      <c r="B2466" s="36" t="s">
        <v>1020</v>
      </c>
      <c r="C2466" s="35" t="s">
        <v>66</v>
      </c>
      <c r="D2466" s="35" t="s">
        <v>1021</v>
      </c>
      <c r="E2466" s="155" t="s">
        <v>123</v>
      </c>
      <c r="F2466" s="155"/>
      <c r="G2466" s="37" t="s">
        <v>124</v>
      </c>
      <c r="H2466" s="38">
        <v>1</v>
      </c>
      <c r="I2466" s="39">
        <v>25.71</v>
      </c>
      <c r="J2466" s="39">
        <v>25.71</v>
      </c>
    </row>
    <row r="2467" spans="1:10" x14ac:dyDescent="0.2">
      <c r="A2467" s="40"/>
      <c r="B2467" s="40"/>
      <c r="C2467" s="40"/>
      <c r="D2467" s="40"/>
      <c r="E2467" s="40" t="s">
        <v>129</v>
      </c>
      <c r="F2467" s="41">
        <v>9.98</v>
      </c>
      <c r="G2467" s="40" t="s">
        <v>130</v>
      </c>
      <c r="H2467" s="41">
        <v>11.14</v>
      </c>
      <c r="I2467" s="40" t="s">
        <v>131</v>
      </c>
      <c r="J2467" s="41">
        <v>21.12</v>
      </c>
    </row>
    <row r="2468" spans="1:10" ht="15" thickBot="1" x14ac:dyDescent="0.25">
      <c r="A2468" s="40"/>
      <c r="B2468" s="40"/>
      <c r="C2468" s="40"/>
      <c r="D2468" s="40"/>
      <c r="E2468" s="40" t="s">
        <v>132</v>
      </c>
      <c r="F2468" s="41">
        <v>12.89</v>
      </c>
      <c r="G2468" s="40"/>
      <c r="H2468" s="152" t="s">
        <v>133</v>
      </c>
      <c r="I2468" s="152"/>
      <c r="J2468" s="41">
        <v>67.98</v>
      </c>
    </row>
    <row r="2469" spans="1:10" ht="0.95" customHeight="1" thickTop="1" x14ac:dyDescent="0.2">
      <c r="A2469" s="42"/>
      <c r="B2469" s="42"/>
      <c r="C2469" s="42"/>
      <c r="D2469" s="42"/>
      <c r="E2469" s="42"/>
      <c r="F2469" s="42"/>
      <c r="G2469" s="42"/>
      <c r="H2469" s="42"/>
      <c r="I2469" s="42"/>
      <c r="J2469" s="42"/>
    </row>
    <row r="2470" spans="1:10" ht="18" customHeight="1" x14ac:dyDescent="0.2">
      <c r="A2470" s="13"/>
      <c r="B2470" s="14" t="s">
        <v>45</v>
      </c>
      <c r="C2470" s="13" t="s">
        <v>46</v>
      </c>
      <c r="D2470" s="13" t="s">
        <v>9</v>
      </c>
      <c r="E2470" s="153" t="s">
        <v>117</v>
      </c>
      <c r="F2470" s="153"/>
      <c r="G2470" s="15" t="s">
        <v>47</v>
      </c>
      <c r="H2470" s="14" t="s">
        <v>48</v>
      </c>
      <c r="I2470" s="14" t="s">
        <v>49</v>
      </c>
      <c r="J2470" s="14" t="s">
        <v>10</v>
      </c>
    </row>
    <row r="2471" spans="1:10" ht="51.95" customHeight="1" x14ac:dyDescent="0.2">
      <c r="A2471" s="21" t="s">
        <v>118</v>
      </c>
      <c r="B2471" s="23" t="s">
        <v>322</v>
      </c>
      <c r="C2471" s="21" t="s">
        <v>66</v>
      </c>
      <c r="D2471" s="21" t="s">
        <v>323</v>
      </c>
      <c r="E2471" s="154" t="s">
        <v>318</v>
      </c>
      <c r="F2471" s="154"/>
      <c r="G2471" s="22" t="s">
        <v>319</v>
      </c>
      <c r="H2471" s="34">
        <v>1</v>
      </c>
      <c r="I2471" s="24">
        <v>125.62</v>
      </c>
      <c r="J2471" s="24">
        <v>125.62</v>
      </c>
    </row>
    <row r="2472" spans="1:10" ht="26.1" customHeight="1" x14ac:dyDescent="0.2">
      <c r="A2472" s="35" t="s">
        <v>120</v>
      </c>
      <c r="B2472" s="36" t="s">
        <v>1020</v>
      </c>
      <c r="C2472" s="35" t="s">
        <v>66</v>
      </c>
      <c r="D2472" s="35" t="s">
        <v>1021</v>
      </c>
      <c r="E2472" s="155" t="s">
        <v>123</v>
      </c>
      <c r="F2472" s="155"/>
      <c r="G2472" s="37" t="s">
        <v>124</v>
      </c>
      <c r="H2472" s="38">
        <v>1</v>
      </c>
      <c r="I2472" s="39">
        <v>25.71</v>
      </c>
      <c r="J2472" s="39">
        <v>25.71</v>
      </c>
    </row>
    <row r="2473" spans="1:10" ht="51.95" customHeight="1" x14ac:dyDescent="0.2">
      <c r="A2473" s="35" t="s">
        <v>120</v>
      </c>
      <c r="B2473" s="36" t="s">
        <v>1149</v>
      </c>
      <c r="C2473" s="35" t="s">
        <v>66</v>
      </c>
      <c r="D2473" s="35" t="s">
        <v>1150</v>
      </c>
      <c r="E2473" s="155" t="s">
        <v>318</v>
      </c>
      <c r="F2473" s="155"/>
      <c r="G2473" s="37" t="s">
        <v>124</v>
      </c>
      <c r="H2473" s="38">
        <v>1</v>
      </c>
      <c r="I2473" s="39">
        <v>6.21</v>
      </c>
      <c r="J2473" s="39">
        <v>6.21</v>
      </c>
    </row>
    <row r="2474" spans="1:10" ht="51.95" customHeight="1" x14ac:dyDescent="0.2">
      <c r="A2474" s="35" t="s">
        <v>120</v>
      </c>
      <c r="B2474" s="36" t="s">
        <v>1151</v>
      </c>
      <c r="C2474" s="35" t="s">
        <v>66</v>
      </c>
      <c r="D2474" s="35" t="s">
        <v>1152</v>
      </c>
      <c r="E2474" s="155" t="s">
        <v>318</v>
      </c>
      <c r="F2474" s="155"/>
      <c r="G2474" s="37" t="s">
        <v>124</v>
      </c>
      <c r="H2474" s="38">
        <v>1</v>
      </c>
      <c r="I2474" s="39">
        <v>41.54</v>
      </c>
      <c r="J2474" s="39">
        <v>41.54</v>
      </c>
    </row>
    <row r="2475" spans="1:10" ht="51.95" customHeight="1" x14ac:dyDescent="0.2">
      <c r="A2475" s="35" t="s">
        <v>120</v>
      </c>
      <c r="B2475" s="36" t="s">
        <v>1147</v>
      </c>
      <c r="C2475" s="35" t="s">
        <v>66</v>
      </c>
      <c r="D2475" s="35" t="s">
        <v>1148</v>
      </c>
      <c r="E2475" s="155" t="s">
        <v>318</v>
      </c>
      <c r="F2475" s="155"/>
      <c r="G2475" s="37" t="s">
        <v>124</v>
      </c>
      <c r="H2475" s="38">
        <v>1</v>
      </c>
      <c r="I2475" s="39">
        <v>23.17</v>
      </c>
      <c r="J2475" s="39">
        <v>23.17</v>
      </c>
    </row>
    <row r="2476" spans="1:10" ht="51.95" customHeight="1" x14ac:dyDescent="0.2">
      <c r="A2476" s="35" t="s">
        <v>120</v>
      </c>
      <c r="B2476" s="36" t="s">
        <v>1153</v>
      </c>
      <c r="C2476" s="35" t="s">
        <v>66</v>
      </c>
      <c r="D2476" s="35" t="s">
        <v>1154</v>
      </c>
      <c r="E2476" s="155" t="s">
        <v>318</v>
      </c>
      <c r="F2476" s="155"/>
      <c r="G2476" s="37" t="s">
        <v>124</v>
      </c>
      <c r="H2476" s="38">
        <v>1</v>
      </c>
      <c r="I2476" s="39">
        <v>28.99</v>
      </c>
      <c r="J2476" s="39">
        <v>28.99</v>
      </c>
    </row>
    <row r="2477" spans="1:10" x14ac:dyDescent="0.2">
      <c r="A2477" s="40"/>
      <c r="B2477" s="40"/>
      <c r="C2477" s="40"/>
      <c r="D2477" s="40"/>
      <c r="E2477" s="40" t="s">
        <v>129</v>
      </c>
      <c r="F2477" s="41">
        <v>9.98</v>
      </c>
      <c r="G2477" s="40" t="s">
        <v>130</v>
      </c>
      <c r="H2477" s="41">
        <v>11.14</v>
      </c>
      <c r="I2477" s="40" t="s">
        <v>131</v>
      </c>
      <c r="J2477" s="41">
        <v>21.12</v>
      </c>
    </row>
    <row r="2478" spans="1:10" ht="15" thickBot="1" x14ac:dyDescent="0.25">
      <c r="A2478" s="40"/>
      <c r="B2478" s="40"/>
      <c r="C2478" s="40"/>
      <c r="D2478" s="40"/>
      <c r="E2478" s="40" t="s">
        <v>132</v>
      </c>
      <c r="F2478" s="41">
        <v>29.4</v>
      </c>
      <c r="G2478" s="40"/>
      <c r="H2478" s="152" t="s">
        <v>133</v>
      </c>
      <c r="I2478" s="152"/>
      <c r="J2478" s="41">
        <v>155.02000000000001</v>
      </c>
    </row>
    <row r="2479" spans="1:10" ht="0.95" customHeight="1" thickTop="1" x14ac:dyDescent="0.2">
      <c r="A2479" s="42"/>
      <c r="B2479" s="42"/>
      <c r="C2479" s="42"/>
      <c r="D2479" s="42"/>
      <c r="E2479" s="42"/>
      <c r="F2479" s="42"/>
      <c r="G2479" s="42"/>
      <c r="H2479" s="42"/>
      <c r="I2479" s="42"/>
      <c r="J2479" s="42"/>
    </row>
    <row r="2480" spans="1:10" ht="18" customHeight="1" x14ac:dyDescent="0.2">
      <c r="A2480" s="13"/>
      <c r="B2480" s="14" t="s">
        <v>45</v>
      </c>
      <c r="C2480" s="13" t="s">
        <v>46</v>
      </c>
      <c r="D2480" s="13" t="s">
        <v>9</v>
      </c>
      <c r="E2480" s="153" t="s">
        <v>117</v>
      </c>
      <c r="F2480" s="153"/>
      <c r="G2480" s="15" t="s">
        <v>47</v>
      </c>
      <c r="H2480" s="14" t="s">
        <v>48</v>
      </c>
      <c r="I2480" s="14" t="s">
        <v>49</v>
      </c>
      <c r="J2480" s="14" t="s">
        <v>10</v>
      </c>
    </row>
    <row r="2481" spans="1:10" ht="51.95" customHeight="1" x14ac:dyDescent="0.2">
      <c r="A2481" s="21" t="s">
        <v>118</v>
      </c>
      <c r="B2481" s="23" t="s">
        <v>1147</v>
      </c>
      <c r="C2481" s="21" t="s">
        <v>66</v>
      </c>
      <c r="D2481" s="21" t="s">
        <v>1148</v>
      </c>
      <c r="E2481" s="154" t="s">
        <v>318</v>
      </c>
      <c r="F2481" s="154"/>
      <c r="G2481" s="22" t="s">
        <v>124</v>
      </c>
      <c r="H2481" s="34">
        <v>1</v>
      </c>
      <c r="I2481" s="24">
        <v>23.17</v>
      </c>
      <c r="J2481" s="24">
        <v>23.17</v>
      </c>
    </row>
    <row r="2482" spans="1:10" ht="51.95" customHeight="1" x14ac:dyDescent="0.2">
      <c r="A2482" s="43" t="s">
        <v>142</v>
      </c>
      <c r="B2482" s="44" t="s">
        <v>1155</v>
      </c>
      <c r="C2482" s="43" t="s">
        <v>66</v>
      </c>
      <c r="D2482" s="43" t="s">
        <v>1156</v>
      </c>
      <c r="E2482" s="151" t="s">
        <v>455</v>
      </c>
      <c r="F2482" s="151"/>
      <c r="G2482" s="45" t="s">
        <v>159</v>
      </c>
      <c r="H2482" s="46">
        <v>5.3300000000000001E-5</v>
      </c>
      <c r="I2482" s="47">
        <v>434755.46</v>
      </c>
      <c r="J2482" s="47">
        <v>23.17</v>
      </c>
    </row>
    <row r="2483" spans="1:10" x14ac:dyDescent="0.2">
      <c r="A2483" s="40"/>
      <c r="B2483" s="40"/>
      <c r="C2483" s="40"/>
      <c r="D2483" s="40"/>
      <c r="E2483" s="40" t="s">
        <v>129</v>
      </c>
      <c r="F2483" s="41">
        <v>0</v>
      </c>
      <c r="G2483" s="40" t="s">
        <v>130</v>
      </c>
      <c r="H2483" s="41">
        <v>0</v>
      </c>
      <c r="I2483" s="40" t="s">
        <v>131</v>
      </c>
      <c r="J2483" s="41">
        <v>0</v>
      </c>
    </row>
    <row r="2484" spans="1:10" ht="15" thickBot="1" x14ac:dyDescent="0.25">
      <c r="A2484" s="40"/>
      <c r="B2484" s="40"/>
      <c r="C2484" s="40"/>
      <c r="D2484" s="40"/>
      <c r="E2484" s="40" t="s">
        <v>132</v>
      </c>
      <c r="F2484" s="41">
        <v>5.42</v>
      </c>
      <c r="G2484" s="40"/>
      <c r="H2484" s="152" t="s">
        <v>133</v>
      </c>
      <c r="I2484" s="152"/>
      <c r="J2484" s="41">
        <v>28.59</v>
      </c>
    </row>
    <row r="2485" spans="1:10" ht="0.95" customHeight="1" thickTop="1" x14ac:dyDescent="0.2">
      <c r="A2485" s="42"/>
      <c r="B2485" s="42"/>
      <c r="C2485" s="42"/>
      <c r="D2485" s="42"/>
      <c r="E2485" s="42"/>
      <c r="F2485" s="42"/>
      <c r="G2485" s="42"/>
      <c r="H2485" s="42"/>
      <c r="I2485" s="42"/>
      <c r="J2485" s="42"/>
    </row>
    <row r="2486" spans="1:10" ht="18" customHeight="1" x14ac:dyDescent="0.2">
      <c r="A2486" s="13"/>
      <c r="B2486" s="14" t="s">
        <v>45</v>
      </c>
      <c r="C2486" s="13" t="s">
        <v>46</v>
      </c>
      <c r="D2486" s="13" t="s">
        <v>9</v>
      </c>
      <c r="E2486" s="153" t="s">
        <v>117</v>
      </c>
      <c r="F2486" s="153"/>
      <c r="G2486" s="15" t="s">
        <v>47</v>
      </c>
      <c r="H2486" s="14" t="s">
        <v>48</v>
      </c>
      <c r="I2486" s="14" t="s">
        <v>49</v>
      </c>
      <c r="J2486" s="14" t="s">
        <v>10</v>
      </c>
    </row>
    <row r="2487" spans="1:10" ht="51.95" customHeight="1" x14ac:dyDescent="0.2">
      <c r="A2487" s="21" t="s">
        <v>118</v>
      </c>
      <c r="B2487" s="23" t="s">
        <v>1149</v>
      </c>
      <c r="C2487" s="21" t="s">
        <v>66</v>
      </c>
      <c r="D2487" s="21" t="s">
        <v>1150</v>
      </c>
      <c r="E2487" s="154" t="s">
        <v>318</v>
      </c>
      <c r="F2487" s="154"/>
      <c r="G2487" s="22" t="s">
        <v>124</v>
      </c>
      <c r="H2487" s="34">
        <v>1</v>
      </c>
      <c r="I2487" s="24">
        <v>6.21</v>
      </c>
      <c r="J2487" s="24">
        <v>6.21</v>
      </c>
    </row>
    <row r="2488" spans="1:10" ht="51.95" customHeight="1" x14ac:dyDescent="0.2">
      <c r="A2488" s="43" t="s">
        <v>142</v>
      </c>
      <c r="B2488" s="44" t="s">
        <v>1155</v>
      </c>
      <c r="C2488" s="43" t="s">
        <v>66</v>
      </c>
      <c r="D2488" s="43" t="s">
        <v>1156</v>
      </c>
      <c r="E2488" s="151" t="s">
        <v>455</v>
      </c>
      <c r="F2488" s="151"/>
      <c r="G2488" s="45" t="s">
        <v>159</v>
      </c>
      <c r="H2488" s="46">
        <v>1.43E-5</v>
      </c>
      <c r="I2488" s="47">
        <v>434755.46</v>
      </c>
      <c r="J2488" s="47">
        <v>6.21</v>
      </c>
    </row>
    <row r="2489" spans="1:10" x14ac:dyDescent="0.2">
      <c r="A2489" s="40"/>
      <c r="B2489" s="40"/>
      <c r="C2489" s="40"/>
      <c r="D2489" s="40"/>
      <c r="E2489" s="40" t="s">
        <v>129</v>
      </c>
      <c r="F2489" s="41">
        <v>0</v>
      </c>
      <c r="G2489" s="40" t="s">
        <v>130</v>
      </c>
      <c r="H2489" s="41">
        <v>0</v>
      </c>
      <c r="I2489" s="40" t="s">
        <v>131</v>
      </c>
      <c r="J2489" s="41">
        <v>0</v>
      </c>
    </row>
    <row r="2490" spans="1:10" ht="15" thickBot="1" x14ac:dyDescent="0.25">
      <c r="A2490" s="40"/>
      <c r="B2490" s="40"/>
      <c r="C2490" s="40"/>
      <c r="D2490" s="40"/>
      <c r="E2490" s="40" t="s">
        <v>132</v>
      </c>
      <c r="F2490" s="41">
        <v>1.45</v>
      </c>
      <c r="G2490" s="40"/>
      <c r="H2490" s="152" t="s">
        <v>133</v>
      </c>
      <c r="I2490" s="152"/>
      <c r="J2490" s="41">
        <v>7.66</v>
      </c>
    </row>
    <row r="2491" spans="1:10" ht="0.95" customHeight="1" thickTop="1" x14ac:dyDescent="0.2">
      <c r="A2491" s="42"/>
      <c r="B2491" s="42"/>
      <c r="C2491" s="42"/>
      <c r="D2491" s="42"/>
      <c r="E2491" s="42"/>
      <c r="F2491" s="42"/>
      <c r="G2491" s="42"/>
      <c r="H2491" s="42"/>
      <c r="I2491" s="42"/>
      <c r="J2491" s="42"/>
    </row>
    <row r="2492" spans="1:10" ht="18" customHeight="1" x14ac:dyDescent="0.2">
      <c r="A2492" s="13"/>
      <c r="B2492" s="14" t="s">
        <v>45</v>
      </c>
      <c r="C2492" s="13" t="s">
        <v>46</v>
      </c>
      <c r="D2492" s="13" t="s">
        <v>9</v>
      </c>
      <c r="E2492" s="153" t="s">
        <v>117</v>
      </c>
      <c r="F2492" s="153"/>
      <c r="G2492" s="15" t="s">
        <v>47</v>
      </c>
      <c r="H2492" s="14" t="s">
        <v>48</v>
      </c>
      <c r="I2492" s="14" t="s">
        <v>49</v>
      </c>
      <c r="J2492" s="14" t="s">
        <v>10</v>
      </c>
    </row>
    <row r="2493" spans="1:10" ht="51.95" customHeight="1" x14ac:dyDescent="0.2">
      <c r="A2493" s="21" t="s">
        <v>118</v>
      </c>
      <c r="B2493" s="23" t="s">
        <v>1153</v>
      </c>
      <c r="C2493" s="21" t="s">
        <v>66</v>
      </c>
      <c r="D2493" s="21" t="s">
        <v>1154</v>
      </c>
      <c r="E2493" s="154" t="s">
        <v>318</v>
      </c>
      <c r="F2493" s="154"/>
      <c r="G2493" s="22" t="s">
        <v>124</v>
      </c>
      <c r="H2493" s="34">
        <v>1</v>
      </c>
      <c r="I2493" s="24">
        <v>28.99</v>
      </c>
      <c r="J2493" s="24">
        <v>28.99</v>
      </c>
    </row>
    <row r="2494" spans="1:10" ht="51.95" customHeight="1" x14ac:dyDescent="0.2">
      <c r="A2494" s="43" t="s">
        <v>142</v>
      </c>
      <c r="B2494" s="44" t="s">
        <v>1155</v>
      </c>
      <c r="C2494" s="43" t="s">
        <v>66</v>
      </c>
      <c r="D2494" s="43" t="s">
        <v>1156</v>
      </c>
      <c r="E2494" s="151" t="s">
        <v>455</v>
      </c>
      <c r="F2494" s="151"/>
      <c r="G2494" s="45" t="s">
        <v>159</v>
      </c>
      <c r="H2494" s="46">
        <v>6.6699999999999995E-5</v>
      </c>
      <c r="I2494" s="47">
        <v>434755.46</v>
      </c>
      <c r="J2494" s="47">
        <v>28.99</v>
      </c>
    </row>
    <row r="2495" spans="1:10" x14ac:dyDescent="0.2">
      <c r="A2495" s="40"/>
      <c r="B2495" s="40"/>
      <c r="C2495" s="40"/>
      <c r="D2495" s="40"/>
      <c r="E2495" s="40" t="s">
        <v>129</v>
      </c>
      <c r="F2495" s="41">
        <v>0</v>
      </c>
      <c r="G2495" s="40" t="s">
        <v>130</v>
      </c>
      <c r="H2495" s="41">
        <v>0</v>
      </c>
      <c r="I2495" s="40" t="s">
        <v>131</v>
      </c>
      <c r="J2495" s="41">
        <v>0</v>
      </c>
    </row>
    <row r="2496" spans="1:10" ht="15" thickBot="1" x14ac:dyDescent="0.25">
      <c r="A2496" s="40"/>
      <c r="B2496" s="40"/>
      <c r="C2496" s="40"/>
      <c r="D2496" s="40"/>
      <c r="E2496" s="40" t="s">
        <v>132</v>
      </c>
      <c r="F2496" s="41">
        <v>6.78</v>
      </c>
      <c r="G2496" s="40"/>
      <c r="H2496" s="152" t="s">
        <v>133</v>
      </c>
      <c r="I2496" s="152"/>
      <c r="J2496" s="41">
        <v>35.770000000000003</v>
      </c>
    </row>
    <row r="2497" spans="1:10" ht="0.95" customHeight="1" thickTop="1" x14ac:dyDescent="0.2">
      <c r="A2497" s="42"/>
      <c r="B2497" s="42"/>
      <c r="C2497" s="42"/>
      <c r="D2497" s="42"/>
      <c r="E2497" s="42"/>
      <c r="F2497" s="42"/>
      <c r="G2497" s="42"/>
      <c r="H2497" s="42"/>
      <c r="I2497" s="42"/>
      <c r="J2497" s="42"/>
    </row>
    <row r="2498" spans="1:10" ht="18" customHeight="1" x14ac:dyDescent="0.2">
      <c r="A2498" s="13"/>
      <c r="B2498" s="14" t="s">
        <v>45</v>
      </c>
      <c r="C2498" s="13" t="s">
        <v>46</v>
      </c>
      <c r="D2498" s="13" t="s">
        <v>9</v>
      </c>
      <c r="E2498" s="153" t="s">
        <v>117</v>
      </c>
      <c r="F2498" s="153"/>
      <c r="G2498" s="15" t="s">
        <v>47</v>
      </c>
      <c r="H2498" s="14" t="s">
        <v>48</v>
      </c>
      <c r="I2498" s="14" t="s">
        <v>49</v>
      </c>
      <c r="J2498" s="14" t="s">
        <v>10</v>
      </c>
    </row>
    <row r="2499" spans="1:10" ht="51.95" customHeight="1" x14ac:dyDescent="0.2">
      <c r="A2499" s="21" t="s">
        <v>118</v>
      </c>
      <c r="B2499" s="23" t="s">
        <v>1151</v>
      </c>
      <c r="C2499" s="21" t="s">
        <v>66</v>
      </c>
      <c r="D2499" s="21" t="s">
        <v>1152</v>
      </c>
      <c r="E2499" s="154" t="s">
        <v>318</v>
      </c>
      <c r="F2499" s="154"/>
      <c r="G2499" s="22" t="s">
        <v>124</v>
      </c>
      <c r="H2499" s="34">
        <v>1</v>
      </c>
      <c r="I2499" s="24">
        <v>41.54</v>
      </c>
      <c r="J2499" s="24">
        <v>41.54</v>
      </c>
    </row>
    <row r="2500" spans="1:10" ht="24" customHeight="1" x14ac:dyDescent="0.2">
      <c r="A2500" s="43" t="s">
        <v>142</v>
      </c>
      <c r="B2500" s="44" t="s">
        <v>678</v>
      </c>
      <c r="C2500" s="43" t="s">
        <v>66</v>
      </c>
      <c r="D2500" s="43" t="s">
        <v>679</v>
      </c>
      <c r="E2500" s="151" t="s">
        <v>145</v>
      </c>
      <c r="F2500" s="151"/>
      <c r="G2500" s="45" t="s">
        <v>516</v>
      </c>
      <c r="H2500" s="46">
        <v>9.5500000000000007</v>
      </c>
      <c r="I2500" s="47">
        <v>4.3499999999999996</v>
      </c>
      <c r="J2500" s="47">
        <v>41.54</v>
      </c>
    </row>
    <row r="2501" spans="1:10" x14ac:dyDescent="0.2">
      <c r="A2501" s="40"/>
      <c r="B2501" s="40"/>
      <c r="C2501" s="40"/>
      <c r="D2501" s="40"/>
      <c r="E2501" s="40" t="s">
        <v>129</v>
      </c>
      <c r="F2501" s="41">
        <v>0</v>
      </c>
      <c r="G2501" s="40" t="s">
        <v>130</v>
      </c>
      <c r="H2501" s="41">
        <v>0</v>
      </c>
      <c r="I2501" s="40" t="s">
        <v>131</v>
      </c>
      <c r="J2501" s="41">
        <v>0</v>
      </c>
    </row>
    <row r="2502" spans="1:10" ht="15" thickBot="1" x14ac:dyDescent="0.25">
      <c r="A2502" s="40"/>
      <c r="B2502" s="40"/>
      <c r="C2502" s="40"/>
      <c r="D2502" s="40"/>
      <c r="E2502" s="40" t="s">
        <v>132</v>
      </c>
      <c r="F2502" s="41">
        <v>9.7200000000000006</v>
      </c>
      <c r="G2502" s="40"/>
      <c r="H2502" s="152" t="s">
        <v>133</v>
      </c>
      <c r="I2502" s="152"/>
      <c r="J2502" s="41">
        <v>51.26</v>
      </c>
    </row>
    <row r="2503" spans="1:10" ht="0.95" customHeight="1" thickTop="1" x14ac:dyDescent="0.2">
      <c r="A2503" s="42"/>
      <c r="B2503" s="42"/>
      <c r="C2503" s="42"/>
      <c r="D2503" s="42"/>
      <c r="E2503" s="42"/>
      <c r="F2503" s="42"/>
      <c r="G2503" s="42"/>
      <c r="H2503" s="42"/>
      <c r="I2503" s="42"/>
      <c r="J2503" s="42"/>
    </row>
    <row r="2504" spans="1:10" ht="18" customHeight="1" x14ac:dyDescent="0.2">
      <c r="A2504" s="13"/>
      <c r="B2504" s="14" t="s">
        <v>45</v>
      </c>
      <c r="C2504" s="13" t="s">
        <v>46</v>
      </c>
      <c r="D2504" s="13" t="s">
        <v>9</v>
      </c>
      <c r="E2504" s="153" t="s">
        <v>117</v>
      </c>
      <c r="F2504" s="153"/>
      <c r="G2504" s="15" t="s">
        <v>47</v>
      </c>
      <c r="H2504" s="14" t="s">
        <v>48</v>
      </c>
      <c r="I2504" s="14" t="s">
        <v>49</v>
      </c>
      <c r="J2504" s="14" t="s">
        <v>10</v>
      </c>
    </row>
    <row r="2505" spans="1:10" ht="39" customHeight="1" x14ac:dyDescent="0.2">
      <c r="A2505" s="21" t="s">
        <v>118</v>
      </c>
      <c r="B2505" s="23" t="s">
        <v>1022</v>
      </c>
      <c r="C2505" s="21" t="s">
        <v>66</v>
      </c>
      <c r="D2505" s="21" t="s">
        <v>1023</v>
      </c>
      <c r="E2505" s="154" t="s">
        <v>318</v>
      </c>
      <c r="F2505" s="154"/>
      <c r="G2505" s="22" t="s">
        <v>326</v>
      </c>
      <c r="H2505" s="34">
        <v>1</v>
      </c>
      <c r="I2505" s="24">
        <v>25.86</v>
      </c>
      <c r="J2505" s="24">
        <v>25.86</v>
      </c>
    </row>
    <row r="2506" spans="1:10" ht="39" customHeight="1" x14ac:dyDescent="0.2">
      <c r="A2506" s="35" t="s">
        <v>120</v>
      </c>
      <c r="B2506" s="36" t="s">
        <v>1157</v>
      </c>
      <c r="C2506" s="35" t="s">
        <v>66</v>
      </c>
      <c r="D2506" s="35" t="s">
        <v>1158</v>
      </c>
      <c r="E2506" s="155" t="s">
        <v>318</v>
      </c>
      <c r="F2506" s="155"/>
      <c r="G2506" s="37" t="s">
        <v>124</v>
      </c>
      <c r="H2506" s="38">
        <v>1</v>
      </c>
      <c r="I2506" s="39">
        <v>7.0000000000000007E-2</v>
      </c>
      <c r="J2506" s="39">
        <v>7.0000000000000007E-2</v>
      </c>
    </row>
    <row r="2507" spans="1:10" ht="39" customHeight="1" x14ac:dyDescent="0.2">
      <c r="A2507" s="35" t="s">
        <v>120</v>
      </c>
      <c r="B2507" s="36" t="s">
        <v>1159</v>
      </c>
      <c r="C2507" s="35" t="s">
        <v>66</v>
      </c>
      <c r="D2507" s="35" t="s">
        <v>1160</v>
      </c>
      <c r="E2507" s="155" t="s">
        <v>318</v>
      </c>
      <c r="F2507" s="155"/>
      <c r="G2507" s="37" t="s">
        <v>124</v>
      </c>
      <c r="H2507" s="38">
        <v>1</v>
      </c>
      <c r="I2507" s="39">
        <v>0.01</v>
      </c>
      <c r="J2507" s="39">
        <v>0.01</v>
      </c>
    </row>
    <row r="2508" spans="1:10" ht="26.1" customHeight="1" x14ac:dyDescent="0.2">
      <c r="A2508" s="35" t="s">
        <v>120</v>
      </c>
      <c r="B2508" s="36" t="s">
        <v>720</v>
      </c>
      <c r="C2508" s="35" t="s">
        <v>66</v>
      </c>
      <c r="D2508" s="35" t="s">
        <v>721</v>
      </c>
      <c r="E2508" s="155" t="s">
        <v>123</v>
      </c>
      <c r="F2508" s="155"/>
      <c r="G2508" s="37" t="s">
        <v>124</v>
      </c>
      <c r="H2508" s="38">
        <v>1</v>
      </c>
      <c r="I2508" s="39">
        <v>25.78</v>
      </c>
      <c r="J2508" s="39">
        <v>25.78</v>
      </c>
    </row>
    <row r="2509" spans="1:10" x14ac:dyDescent="0.2">
      <c r="A2509" s="40"/>
      <c r="B2509" s="40"/>
      <c r="C2509" s="40"/>
      <c r="D2509" s="40"/>
      <c r="E2509" s="40" t="s">
        <v>129</v>
      </c>
      <c r="F2509" s="41">
        <v>10.01</v>
      </c>
      <c r="G2509" s="40" t="s">
        <v>130</v>
      </c>
      <c r="H2509" s="41">
        <v>11.18</v>
      </c>
      <c r="I2509" s="40" t="s">
        <v>131</v>
      </c>
      <c r="J2509" s="41">
        <v>21.19</v>
      </c>
    </row>
    <row r="2510" spans="1:10" ht="15" thickBot="1" x14ac:dyDescent="0.25">
      <c r="A2510" s="40"/>
      <c r="B2510" s="40"/>
      <c r="C2510" s="40"/>
      <c r="D2510" s="40"/>
      <c r="E2510" s="40" t="s">
        <v>132</v>
      </c>
      <c r="F2510" s="41">
        <v>6.05</v>
      </c>
      <c r="G2510" s="40"/>
      <c r="H2510" s="152" t="s">
        <v>133</v>
      </c>
      <c r="I2510" s="152"/>
      <c r="J2510" s="41">
        <v>31.91</v>
      </c>
    </row>
    <row r="2511" spans="1:10" ht="0.95" customHeight="1" thickTop="1" x14ac:dyDescent="0.2">
      <c r="A2511" s="42"/>
      <c r="B2511" s="42"/>
      <c r="C2511" s="42"/>
      <c r="D2511" s="42"/>
      <c r="E2511" s="42"/>
      <c r="F2511" s="42"/>
      <c r="G2511" s="42"/>
      <c r="H2511" s="42"/>
      <c r="I2511" s="42"/>
      <c r="J2511" s="42"/>
    </row>
    <row r="2512" spans="1:10" ht="18" customHeight="1" x14ac:dyDescent="0.2">
      <c r="A2512" s="13"/>
      <c r="B2512" s="14" t="s">
        <v>45</v>
      </c>
      <c r="C2512" s="13" t="s">
        <v>46</v>
      </c>
      <c r="D2512" s="13" t="s">
        <v>9</v>
      </c>
      <c r="E2512" s="153" t="s">
        <v>117</v>
      </c>
      <c r="F2512" s="153"/>
      <c r="G2512" s="15" t="s">
        <v>47</v>
      </c>
      <c r="H2512" s="14" t="s">
        <v>48</v>
      </c>
      <c r="I2512" s="14" t="s">
        <v>49</v>
      </c>
      <c r="J2512" s="14" t="s">
        <v>10</v>
      </c>
    </row>
    <row r="2513" spans="1:10" ht="39" customHeight="1" x14ac:dyDescent="0.2">
      <c r="A2513" s="21" t="s">
        <v>118</v>
      </c>
      <c r="B2513" s="23" t="s">
        <v>1024</v>
      </c>
      <c r="C2513" s="21" t="s">
        <v>66</v>
      </c>
      <c r="D2513" s="21" t="s">
        <v>1025</v>
      </c>
      <c r="E2513" s="154" t="s">
        <v>318</v>
      </c>
      <c r="F2513" s="154"/>
      <c r="G2513" s="22" t="s">
        <v>319</v>
      </c>
      <c r="H2513" s="34">
        <v>1</v>
      </c>
      <c r="I2513" s="24">
        <v>26.99</v>
      </c>
      <c r="J2513" s="24">
        <v>26.99</v>
      </c>
    </row>
    <row r="2514" spans="1:10" ht="39" customHeight="1" x14ac:dyDescent="0.2">
      <c r="A2514" s="35" t="s">
        <v>120</v>
      </c>
      <c r="B2514" s="36" t="s">
        <v>1161</v>
      </c>
      <c r="C2514" s="35" t="s">
        <v>66</v>
      </c>
      <c r="D2514" s="35" t="s">
        <v>1162</v>
      </c>
      <c r="E2514" s="155" t="s">
        <v>318</v>
      </c>
      <c r="F2514" s="155"/>
      <c r="G2514" s="37" t="s">
        <v>124</v>
      </c>
      <c r="H2514" s="38">
        <v>1</v>
      </c>
      <c r="I2514" s="39">
        <v>0.05</v>
      </c>
      <c r="J2514" s="39">
        <v>0.05</v>
      </c>
    </row>
    <row r="2515" spans="1:10" ht="39" customHeight="1" x14ac:dyDescent="0.2">
      <c r="A2515" s="35" t="s">
        <v>120</v>
      </c>
      <c r="B2515" s="36" t="s">
        <v>1157</v>
      </c>
      <c r="C2515" s="35" t="s">
        <v>66</v>
      </c>
      <c r="D2515" s="35" t="s">
        <v>1158</v>
      </c>
      <c r="E2515" s="155" t="s">
        <v>318</v>
      </c>
      <c r="F2515" s="155"/>
      <c r="G2515" s="37" t="s">
        <v>124</v>
      </c>
      <c r="H2515" s="38">
        <v>1</v>
      </c>
      <c r="I2515" s="39">
        <v>7.0000000000000007E-2</v>
      </c>
      <c r="J2515" s="39">
        <v>7.0000000000000007E-2</v>
      </c>
    </row>
    <row r="2516" spans="1:10" ht="26.1" customHeight="1" x14ac:dyDescent="0.2">
      <c r="A2516" s="35" t="s">
        <v>120</v>
      </c>
      <c r="B2516" s="36" t="s">
        <v>720</v>
      </c>
      <c r="C2516" s="35" t="s">
        <v>66</v>
      </c>
      <c r="D2516" s="35" t="s">
        <v>721</v>
      </c>
      <c r="E2516" s="155" t="s">
        <v>123</v>
      </c>
      <c r="F2516" s="155"/>
      <c r="G2516" s="37" t="s">
        <v>124</v>
      </c>
      <c r="H2516" s="38">
        <v>1</v>
      </c>
      <c r="I2516" s="39">
        <v>25.78</v>
      </c>
      <c r="J2516" s="39">
        <v>25.78</v>
      </c>
    </row>
    <row r="2517" spans="1:10" ht="39" customHeight="1" x14ac:dyDescent="0.2">
      <c r="A2517" s="35" t="s">
        <v>120</v>
      </c>
      <c r="B2517" s="36" t="s">
        <v>1163</v>
      </c>
      <c r="C2517" s="35" t="s">
        <v>66</v>
      </c>
      <c r="D2517" s="35" t="s">
        <v>1164</v>
      </c>
      <c r="E2517" s="155" t="s">
        <v>318</v>
      </c>
      <c r="F2517" s="155"/>
      <c r="G2517" s="37" t="s">
        <v>124</v>
      </c>
      <c r="H2517" s="38">
        <v>1</v>
      </c>
      <c r="I2517" s="39">
        <v>1.08</v>
      </c>
      <c r="J2517" s="39">
        <v>1.08</v>
      </c>
    </row>
    <row r="2518" spans="1:10" ht="39" customHeight="1" x14ac:dyDescent="0.2">
      <c r="A2518" s="35" t="s">
        <v>120</v>
      </c>
      <c r="B2518" s="36" t="s">
        <v>1159</v>
      </c>
      <c r="C2518" s="35" t="s">
        <v>66</v>
      </c>
      <c r="D2518" s="35" t="s">
        <v>1160</v>
      </c>
      <c r="E2518" s="155" t="s">
        <v>318</v>
      </c>
      <c r="F2518" s="155"/>
      <c r="G2518" s="37" t="s">
        <v>124</v>
      </c>
      <c r="H2518" s="38">
        <v>1</v>
      </c>
      <c r="I2518" s="39">
        <v>0.01</v>
      </c>
      <c r="J2518" s="39">
        <v>0.01</v>
      </c>
    </row>
    <row r="2519" spans="1:10" x14ac:dyDescent="0.2">
      <c r="A2519" s="40"/>
      <c r="B2519" s="40"/>
      <c r="C2519" s="40"/>
      <c r="D2519" s="40"/>
      <c r="E2519" s="40" t="s">
        <v>129</v>
      </c>
      <c r="F2519" s="41">
        <v>10.01</v>
      </c>
      <c r="G2519" s="40" t="s">
        <v>130</v>
      </c>
      <c r="H2519" s="41">
        <v>11.18</v>
      </c>
      <c r="I2519" s="40" t="s">
        <v>131</v>
      </c>
      <c r="J2519" s="41">
        <v>21.19</v>
      </c>
    </row>
    <row r="2520" spans="1:10" ht="15" thickBot="1" x14ac:dyDescent="0.25">
      <c r="A2520" s="40"/>
      <c r="B2520" s="40"/>
      <c r="C2520" s="40"/>
      <c r="D2520" s="40"/>
      <c r="E2520" s="40" t="s">
        <v>132</v>
      </c>
      <c r="F2520" s="41">
        <v>6.31</v>
      </c>
      <c r="G2520" s="40"/>
      <c r="H2520" s="152" t="s">
        <v>133</v>
      </c>
      <c r="I2520" s="152"/>
      <c r="J2520" s="41">
        <v>33.299999999999997</v>
      </c>
    </row>
    <row r="2521" spans="1:10" ht="0.95" customHeight="1" thickTop="1" x14ac:dyDescent="0.2">
      <c r="A2521" s="42"/>
      <c r="B2521" s="42"/>
      <c r="C2521" s="42"/>
      <c r="D2521" s="42"/>
      <c r="E2521" s="42"/>
      <c r="F2521" s="42"/>
      <c r="G2521" s="42"/>
      <c r="H2521" s="42"/>
      <c r="I2521" s="42"/>
      <c r="J2521" s="42"/>
    </row>
    <row r="2522" spans="1:10" ht="18" customHeight="1" x14ac:dyDescent="0.2">
      <c r="A2522" s="13"/>
      <c r="B2522" s="14" t="s">
        <v>45</v>
      </c>
      <c r="C2522" s="13" t="s">
        <v>46</v>
      </c>
      <c r="D2522" s="13" t="s">
        <v>9</v>
      </c>
      <c r="E2522" s="153" t="s">
        <v>117</v>
      </c>
      <c r="F2522" s="153"/>
      <c r="G2522" s="15" t="s">
        <v>47</v>
      </c>
      <c r="H2522" s="14" t="s">
        <v>48</v>
      </c>
      <c r="I2522" s="14" t="s">
        <v>49</v>
      </c>
      <c r="J2522" s="14" t="s">
        <v>10</v>
      </c>
    </row>
    <row r="2523" spans="1:10" ht="39" customHeight="1" x14ac:dyDescent="0.2">
      <c r="A2523" s="21" t="s">
        <v>118</v>
      </c>
      <c r="B2523" s="23" t="s">
        <v>1157</v>
      </c>
      <c r="C2523" s="21" t="s">
        <v>66</v>
      </c>
      <c r="D2523" s="21" t="s">
        <v>1158</v>
      </c>
      <c r="E2523" s="154" t="s">
        <v>318</v>
      </c>
      <c r="F2523" s="154"/>
      <c r="G2523" s="22" t="s">
        <v>124</v>
      </c>
      <c r="H2523" s="34">
        <v>1</v>
      </c>
      <c r="I2523" s="24">
        <v>7.0000000000000007E-2</v>
      </c>
      <c r="J2523" s="24">
        <v>7.0000000000000007E-2</v>
      </c>
    </row>
    <row r="2524" spans="1:10" ht="39" customHeight="1" x14ac:dyDescent="0.2">
      <c r="A2524" s="43" t="s">
        <v>142</v>
      </c>
      <c r="B2524" s="44" t="s">
        <v>1165</v>
      </c>
      <c r="C2524" s="43" t="s">
        <v>66</v>
      </c>
      <c r="D2524" s="43" t="s">
        <v>1166</v>
      </c>
      <c r="E2524" s="151" t="s">
        <v>145</v>
      </c>
      <c r="F2524" s="151"/>
      <c r="G2524" s="45" t="s">
        <v>159</v>
      </c>
      <c r="H2524" s="46">
        <v>7.2000000000000002E-5</v>
      </c>
      <c r="I2524" s="47">
        <v>1092.46</v>
      </c>
      <c r="J2524" s="47">
        <v>7.0000000000000007E-2</v>
      </c>
    </row>
    <row r="2525" spans="1:10" x14ac:dyDescent="0.2">
      <c r="A2525" s="40"/>
      <c r="B2525" s="40"/>
      <c r="C2525" s="40"/>
      <c r="D2525" s="40"/>
      <c r="E2525" s="40" t="s">
        <v>129</v>
      </c>
      <c r="F2525" s="41">
        <v>0</v>
      </c>
      <c r="G2525" s="40" t="s">
        <v>130</v>
      </c>
      <c r="H2525" s="41">
        <v>0</v>
      </c>
      <c r="I2525" s="40" t="s">
        <v>131</v>
      </c>
      <c r="J2525" s="41">
        <v>0</v>
      </c>
    </row>
    <row r="2526" spans="1:10" ht="15" thickBot="1" x14ac:dyDescent="0.25">
      <c r="A2526" s="40"/>
      <c r="B2526" s="40"/>
      <c r="C2526" s="40"/>
      <c r="D2526" s="40"/>
      <c r="E2526" s="40" t="s">
        <v>132</v>
      </c>
      <c r="F2526" s="41">
        <v>0.01</v>
      </c>
      <c r="G2526" s="40"/>
      <c r="H2526" s="152" t="s">
        <v>133</v>
      </c>
      <c r="I2526" s="152"/>
      <c r="J2526" s="41">
        <v>0.08</v>
      </c>
    </row>
    <row r="2527" spans="1:10" ht="0.95" customHeight="1" thickTop="1" x14ac:dyDescent="0.2">
      <c r="A2527" s="42"/>
      <c r="B2527" s="42"/>
      <c r="C2527" s="42"/>
      <c r="D2527" s="42"/>
      <c r="E2527" s="42"/>
      <c r="F2527" s="42"/>
      <c r="G2527" s="42"/>
      <c r="H2527" s="42"/>
      <c r="I2527" s="42"/>
      <c r="J2527" s="42"/>
    </row>
    <row r="2528" spans="1:10" ht="18" customHeight="1" x14ac:dyDescent="0.2">
      <c r="A2528" s="13"/>
      <c r="B2528" s="14" t="s">
        <v>45</v>
      </c>
      <c r="C2528" s="13" t="s">
        <v>46</v>
      </c>
      <c r="D2528" s="13" t="s">
        <v>9</v>
      </c>
      <c r="E2528" s="153" t="s">
        <v>117</v>
      </c>
      <c r="F2528" s="153"/>
      <c r="G2528" s="15" t="s">
        <v>47</v>
      </c>
      <c r="H2528" s="14" t="s">
        <v>48</v>
      </c>
      <c r="I2528" s="14" t="s">
        <v>49</v>
      </c>
      <c r="J2528" s="14" t="s">
        <v>10</v>
      </c>
    </row>
    <row r="2529" spans="1:10" ht="39" customHeight="1" x14ac:dyDescent="0.2">
      <c r="A2529" s="21" t="s">
        <v>118</v>
      </c>
      <c r="B2529" s="23" t="s">
        <v>1159</v>
      </c>
      <c r="C2529" s="21" t="s">
        <v>66</v>
      </c>
      <c r="D2529" s="21" t="s">
        <v>1160</v>
      </c>
      <c r="E2529" s="154" t="s">
        <v>318</v>
      </c>
      <c r="F2529" s="154"/>
      <c r="G2529" s="22" t="s">
        <v>124</v>
      </c>
      <c r="H2529" s="34">
        <v>1</v>
      </c>
      <c r="I2529" s="24">
        <v>0.01</v>
      </c>
      <c r="J2529" s="24">
        <v>0.01</v>
      </c>
    </row>
    <row r="2530" spans="1:10" ht="39" customHeight="1" x14ac:dyDescent="0.2">
      <c r="A2530" s="43" t="s">
        <v>142</v>
      </c>
      <c r="B2530" s="44" t="s">
        <v>1165</v>
      </c>
      <c r="C2530" s="43" t="s">
        <v>66</v>
      </c>
      <c r="D2530" s="43" t="s">
        <v>1166</v>
      </c>
      <c r="E2530" s="151" t="s">
        <v>145</v>
      </c>
      <c r="F2530" s="151"/>
      <c r="G2530" s="45" t="s">
        <v>159</v>
      </c>
      <c r="H2530" s="46">
        <v>1.4800000000000001E-5</v>
      </c>
      <c r="I2530" s="47">
        <v>1092.46</v>
      </c>
      <c r="J2530" s="47">
        <v>0.01</v>
      </c>
    </row>
    <row r="2531" spans="1:10" x14ac:dyDescent="0.2">
      <c r="A2531" s="40"/>
      <c r="B2531" s="40"/>
      <c r="C2531" s="40"/>
      <c r="D2531" s="40"/>
      <c r="E2531" s="40" t="s">
        <v>129</v>
      </c>
      <c r="F2531" s="41">
        <v>0</v>
      </c>
      <c r="G2531" s="40" t="s">
        <v>130</v>
      </c>
      <c r="H2531" s="41">
        <v>0</v>
      </c>
      <c r="I2531" s="40" t="s">
        <v>131</v>
      </c>
      <c r="J2531" s="41">
        <v>0</v>
      </c>
    </row>
    <row r="2532" spans="1:10" ht="15" thickBot="1" x14ac:dyDescent="0.25">
      <c r="A2532" s="40"/>
      <c r="B2532" s="40"/>
      <c r="C2532" s="40"/>
      <c r="D2532" s="40"/>
      <c r="E2532" s="40" t="s">
        <v>132</v>
      </c>
      <c r="F2532" s="41">
        <v>0</v>
      </c>
      <c r="G2532" s="40"/>
      <c r="H2532" s="152" t="s">
        <v>133</v>
      </c>
      <c r="I2532" s="152"/>
      <c r="J2532" s="41">
        <v>0.01</v>
      </c>
    </row>
    <row r="2533" spans="1:10" ht="0.95" customHeight="1" thickTop="1" x14ac:dyDescent="0.2">
      <c r="A2533" s="42"/>
      <c r="B2533" s="42"/>
      <c r="C2533" s="42"/>
      <c r="D2533" s="42"/>
      <c r="E2533" s="42"/>
      <c r="F2533" s="42"/>
      <c r="G2533" s="42"/>
      <c r="H2533" s="42"/>
      <c r="I2533" s="42"/>
      <c r="J2533" s="42"/>
    </row>
    <row r="2534" spans="1:10" ht="18" customHeight="1" x14ac:dyDescent="0.2">
      <c r="A2534" s="13"/>
      <c r="B2534" s="14" t="s">
        <v>45</v>
      </c>
      <c r="C2534" s="13" t="s">
        <v>46</v>
      </c>
      <c r="D2534" s="13" t="s">
        <v>9</v>
      </c>
      <c r="E2534" s="153" t="s">
        <v>117</v>
      </c>
      <c r="F2534" s="153"/>
      <c r="G2534" s="15" t="s">
        <v>47</v>
      </c>
      <c r="H2534" s="14" t="s">
        <v>48</v>
      </c>
      <c r="I2534" s="14" t="s">
        <v>49</v>
      </c>
      <c r="J2534" s="14" t="s">
        <v>10</v>
      </c>
    </row>
    <row r="2535" spans="1:10" ht="39" customHeight="1" x14ac:dyDescent="0.2">
      <c r="A2535" s="21" t="s">
        <v>118</v>
      </c>
      <c r="B2535" s="23" t="s">
        <v>1161</v>
      </c>
      <c r="C2535" s="21" t="s">
        <v>66</v>
      </c>
      <c r="D2535" s="21" t="s">
        <v>1162</v>
      </c>
      <c r="E2535" s="154" t="s">
        <v>318</v>
      </c>
      <c r="F2535" s="154"/>
      <c r="G2535" s="22" t="s">
        <v>124</v>
      </c>
      <c r="H2535" s="34">
        <v>1</v>
      </c>
      <c r="I2535" s="24">
        <v>0.05</v>
      </c>
      <c r="J2535" s="24">
        <v>0.05</v>
      </c>
    </row>
    <row r="2536" spans="1:10" ht="39" customHeight="1" x14ac:dyDescent="0.2">
      <c r="A2536" s="43" t="s">
        <v>142</v>
      </c>
      <c r="B2536" s="44" t="s">
        <v>1165</v>
      </c>
      <c r="C2536" s="43" t="s">
        <v>66</v>
      </c>
      <c r="D2536" s="43" t="s">
        <v>1166</v>
      </c>
      <c r="E2536" s="151" t="s">
        <v>145</v>
      </c>
      <c r="F2536" s="151"/>
      <c r="G2536" s="45" t="s">
        <v>159</v>
      </c>
      <c r="H2536" s="46">
        <v>5.0000000000000002E-5</v>
      </c>
      <c r="I2536" s="47">
        <v>1092.46</v>
      </c>
      <c r="J2536" s="47">
        <v>0.05</v>
      </c>
    </row>
    <row r="2537" spans="1:10" x14ac:dyDescent="0.2">
      <c r="A2537" s="40"/>
      <c r="B2537" s="40"/>
      <c r="C2537" s="40"/>
      <c r="D2537" s="40"/>
      <c r="E2537" s="40" t="s">
        <v>129</v>
      </c>
      <c r="F2537" s="41">
        <v>0</v>
      </c>
      <c r="G2537" s="40" t="s">
        <v>130</v>
      </c>
      <c r="H2537" s="41">
        <v>0</v>
      </c>
      <c r="I2537" s="40" t="s">
        <v>131</v>
      </c>
      <c r="J2537" s="41">
        <v>0</v>
      </c>
    </row>
    <row r="2538" spans="1:10" ht="15" thickBot="1" x14ac:dyDescent="0.25">
      <c r="A2538" s="40"/>
      <c r="B2538" s="40"/>
      <c r="C2538" s="40"/>
      <c r="D2538" s="40"/>
      <c r="E2538" s="40" t="s">
        <v>132</v>
      </c>
      <c r="F2538" s="41">
        <v>0.01</v>
      </c>
      <c r="G2538" s="40"/>
      <c r="H2538" s="152" t="s">
        <v>133</v>
      </c>
      <c r="I2538" s="152"/>
      <c r="J2538" s="41">
        <v>0.06</v>
      </c>
    </row>
    <row r="2539" spans="1:10" ht="0.95" customHeight="1" thickTop="1" x14ac:dyDescent="0.2">
      <c r="A2539" s="42"/>
      <c r="B2539" s="42"/>
      <c r="C2539" s="42"/>
      <c r="D2539" s="42"/>
      <c r="E2539" s="42"/>
      <c r="F2539" s="42"/>
      <c r="G2539" s="42"/>
      <c r="H2539" s="42"/>
      <c r="I2539" s="42"/>
      <c r="J2539" s="42"/>
    </row>
    <row r="2540" spans="1:10" ht="18" customHeight="1" x14ac:dyDescent="0.2">
      <c r="A2540" s="13"/>
      <c r="B2540" s="14" t="s">
        <v>45</v>
      </c>
      <c r="C2540" s="13" t="s">
        <v>46</v>
      </c>
      <c r="D2540" s="13" t="s">
        <v>9</v>
      </c>
      <c r="E2540" s="153" t="s">
        <v>117</v>
      </c>
      <c r="F2540" s="153"/>
      <c r="G2540" s="15" t="s">
        <v>47</v>
      </c>
      <c r="H2540" s="14" t="s">
        <v>48</v>
      </c>
      <c r="I2540" s="14" t="s">
        <v>49</v>
      </c>
      <c r="J2540" s="14" t="s">
        <v>10</v>
      </c>
    </row>
    <row r="2541" spans="1:10" ht="39" customHeight="1" x14ac:dyDescent="0.2">
      <c r="A2541" s="21" t="s">
        <v>118</v>
      </c>
      <c r="B2541" s="23" t="s">
        <v>1163</v>
      </c>
      <c r="C2541" s="21" t="s">
        <v>66</v>
      </c>
      <c r="D2541" s="21" t="s">
        <v>1164</v>
      </c>
      <c r="E2541" s="154" t="s">
        <v>318</v>
      </c>
      <c r="F2541" s="154"/>
      <c r="G2541" s="22" t="s">
        <v>124</v>
      </c>
      <c r="H2541" s="34">
        <v>1</v>
      </c>
      <c r="I2541" s="24">
        <v>1.08</v>
      </c>
      <c r="J2541" s="24">
        <v>1.08</v>
      </c>
    </row>
    <row r="2542" spans="1:10" ht="26.1" customHeight="1" x14ac:dyDescent="0.2">
      <c r="A2542" s="43" t="s">
        <v>142</v>
      </c>
      <c r="B2542" s="44" t="s">
        <v>593</v>
      </c>
      <c r="C2542" s="43" t="s">
        <v>66</v>
      </c>
      <c r="D2542" s="43" t="s">
        <v>594</v>
      </c>
      <c r="E2542" s="151" t="s">
        <v>145</v>
      </c>
      <c r="F2542" s="151"/>
      <c r="G2542" s="45" t="s">
        <v>595</v>
      </c>
      <c r="H2542" s="46">
        <v>1.36</v>
      </c>
      <c r="I2542" s="47">
        <v>0.8</v>
      </c>
      <c r="J2542" s="47">
        <v>1.08</v>
      </c>
    </row>
    <row r="2543" spans="1:10" x14ac:dyDescent="0.2">
      <c r="A2543" s="40"/>
      <c r="B2543" s="40"/>
      <c r="C2543" s="40"/>
      <c r="D2543" s="40"/>
      <c r="E2543" s="40" t="s">
        <v>129</v>
      </c>
      <c r="F2543" s="41">
        <v>0</v>
      </c>
      <c r="G2543" s="40" t="s">
        <v>130</v>
      </c>
      <c r="H2543" s="41">
        <v>0</v>
      </c>
      <c r="I2543" s="40" t="s">
        <v>131</v>
      </c>
      <c r="J2543" s="41">
        <v>0</v>
      </c>
    </row>
    <row r="2544" spans="1:10" ht="15" thickBot="1" x14ac:dyDescent="0.25">
      <c r="A2544" s="40"/>
      <c r="B2544" s="40"/>
      <c r="C2544" s="40"/>
      <c r="D2544" s="40"/>
      <c r="E2544" s="40" t="s">
        <v>132</v>
      </c>
      <c r="F2544" s="41">
        <v>0.25</v>
      </c>
      <c r="G2544" s="40"/>
      <c r="H2544" s="152" t="s">
        <v>133</v>
      </c>
      <c r="I2544" s="152"/>
      <c r="J2544" s="41">
        <v>1.33</v>
      </c>
    </row>
    <row r="2545" spans="1:10" ht="0.95" customHeight="1" thickTop="1" x14ac:dyDescent="0.2">
      <c r="A2545" s="42"/>
      <c r="B2545" s="42"/>
      <c r="C2545" s="42"/>
      <c r="D2545" s="42"/>
      <c r="E2545" s="42"/>
      <c r="F2545" s="42"/>
      <c r="G2545" s="42"/>
      <c r="H2545" s="42"/>
      <c r="I2545" s="42"/>
      <c r="J2545" s="42"/>
    </row>
    <row r="2546" spans="1:10" ht="18" customHeight="1" x14ac:dyDescent="0.2">
      <c r="A2546" s="13"/>
      <c r="B2546" s="14" t="s">
        <v>45</v>
      </c>
      <c r="C2546" s="13" t="s">
        <v>46</v>
      </c>
      <c r="D2546" s="13" t="s">
        <v>9</v>
      </c>
      <c r="E2546" s="153" t="s">
        <v>117</v>
      </c>
      <c r="F2546" s="153"/>
      <c r="G2546" s="15" t="s">
        <v>47</v>
      </c>
      <c r="H2546" s="14" t="s">
        <v>48</v>
      </c>
      <c r="I2546" s="14" t="s">
        <v>49</v>
      </c>
      <c r="J2546" s="14" t="s">
        <v>10</v>
      </c>
    </row>
    <row r="2547" spans="1:10" ht="24" customHeight="1" x14ac:dyDescent="0.2">
      <c r="A2547" s="21" t="s">
        <v>118</v>
      </c>
      <c r="B2547" s="23" t="s">
        <v>1167</v>
      </c>
      <c r="C2547" s="21" t="s">
        <v>66</v>
      </c>
      <c r="D2547" s="21" t="s">
        <v>1089</v>
      </c>
      <c r="E2547" s="154" t="s">
        <v>123</v>
      </c>
      <c r="F2547" s="154"/>
      <c r="G2547" s="22" t="s">
        <v>124</v>
      </c>
      <c r="H2547" s="34">
        <v>1</v>
      </c>
      <c r="I2547" s="24">
        <v>24.57</v>
      </c>
      <c r="J2547" s="24">
        <v>24.57</v>
      </c>
    </row>
    <row r="2548" spans="1:10" ht="26.1" customHeight="1" x14ac:dyDescent="0.2">
      <c r="A2548" s="35" t="s">
        <v>120</v>
      </c>
      <c r="B2548" s="36" t="s">
        <v>814</v>
      </c>
      <c r="C2548" s="35" t="s">
        <v>66</v>
      </c>
      <c r="D2548" s="35" t="s">
        <v>815</v>
      </c>
      <c r="E2548" s="155" t="s">
        <v>123</v>
      </c>
      <c r="F2548" s="155"/>
      <c r="G2548" s="37" t="s">
        <v>124</v>
      </c>
      <c r="H2548" s="38">
        <v>1</v>
      </c>
      <c r="I2548" s="39">
        <v>0.22</v>
      </c>
      <c r="J2548" s="39">
        <v>0.22</v>
      </c>
    </row>
    <row r="2549" spans="1:10" ht="26.1" customHeight="1" x14ac:dyDescent="0.2">
      <c r="A2549" s="43" t="s">
        <v>142</v>
      </c>
      <c r="B2549" s="44" t="s">
        <v>460</v>
      </c>
      <c r="C2549" s="43" t="s">
        <v>66</v>
      </c>
      <c r="D2549" s="43" t="s">
        <v>461</v>
      </c>
      <c r="E2549" s="151" t="s">
        <v>145</v>
      </c>
      <c r="F2549" s="151"/>
      <c r="G2549" s="45" t="s">
        <v>124</v>
      </c>
      <c r="H2549" s="46">
        <v>1</v>
      </c>
      <c r="I2549" s="47">
        <v>0.84</v>
      </c>
      <c r="J2549" s="47">
        <v>0.84</v>
      </c>
    </row>
    <row r="2550" spans="1:10" ht="26.1" customHeight="1" x14ac:dyDescent="0.2">
      <c r="A2550" s="43" t="s">
        <v>142</v>
      </c>
      <c r="B2550" s="44" t="s">
        <v>462</v>
      </c>
      <c r="C2550" s="43" t="s">
        <v>66</v>
      </c>
      <c r="D2550" s="43" t="s">
        <v>463</v>
      </c>
      <c r="E2550" s="151" t="s">
        <v>464</v>
      </c>
      <c r="F2550" s="151"/>
      <c r="G2550" s="45" t="s">
        <v>124</v>
      </c>
      <c r="H2550" s="46">
        <v>1</v>
      </c>
      <c r="I2550" s="47">
        <v>0.75</v>
      </c>
      <c r="J2550" s="47">
        <v>0.75</v>
      </c>
    </row>
    <row r="2551" spans="1:10" ht="26.1" customHeight="1" x14ac:dyDescent="0.2">
      <c r="A2551" s="43" t="s">
        <v>142</v>
      </c>
      <c r="B2551" s="44" t="s">
        <v>448</v>
      </c>
      <c r="C2551" s="43" t="s">
        <v>66</v>
      </c>
      <c r="D2551" s="43" t="s">
        <v>449</v>
      </c>
      <c r="E2551" s="151" t="s">
        <v>450</v>
      </c>
      <c r="F2551" s="151"/>
      <c r="G2551" s="45" t="s">
        <v>124</v>
      </c>
      <c r="H2551" s="46">
        <v>1</v>
      </c>
      <c r="I2551" s="47">
        <v>0.05</v>
      </c>
      <c r="J2551" s="47">
        <v>0.05</v>
      </c>
    </row>
    <row r="2552" spans="1:10" ht="24" customHeight="1" x14ac:dyDescent="0.2">
      <c r="A2552" s="43" t="s">
        <v>142</v>
      </c>
      <c r="B2552" s="44" t="s">
        <v>816</v>
      </c>
      <c r="C2552" s="43" t="s">
        <v>66</v>
      </c>
      <c r="D2552" s="43" t="s">
        <v>817</v>
      </c>
      <c r="E2552" s="151" t="s">
        <v>357</v>
      </c>
      <c r="F2552" s="151"/>
      <c r="G2552" s="45" t="s">
        <v>124</v>
      </c>
      <c r="H2552" s="46">
        <v>1</v>
      </c>
      <c r="I2552" s="47">
        <v>18.89</v>
      </c>
      <c r="J2552" s="47">
        <v>18.89</v>
      </c>
    </row>
    <row r="2553" spans="1:10" ht="26.1" customHeight="1" x14ac:dyDescent="0.2">
      <c r="A2553" s="43" t="s">
        <v>142</v>
      </c>
      <c r="B2553" s="44" t="s">
        <v>453</v>
      </c>
      <c r="C2553" s="43" t="s">
        <v>66</v>
      </c>
      <c r="D2553" s="43" t="s">
        <v>454</v>
      </c>
      <c r="E2553" s="151" t="s">
        <v>455</v>
      </c>
      <c r="F2553" s="151"/>
      <c r="G2553" s="45" t="s">
        <v>124</v>
      </c>
      <c r="H2553" s="46">
        <v>1</v>
      </c>
      <c r="I2553" s="47">
        <v>0.86</v>
      </c>
      <c r="J2553" s="47">
        <v>0.86</v>
      </c>
    </row>
    <row r="2554" spans="1:10" ht="26.1" customHeight="1" x14ac:dyDescent="0.2">
      <c r="A2554" s="43" t="s">
        <v>142</v>
      </c>
      <c r="B2554" s="44" t="s">
        <v>451</v>
      </c>
      <c r="C2554" s="43" t="s">
        <v>66</v>
      </c>
      <c r="D2554" s="43" t="s">
        <v>452</v>
      </c>
      <c r="E2554" s="151" t="s">
        <v>145</v>
      </c>
      <c r="F2554" s="151"/>
      <c r="G2554" s="45" t="s">
        <v>124</v>
      </c>
      <c r="H2554" s="46">
        <v>1</v>
      </c>
      <c r="I2554" s="47">
        <v>2.34</v>
      </c>
      <c r="J2554" s="47">
        <v>2.34</v>
      </c>
    </row>
    <row r="2555" spans="1:10" ht="26.1" customHeight="1" x14ac:dyDescent="0.2">
      <c r="A2555" s="43" t="s">
        <v>142</v>
      </c>
      <c r="B2555" s="44" t="s">
        <v>458</v>
      </c>
      <c r="C2555" s="43" t="s">
        <v>66</v>
      </c>
      <c r="D2555" s="43" t="s">
        <v>459</v>
      </c>
      <c r="E2555" s="151" t="s">
        <v>455</v>
      </c>
      <c r="F2555" s="151"/>
      <c r="G2555" s="45" t="s">
        <v>124</v>
      </c>
      <c r="H2555" s="46">
        <v>1</v>
      </c>
      <c r="I2555" s="47">
        <v>0.62</v>
      </c>
      <c r="J2555" s="47">
        <v>0.62</v>
      </c>
    </row>
    <row r="2556" spans="1:10" x14ac:dyDescent="0.2">
      <c r="A2556" s="40"/>
      <c r="B2556" s="40"/>
      <c r="C2556" s="40"/>
      <c r="D2556" s="40"/>
      <c r="E2556" s="40" t="s">
        <v>129</v>
      </c>
      <c r="F2556" s="41">
        <v>9.0299999999999994</v>
      </c>
      <c r="G2556" s="40" t="s">
        <v>130</v>
      </c>
      <c r="H2556" s="41">
        <v>10.08</v>
      </c>
      <c r="I2556" s="40" t="s">
        <v>131</v>
      </c>
      <c r="J2556" s="41">
        <v>19.11</v>
      </c>
    </row>
    <row r="2557" spans="1:10" ht="15" thickBot="1" x14ac:dyDescent="0.25">
      <c r="A2557" s="40"/>
      <c r="B2557" s="40"/>
      <c r="C2557" s="40"/>
      <c r="D2557" s="40"/>
      <c r="E2557" s="40" t="s">
        <v>132</v>
      </c>
      <c r="F2557" s="41">
        <v>5.75</v>
      </c>
      <c r="G2557" s="40"/>
      <c r="H2557" s="152" t="s">
        <v>133</v>
      </c>
      <c r="I2557" s="152"/>
      <c r="J2557" s="41">
        <v>30.32</v>
      </c>
    </row>
    <row r="2558" spans="1:10" ht="0.95" customHeight="1" thickTop="1" x14ac:dyDescent="0.2">
      <c r="A2558" s="42"/>
      <c r="B2558" s="42"/>
      <c r="C2558" s="42"/>
      <c r="D2558" s="42"/>
      <c r="E2558" s="42"/>
      <c r="F2558" s="42"/>
      <c r="G2558" s="42"/>
      <c r="H2558" s="42"/>
      <c r="I2558" s="42"/>
      <c r="J2558" s="42"/>
    </row>
    <row r="2559" spans="1:10" ht="18" customHeight="1" x14ac:dyDescent="0.2">
      <c r="A2559" s="13"/>
      <c r="B2559" s="14" t="s">
        <v>45</v>
      </c>
      <c r="C2559" s="13" t="s">
        <v>46</v>
      </c>
      <c r="D2559" s="13" t="s">
        <v>9</v>
      </c>
      <c r="E2559" s="153" t="s">
        <v>117</v>
      </c>
      <c r="F2559" s="153"/>
      <c r="G2559" s="15" t="s">
        <v>47</v>
      </c>
      <c r="H2559" s="14" t="s">
        <v>48</v>
      </c>
      <c r="I2559" s="14" t="s">
        <v>49</v>
      </c>
      <c r="J2559" s="14" t="s">
        <v>10</v>
      </c>
    </row>
    <row r="2560" spans="1:10" ht="24" customHeight="1" x14ac:dyDescent="0.2">
      <c r="A2560" s="21" t="s">
        <v>118</v>
      </c>
      <c r="B2560" s="23" t="s">
        <v>138</v>
      </c>
      <c r="C2560" s="21" t="s">
        <v>66</v>
      </c>
      <c r="D2560" s="21" t="s">
        <v>139</v>
      </c>
      <c r="E2560" s="154" t="s">
        <v>123</v>
      </c>
      <c r="F2560" s="154"/>
      <c r="G2560" s="22" t="s">
        <v>124</v>
      </c>
      <c r="H2560" s="34">
        <v>1</v>
      </c>
      <c r="I2560" s="24">
        <v>19.29</v>
      </c>
      <c r="J2560" s="24">
        <v>19.29</v>
      </c>
    </row>
    <row r="2561" spans="1:10" ht="26.1" customHeight="1" x14ac:dyDescent="0.2">
      <c r="A2561" s="35" t="s">
        <v>120</v>
      </c>
      <c r="B2561" s="36" t="s">
        <v>818</v>
      </c>
      <c r="C2561" s="35" t="s">
        <v>66</v>
      </c>
      <c r="D2561" s="35" t="s">
        <v>819</v>
      </c>
      <c r="E2561" s="155" t="s">
        <v>123</v>
      </c>
      <c r="F2561" s="155"/>
      <c r="G2561" s="37" t="s">
        <v>124</v>
      </c>
      <c r="H2561" s="38">
        <v>1</v>
      </c>
      <c r="I2561" s="39">
        <v>0.3</v>
      </c>
      <c r="J2561" s="39">
        <v>0.3</v>
      </c>
    </row>
    <row r="2562" spans="1:10" ht="24" customHeight="1" x14ac:dyDescent="0.2">
      <c r="A2562" s="43" t="s">
        <v>142</v>
      </c>
      <c r="B2562" s="44" t="s">
        <v>820</v>
      </c>
      <c r="C2562" s="43" t="s">
        <v>66</v>
      </c>
      <c r="D2562" s="43" t="s">
        <v>821</v>
      </c>
      <c r="E2562" s="151" t="s">
        <v>357</v>
      </c>
      <c r="F2562" s="151"/>
      <c r="G2562" s="45" t="s">
        <v>124</v>
      </c>
      <c r="H2562" s="46">
        <v>1</v>
      </c>
      <c r="I2562" s="47">
        <v>13.66</v>
      </c>
      <c r="J2562" s="47">
        <v>13.66</v>
      </c>
    </row>
    <row r="2563" spans="1:10" ht="26.1" customHeight="1" x14ac:dyDescent="0.2">
      <c r="A2563" s="43" t="s">
        <v>142</v>
      </c>
      <c r="B2563" s="44" t="s">
        <v>1168</v>
      </c>
      <c r="C2563" s="43" t="s">
        <v>66</v>
      </c>
      <c r="D2563" s="43" t="s">
        <v>1169</v>
      </c>
      <c r="E2563" s="151" t="s">
        <v>455</v>
      </c>
      <c r="F2563" s="151"/>
      <c r="G2563" s="45" t="s">
        <v>124</v>
      </c>
      <c r="H2563" s="46">
        <v>1</v>
      </c>
      <c r="I2563" s="47">
        <v>0.92</v>
      </c>
      <c r="J2563" s="47">
        <v>0.92</v>
      </c>
    </row>
    <row r="2564" spans="1:10" ht="26.1" customHeight="1" x14ac:dyDescent="0.2">
      <c r="A2564" s="43" t="s">
        <v>142</v>
      </c>
      <c r="B2564" s="44" t="s">
        <v>1170</v>
      </c>
      <c r="C2564" s="43" t="s">
        <v>66</v>
      </c>
      <c r="D2564" s="43" t="s">
        <v>1171</v>
      </c>
      <c r="E2564" s="151" t="s">
        <v>455</v>
      </c>
      <c r="F2564" s="151"/>
      <c r="G2564" s="45" t="s">
        <v>124</v>
      </c>
      <c r="H2564" s="46">
        <v>1</v>
      </c>
      <c r="I2564" s="47">
        <v>0.43</v>
      </c>
      <c r="J2564" s="47">
        <v>0.43</v>
      </c>
    </row>
    <row r="2565" spans="1:10" ht="26.1" customHeight="1" x14ac:dyDescent="0.2">
      <c r="A2565" s="43" t="s">
        <v>142</v>
      </c>
      <c r="B2565" s="44" t="s">
        <v>462</v>
      </c>
      <c r="C2565" s="43" t="s">
        <v>66</v>
      </c>
      <c r="D2565" s="43" t="s">
        <v>463</v>
      </c>
      <c r="E2565" s="151" t="s">
        <v>464</v>
      </c>
      <c r="F2565" s="151"/>
      <c r="G2565" s="45" t="s">
        <v>124</v>
      </c>
      <c r="H2565" s="46">
        <v>1</v>
      </c>
      <c r="I2565" s="47">
        <v>0.75</v>
      </c>
      <c r="J2565" s="47">
        <v>0.75</v>
      </c>
    </row>
    <row r="2566" spans="1:10" ht="26.1" customHeight="1" x14ac:dyDescent="0.2">
      <c r="A2566" s="43" t="s">
        <v>142</v>
      </c>
      <c r="B2566" s="44" t="s">
        <v>460</v>
      </c>
      <c r="C2566" s="43" t="s">
        <v>66</v>
      </c>
      <c r="D2566" s="43" t="s">
        <v>461</v>
      </c>
      <c r="E2566" s="151" t="s">
        <v>145</v>
      </c>
      <c r="F2566" s="151"/>
      <c r="G2566" s="45" t="s">
        <v>124</v>
      </c>
      <c r="H2566" s="46">
        <v>1</v>
      </c>
      <c r="I2566" s="47">
        <v>0.84</v>
      </c>
      <c r="J2566" s="47">
        <v>0.84</v>
      </c>
    </row>
    <row r="2567" spans="1:10" ht="26.1" customHeight="1" x14ac:dyDescent="0.2">
      <c r="A2567" s="43" t="s">
        <v>142</v>
      </c>
      <c r="B2567" s="44" t="s">
        <v>448</v>
      </c>
      <c r="C2567" s="43" t="s">
        <v>66</v>
      </c>
      <c r="D2567" s="43" t="s">
        <v>449</v>
      </c>
      <c r="E2567" s="151" t="s">
        <v>450</v>
      </c>
      <c r="F2567" s="151"/>
      <c r="G2567" s="45" t="s">
        <v>124</v>
      </c>
      <c r="H2567" s="46">
        <v>1</v>
      </c>
      <c r="I2567" s="47">
        <v>0.05</v>
      </c>
      <c r="J2567" s="47">
        <v>0.05</v>
      </c>
    </row>
    <row r="2568" spans="1:10" ht="26.1" customHeight="1" x14ac:dyDescent="0.2">
      <c r="A2568" s="43" t="s">
        <v>142</v>
      </c>
      <c r="B2568" s="44" t="s">
        <v>451</v>
      </c>
      <c r="C2568" s="43" t="s">
        <v>66</v>
      </c>
      <c r="D2568" s="43" t="s">
        <v>452</v>
      </c>
      <c r="E2568" s="151" t="s">
        <v>145</v>
      </c>
      <c r="F2568" s="151"/>
      <c r="G2568" s="45" t="s">
        <v>124</v>
      </c>
      <c r="H2568" s="46">
        <v>1</v>
      </c>
      <c r="I2568" s="47">
        <v>2.34</v>
      </c>
      <c r="J2568" s="47">
        <v>2.34</v>
      </c>
    </row>
    <row r="2569" spans="1:10" x14ac:dyDescent="0.2">
      <c r="A2569" s="40"/>
      <c r="B2569" s="40"/>
      <c r="C2569" s="40"/>
      <c r="D2569" s="40"/>
      <c r="E2569" s="40" t="s">
        <v>129</v>
      </c>
      <c r="F2569" s="41">
        <v>6.59</v>
      </c>
      <c r="G2569" s="40" t="s">
        <v>130</v>
      </c>
      <c r="H2569" s="41">
        <v>7.37</v>
      </c>
      <c r="I2569" s="40" t="s">
        <v>131</v>
      </c>
      <c r="J2569" s="41">
        <v>13.96</v>
      </c>
    </row>
    <row r="2570" spans="1:10" ht="15" thickBot="1" x14ac:dyDescent="0.25">
      <c r="A2570" s="40"/>
      <c r="B2570" s="40"/>
      <c r="C2570" s="40"/>
      <c r="D2570" s="40"/>
      <c r="E2570" s="40" t="s">
        <v>132</v>
      </c>
      <c r="F2570" s="41">
        <v>4.51</v>
      </c>
      <c r="G2570" s="40"/>
      <c r="H2570" s="152" t="s">
        <v>133</v>
      </c>
      <c r="I2570" s="152"/>
      <c r="J2570" s="41">
        <v>23.8</v>
      </c>
    </row>
    <row r="2571" spans="1:10" ht="0.95" customHeight="1" thickTop="1" x14ac:dyDescent="0.2">
      <c r="A2571" s="42"/>
      <c r="B2571" s="42"/>
      <c r="C2571" s="42"/>
      <c r="D2571" s="42"/>
      <c r="E2571" s="42"/>
      <c r="F2571" s="42"/>
      <c r="G2571" s="42"/>
      <c r="H2571" s="42"/>
      <c r="I2571" s="42"/>
      <c r="J2571" s="42"/>
    </row>
    <row r="2572" spans="1:10" ht="18" customHeight="1" x14ac:dyDescent="0.2">
      <c r="A2572" s="13"/>
      <c r="B2572" s="14" t="s">
        <v>45</v>
      </c>
      <c r="C2572" s="13" t="s">
        <v>46</v>
      </c>
      <c r="D2572" s="13" t="s">
        <v>9</v>
      </c>
      <c r="E2572" s="153" t="s">
        <v>117</v>
      </c>
      <c r="F2572" s="153"/>
      <c r="G2572" s="15" t="s">
        <v>47</v>
      </c>
      <c r="H2572" s="14" t="s">
        <v>48</v>
      </c>
      <c r="I2572" s="14" t="s">
        <v>49</v>
      </c>
      <c r="J2572" s="14" t="s">
        <v>10</v>
      </c>
    </row>
    <row r="2573" spans="1:10" ht="26.1" customHeight="1" x14ac:dyDescent="0.2">
      <c r="A2573" s="21" t="s">
        <v>118</v>
      </c>
      <c r="B2573" s="23" t="s">
        <v>569</v>
      </c>
      <c r="C2573" s="21" t="s">
        <v>66</v>
      </c>
      <c r="D2573" s="21" t="s">
        <v>570</v>
      </c>
      <c r="E2573" s="154" t="s">
        <v>165</v>
      </c>
      <c r="F2573" s="154"/>
      <c r="G2573" s="22" t="s">
        <v>159</v>
      </c>
      <c r="H2573" s="34">
        <v>1</v>
      </c>
      <c r="I2573" s="24">
        <v>9.9499999999999993</v>
      </c>
      <c r="J2573" s="24">
        <v>9.9499999999999993</v>
      </c>
    </row>
    <row r="2574" spans="1:10" ht="24" customHeight="1" x14ac:dyDescent="0.2">
      <c r="A2574" s="35" t="s">
        <v>120</v>
      </c>
      <c r="B2574" s="36" t="s">
        <v>138</v>
      </c>
      <c r="C2574" s="35" t="s">
        <v>66</v>
      </c>
      <c r="D2574" s="35" t="s">
        <v>139</v>
      </c>
      <c r="E2574" s="155" t="s">
        <v>123</v>
      </c>
      <c r="F2574" s="155"/>
      <c r="G2574" s="37" t="s">
        <v>124</v>
      </c>
      <c r="H2574" s="38">
        <v>2.6599999999999999E-2</v>
      </c>
      <c r="I2574" s="39">
        <v>19.29</v>
      </c>
      <c r="J2574" s="39">
        <v>0.51</v>
      </c>
    </row>
    <row r="2575" spans="1:10" ht="26.1" customHeight="1" x14ac:dyDescent="0.2">
      <c r="A2575" s="35" t="s">
        <v>120</v>
      </c>
      <c r="B2575" s="36" t="s">
        <v>571</v>
      </c>
      <c r="C2575" s="35" t="s">
        <v>66</v>
      </c>
      <c r="D2575" s="35" t="s">
        <v>572</v>
      </c>
      <c r="E2575" s="155" t="s">
        <v>123</v>
      </c>
      <c r="F2575" s="155"/>
      <c r="G2575" s="37" t="s">
        <v>124</v>
      </c>
      <c r="H2575" s="38">
        <v>8.4500000000000006E-2</v>
      </c>
      <c r="I2575" s="39">
        <v>24.2</v>
      </c>
      <c r="J2575" s="39">
        <v>2.04</v>
      </c>
    </row>
    <row r="2576" spans="1:10" ht="24" customHeight="1" x14ac:dyDescent="0.2">
      <c r="A2576" s="43" t="s">
        <v>142</v>
      </c>
      <c r="B2576" s="44" t="s">
        <v>896</v>
      </c>
      <c r="C2576" s="43" t="s">
        <v>66</v>
      </c>
      <c r="D2576" s="43" t="s">
        <v>897</v>
      </c>
      <c r="E2576" s="151" t="s">
        <v>145</v>
      </c>
      <c r="F2576" s="151"/>
      <c r="G2576" s="45" t="s">
        <v>159</v>
      </c>
      <c r="H2576" s="46">
        <v>3.32E-2</v>
      </c>
      <c r="I2576" s="47">
        <v>2.31</v>
      </c>
      <c r="J2576" s="47">
        <v>7.0000000000000007E-2</v>
      </c>
    </row>
    <row r="2577" spans="1:10" ht="39" customHeight="1" x14ac:dyDescent="0.2">
      <c r="A2577" s="43" t="s">
        <v>142</v>
      </c>
      <c r="B2577" s="44" t="s">
        <v>1172</v>
      </c>
      <c r="C2577" s="43" t="s">
        <v>66</v>
      </c>
      <c r="D2577" s="43" t="s">
        <v>1173</v>
      </c>
      <c r="E2577" s="151" t="s">
        <v>145</v>
      </c>
      <c r="F2577" s="151"/>
      <c r="G2577" s="45" t="s">
        <v>159</v>
      </c>
      <c r="H2577" s="46">
        <v>1</v>
      </c>
      <c r="I2577" s="47">
        <v>7.33</v>
      </c>
      <c r="J2577" s="47">
        <v>7.33</v>
      </c>
    </row>
    <row r="2578" spans="1:10" x14ac:dyDescent="0.2">
      <c r="A2578" s="40"/>
      <c r="B2578" s="40"/>
      <c r="C2578" s="40"/>
      <c r="D2578" s="40"/>
      <c r="E2578" s="40" t="s">
        <v>129</v>
      </c>
      <c r="F2578" s="41">
        <v>0.94</v>
      </c>
      <c r="G2578" s="40" t="s">
        <v>130</v>
      </c>
      <c r="H2578" s="41">
        <v>1.05</v>
      </c>
      <c r="I2578" s="40" t="s">
        <v>131</v>
      </c>
      <c r="J2578" s="41">
        <v>1.99</v>
      </c>
    </row>
    <row r="2579" spans="1:10" ht="15" thickBot="1" x14ac:dyDescent="0.25">
      <c r="A2579" s="40"/>
      <c r="B2579" s="40"/>
      <c r="C2579" s="40"/>
      <c r="D2579" s="40"/>
      <c r="E2579" s="40" t="s">
        <v>132</v>
      </c>
      <c r="F2579" s="41">
        <v>2.3199999999999998</v>
      </c>
      <c r="G2579" s="40"/>
      <c r="H2579" s="152" t="s">
        <v>133</v>
      </c>
      <c r="I2579" s="152"/>
      <c r="J2579" s="41">
        <v>12.27</v>
      </c>
    </row>
    <row r="2580" spans="1:10" ht="0.95" customHeight="1" thickTop="1" x14ac:dyDescent="0.2">
      <c r="A2580" s="42"/>
      <c r="B2580" s="42"/>
      <c r="C2580" s="42"/>
      <c r="D2580" s="42"/>
      <c r="E2580" s="42"/>
      <c r="F2580" s="42"/>
      <c r="G2580" s="42"/>
      <c r="H2580" s="42"/>
      <c r="I2580" s="42"/>
      <c r="J2580" s="42"/>
    </row>
    <row r="2581" spans="1:10" ht="18" customHeight="1" x14ac:dyDescent="0.2">
      <c r="A2581" s="13"/>
      <c r="B2581" s="14" t="s">
        <v>45</v>
      </c>
      <c r="C2581" s="13" t="s">
        <v>46</v>
      </c>
      <c r="D2581" s="13" t="s">
        <v>9</v>
      </c>
      <c r="E2581" s="153" t="s">
        <v>117</v>
      </c>
      <c r="F2581" s="153"/>
      <c r="G2581" s="15" t="s">
        <v>47</v>
      </c>
      <c r="H2581" s="14" t="s">
        <v>48</v>
      </c>
      <c r="I2581" s="14" t="s">
        <v>49</v>
      </c>
      <c r="J2581" s="14" t="s">
        <v>10</v>
      </c>
    </row>
    <row r="2582" spans="1:10" ht="39" customHeight="1" x14ac:dyDescent="0.2">
      <c r="A2582" s="21" t="s">
        <v>118</v>
      </c>
      <c r="B2582" s="23" t="s">
        <v>193</v>
      </c>
      <c r="C2582" s="21" t="s">
        <v>66</v>
      </c>
      <c r="D2582" s="21" t="s">
        <v>194</v>
      </c>
      <c r="E2582" s="154" t="s">
        <v>162</v>
      </c>
      <c r="F2582" s="154"/>
      <c r="G2582" s="22" t="s">
        <v>159</v>
      </c>
      <c r="H2582" s="34">
        <v>1</v>
      </c>
      <c r="I2582" s="24">
        <v>11.82</v>
      </c>
      <c r="J2582" s="24">
        <v>11.82</v>
      </c>
    </row>
    <row r="2583" spans="1:10" ht="24" customHeight="1" x14ac:dyDescent="0.2">
      <c r="A2583" s="35" t="s">
        <v>120</v>
      </c>
      <c r="B2583" s="36" t="s">
        <v>610</v>
      </c>
      <c r="C2583" s="35" t="s">
        <v>66</v>
      </c>
      <c r="D2583" s="35" t="s">
        <v>611</v>
      </c>
      <c r="E2583" s="155" t="s">
        <v>123</v>
      </c>
      <c r="F2583" s="155"/>
      <c r="G2583" s="37" t="s">
        <v>124</v>
      </c>
      <c r="H2583" s="38">
        <v>0.187</v>
      </c>
      <c r="I2583" s="39">
        <v>25.07</v>
      </c>
      <c r="J2583" s="39">
        <v>4.68</v>
      </c>
    </row>
    <row r="2584" spans="1:10" ht="26.1" customHeight="1" x14ac:dyDescent="0.2">
      <c r="A2584" s="35" t="s">
        <v>120</v>
      </c>
      <c r="B2584" s="36" t="s">
        <v>537</v>
      </c>
      <c r="C2584" s="35" t="s">
        <v>66</v>
      </c>
      <c r="D2584" s="35" t="s">
        <v>538</v>
      </c>
      <c r="E2584" s="155" t="s">
        <v>123</v>
      </c>
      <c r="F2584" s="155"/>
      <c r="G2584" s="37" t="s">
        <v>124</v>
      </c>
      <c r="H2584" s="38">
        <v>0.187</v>
      </c>
      <c r="I2584" s="39">
        <v>20.170000000000002</v>
      </c>
      <c r="J2584" s="39">
        <v>3.77</v>
      </c>
    </row>
    <row r="2585" spans="1:10" ht="39" customHeight="1" x14ac:dyDescent="0.2">
      <c r="A2585" s="43" t="s">
        <v>142</v>
      </c>
      <c r="B2585" s="44" t="s">
        <v>1174</v>
      </c>
      <c r="C2585" s="43" t="s">
        <v>66</v>
      </c>
      <c r="D2585" s="43" t="s">
        <v>1175</v>
      </c>
      <c r="E2585" s="151" t="s">
        <v>145</v>
      </c>
      <c r="F2585" s="151"/>
      <c r="G2585" s="45" t="s">
        <v>159</v>
      </c>
      <c r="H2585" s="46">
        <v>1</v>
      </c>
      <c r="I2585" s="47">
        <v>1.1499999999999999</v>
      </c>
      <c r="J2585" s="47">
        <v>1.1499999999999999</v>
      </c>
    </row>
    <row r="2586" spans="1:10" ht="26.1" customHeight="1" x14ac:dyDescent="0.2">
      <c r="A2586" s="43" t="s">
        <v>142</v>
      </c>
      <c r="B2586" s="44" t="s">
        <v>1176</v>
      </c>
      <c r="C2586" s="43" t="s">
        <v>66</v>
      </c>
      <c r="D2586" s="43" t="s">
        <v>1177</v>
      </c>
      <c r="E2586" s="151" t="s">
        <v>145</v>
      </c>
      <c r="F2586" s="151"/>
      <c r="G2586" s="45" t="s">
        <v>159</v>
      </c>
      <c r="H2586" s="46">
        <v>1</v>
      </c>
      <c r="I2586" s="47">
        <v>2.2200000000000002</v>
      </c>
      <c r="J2586" s="47">
        <v>2.2200000000000002</v>
      </c>
    </row>
    <row r="2587" spans="1:10" x14ac:dyDescent="0.2">
      <c r="A2587" s="40"/>
      <c r="B2587" s="40"/>
      <c r="C2587" s="40"/>
      <c r="D2587" s="40"/>
      <c r="E2587" s="40" t="s">
        <v>129</v>
      </c>
      <c r="F2587" s="41">
        <v>3.02</v>
      </c>
      <c r="G2587" s="40" t="s">
        <v>130</v>
      </c>
      <c r="H2587" s="41">
        <v>3.39</v>
      </c>
      <c r="I2587" s="40" t="s">
        <v>131</v>
      </c>
      <c r="J2587" s="41">
        <v>6.41</v>
      </c>
    </row>
    <row r="2588" spans="1:10" ht="15" thickBot="1" x14ac:dyDescent="0.25">
      <c r="A2588" s="40"/>
      <c r="B2588" s="40"/>
      <c r="C2588" s="40"/>
      <c r="D2588" s="40"/>
      <c r="E2588" s="40" t="s">
        <v>132</v>
      </c>
      <c r="F2588" s="41">
        <v>2.76</v>
      </c>
      <c r="G2588" s="40"/>
      <c r="H2588" s="152" t="s">
        <v>133</v>
      </c>
      <c r="I2588" s="152"/>
      <c r="J2588" s="41">
        <v>14.58</v>
      </c>
    </row>
    <row r="2589" spans="1:10" ht="0.95" customHeight="1" thickTop="1" x14ac:dyDescent="0.2">
      <c r="A2589" s="42"/>
      <c r="B2589" s="42"/>
      <c r="C2589" s="42"/>
      <c r="D2589" s="42"/>
      <c r="E2589" s="42"/>
      <c r="F2589" s="42"/>
      <c r="G2589" s="42"/>
      <c r="H2589" s="42"/>
      <c r="I2589" s="42"/>
      <c r="J2589" s="42"/>
    </row>
    <row r="2590" spans="1:10" ht="18" customHeight="1" x14ac:dyDescent="0.2">
      <c r="A2590" s="13"/>
      <c r="B2590" s="14" t="s">
        <v>45</v>
      </c>
      <c r="C2590" s="13" t="s">
        <v>46</v>
      </c>
      <c r="D2590" s="13" t="s">
        <v>9</v>
      </c>
      <c r="E2590" s="153" t="s">
        <v>117</v>
      </c>
      <c r="F2590" s="153"/>
      <c r="G2590" s="15" t="s">
        <v>47</v>
      </c>
      <c r="H2590" s="14" t="s">
        <v>48</v>
      </c>
      <c r="I2590" s="14" t="s">
        <v>49</v>
      </c>
      <c r="J2590" s="14" t="s">
        <v>10</v>
      </c>
    </row>
    <row r="2591" spans="1:10" ht="39" customHeight="1" x14ac:dyDescent="0.2">
      <c r="A2591" s="21" t="s">
        <v>118</v>
      </c>
      <c r="B2591" s="23" t="s">
        <v>937</v>
      </c>
      <c r="C2591" s="21" t="s">
        <v>66</v>
      </c>
      <c r="D2591" s="21" t="s">
        <v>938</v>
      </c>
      <c r="E2591" s="154" t="s">
        <v>162</v>
      </c>
      <c r="F2591" s="154"/>
      <c r="G2591" s="22" t="s">
        <v>159</v>
      </c>
      <c r="H2591" s="34">
        <v>1</v>
      </c>
      <c r="I2591" s="24">
        <v>9.15</v>
      </c>
      <c r="J2591" s="24">
        <v>9.15</v>
      </c>
    </row>
    <row r="2592" spans="1:10" ht="24" customHeight="1" x14ac:dyDescent="0.2">
      <c r="A2592" s="35" t="s">
        <v>120</v>
      </c>
      <c r="B2592" s="36" t="s">
        <v>610</v>
      </c>
      <c r="C2592" s="35" t="s">
        <v>66</v>
      </c>
      <c r="D2592" s="35" t="s">
        <v>611</v>
      </c>
      <c r="E2592" s="155" t="s">
        <v>123</v>
      </c>
      <c r="F2592" s="155"/>
      <c r="G2592" s="37" t="s">
        <v>124</v>
      </c>
      <c r="H2592" s="38">
        <v>0.128</v>
      </c>
      <c r="I2592" s="39">
        <v>25.07</v>
      </c>
      <c r="J2592" s="39">
        <v>3.2</v>
      </c>
    </row>
    <row r="2593" spans="1:10" ht="26.1" customHeight="1" x14ac:dyDescent="0.2">
      <c r="A2593" s="35" t="s">
        <v>120</v>
      </c>
      <c r="B2593" s="36" t="s">
        <v>537</v>
      </c>
      <c r="C2593" s="35" t="s">
        <v>66</v>
      </c>
      <c r="D2593" s="35" t="s">
        <v>538</v>
      </c>
      <c r="E2593" s="155" t="s">
        <v>123</v>
      </c>
      <c r="F2593" s="155"/>
      <c r="G2593" s="37" t="s">
        <v>124</v>
      </c>
      <c r="H2593" s="38">
        <v>0.128</v>
      </c>
      <c r="I2593" s="39">
        <v>20.170000000000002</v>
      </c>
      <c r="J2593" s="39">
        <v>2.58</v>
      </c>
    </row>
    <row r="2594" spans="1:10" ht="39" customHeight="1" x14ac:dyDescent="0.2">
      <c r="A2594" s="43" t="s">
        <v>142</v>
      </c>
      <c r="B2594" s="44" t="s">
        <v>1174</v>
      </c>
      <c r="C2594" s="43" t="s">
        <v>66</v>
      </c>
      <c r="D2594" s="43" t="s">
        <v>1175</v>
      </c>
      <c r="E2594" s="151" t="s">
        <v>145</v>
      </c>
      <c r="F2594" s="151"/>
      <c r="G2594" s="45" t="s">
        <v>159</v>
      </c>
      <c r="H2594" s="46">
        <v>1</v>
      </c>
      <c r="I2594" s="47">
        <v>1.1499999999999999</v>
      </c>
      <c r="J2594" s="47">
        <v>1.1499999999999999</v>
      </c>
    </row>
    <row r="2595" spans="1:10" ht="26.1" customHeight="1" x14ac:dyDescent="0.2">
      <c r="A2595" s="43" t="s">
        <v>142</v>
      </c>
      <c r="B2595" s="44" t="s">
        <v>1176</v>
      </c>
      <c r="C2595" s="43" t="s">
        <v>66</v>
      </c>
      <c r="D2595" s="43" t="s">
        <v>1177</v>
      </c>
      <c r="E2595" s="151" t="s">
        <v>145</v>
      </c>
      <c r="F2595" s="151"/>
      <c r="G2595" s="45" t="s">
        <v>159</v>
      </c>
      <c r="H2595" s="46">
        <v>1</v>
      </c>
      <c r="I2595" s="47">
        <v>2.2200000000000002</v>
      </c>
      <c r="J2595" s="47">
        <v>2.2200000000000002</v>
      </c>
    </row>
    <row r="2596" spans="1:10" x14ac:dyDescent="0.2">
      <c r="A2596" s="40"/>
      <c r="B2596" s="40"/>
      <c r="C2596" s="40"/>
      <c r="D2596" s="40"/>
      <c r="E2596" s="40" t="s">
        <v>129</v>
      </c>
      <c r="F2596" s="41">
        <v>2.0699999999999998</v>
      </c>
      <c r="G2596" s="40" t="s">
        <v>130</v>
      </c>
      <c r="H2596" s="41">
        <v>2.3199999999999998</v>
      </c>
      <c r="I2596" s="40" t="s">
        <v>131</v>
      </c>
      <c r="J2596" s="41">
        <v>4.3899999999999997</v>
      </c>
    </row>
    <row r="2597" spans="1:10" ht="15" thickBot="1" x14ac:dyDescent="0.25">
      <c r="A2597" s="40"/>
      <c r="B2597" s="40"/>
      <c r="C2597" s="40"/>
      <c r="D2597" s="40"/>
      <c r="E2597" s="40" t="s">
        <v>132</v>
      </c>
      <c r="F2597" s="41">
        <v>2.14</v>
      </c>
      <c r="G2597" s="40"/>
      <c r="H2597" s="152" t="s">
        <v>133</v>
      </c>
      <c r="I2597" s="152"/>
      <c r="J2597" s="41">
        <v>11.29</v>
      </c>
    </row>
    <row r="2598" spans="1:10" ht="0.95" customHeight="1" thickTop="1" x14ac:dyDescent="0.2">
      <c r="A2598" s="42"/>
      <c r="B2598" s="42"/>
      <c r="C2598" s="42"/>
      <c r="D2598" s="42"/>
      <c r="E2598" s="42"/>
      <c r="F2598" s="42"/>
      <c r="G2598" s="42"/>
      <c r="H2598" s="42"/>
      <c r="I2598" s="42"/>
      <c r="J2598" s="42"/>
    </row>
    <row r="2599" spans="1:10" ht="18" customHeight="1" x14ac:dyDescent="0.2">
      <c r="A2599" s="13"/>
      <c r="B2599" s="14" t="s">
        <v>45</v>
      </c>
      <c r="C2599" s="13" t="s">
        <v>46</v>
      </c>
      <c r="D2599" s="13" t="s">
        <v>9</v>
      </c>
      <c r="E2599" s="153" t="s">
        <v>117</v>
      </c>
      <c r="F2599" s="153"/>
      <c r="G2599" s="15" t="s">
        <v>47</v>
      </c>
      <c r="H2599" s="14" t="s">
        <v>48</v>
      </c>
      <c r="I2599" s="14" t="s">
        <v>49</v>
      </c>
      <c r="J2599" s="14" t="s">
        <v>10</v>
      </c>
    </row>
    <row r="2600" spans="1:10" ht="51.95" customHeight="1" x14ac:dyDescent="0.2">
      <c r="A2600" s="21" t="s">
        <v>118</v>
      </c>
      <c r="B2600" s="23" t="s">
        <v>163</v>
      </c>
      <c r="C2600" s="21" t="s">
        <v>66</v>
      </c>
      <c r="D2600" s="21" t="s">
        <v>164</v>
      </c>
      <c r="E2600" s="154" t="s">
        <v>165</v>
      </c>
      <c r="F2600" s="154"/>
      <c r="G2600" s="22" t="s">
        <v>159</v>
      </c>
      <c r="H2600" s="34">
        <v>1</v>
      </c>
      <c r="I2600" s="24">
        <v>36.659999999999997</v>
      </c>
      <c r="J2600" s="24">
        <v>36.659999999999997</v>
      </c>
    </row>
    <row r="2601" spans="1:10" ht="26.1" customHeight="1" x14ac:dyDescent="0.2">
      <c r="A2601" s="35" t="s">
        <v>120</v>
      </c>
      <c r="B2601" s="36" t="s">
        <v>547</v>
      </c>
      <c r="C2601" s="35" t="s">
        <v>66</v>
      </c>
      <c r="D2601" s="35" t="s">
        <v>548</v>
      </c>
      <c r="E2601" s="155" t="s">
        <v>123</v>
      </c>
      <c r="F2601" s="155"/>
      <c r="G2601" s="37" t="s">
        <v>124</v>
      </c>
      <c r="H2601" s="38">
        <v>0.25679999999999997</v>
      </c>
      <c r="I2601" s="39">
        <v>19.39</v>
      </c>
      <c r="J2601" s="39">
        <v>4.97</v>
      </c>
    </row>
    <row r="2602" spans="1:10" ht="26.1" customHeight="1" x14ac:dyDescent="0.2">
      <c r="A2602" s="35" t="s">
        <v>120</v>
      </c>
      <c r="B2602" s="36" t="s">
        <v>571</v>
      </c>
      <c r="C2602" s="35" t="s">
        <v>66</v>
      </c>
      <c r="D2602" s="35" t="s">
        <v>572</v>
      </c>
      <c r="E2602" s="155" t="s">
        <v>123</v>
      </c>
      <c r="F2602" s="155"/>
      <c r="G2602" s="37" t="s">
        <v>124</v>
      </c>
      <c r="H2602" s="38">
        <v>0.25679999999999997</v>
      </c>
      <c r="I2602" s="39">
        <v>24.2</v>
      </c>
      <c r="J2602" s="39">
        <v>6.21</v>
      </c>
    </row>
    <row r="2603" spans="1:10" ht="39" customHeight="1" x14ac:dyDescent="0.2">
      <c r="A2603" s="43" t="s">
        <v>142</v>
      </c>
      <c r="B2603" s="44" t="s">
        <v>836</v>
      </c>
      <c r="C2603" s="43" t="s">
        <v>66</v>
      </c>
      <c r="D2603" s="43" t="s">
        <v>837</v>
      </c>
      <c r="E2603" s="151" t="s">
        <v>145</v>
      </c>
      <c r="F2603" s="151"/>
      <c r="G2603" s="45" t="s">
        <v>159</v>
      </c>
      <c r="H2603" s="46">
        <v>0.17249999999999999</v>
      </c>
      <c r="I2603" s="47">
        <v>18.25</v>
      </c>
      <c r="J2603" s="47">
        <v>3.14</v>
      </c>
    </row>
    <row r="2604" spans="1:10" ht="26.1" customHeight="1" x14ac:dyDescent="0.2">
      <c r="A2604" s="43" t="s">
        <v>142</v>
      </c>
      <c r="B2604" s="44" t="s">
        <v>1178</v>
      </c>
      <c r="C2604" s="43" t="s">
        <v>66</v>
      </c>
      <c r="D2604" s="43" t="s">
        <v>1179</v>
      </c>
      <c r="E2604" s="151" t="s">
        <v>145</v>
      </c>
      <c r="F2604" s="151"/>
      <c r="G2604" s="45" t="s">
        <v>159</v>
      </c>
      <c r="H2604" s="46">
        <v>1</v>
      </c>
      <c r="I2604" s="47">
        <v>12.38</v>
      </c>
      <c r="J2604" s="47">
        <v>12.38</v>
      </c>
    </row>
    <row r="2605" spans="1:10" ht="26.1" customHeight="1" x14ac:dyDescent="0.2">
      <c r="A2605" s="43" t="s">
        <v>142</v>
      </c>
      <c r="B2605" s="44" t="s">
        <v>840</v>
      </c>
      <c r="C2605" s="43" t="s">
        <v>66</v>
      </c>
      <c r="D2605" s="43" t="s">
        <v>841</v>
      </c>
      <c r="E2605" s="151" t="s">
        <v>145</v>
      </c>
      <c r="F2605" s="151"/>
      <c r="G2605" s="45" t="s">
        <v>159</v>
      </c>
      <c r="H2605" s="46">
        <v>3</v>
      </c>
      <c r="I2605" s="47">
        <v>3.32</v>
      </c>
      <c r="J2605" s="47">
        <v>9.9600000000000009</v>
      </c>
    </row>
    <row r="2606" spans="1:10" x14ac:dyDescent="0.2">
      <c r="A2606" s="40"/>
      <c r="B2606" s="40"/>
      <c r="C2606" s="40"/>
      <c r="D2606" s="40"/>
      <c r="E2606" s="40" t="s">
        <v>129</v>
      </c>
      <c r="F2606" s="41">
        <v>4.08</v>
      </c>
      <c r="G2606" s="40" t="s">
        <v>130</v>
      </c>
      <c r="H2606" s="41">
        <v>4.5599999999999996</v>
      </c>
      <c r="I2606" s="40" t="s">
        <v>131</v>
      </c>
      <c r="J2606" s="41">
        <v>8.64</v>
      </c>
    </row>
    <row r="2607" spans="1:10" ht="15" thickBot="1" x14ac:dyDescent="0.25">
      <c r="A2607" s="40"/>
      <c r="B2607" s="40"/>
      <c r="C2607" s="40"/>
      <c r="D2607" s="40"/>
      <c r="E2607" s="40" t="s">
        <v>132</v>
      </c>
      <c r="F2607" s="41">
        <v>8.58</v>
      </c>
      <c r="G2607" s="40"/>
      <c r="H2607" s="152" t="s">
        <v>133</v>
      </c>
      <c r="I2607" s="152"/>
      <c r="J2607" s="41">
        <v>45.24</v>
      </c>
    </row>
    <row r="2608" spans="1:10" ht="0.95" customHeight="1" thickTop="1" x14ac:dyDescent="0.2">
      <c r="A2608" s="42"/>
      <c r="B2608" s="42"/>
      <c r="C2608" s="42"/>
      <c r="D2608" s="42"/>
      <c r="E2608" s="42"/>
      <c r="F2608" s="42"/>
      <c r="G2608" s="42"/>
      <c r="H2608" s="42"/>
      <c r="I2608" s="42"/>
      <c r="J2608" s="42"/>
    </row>
    <row r="2609" spans="1:10" ht="18" customHeight="1" x14ac:dyDescent="0.2">
      <c r="A2609" s="13"/>
      <c r="B2609" s="14" t="s">
        <v>45</v>
      </c>
      <c r="C2609" s="13" t="s">
        <v>46</v>
      </c>
      <c r="D2609" s="13" t="s">
        <v>9</v>
      </c>
      <c r="E2609" s="153" t="s">
        <v>117</v>
      </c>
      <c r="F2609" s="153"/>
      <c r="G2609" s="15" t="s">
        <v>47</v>
      </c>
      <c r="H2609" s="14" t="s">
        <v>48</v>
      </c>
      <c r="I2609" s="14" t="s">
        <v>49</v>
      </c>
      <c r="J2609" s="14" t="s">
        <v>10</v>
      </c>
    </row>
    <row r="2610" spans="1:10" ht="51.95" customHeight="1" x14ac:dyDescent="0.2">
      <c r="A2610" s="21" t="s">
        <v>118</v>
      </c>
      <c r="B2610" s="23" t="s">
        <v>208</v>
      </c>
      <c r="C2610" s="21" t="s">
        <v>66</v>
      </c>
      <c r="D2610" s="21" t="s">
        <v>209</v>
      </c>
      <c r="E2610" s="154" t="s">
        <v>165</v>
      </c>
      <c r="F2610" s="154"/>
      <c r="G2610" s="22" t="s">
        <v>159</v>
      </c>
      <c r="H2610" s="34">
        <v>1</v>
      </c>
      <c r="I2610" s="24">
        <v>20.79</v>
      </c>
      <c r="J2610" s="24">
        <v>20.79</v>
      </c>
    </row>
    <row r="2611" spans="1:10" ht="26.1" customHeight="1" x14ac:dyDescent="0.2">
      <c r="A2611" s="35" t="s">
        <v>120</v>
      </c>
      <c r="B2611" s="36" t="s">
        <v>571</v>
      </c>
      <c r="C2611" s="35" t="s">
        <v>66</v>
      </c>
      <c r="D2611" s="35" t="s">
        <v>572</v>
      </c>
      <c r="E2611" s="155" t="s">
        <v>123</v>
      </c>
      <c r="F2611" s="155"/>
      <c r="G2611" s="37" t="s">
        <v>124</v>
      </c>
      <c r="H2611" s="38">
        <v>0.18390000000000001</v>
      </c>
      <c r="I2611" s="39">
        <v>24.2</v>
      </c>
      <c r="J2611" s="39">
        <v>4.45</v>
      </c>
    </row>
    <row r="2612" spans="1:10" ht="26.1" customHeight="1" x14ac:dyDescent="0.2">
      <c r="A2612" s="35" t="s">
        <v>120</v>
      </c>
      <c r="B2612" s="36" t="s">
        <v>547</v>
      </c>
      <c r="C2612" s="35" t="s">
        <v>66</v>
      </c>
      <c r="D2612" s="35" t="s">
        <v>548</v>
      </c>
      <c r="E2612" s="155" t="s">
        <v>123</v>
      </c>
      <c r="F2612" s="155"/>
      <c r="G2612" s="37" t="s">
        <v>124</v>
      </c>
      <c r="H2612" s="38">
        <v>0.18390000000000001</v>
      </c>
      <c r="I2612" s="39">
        <v>19.39</v>
      </c>
      <c r="J2612" s="39">
        <v>3.56</v>
      </c>
    </row>
    <row r="2613" spans="1:10" ht="39" customHeight="1" x14ac:dyDescent="0.2">
      <c r="A2613" s="43" t="s">
        <v>142</v>
      </c>
      <c r="B2613" s="44" t="s">
        <v>836</v>
      </c>
      <c r="C2613" s="43" t="s">
        <v>66</v>
      </c>
      <c r="D2613" s="43" t="s">
        <v>837</v>
      </c>
      <c r="E2613" s="151" t="s">
        <v>145</v>
      </c>
      <c r="F2613" s="151"/>
      <c r="G2613" s="45" t="s">
        <v>159</v>
      </c>
      <c r="H2613" s="46">
        <v>7.4999999999999997E-2</v>
      </c>
      <c r="I2613" s="47">
        <v>18.25</v>
      </c>
      <c r="J2613" s="47">
        <v>1.36</v>
      </c>
    </row>
    <row r="2614" spans="1:10" ht="26.1" customHeight="1" x14ac:dyDescent="0.2">
      <c r="A2614" s="43" t="s">
        <v>142</v>
      </c>
      <c r="B2614" s="44" t="s">
        <v>1180</v>
      </c>
      <c r="C2614" s="43" t="s">
        <v>66</v>
      </c>
      <c r="D2614" s="43" t="s">
        <v>1181</v>
      </c>
      <c r="E2614" s="151" t="s">
        <v>145</v>
      </c>
      <c r="F2614" s="151"/>
      <c r="G2614" s="45" t="s">
        <v>159</v>
      </c>
      <c r="H2614" s="46">
        <v>1</v>
      </c>
      <c r="I2614" s="47">
        <v>5.81</v>
      </c>
      <c r="J2614" s="47">
        <v>5.81</v>
      </c>
    </row>
    <row r="2615" spans="1:10" ht="26.1" customHeight="1" x14ac:dyDescent="0.2">
      <c r="A2615" s="43" t="s">
        <v>142</v>
      </c>
      <c r="B2615" s="44" t="s">
        <v>964</v>
      </c>
      <c r="C2615" s="43" t="s">
        <v>66</v>
      </c>
      <c r="D2615" s="43" t="s">
        <v>965</v>
      </c>
      <c r="E2615" s="151" t="s">
        <v>145</v>
      </c>
      <c r="F2615" s="151"/>
      <c r="G2615" s="45" t="s">
        <v>159</v>
      </c>
      <c r="H2615" s="46">
        <v>3</v>
      </c>
      <c r="I2615" s="47">
        <v>1.87</v>
      </c>
      <c r="J2615" s="47">
        <v>5.61</v>
      </c>
    </row>
    <row r="2616" spans="1:10" x14ac:dyDescent="0.2">
      <c r="A2616" s="40"/>
      <c r="B2616" s="40"/>
      <c r="C2616" s="40"/>
      <c r="D2616" s="40"/>
      <c r="E2616" s="40" t="s">
        <v>129</v>
      </c>
      <c r="F2616" s="41">
        <v>2.92</v>
      </c>
      <c r="G2616" s="40" t="s">
        <v>130</v>
      </c>
      <c r="H2616" s="41">
        <v>3.26</v>
      </c>
      <c r="I2616" s="40" t="s">
        <v>131</v>
      </c>
      <c r="J2616" s="41">
        <v>6.18</v>
      </c>
    </row>
    <row r="2617" spans="1:10" ht="15" thickBot="1" x14ac:dyDescent="0.25">
      <c r="A2617" s="40"/>
      <c r="B2617" s="40"/>
      <c r="C2617" s="40"/>
      <c r="D2617" s="40"/>
      <c r="E2617" s="40" t="s">
        <v>132</v>
      </c>
      <c r="F2617" s="41">
        <v>4.8600000000000003</v>
      </c>
      <c r="G2617" s="40"/>
      <c r="H2617" s="152" t="s">
        <v>133</v>
      </c>
      <c r="I2617" s="152"/>
      <c r="J2617" s="41">
        <v>25.65</v>
      </c>
    </row>
    <row r="2618" spans="1:10" ht="0.95" customHeight="1" thickTop="1" x14ac:dyDescent="0.2">
      <c r="A2618" s="42"/>
      <c r="B2618" s="42"/>
      <c r="C2618" s="42"/>
      <c r="D2618" s="42"/>
      <c r="E2618" s="42"/>
      <c r="F2618" s="42"/>
      <c r="G2618" s="42"/>
      <c r="H2618" s="42"/>
      <c r="I2618" s="42"/>
      <c r="J2618" s="42"/>
    </row>
    <row r="2619" spans="1:10" ht="18" customHeight="1" x14ac:dyDescent="0.2">
      <c r="A2619" s="13"/>
      <c r="B2619" s="14" t="s">
        <v>45</v>
      </c>
      <c r="C2619" s="13" t="s">
        <v>46</v>
      </c>
      <c r="D2619" s="13" t="s">
        <v>9</v>
      </c>
      <c r="E2619" s="153" t="s">
        <v>117</v>
      </c>
      <c r="F2619" s="153"/>
      <c r="G2619" s="15" t="s">
        <v>47</v>
      </c>
      <c r="H2619" s="14" t="s">
        <v>48</v>
      </c>
      <c r="I2619" s="14" t="s">
        <v>49</v>
      </c>
      <c r="J2619" s="14" t="s">
        <v>10</v>
      </c>
    </row>
    <row r="2620" spans="1:10" ht="39" customHeight="1" x14ac:dyDescent="0.2">
      <c r="A2620" s="21" t="s">
        <v>118</v>
      </c>
      <c r="B2620" s="23" t="s">
        <v>1054</v>
      </c>
      <c r="C2620" s="21" t="s">
        <v>66</v>
      </c>
      <c r="D2620" s="21" t="s">
        <v>1055</v>
      </c>
      <c r="E2620" s="154" t="s">
        <v>165</v>
      </c>
      <c r="F2620" s="154"/>
      <c r="G2620" s="22" t="s">
        <v>159</v>
      </c>
      <c r="H2620" s="34">
        <v>1</v>
      </c>
      <c r="I2620" s="24">
        <v>10.93</v>
      </c>
      <c r="J2620" s="24">
        <v>10.93</v>
      </c>
    </row>
    <row r="2621" spans="1:10" ht="26.1" customHeight="1" x14ac:dyDescent="0.2">
      <c r="A2621" s="35" t="s">
        <v>120</v>
      </c>
      <c r="B2621" s="36" t="s">
        <v>571</v>
      </c>
      <c r="C2621" s="35" t="s">
        <v>66</v>
      </c>
      <c r="D2621" s="35" t="s">
        <v>572</v>
      </c>
      <c r="E2621" s="155" t="s">
        <v>123</v>
      </c>
      <c r="F2621" s="155"/>
      <c r="G2621" s="37" t="s">
        <v>124</v>
      </c>
      <c r="H2621" s="38">
        <v>0.2026</v>
      </c>
      <c r="I2621" s="39">
        <v>24.2</v>
      </c>
      <c r="J2621" s="39">
        <v>4.9000000000000004</v>
      </c>
    </row>
    <row r="2622" spans="1:10" ht="26.1" customHeight="1" x14ac:dyDescent="0.2">
      <c r="A2622" s="35" t="s">
        <v>120</v>
      </c>
      <c r="B2622" s="36" t="s">
        <v>547</v>
      </c>
      <c r="C2622" s="35" t="s">
        <v>66</v>
      </c>
      <c r="D2622" s="35" t="s">
        <v>548</v>
      </c>
      <c r="E2622" s="155" t="s">
        <v>123</v>
      </c>
      <c r="F2622" s="155"/>
      <c r="G2622" s="37" t="s">
        <v>124</v>
      </c>
      <c r="H2622" s="38">
        <v>0.2026</v>
      </c>
      <c r="I2622" s="39">
        <v>19.39</v>
      </c>
      <c r="J2622" s="39">
        <v>3.92</v>
      </c>
    </row>
    <row r="2623" spans="1:10" ht="24" customHeight="1" x14ac:dyDescent="0.2">
      <c r="A2623" s="43" t="s">
        <v>142</v>
      </c>
      <c r="B2623" s="44" t="s">
        <v>660</v>
      </c>
      <c r="C2623" s="43" t="s">
        <v>66</v>
      </c>
      <c r="D2623" s="43" t="s">
        <v>661</v>
      </c>
      <c r="E2623" s="151" t="s">
        <v>145</v>
      </c>
      <c r="F2623" s="151"/>
      <c r="G2623" s="45" t="s">
        <v>159</v>
      </c>
      <c r="H2623" s="46">
        <v>1.06E-2</v>
      </c>
      <c r="I2623" s="47">
        <v>44.21</v>
      </c>
      <c r="J2623" s="47">
        <v>0.46</v>
      </c>
    </row>
    <row r="2624" spans="1:10" ht="24" customHeight="1" x14ac:dyDescent="0.2">
      <c r="A2624" s="43" t="s">
        <v>142</v>
      </c>
      <c r="B2624" s="44" t="s">
        <v>658</v>
      </c>
      <c r="C2624" s="43" t="s">
        <v>66</v>
      </c>
      <c r="D2624" s="43" t="s">
        <v>659</v>
      </c>
      <c r="E2624" s="151" t="s">
        <v>145</v>
      </c>
      <c r="F2624" s="151"/>
      <c r="G2624" s="45" t="s">
        <v>159</v>
      </c>
      <c r="H2624" s="46">
        <v>5.0700000000000002E-2</v>
      </c>
      <c r="I2624" s="47">
        <v>1.36</v>
      </c>
      <c r="J2624" s="47">
        <v>0.06</v>
      </c>
    </row>
    <row r="2625" spans="1:10" ht="26.1" customHeight="1" x14ac:dyDescent="0.2">
      <c r="A2625" s="43" t="s">
        <v>142</v>
      </c>
      <c r="B2625" s="44" t="s">
        <v>1182</v>
      </c>
      <c r="C2625" s="43" t="s">
        <v>66</v>
      </c>
      <c r="D2625" s="43" t="s">
        <v>1183</v>
      </c>
      <c r="E2625" s="151" t="s">
        <v>145</v>
      </c>
      <c r="F2625" s="151"/>
      <c r="G2625" s="45" t="s">
        <v>159</v>
      </c>
      <c r="H2625" s="46">
        <v>1</v>
      </c>
      <c r="I2625" s="47">
        <v>0.99</v>
      </c>
      <c r="J2625" s="47">
        <v>0.99</v>
      </c>
    </row>
    <row r="2626" spans="1:10" ht="26.1" customHeight="1" x14ac:dyDescent="0.2">
      <c r="A2626" s="43" t="s">
        <v>142</v>
      </c>
      <c r="B2626" s="44" t="s">
        <v>654</v>
      </c>
      <c r="C2626" s="43" t="s">
        <v>66</v>
      </c>
      <c r="D2626" s="43" t="s">
        <v>655</v>
      </c>
      <c r="E2626" s="151" t="s">
        <v>145</v>
      </c>
      <c r="F2626" s="151"/>
      <c r="G2626" s="45" t="s">
        <v>159</v>
      </c>
      <c r="H2626" s="46">
        <v>1.2E-2</v>
      </c>
      <c r="I2626" s="47">
        <v>50.09</v>
      </c>
      <c r="J2626" s="47">
        <v>0.6</v>
      </c>
    </row>
    <row r="2627" spans="1:10" x14ac:dyDescent="0.2">
      <c r="A2627" s="40"/>
      <c r="B2627" s="40"/>
      <c r="C2627" s="40"/>
      <c r="D2627" s="40"/>
      <c r="E2627" s="40" t="s">
        <v>129</v>
      </c>
      <c r="F2627" s="41">
        <v>3.21</v>
      </c>
      <c r="G2627" s="40" t="s">
        <v>130</v>
      </c>
      <c r="H2627" s="41">
        <v>3.6</v>
      </c>
      <c r="I2627" s="40" t="s">
        <v>131</v>
      </c>
      <c r="J2627" s="41">
        <v>6.81</v>
      </c>
    </row>
    <row r="2628" spans="1:10" ht="15" thickBot="1" x14ac:dyDescent="0.25">
      <c r="A2628" s="40"/>
      <c r="B2628" s="40"/>
      <c r="C2628" s="40"/>
      <c r="D2628" s="40"/>
      <c r="E2628" s="40" t="s">
        <v>132</v>
      </c>
      <c r="F2628" s="41">
        <v>2.5499999999999998</v>
      </c>
      <c r="G2628" s="40"/>
      <c r="H2628" s="152" t="s">
        <v>133</v>
      </c>
      <c r="I2628" s="152"/>
      <c r="J2628" s="41">
        <v>13.48</v>
      </c>
    </row>
    <row r="2629" spans="1:10" ht="0.95" customHeight="1" thickTop="1" x14ac:dyDescent="0.2">
      <c r="A2629" s="42"/>
      <c r="B2629" s="42"/>
      <c r="C2629" s="42"/>
      <c r="D2629" s="42"/>
      <c r="E2629" s="42"/>
      <c r="F2629" s="42"/>
      <c r="G2629" s="42"/>
      <c r="H2629" s="42"/>
      <c r="I2629" s="42"/>
      <c r="J2629" s="42"/>
    </row>
    <row r="2630" spans="1:10" ht="18" customHeight="1" x14ac:dyDescent="0.2">
      <c r="A2630" s="13"/>
      <c r="B2630" s="14" t="s">
        <v>45</v>
      </c>
      <c r="C2630" s="13" t="s">
        <v>46</v>
      </c>
      <c r="D2630" s="13" t="s">
        <v>9</v>
      </c>
      <c r="E2630" s="153" t="s">
        <v>117</v>
      </c>
      <c r="F2630" s="153"/>
      <c r="G2630" s="15" t="s">
        <v>47</v>
      </c>
      <c r="H2630" s="14" t="s">
        <v>48</v>
      </c>
      <c r="I2630" s="14" t="s">
        <v>49</v>
      </c>
      <c r="J2630" s="14" t="s">
        <v>10</v>
      </c>
    </row>
    <row r="2631" spans="1:10" ht="24" customHeight="1" x14ac:dyDescent="0.2">
      <c r="A2631" s="21" t="s">
        <v>118</v>
      </c>
      <c r="B2631" s="23" t="s">
        <v>1184</v>
      </c>
      <c r="C2631" s="21" t="s">
        <v>66</v>
      </c>
      <c r="D2631" s="21" t="s">
        <v>1185</v>
      </c>
      <c r="E2631" s="154" t="s">
        <v>123</v>
      </c>
      <c r="F2631" s="154"/>
      <c r="G2631" s="22" t="s">
        <v>124</v>
      </c>
      <c r="H2631" s="34">
        <v>1</v>
      </c>
      <c r="I2631" s="24">
        <v>24.44</v>
      </c>
      <c r="J2631" s="24">
        <v>24.44</v>
      </c>
    </row>
    <row r="2632" spans="1:10" ht="26.1" customHeight="1" x14ac:dyDescent="0.2">
      <c r="A2632" s="35" t="s">
        <v>120</v>
      </c>
      <c r="B2632" s="36" t="s">
        <v>822</v>
      </c>
      <c r="C2632" s="35" t="s">
        <v>66</v>
      </c>
      <c r="D2632" s="35" t="s">
        <v>823</v>
      </c>
      <c r="E2632" s="155" t="s">
        <v>123</v>
      </c>
      <c r="F2632" s="155"/>
      <c r="G2632" s="37" t="s">
        <v>124</v>
      </c>
      <c r="H2632" s="38">
        <v>1</v>
      </c>
      <c r="I2632" s="39">
        <v>0.22</v>
      </c>
      <c r="J2632" s="39">
        <v>0.22</v>
      </c>
    </row>
    <row r="2633" spans="1:10" ht="26.1" customHeight="1" x14ac:dyDescent="0.2">
      <c r="A2633" s="43" t="s">
        <v>142</v>
      </c>
      <c r="B2633" s="44" t="s">
        <v>473</v>
      </c>
      <c r="C2633" s="43" t="s">
        <v>66</v>
      </c>
      <c r="D2633" s="43" t="s">
        <v>474</v>
      </c>
      <c r="E2633" s="151" t="s">
        <v>455</v>
      </c>
      <c r="F2633" s="151"/>
      <c r="G2633" s="45" t="s">
        <v>124</v>
      </c>
      <c r="H2633" s="46">
        <v>1</v>
      </c>
      <c r="I2633" s="47">
        <v>0.99</v>
      </c>
      <c r="J2633" s="47">
        <v>0.99</v>
      </c>
    </row>
    <row r="2634" spans="1:10" ht="26.1" customHeight="1" x14ac:dyDescent="0.2">
      <c r="A2634" s="43" t="s">
        <v>142</v>
      </c>
      <c r="B2634" s="44" t="s">
        <v>471</v>
      </c>
      <c r="C2634" s="43" t="s">
        <v>66</v>
      </c>
      <c r="D2634" s="43" t="s">
        <v>472</v>
      </c>
      <c r="E2634" s="151" t="s">
        <v>455</v>
      </c>
      <c r="F2634" s="151"/>
      <c r="G2634" s="45" t="s">
        <v>124</v>
      </c>
      <c r="H2634" s="46">
        <v>1</v>
      </c>
      <c r="I2634" s="47">
        <v>0.36</v>
      </c>
      <c r="J2634" s="47">
        <v>0.36</v>
      </c>
    </row>
    <row r="2635" spans="1:10" ht="26.1" customHeight="1" x14ac:dyDescent="0.2">
      <c r="A2635" s="43" t="s">
        <v>142</v>
      </c>
      <c r="B2635" s="44" t="s">
        <v>451</v>
      </c>
      <c r="C2635" s="43" t="s">
        <v>66</v>
      </c>
      <c r="D2635" s="43" t="s">
        <v>452</v>
      </c>
      <c r="E2635" s="151" t="s">
        <v>145</v>
      </c>
      <c r="F2635" s="151"/>
      <c r="G2635" s="45" t="s">
        <v>124</v>
      </c>
      <c r="H2635" s="46">
        <v>1</v>
      </c>
      <c r="I2635" s="47">
        <v>2.34</v>
      </c>
      <c r="J2635" s="47">
        <v>2.34</v>
      </c>
    </row>
    <row r="2636" spans="1:10" ht="26.1" customHeight="1" x14ac:dyDescent="0.2">
      <c r="A2636" s="43" t="s">
        <v>142</v>
      </c>
      <c r="B2636" s="44" t="s">
        <v>448</v>
      </c>
      <c r="C2636" s="43" t="s">
        <v>66</v>
      </c>
      <c r="D2636" s="43" t="s">
        <v>449</v>
      </c>
      <c r="E2636" s="151" t="s">
        <v>450</v>
      </c>
      <c r="F2636" s="151"/>
      <c r="G2636" s="45" t="s">
        <v>124</v>
      </c>
      <c r="H2636" s="46">
        <v>1</v>
      </c>
      <c r="I2636" s="47">
        <v>0.05</v>
      </c>
      <c r="J2636" s="47">
        <v>0.05</v>
      </c>
    </row>
    <row r="2637" spans="1:10" ht="24" customHeight="1" x14ac:dyDescent="0.2">
      <c r="A2637" s="43" t="s">
        <v>142</v>
      </c>
      <c r="B2637" s="44" t="s">
        <v>824</v>
      </c>
      <c r="C2637" s="43" t="s">
        <v>66</v>
      </c>
      <c r="D2637" s="43" t="s">
        <v>825</v>
      </c>
      <c r="E2637" s="151" t="s">
        <v>357</v>
      </c>
      <c r="F2637" s="151"/>
      <c r="G2637" s="45" t="s">
        <v>124</v>
      </c>
      <c r="H2637" s="46">
        <v>1</v>
      </c>
      <c r="I2637" s="47">
        <v>18.89</v>
      </c>
      <c r="J2637" s="47">
        <v>18.89</v>
      </c>
    </row>
    <row r="2638" spans="1:10" ht="26.1" customHeight="1" x14ac:dyDescent="0.2">
      <c r="A2638" s="43" t="s">
        <v>142</v>
      </c>
      <c r="B2638" s="44" t="s">
        <v>460</v>
      </c>
      <c r="C2638" s="43" t="s">
        <v>66</v>
      </c>
      <c r="D2638" s="43" t="s">
        <v>461</v>
      </c>
      <c r="E2638" s="151" t="s">
        <v>145</v>
      </c>
      <c r="F2638" s="151"/>
      <c r="G2638" s="45" t="s">
        <v>124</v>
      </c>
      <c r="H2638" s="46">
        <v>1</v>
      </c>
      <c r="I2638" s="47">
        <v>0.84</v>
      </c>
      <c r="J2638" s="47">
        <v>0.84</v>
      </c>
    </row>
    <row r="2639" spans="1:10" ht="26.1" customHeight="1" x14ac:dyDescent="0.2">
      <c r="A2639" s="43" t="s">
        <v>142</v>
      </c>
      <c r="B2639" s="44" t="s">
        <v>462</v>
      </c>
      <c r="C2639" s="43" t="s">
        <v>66</v>
      </c>
      <c r="D2639" s="43" t="s">
        <v>463</v>
      </c>
      <c r="E2639" s="151" t="s">
        <v>464</v>
      </c>
      <c r="F2639" s="151"/>
      <c r="G2639" s="45" t="s">
        <v>124</v>
      </c>
      <c r="H2639" s="46">
        <v>1</v>
      </c>
      <c r="I2639" s="47">
        <v>0.75</v>
      </c>
      <c r="J2639" s="47">
        <v>0.75</v>
      </c>
    </row>
    <row r="2640" spans="1:10" x14ac:dyDescent="0.2">
      <c r="A2640" s="40"/>
      <c r="B2640" s="40"/>
      <c r="C2640" s="40"/>
      <c r="D2640" s="40"/>
      <c r="E2640" s="40" t="s">
        <v>129</v>
      </c>
      <c r="F2640" s="41">
        <v>9.0299999999999994</v>
      </c>
      <c r="G2640" s="40" t="s">
        <v>130</v>
      </c>
      <c r="H2640" s="41">
        <v>10.08</v>
      </c>
      <c r="I2640" s="40" t="s">
        <v>131</v>
      </c>
      <c r="J2640" s="41">
        <v>19.11</v>
      </c>
    </row>
    <row r="2641" spans="1:10" ht="15" thickBot="1" x14ac:dyDescent="0.25">
      <c r="A2641" s="40"/>
      <c r="B2641" s="40"/>
      <c r="C2641" s="40"/>
      <c r="D2641" s="40"/>
      <c r="E2641" s="40" t="s">
        <v>132</v>
      </c>
      <c r="F2641" s="41">
        <v>5.72</v>
      </c>
      <c r="G2641" s="40"/>
      <c r="H2641" s="152" t="s">
        <v>133</v>
      </c>
      <c r="I2641" s="152"/>
      <c r="J2641" s="41">
        <v>30.16</v>
      </c>
    </row>
    <row r="2642" spans="1:10" ht="0.95" customHeight="1" thickTop="1" x14ac:dyDescent="0.2">
      <c r="A2642" s="42"/>
      <c r="B2642" s="42"/>
      <c r="C2642" s="42"/>
      <c r="D2642" s="42"/>
      <c r="E2642" s="42"/>
      <c r="F2642" s="42"/>
      <c r="G2642" s="42"/>
      <c r="H2642" s="42"/>
      <c r="I2642" s="42"/>
      <c r="J2642" s="42"/>
    </row>
    <row r="2643" spans="1:10" ht="18" customHeight="1" x14ac:dyDescent="0.2">
      <c r="A2643" s="13"/>
      <c r="B2643" s="14" t="s">
        <v>45</v>
      </c>
      <c r="C2643" s="13" t="s">
        <v>46</v>
      </c>
      <c r="D2643" s="13" t="s">
        <v>9</v>
      </c>
      <c r="E2643" s="153" t="s">
        <v>117</v>
      </c>
      <c r="F2643" s="153"/>
      <c r="G2643" s="15" t="s">
        <v>47</v>
      </c>
      <c r="H2643" s="14" t="s">
        <v>48</v>
      </c>
      <c r="I2643" s="14" t="s">
        <v>49</v>
      </c>
      <c r="J2643" s="14" t="s">
        <v>10</v>
      </c>
    </row>
    <row r="2644" spans="1:10" ht="51.95" customHeight="1" x14ac:dyDescent="0.2">
      <c r="A2644" s="21" t="s">
        <v>118</v>
      </c>
      <c r="B2644" s="23" t="s">
        <v>205</v>
      </c>
      <c r="C2644" s="21" t="s">
        <v>66</v>
      </c>
      <c r="D2644" s="21" t="s">
        <v>206</v>
      </c>
      <c r="E2644" s="154" t="s">
        <v>207</v>
      </c>
      <c r="F2644" s="154"/>
      <c r="G2644" s="22" t="s">
        <v>68</v>
      </c>
      <c r="H2644" s="34">
        <v>1</v>
      </c>
      <c r="I2644" s="24">
        <v>58.76</v>
      </c>
      <c r="J2644" s="24">
        <v>58.76</v>
      </c>
    </row>
    <row r="2645" spans="1:10" ht="39" customHeight="1" x14ac:dyDescent="0.2">
      <c r="A2645" s="35" t="s">
        <v>120</v>
      </c>
      <c r="B2645" s="36" t="s">
        <v>919</v>
      </c>
      <c r="C2645" s="35" t="s">
        <v>66</v>
      </c>
      <c r="D2645" s="35" t="s">
        <v>920</v>
      </c>
      <c r="E2645" s="155" t="s">
        <v>318</v>
      </c>
      <c r="F2645" s="155"/>
      <c r="G2645" s="37" t="s">
        <v>326</v>
      </c>
      <c r="H2645" s="38">
        <v>7.3000000000000001E-3</v>
      </c>
      <c r="I2645" s="39">
        <v>24.14</v>
      </c>
      <c r="J2645" s="39">
        <v>0.17</v>
      </c>
    </row>
    <row r="2646" spans="1:10" ht="24" customHeight="1" x14ac:dyDescent="0.2">
      <c r="A2646" s="35" t="s">
        <v>120</v>
      </c>
      <c r="B2646" s="36" t="s">
        <v>1184</v>
      </c>
      <c r="C2646" s="35" t="s">
        <v>66</v>
      </c>
      <c r="D2646" s="35" t="s">
        <v>1185</v>
      </c>
      <c r="E2646" s="155" t="s">
        <v>123</v>
      </c>
      <c r="F2646" s="155"/>
      <c r="G2646" s="37" t="s">
        <v>124</v>
      </c>
      <c r="H2646" s="38">
        <v>0.128</v>
      </c>
      <c r="I2646" s="39">
        <v>24.44</v>
      </c>
      <c r="J2646" s="39">
        <v>3.12</v>
      </c>
    </row>
    <row r="2647" spans="1:10" ht="24" customHeight="1" x14ac:dyDescent="0.2">
      <c r="A2647" s="35" t="s">
        <v>120</v>
      </c>
      <c r="B2647" s="36" t="s">
        <v>138</v>
      </c>
      <c r="C2647" s="35" t="s">
        <v>66</v>
      </c>
      <c r="D2647" s="35" t="s">
        <v>139</v>
      </c>
      <c r="E2647" s="155" t="s">
        <v>123</v>
      </c>
      <c r="F2647" s="155"/>
      <c r="G2647" s="37" t="s">
        <v>124</v>
      </c>
      <c r="H2647" s="38">
        <v>0.16600000000000001</v>
      </c>
      <c r="I2647" s="39">
        <v>19.29</v>
      </c>
      <c r="J2647" s="39">
        <v>3.2</v>
      </c>
    </row>
    <row r="2648" spans="1:10" ht="39" customHeight="1" x14ac:dyDescent="0.2">
      <c r="A2648" s="35" t="s">
        <v>120</v>
      </c>
      <c r="B2648" s="36" t="s">
        <v>927</v>
      </c>
      <c r="C2648" s="35" t="s">
        <v>66</v>
      </c>
      <c r="D2648" s="35" t="s">
        <v>928</v>
      </c>
      <c r="E2648" s="155" t="s">
        <v>318</v>
      </c>
      <c r="F2648" s="155"/>
      <c r="G2648" s="37" t="s">
        <v>319</v>
      </c>
      <c r="H2648" s="38">
        <v>5.3E-3</v>
      </c>
      <c r="I2648" s="39">
        <v>25.02</v>
      </c>
      <c r="J2648" s="39">
        <v>0.13</v>
      </c>
    </row>
    <row r="2649" spans="1:10" ht="26.1" customHeight="1" x14ac:dyDescent="0.2">
      <c r="A2649" s="43" t="s">
        <v>142</v>
      </c>
      <c r="B2649" s="44" t="s">
        <v>1186</v>
      </c>
      <c r="C2649" s="43" t="s">
        <v>66</v>
      </c>
      <c r="D2649" s="43" t="s">
        <v>1187</v>
      </c>
      <c r="E2649" s="151" t="s">
        <v>145</v>
      </c>
      <c r="F2649" s="151"/>
      <c r="G2649" s="45" t="s">
        <v>146</v>
      </c>
      <c r="H2649" s="46">
        <v>1.357</v>
      </c>
      <c r="I2649" s="47">
        <v>35.32</v>
      </c>
      <c r="J2649" s="47">
        <v>47.92</v>
      </c>
    </row>
    <row r="2650" spans="1:10" ht="39" customHeight="1" x14ac:dyDescent="0.2">
      <c r="A2650" s="43" t="s">
        <v>142</v>
      </c>
      <c r="B2650" s="44" t="s">
        <v>1188</v>
      </c>
      <c r="C2650" s="43" t="s">
        <v>66</v>
      </c>
      <c r="D2650" s="43" t="s">
        <v>1189</v>
      </c>
      <c r="E2650" s="151" t="s">
        <v>145</v>
      </c>
      <c r="F2650" s="151"/>
      <c r="G2650" s="45" t="s">
        <v>159</v>
      </c>
      <c r="H2650" s="46">
        <v>1.26</v>
      </c>
      <c r="I2650" s="47">
        <v>3.15</v>
      </c>
      <c r="J2650" s="47">
        <v>3.96</v>
      </c>
    </row>
    <row r="2651" spans="1:10" ht="39" customHeight="1" x14ac:dyDescent="0.2">
      <c r="A2651" s="43" t="s">
        <v>142</v>
      </c>
      <c r="B2651" s="44" t="s">
        <v>1190</v>
      </c>
      <c r="C2651" s="43" t="s">
        <v>66</v>
      </c>
      <c r="D2651" s="43" t="s">
        <v>1191</v>
      </c>
      <c r="E2651" s="151" t="s">
        <v>145</v>
      </c>
      <c r="F2651" s="151"/>
      <c r="G2651" s="45" t="s">
        <v>307</v>
      </c>
      <c r="H2651" s="46">
        <v>1.26</v>
      </c>
      <c r="I2651" s="47">
        <v>0.21</v>
      </c>
      <c r="J2651" s="47">
        <v>0.26</v>
      </c>
    </row>
    <row r="2652" spans="1:10" x14ac:dyDescent="0.2">
      <c r="A2652" s="40"/>
      <c r="B2652" s="40"/>
      <c r="C2652" s="40"/>
      <c r="D2652" s="40"/>
      <c r="E2652" s="40" t="s">
        <v>129</v>
      </c>
      <c r="F2652" s="41">
        <v>2.35</v>
      </c>
      <c r="G2652" s="40" t="s">
        <v>130</v>
      </c>
      <c r="H2652" s="41">
        <v>2.64</v>
      </c>
      <c r="I2652" s="40" t="s">
        <v>131</v>
      </c>
      <c r="J2652" s="41">
        <v>4.99</v>
      </c>
    </row>
    <row r="2653" spans="1:10" ht="15" thickBot="1" x14ac:dyDescent="0.25">
      <c r="A2653" s="40"/>
      <c r="B2653" s="40"/>
      <c r="C2653" s="40"/>
      <c r="D2653" s="40"/>
      <c r="E2653" s="40" t="s">
        <v>132</v>
      </c>
      <c r="F2653" s="41">
        <v>13.75</v>
      </c>
      <c r="G2653" s="40"/>
      <c r="H2653" s="152" t="s">
        <v>133</v>
      </c>
      <c r="I2653" s="152"/>
      <c r="J2653" s="41">
        <v>72.510000000000005</v>
      </c>
    </row>
    <row r="2654" spans="1:10" ht="0.95" customHeight="1" thickTop="1" x14ac:dyDescent="0.2">
      <c r="A2654" s="42"/>
      <c r="B2654" s="42"/>
      <c r="C2654" s="42"/>
      <c r="D2654" s="42"/>
      <c r="E2654" s="42"/>
      <c r="F2654" s="42"/>
      <c r="G2654" s="42"/>
      <c r="H2654" s="42"/>
      <c r="I2654" s="42"/>
      <c r="J2654" s="42"/>
    </row>
    <row r="2655" spans="1:10" ht="18" customHeight="1" x14ac:dyDescent="0.2">
      <c r="A2655" s="13"/>
      <c r="B2655" s="14" t="s">
        <v>45</v>
      </c>
      <c r="C2655" s="13" t="s">
        <v>46</v>
      </c>
      <c r="D2655" s="13" t="s">
        <v>9</v>
      </c>
      <c r="E2655" s="153" t="s">
        <v>117</v>
      </c>
      <c r="F2655" s="153"/>
      <c r="G2655" s="15" t="s">
        <v>47</v>
      </c>
      <c r="H2655" s="14" t="s">
        <v>48</v>
      </c>
      <c r="I2655" s="14" t="s">
        <v>49</v>
      </c>
      <c r="J2655" s="14" t="s">
        <v>10</v>
      </c>
    </row>
    <row r="2656" spans="1:10" ht="39" customHeight="1" x14ac:dyDescent="0.2">
      <c r="A2656" s="21" t="s">
        <v>118</v>
      </c>
      <c r="B2656" s="23" t="s">
        <v>295</v>
      </c>
      <c r="C2656" s="21" t="s">
        <v>66</v>
      </c>
      <c r="D2656" s="21" t="s">
        <v>296</v>
      </c>
      <c r="E2656" s="154" t="s">
        <v>162</v>
      </c>
      <c r="F2656" s="154"/>
      <c r="G2656" s="22" t="s">
        <v>159</v>
      </c>
      <c r="H2656" s="34">
        <v>1</v>
      </c>
      <c r="I2656" s="24">
        <v>26.04</v>
      </c>
      <c r="J2656" s="24">
        <v>26.04</v>
      </c>
    </row>
    <row r="2657" spans="1:10" ht="39" customHeight="1" x14ac:dyDescent="0.2">
      <c r="A2657" s="35" t="s">
        <v>120</v>
      </c>
      <c r="B2657" s="36" t="s">
        <v>1192</v>
      </c>
      <c r="C2657" s="35" t="s">
        <v>66</v>
      </c>
      <c r="D2657" s="35" t="s">
        <v>1193</v>
      </c>
      <c r="E2657" s="155" t="s">
        <v>162</v>
      </c>
      <c r="F2657" s="155"/>
      <c r="G2657" s="37" t="s">
        <v>159</v>
      </c>
      <c r="H2657" s="38">
        <v>1</v>
      </c>
      <c r="I2657" s="39">
        <v>16.89</v>
      </c>
      <c r="J2657" s="39">
        <v>16.89</v>
      </c>
    </row>
    <row r="2658" spans="1:10" ht="39" customHeight="1" x14ac:dyDescent="0.2">
      <c r="A2658" s="35" t="s">
        <v>120</v>
      </c>
      <c r="B2658" s="36" t="s">
        <v>937</v>
      </c>
      <c r="C2658" s="35" t="s">
        <v>66</v>
      </c>
      <c r="D2658" s="35" t="s">
        <v>938</v>
      </c>
      <c r="E2658" s="155" t="s">
        <v>162</v>
      </c>
      <c r="F2658" s="155"/>
      <c r="G2658" s="37" t="s">
        <v>159</v>
      </c>
      <c r="H2658" s="38">
        <v>1</v>
      </c>
      <c r="I2658" s="39">
        <v>9.15</v>
      </c>
      <c r="J2658" s="39">
        <v>9.15</v>
      </c>
    </row>
    <row r="2659" spans="1:10" x14ac:dyDescent="0.2">
      <c r="A2659" s="40"/>
      <c r="B2659" s="40"/>
      <c r="C2659" s="40"/>
      <c r="D2659" s="40"/>
      <c r="E2659" s="40" t="s">
        <v>129</v>
      </c>
      <c r="F2659" s="41">
        <v>5.99</v>
      </c>
      <c r="G2659" s="40" t="s">
        <v>130</v>
      </c>
      <c r="H2659" s="41">
        <v>6.7</v>
      </c>
      <c r="I2659" s="40" t="s">
        <v>131</v>
      </c>
      <c r="J2659" s="41">
        <v>12.69</v>
      </c>
    </row>
    <row r="2660" spans="1:10" ht="15" thickBot="1" x14ac:dyDescent="0.25">
      <c r="A2660" s="40"/>
      <c r="B2660" s="40"/>
      <c r="C2660" s="40"/>
      <c r="D2660" s="40"/>
      <c r="E2660" s="40" t="s">
        <v>132</v>
      </c>
      <c r="F2660" s="41">
        <v>6.09</v>
      </c>
      <c r="G2660" s="40"/>
      <c r="H2660" s="152" t="s">
        <v>133</v>
      </c>
      <c r="I2660" s="152"/>
      <c r="J2660" s="41">
        <v>32.130000000000003</v>
      </c>
    </row>
    <row r="2661" spans="1:10" ht="0.95" customHeight="1" thickTop="1" x14ac:dyDescent="0.2">
      <c r="A2661" s="42"/>
      <c r="B2661" s="42"/>
      <c r="C2661" s="42"/>
      <c r="D2661" s="42"/>
      <c r="E2661" s="42"/>
      <c r="F2661" s="42"/>
      <c r="G2661" s="42"/>
      <c r="H2661" s="42"/>
      <c r="I2661" s="42"/>
      <c r="J2661" s="42"/>
    </row>
    <row r="2662" spans="1:10" ht="18" customHeight="1" x14ac:dyDescent="0.2">
      <c r="A2662" s="13"/>
      <c r="B2662" s="14" t="s">
        <v>45</v>
      </c>
      <c r="C2662" s="13" t="s">
        <v>46</v>
      </c>
      <c r="D2662" s="13" t="s">
        <v>9</v>
      </c>
      <c r="E2662" s="153" t="s">
        <v>117</v>
      </c>
      <c r="F2662" s="153"/>
      <c r="G2662" s="15" t="s">
        <v>47</v>
      </c>
      <c r="H2662" s="14" t="s">
        <v>48</v>
      </c>
      <c r="I2662" s="14" t="s">
        <v>49</v>
      </c>
      <c r="J2662" s="14" t="s">
        <v>10</v>
      </c>
    </row>
    <row r="2663" spans="1:10" ht="39" customHeight="1" x14ac:dyDescent="0.2">
      <c r="A2663" s="21" t="s">
        <v>118</v>
      </c>
      <c r="B2663" s="23" t="s">
        <v>1192</v>
      </c>
      <c r="C2663" s="21" t="s">
        <v>66</v>
      </c>
      <c r="D2663" s="21" t="s">
        <v>1193</v>
      </c>
      <c r="E2663" s="154" t="s">
        <v>162</v>
      </c>
      <c r="F2663" s="154"/>
      <c r="G2663" s="22" t="s">
        <v>159</v>
      </c>
      <c r="H2663" s="34">
        <v>1</v>
      </c>
      <c r="I2663" s="24">
        <v>16.89</v>
      </c>
      <c r="J2663" s="24">
        <v>16.89</v>
      </c>
    </row>
    <row r="2664" spans="1:10" ht="26.1" customHeight="1" x14ac:dyDescent="0.2">
      <c r="A2664" s="35" t="s">
        <v>120</v>
      </c>
      <c r="B2664" s="36" t="s">
        <v>537</v>
      </c>
      <c r="C2664" s="35" t="s">
        <v>66</v>
      </c>
      <c r="D2664" s="35" t="s">
        <v>538</v>
      </c>
      <c r="E2664" s="155" t="s">
        <v>123</v>
      </c>
      <c r="F2664" s="155"/>
      <c r="G2664" s="37" t="s">
        <v>124</v>
      </c>
      <c r="H2664" s="38">
        <v>0.24199999999999999</v>
      </c>
      <c r="I2664" s="39">
        <v>20.170000000000002</v>
      </c>
      <c r="J2664" s="39">
        <v>4.88</v>
      </c>
    </row>
    <row r="2665" spans="1:10" ht="24" customHeight="1" x14ac:dyDescent="0.2">
      <c r="A2665" s="35" t="s">
        <v>120</v>
      </c>
      <c r="B2665" s="36" t="s">
        <v>610</v>
      </c>
      <c r="C2665" s="35" t="s">
        <v>66</v>
      </c>
      <c r="D2665" s="35" t="s">
        <v>611</v>
      </c>
      <c r="E2665" s="155" t="s">
        <v>123</v>
      </c>
      <c r="F2665" s="155"/>
      <c r="G2665" s="37" t="s">
        <v>124</v>
      </c>
      <c r="H2665" s="38">
        <v>0.24199999999999999</v>
      </c>
      <c r="I2665" s="39">
        <v>25.07</v>
      </c>
      <c r="J2665" s="39">
        <v>6.06</v>
      </c>
    </row>
    <row r="2666" spans="1:10" ht="24" customHeight="1" x14ac:dyDescent="0.2">
      <c r="A2666" s="43" t="s">
        <v>142</v>
      </c>
      <c r="B2666" s="44" t="s">
        <v>941</v>
      </c>
      <c r="C2666" s="43" t="s">
        <v>66</v>
      </c>
      <c r="D2666" s="43" t="s">
        <v>942</v>
      </c>
      <c r="E2666" s="151" t="s">
        <v>145</v>
      </c>
      <c r="F2666" s="151"/>
      <c r="G2666" s="45" t="s">
        <v>159</v>
      </c>
      <c r="H2666" s="46">
        <v>1</v>
      </c>
      <c r="I2666" s="47">
        <v>5.95</v>
      </c>
      <c r="J2666" s="47">
        <v>5.95</v>
      </c>
    </row>
    <row r="2667" spans="1:10" x14ac:dyDescent="0.2">
      <c r="A2667" s="40"/>
      <c r="B2667" s="40"/>
      <c r="C2667" s="40"/>
      <c r="D2667" s="40"/>
      <c r="E2667" s="40" t="s">
        <v>129</v>
      </c>
      <c r="F2667" s="41">
        <v>3.92</v>
      </c>
      <c r="G2667" s="40" t="s">
        <v>130</v>
      </c>
      <c r="H2667" s="41">
        <v>4.38</v>
      </c>
      <c r="I2667" s="40" t="s">
        <v>131</v>
      </c>
      <c r="J2667" s="41">
        <v>8.3000000000000007</v>
      </c>
    </row>
    <row r="2668" spans="1:10" ht="15" thickBot="1" x14ac:dyDescent="0.25">
      <c r="A2668" s="40"/>
      <c r="B2668" s="40"/>
      <c r="C2668" s="40"/>
      <c r="D2668" s="40"/>
      <c r="E2668" s="40" t="s">
        <v>132</v>
      </c>
      <c r="F2668" s="41">
        <v>3.95</v>
      </c>
      <c r="G2668" s="40"/>
      <c r="H2668" s="152" t="s">
        <v>133</v>
      </c>
      <c r="I2668" s="152"/>
      <c r="J2668" s="41">
        <v>20.84</v>
      </c>
    </row>
    <row r="2669" spans="1:10" ht="0.95" customHeight="1" thickTop="1" x14ac:dyDescent="0.2">
      <c r="A2669" s="42"/>
      <c r="B2669" s="42"/>
      <c r="C2669" s="42"/>
      <c r="D2669" s="42"/>
      <c r="E2669" s="42"/>
      <c r="F2669" s="42"/>
      <c r="G2669" s="42"/>
      <c r="H2669" s="42"/>
      <c r="I2669" s="42"/>
      <c r="J2669" s="42"/>
    </row>
    <row r="2670" spans="1:10" ht="18" customHeight="1" x14ac:dyDescent="0.2">
      <c r="A2670" s="13"/>
      <c r="B2670" s="14" t="s">
        <v>45</v>
      </c>
      <c r="C2670" s="13" t="s">
        <v>46</v>
      </c>
      <c r="D2670" s="13" t="s">
        <v>9</v>
      </c>
      <c r="E2670" s="153" t="s">
        <v>117</v>
      </c>
      <c r="F2670" s="153"/>
      <c r="G2670" s="15" t="s">
        <v>47</v>
      </c>
      <c r="H2670" s="14" t="s">
        <v>48</v>
      </c>
      <c r="I2670" s="14" t="s">
        <v>49</v>
      </c>
      <c r="J2670" s="14" t="s">
        <v>10</v>
      </c>
    </row>
    <row r="2671" spans="1:10" ht="39" customHeight="1" x14ac:dyDescent="0.2">
      <c r="A2671" s="21" t="s">
        <v>118</v>
      </c>
      <c r="B2671" s="23" t="s">
        <v>264</v>
      </c>
      <c r="C2671" s="21" t="s">
        <v>66</v>
      </c>
      <c r="D2671" s="21" t="s">
        <v>265</v>
      </c>
      <c r="E2671" s="154" t="s">
        <v>162</v>
      </c>
      <c r="F2671" s="154"/>
      <c r="G2671" s="22" t="s">
        <v>159</v>
      </c>
      <c r="H2671" s="34">
        <v>1</v>
      </c>
      <c r="I2671" s="24">
        <v>40.090000000000003</v>
      </c>
      <c r="J2671" s="24">
        <v>40.090000000000003</v>
      </c>
    </row>
    <row r="2672" spans="1:10" ht="39" customHeight="1" x14ac:dyDescent="0.2">
      <c r="A2672" s="35" t="s">
        <v>120</v>
      </c>
      <c r="B2672" s="36" t="s">
        <v>1194</v>
      </c>
      <c r="C2672" s="35" t="s">
        <v>66</v>
      </c>
      <c r="D2672" s="35" t="s">
        <v>1195</v>
      </c>
      <c r="E2672" s="155" t="s">
        <v>162</v>
      </c>
      <c r="F2672" s="155"/>
      <c r="G2672" s="37" t="s">
        <v>159</v>
      </c>
      <c r="H2672" s="38">
        <v>1</v>
      </c>
      <c r="I2672" s="39">
        <v>30.94</v>
      </c>
      <c r="J2672" s="39">
        <v>30.94</v>
      </c>
    </row>
    <row r="2673" spans="1:10" ht="39" customHeight="1" x14ac:dyDescent="0.2">
      <c r="A2673" s="35" t="s">
        <v>120</v>
      </c>
      <c r="B2673" s="36" t="s">
        <v>937</v>
      </c>
      <c r="C2673" s="35" t="s">
        <v>66</v>
      </c>
      <c r="D2673" s="35" t="s">
        <v>938</v>
      </c>
      <c r="E2673" s="155" t="s">
        <v>162</v>
      </c>
      <c r="F2673" s="155"/>
      <c r="G2673" s="37" t="s">
        <v>159</v>
      </c>
      <c r="H2673" s="38">
        <v>1</v>
      </c>
      <c r="I2673" s="39">
        <v>9.15</v>
      </c>
      <c r="J2673" s="39">
        <v>9.15</v>
      </c>
    </row>
    <row r="2674" spans="1:10" x14ac:dyDescent="0.2">
      <c r="A2674" s="40"/>
      <c r="B2674" s="40"/>
      <c r="C2674" s="40"/>
      <c r="D2674" s="40"/>
      <c r="E2674" s="40" t="s">
        <v>129</v>
      </c>
      <c r="F2674" s="41">
        <v>8.9</v>
      </c>
      <c r="G2674" s="40" t="s">
        <v>130</v>
      </c>
      <c r="H2674" s="41">
        <v>9.94</v>
      </c>
      <c r="I2674" s="40" t="s">
        <v>131</v>
      </c>
      <c r="J2674" s="41">
        <v>18.84</v>
      </c>
    </row>
    <row r="2675" spans="1:10" ht="15" thickBot="1" x14ac:dyDescent="0.25">
      <c r="A2675" s="40"/>
      <c r="B2675" s="40"/>
      <c r="C2675" s="40"/>
      <c r="D2675" s="40"/>
      <c r="E2675" s="40" t="s">
        <v>132</v>
      </c>
      <c r="F2675" s="41">
        <v>9.3800000000000008</v>
      </c>
      <c r="G2675" s="40"/>
      <c r="H2675" s="152" t="s">
        <v>133</v>
      </c>
      <c r="I2675" s="152"/>
      <c r="J2675" s="41">
        <v>49.47</v>
      </c>
    </row>
    <row r="2676" spans="1:10" ht="0.95" customHeight="1" thickTop="1" x14ac:dyDescent="0.2">
      <c r="A2676" s="42"/>
      <c r="B2676" s="42"/>
      <c r="C2676" s="42"/>
      <c r="D2676" s="42"/>
      <c r="E2676" s="42"/>
      <c r="F2676" s="42"/>
      <c r="G2676" s="42"/>
      <c r="H2676" s="42"/>
      <c r="I2676" s="42"/>
      <c r="J2676" s="42"/>
    </row>
    <row r="2677" spans="1:10" ht="18" customHeight="1" x14ac:dyDescent="0.2">
      <c r="A2677" s="13"/>
      <c r="B2677" s="14" t="s">
        <v>45</v>
      </c>
      <c r="C2677" s="13" t="s">
        <v>46</v>
      </c>
      <c r="D2677" s="13" t="s">
        <v>9</v>
      </c>
      <c r="E2677" s="153" t="s">
        <v>117</v>
      </c>
      <c r="F2677" s="153"/>
      <c r="G2677" s="15" t="s">
        <v>47</v>
      </c>
      <c r="H2677" s="14" t="s">
        <v>48</v>
      </c>
      <c r="I2677" s="14" t="s">
        <v>49</v>
      </c>
      <c r="J2677" s="14" t="s">
        <v>10</v>
      </c>
    </row>
    <row r="2678" spans="1:10" ht="39" customHeight="1" x14ac:dyDescent="0.2">
      <c r="A2678" s="21" t="s">
        <v>118</v>
      </c>
      <c r="B2678" s="23" t="s">
        <v>1194</v>
      </c>
      <c r="C2678" s="21" t="s">
        <v>66</v>
      </c>
      <c r="D2678" s="21" t="s">
        <v>1195</v>
      </c>
      <c r="E2678" s="154" t="s">
        <v>162</v>
      </c>
      <c r="F2678" s="154"/>
      <c r="G2678" s="22" t="s">
        <v>159</v>
      </c>
      <c r="H2678" s="34">
        <v>1</v>
      </c>
      <c r="I2678" s="24">
        <v>30.94</v>
      </c>
      <c r="J2678" s="24">
        <v>30.94</v>
      </c>
    </row>
    <row r="2679" spans="1:10" ht="26.1" customHeight="1" x14ac:dyDescent="0.2">
      <c r="A2679" s="35" t="s">
        <v>120</v>
      </c>
      <c r="B2679" s="36" t="s">
        <v>537</v>
      </c>
      <c r="C2679" s="35" t="s">
        <v>66</v>
      </c>
      <c r="D2679" s="35" t="s">
        <v>538</v>
      </c>
      <c r="E2679" s="155" t="s">
        <v>123</v>
      </c>
      <c r="F2679" s="155"/>
      <c r="G2679" s="37" t="s">
        <v>124</v>
      </c>
      <c r="H2679" s="38">
        <v>0.42099999999999999</v>
      </c>
      <c r="I2679" s="39">
        <v>20.170000000000002</v>
      </c>
      <c r="J2679" s="39">
        <v>8.49</v>
      </c>
    </row>
    <row r="2680" spans="1:10" ht="24" customHeight="1" x14ac:dyDescent="0.2">
      <c r="A2680" s="35" t="s">
        <v>120</v>
      </c>
      <c r="B2680" s="36" t="s">
        <v>610</v>
      </c>
      <c r="C2680" s="35" t="s">
        <v>66</v>
      </c>
      <c r="D2680" s="35" t="s">
        <v>611</v>
      </c>
      <c r="E2680" s="155" t="s">
        <v>123</v>
      </c>
      <c r="F2680" s="155"/>
      <c r="G2680" s="37" t="s">
        <v>124</v>
      </c>
      <c r="H2680" s="38">
        <v>0.42099999999999999</v>
      </c>
      <c r="I2680" s="39">
        <v>25.07</v>
      </c>
      <c r="J2680" s="39">
        <v>10.55</v>
      </c>
    </row>
    <row r="2681" spans="1:10" ht="24" customHeight="1" x14ac:dyDescent="0.2">
      <c r="A2681" s="43" t="s">
        <v>142</v>
      </c>
      <c r="B2681" s="44" t="s">
        <v>941</v>
      </c>
      <c r="C2681" s="43" t="s">
        <v>66</v>
      </c>
      <c r="D2681" s="43" t="s">
        <v>942</v>
      </c>
      <c r="E2681" s="151" t="s">
        <v>145</v>
      </c>
      <c r="F2681" s="151"/>
      <c r="G2681" s="45" t="s">
        <v>159</v>
      </c>
      <c r="H2681" s="46">
        <v>2</v>
      </c>
      <c r="I2681" s="47">
        <v>5.95</v>
      </c>
      <c r="J2681" s="47">
        <v>11.9</v>
      </c>
    </row>
    <row r="2682" spans="1:10" x14ac:dyDescent="0.2">
      <c r="A2682" s="40"/>
      <c r="B2682" s="40"/>
      <c r="C2682" s="40"/>
      <c r="D2682" s="40"/>
      <c r="E2682" s="40" t="s">
        <v>129</v>
      </c>
      <c r="F2682" s="41">
        <v>6.82</v>
      </c>
      <c r="G2682" s="40" t="s">
        <v>130</v>
      </c>
      <c r="H2682" s="41">
        <v>7.63</v>
      </c>
      <c r="I2682" s="40" t="s">
        <v>131</v>
      </c>
      <c r="J2682" s="41">
        <v>14.45</v>
      </c>
    </row>
    <row r="2683" spans="1:10" ht="15" thickBot="1" x14ac:dyDescent="0.25">
      <c r="A2683" s="40"/>
      <c r="B2683" s="40"/>
      <c r="C2683" s="40"/>
      <c r="D2683" s="40"/>
      <c r="E2683" s="40" t="s">
        <v>132</v>
      </c>
      <c r="F2683" s="41">
        <v>7.24</v>
      </c>
      <c r="G2683" s="40"/>
      <c r="H2683" s="152" t="s">
        <v>133</v>
      </c>
      <c r="I2683" s="152"/>
      <c r="J2683" s="41">
        <v>38.18</v>
      </c>
    </row>
    <row r="2684" spans="1:10" ht="0.95" customHeight="1" thickTop="1" x14ac:dyDescent="0.2">
      <c r="A2684" s="42"/>
      <c r="B2684" s="42"/>
      <c r="C2684" s="42"/>
      <c r="D2684" s="42"/>
      <c r="E2684" s="42"/>
      <c r="F2684" s="42"/>
      <c r="G2684" s="42"/>
      <c r="H2684" s="42"/>
      <c r="I2684" s="42"/>
      <c r="J2684" s="42"/>
    </row>
    <row r="2685" spans="1:10" ht="18" customHeight="1" x14ac:dyDescent="0.2">
      <c r="A2685" s="13"/>
      <c r="B2685" s="14" t="s">
        <v>45</v>
      </c>
      <c r="C2685" s="13" t="s">
        <v>46</v>
      </c>
      <c r="D2685" s="13" t="s">
        <v>9</v>
      </c>
      <c r="E2685" s="153" t="s">
        <v>117</v>
      </c>
      <c r="F2685" s="153"/>
      <c r="G2685" s="15" t="s">
        <v>47</v>
      </c>
      <c r="H2685" s="14" t="s">
        <v>48</v>
      </c>
      <c r="I2685" s="14" t="s">
        <v>49</v>
      </c>
      <c r="J2685" s="14" t="s">
        <v>10</v>
      </c>
    </row>
    <row r="2686" spans="1:10" ht="24" customHeight="1" x14ac:dyDescent="0.2">
      <c r="A2686" s="21" t="s">
        <v>118</v>
      </c>
      <c r="B2686" s="23" t="s">
        <v>121</v>
      </c>
      <c r="C2686" s="21" t="s">
        <v>66</v>
      </c>
      <c r="D2686" s="21" t="s">
        <v>122</v>
      </c>
      <c r="E2686" s="154" t="s">
        <v>123</v>
      </c>
      <c r="F2686" s="154"/>
      <c r="G2686" s="22" t="s">
        <v>124</v>
      </c>
      <c r="H2686" s="34">
        <v>1</v>
      </c>
      <c r="I2686" s="24">
        <v>20.49</v>
      </c>
      <c r="J2686" s="24">
        <v>20.49</v>
      </c>
    </row>
    <row r="2687" spans="1:10" ht="26.1" customHeight="1" x14ac:dyDescent="0.2">
      <c r="A2687" s="35" t="s">
        <v>120</v>
      </c>
      <c r="B2687" s="36" t="s">
        <v>826</v>
      </c>
      <c r="C2687" s="35" t="s">
        <v>66</v>
      </c>
      <c r="D2687" s="35" t="s">
        <v>827</v>
      </c>
      <c r="E2687" s="155" t="s">
        <v>123</v>
      </c>
      <c r="F2687" s="155"/>
      <c r="G2687" s="37" t="s">
        <v>124</v>
      </c>
      <c r="H2687" s="38">
        <v>1</v>
      </c>
      <c r="I2687" s="39">
        <v>0.16</v>
      </c>
      <c r="J2687" s="39">
        <v>0.16</v>
      </c>
    </row>
    <row r="2688" spans="1:10" ht="26.1" customHeight="1" x14ac:dyDescent="0.2">
      <c r="A2688" s="43" t="s">
        <v>142</v>
      </c>
      <c r="B2688" s="44" t="s">
        <v>1196</v>
      </c>
      <c r="C2688" s="43" t="s">
        <v>66</v>
      </c>
      <c r="D2688" s="43" t="s">
        <v>1197</v>
      </c>
      <c r="E2688" s="151" t="s">
        <v>455</v>
      </c>
      <c r="F2688" s="151"/>
      <c r="G2688" s="45" t="s">
        <v>124</v>
      </c>
      <c r="H2688" s="46">
        <v>1</v>
      </c>
      <c r="I2688" s="47">
        <v>0.06</v>
      </c>
      <c r="J2688" s="47">
        <v>0.06</v>
      </c>
    </row>
    <row r="2689" spans="1:10" ht="26.1" customHeight="1" x14ac:dyDescent="0.2">
      <c r="A2689" s="43" t="s">
        <v>142</v>
      </c>
      <c r="B2689" s="44" t="s">
        <v>1198</v>
      </c>
      <c r="C2689" s="43" t="s">
        <v>66</v>
      </c>
      <c r="D2689" s="43" t="s">
        <v>1199</v>
      </c>
      <c r="E2689" s="151" t="s">
        <v>455</v>
      </c>
      <c r="F2689" s="151"/>
      <c r="G2689" s="45" t="s">
        <v>124</v>
      </c>
      <c r="H2689" s="46">
        <v>1</v>
      </c>
      <c r="I2689" s="47">
        <v>0.49</v>
      </c>
      <c r="J2689" s="47">
        <v>0.49</v>
      </c>
    </row>
    <row r="2690" spans="1:10" ht="24" customHeight="1" x14ac:dyDescent="0.2">
      <c r="A2690" s="43" t="s">
        <v>142</v>
      </c>
      <c r="B2690" s="44" t="s">
        <v>828</v>
      </c>
      <c r="C2690" s="43" t="s">
        <v>66</v>
      </c>
      <c r="D2690" s="43" t="s">
        <v>829</v>
      </c>
      <c r="E2690" s="151" t="s">
        <v>357</v>
      </c>
      <c r="F2690" s="151"/>
      <c r="G2690" s="45" t="s">
        <v>124</v>
      </c>
      <c r="H2690" s="46">
        <v>1</v>
      </c>
      <c r="I2690" s="47">
        <v>18.89</v>
      </c>
      <c r="J2690" s="47">
        <v>18.89</v>
      </c>
    </row>
    <row r="2691" spans="1:10" ht="26.1" customHeight="1" x14ac:dyDescent="0.2">
      <c r="A2691" s="43" t="s">
        <v>142</v>
      </c>
      <c r="B2691" s="44" t="s">
        <v>448</v>
      </c>
      <c r="C2691" s="43" t="s">
        <v>66</v>
      </c>
      <c r="D2691" s="43" t="s">
        <v>449</v>
      </c>
      <c r="E2691" s="151" t="s">
        <v>450</v>
      </c>
      <c r="F2691" s="151"/>
      <c r="G2691" s="45" t="s">
        <v>124</v>
      </c>
      <c r="H2691" s="46">
        <v>1</v>
      </c>
      <c r="I2691" s="47">
        <v>0.05</v>
      </c>
      <c r="J2691" s="47">
        <v>0.05</v>
      </c>
    </row>
    <row r="2692" spans="1:10" ht="26.1" customHeight="1" x14ac:dyDescent="0.2">
      <c r="A2692" s="43" t="s">
        <v>142</v>
      </c>
      <c r="B2692" s="44" t="s">
        <v>460</v>
      </c>
      <c r="C2692" s="43" t="s">
        <v>66</v>
      </c>
      <c r="D2692" s="43" t="s">
        <v>461</v>
      </c>
      <c r="E2692" s="151" t="s">
        <v>145</v>
      </c>
      <c r="F2692" s="151"/>
      <c r="G2692" s="45" t="s">
        <v>124</v>
      </c>
      <c r="H2692" s="46">
        <v>1</v>
      </c>
      <c r="I2692" s="47">
        <v>0.84</v>
      </c>
      <c r="J2692" s="47">
        <v>0.84</v>
      </c>
    </row>
    <row r="2693" spans="1:10" x14ac:dyDescent="0.2">
      <c r="A2693" s="40"/>
      <c r="B2693" s="40"/>
      <c r="C2693" s="40"/>
      <c r="D2693" s="40"/>
      <c r="E2693" s="40" t="s">
        <v>129</v>
      </c>
      <c r="F2693" s="41">
        <v>9</v>
      </c>
      <c r="G2693" s="40" t="s">
        <v>130</v>
      </c>
      <c r="H2693" s="41">
        <v>10.050000000000001</v>
      </c>
      <c r="I2693" s="40" t="s">
        <v>131</v>
      </c>
      <c r="J2693" s="41">
        <v>19.05</v>
      </c>
    </row>
    <row r="2694" spans="1:10" ht="15" thickBot="1" x14ac:dyDescent="0.25">
      <c r="A2694" s="40"/>
      <c r="B2694" s="40"/>
      <c r="C2694" s="40"/>
      <c r="D2694" s="40"/>
      <c r="E2694" s="40" t="s">
        <v>132</v>
      </c>
      <c r="F2694" s="41">
        <v>4.79</v>
      </c>
      <c r="G2694" s="40"/>
      <c r="H2694" s="152" t="s">
        <v>133</v>
      </c>
      <c r="I2694" s="152"/>
      <c r="J2694" s="41">
        <v>25.28</v>
      </c>
    </row>
    <row r="2695" spans="1:10" ht="0.95" customHeight="1" thickTop="1" x14ac:dyDescent="0.2">
      <c r="A2695" s="42"/>
      <c r="B2695" s="42"/>
      <c r="C2695" s="42"/>
      <c r="D2695" s="42"/>
      <c r="E2695" s="42"/>
      <c r="F2695" s="42"/>
      <c r="G2695" s="42"/>
      <c r="H2695" s="42"/>
      <c r="I2695" s="42"/>
      <c r="J2695" s="42"/>
    </row>
    <row r="2696" spans="1:10" ht="18" customHeight="1" x14ac:dyDescent="0.2">
      <c r="A2696" s="13"/>
      <c r="B2696" s="14" t="s">
        <v>45</v>
      </c>
      <c r="C2696" s="13" t="s">
        <v>46</v>
      </c>
      <c r="D2696" s="13" t="s">
        <v>9</v>
      </c>
      <c r="E2696" s="153" t="s">
        <v>117</v>
      </c>
      <c r="F2696" s="153"/>
      <c r="G2696" s="15" t="s">
        <v>47</v>
      </c>
      <c r="H2696" s="14" t="s">
        <v>48</v>
      </c>
      <c r="I2696" s="14" t="s">
        <v>49</v>
      </c>
      <c r="J2696" s="14" t="s">
        <v>10</v>
      </c>
    </row>
    <row r="2697" spans="1:10" ht="39" customHeight="1" x14ac:dyDescent="0.2">
      <c r="A2697" s="21" t="s">
        <v>118</v>
      </c>
      <c r="B2697" s="23" t="s">
        <v>980</v>
      </c>
      <c r="C2697" s="21" t="s">
        <v>66</v>
      </c>
      <c r="D2697" s="21" t="s">
        <v>981</v>
      </c>
      <c r="E2697" s="154" t="s">
        <v>165</v>
      </c>
      <c r="F2697" s="154"/>
      <c r="G2697" s="22" t="s">
        <v>159</v>
      </c>
      <c r="H2697" s="34">
        <v>1</v>
      </c>
      <c r="I2697" s="24">
        <v>42.68</v>
      </c>
      <c r="J2697" s="24">
        <v>42.68</v>
      </c>
    </row>
    <row r="2698" spans="1:10" ht="24" customHeight="1" x14ac:dyDescent="0.2">
      <c r="A2698" s="35" t="s">
        <v>120</v>
      </c>
      <c r="B2698" s="36" t="s">
        <v>138</v>
      </c>
      <c r="C2698" s="35" t="s">
        <v>66</v>
      </c>
      <c r="D2698" s="35" t="s">
        <v>139</v>
      </c>
      <c r="E2698" s="155" t="s">
        <v>123</v>
      </c>
      <c r="F2698" s="155"/>
      <c r="G2698" s="37" t="s">
        <v>124</v>
      </c>
      <c r="H2698" s="38">
        <v>3.0300000000000001E-2</v>
      </c>
      <c r="I2698" s="39">
        <v>19.29</v>
      </c>
      <c r="J2698" s="39">
        <v>0.57999999999999996</v>
      </c>
    </row>
    <row r="2699" spans="1:10" ht="26.1" customHeight="1" x14ac:dyDescent="0.2">
      <c r="A2699" s="35" t="s">
        <v>120</v>
      </c>
      <c r="B2699" s="36" t="s">
        <v>571</v>
      </c>
      <c r="C2699" s="35" t="s">
        <v>66</v>
      </c>
      <c r="D2699" s="35" t="s">
        <v>572</v>
      </c>
      <c r="E2699" s="155" t="s">
        <v>123</v>
      </c>
      <c r="F2699" s="155"/>
      <c r="G2699" s="37" t="s">
        <v>124</v>
      </c>
      <c r="H2699" s="38">
        <v>9.6000000000000002E-2</v>
      </c>
      <c r="I2699" s="39">
        <v>24.2</v>
      </c>
      <c r="J2699" s="39">
        <v>2.3199999999999998</v>
      </c>
    </row>
    <row r="2700" spans="1:10" ht="39" customHeight="1" x14ac:dyDescent="0.2">
      <c r="A2700" s="43" t="s">
        <v>142</v>
      </c>
      <c r="B2700" s="44" t="s">
        <v>1200</v>
      </c>
      <c r="C2700" s="43" t="s">
        <v>66</v>
      </c>
      <c r="D2700" s="43" t="s">
        <v>1201</v>
      </c>
      <c r="E2700" s="151" t="s">
        <v>145</v>
      </c>
      <c r="F2700" s="151"/>
      <c r="G2700" s="45" t="s">
        <v>159</v>
      </c>
      <c r="H2700" s="46">
        <v>1</v>
      </c>
      <c r="I2700" s="47">
        <v>39.74</v>
      </c>
      <c r="J2700" s="47">
        <v>39.74</v>
      </c>
    </row>
    <row r="2701" spans="1:10" ht="24" customHeight="1" x14ac:dyDescent="0.2">
      <c r="A2701" s="43" t="s">
        <v>142</v>
      </c>
      <c r="B2701" s="44" t="s">
        <v>896</v>
      </c>
      <c r="C2701" s="43" t="s">
        <v>66</v>
      </c>
      <c r="D2701" s="43" t="s">
        <v>897</v>
      </c>
      <c r="E2701" s="151" t="s">
        <v>145</v>
      </c>
      <c r="F2701" s="151"/>
      <c r="G2701" s="45" t="s">
        <v>159</v>
      </c>
      <c r="H2701" s="46">
        <v>2.1000000000000001E-2</v>
      </c>
      <c r="I2701" s="47">
        <v>2.31</v>
      </c>
      <c r="J2701" s="47">
        <v>0.04</v>
      </c>
    </row>
    <row r="2702" spans="1:10" x14ac:dyDescent="0.2">
      <c r="A2702" s="40"/>
      <c r="B2702" s="40"/>
      <c r="C2702" s="40"/>
      <c r="D2702" s="40"/>
      <c r="E2702" s="40" t="s">
        <v>129</v>
      </c>
      <c r="F2702" s="41">
        <v>1.06</v>
      </c>
      <c r="G2702" s="40" t="s">
        <v>130</v>
      </c>
      <c r="H2702" s="41">
        <v>1.2</v>
      </c>
      <c r="I2702" s="40" t="s">
        <v>131</v>
      </c>
      <c r="J2702" s="41">
        <v>2.2599999999999998</v>
      </c>
    </row>
    <row r="2703" spans="1:10" ht="15" thickBot="1" x14ac:dyDescent="0.25">
      <c r="A2703" s="40"/>
      <c r="B2703" s="40"/>
      <c r="C2703" s="40"/>
      <c r="D2703" s="40"/>
      <c r="E2703" s="40" t="s">
        <v>132</v>
      </c>
      <c r="F2703" s="41">
        <v>9.99</v>
      </c>
      <c r="G2703" s="40"/>
      <c r="H2703" s="152" t="s">
        <v>133</v>
      </c>
      <c r="I2703" s="152"/>
      <c r="J2703" s="41">
        <v>52.67</v>
      </c>
    </row>
    <row r="2704" spans="1:10" ht="0.95" customHeight="1" thickTop="1" x14ac:dyDescent="0.2">
      <c r="A2704" s="42"/>
      <c r="B2704" s="42"/>
      <c r="C2704" s="42"/>
      <c r="D2704" s="42"/>
      <c r="E2704" s="42"/>
      <c r="F2704" s="42"/>
      <c r="G2704" s="42"/>
      <c r="H2704" s="42"/>
      <c r="I2704" s="42"/>
      <c r="J2704" s="42"/>
    </row>
    <row r="2705" spans="1:10" ht="18" customHeight="1" x14ac:dyDescent="0.2">
      <c r="A2705" s="13"/>
      <c r="B2705" s="14" t="s">
        <v>45</v>
      </c>
      <c r="C2705" s="13" t="s">
        <v>46</v>
      </c>
      <c r="D2705" s="13" t="s">
        <v>9</v>
      </c>
      <c r="E2705" s="153" t="s">
        <v>117</v>
      </c>
      <c r="F2705" s="153"/>
      <c r="G2705" s="15" t="s">
        <v>47</v>
      </c>
      <c r="H2705" s="14" t="s">
        <v>48</v>
      </c>
      <c r="I2705" s="14" t="s">
        <v>49</v>
      </c>
      <c r="J2705" s="14" t="s">
        <v>10</v>
      </c>
    </row>
    <row r="2706" spans="1:10" ht="39" customHeight="1" x14ac:dyDescent="0.2">
      <c r="A2706" s="21" t="s">
        <v>118</v>
      </c>
      <c r="B2706" s="23" t="s">
        <v>563</v>
      </c>
      <c r="C2706" s="21" t="s">
        <v>66</v>
      </c>
      <c r="D2706" s="21" t="s">
        <v>564</v>
      </c>
      <c r="E2706" s="154" t="s">
        <v>165</v>
      </c>
      <c r="F2706" s="154"/>
      <c r="G2706" s="22" t="s">
        <v>159</v>
      </c>
      <c r="H2706" s="34">
        <v>1</v>
      </c>
      <c r="I2706" s="24">
        <v>49.99</v>
      </c>
      <c r="J2706" s="24">
        <v>49.99</v>
      </c>
    </row>
    <row r="2707" spans="1:10" ht="26.1" customHeight="1" x14ac:dyDescent="0.2">
      <c r="A2707" s="35" t="s">
        <v>120</v>
      </c>
      <c r="B2707" s="36" t="s">
        <v>571</v>
      </c>
      <c r="C2707" s="35" t="s">
        <v>66</v>
      </c>
      <c r="D2707" s="35" t="s">
        <v>572</v>
      </c>
      <c r="E2707" s="155" t="s">
        <v>123</v>
      </c>
      <c r="F2707" s="155"/>
      <c r="G2707" s="37" t="s">
        <v>124</v>
      </c>
      <c r="H2707" s="38">
        <v>0.1164</v>
      </c>
      <c r="I2707" s="39">
        <v>24.2</v>
      </c>
      <c r="J2707" s="39">
        <v>2.81</v>
      </c>
    </row>
    <row r="2708" spans="1:10" ht="24" customHeight="1" x14ac:dyDescent="0.2">
      <c r="A2708" s="35" t="s">
        <v>120</v>
      </c>
      <c r="B2708" s="36" t="s">
        <v>138</v>
      </c>
      <c r="C2708" s="35" t="s">
        <v>66</v>
      </c>
      <c r="D2708" s="35" t="s">
        <v>139</v>
      </c>
      <c r="E2708" s="155" t="s">
        <v>123</v>
      </c>
      <c r="F2708" s="155"/>
      <c r="G2708" s="37" t="s">
        <v>124</v>
      </c>
      <c r="H2708" s="38">
        <v>3.6700000000000003E-2</v>
      </c>
      <c r="I2708" s="39">
        <v>19.29</v>
      </c>
      <c r="J2708" s="39">
        <v>0.7</v>
      </c>
    </row>
    <row r="2709" spans="1:10" ht="39" customHeight="1" x14ac:dyDescent="0.2">
      <c r="A2709" s="43" t="s">
        <v>142</v>
      </c>
      <c r="B2709" s="44" t="s">
        <v>1202</v>
      </c>
      <c r="C2709" s="43" t="s">
        <v>66</v>
      </c>
      <c r="D2709" s="43" t="s">
        <v>1203</v>
      </c>
      <c r="E2709" s="151" t="s">
        <v>145</v>
      </c>
      <c r="F2709" s="151"/>
      <c r="G2709" s="45" t="s">
        <v>159</v>
      </c>
      <c r="H2709" s="46">
        <v>1</v>
      </c>
      <c r="I2709" s="47">
        <v>46.44</v>
      </c>
      <c r="J2709" s="47">
        <v>46.44</v>
      </c>
    </row>
    <row r="2710" spans="1:10" ht="24" customHeight="1" x14ac:dyDescent="0.2">
      <c r="A2710" s="43" t="s">
        <v>142</v>
      </c>
      <c r="B2710" s="44" t="s">
        <v>896</v>
      </c>
      <c r="C2710" s="43" t="s">
        <v>66</v>
      </c>
      <c r="D2710" s="43" t="s">
        <v>897</v>
      </c>
      <c r="E2710" s="151" t="s">
        <v>145</v>
      </c>
      <c r="F2710" s="151"/>
      <c r="G2710" s="45" t="s">
        <v>159</v>
      </c>
      <c r="H2710" s="46">
        <v>2.1000000000000001E-2</v>
      </c>
      <c r="I2710" s="47">
        <v>2.31</v>
      </c>
      <c r="J2710" s="47">
        <v>0.04</v>
      </c>
    </row>
    <row r="2711" spans="1:10" x14ac:dyDescent="0.2">
      <c r="A2711" s="40"/>
      <c r="B2711" s="40"/>
      <c r="C2711" s="40"/>
      <c r="D2711" s="40"/>
      <c r="E2711" s="40" t="s">
        <v>129</v>
      </c>
      <c r="F2711" s="41">
        <v>1.29</v>
      </c>
      <c r="G2711" s="40" t="s">
        <v>130</v>
      </c>
      <c r="H2711" s="41">
        <v>1.45</v>
      </c>
      <c r="I2711" s="40" t="s">
        <v>131</v>
      </c>
      <c r="J2711" s="41">
        <v>2.74</v>
      </c>
    </row>
    <row r="2712" spans="1:10" ht="15" thickBot="1" x14ac:dyDescent="0.25">
      <c r="A2712" s="40"/>
      <c r="B2712" s="40"/>
      <c r="C2712" s="40"/>
      <c r="D2712" s="40"/>
      <c r="E2712" s="40" t="s">
        <v>132</v>
      </c>
      <c r="F2712" s="41">
        <v>11.7</v>
      </c>
      <c r="G2712" s="40"/>
      <c r="H2712" s="152" t="s">
        <v>133</v>
      </c>
      <c r="I2712" s="152"/>
      <c r="J2712" s="41">
        <v>61.69</v>
      </c>
    </row>
    <row r="2713" spans="1:10" ht="0.95" customHeight="1" thickTop="1" x14ac:dyDescent="0.2">
      <c r="A2713" s="42"/>
      <c r="B2713" s="42"/>
      <c r="C2713" s="42"/>
      <c r="D2713" s="42"/>
      <c r="E2713" s="42"/>
      <c r="F2713" s="42"/>
      <c r="G2713" s="42"/>
      <c r="H2713" s="42"/>
      <c r="I2713" s="42"/>
      <c r="J2713" s="42"/>
    </row>
    <row r="2714" spans="1:10" ht="18" customHeight="1" x14ac:dyDescent="0.2">
      <c r="A2714" s="13"/>
      <c r="B2714" s="14" t="s">
        <v>45</v>
      </c>
      <c r="C2714" s="13" t="s">
        <v>46</v>
      </c>
      <c r="D2714" s="13" t="s">
        <v>9</v>
      </c>
      <c r="E2714" s="153" t="s">
        <v>117</v>
      </c>
      <c r="F2714" s="153"/>
      <c r="G2714" s="15" t="s">
        <v>47</v>
      </c>
      <c r="H2714" s="14" t="s">
        <v>48</v>
      </c>
      <c r="I2714" s="14" t="s">
        <v>49</v>
      </c>
      <c r="J2714" s="14" t="s">
        <v>10</v>
      </c>
    </row>
    <row r="2715" spans="1:10" ht="51.95" customHeight="1" x14ac:dyDescent="0.2">
      <c r="A2715" s="21" t="s">
        <v>118</v>
      </c>
      <c r="B2715" s="23" t="s">
        <v>240</v>
      </c>
      <c r="C2715" s="21" t="s">
        <v>66</v>
      </c>
      <c r="D2715" s="21" t="s">
        <v>241</v>
      </c>
      <c r="E2715" s="154" t="s">
        <v>207</v>
      </c>
      <c r="F2715" s="154"/>
      <c r="G2715" s="22" t="s">
        <v>68</v>
      </c>
      <c r="H2715" s="34">
        <v>1</v>
      </c>
      <c r="I2715" s="24">
        <v>16.79</v>
      </c>
      <c r="J2715" s="24">
        <v>16.79</v>
      </c>
    </row>
    <row r="2716" spans="1:10" ht="39" customHeight="1" x14ac:dyDescent="0.2">
      <c r="A2716" s="35" t="s">
        <v>120</v>
      </c>
      <c r="B2716" s="36" t="s">
        <v>919</v>
      </c>
      <c r="C2716" s="35" t="s">
        <v>66</v>
      </c>
      <c r="D2716" s="35" t="s">
        <v>920</v>
      </c>
      <c r="E2716" s="155" t="s">
        <v>318</v>
      </c>
      <c r="F2716" s="155"/>
      <c r="G2716" s="37" t="s">
        <v>326</v>
      </c>
      <c r="H2716" s="38">
        <v>6.4000000000000003E-3</v>
      </c>
      <c r="I2716" s="39">
        <v>24.14</v>
      </c>
      <c r="J2716" s="39">
        <v>0.15</v>
      </c>
    </row>
    <row r="2717" spans="1:10" ht="26.1" customHeight="1" x14ac:dyDescent="0.2">
      <c r="A2717" s="35" t="s">
        <v>120</v>
      </c>
      <c r="B2717" s="36" t="s">
        <v>465</v>
      </c>
      <c r="C2717" s="35" t="s">
        <v>66</v>
      </c>
      <c r="D2717" s="35" t="s">
        <v>466</v>
      </c>
      <c r="E2717" s="155" t="s">
        <v>123</v>
      </c>
      <c r="F2717" s="155"/>
      <c r="G2717" s="37" t="s">
        <v>124</v>
      </c>
      <c r="H2717" s="38">
        <v>6.5000000000000002E-2</v>
      </c>
      <c r="I2717" s="39">
        <v>19.71</v>
      </c>
      <c r="J2717" s="39">
        <v>1.28</v>
      </c>
    </row>
    <row r="2718" spans="1:10" ht="39" customHeight="1" x14ac:dyDescent="0.2">
      <c r="A2718" s="35" t="s">
        <v>120</v>
      </c>
      <c r="B2718" s="36" t="s">
        <v>927</v>
      </c>
      <c r="C2718" s="35" t="s">
        <v>66</v>
      </c>
      <c r="D2718" s="35" t="s">
        <v>928</v>
      </c>
      <c r="E2718" s="155" t="s">
        <v>318</v>
      </c>
      <c r="F2718" s="155"/>
      <c r="G2718" s="37" t="s">
        <v>319</v>
      </c>
      <c r="H2718" s="38">
        <v>4.5999999999999999E-3</v>
      </c>
      <c r="I2718" s="39">
        <v>25.02</v>
      </c>
      <c r="J2718" s="39">
        <v>0.11</v>
      </c>
    </row>
    <row r="2719" spans="1:10" ht="24" customHeight="1" x14ac:dyDescent="0.2">
      <c r="A2719" s="35" t="s">
        <v>120</v>
      </c>
      <c r="B2719" s="36" t="s">
        <v>140</v>
      </c>
      <c r="C2719" s="35" t="s">
        <v>66</v>
      </c>
      <c r="D2719" s="35" t="s">
        <v>141</v>
      </c>
      <c r="E2719" s="155" t="s">
        <v>123</v>
      </c>
      <c r="F2719" s="155"/>
      <c r="G2719" s="37" t="s">
        <v>124</v>
      </c>
      <c r="H2719" s="38">
        <v>0.11799999999999999</v>
      </c>
      <c r="I2719" s="39">
        <v>24.44</v>
      </c>
      <c r="J2719" s="39">
        <v>2.88</v>
      </c>
    </row>
    <row r="2720" spans="1:10" ht="26.1" customHeight="1" x14ac:dyDescent="0.2">
      <c r="A2720" s="43" t="s">
        <v>142</v>
      </c>
      <c r="B2720" s="44" t="s">
        <v>1204</v>
      </c>
      <c r="C2720" s="43" t="s">
        <v>66</v>
      </c>
      <c r="D2720" s="43" t="s">
        <v>1205</v>
      </c>
      <c r="E2720" s="151" t="s">
        <v>145</v>
      </c>
      <c r="F2720" s="151"/>
      <c r="G2720" s="45" t="s">
        <v>149</v>
      </c>
      <c r="H2720" s="46">
        <v>0.03</v>
      </c>
      <c r="I2720" s="47">
        <v>17.5</v>
      </c>
      <c r="J2720" s="47">
        <v>0.52</v>
      </c>
    </row>
    <row r="2721" spans="1:10" ht="39" customHeight="1" x14ac:dyDescent="0.2">
      <c r="A2721" s="43" t="s">
        <v>142</v>
      </c>
      <c r="B2721" s="44" t="s">
        <v>1206</v>
      </c>
      <c r="C2721" s="43" t="s">
        <v>66</v>
      </c>
      <c r="D2721" s="43" t="s">
        <v>1207</v>
      </c>
      <c r="E2721" s="151" t="s">
        <v>145</v>
      </c>
      <c r="F2721" s="151"/>
      <c r="G2721" s="45" t="s">
        <v>152</v>
      </c>
      <c r="H2721" s="46">
        <v>0.63400000000000001</v>
      </c>
      <c r="I2721" s="47">
        <v>18.7</v>
      </c>
      <c r="J2721" s="47">
        <v>11.85</v>
      </c>
    </row>
    <row r="2722" spans="1:10" x14ac:dyDescent="0.2">
      <c r="A2722" s="40"/>
      <c r="B2722" s="40"/>
      <c r="C2722" s="40"/>
      <c r="D2722" s="40"/>
      <c r="E2722" s="40" t="s">
        <v>129</v>
      </c>
      <c r="F2722" s="41">
        <v>1.59</v>
      </c>
      <c r="G2722" s="40" t="s">
        <v>130</v>
      </c>
      <c r="H2722" s="41">
        <v>1.79</v>
      </c>
      <c r="I2722" s="40" t="s">
        <v>131</v>
      </c>
      <c r="J2722" s="41">
        <v>3.38</v>
      </c>
    </row>
    <row r="2723" spans="1:10" ht="15" thickBot="1" x14ac:dyDescent="0.25">
      <c r="A2723" s="40"/>
      <c r="B2723" s="40"/>
      <c r="C2723" s="40"/>
      <c r="D2723" s="40"/>
      <c r="E2723" s="40" t="s">
        <v>132</v>
      </c>
      <c r="F2723" s="41">
        <v>3.93</v>
      </c>
      <c r="G2723" s="40"/>
      <c r="H2723" s="152" t="s">
        <v>133</v>
      </c>
      <c r="I2723" s="152"/>
      <c r="J2723" s="41">
        <v>20.72</v>
      </c>
    </row>
    <row r="2724" spans="1:10" ht="0.95" customHeight="1" thickTop="1" x14ac:dyDescent="0.2">
      <c r="A2724" s="42"/>
      <c r="B2724" s="42"/>
      <c r="C2724" s="42"/>
      <c r="D2724" s="42"/>
      <c r="E2724" s="42"/>
      <c r="F2724" s="42"/>
      <c r="G2724" s="42"/>
      <c r="H2724" s="42"/>
      <c r="I2724" s="42"/>
      <c r="J2724" s="42"/>
    </row>
    <row r="2725" spans="1:10" ht="18" customHeight="1" x14ac:dyDescent="0.2">
      <c r="A2725" s="13"/>
      <c r="B2725" s="14" t="s">
        <v>45</v>
      </c>
      <c r="C2725" s="13" t="s">
        <v>46</v>
      </c>
      <c r="D2725" s="13" t="s">
        <v>9</v>
      </c>
      <c r="E2725" s="153" t="s">
        <v>117</v>
      </c>
      <c r="F2725" s="153"/>
      <c r="G2725" s="15" t="s">
        <v>47</v>
      </c>
      <c r="H2725" s="14" t="s">
        <v>48</v>
      </c>
      <c r="I2725" s="14" t="s">
        <v>49</v>
      </c>
      <c r="J2725" s="14" t="s">
        <v>10</v>
      </c>
    </row>
    <row r="2726" spans="1:10" ht="39" customHeight="1" x14ac:dyDescent="0.2">
      <c r="A2726" s="21" t="s">
        <v>118</v>
      </c>
      <c r="B2726" s="23" t="s">
        <v>324</v>
      </c>
      <c r="C2726" s="21" t="s">
        <v>66</v>
      </c>
      <c r="D2726" s="21" t="s">
        <v>325</v>
      </c>
      <c r="E2726" s="154" t="s">
        <v>318</v>
      </c>
      <c r="F2726" s="154"/>
      <c r="G2726" s="22" t="s">
        <v>326</v>
      </c>
      <c r="H2726" s="34">
        <v>1</v>
      </c>
      <c r="I2726" s="24">
        <v>159.82</v>
      </c>
      <c r="J2726" s="24">
        <v>159.82</v>
      </c>
    </row>
    <row r="2727" spans="1:10" ht="39" customHeight="1" x14ac:dyDescent="0.2">
      <c r="A2727" s="35" t="s">
        <v>120</v>
      </c>
      <c r="B2727" s="36" t="s">
        <v>1208</v>
      </c>
      <c r="C2727" s="35" t="s">
        <v>66</v>
      </c>
      <c r="D2727" s="35" t="s">
        <v>1209</v>
      </c>
      <c r="E2727" s="155" t="s">
        <v>318</v>
      </c>
      <c r="F2727" s="155"/>
      <c r="G2727" s="37" t="s">
        <v>124</v>
      </c>
      <c r="H2727" s="38">
        <v>1</v>
      </c>
      <c r="I2727" s="39">
        <v>93.05</v>
      </c>
      <c r="J2727" s="39">
        <v>93.05</v>
      </c>
    </row>
    <row r="2728" spans="1:10" ht="39" customHeight="1" x14ac:dyDescent="0.2">
      <c r="A2728" s="35" t="s">
        <v>120</v>
      </c>
      <c r="B2728" s="36" t="s">
        <v>1210</v>
      </c>
      <c r="C2728" s="35" t="s">
        <v>66</v>
      </c>
      <c r="D2728" s="35" t="s">
        <v>1211</v>
      </c>
      <c r="E2728" s="155" t="s">
        <v>318</v>
      </c>
      <c r="F2728" s="155"/>
      <c r="G2728" s="37" t="s">
        <v>124</v>
      </c>
      <c r="H2728" s="38">
        <v>1</v>
      </c>
      <c r="I2728" s="39">
        <v>40.99</v>
      </c>
      <c r="J2728" s="39">
        <v>40.99</v>
      </c>
    </row>
    <row r="2729" spans="1:10" ht="24" customHeight="1" x14ac:dyDescent="0.2">
      <c r="A2729" s="35" t="s">
        <v>120</v>
      </c>
      <c r="B2729" s="36" t="s">
        <v>1212</v>
      </c>
      <c r="C2729" s="35" t="s">
        <v>66</v>
      </c>
      <c r="D2729" s="35" t="s">
        <v>1213</v>
      </c>
      <c r="E2729" s="155" t="s">
        <v>123</v>
      </c>
      <c r="F2729" s="155"/>
      <c r="G2729" s="37" t="s">
        <v>124</v>
      </c>
      <c r="H2729" s="38">
        <v>1</v>
      </c>
      <c r="I2729" s="39">
        <v>25.78</v>
      </c>
      <c r="J2729" s="39">
        <v>25.78</v>
      </c>
    </row>
    <row r="2730" spans="1:10" x14ac:dyDescent="0.2">
      <c r="A2730" s="40"/>
      <c r="B2730" s="40"/>
      <c r="C2730" s="40"/>
      <c r="D2730" s="40"/>
      <c r="E2730" s="40" t="s">
        <v>129</v>
      </c>
      <c r="F2730" s="41">
        <v>10.01</v>
      </c>
      <c r="G2730" s="40" t="s">
        <v>130</v>
      </c>
      <c r="H2730" s="41">
        <v>11.18</v>
      </c>
      <c r="I2730" s="40" t="s">
        <v>131</v>
      </c>
      <c r="J2730" s="41">
        <v>21.19</v>
      </c>
    </row>
    <row r="2731" spans="1:10" ht="15" thickBot="1" x14ac:dyDescent="0.25">
      <c r="A2731" s="40"/>
      <c r="B2731" s="40"/>
      <c r="C2731" s="40"/>
      <c r="D2731" s="40"/>
      <c r="E2731" s="40" t="s">
        <v>132</v>
      </c>
      <c r="F2731" s="41">
        <v>37.409999999999997</v>
      </c>
      <c r="G2731" s="40"/>
      <c r="H2731" s="152" t="s">
        <v>133</v>
      </c>
      <c r="I2731" s="152"/>
      <c r="J2731" s="41">
        <v>197.23</v>
      </c>
    </row>
    <row r="2732" spans="1:10" ht="0.95" customHeight="1" thickTop="1" x14ac:dyDescent="0.2">
      <c r="A2732" s="42"/>
      <c r="B2732" s="42"/>
      <c r="C2732" s="42"/>
      <c r="D2732" s="42"/>
      <c r="E2732" s="42"/>
      <c r="F2732" s="42"/>
      <c r="G2732" s="42"/>
      <c r="H2732" s="42"/>
      <c r="I2732" s="42"/>
      <c r="J2732" s="42"/>
    </row>
    <row r="2733" spans="1:10" ht="18" customHeight="1" x14ac:dyDescent="0.2">
      <c r="A2733" s="13"/>
      <c r="B2733" s="14" t="s">
        <v>45</v>
      </c>
      <c r="C2733" s="13" t="s">
        <v>46</v>
      </c>
      <c r="D2733" s="13" t="s">
        <v>9</v>
      </c>
      <c r="E2733" s="153" t="s">
        <v>117</v>
      </c>
      <c r="F2733" s="153"/>
      <c r="G2733" s="15" t="s">
        <v>47</v>
      </c>
      <c r="H2733" s="14" t="s">
        <v>48</v>
      </c>
      <c r="I2733" s="14" t="s">
        <v>49</v>
      </c>
      <c r="J2733" s="14" t="s">
        <v>10</v>
      </c>
    </row>
    <row r="2734" spans="1:10" ht="39" customHeight="1" x14ac:dyDescent="0.2">
      <c r="A2734" s="21" t="s">
        <v>118</v>
      </c>
      <c r="B2734" s="23" t="s">
        <v>337</v>
      </c>
      <c r="C2734" s="21" t="s">
        <v>66</v>
      </c>
      <c r="D2734" s="21" t="s">
        <v>338</v>
      </c>
      <c r="E2734" s="154" t="s">
        <v>318</v>
      </c>
      <c r="F2734" s="154"/>
      <c r="G2734" s="22" t="s">
        <v>319</v>
      </c>
      <c r="H2734" s="34">
        <v>1</v>
      </c>
      <c r="I2734" s="24">
        <v>483.82</v>
      </c>
      <c r="J2734" s="24">
        <v>483.82</v>
      </c>
    </row>
    <row r="2735" spans="1:10" ht="39" customHeight="1" x14ac:dyDescent="0.2">
      <c r="A2735" s="35" t="s">
        <v>120</v>
      </c>
      <c r="B2735" s="36" t="s">
        <v>1214</v>
      </c>
      <c r="C2735" s="35" t="s">
        <v>66</v>
      </c>
      <c r="D2735" s="35" t="s">
        <v>1215</v>
      </c>
      <c r="E2735" s="155" t="s">
        <v>318</v>
      </c>
      <c r="F2735" s="155"/>
      <c r="G2735" s="37" t="s">
        <v>124</v>
      </c>
      <c r="H2735" s="38">
        <v>1</v>
      </c>
      <c r="I2735" s="39">
        <v>157.63999999999999</v>
      </c>
      <c r="J2735" s="39">
        <v>157.63999999999999</v>
      </c>
    </row>
    <row r="2736" spans="1:10" ht="24" customHeight="1" x14ac:dyDescent="0.2">
      <c r="A2736" s="35" t="s">
        <v>120</v>
      </c>
      <c r="B2736" s="36" t="s">
        <v>1212</v>
      </c>
      <c r="C2736" s="35" t="s">
        <v>66</v>
      </c>
      <c r="D2736" s="35" t="s">
        <v>1213</v>
      </c>
      <c r="E2736" s="155" t="s">
        <v>123</v>
      </c>
      <c r="F2736" s="155"/>
      <c r="G2736" s="37" t="s">
        <v>124</v>
      </c>
      <c r="H2736" s="38">
        <v>1</v>
      </c>
      <c r="I2736" s="39">
        <v>25.78</v>
      </c>
      <c r="J2736" s="39">
        <v>25.78</v>
      </c>
    </row>
    <row r="2737" spans="1:10" ht="39" customHeight="1" x14ac:dyDescent="0.2">
      <c r="A2737" s="35" t="s">
        <v>120</v>
      </c>
      <c r="B2737" s="36" t="s">
        <v>1210</v>
      </c>
      <c r="C2737" s="35" t="s">
        <v>66</v>
      </c>
      <c r="D2737" s="35" t="s">
        <v>1211</v>
      </c>
      <c r="E2737" s="155" t="s">
        <v>318</v>
      </c>
      <c r="F2737" s="155"/>
      <c r="G2737" s="37" t="s">
        <v>124</v>
      </c>
      <c r="H2737" s="38">
        <v>1</v>
      </c>
      <c r="I2737" s="39">
        <v>40.99</v>
      </c>
      <c r="J2737" s="39">
        <v>40.99</v>
      </c>
    </row>
    <row r="2738" spans="1:10" ht="39" customHeight="1" x14ac:dyDescent="0.2">
      <c r="A2738" s="35" t="s">
        <v>120</v>
      </c>
      <c r="B2738" s="36" t="s">
        <v>1208</v>
      </c>
      <c r="C2738" s="35" t="s">
        <v>66</v>
      </c>
      <c r="D2738" s="35" t="s">
        <v>1209</v>
      </c>
      <c r="E2738" s="155" t="s">
        <v>318</v>
      </c>
      <c r="F2738" s="155"/>
      <c r="G2738" s="37" t="s">
        <v>124</v>
      </c>
      <c r="H2738" s="38">
        <v>1</v>
      </c>
      <c r="I2738" s="39">
        <v>93.05</v>
      </c>
      <c r="J2738" s="39">
        <v>93.05</v>
      </c>
    </row>
    <row r="2739" spans="1:10" ht="39" customHeight="1" x14ac:dyDescent="0.2">
      <c r="A2739" s="35" t="s">
        <v>120</v>
      </c>
      <c r="B2739" s="36" t="s">
        <v>1216</v>
      </c>
      <c r="C2739" s="35" t="s">
        <v>66</v>
      </c>
      <c r="D2739" s="35" t="s">
        <v>1217</v>
      </c>
      <c r="E2739" s="155" t="s">
        <v>318</v>
      </c>
      <c r="F2739" s="155"/>
      <c r="G2739" s="37" t="s">
        <v>124</v>
      </c>
      <c r="H2739" s="38">
        <v>1</v>
      </c>
      <c r="I2739" s="39">
        <v>166.36</v>
      </c>
      <c r="J2739" s="39">
        <v>166.36</v>
      </c>
    </row>
    <row r="2740" spans="1:10" x14ac:dyDescent="0.2">
      <c r="A2740" s="40"/>
      <c r="B2740" s="40"/>
      <c r="C2740" s="40"/>
      <c r="D2740" s="40"/>
      <c r="E2740" s="40" t="s">
        <v>129</v>
      </c>
      <c r="F2740" s="41">
        <v>10.01</v>
      </c>
      <c r="G2740" s="40" t="s">
        <v>130</v>
      </c>
      <c r="H2740" s="41">
        <v>11.18</v>
      </c>
      <c r="I2740" s="40" t="s">
        <v>131</v>
      </c>
      <c r="J2740" s="41">
        <v>21.19</v>
      </c>
    </row>
    <row r="2741" spans="1:10" ht="15" thickBot="1" x14ac:dyDescent="0.25">
      <c r="A2741" s="40"/>
      <c r="B2741" s="40"/>
      <c r="C2741" s="40"/>
      <c r="D2741" s="40"/>
      <c r="E2741" s="40" t="s">
        <v>132</v>
      </c>
      <c r="F2741" s="41">
        <v>113.26</v>
      </c>
      <c r="G2741" s="40"/>
      <c r="H2741" s="152" t="s">
        <v>133</v>
      </c>
      <c r="I2741" s="152"/>
      <c r="J2741" s="41">
        <v>597.08000000000004</v>
      </c>
    </row>
    <row r="2742" spans="1:10" ht="0.95" customHeight="1" thickTop="1" x14ac:dyDescent="0.2">
      <c r="A2742" s="42"/>
      <c r="B2742" s="42"/>
      <c r="C2742" s="42"/>
      <c r="D2742" s="42"/>
      <c r="E2742" s="42"/>
      <c r="F2742" s="42"/>
      <c r="G2742" s="42"/>
      <c r="H2742" s="42"/>
      <c r="I2742" s="42"/>
      <c r="J2742" s="42"/>
    </row>
    <row r="2743" spans="1:10" ht="18" customHeight="1" x14ac:dyDescent="0.2">
      <c r="A2743" s="13"/>
      <c r="B2743" s="14" t="s">
        <v>45</v>
      </c>
      <c r="C2743" s="13" t="s">
        <v>46</v>
      </c>
      <c r="D2743" s="13" t="s">
        <v>9</v>
      </c>
      <c r="E2743" s="153" t="s">
        <v>117</v>
      </c>
      <c r="F2743" s="153"/>
      <c r="G2743" s="15" t="s">
        <v>47</v>
      </c>
      <c r="H2743" s="14" t="s">
        <v>48</v>
      </c>
      <c r="I2743" s="14" t="s">
        <v>49</v>
      </c>
      <c r="J2743" s="14" t="s">
        <v>10</v>
      </c>
    </row>
    <row r="2744" spans="1:10" ht="39" customHeight="1" x14ac:dyDescent="0.2">
      <c r="A2744" s="21" t="s">
        <v>118</v>
      </c>
      <c r="B2744" s="23" t="s">
        <v>1208</v>
      </c>
      <c r="C2744" s="21" t="s">
        <v>66</v>
      </c>
      <c r="D2744" s="21" t="s">
        <v>1209</v>
      </c>
      <c r="E2744" s="154" t="s">
        <v>318</v>
      </c>
      <c r="F2744" s="154"/>
      <c r="G2744" s="22" t="s">
        <v>124</v>
      </c>
      <c r="H2744" s="34">
        <v>1</v>
      </c>
      <c r="I2744" s="24">
        <v>93.05</v>
      </c>
      <c r="J2744" s="24">
        <v>93.05</v>
      </c>
    </row>
    <row r="2745" spans="1:10" ht="39" customHeight="1" x14ac:dyDescent="0.2">
      <c r="A2745" s="43" t="s">
        <v>142</v>
      </c>
      <c r="B2745" s="44" t="s">
        <v>1218</v>
      </c>
      <c r="C2745" s="43" t="s">
        <v>66</v>
      </c>
      <c r="D2745" s="43" t="s">
        <v>1219</v>
      </c>
      <c r="E2745" s="151" t="s">
        <v>455</v>
      </c>
      <c r="F2745" s="151"/>
      <c r="G2745" s="45" t="s">
        <v>159</v>
      </c>
      <c r="H2745" s="46">
        <v>3.1099999999999997E-5</v>
      </c>
      <c r="I2745" s="47">
        <v>2992246.56</v>
      </c>
      <c r="J2745" s="47">
        <v>93.05</v>
      </c>
    </row>
    <row r="2746" spans="1:10" x14ac:dyDescent="0.2">
      <c r="A2746" s="40"/>
      <c r="B2746" s="40"/>
      <c r="C2746" s="40"/>
      <c r="D2746" s="40"/>
      <c r="E2746" s="40" t="s">
        <v>129</v>
      </c>
      <c r="F2746" s="41">
        <v>0</v>
      </c>
      <c r="G2746" s="40" t="s">
        <v>130</v>
      </c>
      <c r="H2746" s="41">
        <v>0</v>
      </c>
      <c r="I2746" s="40" t="s">
        <v>131</v>
      </c>
      <c r="J2746" s="41">
        <v>0</v>
      </c>
    </row>
    <row r="2747" spans="1:10" ht="15" thickBot="1" x14ac:dyDescent="0.25">
      <c r="A2747" s="40"/>
      <c r="B2747" s="40"/>
      <c r="C2747" s="40"/>
      <c r="D2747" s="40"/>
      <c r="E2747" s="40" t="s">
        <v>132</v>
      </c>
      <c r="F2747" s="41">
        <v>21.78</v>
      </c>
      <c r="G2747" s="40"/>
      <c r="H2747" s="152" t="s">
        <v>133</v>
      </c>
      <c r="I2747" s="152"/>
      <c r="J2747" s="41">
        <v>114.83</v>
      </c>
    </row>
    <row r="2748" spans="1:10" ht="0.95" customHeight="1" thickTop="1" x14ac:dyDescent="0.2">
      <c r="A2748" s="42"/>
      <c r="B2748" s="42"/>
      <c r="C2748" s="42"/>
      <c r="D2748" s="42"/>
      <c r="E2748" s="42"/>
      <c r="F2748" s="42"/>
      <c r="G2748" s="42"/>
      <c r="H2748" s="42"/>
      <c r="I2748" s="42"/>
      <c r="J2748" s="42"/>
    </row>
    <row r="2749" spans="1:10" ht="18" customHeight="1" x14ac:dyDescent="0.2">
      <c r="A2749" s="13"/>
      <c r="B2749" s="14" t="s">
        <v>45</v>
      </c>
      <c r="C2749" s="13" t="s">
        <v>46</v>
      </c>
      <c r="D2749" s="13" t="s">
        <v>9</v>
      </c>
      <c r="E2749" s="153" t="s">
        <v>117</v>
      </c>
      <c r="F2749" s="153"/>
      <c r="G2749" s="15" t="s">
        <v>47</v>
      </c>
      <c r="H2749" s="14" t="s">
        <v>48</v>
      </c>
      <c r="I2749" s="14" t="s">
        <v>49</v>
      </c>
      <c r="J2749" s="14" t="s">
        <v>10</v>
      </c>
    </row>
    <row r="2750" spans="1:10" ht="39" customHeight="1" x14ac:dyDescent="0.2">
      <c r="A2750" s="21" t="s">
        <v>118</v>
      </c>
      <c r="B2750" s="23" t="s">
        <v>1210</v>
      </c>
      <c r="C2750" s="21" t="s">
        <v>66</v>
      </c>
      <c r="D2750" s="21" t="s">
        <v>1211</v>
      </c>
      <c r="E2750" s="154" t="s">
        <v>318</v>
      </c>
      <c r="F2750" s="154"/>
      <c r="G2750" s="22" t="s">
        <v>124</v>
      </c>
      <c r="H2750" s="34">
        <v>1</v>
      </c>
      <c r="I2750" s="24">
        <v>40.99</v>
      </c>
      <c r="J2750" s="24">
        <v>40.99</v>
      </c>
    </row>
    <row r="2751" spans="1:10" ht="39" customHeight="1" x14ac:dyDescent="0.2">
      <c r="A2751" s="43" t="s">
        <v>142</v>
      </c>
      <c r="B2751" s="44" t="s">
        <v>1218</v>
      </c>
      <c r="C2751" s="43" t="s">
        <v>66</v>
      </c>
      <c r="D2751" s="43" t="s">
        <v>1219</v>
      </c>
      <c r="E2751" s="151" t="s">
        <v>455</v>
      </c>
      <c r="F2751" s="151"/>
      <c r="G2751" s="45" t="s">
        <v>159</v>
      </c>
      <c r="H2751" s="46">
        <v>1.3699999999999999E-5</v>
      </c>
      <c r="I2751" s="47">
        <v>2992246.56</v>
      </c>
      <c r="J2751" s="47">
        <v>40.99</v>
      </c>
    </row>
    <row r="2752" spans="1:10" x14ac:dyDescent="0.2">
      <c r="A2752" s="40"/>
      <c r="B2752" s="40"/>
      <c r="C2752" s="40"/>
      <c r="D2752" s="40"/>
      <c r="E2752" s="40" t="s">
        <v>129</v>
      </c>
      <c r="F2752" s="41">
        <v>0</v>
      </c>
      <c r="G2752" s="40" t="s">
        <v>130</v>
      </c>
      <c r="H2752" s="41">
        <v>0</v>
      </c>
      <c r="I2752" s="40" t="s">
        <v>131</v>
      </c>
      <c r="J2752" s="41">
        <v>0</v>
      </c>
    </row>
    <row r="2753" spans="1:10" ht="15" thickBot="1" x14ac:dyDescent="0.25">
      <c r="A2753" s="40"/>
      <c r="B2753" s="40"/>
      <c r="C2753" s="40"/>
      <c r="D2753" s="40"/>
      <c r="E2753" s="40" t="s">
        <v>132</v>
      </c>
      <c r="F2753" s="41">
        <v>9.59</v>
      </c>
      <c r="G2753" s="40"/>
      <c r="H2753" s="152" t="s">
        <v>133</v>
      </c>
      <c r="I2753" s="152"/>
      <c r="J2753" s="41">
        <v>50.58</v>
      </c>
    </row>
    <row r="2754" spans="1:10" ht="0.95" customHeight="1" thickTop="1" x14ac:dyDescent="0.2">
      <c r="A2754" s="42"/>
      <c r="B2754" s="42"/>
      <c r="C2754" s="42"/>
      <c r="D2754" s="42"/>
      <c r="E2754" s="42"/>
      <c r="F2754" s="42"/>
      <c r="G2754" s="42"/>
      <c r="H2754" s="42"/>
      <c r="I2754" s="42"/>
      <c r="J2754" s="42"/>
    </row>
    <row r="2755" spans="1:10" ht="18" customHeight="1" x14ac:dyDescent="0.2">
      <c r="A2755" s="13"/>
      <c r="B2755" s="14" t="s">
        <v>45</v>
      </c>
      <c r="C2755" s="13" t="s">
        <v>46</v>
      </c>
      <c r="D2755" s="13" t="s">
        <v>9</v>
      </c>
      <c r="E2755" s="153" t="s">
        <v>117</v>
      </c>
      <c r="F2755" s="153"/>
      <c r="G2755" s="15" t="s">
        <v>47</v>
      </c>
      <c r="H2755" s="14" t="s">
        <v>48</v>
      </c>
      <c r="I2755" s="14" t="s">
        <v>49</v>
      </c>
      <c r="J2755" s="14" t="s">
        <v>10</v>
      </c>
    </row>
    <row r="2756" spans="1:10" ht="39" customHeight="1" x14ac:dyDescent="0.2">
      <c r="A2756" s="21" t="s">
        <v>118</v>
      </c>
      <c r="B2756" s="23" t="s">
        <v>1216</v>
      </c>
      <c r="C2756" s="21" t="s">
        <v>66</v>
      </c>
      <c r="D2756" s="21" t="s">
        <v>1217</v>
      </c>
      <c r="E2756" s="154" t="s">
        <v>318</v>
      </c>
      <c r="F2756" s="154"/>
      <c r="G2756" s="22" t="s">
        <v>124</v>
      </c>
      <c r="H2756" s="34">
        <v>1</v>
      </c>
      <c r="I2756" s="24">
        <v>166.36</v>
      </c>
      <c r="J2756" s="24">
        <v>166.36</v>
      </c>
    </row>
    <row r="2757" spans="1:10" ht="39" customHeight="1" x14ac:dyDescent="0.2">
      <c r="A2757" s="43" t="s">
        <v>142</v>
      </c>
      <c r="B2757" s="44" t="s">
        <v>1218</v>
      </c>
      <c r="C2757" s="43" t="s">
        <v>66</v>
      </c>
      <c r="D2757" s="43" t="s">
        <v>1219</v>
      </c>
      <c r="E2757" s="151" t="s">
        <v>455</v>
      </c>
      <c r="F2757" s="151"/>
      <c r="G2757" s="45" t="s">
        <v>159</v>
      </c>
      <c r="H2757" s="46">
        <v>5.5600000000000003E-5</v>
      </c>
      <c r="I2757" s="47">
        <v>2992246.56</v>
      </c>
      <c r="J2757" s="47">
        <v>166.36</v>
      </c>
    </row>
    <row r="2758" spans="1:10" x14ac:dyDescent="0.2">
      <c r="A2758" s="40"/>
      <c r="B2758" s="40"/>
      <c r="C2758" s="40"/>
      <c r="D2758" s="40"/>
      <c r="E2758" s="40" t="s">
        <v>129</v>
      </c>
      <c r="F2758" s="41">
        <v>0</v>
      </c>
      <c r="G2758" s="40" t="s">
        <v>130</v>
      </c>
      <c r="H2758" s="41">
        <v>0</v>
      </c>
      <c r="I2758" s="40" t="s">
        <v>131</v>
      </c>
      <c r="J2758" s="41">
        <v>0</v>
      </c>
    </row>
    <row r="2759" spans="1:10" ht="15" thickBot="1" x14ac:dyDescent="0.25">
      <c r="A2759" s="40"/>
      <c r="B2759" s="40"/>
      <c r="C2759" s="40"/>
      <c r="D2759" s="40"/>
      <c r="E2759" s="40" t="s">
        <v>132</v>
      </c>
      <c r="F2759" s="41">
        <v>38.94</v>
      </c>
      <c r="G2759" s="40"/>
      <c r="H2759" s="152" t="s">
        <v>133</v>
      </c>
      <c r="I2759" s="152"/>
      <c r="J2759" s="41">
        <v>205.3</v>
      </c>
    </row>
    <row r="2760" spans="1:10" ht="0.95" customHeight="1" thickTop="1" x14ac:dyDescent="0.2">
      <c r="A2760" s="42"/>
      <c r="B2760" s="42"/>
      <c r="C2760" s="42"/>
      <c r="D2760" s="42"/>
      <c r="E2760" s="42"/>
      <c r="F2760" s="42"/>
      <c r="G2760" s="42"/>
      <c r="H2760" s="42"/>
      <c r="I2760" s="42"/>
      <c r="J2760" s="42"/>
    </row>
    <row r="2761" spans="1:10" ht="18" customHeight="1" x14ac:dyDescent="0.2">
      <c r="A2761" s="13"/>
      <c r="B2761" s="14" t="s">
        <v>45</v>
      </c>
      <c r="C2761" s="13" t="s">
        <v>46</v>
      </c>
      <c r="D2761" s="13" t="s">
        <v>9</v>
      </c>
      <c r="E2761" s="153" t="s">
        <v>117</v>
      </c>
      <c r="F2761" s="153"/>
      <c r="G2761" s="15" t="s">
        <v>47</v>
      </c>
      <c r="H2761" s="14" t="s">
        <v>48</v>
      </c>
      <c r="I2761" s="14" t="s">
        <v>49</v>
      </c>
      <c r="J2761" s="14" t="s">
        <v>10</v>
      </c>
    </row>
    <row r="2762" spans="1:10" ht="39" customHeight="1" x14ac:dyDescent="0.2">
      <c r="A2762" s="21" t="s">
        <v>118</v>
      </c>
      <c r="B2762" s="23" t="s">
        <v>1214</v>
      </c>
      <c r="C2762" s="21" t="s">
        <v>66</v>
      </c>
      <c r="D2762" s="21" t="s">
        <v>1215</v>
      </c>
      <c r="E2762" s="154" t="s">
        <v>318</v>
      </c>
      <c r="F2762" s="154"/>
      <c r="G2762" s="22" t="s">
        <v>124</v>
      </c>
      <c r="H2762" s="34">
        <v>1</v>
      </c>
      <c r="I2762" s="24">
        <v>157.63999999999999</v>
      </c>
      <c r="J2762" s="24">
        <v>157.63999999999999</v>
      </c>
    </row>
    <row r="2763" spans="1:10" ht="24" customHeight="1" x14ac:dyDescent="0.2">
      <c r="A2763" s="43" t="s">
        <v>142</v>
      </c>
      <c r="B2763" s="44" t="s">
        <v>678</v>
      </c>
      <c r="C2763" s="43" t="s">
        <v>66</v>
      </c>
      <c r="D2763" s="43" t="s">
        <v>679</v>
      </c>
      <c r="E2763" s="151" t="s">
        <v>145</v>
      </c>
      <c r="F2763" s="151"/>
      <c r="G2763" s="45" t="s">
        <v>516</v>
      </c>
      <c r="H2763" s="46">
        <v>36.24</v>
      </c>
      <c r="I2763" s="47">
        <v>4.3499999999999996</v>
      </c>
      <c r="J2763" s="47">
        <v>157.63999999999999</v>
      </c>
    </row>
    <row r="2764" spans="1:10" x14ac:dyDescent="0.2">
      <c r="A2764" s="40"/>
      <c r="B2764" s="40"/>
      <c r="C2764" s="40"/>
      <c r="D2764" s="40"/>
      <c r="E2764" s="40" t="s">
        <v>129</v>
      </c>
      <c r="F2764" s="41">
        <v>0</v>
      </c>
      <c r="G2764" s="40" t="s">
        <v>130</v>
      </c>
      <c r="H2764" s="41">
        <v>0</v>
      </c>
      <c r="I2764" s="40" t="s">
        <v>131</v>
      </c>
      <c r="J2764" s="41">
        <v>0</v>
      </c>
    </row>
    <row r="2765" spans="1:10" ht="15" thickBot="1" x14ac:dyDescent="0.25">
      <c r="A2765" s="40"/>
      <c r="B2765" s="40"/>
      <c r="C2765" s="40"/>
      <c r="D2765" s="40"/>
      <c r="E2765" s="40" t="s">
        <v>132</v>
      </c>
      <c r="F2765" s="41">
        <v>36.9</v>
      </c>
      <c r="G2765" s="40"/>
      <c r="H2765" s="152" t="s">
        <v>133</v>
      </c>
      <c r="I2765" s="152"/>
      <c r="J2765" s="41">
        <v>194.54</v>
      </c>
    </row>
    <row r="2766" spans="1:10" ht="0.95" customHeight="1" thickTop="1" x14ac:dyDescent="0.2">
      <c r="A2766" s="42"/>
      <c r="B2766" s="42"/>
      <c r="C2766" s="42"/>
      <c r="D2766" s="42"/>
      <c r="E2766" s="42"/>
      <c r="F2766" s="42"/>
      <c r="G2766" s="42"/>
      <c r="H2766" s="42"/>
      <c r="I2766" s="42"/>
      <c r="J2766" s="42"/>
    </row>
    <row r="2767" spans="1:10" ht="18" customHeight="1" x14ac:dyDescent="0.2">
      <c r="A2767" s="13"/>
      <c r="B2767" s="14" t="s">
        <v>45</v>
      </c>
      <c r="C2767" s="13" t="s">
        <v>46</v>
      </c>
      <c r="D2767" s="13" t="s">
        <v>9</v>
      </c>
      <c r="E2767" s="153" t="s">
        <v>117</v>
      </c>
      <c r="F2767" s="153"/>
      <c r="G2767" s="15" t="s">
        <v>47</v>
      </c>
      <c r="H2767" s="14" t="s">
        <v>48</v>
      </c>
      <c r="I2767" s="14" t="s">
        <v>49</v>
      </c>
      <c r="J2767" s="14" t="s">
        <v>10</v>
      </c>
    </row>
    <row r="2768" spans="1:10" ht="24" customHeight="1" x14ac:dyDescent="0.2">
      <c r="A2768" s="21" t="s">
        <v>118</v>
      </c>
      <c r="B2768" s="23" t="s">
        <v>1212</v>
      </c>
      <c r="C2768" s="21" t="s">
        <v>66</v>
      </c>
      <c r="D2768" s="21" t="s">
        <v>1213</v>
      </c>
      <c r="E2768" s="154" t="s">
        <v>123</v>
      </c>
      <c r="F2768" s="154"/>
      <c r="G2768" s="22" t="s">
        <v>124</v>
      </c>
      <c r="H2768" s="34">
        <v>1</v>
      </c>
      <c r="I2768" s="24">
        <v>25.78</v>
      </c>
      <c r="J2768" s="24">
        <v>25.78</v>
      </c>
    </row>
    <row r="2769" spans="1:10" ht="26.1" customHeight="1" x14ac:dyDescent="0.2">
      <c r="A2769" s="35" t="s">
        <v>120</v>
      </c>
      <c r="B2769" s="36" t="s">
        <v>830</v>
      </c>
      <c r="C2769" s="35" t="s">
        <v>66</v>
      </c>
      <c r="D2769" s="35" t="s">
        <v>831</v>
      </c>
      <c r="E2769" s="155" t="s">
        <v>123</v>
      </c>
      <c r="F2769" s="155"/>
      <c r="G2769" s="37" t="s">
        <v>124</v>
      </c>
      <c r="H2769" s="38">
        <v>1</v>
      </c>
      <c r="I2769" s="39">
        <v>0.25</v>
      </c>
      <c r="J2769" s="39">
        <v>0.25</v>
      </c>
    </row>
    <row r="2770" spans="1:10" ht="26.1" customHeight="1" x14ac:dyDescent="0.2">
      <c r="A2770" s="43" t="s">
        <v>142</v>
      </c>
      <c r="B2770" s="44" t="s">
        <v>460</v>
      </c>
      <c r="C2770" s="43" t="s">
        <v>66</v>
      </c>
      <c r="D2770" s="43" t="s">
        <v>461</v>
      </c>
      <c r="E2770" s="151" t="s">
        <v>145</v>
      </c>
      <c r="F2770" s="151"/>
      <c r="G2770" s="45" t="s">
        <v>124</v>
      </c>
      <c r="H2770" s="46">
        <v>1</v>
      </c>
      <c r="I2770" s="47">
        <v>0.84</v>
      </c>
      <c r="J2770" s="47">
        <v>0.84</v>
      </c>
    </row>
    <row r="2771" spans="1:10" ht="26.1" customHeight="1" x14ac:dyDescent="0.2">
      <c r="A2771" s="43" t="s">
        <v>142</v>
      </c>
      <c r="B2771" s="44" t="s">
        <v>451</v>
      </c>
      <c r="C2771" s="43" t="s">
        <v>66</v>
      </c>
      <c r="D2771" s="43" t="s">
        <v>452</v>
      </c>
      <c r="E2771" s="151" t="s">
        <v>145</v>
      </c>
      <c r="F2771" s="151"/>
      <c r="G2771" s="45" t="s">
        <v>124</v>
      </c>
      <c r="H2771" s="46">
        <v>1</v>
      </c>
      <c r="I2771" s="47">
        <v>2.34</v>
      </c>
      <c r="J2771" s="47">
        <v>2.34</v>
      </c>
    </row>
    <row r="2772" spans="1:10" ht="26.1" customHeight="1" x14ac:dyDescent="0.2">
      <c r="A2772" s="43" t="s">
        <v>142</v>
      </c>
      <c r="B2772" s="44" t="s">
        <v>1016</v>
      </c>
      <c r="C2772" s="43" t="s">
        <v>66</v>
      </c>
      <c r="D2772" s="43" t="s">
        <v>1017</v>
      </c>
      <c r="E2772" s="151" t="s">
        <v>455</v>
      </c>
      <c r="F2772" s="151"/>
      <c r="G2772" s="45" t="s">
        <v>124</v>
      </c>
      <c r="H2772" s="46">
        <v>1</v>
      </c>
      <c r="I2772" s="47">
        <v>0.01</v>
      </c>
      <c r="J2772" s="47">
        <v>0.01</v>
      </c>
    </row>
    <row r="2773" spans="1:10" ht="26.1" customHeight="1" x14ac:dyDescent="0.2">
      <c r="A2773" s="43" t="s">
        <v>142</v>
      </c>
      <c r="B2773" s="44" t="s">
        <v>1014</v>
      </c>
      <c r="C2773" s="43" t="s">
        <v>66</v>
      </c>
      <c r="D2773" s="43" t="s">
        <v>1015</v>
      </c>
      <c r="E2773" s="151" t="s">
        <v>455</v>
      </c>
      <c r="F2773" s="151"/>
      <c r="G2773" s="45" t="s">
        <v>124</v>
      </c>
      <c r="H2773" s="46">
        <v>1</v>
      </c>
      <c r="I2773" s="47">
        <v>0.6</v>
      </c>
      <c r="J2773" s="47">
        <v>0.6</v>
      </c>
    </row>
    <row r="2774" spans="1:10" ht="26.1" customHeight="1" x14ac:dyDescent="0.2">
      <c r="A2774" s="43" t="s">
        <v>142</v>
      </c>
      <c r="B2774" s="44" t="s">
        <v>448</v>
      </c>
      <c r="C2774" s="43" t="s">
        <v>66</v>
      </c>
      <c r="D2774" s="43" t="s">
        <v>449</v>
      </c>
      <c r="E2774" s="151" t="s">
        <v>450</v>
      </c>
      <c r="F2774" s="151"/>
      <c r="G2774" s="45" t="s">
        <v>124</v>
      </c>
      <c r="H2774" s="46">
        <v>1</v>
      </c>
      <c r="I2774" s="47">
        <v>0.05</v>
      </c>
      <c r="J2774" s="47">
        <v>0.05</v>
      </c>
    </row>
    <row r="2775" spans="1:10" ht="26.1" customHeight="1" x14ac:dyDescent="0.2">
      <c r="A2775" s="43" t="s">
        <v>142</v>
      </c>
      <c r="B2775" s="44" t="s">
        <v>462</v>
      </c>
      <c r="C2775" s="43" t="s">
        <v>66</v>
      </c>
      <c r="D2775" s="43" t="s">
        <v>463</v>
      </c>
      <c r="E2775" s="151" t="s">
        <v>464</v>
      </c>
      <c r="F2775" s="151"/>
      <c r="G2775" s="45" t="s">
        <v>124</v>
      </c>
      <c r="H2775" s="46">
        <v>1</v>
      </c>
      <c r="I2775" s="47">
        <v>0.75</v>
      </c>
      <c r="J2775" s="47">
        <v>0.75</v>
      </c>
    </row>
    <row r="2776" spans="1:10" ht="24" customHeight="1" x14ac:dyDescent="0.2">
      <c r="A2776" s="43" t="s">
        <v>142</v>
      </c>
      <c r="B2776" s="44" t="s">
        <v>832</v>
      </c>
      <c r="C2776" s="43" t="s">
        <v>66</v>
      </c>
      <c r="D2776" s="43" t="s">
        <v>833</v>
      </c>
      <c r="E2776" s="151" t="s">
        <v>357</v>
      </c>
      <c r="F2776" s="151"/>
      <c r="G2776" s="45" t="s">
        <v>124</v>
      </c>
      <c r="H2776" s="46">
        <v>1</v>
      </c>
      <c r="I2776" s="47">
        <v>20.94</v>
      </c>
      <c r="J2776" s="47">
        <v>20.94</v>
      </c>
    </row>
    <row r="2777" spans="1:10" x14ac:dyDescent="0.2">
      <c r="A2777" s="40"/>
      <c r="B2777" s="40"/>
      <c r="C2777" s="40"/>
      <c r="D2777" s="40"/>
      <c r="E2777" s="40" t="s">
        <v>129</v>
      </c>
      <c r="F2777" s="41">
        <v>10.01</v>
      </c>
      <c r="G2777" s="40" t="s">
        <v>130</v>
      </c>
      <c r="H2777" s="41">
        <v>11.18</v>
      </c>
      <c r="I2777" s="40" t="s">
        <v>131</v>
      </c>
      <c r="J2777" s="41">
        <v>21.19</v>
      </c>
    </row>
    <row r="2778" spans="1:10" ht="15" thickBot="1" x14ac:dyDescent="0.25">
      <c r="A2778" s="40"/>
      <c r="B2778" s="40"/>
      <c r="C2778" s="40"/>
      <c r="D2778" s="40"/>
      <c r="E2778" s="40" t="s">
        <v>132</v>
      </c>
      <c r="F2778" s="41">
        <v>6.03</v>
      </c>
      <c r="G2778" s="40"/>
      <c r="H2778" s="152" t="s">
        <v>133</v>
      </c>
      <c r="I2778" s="152"/>
      <c r="J2778" s="41">
        <v>31.81</v>
      </c>
    </row>
    <row r="2779" spans="1:10" ht="0.95" customHeight="1" thickTop="1" x14ac:dyDescent="0.2">
      <c r="A2779" s="42"/>
      <c r="B2779" s="42"/>
      <c r="C2779" s="42"/>
      <c r="D2779" s="42"/>
      <c r="E2779" s="42"/>
      <c r="F2779" s="42"/>
      <c r="G2779" s="42"/>
      <c r="H2779" s="42"/>
      <c r="I2779" s="42"/>
      <c r="J2779" s="42"/>
    </row>
    <row r="2780" spans="1:10" ht="18" customHeight="1" x14ac:dyDescent="0.2">
      <c r="A2780" s="13"/>
      <c r="B2780" s="14" t="s">
        <v>45</v>
      </c>
      <c r="C2780" s="13" t="s">
        <v>46</v>
      </c>
      <c r="D2780" s="13" t="s">
        <v>9</v>
      </c>
      <c r="E2780" s="153" t="s">
        <v>117</v>
      </c>
      <c r="F2780" s="153"/>
      <c r="G2780" s="15" t="s">
        <v>47</v>
      </c>
      <c r="H2780" s="14" t="s">
        <v>48</v>
      </c>
      <c r="I2780" s="14" t="s">
        <v>49</v>
      </c>
      <c r="J2780" s="14" t="s">
        <v>10</v>
      </c>
    </row>
    <row r="2781" spans="1:10" ht="39" customHeight="1" x14ac:dyDescent="0.2">
      <c r="A2781" s="21" t="s">
        <v>118</v>
      </c>
      <c r="B2781" s="23" t="s">
        <v>250</v>
      </c>
      <c r="C2781" s="21" t="s">
        <v>66</v>
      </c>
      <c r="D2781" s="21" t="s">
        <v>251</v>
      </c>
      <c r="E2781" s="154" t="s">
        <v>165</v>
      </c>
      <c r="F2781" s="154"/>
      <c r="G2781" s="22" t="s">
        <v>152</v>
      </c>
      <c r="H2781" s="34">
        <v>1</v>
      </c>
      <c r="I2781" s="24">
        <v>31.55</v>
      </c>
      <c r="J2781" s="24">
        <v>31.55</v>
      </c>
    </row>
    <row r="2782" spans="1:10" ht="26.1" customHeight="1" x14ac:dyDescent="0.2">
      <c r="A2782" s="35" t="s">
        <v>120</v>
      </c>
      <c r="B2782" s="36" t="s">
        <v>571</v>
      </c>
      <c r="C2782" s="35" t="s">
        <v>66</v>
      </c>
      <c r="D2782" s="35" t="s">
        <v>572</v>
      </c>
      <c r="E2782" s="155" t="s">
        <v>123</v>
      </c>
      <c r="F2782" s="155"/>
      <c r="G2782" s="37" t="s">
        <v>124</v>
      </c>
      <c r="H2782" s="38">
        <v>0.44440000000000002</v>
      </c>
      <c r="I2782" s="39">
        <v>24.2</v>
      </c>
      <c r="J2782" s="39">
        <v>10.75</v>
      </c>
    </row>
    <row r="2783" spans="1:10" ht="26.1" customHeight="1" x14ac:dyDescent="0.2">
      <c r="A2783" s="35" t="s">
        <v>120</v>
      </c>
      <c r="B2783" s="36" t="s">
        <v>547</v>
      </c>
      <c r="C2783" s="35" t="s">
        <v>66</v>
      </c>
      <c r="D2783" s="35" t="s">
        <v>548</v>
      </c>
      <c r="E2783" s="155" t="s">
        <v>123</v>
      </c>
      <c r="F2783" s="155"/>
      <c r="G2783" s="37" t="s">
        <v>124</v>
      </c>
      <c r="H2783" s="38">
        <v>0.44440000000000002</v>
      </c>
      <c r="I2783" s="39">
        <v>19.39</v>
      </c>
      <c r="J2783" s="39">
        <v>8.61</v>
      </c>
    </row>
    <row r="2784" spans="1:10" ht="26.1" customHeight="1" x14ac:dyDescent="0.2">
      <c r="A2784" s="43" t="s">
        <v>142</v>
      </c>
      <c r="B2784" s="44" t="s">
        <v>1220</v>
      </c>
      <c r="C2784" s="43" t="s">
        <v>66</v>
      </c>
      <c r="D2784" s="43" t="s">
        <v>1221</v>
      </c>
      <c r="E2784" s="151" t="s">
        <v>145</v>
      </c>
      <c r="F2784" s="151"/>
      <c r="G2784" s="45" t="s">
        <v>152</v>
      </c>
      <c r="H2784" s="46">
        <v>1.0548999999999999</v>
      </c>
      <c r="I2784" s="47">
        <v>11.53</v>
      </c>
      <c r="J2784" s="47">
        <v>12.16</v>
      </c>
    </row>
    <row r="2785" spans="1:10" ht="24" customHeight="1" x14ac:dyDescent="0.2">
      <c r="A2785" s="43" t="s">
        <v>142</v>
      </c>
      <c r="B2785" s="44" t="s">
        <v>658</v>
      </c>
      <c r="C2785" s="43" t="s">
        <v>66</v>
      </c>
      <c r="D2785" s="43" t="s">
        <v>659</v>
      </c>
      <c r="E2785" s="151" t="s">
        <v>145</v>
      </c>
      <c r="F2785" s="151"/>
      <c r="G2785" s="45" t="s">
        <v>159</v>
      </c>
      <c r="H2785" s="46">
        <v>2.47E-2</v>
      </c>
      <c r="I2785" s="47">
        <v>1.36</v>
      </c>
      <c r="J2785" s="47">
        <v>0.03</v>
      </c>
    </row>
    <row r="2786" spans="1:10" x14ac:dyDescent="0.2">
      <c r="A2786" s="40"/>
      <c r="B2786" s="40"/>
      <c r="C2786" s="40"/>
      <c r="D2786" s="40"/>
      <c r="E2786" s="40" t="s">
        <v>129</v>
      </c>
      <c r="F2786" s="41">
        <v>7.07</v>
      </c>
      <c r="G2786" s="40" t="s">
        <v>130</v>
      </c>
      <c r="H2786" s="41">
        <v>7.89</v>
      </c>
      <c r="I2786" s="40" t="s">
        <v>131</v>
      </c>
      <c r="J2786" s="41">
        <v>14.96</v>
      </c>
    </row>
    <row r="2787" spans="1:10" ht="15" thickBot="1" x14ac:dyDescent="0.25">
      <c r="A2787" s="40"/>
      <c r="B2787" s="40"/>
      <c r="C2787" s="40"/>
      <c r="D2787" s="40"/>
      <c r="E2787" s="40" t="s">
        <v>132</v>
      </c>
      <c r="F2787" s="41">
        <v>7.38</v>
      </c>
      <c r="G2787" s="40"/>
      <c r="H2787" s="152" t="s">
        <v>133</v>
      </c>
      <c r="I2787" s="152"/>
      <c r="J2787" s="41">
        <v>38.93</v>
      </c>
    </row>
    <row r="2788" spans="1:10" ht="0.95" customHeight="1" thickTop="1" x14ac:dyDescent="0.2">
      <c r="A2788" s="42"/>
      <c r="B2788" s="42"/>
      <c r="C2788" s="42"/>
      <c r="D2788" s="42"/>
      <c r="E2788" s="42"/>
      <c r="F2788" s="42"/>
      <c r="G2788" s="42"/>
      <c r="H2788" s="42"/>
      <c r="I2788" s="42"/>
      <c r="J2788" s="42"/>
    </row>
    <row r="2789" spans="1:10" ht="18" customHeight="1" x14ac:dyDescent="0.2">
      <c r="A2789" s="13"/>
      <c r="B2789" s="14" t="s">
        <v>45</v>
      </c>
      <c r="C2789" s="13" t="s">
        <v>46</v>
      </c>
      <c r="D2789" s="13" t="s">
        <v>9</v>
      </c>
      <c r="E2789" s="153" t="s">
        <v>117</v>
      </c>
      <c r="F2789" s="153"/>
      <c r="G2789" s="15" t="s">
        <v>47</v>
      </c>
      <c r="H2789" s="14" t="s">
        <v>48</v>
      </c>
      <c r="I2789" s="14" t="s">
        <v>49</v>
      </c>
      <c r="J2789" s="14" t="s">
        <v>10</v>
      </c>
    </row>
    <row r="2790" spans="1:10" ht="39" customHeight="1" x14ac:dyDescent="0.2">
      <c r="A2790" s="21" t="s">
        <v>118</v>
      </c>
      <c r="B2790" s="23" t="s">
        <v>270</v>
      </c>
      <c r="C2790" s="21" t="s">
        <v>66</v>
      </c>
      <c r="D2790" s="21" t="s">
        <v>271</v>
      </c>
      <c r="E2790" s="154" t="s">
        <v>165</v>
      </c>
      <c r="F2790" s="154"/>
      <c r="G2790" s="22" t="s">
        <v>152</v>
      </c>
      <c r="H2790" s="34">
        <v>1</v>
      </c>
      <c r="I2790" s="24">
        <v>18.100000000000001</v>
      </c>
      <c r="J2790" s="24">
        <v>18.100000000000001</v>
      </c>
    </row>
    <row r="2791" spans="1:10" ht="26.1" customHeight="1" x14ac:dyDescent="0.2">
      <c r="A2791" s="35" t="s">
        <v>120</v>
      </c>
      <c r="B2791" s="36" t="s">
        <v>571</v>
      </c>
      <c r="C2791" s="35" t="s">
        <v>66</v>
      </c>
      <c r="D2791" s="35" t="s">
        <v>572</v>
      </c>
      <c r="E2791" s="155" t="s">
        <v>123</v>
      </c>
      <c r="F2791" s="155"/>
      <c r="G2791" s="37" t="s">
        <v>124</v>
      </c>
      <c r="H2791" s="38">
        <v>0.29299999999999998</v>
      </c>
      <c r="I2791" s="39">
        <v>24.2</v>
      </c>
      <c r="J2791" s="39">
        <v>7.09</v>
      </c>
    </row>
    <row r="2792" spans="1:10" ht="26.1" customHeight="1" x14ac:dyDescent="0.2">
      <c r="A2792" s="35" t="s">
        <v>120</v>
      </c>
      <c r="B2792" s="36" t="s">
        <v>547</v>
      </c>
      <c r="C2792" s="35" t="s">
        <v>66</v>
      </c>
      <c r="D2792" s="35" t="s">
        <v>548</v>
      </c>
      <c r="E2792" s="155" t="s">
        <v>123</v>
      </c>
      <c r="F2792" s="155"/>
      <c r="G2792" s="37" t="s">
        <v>124</v>
      </c>
      <c r="H2792" s="38">
        <v>0.29299999999999998</v>
      </c>
      <c r="I2792" s="39">
        <v>19.39</v>
      </c>
      <c r="J2792" s="39">
        <v>5.68</v>
      </c>
    </row>
    <row r="2793" spans="1:10" ht="24" customHeight="1" x14ac:dyDescent="0.2">
      <c r="A2793" s="43" t="s">
        <v>142</v>
      </c>
      <c r="B2793" s="44" t="s">
        <v>658</v>
      </c>
      <c r="C2793" s="43" t="s">
        <v>66</v>
      </c>
      <c r="D2793" s="43" t="s">
        <v>659</v>
      </c>
      <c r="E2793" s="151" t="s">
        <v>145</v>
      </c>
      <c r="F2793" s="151"/>
      <c r="G2793" s="45" t="s">
        <v>159</v>
      </c>
      <c r="H2793" s="46">
        <v>1.6299999999999999E-2</v>
      </c>
      <c r="I2793" s="47">
        <v>1.36</v>
      </c>
      <c r="J2793" s="47">
        <v>0.02</v>
      </c>
    </row>
    <row r="2794" spans="1:10" ht="26.1" customHeight="1" x14ac:dyDescent="0.2">
      <c r="A2794" s="43" t="s">
        <v>142</v>
      </c>
      <c r="B2794" s="44" t="s">
        <v>1222</v>
      </c>
      <c r="C2794" s="43" t="s">
        <v>66</v>
      </c>
      <c r="D2794" s="43" t="s">
        <v>1223</v>
      </c>
      <c r="E2794" s="151" t="s">
        <v>145</v>
      </c>
      <c r="F2794" s="151"/>
      <c r="G2794" s="45" t="s">
        <v>152</v>
      </c>
      <c r="H2794" s="46">
        <v>1.0548999999999999</v>
      </c>
      <c r="I2794" s="47">
        <v>5.04</v>
      </c>
      <c r="J2794" s="47">
        <v>5.31</v>
      </c>
    </row>
    <row r="2795" spans="1:10" x14ac:dyDescent="0.2">
      <c r="A2795" s="40"/>
      <c r="B2795" s="40"/>
      <c r="C2795" s="40"/>
      <c r="D2795" s="40"/>
      <c r="E2795" s="40" t="s">
        <v>129</v>
      </c>
      <c r="F2795" s="41">
        <v>4.6500000000000004</v>
      </c>
      <c r="G2795" s="40" t="s">
        <v>130</v>
      </c>
      <c r="H2795" s="41">
        <v>5.2</v>
      </c>
      <c r="I2795" s="40" t="s">
        <v>131</v>
      </c>
      <c r="J2795" s="41">
        <v>9.85</v>
      </c>
    </row>
    <row r="2796" spans="1:10" ht="15" thickBot="1" x14ac:dyDescent="0.25">
      <c r="A2796" s="40"/>
      <c r="B2796" s="40"/>
      <c r="C2796" s="40"/>
      <c r="D2796" s="40"/>
      <c r="E2796" s="40" t="s">
        <v>132</v>
      </c>
      <c r="F2796" s="41">
        <v>4.2300000000000004</v>
      </c>
      <c r="G2796" s="40"/>
      <c r="H2796" s="152" t="s">
        <v>133</v>
      </c>
      <c r="I2796" s="152"/>
      <c r="J2796" s="41">
        <v>22.33</v>
      </c>
    </row>
    <row r="2797" spans="1:10" ht="0.95" customHeight="1" thickTop="1" x14ac:dyDescent="0.2">
      <c r="A2797" s="42"/>
      <c r="B2797" s="42"/>
      <c r="C2797" s="42"/>
      <c r="D2797" s="42"/>
      <c r="E2797" s="42"/>
      <c r="F2797" s="42"/>
      <c r="G2797" s="42"/>
      <c r="H2797" s="42"/>
      <c r="I2797" s="42"/>
      <c r="J2797" s="42"/>
    </row>
    <row r="2798" spans="1:10" ht="18" customHeight="1" x14ac:dyDescent="0.2">
      <c r="A2798" s="13"/>
      <c r="B2798" s="14" t="s">
        <v>45</v>
      </c>
      <c r="C2798" s="13" t="s">
        <v>46</v>
      </c>
      <c r="D2798" s="13" t="s">
        <v>9</v>
      </c>
      <c r="E2798" s="153" t="s">
        <v>117</v>
      </c>
      <c r="F2798" s="153"/>
      <c r="G2798" s="15" t="s">
        <v>47</v>
      </c>
      <c r="H2798" s="14" t="s">
        <v>48</v>
      </c>
      <c r="I2798" s="14" t="s">
        <v>49</v>
      </c>
      <c r="J2798" s="14" t="s">
        <v>10</v>
      </c>
    </row>
    <row r="2799" spans="1:10" ht="39" customHeight="1" x14ac:dyDescent="0.2">
      <c r="A2799" s="21" t="s">
        <v>118</v>
      </c>
      <c r="B2799" s="23" t="s">
        <v>224</v>
      </c>
      <c r="C2799" s="21" t="s">
        <v>66</v>
      </c>
      <c r="D2799" s="21" t="s">
        <v>225</v>
      </c>
      <c r="E2799" s="154" t="s">
        <v>165</v>
      </c>
      <c r="F2799" s="154"/>
      <c r="G2799" s="22" t="s">
        <v>152</v>
      </c>
      <c r="H2799" s="34">
        <v>1</v>
      </c>
      <c r="I2799" s="24">
        <v>22.65</v>
      </c>
      <c r="J2799" s="24">
        <v>22.65</v>
      </c>
    </row>
    <row r="2800" spans="1:10" ht="26.1" customHeight="1" x14ac:dyDescent="0.2">
      <c r="A2800" s="35" t="s">
        <v>120</v>
      </c>
      <c r="B2800" s="36" t="s">
        <v>571</v>
      </c>
      <c r="C2800" s="35" t="s">
        <v>66</v>
      </c>
      <c r="D2800" s="35" t="s">
        <v>572</v>
      </c>
      <c r="E2800" s="155" t="s">
        <v>123</v>
      </c>
      <c r="F2800" s="155"/>
      <c r="G2800" s="37" t="s">
        <v>124</v>
      </c>
      <c r="H2800" s="38">
        <v>0.31819999999999998</v>
      </c>
      <c r="I2800" s="39">
        <v>24.2</v>
      </c>
      <c r="J2800" s="39">
        <v>7.7</v>
      </c>
    </row>
    <row r="2801" spans="1:10" ht="26.1" customHeight="1" x14ac:dyDescent="0.2">
      <c r="A2801" s="35" t="s">
        <v>120</v>
      </c>
      <c r="B2801" s="36" t="s">
        <v>547</v>
      </c>
      <c r="C2801" s="35" t="s">
        <v>66</v>
      </c>
      <c r="D2801" s="35" t="s">
        <v>548</v>
      </c>
      <c r="E2801" s="155" t="s">
        <v>123</v>
      </c>
      <c r="F2801" s="155"/>
      <c r="G2801" s="37" t="s">
        <v>124</v>
      </c>
      <c r="H2801" s="38">
        <v>0.31819999999999998</v>
      </c>
      <c r="I2801" s="39">
        <v>19.39</v>
      </c>
      <c r="J2801" s="39">
        <v>6.16</v>
      </c>
    </row>
    <row r="2802" spans="1:10" ht="26.1" customHeight="1" x14ac:dyDescent="0.2">
      <c r="A2802" s="43" t="s">
        <v>142</v>
      </c>
      <c r="B2802" s="44" t="s">
        <v>1224</v>
      </c>
      <c r="C2802" s="43" t="s">
        <v>66</v>
      </c>
      <c r="D2802" s="43" t="s">
        <v>1225</v>
      </c>
      <c r="E2802" s="151" t="s">
        <v>145</v>
      </c>
      <c r="F2802" s="151"/>
      <c r="G2802" s="45" t="s">
        <v>152</v>
      </c>
      <c r="H2802" s="46">
        <v>1.0548999999999999</v>
      </c>
      <c r="I2802" s="47">
        <v>8.32</v>
      </c>
      <c r="J2802" s="47">
        <v>8.77</v>
      </c>
    </row>
    <row r="2803" spans="1:10" ht="24" customHeight="1" x14ac:dyDescent="0.2">
      <c r="A2803" s="43" t="s">
        <v>142</v>
      </c>
      <c r="B2803" s="44" t="s">
        <v>658</v>
      </c>
      <c r="C2803" s="43" t="s">
        <v>66</v>
      </c>
      <c r="D2803" s="43" t="s">
        <v>659</v>
      </c>
      <c r="E2803" s="151" t="s">
        <v>145</v>
      </c>
      <c r="F2803" s="151"/>
      <c r="G2803" s="45" t="s">
        <v>159</v>
      </c>
      <c r="H2803" s="46">
        <v>1.77E-2</v>
      </c>
      <c r="I2803" s="47">
        <v>1.36</v>
      </c>
      <c r="J2803" s="47">
        <v>0.02</v>
      </c>
    </row>
    <row r="2804" spans="1:10" x14ac:dyDescent="0.2">
      <c r="A2804" s="40"/>
      <c r="B2804" s="40"/>
      <c r="C2804" s="40"/>
      <c r="D2804" s="40"/>
      <c r="E2804" s="40" t="s">
        <v>129</v>
      </c>
      <c r="F2804" s="41">
        <v>5.0599999999999996</v>
      </c>
      <c r="G2804" s="40" t="s">
        <v>130</v>
      </c>
      <c r="H2804" s="41">
        <v>5.65</v>
      </c>
      <c r="I2804" s="40" t="s">
        <v>131</v>
      </c>
      <c r="J2804" s="41">
        <v>10.71</v>
      </c>
    </row>
    <row r="2805" spans="1:10" ht="15" thickBot="1" x14ac:dyDescent="0.25">
      <c r="A2805" s="40"/>
      <c r="B2805" s="40"/>
      <c r="C2805" s="40"/>
      <c r="D2805" s="40"/>
      <c r="E2805" s="40" t="s">
        <v>132</v>
      </c>
      <c r="F2805" s="41">
        <v>5.3</v>
      </c>
      <c r="G2805" s="40"/>
      <c r="H2805" s="152" t="s">
        <v>133</v>
      </c>
      <c r="I2805" s="152"/>
      <c r="J2805" s="41">
        <v>27.95</v>
      </c>
    </row>
    <row r="2806" spans="1:10" ht="0.95" customHeight="1" thickTop="1" x14ac:dyDescent="0.2">
      <c r="A2806" s="42"/>
      <c r="B2806" s="42"/>
      <c r="C2806" s="42"/>
      <c r="D2806" s="42"/>
      <c r="E2806" s="42"/>
      <c r="F2806" s="42"/>
      <c r="G2806" s="42"/>
      <c r="H2806" s="42"/>
      <c r="I2806" s="42"/>
      <c r="J2806" s="42"/>
    </row>
    <row r="2807" spans="1:10" ht="18" customHeight="1" x14ac:dyDescent="0.2">
      <c r="A2807" s="13"/>
      <c r="B2807" s="14" t="s">
        <v>45</v>
      </c>
      <c r="C2807" s="13" t="s">
        <v>46</v>
      </c>
      <c r="D2807" s="13" t="s">
        <v>9</v>
      </c>
      <c r="E2807" s="153" t="s">
        <v>117</v>
      </c>
      <c r="F2807" s="153"/>
      <c r="G2807" s="15" t="s">
        <v>47</v>
      </c>
      <c r="H2807" s="14" t="s">
        <v>48</v>
      </c>
      <c r="I2807" s="14" t="s">
        <v>49</v>
      </c>
      <c r="J2807" s="14" t="s">
        <v>10</v>
      </c>
    </row>
    <row r="2808" spans="1:10" ht="39" customHeight="1" x14ac:dyDescent="0.2">
      <c r="A2808" s="21" t="s">
        <v>118</v>
      </c>
      <c r="B2808" s="23" t="s">
        <v>1052</v>
      </c>
      <c r="C2808" s="21" t="s">
        <v>66</v>
      </c>
      <c r="D2808" s="21" t="s">
        <v>1053</v>
      </c>
      <c r="E2808" s="154" t="s">
        <v>165</v>
      </c>
      <c r="F2808" s="154"/>
      <c r="G2808" s="22" t="s">
        <v>152</v>
      </c>
      <c r="H2808" s="34">
        <v>1</v>
      </c>
      <c r="I2808" s="24">
        <v>20.27</v>
      </c>
      <c r="J2808" s="24">
        <v>20.27</v>
      </c>
    </row>
    <row r="2809" spans="1:10" ht="26.1" customHeight="1" x14ac:dyDescent="0.2">
      <c r="A2809" s="35" t="s">
        <v>120</v>
      </c>
      <c r="B2809" s="36" t="s">
        <v>547</v>
      </c>
      <c r="C2809" s="35" t="s">
        <v>66</v>
      </c>
      <c r="D2809" s="35" t="s">
        <v>548</v>
      </c>
      <c r="E2809" s="155" t="s">
        <v>123</v>
      </c>
      <c r="F2809" s="155"/>
      <c r="G2809" s="37" t="s">
        <v>124</v>
      </c>
      <c r="H2809" s="38">
        <v>0.38</v>
      </c>
      <c r="I2809" s="39">
        <v>19.39</v>
      </c>
      <c r="J2809" s="39">
        <v>7.36</v>
      </c>
    </row>
    <row r="2810" spans="1:10" ht="26.1" customHeight="1" x14ac:dyDescent="0.2">
      <c r="A2810" s="35" t="s">
        <v>120</v>
      </c>
      <c r="B2810" s="36" t="s">
        <v>571</v>
      </c>
      <c r="C2810" s="35" t="s">
        <v>66</v>
      </c>
      <c r="D2810" s="35" t="s">
        <v>572</v>
      </c>
      <c r="E2810" s="155" t="s">
        <v>123</v>
      </c>
      <c r="F2810" s="155"/>
      <c r="G2810" s="37" t="s">
        <v>124</v>
      </c>
      <c r="H2810" s="38">
        <v>0.38</v>
      </c>
      <c r="I2810" s="39">
        <v>24.2</v>
      </c>
      <c r="J2810" s="39">
        <v>9.19</v>
      </c>
    </row>
    <row r="2811" spans="1:10" ht="24" customHeight="1" x14ac:dyDescent="0.2">
      <c r="A2811" s="43" t="s">
        <v>142</v>
      </c>
      <c r="B2811" s="44" t="s">
        <v>658</v>
      </c>
      <c r="C2811" s="43" t="s">
        <v>66</v>
      </c>
      <c r="D2811" s="43" t="s">
        <v>659</v>
      </c>
      <c r="E2811" s="151" t="s">
        <v>145</v>
      </c>
      <c r="F2811" s="151"/>
      <c r="G2811" s="45" t="s">
        <v>159</v>
      </c>
      <c r="H2811" s="46">
        <v>8.8599999999999998E-2</v>
      </c>
      <c r="I2811" s="47">
        <v>1.36</v>
      </c>
      <c r="J2811" s="47">
        <v>0.12</v>
      </c>
    </row>
    <row r="2812" spans="1:10" ht="26.1" customHeight="1" x14ac:dyDescent="0.2">
      <c r="A2812" s="43" t="s">
        <v>142</v>
      </c>
      <c r="B2812" s="44" t="s">
        <v>1226</v>
      </c>
      <c r="C2812" s="43" t="s">
        <v>66</v>
      </c>
      <c r="D2812" s="43" t="s">
        <v>1227</v>
      </c>
      <c r="E2812" s="151" t="s">
        <v>145</v>
      </c>
      <c r="F2812" s="151"/>
      <c r="G2812" s="45" t="s">
        <v>152</v>
      </c>
      <c r="H2812" s="46">
        <v>1.0492999999999999</v>
      </c>
      <c r="I2812" s="47">
        <v>3.44</v>
      </c>
      <c r="J2812" s="47">
        <v>3.6</v>
      </c>
    </row>
    <row r="2813" spans="1:10" x14ac:dyDescent="0.2">
      <c r="A2813" s="40"/>
      <c r="B2813" s="40"/>
      <c r="C2813" s="40"/>
      <c r="D2813" s="40"/>
      <c r="E2813" s="40" t="s">
        <v>129</v>
      </c>
      <c r="F2813" s="41">
        <v>6.04</v>
      </c>
      <c r="G2813" s="40" t="s">
        <v>130</v>
      </c>
      <c r="H2813" s="41">
        <v>6.75</v>
      </c>
      <c r="I2813" s="40" t="s">
        <v>131</v>
      </c>
      <c r="J2813" s="41">
        <v>12.79</v>
      </c>
    </row>
    <row r="2814" spans="1:10" ht="15" thickBot="1" x14ac:dyDescent="0.25">
      <c r="A2814" s="40"/>
      <c r="B2814" s="40"/>
      <c r="C2814" s="40"/>
      <c r="D2814" s="40"/>
      <c r="E2814" s="40" t="s">
        <v>132</v>
      </c>
      <c r="F2814" s="41">
        <v>4.74</v>
      </c>
      <c r="G2814" s="40"/>
      <c r="H2814" s="152" t="s">
        <v>133</v>
      </c>
      <c r="I2814" s="152"/>
      <c r="J2814" s="41">
        <v>25.01</v>
      </c>
    </row>
    <row r="2815" spans="1:10" ht="0.95" customHeight="1" thickTop="1" x14ac:dyDescent="0.2">
      <c r="A2815" s="42"/>
      <c r="B2815" s="42"/>
      <c r="C2815" s="42"/>
      <c r="D2815" s="42"/>
      <c r="E2815" s="42"/>
      <c r="F2815" s="42"/>
      <c r="G2815" s="42"/>
      <c r="H2815" s="42"/>
      <c r="I2815" s="42"/>
      <c r="J2815" s="42"/>
    </row>
    <row r="2816" spans="1:10" ht="18" customHeight="1" x14ac:dyDescent="0.2">
      <c r="A2816" s="13"/>
      <c r="B2816" s="14" t="s">
        <v>45</v>
      </c>
      <c r="C2816" s="13" t="s">
        <v>46</v>
      </c>
      <c r="D2816" s="13" t="s">
        <v>9</v>
      </c>
      <c r="E2816" s="153" t="s">
        <v>117</v>
      </c>
      <c r="F2816" s="153"/>
      <c r="G2816" s="15" t="s">
        <v>47</v>
      </c>
      <c r="H2816" s="14" t="s">
        <v>48</v>
      </c>
      <c r="I2816" s="14" t="s">
        <v>49</v>
      </c>
      <c r="J2816" s="14" t="s">
        <v>10</v>
      </c>
    </row>
    <row r="2817" spans="1:10" ht="26.1" customHeight="1" x14ac:dyDescent="0.2">
      <c r="A2817" s="21" t="s">
        <v>118</v>
      </c>
      <c r="B2817" s="23" t="s">
        <v>1228</v>
      </c>
      <c r="C2817" s="21" t="s">
        <v>80</v>
      </c>
      <c r="D2817" s="21" t="s">
        <v>1229</v>
      </c>
      <c r="E2817" s="154" t="s">
        <v>52</v>
      </c>
      <c r="F2817" s="154"/>
      <c r="G2817" s="22" t="s">
        <v>1230</v>
      </c>
      <c r="H2817" s="34">
        <v>1</v>
      </c>
      <c r="I2817" s="24">
        <v>0.88</v>
      </c>
      <c r="J2817" s="24">
        <v>0.88</v>
      </c>
    </row>
    <row r="2818" spans="1:10" ht="15" customHeight="1" x14ac:dyDescent="0.2">
      <c r="A2818" s="153" t="s">
        <v>345</v>
      </c>
      <c r="B2818" s="156" t="s">
        <v>45</v>
      </c>
      <c r="C2818" s="153" t="s">
        <v>46</v>
      </c>
      <c r="D2818" s="153" t="s">
        <v>346</v>
      </c>
      <c r="E2818" s="156" t="s">
        <v>347</v>
      </c>
      <c r="F2818" s="157" t="s">
        <v>348</v>
      </c>
      <c r="G2818" s="156"/>
      <c r="H2818" s="157" t="s">
        <v>349</v>
      </c>
      <c r="I2818" s="156"/>
      <c r="J2818" s="156" t="s">
        <v>350</v>
      </c>
    </row>
    <row r="2819" spans="1:10" ht="15" customHeight="1" x14ac:dyDescent="0.2">
      <c r="A2819" s="156"/>
      <c r="B2819" s="156"/>
      <c r="C2819" s="156"/>
      <c r="D2819" s="156"/>
      <c r="E2819" s="156"/>
      <c r="F2819" s="14" t="s">
        <v>351</v>
      </c>
      <c r="G2819" s="14" t="s">
        <v>352</v>
      </c>
      <c r="H2819" s="14" t="s">
        <v>351</v>
      </c>
      <c r="I2819" s="14" t="s">
        <v>352</v>
      </c>
      <c r="J2819" s="156"/>
    </row>
    <row r="2820" spans="1:10" ht="26.1" customHeight="1" x14ac:dyDescent="0.2">
      <c r="A2820" s="43" t="s">
        <v>142</v>
      </c>
      <c r="B2820" s="44" t="s">
        <v>848</v>
      </c>
      <c r="C2820" s="43" t="s">
        <v>80</v>
      </c>
      <c r="D2820" s="43" t="s">
        <v>849</v>
      </c>
      <c r="E2820" s="46">
        <v>1</v>
      </c>
      <c r="F2820" s="47">
        <v>1</v>
      </c>
      <c r="G2820" s="47">
        <v>0</v>
      </c>
      <c r="H2820" s="48">
        <v>208.38</v>
      </c>
      <c r="I2820" s="48">
        <v>59.4</v>
      </c>
      <c r="J2820" s="48">
        <v>208.38</v>
      </c>
    </row>
    <row r="2821" spans="1:10" ht="20.100000000000001" customHeight="1" x14ac:dyDescent="0.2">
      <c r="A2821" s="113"/>
      <c r="B2821" s="113"/>
      <c r="C2821" s="113"/>
      <c r="D2821" s="113"/>
      <c r="E2821" s="113"/>
      <c r="F2821" s="113" t="s">
        <v>355</v>
      </c>
      <c r="G2821" s="113"/>
      <c r="H2821" s="113"/>
      <c r="I2821" s="113"/>
      <c r="J2821" s="31">
        <v>208.38</v>
      </c>
    </row>
    <row r="2822" spans="1:10" ht="20.100000000000001" customHeight="1" x14ac:dyDescent="0.2">
      <c r="A2822" s="113"/>
      <c r="B2822" s="113"/>
      <c r="C2822" s="113"/>
      <c r="D2822" s="113"/>
      <c r="E2822" s="113"/>
      <c r="F2822" s="113" t="s">
        <v>360</v>
      </c>
      <c r="G2822" s="113"/>
      <c r="H2822" s="113"/>
      <c r="I2822" s="113"/>
      <c r="J2822" s="31">
        <v>208.38</v>
      </c>
    </row>
    <row r="2823" spans="1:10" ht="20.100000000000001" customHeight="1" x14ac:dyDescent="0.2">
      <c r="A2823" s="113"/>
      <c r="B2823" s="113"/>
      <c r="C2823" s="113"/>
      <c r="D2823" s="113"/>
      <c r="E2823" s="113"/>
      <c r="F2823" s="113" t="s">
        <v>361</v>
      </c>
      <c r="G2823" s="113"/>
      <c r="H2823" s="113"/>
      <c r="I2823" s="113"/>
      <c r="J2823" s="31">
        <v>0.83819999999999995</v>
      </c>
    </row>
    <row r="2824" spans="1:10" ht="20.100000000000001" customHeight="1" x14ac:dyDescent="0.2">
      <c r="A2824" s="113"/>
      <c r="B2824" s="113"/>
      <c r="C2824" s="113"/>
      <c r="D2824" s="113"/>
      <c r="E2824" s="113"/>
      <c r="F2824" s="113" t="s">
        <v>362</v>
      </c>
      <c r="G2824" s="113"/>
      <c r="H2824" s="113"/>
      <c r="I2824" s="113"/>
      <c r="J2824" s="31">
        <v>3.9300000000000002E-2</v>
      </c>
    </row>
    <row r="2825" spans="1:10" ht="20.100000000000001" customHeight="1" x14ac:dyDescent="0.2">
      <c r="A2825" s="113"/>
      <c r="B2825" s="113"/>
      <c r="C2825" s="113"/>
      <c r="D2825" s="113"/>
      <c r="E2825" s="113"/>
      <c r="F2825" s="113" t="s">
        <v>363</v>
      </c>
      <c r="G2825" s="113"/>
      <c r="H2825" s="113"/>
      <c r="I2825" s="113"/>
      <c r="J2825" s="31">
        <v>0</v>
      </c>
    </row>
    <row r="2826" spans="1:10" x14ac:dyDescent="0.2">
      <c r="A2826" s="40"/>
      <c r="B2826" s="40"/>
      <c r="C2826" s="40"/>
      <c r="D2826" s="40"/>
      <c r="E2826" s="40" t="s">
        <v>129</v>
      </c>
      <c r="F2826" s="41">
        <v>0</v>
      </c>
      <c r="G2826" s="40" t="s">
        <v>130</v>
      </c>
      <c r="H2826" s="41">
        <v>0</v>
      </c>
      <c r="I2826" s="40" t="s">
        <v>131</v>
      </c>
      <c r="J2826" s="41">
        <v>0</v>
      </c>
    </row>
    <row r="2827" spans="1:10" ht="15" thickBot="1" x14ac:dyDescent="0.25">
      <c r="A2827" s="40"/>
      <c r="B2827" s="40"/>
      <c r="C2827" s="40"/>
      <c r="D2827" s="40"/>
      <c r="E2827" s="40" t="s">
        <v>132</v>
      </c>
      <c r="F2827" s="41">
        <v>0.2</v>
      </c>
      <c r="G2827" s="40"/>
      <c r="H2827" s="152" t="s">
        <v>133</v>
      </c>
      <c r="I2827" s="152"/>
      <c r="J2827" s="41">
        <v>1.08</v>
      </c>
    </row>
    <row r="2828" spans="1:10" ht="0.95" customHeight="1" thickTop="1" x14ac:dyDescent="0.2">
      <c r="A2828" s="42"/>
      <c r="B2828" s="42"/>
      <c r="C2828" s="42"/>
      <c r="D2828" s="42"/>
      <c r="E2828" s="42"/>
      <c r="F2828" s="42"/>
      <c r="G2828" s="42"/>
      <c r="H2828" s="42"/>
      <c r="I2828" s="42"/>
      <c r="J2828" s="42"/>
    </row>
    <row r="2829" spans="1:10" ht="18" customHeight="1" x14ac:dyDescent="0.2">
      <c r="A2829" s="13"/>
      <c r="B2829" s="14" t="s">
        <v>45</v>
      </c>
      <c r="C2829" s="13" t="s">
        <v>46</v>
      </c>
      <c r="D2829" s="13" t="s">
        <v>9</v>
      </c>
      <c r="E2829" s="153" t="s">
        <v>117</v>
      </c>
      <c r="F2829" s="153"/>
      <c r="G2829" s="15" t="s">
        <v>47</v>
      </c>
      <c r="H2829" s="14" t="s">
        <v>48</v>
      </c>
      <c r="I2829" s="14" t="s">
        <v>49</v>
      </c>
      <c r="J2829" s="14" t="s">
        <v>10</v>
      </c>
    </row>
    <row r="2830" spans="1:10" ht="26.1" customHeight="1" x14ac:dyDescent="0.2">
      <c r="A2830" s="21" t="s">
        <v>118</v>
      </c>
      <c r="B2830" s="23" t="s">
        <v>1231</v>
      </c>
      <c r="C2830" s="21" t="s">
        <v>80</v>
      </c>
      <c r="D2830" s="21" t="s">
        <v>1232</v>
      </c>
      <c r="E2830" s="154" t="s">
        <v>52</v>
      </c>
      <c r="F2830" s="154"/>
      <c r="G2830" s="22" t="s">
        <v>1230</v>
      </c>
      <c r="H2830" s="34">
        <v>1</v>
      </c>
      <c r="I2830" s="24">
        <v>0.7</v>
      </c>
      <c r="J2830" s="24">
        <v>0.7</v>
      </c>
    </row>
    <row r="2831" spans="1:10" ht="15" customHeight="1" x14ac:dyDescent="0.2">
      <c r="A2831" s="153" t="s">
        <v>345</v>
      </c>
      <c r="B2831" s="156" t="s">
        <v>45</v>
      </c>
      <c r="C2831" s="153" t="s">
        <v>46</v>
      </c>
      <c r="D2831" s="153" t="s">
        <v>346</v>
      </c>
      <c r="E2831" s="156" t="s">
        <v>347</v>
      </c>
      <c r="F2831" s="157" t="s">
        <v>348</v>
      </c>
      <c r="G2831" s="156"/>
      <c r="H2831" s="157" t="s">
        <v>349</v>
      </c>
      <c r="I2831" s="156"/>
      <c r="J2831" s="156" t="s">
        <v>350</v>
      </c>
    </row>
    <row r="2832" spans="1:10" ht="15" customHeight="1" x14ac:dyDescent="0.2">
      <c r="A2832" s="156"/>
      <c r="B2832" s="156"/>
      <c r="C2832" s="156"/>
      <c r="D2832" s="156"/>
      <c r="E2832" s="156"/>
      <c r="F2832" s="14" t="s">
        <v>351</v>
      </c>
      <c r="G2832" s="14" t="s">
        <v>352</v>
      </c>
      <c r="H2832" s="14" t="s">
        <v>351</v>
      </c>
      <c r="I2832" s="14" t="s">
        <v>352</v>
      </c>
      <c r="J2832" s="156"/>
    </row>
    <row r="2833" spans="1:10" ht="26.1" customHeight="1" x14ac:dyDescent="0.2">
      <c r="A2833" s="43" t="s">
        <v>142</v>
      </c>
      <c r="B2833" s="44" t="s">
        <v>848</v>
      </c>
      <c r="C2833" s="43" t="s">
        <v>80</v>
      </c>
      <c r="D2833" s="43" t="s">
        <v>849</v>
      </c>
      <c r="E2833" s="46">
        <v>1</v>
      </c>
      <c r="F2833" s="47">
        <v>1</v>
      </c>
      <c r="G2833" s="47">
        <v>0</v>
      </c>
      <c r="H2833" s="48">
        <v>208.38</v>
      </c>
      <c r="I2833" s="48">
        <v>59.4</v>
      </c>
      <c r="J2833" s="48">
        <v>208.38</v>
      </c>
    </row>
    <row r="2834" spans="1:10" ht="20.100000000000001" customHeight="1" x14ac:dyDescent="0.2">
      <c r="A2834" s="113"/>
      <c r="B2834" s="113"/>
      <c r="C2834" s="113"/>
      <c r="D2834" s="113"/>
      <c r="E2834" s="113"/>
      <c r="F2834" s="113" t="s">
        <v>355</v>
      </c>
      <c r="G2834" s="113"/>
      <c r="H2834" s="113"/>
      <c r="I2834" s="113"/>
      <c r="J2834" s="31">
        <v>208.38</v>
      </c>
    </row>
    <row r="2835" spans="1:10" ht="20.100000000000001" customHeight="1" x14ac:dyDescent="0.2">
      <c r="A2835" s="113"/>
      <c r="B2835" s="113"/>
      <c r="C2835" s="113"/>
      <c r="D2835" s="113"/>
      <c r="E2835" s="113"/>
      <c r="F2835" s="113" t="s">
        <v>360</v>
      </c>
      <c r="G2835" s="113"/>
      <c r="H2835" s="113"/>
      <c r="I2835" s="113"/>
      <c r="J2835" s="31">
        <v>208.38</v>
      </c>
    </row>
    <row r="2836" spans="1:10" ht="20.100000000000001" customHeight="1" x14ac:dyDescent="0.2">
      <c r="A2836" s="113"/>
      <c r="B2836" s="113"/>
      <c r="C2836" s="113"/>
      <c r="D2836" s="113"/>
      <c r="E2836" s="113"/>
      <c r="F2836" s="113" t="s">
        <v>361</v>
      </c>
      <c r="G2836" s="113"/>
      <c r="H2836" s="113"/>
      <c r="I2836" s="113"/>
      <c r="J2836" s="31">
        <v>0.67059999999999997</v>
      </c>
    </row>
    <row r="2837" spans="1:10" ht="20.100000000000001" customHeight="1" x14ac:dyDescent="0.2">
      <c r="A2837" s="113"/>
      <c r="B2837" s="113"/>
      <c r="C2837" s="113"/>
      <c r="D2837" s="113"/>
      <c r="E2837" s="113"/>
      <c r="F2837" s="113" t="s">
        <v>362</v>
      </c>
      <c r="G2837" s="113"/>
      <c r="H2837" s="113"/>
      <c r="I2837" s="113"/>
      <c r="J2837" s="31">
        <v>3.15E-2</v>
      </c>
    </row>
    <row r="2838" spans="1:10" ht="20.100000000000001" customHeight="1" x14ac:dyDescent="0.2">
      <c r="A2838" s="113"/>
      <c r="B2838" s="113"/>
      <c r="C2838" s="113"/>
      <c r="D2838" s="113"/>
      <c r="E2838" s="113"/>
      <c r="F2838" s="113" t="s">
        <v>363</v>
      </c>
      <c r="G2838" s="113"/>
      <c r="H2838" s="113"/>
      <c r="I2838" s="113"/>
      <c r="J2838" s="31">
        <v>0</v>
      </c>
    </row>
    <row r="2839" spans="1:10" x14ac:dyDescent="0.2">
      <c r="A2839" s="40"/>
      <c r="B2839" s="40"/>
      <c r="C2839" s="40"/>
      <c r="D2839" s="40"/>
      <c r="E2839" s="40" t="s">
        <v>129</v>
      </c>
      <c r="F2839" s="41">
        <v>0</v>
      </c>
      <c r="G2839" s="40" t="s">
        <v>130</v>
      </c>
      <c r="H2839" s="41">
        <v>0</v>
      </c>
      <c r="I2839" s="40" t="s">
        <v>131</v>
      </c>
      <c r="J2839" s="41">
        <v>0</v>
      </c>
    </row>
    <row r="2840" spans="1:10" ht="15" thickBot="1" x14ac:dyDescent="0.25">
      <c r="A2840" s="40"/>
      <c r="B2840" s="40"/>
      <c r="C2840" s="40"/>
      <c r="D2840" s="40"/>
      <c r="E2840" s="40" t="s">
        <v>132</v>
      </c>
      <c r="F2840" s="41">
        <v>0.16</v>
      </c>
      <c r="G2840" s="40"/>
      <c r="H2840" s="152" t="s">
        <v>133</v>
      </c>
      <c r="I2840" s="152"/>
      <c r="J2840" s="41">
        <v>0.86</v>
      </c>
    </row>
    <row r="2841" spans="1:10" ht="0.95" customHeight="1" thickTop="1" x14ac:dyDescent="0.2">
      <c r="A2841" s="42"/>
      <c r="B2841" s="42"/>
      <c r="C2841" s="42"/>
      <c r="D2841" s="42"/>
      <c r="E2841" s="42"/>
      <c r="F2841" s="42"/>
      <c r="G2841" s="42"/>
      <c r="H2841" s="42"/>
      <c r="I2841" s="42"/>
      <c r="J2841" s="42"/>
    </row>
    <row r="2842" spans="1:10" ht="18" customHeight="1" x14ac:dyDescent="0.2">
      <c r="A2842" s="13"/>
      <c r="B2842" s="14" t="s">
        <v>45</v>
      </c>
      <c r="C2842" s="13" t="s">
        <v>46</v>
      </c>
      <c r="D2842" s="13" t="s">
        <v>9</v>
      </c>
      <c r="E2842" s="153" t="s">
        <v>117</v>
      </c>
      <c r="F2842" s="153"/>
      <c r="G2842" s="15" t="s">
        <v>47</v>
      </c>
      <c r="H2842" s="14" t="s">
        <v>48</v>
      </c>
      <c r="I2842" s="14" t="s">
        <v>49</v>
      </c>
      <c r="J2842" s="14" t="s">
        <v>10</v>
      </c>
    </row>
    <row r="2843" spans="1:10" ht="26.1" customHeight="1" x14ac:dyDescent="0.2">
      <c r="A2843" s="21" t="s">
        <v>118</v>
      </c>
      <c r="B2843" s="23" t="s">
        <v>1233</v>
      </c>
      <c r="C2843" s="21" t="s">
        <v>80</v>
      </c>
      <c r="D2843" s="21" t="s">
        <v>1234</v>
      </c>
      <c r="E2843" s="154" t="s">
        <v>52</v>
      </c>
      <c r="F2843" s="154"/>
      <c r="G2843" s="22" t="s">
        <v>1230</v>
      </c>
      <c r="H2843" s="34">
        <v>1</v>
      </c>
      <c r="I2843" s="24">
        <v>0.56000000000000005</v>
      </c>
      <c r="J2843" s="24">
        <v>0.56000000000000005</v>
      </c>
    </row>
    <row r="2844" spans="1:10" ht="15" customHeight="1" x14ac:dyDescent="0.2">
      <c r="A2844" s="153" t="s">
        <v>345</v>
      </c>
      <c r="B2844" s="156" t="s">
        <v>45</v>
      </c>
      <c r="C2844" s="153" t="s">
        <v>46</v>
      </c>
      <c r="D2844" s="153" t="s">
        <v>346</v>
      </c>
      <c r="E2844" s="156" t="s">
        <v>347</v>
      </c>
      <c r="F2844" s="157" t="s">
        <v>348</v>
      </c>
      <c r="G2844" s="156"/>
      <c r="H2844" s="157" t="s">
        <v>349</v>
      </c>
      <c r="I2844" s="156"/>
      <c r="J2844" s="156" t="s">
        <v>350</v>
      </c>
    </row>
    <row r="2845" spans="1:10" ht="15" customHeight="1" x14ac:dyDescent="0.2">
      <c r="A2845" s="156"/>
      <c r="B2845" s="156"/>
      <c r="C2845" s="156"/>
      <c r="D2845" s="156"/>
      <c r="E2845" s="156"/>
      <c r="F2845" s="14" t="s">
        <v>351</v>
      </c>
      <c r="G2845" s="14" t="s">
        <v>352</v>
      </c>
      <c r="H2845" s="14" t="s">
        <v>351</v>
      </c>
      <c r="I2845" s="14" t="s">
        <v>352</v>
      </c>
      <c r="J2845" s="156"/>
    </row>
    <row r="2846" spans="1:10" ht="26.1" customHeight="1" x14ac:dyDescent="0.2">
      <c r="A2846" s="43" t="s">
        <v>142</v>
      </c>
      <c r="B2846" s="44" t="s">
        <v>848</v>
      </c>
      <c r="C2846" s="43" t="s">
        <v>80</v>
      </c>
      <c r="D2846" s="43" t="s">
        <v>849</v>
      </c>
      <c r="E2846" s="46">
        <v>1</v>
      </c>
      <c r="F2846" s="47">
        <v>1</v>
      </c>
      <c r="G2846" s="47">
        <v>0</v>
      </c>
      <c r="H2846" s="48">
        <v>208.38</v>
      </c>
      <c r="I2846" s="48">
        <v>59.4</v>
      </c>
      <c r="J2846" s="48">
        <v>208.38</v>
      </c>
    </row>
    <row r="2847" spans="1:10" ht="20.100000000000001" customHeight="1" x14ac:dyDescent="0.2">
      <c r="A2847" s="113"/>
      <c r="B2847" s="113"/>
      <c r="C2847" s="113"/>
      <c r="D2847" s="113"/>
      <c r="E2847" s="113"/>
      <c r="F2847" s="113" t="s">
        <v>355</v>
      </c>
      <c r="G2847" s="113"/>
      <c r="H2847" s="113"/>
      <c r="I2847" s="113"/>
      <c r="J2847" s="31">
        <v>208.38</v>
      </c>
    </row>
    <row r="2848" spans="1:10" ht="20.100000000000001" customHeight="1" x14ac:dyDescent="0.2">
      <c r="A2848" s="113"/>
      <c r="B2848" s="113"/>
      <c r="C2848" s="113"/>
      <c r="D2848" s="113"/>
      <c r="E2848" s="113"/>
      <c r="F2848" s="113" t="s">
        <v>360</v>
      </c>
      <c r="G2848" s="113"/>
      <c r="H2848" s="113"/>
      <c r="I2848" s="113"/>
      <c r="J2848" s="31">
        <v>208.38</v>
      </c>
    </row>
    <row r="2849" spans="1:10" ht="20.100000000000001" customHeight="1" x14ac:dyDescent="0.2">
      <c r="A2849" s="113"/>
      <c r="B2849" s="113"/>
      <c r="C2849" s="113"/>
      <c r="D2849" s="113"/>
      <c r="E2849" s="113"/>
      <c r="F2849" s="113" t="s">
        <v>361</v>
      </c>
      <c r="G2849" s="113"/>
      <c r="H2849" s="113"/>
      <c r="I2849" s="113"/>
      <c r="J2849" s="31">
        <v>0.55879999999999996</v>
      </c>
    </row>
    <row r="2850" spans="1:10" ht="20.100000000000001" customHeight="1" x14ac:dyDescent="0.2">
      <c r="A2850" s="113"/>
      <c r="B2850" s="113"/>
      <c r="C2850" s="113"/>
      <c r="D2850" s="113"/>
      <c r="E2850" s="113"/>
      <c r="F2850" s="113" t="s">
        <v>362</v>
      </c>
      <c r="G2850" s="113"/>
      <c r="H2850" s="113"/>
      <c r="I2850" s="113"/>
      <c r="J2850" s="31">
        <v>0</v>
      </c>
    </row>
    <row r="2851" spans="1:10" ht="20.100000000000001" customHeight="1" x14ac:dyDescent="0.2">
      <c r="A2851" s="113"/>
      <c r="B2851" s="113"/>
      <c r="C2851" s="113"/>
      <c r="D2851" s="113"/>
      <c r="E2851" s="113"/>
      <c r="F2851" s="113" t="s">
        <v>363</v>
      </c>
      <c r="G2851" s="113"/>
      <c r="H2851" s="113"/>
      <c r="I2851" s="113"/>
      <c r="J2851" s="31">
        <v>0</v>
      </c>
    </row>
    <row r="2852" spans="1:10" x14ac:dyDescent="0.2">
      <c r="A2852" s="40"/>
      <c r="B2852" s="40"/>
      <c r="C2852" s="40"/>
      <c r="D2852" s="40"/>
      <c r="E2852" s="40" t="s">
        <v>129</v>
      </c>
      <c r="F2852" s="41">
        <v>0</v>
      </c>
      <c r="G2852" s="40" t="s">
        <v>130</v>
      </c>
      <c r="H2852" s="41">
        <v>0</v>
      </c>
      <c r="I2852" s="40" t="s">
        <v>131</v>
      </c>
      <c r="J2852" s="41">
        <v>0</v>
      </c>
    </row>
    <row r="2853" spans="1:10" ht="15" thickBot="1" x14ac:dyDescent="0.25">
      <c r="A2853" s="40"/>
      <c r="B2853" s="40"/>
      <c r="C2853" s="40"/>
      <c r="D2853" s="40"/>
      <c r="E2853" s="40" t="s">
        <v>132</v>
      </c>
      <c r="F2853" s="41">
        <v>0.13</v>
      </c>
      <c r="G2853" s="40"/>
      <c r="H2853" s="152" t="s">
        <v>133</v>
      </c>
      <c r="I2853" s="152"/>
      <c r="J2853" s="41">
        <v>0.69</v>
      </c>
    </row>
    <row r="2854" spans="1:10" ht="0.95" customHeight="1" thickTop="1" x14ac:dyDescent="0.2">
      <c r="A2854" s="42"/>
      <c r="B2854" s="42"/>
      <c r="C2854" s="42"/>
      <c r="D2854" s="42"/>
      <c r="E2854" s="42"/>
      <c r="F2854" s="42"/>
      <c r="G2854" s="42"/>
      <c r="H2854" s="42"/>
      <c r="I2854" s="42"/>
      <c r="J2854" s="42"/>
    </row>
    <row r="2855" spans="1:10" ht="18" customHeight="1" x14ac:dyDescent="0.2">
      <c r="A2855" s="13"/>
      <c r="B2855" s="14" t="s">
        <v>45</v>
      </c>
      <c r="C2855" s="13" t="s">
        <v>46</v>
      </c>
      <c r="D2855" s="13" t="s">
        <v>9</v>
      </c>
      <c r="E2855" s="153" t="s">
        <v>117</v>
      </c>
      <c r="F2855" s="153"/>
      <c r="G2855" s="15" t="s">
        <v>47</v>
      </c>
      <c r="H2855" s="14" t="s">
        <v>48</v>
      </c>
      <c r="I2855" s="14" t="s">
        <v>49</v>
      </c>
      <c r="J2855" s="14" t="s">
        <v>10</v>
      </c>
    </row>
    <row r="2856" spans="1:10" ht="26.1" customHeight="1" x14ac:dyDescent="0.2">
      <c r="A2856" s="21" t="s">
        <v>118</v>
      </c>
      <c r="B2856" s="23" t="s">
        <v>244</v>
      </c>
      <c r="C2856" s="21" t="s">
        <v>66</v>
      </c>
      <c r="D2856" s="21" t="s">
        <v>245</v>
      </c>
      <c r="E2856" s="154" t="s">
        <v>165</v>
      </c>
      <c r="F2856" s="154"/>
      <c r="G2856" s="22" t="s">
        <v>159</v>
      </c>
      <c r="H2856" s="34">
        <v>1</v>
      </c>
      <c r="I2856" s="24">
        <v>356.56</v>
      </c>
      <c r="J2856" s="24">
        <v>356.56</v>
      </c>
    </row>
    <row r="2857" spans="1:10" ht="24" customHeight="1" x14ac:dyDescent="0.2">
      <c r="A2857" s="35" t="s">
        <v>120</v>
      </c>
      <c r="B2857" s="36" t="s">
        <v>138</v>
      </c>
      <c r="C2857" s="35" t="s">
        <v>66</v>
      </c>
      <c r="D2857" s="35" t="s">
        <v>139</v>
      </c>
      <c r="E2857" s="155" t="s">
        <v>123</v>
      </c>
      <c r="F2857" s="155"/>
      <c r="G2857" s="37" t="s">
        <v>124</v>
      </c>
      <c r="H2857" s="38">
        <v>0.43840000000000001</v>
      </c>
      <c r="I2857" s="39">
        <v>19.29</v>
      </c>
      <c r="J2857" s="39">
        <v>8.4499999999999993</v>
      </c>
    </row>
    <row r="2858" spans="1:10" ht="26.1" customHeight="1" x14ac:dyDescent="0.2">
      <c r="A2858" s="35" t="s">
        <v>120</v>
      </c>
      <c r="B2858" s="36" t="s">
        <v>571</v>
      </c>
      <c r="C2858" s="35" t="s">
        <v>66</v>
      </c>
      <c r="D2858" s="35" t="s">
        <v>572</v>
      </c>
      <c r="E2858" s="155" t="s">
        <v>123</v>
      </c>
      <c r="F2858" s="155"/>
      <c r="G2858" s="37" t="s">
        <v>124</v>
      </c>
      <c r="H2858" s="38">
        <v>0.77910000000000001</v>
      </c>
      <c r="I2858" s="39">
        <v>24.2</v>
      </c>
      <c r="J2858" s="39">
        <v>18.850000000000001</v>
      </c>
    </row>
    <row r="2859" spans="1:10" ht="26.1" customHeight="1" x14ac:dyDescent="0.2">
      <c r="A2859" s="43" t="s">
        <v>142</v>
      </c>
      <c r="B2859" s="44" t="s">
        <v>1235</v>
      </c>
      <c r="C2859" s="43" t="s">
        <v>66</v>
      </c>
      <c r="D2859" s="43" t="s">
        <v>1236</v>
      </c>
      <c r="E2859" s="151" t="s">
        <v>145</v>
      </c>
      <c r="F2859" s="151"/>
      <c r="G2859" s="45" t="s">
        <v>159</v>
      </c>
      <c r="H2859" s="46">
        <v>1</v>
      </c>
      <c r="I2859" s="47">
        <v>271.97000000000003</v>
      </c>
      <c r="J2859" s="47">
        <v>271.97000000000003</v>
      </c>
    </row>
    <row r="2860" spans="1:10" ht="24" customHeight="1" x14ac:dyDescent="0.2">
      <c r="A2860" s="43" t="s">
        <v>142</v>
      </c>
      <c r="B2860" s="44" t="s">
        <v>575</v>
      </c>
      <c r="C2860" s="43" t="s">
        <v>66</v>
      </c>
      <c r="D2860" s="43" t="s">
        <v>576</v>
      </c>
      <c r="E2860" s="151" t="s">
        <v>145</v>
      </c>
      <c r="F2860" s="151"/>
      <c r="G2860" s="45" t="s">
        <v>149</v>
      </c>
      <c r="H2860" s="46">
        <v>8.8099999999999998E-2</v>
      </c>
      <c r="I2860" s="47">
        <v>77.44</v>
      </c>
      <c r="J2860" s="47">
        <v>6.82</v>
      </c>
    </row>
    <row r="2861" spans="1:10" ht="26.1" customHeight="1" x14ac:dyDescent="0.2">
      <c r="A2861" s="43" t="s">
        <v>142</v>
      </c>
      <c r="B2861" s="44" t="s">
        <v>1237</v>
      </c>
      <c r="C2861" s="43" t="s">
        <v>66</v>
      </c>
      <c r="D2861" s="43" t="s">
        <v>1238</v>
      </c>
      <c r="E2861" s="151" t="s">
        <v>145</v>
      </c>
      <c r="F2861" s="151"/>
      <c r="G2861" s="45" t="s">
        <v>159</v>
      </c>
      <c r="H2861" s="46">
        <v>1</v>
      </c>
      <c r="I2861" s="47">
        <v>9.91</v>
      </c>
      <c r="J2861" s="47">
        <v>9.91</v>
      </c>
    </row>
    <row r="2862" spans="1:10" ht="39" customHeight="1" x14ac:dyDescent="0.2">
      <c r="A2862" s="43" t="s">
        <v>142</v>
      </c>
      <c r="B2862" s="44" t="s">
        <v>1239</v>
      </c>
      <c r="C2862" s="43" t="s">
        <v>66</v>
      </c>
      <c r="D2862" s="43" t="s">
        <v>1240</v>
      </c>
      <c r="E2862" s="151" t="s">
        <v>145</v>
      </c>
      <c r="F2862" s="151"/>
      <c r="G2862" s="45" t="s">
        <v>159</v>
      </c>
      <c r="H2862" s="46">
        <v>2</v>
      </c>
      <c r="I2862" s="47">
        <v>20.28</v>
      </c>
      <c r="J2862" s="47">
        <v>40.56</v>
      </c>
    </row>
    <row r="2863" spans="1:10" x14ac:dyDescent="0.2">
      <c r="A2863" s="40"/>
      <c r="B2863" s="40"/>
      <c r="C2863" s="40"/>
      <c r="D2863" s="40"/>
      <c r="E2863" s="40" t="s">
        <v>129</v>
      </c>
      <c r="F2863" s="41">
        <v>9.9700000000000006</v>
      </c>
      <c r="G2863" s="40" t="s">
        <v>130</v>
      </c>
      <c r="H2863" s="41">
        <v>11.13</v>
      </c>
      <c r="I2863" s="40" t="s">
        <v>131</v>
      </c>
      <c r="J2863" s="41">
        <v>21.1</v>
      </c>
    </row>
    <row r="2864" spans="1:10" ht="15" thickBot="1" x14ac:dyDescent="0.25">
      <c r="A2864" s="40"/>
      <c r="B2864" s="40"/>
      <c r="C2864" s="40"/>
      <c r="D2864" s="40"/>
      <c r="E2864" s="40" t="s">
        <v>132</v>
      </c>
      <c r="F2864" s="41">
        <v>83.47</v>
      </c>
      <c r="G2864" s="40"/>
      <c r="H2864" s="152" t="s">
        <v>133</v>
      </c>
      <c r="I2864" s="152"/>
      <c r="J2864" s="41">
        <v>440.03</v>
      </c>
    </row>
    <row r="2865" spans="1:10" ht="0.95" customHeight="1" thickTop="1" x14ac:dyDescent="0.2">
      <c r="A2865" s="42"/>
      <c r="B2865" s="42"/>
      <c r="C2865" s="42"/>
      <c r="D2865" s="42"/>
      <c r="E2865" s="42"/>
      <c r="F2865" s="42"/>
      <c r="G2865" s="42"/>
      <c r="H2865" s="42"/>
      <c r="I2865" s="42"/>
      <c r="J2865" s="42"/>
    </row>
    <row r="2866" spans="1:10" ht="18" customHeight="1" x14ac:dyDescent="0.2">
      <c r="A2866" s="13"/>
      <c r="B2866" s="14" t="s">
        <v>45</v>
      </c>
      <c r="C2866" s="13" t="s">
        <v>46</v>
      </c>
      <c r="D2866" s="13" t="s">
        <v>9</v>
      </c>
      <c r="E2866" s="153" t="s">
        <v>117</v>
      </c>
      <c r="F2866" s="153"/>
      <c r="G2866" s="15" t="s">
        <v>47</v>
      </c>
      <c r="H2866" s="14" t="s">
        <v>48</v>
      </c>
      <c r="I2866" s="14" t="s">
        <v>49</v>
      </c>
      <c r="J2866" s="14" t="s">
        <v>10</v>
      </c>
    </row>
    <row r="2867" spans="1:10" ht="39" customHeight="1" x14ac:dyDescent="0.2">
      <c r="A2867" s="21" t="s">
        <v>118</v>
      </c>
      <c r="B2867" s="23" t="s">
        <v>1034</v>
      </c>
      <c r="C2867" s="21" t="s">
        <v>66</v>
      </c>
      <c r="D2867" s="21" t="s">
        <v>1035</v>
      </c>
      <c r="E2867" s="154" t="s">
        <v>318</v>
      </c>
      <c r="F2867" s="154"/>
      <c r="G2867" s="22" t="s">
        <v>326</v>
      </c>
      <c r="H2867" s="34">
        <v>1</v>
      </c>
      <c r="I2867" s="24">
        <v>0.36</v>
      </c>
      <c r="J2867" s="24">
        <v>0.36</v>
      </c>
    </row>
    <row r="2868" spans="1:10" ht="39" customHeight="1" x14ac:dyDescent="0.2">
      <c r="A2868" s="35" t="s">
        <v>120</v>
      </c>
      <c r="B2868" s="36" t="s">
        <v>1241</v>
      </c>
      <c r="C2868" s="35" t="s">
        <v>66</v>
      </c>
      <c r="D2868" s="35" t="s">
        <v>1242</v>
      </c>
      <c r="E2868" s="155" t="s">
        <v>318</v>
      </c>
      <c r="F2868" s="155"/>
      <c r="G2868" s="37" t="s">
        <v>124</v>
      </c>
      <c r="H2868" s="38">
        <v>1</v>
      </c>
      <c r="I2868" s="39">
        <v>0.06</v>
      </c>
      <c r="J2868" s="39">
        <v>0.06</v>
      </c>
    </row>
    <row r="2869" spans="1:10" ht="39" customHeight="1" x14ac:dyDescent="0.2">
      <c r="A2869" s="35" t="s">
        <v>120</v>
      </c>
      <c r="B2869" s="36" t="s">
        <v>1243</v>
      </c>
      <c r="C2869" s="35" t="s">
        <v>66</v>
      </c>
      <c r="D2869" s="35" t="s">
        <v>1244</v>
      </c>
      <c r="E2869" s="155" t="s">
        <v>318</v>
      </c>
      <c r="F2869" s="155"/>
      <c r="G2869" s="37" t="s">
        <v>124</v>
      </c>
      <c r="H2869" s="38">
        <v>1</v>
      </c>
      <c r="I2869" s="39">
        <v>0.3</v>
      </c>
      <c r="J2869" s="39">
        <v>0.3</v>
      </c>
    </row>
    <row r="2870" spans="1:10" x14ac:dyDescent="0.2">
      <c r="A2870" s="40"/>
      <c r="B2870" s="40"/>
      <c r="C2870" s="40"/>
      <c r="D2870" s="40"/>
      <c r="E2870" s="40" t="s">
        <v>129</v>
      </c>
      <c r="F2870" s="41">
        <v>0</v>
      </c>
      <c r="G2870" s="40" t="s">
        <v>130</v>
      </c>
      <c r="H2870" s="41">
        <v>0</v>
      </c>
      <c r="I2870" s="40" t="s">
        <v>131</v>
      </c>
      <c r="J2870" s="41">
        <v>0</v>
      </c>
    </row>
    <row r="2871" spans="1:10" ht="15" thickBot="1" x14ac:dyDescent="0.25">
      <c r="A2871" s="40"/>
      <c r="B2871" s="40"/>
      <c r="C2871" s="40"/>
      <c r="D2871" s="40"/>
      <c r="E2871" s="40" t="s">
        <v>132</v>
      </c>
      <c r="F2871" s="41">
        <v>0.08</v>
      </c>
      <c r="G2871" s="40"/>
      <c r="H2871" s="152" t="s">
        <v>133</v>
      </c>
      <c r="I2871" s="152"/>
      <c r="J2871" s="41">
        <v>0.44</v>
      </c>
    </row>
    <row r="2872" spans="1:10" ht="0.95" customHeight="1" thickTop="1" x14ac:dyDescent="0.2">
      <c r="A2872" s="42"/>
      <c r="B2872" s="42"/>
      <c r="C2872" s="42"/>
      <c r="D2872" s="42"/>
      <c r="E2872" s="42"/>
      <c r="F2872" s="42"/>
      <c r="G2872" s="42"/>
      <c r="H2872" s="42"/>
      <c r="I2872" s="42"/>
      <c r="J2872" s="42"/>
    </row>
    <row r="2873" spans="1:10" ht="18" customHeight="1" x14ac:dyDescent="0.2">
      <c r="A2873" s="13"/>
      <c r="B2873" s="14" t="s">
        <v>45</v>
      </c>
      <c r="C2873" s="13" t="s">
        <v>46</v>
      </c>
      <c r="D2873" s="13" t="s">
        <v>9</v>
      </c>
      <c r="E2873" s="153" t="s">
        <v>117</v>
      </c>
      <c r="F2873" s="153"/>
      <c r="G2873" s="15" t="s">
        <v>47</v>
      </c>
      <c r="H2873" s="14" t="s">
        <v>48</v>
      </c>
      <c r="I2873" s="14" t="s">
        <v>49</v>
      </c>
      <c r="J2873" s="14" t="s">
        <v>10</v>
      </c>
    </row>
    <row r="2874" spans="1:10" ht="39" customHeight="1" x14ac:dyDescent="0.2">
      <c r="A2874" s="21" t="s">
        <v>118</v>
      </c>
      <c r="B2874" s="23" t="s">
        <v>1036</v>
      </c>
      <c r="C2874" s="21" t="s">
        <v>66</v>
      </c>
      <c r="D2874" s="21" t="s">
        <v>1037</v>
      </c>
      <c r="E2874" s="154" t="s">
        <v>318</v>
      </c>
      <c r="F2874" s="154"/>
      <c r="G2874" s="22" t="s">
        <v>319</v>
      </c>
      <c r="H2874" s="34">
        <v>1</v>
      </c>
      <c r="I2874" s="24">
        <v>1</v>
      </c>
      <c r="J2874" s="24">
        <v>1</v>
      </c>
    </row>
    <row r="2875" spans="1:10" ht="39" customHeight="1" x14ac:dyDescent="0.2">
      <c r="A2875" s="35" t="s">
        <v>120</v>
      </c>
      <c r="B2875" s="36" t="s">
        <v>1241</v>
      </c>
      <c r="C2875" s="35" t="s">
        <v>66</v>
      </c>
      <c r="D2875" s="35" t="s">
        <v>1242</v>
      </c>
      <c r="E2875" s="155" t="s">
        <v>318</v>
      </c>
      <c r="F2875" s="155"/>
      <c r="G2875" s="37" t="s">
        <v>124</v>
      </c>
      <c r="H2875" s="38">
        <v>1</v>
      </c>
      <c r="I2875" s="39">
        <v>0.06</v>
      </c>
      <c r="J2875" s="39">
        <v>0.06</v>
      </c>
    </row>
    <row r="2876" spans="1:10" ht="39" customHeight="1" x14ac:dyDescent="0.2">
      <c r="A2876" s="35" t="s">
        <v>120</v>
      </c>
      <c r="B2876" s="36" t="s">
        <v>1245</v>
      </c>
      <c r="C2876" s="35" t="s">
        <v>66</v>
      </c>
      <c r="D2876" s="35" t="s">
        <v>1246</v>
      </c>
      <c r="E2876" s="155" t="s">
        <v>318</v>
      </c>
      <c r="F2876" s="155"/>
      <c r="G2876" s="37" t="s">
        <v>124</v>
      </c>
      <c r="H2876" s="38">
        <v>1</v>
      </c>
      <c r="I2876" s="39">
        <v>0.41</v>
      </c>
      <c r="J2876" s="39">
        <v>0.41</v>
      </c>
    </row>
    <row r="2877" spans="1:10" ht="39" customHeight="1" x14ac:dyDescent="0.2">
      <c r="A2877" s="35" t="s">
        <v>120</v>
      </c>
      <c r="B2877" s="36" t="s">
        <v>1243</v>
      </c>
      <c r="C2877" s="35" t="s">
        <v>66</v>
      </c>
      <c r="D2877" s="35" t="s">
        <v>1244</v>
      </c>
      <c r="E2877" s="155" t="s">
        <v>318</v>
      </c>
      <c r="F2877" s="155"/>
      <c r="G2877" s="37" t="s">
        <v>124</v>
      </c>
      <c r="H2877" s="38">
        <v>1</v>
      </c>
      <c r="I2877" s="39">
        <v>0.3</v>
      </c>
      <c r="J2877" s="39">
        <v>0.3</v>
      </c>
    </row>
    <row r="2878" spans="1:10" ht="39" customHeight="1" x14ac:dyDescent="0.2">
      <c r="A2878" s="35" t="s">
        <v>120</v>
      </c>
      <c r="B2878" s="36" t="s">
        <v>1247</v>
      </c>
      <c r="C2878" s="35" t="s">
        <v>66</v>
      </c>
      <c r="D2878" s="35" t="s">
        <v>1248</v>
      </c>
      <c r="E2878" s="155" t="s">
        <v>318</v>
      </c>
      <c r="F2878" s="155"/>
      <c r="G2878" s="37" t="s">
        <v>124</v>
      </c>
      <c r="H2878" s="38">
        <v>1</v>
      </c>
      <c r="I2878" s="39">
        <v>0.23</v>
      </c>
      <c r="J2878" s="39">
        <v>0.23</v>
      </c>
    </row>
    <row r="2879" spans="1:10" x14ac:dyDescent="0.2">
      <c r="A2879" s="40"/>
      <c r="B2879" s="40"/>
      <c r="C2879" s="40"/>
      <c r="D2879" s="40"/>
      <c r="E2879" s="40" t="s">
        <v>129</v>
      </c>
      <c r="F2879" s="41">
        <v>0</v>
      </c>
      <c r="G2879" s="40" t="s">
        <v>130</v>
      </c>
      <c r="H2879" s="41">
        <v>0</v>
      </c>
      <c r="I2879" s="40" t="s">
        <v>131</v>
      </c>
      <c r="J2879" s="41">
        <v>0</v>
      </c>
    </row>
    <row r="2880" spans="1:10" ht="15" thickBot="1" x14ac:dyDescent="0.25">
      <c r="A2880" s="40"/>
      <c r="B2880" s="40"/>
      <c r="C2880" s="40"/>
      <c r="D2880" s="40"/>
      <c r="E2880" s="40" t="s">
        <v>132</v>
      </c>
      <c r="F2880" s="41">
        <v>0.23</v>
      </c>
      <c r="G2880" s="40"/>
      <c r="H2880" s="152" t="s">
        <v>133</v>
      </c>
      <c r="I2880" s="152"/>
      <c r="J2880" s="41">
        <v>1.23</v>
      </c>
    </row>
    <row r="2881" spans="1:10" ht="0.95" customHeight="1" thickTop="1" x14ac:dyDescent="0.2">
      <c r="A2881" s="42"/>
      <c r="B2881" s="42"/>
      <c r="C2881" s="42"/>
      <c r="D2881" s="42"/>
      <c r="E2881" s="42"/>
      <c r="F2881" s="42"/>
      <c r="G2881" s="42"/>
      <c r="H2881" s="42"/>
      <c r="I2881" s="42"/>
      <c r="J2881" s="42"/>
    </row>
    <row r="2882" spans="1:10" ht="18" customHeight="1" x14ac:dyDescent="0.2">
      <c r="A2882" s="13"/>
      <c r="B2882" s="14" t="s">
        <v>45</v>
      </c>
      <c r="C2882" s="13" t="s">
        <v>46</v>
      </c>
      <c r="D2882" s="13" t="s">
        <v>9</v>
      </c>
      <c r="E2882" s="153" t="s">
        <v>117</v>
      </c>
      <c r="F2882" s="153"/>
      <c r="G2882" s="15" t="s">
        <v>47</v>
      </c>
      <c r="H2882" s="14" t="s">
        <v>48</v>
      </c>
      <c r="I2882" s="14" t="s">
        <v>49</v>
      </c>
      <c r="J2882" s="14" t="s">
        <v>10</v>
      </c>
    </row>
    <row r="2883" spans="1:10" ht="39" customHeight="1" x14ac:dyDescent="0.2">
      <c r="A2883" s="21" t="s">
        <v>118</v>
      </c>
      <c r="B2883" s="23" t="s">
        <v>1243</v>
      </c>
      <c r="C2883" s="21" t="s">
        <v>66</v>
      </c>
      <c r="D2883" s="21" t="s">
        <v>1244</v>
      </c>
      <c r="E2883" s="154" t="s">
        <v>318</v>
      </c>
      <c r="F2883" s="154"/>
      <c r="G2883" s="22" t="s">
        <v>124</v>
      </c>
      <c r="H2883" s="34">
        <v>1</v>
      </c>
      <c r="I2883" s="24">
        <v>0.3</v>
      </c>
      <c r="J2883" s="24">
        <v>0.3</v>
      </c>
    </row>
    <row r="2884" spans="1:10" ht="26.1" customHeight="1" x14ac:dyDescent="0.2">
      <c r="A2884" s="43" t="s">
        <v>142</v>
      </c>
      <c r="B2884" s="44" t="s">
        <v>1249</v>
      </c>
      <c r="C2884" s="43" t="s">
        <v>66</v>
      </c>
      <c r="D2884" s="43" t="s">
        <v>1250</v>
      </c>
      <c r="E2884" s="151" t="s">
        <v>455</v>
      </c>
      <c r="F2884" s="151"/>
      <c r="G2884" s="45" t="s">
        <v>159</v>
      </c>
      <c r="H2884" s="46">
        <v>1.2799999999999999E-4</v>
      </c>
      <c r="I2884" s="47">
        <v>2359.35</v>
      </c>
      <c r="J2884" s="47">
        <v>0.3</v>
      </c>
    </row>
    <row r="2885" spans="1:10" x14ac:dyDescent="0.2">
      <c r="A2885" s="40"/>
      <c r="B2885" s="40"/>
      <c r="C2885" s="40"/>
      <c r="D2885" s="40"/>
      <c r="E2885" s="40" t="s">
        <v>129</v>
      </c>
      <c r="F2885" s="41">
        <v>0</v>
      </c>
      <c r="G2885" s="40" t="s">
        <v>130</v>
      </c>
      <c r="H2885" s="41">
        <v>0</v>
      </c>
      <c r="I2885" s="40" t="s">
        <v>131</v>
      </c>
      <c r="J2885" s="41">
        <v>0</v>
      </c>
    </row>
    <row r="2886" spans="1:10" ht="15" thickBot="1" x14ac:dyDescent="0.25">
      <c r="A2886" s="40"/>
      <c r="B2886" s="40"/>
      <c r="C2886" s="40"/>
      <c r="D2886" s="40"/>
      <c r="E2886" s="40" t="s">
        <v>132</v>
      </c>
      <c r="F2886" s="41">
        <v>7.0000000000000007E-2</v>
      </c>
      <c r="G2886" s="40"/>
      <c r="H2886" s="152" t="s">
        <v>133</v>
      </c>
      <c r="I2886" s="152"/>
      <c r="J2886" s="41">
        <v>0.37</v>
      </c>
    </row>
    <row r="2887" spans="1:10" ht="0.95" customHeight="1" thickTop="1" x14ac:dyDescent="0.2">
      <c r="A2887" s="42"/>
      <c r="B2887" s="42"/>
      <c r="C2887" s="42"/>
      <c r="D2887" s="42"/>
      <c r="E2887" s="42"/>
      <c r="F2887" s="42"/>
      <c r="G2887" s="42"/>
      <c r="H2887" s="42"/>
      <c r="I2887" s="42"/>
      <c r="J2887" s="42"/>
    </row>
    <row r="2888" spans="1:10" ht="18" customHeight="1" x14ac:dyDescent="0.2">
      <c r="A2888" s="13"/>
      <c r="B2888" s="14" t="s">
        <v>45</v>
      </c>
      <c r="C2888" s="13" t="s">
        <v>46</v>
      </c>
      <c r="D2888" s="13" t="s">
        <v>9</v>
      </c>
      <c r="E2888" s="153" t="s">
        <v>117</v>
      </c>
      <c r="F2888" s="153"/>
      <c r="G2888" s="15" t="s">
        <v>47</v>
      </c>
      <c r="H2888" s="14" t="s">
        <v>48</v>
      </c>
      <c r="I2888" s="14" t="s">
        <v>49</v>
      </c>
      <c r="J2888" s="14" t="s">
        <v>10</v>
      </c>
    </row>
    <row r="2889" spans="1:10" ht="39" customHeight="1" x14ac:dyDescent="0.2">
      <c r="A2889" s="21" t="s">
        <v>118</v>
      </c>
      <c r="B2889" s="23" t="s">
        <v>1241</v>
      </c>
      <c r="C2889" s="21" t="s">
        <v>66</v>
      </c>
      <c r="D2889" s="21" t="s">
        <v>1242</v>
      </c>
      <c r="E2889" s="154" t="s">
        <v>318</v>
      </c>
      <c r="F2889" s="154"/>
      <c r="G2889" s="22" t="s">
        <v>124</v>
      </c>
      <c r="H2889" s="34">
        <v>1</v>
      </c>
      <c r="I2889" s="24">
        <v>0.06</v>
      </c>
      <c r="J2889" s="24">
        <v>0.06</v>
      </c>
    </row>
    <row r="2890" spans="1:10" ht="26.1" customHeight="1" x14ac:dyDescent="0.2">
      <c r="A2890" s="43" t="s">
        <v>142</v>
      </c>
      <c r="B2890" s="44" t="s">
        <v>1249</v>
      </c>
      <c r="C2890" s="43" t="s">
        <v>66</v>
      </c>
      <c r="D2890" s="43" t="s">
        <v>1250</v>
      </c>
      <c r="E2890" s="151" t="s">
        <v>455</v>
      </c>
      <c r="F2890" s="151"/>
      <c r="G2890" s="45" t="s">
        <v>159</v>
      </c>
      <c r="H2890" s="46">
        <v>2.9600000000000001E-5</v>
      </c>
      <c r="I2890" s="47">
        <v>2359.35</v>
      </c>
      <c r="J2890" s="47">
        <v>0.06</v>
      </c>
    </row>
    <row r="2891" spans="1:10" x14ac:dyDescent="0.2">
      <c r="A2891" s="40"/>
      <c r="B2891" s="40"/>
      <c r="C2891" s="40"/>
      <c r="D2891" s="40"/>
      <c r="E2891" s="40" t="s">
        <v>129</v>
      </c>
      <c r="F2891" s="41">
        <v>0</v>
      </c>
      <c r="G2891" s="40" t="s">
        <v>130</v>
      </c>
      <c r="H2891" s="41">
        <v>0</v>
      </c>
      <c r="I2891" s="40" t="s">
        <v>131</v>
      </c>
      <c r="J2891" s="41">
        <v>0</v>
      </c>
    </row>
    <row r="2892" spans="1:10" ht="15" thickBot="1" x14ac:dyDescent="0.25">
      <c r="A2892" s="40"/>
      <c r="B2892" s="40"/>
      <c r="C2892" s="40"/>
      <c r="D2892" s="40"/>
      <c r="E2892" s="40" t="s">
        <v>132</v>
      </c>
      <c r="F2892" s="41">
        <v>0.01</v>
      </c>
      <c r="G2892" s="40"/>
      <c r="H2892" s="152" t="s">
        <v>133</v>
      </c>
      <c r="I2892" s="152"/>
      <c r="J2892" s="41">
        <v>7.0000000000000007E-2</v>
      </c>
    </row>
    <row r="2893" spans="1:10" ht="0.95" customHeight="1" thickTop="1" x14ac:dyDescent="0.2">
      <c r="A2893" s="42"/>
      <c r="B2893" s="42"/>
      <c r="C2893" s="42"/>
      <c r="D2893" s="42"/>
      <c r="E2893" s="42"/>
      <c r="F2893" s="42"/>
      <c r="G2893" s="42"/>
      <c r="H2893" s="42"/>
      <c r="I2893" s="42"/>
      <c r="J2893" s="42"/>
    </row>
    <row r="2894" spans="1:10" ht="18" customHeight="1" x14ac:dyDescent="0.2">
      <c r="A2894" s="13"/>
      <c r="B2894" s="14" t="s">
        <v>45</v>
      </c>
      <c r="C2894" s="13" t="s">
        <v>46</v>
      </c>
      <c r="D2894" s="13" t="s">
        <v>9</v>
      </c>
      <c r="E2894" s="153" t="s">
        <v>117</v>
      </c>
      <c r="F2894" s="153"/>
      <c r="G2894" s="15" t="s">
        <v>47</v>
      </c>
      <c r="H2894" s="14" t="s">
        <v>48</v>
      </c>
      <c r="I2894" s="14" t="s">
        <v>49</v>
      </c>
      <c r="J2894" s="14" t="s">
        <v>10</v>
      </c>
    </row>
    <row r="2895" spans="1:10" ht="39" customHeight="1" x14ac:dyDescent="0.2">
      <c r="A2895" s="21" t="s">
        <v>118</v>
      </c>
      <c r="B2895" s="23" t="s">
        <v>1247</v>
      </c>
      <c r="C2895" s="21" t="s">
        <v>66</v>
      </c>
      <c r="D2895" s="21" t="s">
        <v>1248</v>
      </c>
      <c r="E2895" s="154" t="s">
        <v>318</v>
      </c>
      <c r="F2895" s="154"/>
      <c r="G2895" s="22" t="s">
        <v>124</v>
      </c>
      <c r="H2895" s="34">
        <v>1</v>
      </c>
      <c r="I2895" s="24">
        <v>0.23</v>
      </c>
      <c r="J2895" s="24">
        <v>0.23</v>
      </c>
    </row>
    <row r="2896" spans="1:10" ht="26.1" customHeight="1" x14ac:dyDescent="0.2">
      <c r="A2896" s="43" t="s">
        <v>142</v>
      </c>
      <c r="B2896" s="44" t="s">
        <v>1249</v>
      </c>
      <c r="C2896" s="43" t="s">
        <v>66</v>
      </c>
      <c r="D2896" s="43" t="s">
        <v>1250</v>
      </c>
      <c r="E2896" s="151" t="s">
        <v>455</v>
      </c>
      <c r="F2896" s="151"/>
      <c r="G2896" s="45" t="s">
        <v>159</v>
      </c>
      <c r="H2896" s="46">
        <v>1E-4</v>
      </c>
      <c r="I2896" s="47">
        <v>2359.35</v>
      </c>
      <c r="J2896" s="47">
        <v>0.23</v>
      </c>
    </row>
    <row r="2897" spans="1:10" x14ac:dyDescent="0.2">
      <c r="A2897" s="40"/>
      <c r="B2897" s="40"/>
      <c r="C2897" s="40"/>
      <c r="D2897" s="40"/>
      <c r="E2897" s="40" t="s">
        <v>129</v>
      </c>
      <c r="F2897" s="41">
        <v>0</v>
      </c>
      <c r="G2897" s="40" t="s">
        <v>130</v>
      </c>
      <c r="H2897" s="41">
        <v>0</v>
      </c>
      <c r="I2897" s="40" t="s">
        <v>131</v>
      </c>
      <c r="J2897" s="41">
        <v>0</v>
      </c>
    </row>
    <row r="2898" spans="1:10" ht="15" thickBot="1" x14ac:dyDescent="0.25">
      <c r="A2898" s="40"/>
      <c r="B2898" s="40"/>
      <c r="C2898" s="40"/>
      <c r="D2898" s="40"/>
      <c r="E2898" s="40" t="s">
        <v>132</v>
      </c>
      <c r="F2898" s="41">
        <v>0.05</v>
      </c>
      <c r="G2898" s="40"/>
      <c r="H2898" s="152" t="s">
        <v>133</v>
      </c>
      <c r="I2898" s="152"/>
      <c r="J2898" s="41">
        <v>0.28000000000000003</v>
      </c>
    </row>
    <row r="2899" spans="1:10" ht="0.95" customHeight="1" thickTop="1" x14ac:dyDescent="0.2">
      <c r="A2899" s="42"/>
      <c r="B2899" s="42"/>
      <c r="C2899" s="42"/>
      <c r="D2899" s="42"/>
      <c r="E2899" s="42"/>
      <c r="F2899" s="42"/>
      <c r="G2899" s="42"/>
      <c r="H2899" s="42"/>
      <c r="I2899" s="42"/>
      <c r="J2899" s="42"/>
    </row>
    <row r="2900" spans="1:10" ht="18" customHeight="1" x14ac:dyDescent="0.2">
      <c r="A2900" s="13"/>
      <c r="B2900" s="14" t="s">
        <v>45</v>
      </c>
      <c r="C2900" s="13" t="s">
        <v>46</v>
      </c>
      <c r="D2900" s="13" t="s">
        <v>9</v>
      </c>
      <c r="E2900" s="153" t="s">
        <v>117</v>
      </c>
      <c r="F2900" s="153"/>
      <c r="G2900" s="15" t="s">
        <v>47</v>
      </c>
      <c r="H2900" s="14" t="s">
        <v>48</v>
      </c>
      <c r="I2900" s="14" t="s">
        <v>49</v>
      </c>
      <c r="J2900" s="14" t="s">
        <v>10</v>
      </c>
    </row>
    <row r="2901" spans="1:10" ht="39" customHeight="1" x14ac:dyDescent="0.2">
      <c r="A2901" s="21" t="s">
        <v>118</v>
      </c>
      <c r="B2901" s="23" t="s">
        <v>1245</v>
      </c>
      <c r="C2901" s="21" t="s">
        <v>66</v>
      </c>
      <c r="D2901" s="21" t="s">
        <v>1246</v>
      </c>
      <c r="E2901" s="154" t="s">
        <v>318</v>
      </c>
      <c r="F2901" s="154"/>
      <c r="G2901" s="22" t="s">
        <v>124</v>
      </c>
      <c r="H2901" s="34">
        <v>1</v>
      </c>
      <c r="I2901" s="24">
        <v>0.41</v>
      </c>
      <c r="J2901" s="24">
        <v>0.41</v>
      </c>
    </row>
    <row r="2902" spans="1:10" ht="26.1" customHeight="1" x14ac:dyDescent="0.2">
      <c r="A2902" s="43" t="s">
        <v>142</v>
      </c>
      <c r="B2902" s="44" t="s">
        <v>593</v>
      </c>
      <c r="C2902" s="43" t="s">
        <v>66</v>
      </c>
      <c r="D2902" s="43" t="s">
        <v>594</v>
      </c>
      <c r="E2902" s="151" t="s">
        <v>145</v>
      </c>
      <c r="F2902" s="151"/>
      <c r="G2902" s="45" t="s">
        <v>595</v>
      </c>
      <c r="H2902" s="46">
        <v>0.52</v>
      </c>
      <c r="I2902" s="47">
        <v>0.8</v>
      </c>
      <c r="J2902" s="47">
        <v>0.41</v>
      </c>
    </row>
    <row r="2903" spans="1:10" x14ac:dyDescent="0.2">
      <c r="A2903" s="40"/>
      <c r="B2903" s="40"/>
      <c r="C2903" s="40"/>
      <c r="D2903" s="40"/>
      <c r="E2903" s="40" t="s">
        <v>129</v>
      </c>
      <c r="F2903" s="41">
        <v>0</v>
      </c>
      <c r="G2903" s="40" t="s">
        <v>130</v>
      </c>
      <c r="H2903" s="41">
        <v>0</v>
      </c>
      <c r="I2903" s="40" t="s">
        <v>131</v>
      </c>
      <c r="J2903" s="41">
        <v>0</v>
      </c>
    </row>
    <row r="2904" spans="1:10" ht="15" thickBot="1" x14ac:dyDescent="0.25">
      <c r="A2904" s="40"/>
      <c r="B2904" s="40"/>
      <c r="C2904" s="40"/>
      <c r="D2904" s="40"/>
      <c r="E2904" s="40" t="s">
        <v>132</v>
      </c>
      <c r="F2904" s="41">
        <v>0.09</v>
      </c>
      <c r="G2904" s="40"/>
      <c r="H2904" s="152" t="s">
        <v>133</v>
      </c>
      <c r="I2904" s="152"/>
      <c r="J2904" s="41">
        <v>0.5</v>
      </c>
    </row>
    <row r="2905" spans="1:10" ht="0.95" customHeight="1" thickTop="1" x14ac:dyDescent="0.2">
      <c r="A2905" s="42"/>
      <c r="B2905" s="42"/>
      <c r="C2905" s="42"/>
      <c r="D2905" s="42"/>
      <c r="E2905" s="42"/>
      <c r="F2905" s="42"/>
      <c r="G2905" s="42"/>
      <c r="H2905" s="42"/>
      <c r="I2905" s="42"/>
      <c r="J2905" s="42"/>
    </row>
    <row r="2906" spans="1:10" ht="18" customHeight="1" x14ac:dyDescent="0.2">
      <c r="A2906" s="13"/>
      <c r="B2906" s="14" t="s">
        <v>45</v>
      </c>
      <c r="C2906" s="13" t="s">
        <v>46</v>
      </c>
      <c r="D2906" s="13" t="s">
        <v>9</v>
      </c>
      <c r="E2906" s="153" t="s">
        <v>117</v>
      </c>
      <c r="F2906" s="153"/>
      <c r="G2906" s="15" t="s">
        <v>47</v>
      </c>
      <c r="H2906" s="14" t="s">
        <v>48</v>
      </c>
      <c r="I2906" s="14" t="s">
        <v>49</v>
      </c>
      <c r="J2906" s="14" t="s">
        <v>10</v>
      </c>
    </row>
    <row r="2907" spans="1:10" ht="39" customHeight="1" x14ac:dyDescent="0.2">
      <c r="A2907" s="21" t="s">
        <v>118</v>
      </c>
      <c r="B2907" s="23" t="s">
        <v>978</v>
      </c>
      <c r="C2907" s="21" t="s">
        <v>66</v>
      </c>
      <c r="D2907" s="21" t="s">
        <v>979</v>
      </c>
      <c r="E2907" s="154" t="s">
        <v>165</v>
      </c>
      <c r="F2907" s="154"/>
      <c r="G2907" s="22" t="s">
        <v>159</v>
      </c>
      <c r="H2907" s="34">
        <v>1</v>
      </c>
      <c r="I2907" s="24">
        <v>8.1</v>
      </c>
      <c r="J2907" s="24">
        <v>8.1</v>
      </c>
    </row>
    <row r="2908" spans="1:10" ht="26.1" customHeight="1" x14ac:dyDescent="0.2">
      <c r="A2908" s="35" t="s">
        <v>120</v>
      </c>
      <c r="B2908" s="36" t="s">
        <v>571</v>
      </c>
      <c r="C2908" s="35" t="s">
        <v>66</v>
      </c>
      <c r="D2908" s="35" t="s">
        <v>572</v>
      </c>
      <c r="E2908" s="155" t="s">
        <v>123</v>
      </c>
      <c r="F2908" s="155"/>
      <c r="G2908" s="37" t="s">
        <v>124</v>
      </c>
      <c r="H2908" s="38">
        <v>0.1232</v>
      </c>
      <c r="I2908" s="39">
        <v>24.2</v>
      </c>
      <c r="J2908" s="39">
        <v>2.98</v>
      </c>
    </row>
    <row r="2909" spans="1:10" ht="24" customHeight="1" x14ac:dyDescent="0.2">
      <c r="A2909" s="35" t="s">
        <v>120</v>
      </c>
      <c r="B2909" s="36" t="s">
        <v>138</v>
      </c>
      <c r="C2909" s="35" t="s">
        <v>66</v>
      </c>
      <c r="D2909" s="35" t="s">
        <v>139</v>
      </c>
      <c r="E2909" s="155" t="s">
        <v>123</v>
      </c>
      <c r="F2909" s="155"/>
      <c r="G2909" s="37" t="s">
        <v>124</v>
      </c>
      <c r="H2909" s="38">
        <v>3.8800000000000001E-2</v>
      </c>
      <c r="I2909" s="39">
        <v>19.29</v>
      </c>
      <c r="J2909" s="39">
        <v>0.74</v>
      </c>
    </row>
    <row r="2910" spans="1:10" ht="26.1" customHeight="1" x14ac:dyDescent="0.2">
      <c r="A2910" s="43" t="s">
        <v>142</v>
      </c>
      <c r="B2910" s="44" t="s">
        <v>1251</v>
      </c>
      <c r="C2910" s="43" t="s">
        <v>66</v>
      </c>
      <c r="D2910" s="43" t="s">
        <v>1252</v>
      </c>
      <c r="E2910" s="151" t="s">
        <v>145</v>
      </c>
      <c r="F2910" s="151"/>
      <c r="G2910" s="45" t="s">
        <v>159</v>
      </c>
      <c r="H2910" s="46">
        <v>1</v>
      </c>
      <c r="I2910" s="47">
        <v>4.3099999999999996</v>
      </c>
      <c r="J2910" s="47">
        <v>4.3099999999999996</v>
      </c>
    </row>
    <row r="2911" spans="1:10" ht="24" customHeight="1" x14ac:dyDescent="0.2">
      <c r="A2911" s="43" t="s">
        <v>142</v>
      </c>
      <c r="B2911" s="44" t="s">
        <v>896</v>
      </c>
      <c r="C2911" s="43" t="s">
        <v>66</v>
      </c>
      <c r="D2911" s="43" t="s">
        <v>897</v>
      </c>
      <c r="E2911" s="151" t="s">
        <v>145</v>
      </c>
      <c r="F2911" s="151"/>
      <c r="G2911" s="45" t="s">
        <v>159</v>
      </c>
      <c r="H2911" s="46">
        <v>3.32E-2</v>
      </c>
      <c r="I2911" s="47">
        <v>2.31</v>
      </c>
      <c r="J2911" s="47">
        <v>7.0000000000000007E-2</v>
      </c>
    </row>
    <row r="2912" spans="1:10" x14ac:dyDescent="0.2">
      <c r="A2912" s="40"/>
      <c r="B2912" s="40"/>
      <c r="C2912" s="40"/>
      <c r="D2912" s="40"/>
      <c r="E2912" s="40" t="s">
        <v>129</v>
      </c>
      <c r="F2912" s="41">
        <v>1.37</v>
      </c>
      <c r="G2912" s="40" t="s">
        <v>130</v>
      </c>
      <c r="H2912" s="41">
        <v>1.54</v>
      </c>
      <c r="I2912" s="40" t="s">
        <v>131</v>
      </c>
      <c r="J2912" s="41">
        <v>2.91</v>
      </c>
    </row>
    <row r="2913" spans="1:11" ht="15" thickBot="1" x14ac:dyDescent="0.25">
      <c r="A2913" s="40"/>
      <c r="B2913" s="40"/>
      <c r="C2913" s="40"/>
      <c r="D2913" s="40"/>
      <c r="E2913" s="40" t="s">
        <v>132</v>
      </c>
      <c r="F2913" s="41">
        <v>1.89</v>
      </c>
      <c r="G2913" s="40"/>
      <c r="H2913" s="152" t="s">
        <v>133</v>
      </c>
      <c r="I2913" s="152"/>
      <c r="J2913" s="41">
        <v>9.99</v>
      </c>
    </row>
    <row r="2914" spans="1:11" ht="0.95" customHeight="1" thickTop="1" x14ac:dyDescent="0.2">
      <c r="A2914" s="42"/>
      <c r="B2914" s="42"/>
      <c r="C2914" s="42"/>
      <c r="D2914" s="42"/>
      <c r="E2914" s="42"/>
      <c r="F2914" s="42"/>
      <c r="G2914" s="42"/>
      <c r="H2914" s="42"/>
      <c r="I2914" s="42"/>
      <c r="J2914" s="42"/>
    </row>
    <row r="2915" spans="1:11" ht="18" customHeight="1" x14ac:dyDescent="0.2">
      <c r="A2915" s="13"/>
      <c r="B2915" s="14" t="s">
        <v>45</v>
      </c>
      <c r="C2915" s="13" t="s">
        <v>46</v>
      </c>
      <c r="D2915" s="13" t="s">
        <v>9</v>
      </c>
      <c r="E2915" s="153" t="s">
        <v>117</v>
      </c>
      <c r="F2915" s="153"/>
      <c r="G2915" s="15" t="s">
        <v>47</v>
      </c>
      <c r="H2915" s="14" t="s">
        <v>48</v>
      </c>
      <c r="I2915" s="14" t="s">
        <v>49</v>
      </c>
      <c r="J2915" s="14" t="s">
        <v>10</v>
      </c>
    </row>
    <row r="2916" spans="1:11" ht="39" customHeight="1" x14ac:dyDescent="0.2">
      <c r="A2916" s="21" t="s">
        <v>118</v>
      </c>
      <c r="B2916" s="23" t="s">
        <v>565</v>
      </c>
      <c r="C2916" s="21" t="s">
        <v>66</v>
      </c>
      <c r="D2916" s="21" t="s">
        <v>566</v>
      </c>
      <c r="E2916" s="154" t="s">
        <v>165</v>
      </c>
      <c r="F2916" s="154"/>
      <c r="G2916" s="22" t="s">
        <v>159</v>
      </c>
      <c r="H2916" s="34">
        <v>1</v>
      </c>
      <c r="I2916" s="24">
        <v>21.46</v>
      </c>
      <c r="J2916" s="24">
        <v>21.46</v>
      </c>
    </row>
    <row r="2917" spans="1:11" ht="24" customHeight="1" x14ac:dyDescent="0.2">
      <c r="A2917" s="35" t="s">
        <v>120</v>
      </c>
      <c r="B2917" s="36" t="s">
        <v>138</v>
      </c>
      <c r="C2917" s="35" t="s">
        <v>66</v>
      </c>
      <c r="D2917" s="35" t="s">
        <v>139</v>
      </c>
      <c r="E2917" s="155" t="s">
        <v>123</v>
      </c>
      <c r="F2917" s="155"/>
      <c r="G2917" s="37" t="s">
        <v>124</v>
      </c>
      <c r="H2917" s="38">
        <v>3.8800000000000001E-2</v>
      </c>
      <c r="I2917" s="39">
        <v>19.29</v>
      </c>
      <c r="J2917" s="39">
        <v>0.74</v>
      </c>
    </row>
    <row r="2918" spans="1:11" ht="26.1" customHeight="1" x14ac:dyDescent="0.2">
      <c r="A2918" s="35" t="s">
        <v>120</v>
      </c>
      <c r="B2918" s="36" t="s">
        <v>571</v>
      </c>
      <c r="C2918" s="35" t="s">
        <v>66</v>
      </c>
      <c r="D2918" s="35" t="s">
        <v>572</v>
      </c>
      <c r="E2918" s="155" t="s">
        <v>123</v>
      </c>
      <c r="F2918" s="155"/>
      <c r="G2918" s="37" t="s">
        <v>124</v>
      </c>
      <c r="H2918" s="38">
        <v>0.1232</v>
      </c>
      <c r="I2918" s="39">
        <v>24.2</v>
      </c>
      <c r="J2918" s="39">
        <v>2.98</v>
      </c>
    </row>
    <row r="2919" spans="1:11" ht="24" customHeight="1" x14ac:dyDescent="0.2">
      <c r="A2919" s="43" t="s">
        <v>142</v>
      </c>
      <c r="B2919" s="44" t="s">
        <v>896</v>
      </c>
      <c r="C2919" s="43" t="s">
        <v>66</v>
      </c>
      <c r="D2919" s="43" t="s">
        <v>897</v>
      </c>
      <c r="E2919" s="151" t="s">
        <v>145</v>
      </c>
      <c r="F2919" s="151"/>
      <c r="G2919" s="45" t="s">
        <v>159</v>
      </c>
      <c r="H2919" s="46">
        <v>4.8000000000000001E-2</v>
      </c>
      <c r="I2919" s="47">
        <v>2.31</v>
      </c>
      <c r="J2919" s="47">
        <v>0.11</v>
      </c>
    </row>
    <row r="2920" spans="1:11" ht="39" customHeight="1" x14ac:dyDescent="0.2">
      <c r="A2920" s="43" t="s">
        <v>142</v>
      </c>
      <c r="B2920" s="44" t="s">
        <v>1253</v>
      </c>
      <c r="C2920" s="43" t="s">
        <v>66</v>
      </c>
      <c r="D2920" s="43" t="s">
        <v>1254</v>
      </c>
      <c r="E2920" s="151" t="s">
        <v>145</v>
      </c>
      <c r="F2920" s="151"/>
      <c r="G2920" s="45" t="s">
        <v>159</v>
      </c>
      <c r="H2920" s="46">
        <v>1</v>
      </c>
      <c r="I2920" s="47">
        <v>17.63</v>
      </c>
      <c r="J2920" s="47">
        <v>17.63</v>
      </c>
    </row>
    <row r="2921" spans="1:11" x14ac:dyDescent="0.2">
      <c r="A2921" s="40"/>
      <c r="B2921" s="40"/>
      <c r="C2921" s="40"/>
      <c r="D2921" s="40"/>
      <c r="E2921" s="40" t="s">
        <v>129</v>
      </c>
      <c r="F2921" s="41">
        <v>1.37</v>
      </c>
      <c r="G2921" s="40" t="s">
        <v>130</v>
      </c>
      <c r="H2921" s="41">
        <v>1.54</v>
      </c>
      <c r="I2921" s="40" t="s">
        <v>131</v>
      </c>
      <c r="J2921" s="41">
        <v>2.91</v>
      </c>
    </row>
    <row r="2922" spans="1:11" ht="15" thickBot="1" x14ac:dyDescent="0.25">
      <c r="A2922" s="40"/>
      <c r="B2922" s="40"/>
      <c r="C2922" s="40"/>
      <c r="D2922" s="40"/>
      <c r="E2922" s="40" t="s">
        <v>132</v>
      </c>
      <c r="F2922" s="41">
        <v>5.0199999999999996</v>
      </c>
      <c r="G2922" s="40"/>
      <c r="H2922" s="152" t="s">
        <v>133</v>
      </c>
      <c r="I2922" s="152"/>
      <c r="J2922" s="41">
        <v>26.48</v>
      </c>
    </row>
    <row r="2923" spans="1:11" ht="0.95" customHeight="1" thickTop="1" x14ac:dyDescent="0.2">
      <c r="A2923" s="42"/>
      <c r="B2923" s="42"/>
      <c r="C2923" s="42"/>
      <c r="D2923" s="42"/>
      <c r="E2923" s="42"/>
      <c r="F2923" s="42"/>
      <c r="G2923" s="42"/>
      <c r="H2923" s="42"/>
      <c r="I2923" s="42"/>
      <c r="J2923" s="42"/>
    </row>
    <row r="2924" spans="1:11" x14ac:dyDescent="0.2">
      <c r="A2924" s="30"/>
      <c r="B2924" s="30"/>
      <c r="C2924" s="30"/>
      <c r="D2924" s="30"/>
      <c r="E2924" s="30"/>
      <c r="F2924" s="30"/>
      <c r="G2924" s="30"/>
      <c r="H2924" s="30"/>
      <c r="I2924" s="30"/>
      <c r="J2924" s="30"/>
    </row>
    <row r="2925" spans="1:11" x14ac:dyDescent="0.2">
      <c r="A2925" s="113" t="s">
        <v>34</v>
      </c>
      <c r="B2925" s="113"/>
      <c r="C2925" s="113"/>
      <c r="D2925" s="32" t="s">
        <v>35</v>
      </c>
      <c r="E2925" s="31"/>
      <c r="F2925" s="111" t="s">
        <v>36</v>
      </c>
      <c r="G2925" s="113"/>
      <c r="H2925" s="114">
        <v>2366145.52</v>
      </c>
      <c r="I2925" s="113"/>
      <c r="J2925" s="113"/>
    </row>
    <row r="2926" spans="1:11" x14ac:dyDescent="0.2">
      <c r="A2926" s="113" t="s">
        <v>37</v>
      </c>
      <c r="B2926" s="113"/>
      <c r="C2926" s="113"/>
      <c r="D2926" s="32" t="s">
        <v>38</v>
      </c>
      <c r="E2926" s="31"/>
      <c r="F2926" s="111" t="s">
        <v>39</v>
      </c>
      <c r="G2926" s="113"/>
      <c r="H2926" s="114">
        <v>552604.48</v>
      </c>
      <c r="I2926" s="113"/>
      <c r="J2926" s="113"/>
    </row>
    <row r="2927" spans="1:11" x14ac:dyDescent="0.2">
      <c r="A2927" s="113" t="s">
        <v>40</v>
      </c>
      <c r="B2927" s="113"/>
      <c r="C2927" s="113"/>
      <c r="D2927" s="32" t="s">
        <v>41</v>
      </c>
      <c r="E2927" s="31"/>
      <c r="F2927" s="111" t="s">
        <v>42</v>
      </c>
      <c r="G2927" s="113"/>
      <c r="H2927" s="114">
        <v>2918750</v>
      </c>
      <c r="I2927" s="113"/>
      <c r="J2927" s="113"/>
    </row>
    <row r="2928" spans="1:11" x14ac:dyDescent="0.2">
      <c r="A2928" s="113" t="s">
        <v>1380</v>
      </c>
      <c r="B2928" s="113"/>
      <c r="C2928" s="113"/>
      <c r="D2928" s="32" t="str">
        <f>'Resumo do Orçamento'!D20</f>
        <v>Dois milhões, novecentos e dezoito mil, setecentos e cinquenta reais</v>
      </c>
      <c r="E2928" s="31"/>
      <c r="F2928" s="31"/>
      <c r="G2928" s="111"/>
      <c r="H2928" s="113"/>
      <c r="I2928" s="114"/>
      <c r="J2928" s="113"/>
      <c r="K2928" s="113"/>
    </row>
    <row r="2929" spans="1:10" ht="60" customHeight="1" x14ac:dyDescent="0.2">
      <c r="A2929" s="33"/>
      <c r="B2929" s="33"/>
      <c r="C2929" s="33"/>
      <c r="D2929" s="33"/>
      <c r="E2929" s="33"/>
      <c r="F2929" s="33"/>
      <c r="G2929" s="33"/>
      <c r="H2929" s="33"/>
      <c r="I2929" s="33"/>
      <c r="J2929" s="33"/>
    </row>
    <row r="2930" spans="1:10" ht="69.95" customHeight="1" x14ac:dyDescent="0.2">
      <c r="A2930" s="127"/>
      <c r="B2930" s="110"/>
      <c r="C2930" s="110"/>
      <c r="D2930" s="110"/>
      <c r="E2930" s="110"/>
      <c r="F2930" s="110"/>
      <c r="G2930" s="110"/>
      <c r="H2930" s="110"/>
      <c r="I2930" s="110"/>
      <c r="J2930" s="110"/>
    </row>
  </sheetData>
  <mergeCells count="2474">
    <mergeCell ref="E9:F9"/>
    <mergeCell ref="H11:I11"/>
    <mergeCell ref="E13:F13"/>
    <mergeCell ref="E14:F14"/>
    <mergeCell ref="E15:F15"/>
    <mergeCell ref="E16:F16"/>
    <mergeCell ref="A3:J3"/>
    <mergeCell ref="A4:J4"/>
    <mergeCell ref="E5:F5"/>
    <mergeCell ref="E6:F6"/>
    <mergeCell ref="E7:F7"/>
    <mergeCell ref="E8:F8"/>
    <mergeCell ref="E1:F1"/>
    <mergeCell ref="G1:H1"/>
    <mergeCell ref="I1:J1"/>
    <mergeCell ref="E2:F2"/>
    <mergeCell ref="G2:H2"/>
    <mergeCell ref="I2:J2"/>
    <mergeCell ref="A2:D2"/>
    <mergeCell ref="A1:D1"/>
    <mergeCell ref="E33:F33"/>
    <mergeCell ref="H35:I35"/>
    <mergeCell ref="E37:F37"/>
    <mergeCell ref="E38:F38"/>
    <mergeCell ref="E39:F39"/>
    <mergeCell ref="E40:F40"/>
    <mergeCell ref="E25:F25"/>
    <mergeCell ref="H27:I27"/>
    <mergeCell ref="E29:F29"/>
    <mergeCell ref="E30:F30"/>
    <mergeCell ref="E31:F31"/>
    <mergeCell ref="E32:F32"/>
    <mergeCell ref="E17:F17"/>
    <mergeCell ref="H19:I19"/>
    <mergeCell ref="E21:F21"/>
    <mergeCell ref="E22:F22"/>
    <mergeCell ref="E23:F23"/>
    <mergeCell ref="E24:F24"/>
    <mergeCell ref="E57:F57"/>
    <mergeCell ref="E58:F58"/>
    <mergeCell ref="E59:F59"/>
    <mergeCell ref="E60:F60"/>
    <mergeCell ref="E61:F61"/>
    <mergeCell ref="H63:I63"/>
    <mergeCell ref="E49:F49"/>
    <mergeCell ref="H51:I51"/>
    <mergeCell ref="E53:F53"/>
    <mergeCell ref="E54:F54"/>
    <mergeCell ref="E55:F55"/>
    <mergeCell ref="E56:F56"/>
    <mergeCell ref="E41:F41"/>
    <mergeCell ref="H43:I43"/>
    <mergeCell ref="E45:F45"/>
    <mergeCell ref="E46:F46"/>
    <mergeCell ref="E47:F47"/>
    <mergeCell ref="E48:F4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51:F151"/>
    <mergeCell ref="E152:F152"/>
    <mergeCell ref="E153:F153"/>
    <mergeCell ref="E154:F154"/>
    <mergeCell ref="E155:F155"/>
    <mergeCell ref="E156:F156"/>
    <mergeCell ref="E145:F145"/>
    <mergeCell ref="E146:F146"/>
    <mergeCell ref="E147:F147"/>
    <mergeCell ref="E148:F148"/>
    <mergeCell ref="E149:F149"/>
    <mergeCell ref="E150:F150"/>
    <mergeCell ref="E137:F137"/>
    <mergeCell ref="E138:F138"/>
    <mergeCell ref="E139:F139"/>
    <mergeCell ref="E140:F140"/>
    <mergeCell ref="H142:I142"/>
    <mergeCell ref="E144:F144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7:F157"/>
    <mergeCell ref="E158:F158"/>
    <mergeCell ref="H160:I160"/>
    <mergeCell ref="E162:F162"/>
    <mergeCell ref="E163:F163"/>
    <mergeCell ref="E164:F164"/>
    <mergeCell ref="A189:E189"/>
    <mergeCell ref="F189:I189"/>
    <mergeCell ref="A190:E190"/>
    <mergeCell ref="F190:I190"/>
    <mergeCell ref="A191:E191"/>
    <mergeCell ref="F191:I191"/>
    <mergeCell ref="J182:J183"/>
    <mergeCell ref="A185:E185"/>
    <mergeCell ref="F185:I185"/>
    <mergeCell ref="F186:I186"/>
    <mergeCell ref="A188:E188"/>
    <mergeCell ref="F188:I188"/>
    <mergeCell ref="H178:I178"/>
    <mergeCell ref="E180:F180"/>
    <mergeCell ref="E181:F181"/>
    <mergeCell ref="A182:A183"/>
    <mergeCell ref="B182:B183"/>
    <mergeCell ref="C182:C183"/>
    <mergeCell ref="D182:D183"/>
    <mergeCell ref="E182:E183"/>
    <mergeCell ref="F182:G182"/>
    <mergeCell ref="H182:I182"/>
    <mergeCell ref="E207:F207"/>
    <mergeCell ref="E208:F208"/>
    <mergeCell ref="E209:F209"/>
    <mergeCell ref="H211:I211"/>
    <mergeCell ref="E213:F213"/>
    <mergeCell ref="E214:F214"/>
    <mergeCell ref="E199:F199"/>
    <mergeCell ref="E200:F200"/>
    <mergeCell ref="E201:F201"/>
    <mergeCell ref="H203:I203"/>
    <mergeCell ref="E205:F205"/>
    <mergeCell ref="E206:F206"/>
    <mergeCell ref="A192:E192"/>
    <mergeCell ref="F192:I192"/>
    <mergeCell ref="H194:I194"/>
    <mergeCell ref="E196:F196"/>
    <mergeCell ref="E197:F197"/>
    <mergeCell ref="E198:F198"/>
    <mergeCell ref="A227:E227"/>
    <mergeCell ref="F227:I227"/>
    <mergeCell ref="H229:I229"/>
    <mergeCell ref="E231:F231"/>
    <mergeCell ref="E232:F232"/>
    <mergeCell ref="E233:F233"/>
    <mergeCell ref="A224:E224"/>
    <mergeCell ref="F224:I224"/>
    <mergeCell ref="A225:E225"/>
    <mergeCell ref="F225:I225"/>
    <mergeCell ref="A226:E226"/>
    <mergeCell ref="F226:I226"/>
    <mergeCell ref="H215:I215"/>
    <mergeCell ref="J215:J216"/>
    <mergeCell ref="A220:E220"/>
    <mergeCell ref="F220:I220"/>
    <mergeCell ref="F221:I221"/>
    <mergeCell ref="A223:E223"/>
    <mergeCell ref="F223:I223"/>
    <mergeCell ref="A215:A216"/>
    <mergeCell ref="B215:B216"/>
    <mergeCell ref="C215:C216"/>
    <mergeCell ref="D215:D216"/>
    <mergeCell ref="E215:E216"/>
    <mergeCell ref="F215:G215"/>
    <mergeCell ref="E250:F250"/>
    <mergeCell ref="E251:F251"/>
    <mergeCell ref="E252:F252"/>
    <mergeCell ref="E253:F253"/>
    <mergeCell ref="E254:F254"/>
    <mergeCell ref="E255:F255"/>
    <mergeCell ref="E242:F242"/>
    <mergeCell ref="E243:F243"/>
    <mergeCell ref="E244:F244"/>
    <mergeCell ref="H246:I246"/>
    <mergeCell ref="E248:F248"/>
    <mergeCell ref="E249:F249"/>
    <mergeCell ref="E234:F234"/>
    <mergeCell ref="E235:F235"/>
    <mergeCell ref="E236:F236"/>
    <mergeCell ref="H238:I238"/>
    <mergeCell ref="E240:F240"/>
    <mergeCell ref="E241:F241"/>
    <mergeCell ref="H264:I264"/>
    <mergeCell ref="J264:J265"/>
    <mergeCell ref="A267:E267"/>
    <mergeCell ref="F267:I267"/>
    <mergeCell ref="F268:I268"/>
    <mergeCell ref="A271:E271"/>
    <mergeCell ref="F271:I271"/>
    <mergeCell ref="A264:A265"/>
    <mergeCell ref="B264:B265"/>
    <mergeCell ref="C264:C265"/>
    <mergeCell ref="D264:D265"/>
    <mergeCell ref="E264:E265"/>
    <mergeCell ref="F264:G264"/>
    <mergeCell ref="E256:F256"/>
    <mergeCell ref="E257:F257"/>
    <mergeCell ref="E258:F258"/>
    <mergeCell ref="H260:I260"/>
    <mergeCell ref="E262:F262"/>
    <mergeCell ref="E263:F263"/>
    <mergeCell ref="H280:I280"/>
    <mergeCell ref="E282:F282"/>
    <mergeCell ref="E283:F283"/>
    <mergeCell ref="A284:A285"/>
    <mergeCell ref="B284:B285"/>
    <mergeCell ref="C284:C285"/>
    <mergeCell ref="D284:D285"/>
    <mergeCell ref="E284:E285"/>
    <mergeCell ref="F284:G284"/>
    <mergeCell ref="H284:I284"/>
    <mergeCell ref="A275:E275"/>
    <mergeCell ref="F275:I275"/>
    <mergeCell ref="G276:I276"/>
    <mergeCell ref="G277:I277"/>
    <mergeCell ref="A278:E278"/>
    <mergeCell ref="F278:I278"/>
    <mergeCell ref="A272:E272"/>
    <mergeCell ref="F272:I272"/>
    <mergeCell ref="A273:E273"/>
    <mergeCell ref="F273:I273"/>
    <mergeCell ref="A274:E274"/>
    <mergeCell ref="F274:I274"/>
    <mergeCell ref="A295:E295"/>
    <mergeCell ref="F295:I295"/>
    <mergeCell ref="G296:I296"/>
    <mergeCell ref="G297:I297"/>
    <mergeCell ref="A298:E298"/>
    <mergeCell ref="F298:I298"/>
    <mergeCell ref="A292:E292"/>
    <mergeCell ref="F292:I292"/>
    <mergeCell ref="A293:E293"/>
    <mergeCell ref="F293:I293"/>
    <mergeCell ref="A294:E294"/>
    <mergeCell ref="F294:I294"/>
    <mergeCell ref="J284:J285"/>
    <mergeCell ref="A287:E287"/>
    <mergeCell ref="F287:I287"/>
    <mergeCell ref="F288:I288"/>
    <mergeCell ref="A291:E291"/>
    <mergeCell ref="F291:I291"/>
    <mergeCell ref="A312:E312"/>
    <mergeCell ref="F312:I312"/>
    <mergeCell ref="A313:E313"/>
    <mergeCell ref="F313:I313"/>
    <mergeCell ref="A314:E314"/>
    <mergeCell ref="F314:I314"/>
    <mergeCell ref="J304:J305"/>
    <mergeCell ref="A307:E307"/>
    <mergeCell ref="F307:I307"/>
    <mergeCell ref="F308:I308"/>
    <mergeCell ref="A311:E311"/>
    <mergeCell ref="F311:I311"/>
    <mergeCell ref="H300:I300"/>
    <mergeCell ref="E302:F302"/>
    <mergeCell ref="E303:F303"/>
    <mergeCell ref="A304:A305"/>
    <mergeCell ref="B304:B305"/>
    <mergeCell ref="C304:C305"/>
    <mergeCell ref="D304:D305"/>
    <mergeCell ref="E304:E305"/>
    <mergeCell ref="F304:G304"/>
    <mergeCell ref="H304:I304"/>
    <mergeCell ref="H325:I325"/>
    <mergeCell ref="H326:I326"/>
    <mergeCell ref="A327:E327"/>
    <mergeCell ref="F327:I327"/>
    <mergeCell ref="F328:I328"/>
    <mergeCell ref="A332:E332"/>
    <mergeCell ref="F332:I332"/>
    <mergeCell ref="G320:I320"/>
    <mergeCell ref="G321:I321"/>
    <mergeCell ref="G322:I322"/>
    <mergeCell ref="A323:E323"/>
    <mergeCell ref="F323:I323"/>
    <mergeCell ref="H324:I324"/>
    <mergeCell ref="A315:E315"/>
    <mergeCell ref="F315:I315"/>
    <mergeCell ref="G316:I316"/>
    <mergeCell ref="G317:I317"/>
    <mergeCell ref="G318:I318"/>
    <mergeCell ref="A319:E319"/>
    <mergeCell ref="F319:I319"/>
    <mergeCell ref="E349:F349"/>
    <mergeCell ref="H351:I351"/>
    <mergeCell ref="E353:F353"/>
    <mergeCell ref="E354:F354"/>
    <mergeCell ref="E355:F355"/>
    <mergeCell ref="E356:F356"/>
    <mergeCell ref="H342:I342"/>
    <mergeCell ref="A344:J344"/>
    <mergeCell ref="E345:F345"/>
    <mergeCell ref="E346:F346"/>
    <mergeCell ref="E347:F347"/>
    <mergeCell ref="E348:F348"/>
    <mergeCell ref="H334:I334"/>
    <mergeCell ref="E336:F336"/>
    <mergeCell ref="E337:F337"/>
    <mergeCell ref="E338:F338"/>
    <mergeCell ref="E339:F339"/>
    <mergeCell ref="E340:F340"/>
    <mergeCell ref="H372:I372"/>
    <mergeCell ref="E374:F374"/>
    <mergeCell ref="E375:F375"/>
    <mergeCell ref="E376:F376"/>
    <mergeCell ref="E377:F377"/>
    <mergeCell ref="E378:F378"/>
    <mergeCell ref="E365:F365"/>
    <mergeCell ref="E366:F366"/>
    <mergeCell ref="E367:F367"/>
    <mergeCell ref="E368:F368"/>
    <mergeCell ref="E369:F369"/>
    <mergeCell ref="E370:F370"/>
    <mergeCell ref="E357:F357"/>
    <mergeCell ref="H359:I359"/>
    <mergeCell ref="E361:F361"/>
    <mergeCell ref="E362:F362"/>
    <mergeCell ref="E363:F363"/>
    <mergeCell ref="E364:F364"/>
    <mergeCell ref="H394:I394"/>
    <mergeCell ref="E396:F396"/>
    <mergeCell ref="E397:F397"/>
    <mergeCell ref="E398:F398"/>
    <mergeCell ref="E399:F399"/>
    <mergeCell ref="E400:F400"/>
    <mergeCell ref="E387:F387"/>
    <mergeCell ref="E388:F388"/>
    <mergeCell ref="E389:F389"/>
    <mergeCell ref="E390:F390"/>
    <mergeCell ref="E391:F391"/>
    <mergeCell ref="E392:F392"/>
    <mergeCell ref="E379:F379"/>
    <mergeCell ref="E380:F380"/>
    <mergeCell ref="E381:F381"/>
    <mergeCell ref="E382:F382"/>
    <mergeCell ref="E383:F383"/>
    <mergeCell ref="H385:I385"/>
    <mergeCell ref="E417:F417"/>
    <mergeCell ref="E418:F418"/>
    <mergeCell ref="E419:F419"/>
    <mergeCell ref="E420:F420"/>
    <mergeCell ref="E421:F421"/>
    <mergeCell ref="H423:I423"/>
    <mergeCell ref="E409:F409"/>
    <mergeCell ref="E410:F410"/>
    <mergeCell ref="E411:F411"/>
    <mergeCell ref="E412:F412"/>
    <mergeCell ref="H414:I414"/>
    <mergeCell ref="E416:F416"/>
    <mergeCell ref="E401:F401"/>
    <mergeCell ref="E402:F402"/>
    <mergeCell ref="E403:F403"/>
    <mergeCell ref="H405:I405"/>
    <mergeCell ref="E407:F407"/>
    <mergeCell ref="E408:F408"/>
    <mergeCell ref="E439:F439"/>
    <mergeCell ref="E440:F440"/>
    <mergeCell ref="E441:F441"/>
    <mergeCell ref="H443:I443"/>
    <mergeCell ref="E445:F445"/>
    <mergeCell ref="E446:F446"/>
    <mergeCell ref="H432:I432"/>
    <mergeCell ref="E434:F434"/>
    <mergeCell ref="E435:F435"/>
    <mergeCell ref="E436:F436"/>
    <mergeCell ref="E437:F437"/>
    <mergeCell ref="E438:F438"/>
    <mergeCell ref="E425:F425"/>
    <mergeCell ref="E426:F426"/>
    <mergeCell ref="E427:F427"/>
    <mergeCell ref="E428:F428"/>
    <mergeCell ref="E429:F429"/>
    <mergeCell ref="E430:F430"/>
    <mergeCell ref="H462:I462"/>
    <mergeCell ref="E464:F464"/>
    <mergeCell ref="E465:F465"/>
    <mergeCell ref="E466:F466"/>
    <mergeCell ref="E467:F467"/>
    <mergeCell ref="E468:F468"/>
    <mergeCell ref="H454:I454"/>
    <mergeCell ref="E456:F456"/>
    <mergeCell ref="E457:F457"/>
    <mergeCell ref="E458:F458"/>
    <mergeCell ref="E459:F459"/>
    <mergeCell ref="E460:F460"/>
    <mergeCell ref="E447:F447"/>
    <mergeCell ref="E448:F448"/>
    <mergeCell ref="E449:F449"/>
    <mergeCell ref="E450:F450"/>
    <mergeCell ref="E451:F451"/>
    <mergeCell ref="E452:F452"/>
    <mergeCell ref="E483:F483"/>
    <mergeCell ref="H485:I485"/>
    <mergeCell ref="E487:F487"/>
    <mergeCell ref="E488:F488"/>
    <mergeCell ref="E489:F489"/>
    <mergeCell ref="E490:F490"/>
    <mergeCell ref="E477:F477"/>
    <mergeCell ref="E478:F478"/>
    <mergeCell ref="E479:F479"/>
    <mergeCell ref="E480:F480"/>
    <mergeCell ref="E481:F481"/>
    <mergeCell ref="E482:F482"/>
    <mergeCell ref="E469:F469"/>
    <mergeCell ref="E470:F470"/>
    <mergeCell ref="H472:I472"/>
    <mergeCell ref="E474:F474"/>
    <mergeCell ref="E475:F475"/>
    <mergeCell ref="E476:F476"/>
    <mergeCell ref="E505:F505"/>
    <mergeCell ref="E506:F506"/>
    <mergeCell ref="H508:I508"/>
    <mergeCell ref="E510:F510"/>
    <mergeCell ref="E511:F511"/>
    <mergeCell ref="E512:F512"/>
    <mergeCell ref="E499:F499"/>
    <mergeCell ref="E500:F500"/>
    <mergeCell ref="E501:F501"/>
    <mergeCell ref="E502:F502"/>
    <mergeCell ref="E503:F503"/>
    <mergeCell ref="E504:F504"/>
    <mergeCell ref="E491:F491"/>
    <mergeCell ref="E492:F492"/>
    <mergeCell ref="E493:F493"/>
    <mergeCell ref="H495:I495"/>
    <mergeCell ref="E497:F497"/>
    <mergeCell ref="E498:F498"/>
    <mergeCell ref="E527:F527"/>
    <mergeCell ref="E528:F528"/>
    <mergeCell ref="E529:F529"/>
    <mergeCell ref="E530:F530"/>
    <mergeCell ref="E531:F531"/>
    <mergeCell ref="E532:F532"/>
    <mergeCell ref="E519:F519"/>
    <mergeCell ref="H521:I521"/>
    <mergeCell ref="E523:F523"/>
    <mergeCell ref="E524:F524"/>
    <mergeCell ref="E525:F525"/>
    <mergeCell ref="E526:F526"/>
    <mergeCell ref="E513:F513"/>
    <mergeCell ref="E514:F514"/>
    <mergeCell ref="E515:F515"/>
    <mergeCell ref="E516:F516"/>
    <mergeCell ref="E517:F517"/>
    <mergeCell ref="E518:F518"/>
    <mergeCell ref="E549:F549"/>
    <mergeCell ref="E550:F550"/>
    <mergeCell ref="E551:F551"/>
    <mergeCell ref="E552:F552"/>
    <mergeCell ref="E553:F553"/>
    <mergeCell ref="H555:I555"/>
    <mergeCell ref="E541:F541"/>
    <mergeCell ref="H543:I543"/>
    <mergeCell ref="E545:F545"/>
    <mergeCell ref="E546:F546"/>
    <mergeCell ref="E547:F547"/>
    <mergeCell ref="E548:F548"/>
    <mergeCell ref="H534:I534"/>
    <mergeCell ref="E536:F536"/>
    <mergeCell ref="E537:F537"/>
    <mergeCell ref="E538:F538"/>
    <mergeCell ref="E539:F539"/>
    <mergeCell ref="E540:F540"/>
    <mergeCell ref="E573:F573"/>
    <mergeCell ref="E574:F574"/>
    <mergeCell ref="E575:F575"/>
    <mergeCell ref="H577:I577"/>
    <mergeCell ref="E579:F579"/>
    <mergeCell ref="E580:F580"/>
    <mergeCell ref="E565:F565"/>
    <mergeCell ref="E566:F566"/>
    <mergeCell ref="E567:F567"/>
    <mergeCell ref="E568:F568"/>
    <mergeCell ref="E569:F569"/>
    <mergeCell ref="H571:I571"/>
    <mergeCell ref="E557:F557"/>
    <mergeCell ref="E558:F558"/>
    <mergeCell ref="E559:F559"/>
    <mergeCell ref="E560:F560"/>
    <mergeCell ref="H562:I562"/>
    <mergeCell ref="E564:F564"/>
    <mergeCell ref="E599:F599"/>
    <mergeCell ref="E600:F600"/>
    <mergeCell ref="H602:I602"/>
    <mergeCell ref="E604:F604"/>
    <mergeCell ref="E605:F605"/>
    <mergeCell ref="E606:F606"/>
    <mergeCell ref="E591:F591"/>
    <mergeCell ref="E592:F592"/>
    <mergeCell ref="E593:F593"/>
    <mergeCell ref="H595:I595"/>
    <mergeCell ref="E597:F597"/>
    <mergeCell ref="E598:F598"/>
    <mergeCell ref="E581:F581"/>
    <mergeCell ref="H583:I583"/>
    <mergeCell ref="E585:F585"/>
    <mergeCell ref="E586:F586"/>
    <mergeCell ref="E587:F587"/>
    <mergeCell ref="H589:I589"/>
    <mergeCell ref="E625:F625"/>
    <mergeCell ref="E626:F626"/>
    <mergeCell ref="E627:F627"/>
    <mergeCell ref="H629:I629"/>
    <mergeCell ref="E631:F631"/>
    <mergeCell ref="E632:F632"/>
    <mergeCell ref="E615:F615"/>
    <mergeCell ref="H617:I617"/>
    <mergeCell ref="E619:F619"/>
    <mergeCell ref="E620:F620"/>
    <mergeCell ref="E621:F621"/>
    <mergeCell ref="H623:I623"/>
    <mergeCell ref="E607:F607"/>
    <mergeCell ref="E608:F608"/>
    <mergeCell ref="E609:F609"/>
    <mergeCell ref="H611:I611"/>
    <mergeCell ref="E613:F613"/>
    <mergeCell ref="E614:F614"/>
    <mergeCell ref="E649:F649"/>
    <mergeCell ref="E650:F650"/>
    <mergeCell ref="E651:F651"/>
    <mergeCell ref="H653:I653"/>
    <mergeCell ref="E655:F655"/>
    <mergeCell ref="E656:F656"/>
    <mergeCell ref="E641:F641"/>
    <mergeCell ref="E642:F642"/>
    <mergeCell ref="H644:I644"/>
    <mergeCell ref="E646:F646"/>
    <mergeCell ref="E647:F647"/>
    <mergeCell ref="E648:F648"/>
    <mergeCell ref="E633:F633"/>
    <mergeCell ref="H635:I635"/>
    <mergeCell ref="E637:F637"/>
    <mergeCell ref="E638:F638"/>
    <mergeCell ref="E639:F639"/>
    <mergeCell ref="E640:F640"/>
    <mergeCell ref="E673:F673"/>
    <mergeCell ref="E674:F674"/>
    <mergeCell ref="E675:F675"/>
    <mergeCell ref="E676:F676"/>
    <mergeCell ref="E677:F677"/>
    <mergeCell ref="H679:I679"/>
    <mergeCell ref="E665:F665"/>
    <mergeCell ref="E666:F666"/>
    <mergeCell ref="E667:F667"/>
    <mergeCell ref="E668:F668"/>
    <mergeCell ref="E669:F669"/>
    <mergeCell ref="H671:I671"/>
    <mergeCell ref="E657:F657"/>
    <mergeCell ref="E658:F658"/>
    <mergeCell ref="E659:F659"/>
    <mergeCell ref="E660:F660"/>
    <mergeCell ref="H662:I662"/>
    <mergeCell ref="E664:F664"/>
    <mergeCell ref="E695:F695"/>
    <mergeCell ref="E696:F696"/>
    <mergeCell ref="E697:F697"/>
    <mergeCell ref="H699:I699"/>
    <mergeCell ref="E701:F701"/>
    <mergeCell ref="E702:F702"/>
    <mergeCell ref="E689:F689"/>
    <mergeCell ref="E690:F690"/>
    <mergeCell ref="E691:F691"/>
    <mergeCell ref="E692:F692"/>
    <mergeCell ref="E693:F693"/>
    <mergeCell ref="E694:F694"/>
    <mergeCell ref="E681:F681"/>
    <mergeCell ref="E682:F682"/>
    <mergeCell ref="E683:F683"/>
    <mergeCell ref="E684:F684"/>
    <mergeCell ref="E685:F685"/>
    <mergeCell ref="H687:I687"/>
    <mergeCell ref="E715:F715"/>
    <mergeCell ref="E716:F716"/>
    <mergeCell ref="E717:F717"/>
    <mergeCell ref="H719:I719"/>
    <mergeCell ref="E721:F721"/>
    <mergeCell ref="E722:F722"/>
    <mergeCell ref="E709:F709"/>
    <mergeCell ref="E710:F710"/>
    <mergeCell ref="E711:F711"/>
    <mergeCell ref="E712:F712"/>
    <mergeCell ref="E713:F713"/>
    <mergeCell ref="E714:F714"/>
    <mergeCell ref="E703:F703"/>
    <mergeCell ref="E704:F704"/>
    <mergeCell ref="E705:F705"/>
    <mergeCell ref="E706:F706"/>
    <mergeCell ref="E707:F707"/>
    <mergeCell ref="E708:F708"/>
    <mergeCell ref="H738:I738"/>
    <mergeCell ref="E740:F740"/>
    <mergeCell ref="E741:F741"/>
    <mergeCell ref="E742:F742"/>
    <mergeCell ref="E743:F743"/>
    <mergeCell ref="E744:F744"/>
    <mergeCell ref="E731:F731"/>
    <mergeCell ref="E732:F732"/>
    <mergeCell ref="E733:F733"/>
    <mergeCell ref="E734:F734"/>
    <mergeCell ref="E735:F735"/>
    <mergeCell ref="E736:F736"/>
    <mergeCell ref="E723:F723"/>
    <mergeCell ref="E724:F724"/>
    <mergeCell ref="E725:F725"/>
    <mergeCell ref="H727:I727"/>
    <mergeCell ref="E729:F729"/>
    <mergeCell ref="E730:F730"/>
    <mergeCell ref="E761:F761"/>
    <mergeCell ref="E762:F762"/>
    <mergeCell ref="E763:F763"/>
    <mergeCell ref="H765:I765"/>
    <mergeCell ref="E767:F767"/>
    <mergeCell ref="E768:F768"/>
    <mergeCell ref="E753:F753"/>
    <mergeCell ref="E754:F754"/>
    <mergeCell ref="E755:F755"/>
    <mergeCell ref="E756:F756"/>
    <mergeCell ref="H758:I758"/>
    <mergeCell ref="E760:F760"/>
    <mergeCell ref="E745:F745"/>
    <mergeCell ref="H747:I747"/>
    <mergeCell ref="E749:F749"/>
    <mergeCell ref="E750:F750"/>
    <mergeCell ref="E751:F751"/>
    <mergeCell ref="E752:F752"/>
    <mergeCell ref="H786:I786"/>
    <mergeCell ref="E788:F788"/>
    <mergeCell ref="E789:F789"/>
    <mergeCell ref="E790:F790"/>
    <mergeCell ref="H792:I792"/>
    <mergeCell ref="E794:F794"/>
    <mergeCell ref="E777:F777"/>
    <mergeCell ref="H779:I779"/>
    <mergeCell ref="E781:F781"/>
    <mergeCell ref="E782:F782"/>
    <mergeCell ref="E783:F783"/>
    <mergeCell ref="E784:F784"/>
    <mergeCell ref="E769:F769"/>
    <mergeCell ref="E770:F770"/>
    <mergeCell ref="H772:I772"/>
    <mergeCell ref="E774:F774"/>
    <mergeCell ref="E775:F775"/>
    <mergeCell ref="E776:F776"/>
    <mergeCell ref="H810:I810"/>
    <mergeCell ref="E812:F812"/>
    <mergeCell ref="E813:F813"/>
    <mergeCell ref="E814:F814"/>
    <mergeCell ref="E815:F815"/>
    <mergeCell ref="H817:I817"/>
    <mergeCell ref="E801:F801"/>
    <mergeCell ref="H803:I803"/>
    <mergeCell ref="E805:F805"/>
    <mergeCell ref="E806:F806"/>
    <mergeCell ref="E807:F807"/>
    <mergeCell ref="E808:F808"/>
    <mergeCell ref="E795:F795"/>
    <mergeCell ref="E796:F796"/>
    <mergeCell ref="E797:F797"/>
    <mergeCell ref="E798:F798"/>
    <mergeCell ref="E799:F799"/>
    <mergeCell ref="E800:F800"/>
    <mergeCell ref="E835:F835"/>
    <mergeCell ref="H837:I837"/>
    <mergeCell ref="E839:F839"/>
    <mergeCell ref="E840:F840"/>
    <mergeCell ref="E841:F841"/>
    <mergeCell ref="E842:F842"/>
    <mergeCell ref="E827:F827"/>
    <mergeCell ref="E828:F828"/>
    <mergeCell ref="E829:F829"/>
    <mergeCell ref="H831:I831"/>
    <mergeCell ref="E833:F833"/>
    <mergeCell ref="E834:F834"/>
    <mergeCell ref="E819:F819"/>
    <mergeCell ref="E820:F820"/>
    <mergeCell ref="E821:F821"/>
    <mergeCell ref="E822:F822"/>
    <mergeCell ref="H824:I824"/>
    <mergeCell ref="E826:F826"/>
    <mergeCell ref="E859:F859"/>
    <mergeCell ref="E860:F860"/>
    <mergeCell ref="E861:F861"/>
    <mergeCell ref="E862:F862"/>
    <mergeCell ref="H864:I864"/>
    <mergeCell ref="E866:F866"/>
    <mergeCell ref="E851:F851"/>
    <mergeCell ref="E852:F852"/>
    <mergeCell ref="E853:F853"/>
    <mergeCell ref="E854:F854"/>
    <mergeCell ref="E855:F855"/>
    <mergeCell ref="H857:I857"/>
    <mergeCell ref="E843:F843"/>
    <mergeCell ref="E844:F844"/>
    <mergeCell ref="H846:I846"/>
    <mergeCell ref="E848:F848"/>
    <mergeCell ref="E849:F849"/>
    <mergeCell ref="E850:F850"/>
    <mergeCell ref="E883:F883"/>
    <mergeCell ref="H885:I885"/>
    <mergeCell ref="E887:F887"/>
    <mergeCell ref="E888:F888"/>
    <mergeCell ref="E889:F889"/>
    <mergeCell ref="H891:I891"/>
    <mergeCell ref="E875:F875"/>
    <mergeCell ref="E876:F876"/>
    <mergeCell ref="H878:I878"/>
    <mergeCell ref="E880:F880"/>
    <mergeCell ref="E881:F881"/>
    <mergeCell ref="E882:F882"/>
    <mergeCell ref="E867:F867"/>
    <mergeCell ref="E868:F868"/>
    <mergeCell ref="E869:F869"/>
    <mergeCell ref="H871:I871"/>
    <mergeCell ref="E873:F873"/>
    <mergeCell ref="E874:F874"/>
    <mergeCell ref="E907:F907"/>
    <mergeCell ref="E908:F908"/>
    <mergeCell ref="E909:F909"/>
    <mergeCell ref="E910:F910"/>
    <mergeCell ref="E911:F911"/>
    <mergeCell ref="E912:F912"/>
    <mergeCell ref="E899:F899"/>
    <mergeCell ref="E900:F900"/>
    <mergeCell ref="E901:F901"/>
    <mergeCell ref="E902:F902"/>
    <mergeCell ref="H904:I904"/>
    <mergeCell ref="E906:F906"/>
    <mergeCell ref="E893:F893"/>
    <mergeCell ref="E894:F894"/>
    <mergeCell ref="E895:F895"/>
    <mergeCell ref="E896:F896"/>
    <mergeCell ref="E897:F897"/>
    <mergeCell ref="E898:F898"/>
    <mergeCell ref="E929:F929"/>
    <mergeCell ref="E930:F930"/>
    <mergeCell ref="E931:F931"/>
    <mergeCell ref="H933:I933"/>
    <mergeCell ref="E935:F935"/>
    <mergeCell ref="E936:F936"/>
    <mergeCell ref="E921:F921"/>
    <mergeCell ref="E922:F922"/>
    <mergeCell ref="E923:F923"/>
    <mergeCell ref="H925:I925"/>
    <mergeCell ref="E927:F927"/>
    <mergeCell ref="E928:F928"/>
    <mergeCell ref="E913:F913"/>
    <mergeCell ref="E914:F914"/>
    <mergeCell ref="E915:F915"/>
    <mergeCell ref="H917:I917"/>
    <mergeCell ref="E919:F919"/>
    <mergeCell ref="E920:F920"/>
    <mergeCell ref="E953:F953"/>
    <mergeCell ref="E954:F954"/>
    <mergeCell ref="E955:F955"/>
    <mergeCell ref="H957:I957"/>
    <mergeCell ref="E959:F959"/>
    <mergeCell ref="E960:F960"/>
    <mergeCell ref="E945:F945"/>
    <mergeCell ref="E946:F946"/>
    <mergeCell ref="E947:F947"/>
    <mergeCell ref="E948:F948"/>
    <mergeCell ref="E949:F949"/>
    <mergeCell ref="H951:I951"/>
    <mergeCell ref="E937:F937"/>
    <mergeCell ref="E938:F938"/>
    <mergeCell ref="E939:F939"/>
    <mergeCell ref="H941:I941"/>
    <mergeCell ref="E943:F943"/>
    <mergeCell ref="E944:F944"/>
    <mergeCell ref="E979:F979"/>
    <mergeCell ref="E980:F980"/>
    <mergeCell ref="E981:F981"/>
    <mergeCell ref="E982:F982"/>
    <mergeCell ref="E983:F983"/>
    <mergeCell ref="E984:F984"/>
    <mergeCell ref="E971:F971"/>
    <mergeCell ref="E972:F972"/>
    <mergeCell ref="E973:F973"/>
    <mergeCell ref="H975:I975"/>
    <mergeCell ref="E977:F977"/>
    <mergeCell ref="E978:F978"/>
    <mergeCell ref="E961:F961"/>
    <mergeCell ref="H963:I963"/>
    <mergeCell ref="E965:F965"/>
    <mergeCell ref="E966:F966"/>
    <mergeCell ref="E967:F967"/>
    <mergeCell ref="H969:I969"/>
    <mergeCell ref="E1001:F1001"/>
    <mergeCell ref="E1002:F1002"/>
    <mergeCell ref="E1003:F1003"/>
    <mergeCell ref="E1004:F1004"/>
    <mergeCell ref="E1005:F1005"/>
    <mergeCell ref="E1006:F1006"/>
    <mergeCell ref="E993:F993"/>
    <mergeCell ref="E994:F994"/>
    <mergeCell ref="E995:F995"/>
    <mergeCell ref="E996:F996"/>
    <mergeCell ref="E997:F997"/>
    <mergeCell ref="H999:I999"/>
    <mergeCell ref="E985:F985"/>
    <mergeCell ref="H987:I987"/>
    <mergeCell ref="E989:F989"/>
    <mergeCell ref="E990:F990"/>
    <mergeCell ref="E991:F991"/>
    <mergeCell ref="E992:F992"/>
    <mergeCell ref="E1023:F1023"/>
    <mergeCell ref="E1024:F1024"/>
    <mergeCell ref="E1025:F1025"/>
    <mergeCell ref="E1026:F1026"/>
    <mergeCell ref="E1027:F1027"/>
    <mergeCell ref="E1028:F1028"/>
    <mergeCell ref="E1015:F1015"/>
    <mergeCell ref="E1016:F1016"/>
    <mergeCell ref="E1017:F1017"/>
    <mergeCell ref="E1018:F1018"/>
    <mergeCell ref="H1020:I1020"/>
    <mergeCell ref="E1022:F1022"/>
    <mergeCell ref="E1007:F1007"/>
    <mergeCell ref="E1008:F1008"/>
    <mergeCell ref="E1009:F1009"/>
    <mergeCell ref="H1011:I1011"/>
    <mergeCell ref="E1013:F1013"/>
    <mergeCell ref="E1014:F1014"/>
    <mergeCell ref="E1045:F1045"/>
    <mergeCell ref="E1046:F1046"/>
    <mergeCell ref="E1047:F1047"/>
    <mergeCell ref="H1049:I1049"/>
    <mergeCell ref="E1051:F1051"/>
    <mergeCell ref="E1052:F1052"/>
    <mergeCell ref="E1037:F1037"/>
    <mergeCell ref="E1038:F1038"/>
    <mergeCell ref="E1039:F1039"/>
    <mergeCell ref="H1041:I1041"/>
    <mergeCell ref="E1043:F1043"/>
    <mergeCell ref="E1044:F1044"/>
    <mergeCell ref="E1029:F1029"/>
    <mergeCell ref="E1030:F1030"/>
    <mergeCell ref="H1032:I1032"/>
    <mergeCell ref="E1034:F1034"/>
    <mergeCell ref="E1035:F1035"/>
    <mergeCell ref="E1036:F1036"/>
    <mergeCell ref="E1071:F1071"/>
    <mergeCell ref="E1072:F1072"/>
    <mergeCell ref="E1073:F1073"/>
    <mergeCell ref="H1075:I1075"/>
    <mergeCell ref="E1077:F1077"/>
    <mergeCell ref="E1078:F1078"/>
    <mergeCell ref="E1061:F1061"/>
    <mergeCell ref="H1063:I1063"/>
    <mergeCell ref="E1065:F1065"/>
    <mergeCell ref="E1066:F1066"/>
    <mergeCell ref="E1067:F1067"/>
    <mergeCell ref="H1069:I1069"/>
    <mergeCell ref="E1053:F1053"/>
    <mergeCell ref="E1054:F1054"/>
    <mergeCell ref="E1055:F1055"/>
    <mergeCell ref="H1057:I1057"/>
    <mergeCell ref="E1059:F1059"/>
    <mergeCell ref="E1060:F1060"/>
    <mergeCell ref="E1097:F1097"/>
    <mergeCell ref="H1099:I1099"/>
    <mergeCell ref="E1101:F1101"/>
    <mergeCell ref="E1102:F1102"/>
    <mergeCell ref="E1103:F1103"/>
    <mergeCell ref="H1105:I1105"/>
    <mergeCell ref="E1089:F1089"/>
    <mergeCell ref="E1090:F1090"/>
    <mergeCell ref="E1091:F1091"/>
    <mergeCell ref="H1093:I1093"/>
    <mergeCell ref="E1095:F1095"/>
    <mergeCell ref="E1096:F1096"/>
    <mergeCell ref="E1079:F1079"/>
    <mergeCell ref="H1081:I1081"/>
    <mergeCell ref="E1083:F1083"/>
    <mergeCell ref="E1084:F1084"/>
    <mergeCell ref="E1085:F1085"/>
    <mergeCell ref="H1087:I1087"/>
    <mergeCell ref="E1125:F1125"/>
    <mergeCell ref="E1126:F1126"/>
    <mergeCell ref="E1127:F1127"/>
    <mergeCell ref="H1129:I1129"/>
    <mergeCell ref="E1131:F1131"/>
    <mergeCell ref="E1132:F1132"/>
    <mergeCell ref="E1115:F1115"/>
    <mergeCell ref="H1117:I1117"/>
    <mergeCell ref="E1119:F1119"/>
    <mergeCell ref="E1120:F1120"/>
    <mergeCell ref="E1121:F1121"/>
    <mergeCell ref="H1123:I1123"/>
    <mergeCell ref="E1107:F1107"/>
    <mergeCell ref="E1108:F1108"/>
    <mergeCell ref="E1109:F1109"/>
    <mergeCell ref="H1111:I1111"/>
    <mergeCell ref="E1113:F1113"/>
    <mergeCell ref="E1114:F1114"/>
    <mergeCell ref="E1151:F1151"/>
    <mergeCell ref="H1153:I1153"/>
    <mergeCell ref="E1155:F1155"/>
    <mergeCell ref="E1156:F1156"/>
    <mergeCell ref="E1157:F1157"/>
    <mergeCell ref="H1159:I1159"/>
    <mergeCell ref="E1143:F1143"/>
    <mergeCell ref="E1144:F1144"/>
    <mergeCell ref="E1145:F1145"/>
    <mergeCell ref="H1147:I1147"/>
    <mergeCell ref="E1149:F1149"/>
    <mergeCell ref="E1150:F1150"/>
    <mergeCell ref="E1133:F1133"/>
    <mergeCell ref="H1135:I1135"/>
    <mergeCell ref="E1137:F1137"/>
    <mergeCell ref="E1138:F1138"/>
    <mergeCell ref="E1139:F1139"/>
    <mergeCell ref="H1141:I1141"/>
    <mergeCell ref="E1179:F1179"/>
    <mergeCell ref="E1180:F1180"/>
    <mergeCell ref="E1181:F1181"/>
    <mergeCell ref="H1183:I1183"/>
    <mergeCell ref="E1185:F1185"/>
    <mergeCell ref="E1186:F1186"/>
    <mergeCell ref="E1169:F1169"/>
    <mergeCell ref="H1171:I1171"/>
    <mergeCell ref="E1173:F1173"/>
    <mergeCell ref="E1174:F1174"/>
    <mergeCell ref="E1175:F1175"/>
    <mergeCell ref="H1177:I1177"/>
    <mergeCell ref="E1161:F1161"/>
    <mergeCell ref="E1162:F1162"/>
    <mergeCell ref="E1163:F1163"/>
    <mergeCell ref="H1165:I1165"/>
    <mergeCell ref="E1167:F1167"/>
    <mergeCell ref="E1168:F1168"/>
    <mergeCell ref="E1205:F1205"/>
    <mergeCell ref="H1207:I1207"/>
    <mergeCell ref="E1209:F1209"/>
    <mergeCell ref="E1210:F1210"/>
    <mergeCell ref="E1211:F1211"/>
    <mergeCell ref="H1213:I1213"/>
    <mergeCell ref="E1197:F1197"/>
    <mergeCell ref="E1198:F1198"/>
    <mergeCell ref="E1199:F1199"/>
    <mergeCell ref="H1201:I1201"/>
    <mergeCell ref="E1203:F1203"/>
    <mergeCell ref="E1204:F1204"/>
    <mergeCell ref="E1187:F1187"/>
    <mergeCell ref="H1189:I1189"/>
    <mergeCell ref="E1191:F1191"/>
    <mergeCell ref="E1192:F1192"/>
    <mergeCell ref="E1193:F1193"/>
    <mergeCell ref="H1195:I1195"/>
    <mergeCell ref="E1231:F1231"/>
    <mergeCell ref="H1233:I1233"/>
    <mergeCell ref="E1235:F1235"/>
    <mergeCell ref="E1236:F1236"/>
    <mergeCell ref="E1237:F1237"/>
    <mergeCell ref="E1238:F1238"/>
    <mergeCell ref="E1223:F1223"/>
    <mergeCell ref="H1225:I1225"/>
    <mergeCell ref="E1227:F1227"/>
    <mergeCell ref="E1228:F1228"/>
    <mergeCell ref="E1229:F1229"/>
    <mergeCell ref="E1230:F1230"/>
    <mergeCell ref="E1215:F1215"/>
    <mergeCell ref="E1216:F1216"/>
    <mergeCell ref="E1217:F1217"/>
    <mergeCell ref="H1219:I1219"/>
    <mergeCell ref="E1221:F1221"/>
    <mergeCell ref="E1222:F1222"/>
    <mergeCell ref="J1247:J1248"/>
    <mergeCell ref="A1250:E1250"/>
    <mergeCell ref="F1250:I1250"/>
    <mergeCell ref="A1251:E1251"/>
    <mergeCell ref="F1251:I1251"/>
    <mergeCell ref="A1247:A1248"/>
    <mergeCell ref="B1247:B1248"/>
    <mergeCell ref="C1247:C1248"/>
    <mergeCell ref="D1247:D1248"/>
    <mergeCell ref="E1247:E1248"/>
    <mergeCell ref="F1247:G1247"/>
    <mergeCell ref="E1239:F1239"/>
    <mergeCell ref="E1240:F1240"/>
    <mergeCell ref="E1241:F1241"/>
    <mergeCell ref="H1243:I1243"/>
    <mergeCell ref="E1245:F1245"/>
    <mergeCell ref="E1246:F1246"/>
    <mergeCell ref="H1256:I1256"/>
    <mergeCell ref="E1258:F1258"/>
    <mergeCell ref="E1259:F1259"/>
    <mergeCell ref="A1260:A1261"/>
    <mergeCell ref="B1260:B1261"/>
    <mergeCell ref="C1260:C1261"/>
    <mergeCell ref="D1260:D1261"/>
    <mergeCell ref="E1260:E1261"/>
    <mergeCell ref="F1260:G1260"/>
    <mergeCell ref="H1260:I1260"/>
    <mergeCell ref="A1252:E1252"/>
    <mergeCell ref="F1252:I1252"/>
    <mergeCell ref="A1253:E1253"/>
    <mergeCell ref="F1253:I1253"/>
    <mergeCell ref="A1254:E1254"/>
    <mergeCell ref="F1254:I1254"/>
    <mergeCell ref="H1247:I1247"/>
    <mergeCell ref="A1271:E1271"/>
    <mergeCell ref="F1271:I1271"/>
    <mergeCell ref="H1273:I1273"/>
    <mergeCell ref="E1275:F1275"/>
    <mergeCell ref="E1276:F1276"/>
    <mergeCell ref="A1277:A1278"/>
    <mergeCell ref="B1277:B1278"/>
    <mergeCell ref="C1277:C1278"/>
    <mergeCell ref="D1277:D1278"/>
    <mergeCell ref="E1277:E1278"/>
    <mergeCell ref="A1268:E1268"/>
    <mergeCell ref="F1268:I1268"/>
    <mergeCell ref="A1269:E1269"/>
    <mergeCell ref="F1269:I1269"/>
    <mergeCell ref="A1270:E1270"/>
    <mergeCell ref="F1270:I1270"/>
    <mergeCell ref="J1260:J1261"/>
    <mergeCell ref="A1264:E1264"/>
    <mergeCell ref="F1264:I1264"/>
    <mergeCell ref="F1265:I1265"/>
    <mergeCell ref="A1267:E1267"/>
    <mergeCell ref="F1267:I1267"/>
    <mergeCell ref="A1286:E1286"/>
    <mergeCell ref="F1286:I1286"/>
    <mergeCell ref="A1287:E1287"/>
    <mergeCell ref="F1287:I1287"/>
    <mergeCell ref="H1289:I1289"/>
    <mergeCell ref="E1291:F1291"/>
    <mergeCell ref="A1283:E1283"/>
    <mergeCell ref="F1283:I1283"/>
    <mergeCell ref="A1284:E1284"/>
    <mergeCell ref="F1284:I1284"/>
    <mergeCell ref="A1285:E1285"/>
    <mergeCell ref="F1285:I1285"/>
    <mergeCell ref="F1277:G1277"/>
    <mergeCell ref="H1277:I1277"/>
    <mergeCell ref="J1277:J1278"/>
    <mergeCell ref="A1280:E1280"/>
    <mergeCell ref="F1280:I1280"/>
    <mergeCell ref="F1281:I1281"/>
    <mergeCell ref="A1304:E1304"/>
    <mergeCell ref="F1304:I1304"/>
    <mergeCell ref="A1305:E1305"/>
    <mergeCell ref="F1305:I1305"/>
    <mergeCell ref="A1306:E1306"/>
    <mergeCell ref="F1306:I1306"/>
    <mergeCell ref="H1293:I1293"/>
    <mergeCell ref="J1293:J1294"/>
    <mergeCell ref="A1299:E1299"/>
    <mergeCell ref="F1299:I1299"/>
    <mergeCell ref="F1300:I1300"/>
    <mergeCell ref="A1303:E1303"/>
    <mergeCell ref="F1303:I1303"/>
    <mergeCell ref="E1292:F1292"/>
    <mergeCell ref="A1293:A1294"/>
    <mergeCell ref="B1293:B1294"/>
    <mergeCell ref="C1293:C1294"/>
    <mergeCell ref="D1293:D1294"/>
    <mergeCell ref="E1293:E1294"/>
    <mergeCell ref="F1293:G1293"/>
    <mergeCell ref="H1317:I1317"/>
    <mergeCell ref="H1318:I1318"/>
    <mergeCell ref="H1319:I1319"/>
    <mergeCell ref="H1320:I1320"/>
    <mergeCell ref="A1321:E1321"/>
    <mergeCell ref="F1321:I1321"/>
    <mergeCell ref="G1312:I1312"/>
    <mergeCell ref="G1313:I1313"/>
    <mergeCell ref="A1314:E1314"/>
    <mergeCell ref="F1314:I1314"/>
    <mergeCell ref="H1315:I1315"/>
    <mergeCell ref="H1316:I1316"/>
    <mergeCell ref="A1307:E1307"/>
    <mergeCell ref="F1307:I1307"/>
    <mergeCell ref="G1308:I1308"/>
    <mergeCell ref="G1309:I1309"/>
    <mergeCell ref="G1310:I1310"/>
    <mergeCell ref="G1311:I1311"/>
    <mergeCell ref="E1338:F1338"/>
    <mergeCell ref="E1339:F1339"/>
    <mergeCell ref="E1340:F1340"/>
    <mergeCell ref="E1341:F1341"/>
    <mergeCell ref="E1342:F1342"/>
    <mergeCell ref="E1343:F1343"/>
    <mergeCell ref="E1330:F1330"/>
    <mergeCell ref="H1332:I1332"/>
    <mergeCell ref="E1334:F1334"/>
    <mergeCell ref="E1335:F1335"/>
    <mergeCell ref="E1336:F1336"/>
    <mergeCell ref="E1337:F1337"/>
    <mergeCell ref="H1323:I1323"/>
    <mergeCell ref="E1325:F1325"/>
    <mergeCell ref="E1326:F1326"/>
    <mergeCell ref="E1327:F1327"/>
    <mergeCell ref="E1328:F1328"/>
    <mergeCell ref="E1329:F1329"/>
    <mergeCell ref="H1361:I1361"/>
    <mergeCell ref="E1363:F1363"/>
    <mergeCell ref="E1364:F1364"/>
    <mergeCell ref="E1365:F1365"/>
    <mergeCell ref="E1366:F1366"/>
    <mergeCell ref="E1367:F1367"/>
    <mergeCell ref="H1353:I1353"/>
    <mergeCell ref="E1355:F1355"/>
    <mergeCell ref="E1356:F1356"/>
    <mergeCell ref="E1357:F1357"/>
    <mergeCell ref="E1358:F1358"/>
    <mergeCell ref="E1359:F1359"/>
    <mergeCell ref="H1345:I1345"/>
    <mergeCell ref="E1347:F1347"/>
    <mergeCell ref="E1348:F1348"/>
    <mergeCell ref="E1349:F1349"/>
    <mergeCell ref="E1350:F1350"/>
    <mergeCell ref="E1351:F1351"/>
    <mergeCell ref="E1384:F1384"/>
    <mergeCell ref="E1385:F1385"/>
    <mergeCell ref="E1386:F1386"/>
    <mergeCell ref="E1387:F1387"/>
    <mergeCell ref="E1388:F1388"/>
    <mergeCell ref="H1390:I1390"/>
    <mergeCell ref="H1377:I1377"/>
    <mergeCell ref="E1379:F1379"/>
    <mergeCell ref="E1380:F1380"/>
    <mergeCell ref="E1381:F1381"/>
    <mergeCell ref="E1382:F1382"/>
    <mergeCell ref="E1383:F1383"/>
    <mergeCell ref="H1369:I1369"/>
    <mergeCell ref="E1371:F1371"/>
    <mergeCell ref="E1372:F1372"/>
    <mergeCell ref="E1373:F1373"/>
    <mergeCell ref="E1374:F1374"/>
    <mergeCell ref="E1375:F1375"/>
    <mergeCell ref="E1406:F1406"/>
    <mergeCell ref="E1407:F1407"/>
    <mergeCell ref="E1408:F1408"/>
    <mergeCell ref="H1410:I1410"/>
    <mergeCell ref="E1412:F1412"/>
    <mergeCell ref="E1413:F1413"/>
    <mergeCell ref="E1398:F1398"/>
    <mergeCell ref="E1399:F1399"/>
    <mergeCell ref="H1401:I1401"/>
    <mergeCell ref="E1403:F1403"/>
    <mergeCell ref="E1404:F1404"/>
    <mergeCell ref="E1405:F1405"/>
    <mergeCell ref="E1392:F1392"/>
    <mergeCell ref="E1393:F1393"/>
    <mergeCell ref="E1394:F1394"/>
    <mergeCell ref="E1395:F1395"/>
    <mergeCell ref="E1396:F1396"/>
    <mergeCell ref="E1397:F1397"/>
    <mergeCell ref="H1429:I1429"/>
    <mergeCell ref="E1431:F1431"/>
    <mergeCell ref="E1432:F1432"/>
    <mergeCell ref="E1433:F1433"/>
    <mergeCell ref="E1434:F1434"/>
    <mergeCell ref="E1435:F1435"/>
    <mergeCell ref="H1421:I1421"/>
    <mergeCell ref="E1423:F1423"/>
    <mergeCell ref="E1424:F1424"/>
    <mergeCell ref="E1425:F1425"/>
    <mergeCell ref="E1426:F1426"/>
    <mergeCell ref="E1427:F1427"/>
    <mergeCell ref="E1414:F1414"/>
    <mergeCell ref="E1415:F1415"/>
    <mergeCell ref="E1416:F1416"/>
    <mergeCell ref="E1417:F1417"/>
    <mergeCell ref="E1418:F1418"/>
    <mergeCell ref="E1419:F1419"/>
    <mergeCell ref="E1454:F1454"/>
    <mergeCell ref="E1455:F1455"/>
    <mergeCell ref="H1457:I1457"/>
    <mergeCell ref="E1459:F1459"/>
    <mergeCell ref="E1460:F1460"/>
    <mergeCell ref="E1461:F1461"/>
    <mergeCell ref="H1445:I1445"/>
    <mergeCell ref="E1447:F1447"/>
    <mergeCell ref="E1448:F1448"/>
    <mergeCell ref="E1449:F1449"/>
    <mergeCell ref="H1451:I1451"/>
    <mergeCell ref="E1453:F1453"/>
    <mergeCell ref="E1436:F1436"/>
    <mergeCell ref="E1437:F1437"/>
    <mergeCell ref="H1439:I1439"/>
    <mergeCell ref="E1441:F1441"/>
    <mergeCell ref="E1442:F1442"/>
    <mergeCell ref="E1443:F1443"/>
    <mergeCell ref="A1477:E1477"/>
    <mergeCell ref="F1477:I1477"/>
    <mergeCell ref="A1478:E1478"/>
    <mergeCell ref="F1478:I1478"/>
    <mergeCell ref="A1479:E1479"/>
    <mergeCell ref="F1479:I1479"/>
    <mergeCell ref="E1472:F1472"/>
    <mergeCell ref="F1473:I1473"/>
    <mergeCell ref="A1475:E1475"/>
    <mergeCell ref="F1475:I1475"/>
    <mergeCell ref="A1476:E1476"/>
    <mergeCell ref="F1476:I1476"/>
    <mergeCell ref="H1463:I1463"/>
    <mergeCell ref="E1465:F1465"/>
    <mergeCell ref="E1466:F1466"/>
    <mergeCell ref="E1467:F1467"/>
    <mergeCell ref="H1469:I1469"/>
    <mergeCell ref="E1471:F1471"/>
    <mergeCell ref="H1497:I1497"/>
    <mergeCell ref="E1499:F1499"/>
    <mergeCell ref="E1500:F1500"/>
    <mergeCell ref="E1501:F1501"/>
    <mergeCell ref="E1502:F1502"/>
    <mergeCell ref="E1503:F1503"/>
    <mergeCell ref="H1489:I1489"/>
    <mergeCell ref="E1491:F1491"/>
    <mergeCell ref="E1492:F1492"/>
    <mergeCell ref="E1493:F1493"/>
    <mergeCell ref="E1494:F1494"/>
    <mergeCell ref="E1495:F1495"/>
    <mergeCell ref="H1481:I1481"/>
    <mergeCell ref="E1483:F1483"/>
    <mergeCell ref="E1484:F1484"/>
    <mergeCell ref="E1485:F1485"/>
    <mergeCell ref="E1486:F1486"/>
    <mergeCell ref="E1487:F1487"/>
    <mergeCell ref="H1521:I1521"/>
    <mergeCell ref="E1523:F1523"/>
    <mergeCell ref="E1524:F1524"/>
    <mergeCell ref="E1525:F1525"/>
    <mergeCell ref="H1527:I1527"/>
    <mergeCell ref="E1529:F1529"/>
    <mergeCell ref="E1512:F1512"/>
    <mergeCell ref="E1513:F1513"/>
    <mergeCell ref="H1515:I1515"/>
    <mergeCell ref="E1517:F1517"/>
    <mergeCell ref="E1518:F1518"/>
    <mergeCell ref="E1519:F1519"/>
    <mergeCell ref="H1505:I1505"/>
    <mergeCell ref="E1507:F1507"/>
    <mergeCell ref="E1508:F1508"/>
    <mergeCell ref="E1509:F1509"/>
    <mergeCell ref="E1510:F1510"/>
    <mergeCell ref="E1511:F1511"/>
    <mergeCell ref="H1547:I1547"/>
    <mergeCell ref="E1549:F1549"/>
    <mergeCell ref="E1550:F1550"/>
    <mergeCell ref="E1551:F1551"/>
    <mergeCell ref="E1552:F1552"/>
    <mergeCell ref="H1554:I1554"/>
    <mergeCell ref="H1539:I1539"/>
    <mergeCell ref="E1541:F1541"/>
    <mergeCell ref="E1542:F1542"/>
    <mergeCell ref="E1543:F1543"/>
    <mergeCell ref="E1544:F1544"/>
    <mergeCell ref="E1545:F1545"/>
    <mergeCell ref="E1530:F1530"/>
    <mergeCell ref="E1531:F1531"/>
    <mergeCell ref="H1533:I1533"/>
    <mergeCell ref="E1535:F1535"/>
    <mergeCell ref="E1536:F1536"/>
    <mergeCell ref="E1537:F1537"/>
    <mergeCell ref="E1570:F1570"/>
    <mergeCell ref="H1572:I1572"/>
    <mergeCell ref="E1574:F1574"/>
    <mergeCell ref="E1575:F1575"/>
    <mergeCell ref="E1576:F1576"/>
    <mergeCell ref="E1577:F1577"/>
    <mergeCell ref="H1563:I1563"/>
    <mergeCell ref="E1565:F1565"/>
    <mergeCell ref="E1566:F1566"/>
    <mergeCell ref="E1567:F1567"/>
    <mergeCell ref="E1568:F1568"/>
    <mergeCell ref="E1569:F1569"/>
    <mergeCell ref="E1556:F1556"/>
    <mergeCell ref="E1557:F1557"/>
    <mergeCell ref="E1558:F1558"/>
    <mergeCell ref="E1559:F1559"/>
    <mergeCell ref="E1560:F1560"/>
    <mergeCell ref="E1561:F1561"/>
    <mergeCell ref="E1592:F1592"/>
    <mergeCell ref="H1594:I1594"/>
    <mergeCell ref="E1596:F1596"/>
    <mergeCell ref="E1597:F1597"/>
    <mergeCell ref="E1598:F1598"/>
    <mergeCell ref="E1599:F1599"/>
    <mergeCell ref="E1586:F1586"/>
    <mergeCell ref="E1587:F1587"/>
    <mergeCell ref="E1588:F1588"/>
    <mergeCell ref="E1589:F1589"/>
    <mergeCell ref="E1590:F1590"/>
    <mergeCell ref="E1591:F1591"/>
    <mergeCell ref="E1578:F1578"/>
    <mergeCell ref="E1579:F1579"/>
    <mergeCell ref="E1580:F1580"/>
    <mergeCell ref="E1581:F1581"/>
    <mergeCell ref="H1583:I1583"/>
    <mergeCell ref="E1585:F1585"/>
    <mergeCell ref="E1614:F1614"/>
    <mergeCell ref="H1616:I1616"/>
    <mergeCell ref="E1618:F1618"/>
    <mergeCell ref="E1619:F1619"/>
    <mergeCell ref="E1620:F1620"/>
    <mergeCell ref="E1621:F1621"/>
    <mergeCell ref="E1608:F1608"/>
    <mergeCell ref="E1609:F1609"/>
    <mergeCell ref="E1610:F1610"/>
    <mergeCell ref="E1611:F1611"/>
    <mergeCell ref="E1612:F1612"/>
    <mergeCell ref="E1613:F1613"/>
    <mergeCell ref="E1600:F1600"/>
    <mergeCell ref="E1601:F1601"/>
    <mergeCell ref="E1602:F1602"/>
    <mergeCell ref="E1603:F1603"/>
    <mergeCell ref="H1605:I1605"/>
    <mergeCell ref="E1607:F1607"/>
    <mergeCell ref="H1637:I1637"/>
    <mergeCell ref="E1639:F1639"/>
    <mergeCell ref="E1640:F1640"/>
    <mergeCell ref="E1641:F1641"/>
    <mergeCell ref="E1642:F1642"/>
    <mergeCell ref="E1643:F1643"/>
    <mergeCell ref="E1630:F1630"/>
    <mergeCell ref="E1631:F1631"/>
    <mergeCell ref="E1632:F1632"/>
    <mergeCell ref="E1633:F1633"/>
    <mergeCell ref="E1634:F1634"/>
    <mergeCell ref="E1635:F1635"/>
    <mergeCell ref="E1622:F1622"/>
    <mergeCell ref="E1623:F1623"/>
    <mergeCell ref="E1624:F1624"/>
    <mergeCell ref="H1626:I1626"/>
    <mergeCell ref="E1628:F1628"/>
    <mergeCell ref="E1629:F1629"/>
    <mergeCell ref="E1660:F1660"/>
    <mergeCell ref="E1661:F1661"/>
    <mergeCell ref="H1663:I1663"/>
    <mergeCell ref="E1665:F1665"/>
    <mergeCell ref="E1666:F1666"/>
    <mergeCell ref="E1667:F1667"/>
    <mergeCell ref="H1653:I1653"/>
    <mergeCell ref="E1655:F1655"/>
    <mergeCell ref="E1656:F1656"/>
    <mergeCell ref="E1657:F1657"/>
    <mergeCell ref="E1658:F1658"/>
    <mergeCell ref="E1659:F1659"/>
    <mergeCell ref="H1645:I1645"/>
    <mergeCell ref="E1647:F1647"/>
    <mergeCell ref="E1648:F1648"/>
    <mergeCell ref="E1649:F1649"/>
    <mergeCell ref="E1650:F1650"/>
    <mergeCell ref="E1651:F1651"/>
    <mergeCell ref="E1684:F1684"/>
    <mergeCell ref="E1685:F1685"/>
    <mergeCell ref="E1686:F1686"/>
    <mergeCell ref="E1687:F1687"/>
    <mergeCell ref="E1688:F1688"/>
    <mergeCell ref="H1690:I1690"/>
    <mergeCell ref="E1676:F1676"/>
    <mergeCell ref="E1677:F1677"/>
    <mergeCell ref="E1678:F1678"/>
    <mergeCell ref="E1679:F1679"/>
    <mergeCell ref="H1681:I1681"/>
    <mergeCell ref="E1683:F1683"/>
    <mergeCell ref="E1668:F1668"/>
    <mergeCell ref="E1669:F1669"/>
    <mergeCell ref="E1670:F1670"/>
    <mergeCell ref="E1671:F1671"/>
    <mergeCell ref="H1673:I1673"/>
    <mergeCell ref="E1675:F1675"/>
    <mergeCell ref="E1706:F1706"/>
    <mergeCell ref="H1708:I1708"/>
    <mergeCell ref="E1710:F1710"/>
    <mergeCell ref="E1711:F1711"/>
    <mergeCell ref="E1712:F1712"/>
    <mergeCell ref="E1713:F1713"/>
    <mergeCell ref="H1699:I1699"/>
    <mergeCell ref="E1701:F1701"/>
    <mergeCell ref="E1702:F1702"/>
    <mergeCell ref="E1703:F1703"/>
    <mergeCell ref="E1704:F1704"/>
    <mergeCell ref="E1705:F1705"/>
    <mergeCell ref="E1692:F1692"/>
    <mergeCell ref="E1693:F1693"/>
    <mergeCell ref="E1694:F1694"/>
    <mergeCell ref="E1695:F1695"/>
    <mergeCell ref="E1696:F1696"/>
    <mergeCell ref="E1697:F1697"/>
    <mergeCell ref="H1731:I1731"/>
    <mergeCell ref="E1733:F1733"/>
    <mergeCell ref="E1734:F1734"/>
    <mergeCell ref="E1735:F1735"/>
    <mergeCell ref="E1736:F1736"/>
    <mergeCell ref="E1737:F1737"/>
    <mergeCell ref="E1722:F1722"/>
    <mergeCell ref="H1724:I1724"/>
    <mergeCell ref="E1726:F1726"/>
    <mergeCell ref="E1727:F1727"/>
    <mergeCell ref="E1728:F1728"/>
    <mergeCell ref="E1729:F1729"/>
    <mergeCell ref="E1714:F1714"/>
    <mergeCell ref="H1716:I1716"/>
    <mergeCell ref="E1718:F1718"/>
    <mergeCell ref="E1719:F1719"/>
    <mergeCell ref="E1720:F1720"/>
    <mergeCell ref="E1721:F1721"/>
    <mergeCell ref="E1756:F1756"/>
    <mergeCell ref="H1758:I1758"/>
    <mergeCell ref="E1760:F1760"/>
    <mergeCell ref="E1761:F1761"/>
    <mergeCell ref="E1762:F1762"/>
    <mergeCell ref="H1764:I1764"/>
    <mergeCell ref="E1748:F1748"/>
    <mergeCell ref="E1749:F1749"/>
    <mergeCell ref="E1750:F1750"/>
    <mergeCell ref="H1752:I1752"/>
    <mergeCell ref="E1754:F1754"/>
    <mergeCell ref="E1755:F1755"/>
    <mergeCell ref="E1738:F1738"/>
    <mergeCell ref="H1740:I1740"/>
    <mergeCell ref="E1742:F1742"/>
    <mergeCell ref="E1743:F1743"/>
    <mergeCell ref="E1744:F1744"/>
    <mergeCell ref="H1746:I1746"/>
    <mergeCell ref="E1780:F1780"/>
    <mergeCell ref="H1782:I1782"/>
    <mergeCell ref="E1784:F1784"/>
    <mergeCell ref="E1785:F1785"/>
    <mergeCell ref="E1786:F1786"/>
    <mergeCell ref="H1788:I1788"/>
    <mergeCell ref="E1774:F1774"/>
    <mergeCell ref="E1775:F1775"/>
    <mergeCell ref="E1776:F1776"/>
    <mergeCell ref="E1777:F1777"/>
    <mergeCell ref="E1778:F1778"/>
    <mergeCell ref="E1779:F1779"/>
    <mergeCell ref="E1766:F1766"/>
    <mergeCell ref="E1767:F1767"/>
    <mergeCell ref="E1768:F1768"/>
    <mergeCell ref="E1769:F1769"/>
    <mergeCell ref="E1770:F1770"/>
    <mergeCell ref="H1772:I1772"/>
    <mergeCell ref="E1808:F1808"/>
    <mergeCell ref="E1809:F1809"/>
    <mergeCell ref="E1810:F1810"/>
    <mergeCell ref="E1811:F1811"/>
    <mergeCell ref="E1812:F1812"/>
    <mergeCell ref="E1813:F1813"/>
    <mergeCell ref="E1798:F1798"/>
    <mergeCell ref="H1800:I1800"/>
    <mergeCell ref="E1802:F1802"/>
    <mergeCell ref="E1803:F1803"/>
    <mergeCell ref="E1804:F1804"/>
    <mergeCell ref="H1806:I1806"/>
    <mergeCell ref="E1790:F1790"/>
    <mergeCell ref="E1791:F1791"/>
    <mergeCell ref="E1792:F1792"/>
    <mergeCell ref="H1794:I1794"/>
    <mergeCell ref="E1796:F1796"/>
    <mergeCell ref="E1797:F1797"/>
    <mergeCell ref="E1828:F1828"/>
    <mergeCell ref="E1829:F1829"/>
    <mergeCell ref="E1830:F1830"/>
    <mergeCell ref="H1832:I1832"/>
    <mergeCell ref="E1834:F1834"/>
    <mergeCell ref="E1835:F1835"/>
    <mergeCell ref="E1822:F1822"/>
    <mergeCell ref="E1823:F1823"/>
    <mergeCell ref="E1824:F1824"/>
    <mergeCell ref="E1825:F1825"/>
    <mergeCell ref="E1826:F1826"/>
    <mergeCell ref="E1827:F1827"/>
    <mergeCell ref="E1814:F1814"/>
    <mergeCell ref="E1815:F1815"/>
    <mergeCell ref="E1816:F1816"/>
    <mergeCell ref="E1817:F1817"/>
    <mergeCell ref="H1819:I1819"/>
    <mergeCell ref="E1821:F1821"/>
    <mergeCell ref="E1850:F1850"/>
    <mergeCell ref="E1851:F1851"/>
    <mergeCell ref="E1852:F1852"/>
    <mergeCell ref="E1853:F1853"/>
    <mergeCell ref="E1854:F1854"/>
    <mergeCell ref="E1855:F1855"/>
    <mergeCell ref="E1842:F1842"/>
    <mergeCell ref="E1843:F1843"/>
    <mergeCell ref="H1845:I1845"/>
    <mergeCell ref="E1847:F1847"/>
    <mergeCell ref="E1848:F1848"/>
    <mergeCell ref="E1849:F1849"/>
    <mergeCell ref="E1836:F1836"/>
    <mergeCell ref="E1837:F1837"/>
    <mergeCell ref="E1838:F1838"/>
    <mergeCell ref="E1839:F1839"/>
    <mergeCell ref="E1840:F1840"/>
    <mergeCell ref="E1841:F1841"/>
    <mergeCell ref="H1871:I1871"/>
    <mergeCell ref="E1873:F1873"/>
    <mergeCell ref="E1874:F1874"/>
    <mergeCell ref="E1875:F1875"/>
    <mergeCell ref="E1876:F1876"/>
    <mergeCell ref="E1877:F1877"/>
    <mergeCell ref="E1864:F1864"/>
    <mergeCell ref="E1865:F1865"/>
    <mergeCell ref="E1866:F1866"/>
    <mergeCell ref="E1867:F1867"/>
    <mergeCell ref="E1868:F1868"/>
    <mergeCell ref="E1869:F1869"/>
    <mergeCell ref="E1856:F1856"/>
    <mergeCell ref="H1858:I1858"/>
    <mergeCell ref="E1860:F1860"/>
    <mergeCell ref="E1861:F1861"/>
    <mergeCell ref="E1862:F1862"/>
    <mergeCell ref="E1863:F1863"/>
    <mergeCell ref="E1892:F1892"/>
    <mergeCell ref="E1893:F1893"/>
    <mergeCell ref="E1894:F1894"/>
    <mergeCell ref="E1895:F1895"/>
    <mergeCell ref="H1897:I1897"/>
    <mergeCell ref="E1899:F1899"/>
    <mergeCell ref="E1886:F1886"/>
    <mergeCell ref="E1887:F1887"/>
    <mergeCell ref="E1888:F1888"/>
    <mergeCell ref="E1889:F1889"/>
    <mergeCell ref="E1890:F1890"/>
    <mergeCell ref="E1891:F1891"/>
    <mergeCell ref="E1878:F1878"/>
    <mergeCell ref="E1879:F1879"/>
    <mergeCell ref="E1880:F1880"/>
    <mergeCell ref="E1881:F1881"/>
    <mergeCell ref="E1882:F1882"/>
    <mergeCell ref="H1884:I1884"/>
    <mergeCell ref="E1914:F1914"/>
    <mergeCell ref="E1915:F1915"/>
    <mergeCell ref="E1916:F1916"/>
    <mergeCell ref="E1917:F1917"/>
    <mergeCell ref="E1918:F1918"/>
    <mergeCell ref="E1919:F1919"/>
    <mergeCell ref="E1906:F1906"/>
    <mergeCell ref="E1907:F1907"/>
    <mergeCell ref="E1908:F1908"/>
    <mergeCell ref="H1910:I1910"/>
    <mergeCell ref="E1912:F1912"/>
    <mergeCell ref="E1913:F1913"/>
    <mergeCell ref="E1900:F1900"/>
    <mergeCell ref="E1901:F1901"/>
    <mergeCell ref="E1902:F1902"/>
    <mergeCell ref="E1903:F1903"/>
    <mergeCell ref="E1904:F1904"/>
    <mergeCell ref="E1905:F1905"/>
    <mergeCell ref="E1934:F1934"/>
    <mergeCell ref="E1935:F1935"/>
    <mergeCell ref="H1937:I1937"/>
    <mergeCell ref="E1939:F1939"/>
    <mergeCell ref="E1940:F1940"/>
    <mergeCell ref="E1941:F1941"/>
    <mergeCell ref="E1928:F1928"/>
    <mergeCell ref="E1929:F1929"/>
    <mergeCell ref="E1930:F1930"/>
    <mergeCell ref="E1931:F1931"/>
    <mergeCell ref="E1932:F1932"/>
    <mergeCell ref="E1933:F1933"/>
    <mergeCell ref="E1920:F1920"/>
    <mergeCell ref="E1921:F1921"/>
    <mergeCell ref="H1923:I1923"/>
    <mergeCell ref="E1925:F1925"/>
    <mergeCell ref="E1926:F1926"/>
    <mergeCell ref="E1927:F1927"/>
    <mergeCell ref="E1956:F1956"/>
    <mergeCell ref="E1957:F1957"/>
    <mergeCell ref="E1958:F1958"/>
    <mergeCell ref="E1959:F1959"/>
    <mergeCell ref="E1960:F1960"/>
    <mergeCell ref="E1961:F1961"/>
    <mergeCell ref="E1948:F1948"/>
    <mergeCell ref="E1949:F1949"/>
    <mergeCell ref="H1951:I1951"/>
    <mergeCell ref="E1953:F1953"/>
    <mergeCell ref="E1954:F1954"/>
    <mergeCell ref="E1955:F1955"/>
    <mergeCell ref="E1942:F1942"/>
    <mergeCell ref="E1943:F1943"/>
    <mergeCell ref="E1944:F1944"/>
    <mergeCell ref="E1945:F1945"/>
    <mergeCell ref="E1946:F1946"/>
    <mergeCell ref="E1947:F1947"/>
    <mergeCell ref="E1976:F1976"/>
    <mergeCell ref="E1977:F1977"/>
    <mergeCell ref="H1979:I1979"/>
    <mergeCell ref="E1981:F1981"/>
    <mergeCell ref="E1982:F1982"/>
    <mergeCell ref="E1983:F1983"/>
    <mergeCell ref="E1970:F1970"/>
    <mergeCell ref="E1971:F1971"/>
    <mergeCell ref="E1972:F1972"/>
    <mergeCell ref="E1973:F1973"/>
    <mergeCell ref="E1974:F1974"/>
    <mergeCell ref="E1975:F1975"/>
    <mergeCell ref="E1962:F1962"/>
    <mergeCell ref="E1963:F1963"/>
    <mergeCell ref="H1965:I1965"/>
    <mergeCell ref="E1967:F1967"/>
    <mergeCell ref="E1968:F1968"/>
    <mergeCell ref="E1969:F1969"/>
    <mergeCell ref="E1998:F1998"/>
    <mergeCell ref="E1999:F1999"/>
    <mergeCell ref="E2000:F2000"/>
    <mergeCell ref="E2001:F2001"/>
    <mergeCell ref="E2002:F2002"/>
    <mergeCell ref="E2003:F2003"/>
    <mergeCell ref="E1990:F1990"/>
    <mergeCell ref="H1992:I1992"/>
    <mergeCell ref="E1994:F1994"/>
    <mergeCell ref="E1995:F1995"/>
    <mergeCell ref="E1996:F1996"/>
    <mergeCell ref="E1997:F1997"/>
    <mergeCell ref="E1984:F1984"/>
    <mergeCell ref="E1985:F1985"/>
    <mergeCell ref="E1986:F1986"/>
    <mergeCell ref="E1987:F1987"/>
    <mergeCell ref="E1988:F1988"/>
    <mergeCell ref="E1989:F1989"/>
    <mergeCell ref="E2020:F2020"/>
    <mergeCell ref="E2021:F2021"/>
    <mergeCell ref="E2022:F2022"/>
    <mergeCell ref="E2023:F2023"/>
    <mergeCell ref="E2024:F2024"/>
    <mergeCell ref="E2025:F2025"/>
    <mergeCell ref="E2012:F2012"/>
    <mergeCell ref="E2013:F2013"/>
    <mergeCell ref="E2014:F2014"/>
    <mergeCell ref="E2015:F2015"/>
    <mergeCell ref="E2016:F2016"/>
    <mergeCell ref="H2018:I2018"/>
    <mergeCell ref="H2005:I2005"/>
    <mergeCell ref="E2007:F2007"/>
    <mergeCell ref="E2008:F2008"/>
    <mergeCell ref="E2009:F2009"/>
    <mergeCell ref="E2010:F2010"/>
    <mergeCell ref="E2011:F2011"/>
    <mergeCell ref="E2040:F2040"/>
    <mergeCell ref="E2041:F2041"/>
    <mergeCell ref="E2042:F2042"/>
    <mergeCell ref="H2044:I2044"/>
    <mergeCell ref="E2046:F2046"/>
    <mergeCell ref="E2047:F2047"/>
    <mergeCell ref="E2034:F2034"/>
    <mergeCell ref="E2035:F2035"/>
    <mergeCell ref="E2036:F2036"/>
    <mergeCell ref="E2037:F2037"/>
    <mergeCell ref="E2038:F2038"/>
    <mergeCell ref="E2039:F2039"/>
    <mergeCell ref="E2026:F2026"/>
    <mergeCell ref="E2027:F2027"/>
    <mergeCell ref="E2028:F2028"/>
    <mergeCell ref="E2029:F2029"/>
    <mergeCell ref="H2031:I2031"/>
    <mergeCell ref="E2033:F2033"/>
    <mergeCell ref="E2060:F2060"/>
    <mergeCell ref="E2061:F2061"/>
    <mergeCell ref="H2063:I2063"/>
    <mergeCell ref="E2065:F2065"/>
    <mergeCell ref="E2066:F2066"/>
    <mergeCell ref="E2067:F2067"/>
    <mergeCell ref="E2054:F2054"/>
    <mergeCell ref="E2055:F2055"/>
    <mergeCell ref="E2056:F2056"/>
    <mergeCell ref="E2057:F2057"/>
    <mergeCell ref="E2058:F2058"/>
    <mergeCell ref="E2059:F2059"/>
    <mergeCell ref="E2048:F2048"/>
    <mergeCell ref="E2049:F2049"/>
    <mergeCell ref="E2050:F2050"/>
    <mergeCell ref="E2051:F2051"/>
    <mergeCell ref="E2052:F2052"/>
    <mergeCell ref="E2053:F2053"/>
    <mergeCell ref="E2080:F2080"/>
    <mergeCell ref="H2082:I2082"/>
    <mergeCell ref="E2084:F2084"/>
    <mergeCell ref="E2085:F2085"/>
    <mergeCell ref="E2086:F2086"/>
    <mergeCell ref="E2087:F2087"/>
    <mergeCell ref="E2074:F2074"/>
    <mergeCell ref="E2075:F2075"/>
    <mergeCell ref="E2076:F2076"/>
    <mergeCell ref="E2077:F2077"/>
    <mergeCell ref="E2078:F2078"/>
    <mergeCell ref="E2079:F2079"/>
    <mergeCell ref="E2068:F2068"/>
    <mergeCell ref="E2069:F2069"/>
    <mergeCell ref="E2070:F2070"/>
    <mergeCell ref="E2071:F2071"/>
    <mergeCell ref="E2072:F2072"/>
    <mergeCell ref="E2073:F2073"/>
    <mergeCell ref="E2104:F2104"/>
    <mergeCell ref="E2105:F2105"/>
    <mergeCell ref="E2106:F2106"/>
    <mergeCell ref="E2107:F2107"/>
    <mergeCell ref="E2108:F2108"/>
    <mergeCell ref="H2110:I2110"/>
    <mergeCell ref="H2095:I2095"/>
    <mergeCell ref="E2097:F2097"/>
    <mergeCell ref="E2098:F2098"/>
    <mergeCell ref="E2099:F2099"/>
    <mergeCell ref="E2100:F2100"/>
    <mergeCell ref="H2102:I2102"/>
    <mergeCell ref="E2088:F2088"/>
    <mergeCell ref="E2089:F2089"/>
    <mergeCell ref="E2090:F2090"/>
    <mergeCell ref="E2091:F2091"/>
    <mergeCell ref="E2092:F2092"/>
    <mergeCell ref="E2093:F2093"/>
    <mergeCell ref="E2126:F2126"/>
    <mergeCell ref="E2127:F2127"/>
    <mergeCell ref="E2128:F2128"/>
    <mergeCell ref="E2129:F2129"/>
    <mergeCell ref="H2131:I2131"/>
    <mergeCell ref="E2133:F2133"/>
    <mergeCell ref="E2118:F2118"/>
    <mergeCell ref="E2119:F2119"/>
    <mergeCell ref="H2121:I2121"/>
    <mergeCell ref="E2123:F2123"/>
    <mergeCell ref="E2124:F2124"/>
    <mergeCell ref="E2125:F2125"/>
    <mergeCell ref="E2112:F2112"/>
    <mergeCell ref="E2113:F2113"/>
    <mergeCell ref="E2114:F2114"/>
    <mergeCell ref="E2115:F2115"/>
    <mergeCell ref="E2116:F2116"/>
    <mergeCell ref="E2117:F2117"/>
    <mergeCell ref="E2148:F2148"/>
    <mergeCell ref="E2149:F2149"/>
    <mergeCell ref="E2150:F2150"/>
    <mergeCell ref="H2152:I2152"/>
    <mergeCell ref="E2154:F2154"/>
    <mergeCell ref="E2155:F2155"/>
    <mergeCell ref="H2141:I2141"/>
    <mergeCell ref="E2143:F2143"/>
    <mergeCell ref="E2144:F2144"/>
    <mergeCell ref="E2145:F2145"/>
    <mergeCell ref="E2146:F2146"/>
    <mergeCell ref="E2147:F2147"/>
    <mergeCell ref="E2134:F2134"/>
    <mergeCell ref="E2135:F2135"/>
    <mergeCell ref="E2136:F2136"/>
    <mergeCell ref="E2137:F2137"/>
    <mergeCell ref="E2138:F2138"/>
    <mergeCell ref="E2139:F2139"/>
    <mergeCell ref="H2171:I2171"/>
    <mergeCell ref="E2173:F2173"/>
    <mergeCell ref="E2174:F2174"/>
    <mergeCell ref="A2175:A2176"/>
    <mergeCell ref="B2175:B2176"/>
    <mergeCell ref="C2175:C2176"/>
    <mergeCell ref="D2175:D2176"/>
    <mergeCell ref="E2175:E2176"/>
    <mergeCell ref="F2175:G2175"/>
    <mergeCell ref="H2175:I2175"/>
    <mergeCell ref="E2164:F2164"/>
    <mergeCell ref="E2165:F2165"/>
    <mergeCell ref="E2166:F2166"/>
    <mergeCell ref="E2167:F2167"/>
    <mergeCell ref="E2168:F2168"/>
    <mergeCell ref="E2169:F2169"/>
    <mergeCell ref="E2156:F2156"/>
    <mergeCell ref="E2157:F2157"/>
    <mergeCell ref="E2158:F2158"/>
    <mergeCell ref="E2159:F2159"/>
    <mergeCell ref="H2161:I2161"/>
    <mergeCell ref="E2163:F2163"/>
    <mergeCell ref="A2187:E2187"/>
    <mergeCell ref="F2187:I2187"/>
    <mergeCell ref="G2188:I2188"/>
    <mergeCell ref="G2189:I2189"/>
    <mergeCell ref="A2190:E2190"/>
    <mergeCell ref="F2190:I2190"/>
    <mergeCell ref="A2184:E2184"/>
    <mergeCell ref="F2184:I2184"/>
    <mergeCell ref="A2185:E2185"/>
    <mergeCell ref="F2185:I2185"/>
    <mergeCell ref="A2186:E2186"/>
    <mergeCell ref="F2186:I2186"/>
    <mergeCell ref="J2175:J2176"/>
    <mergeCell ref="A2179:E2179"/>
    <mergeCell ref="F2179:I2179"/>
    <mergeCell ref="F2180:I2180"/>
    <mergeCell ref="A2183:E2183"/>
    <mergeCell ref="F2183:I2183"/>
    <mergeCell ref="J2203:J2204"/>
    <mergeCell ref="A2209:E2209"/>
    <mergeCell ref="F2209:I2209"/>
    <mergeCell ref="F2210:I2210"/>
    <mergeCell ref="A2215:E2215"/>
    <mergeCell ref="F2215:I2215"/>
    <mergeCell ref="H2199:I2199"/>
    <mergeCell ref="E2201:F2201"/>
    <mergeCell ref="E2202:F2202"/>
    <mergeCell ref="A2203:A2204"/>
    <mergeCell ref="B2203:B2204"/>
    <mergeCell ref="C2203:C2204"/>
    <mergeCell ref="D2203:D2204"/>
    <mergeCell ref="E2203:E2204"/>
    <mergeCell ref="F2203:G2203"/>
    <mergeCell ref="H2203:I2203"/>
    <mergeCell ref="H2191:I2191"/>
    <mergeCell ref="H2192:I2192"/>
    <mergeCell ref="A2193:E2193"/>
    <mergeCell ref="F2193:I2193"/>
    <mergeCell ref="F2194:I2194"/>
    <mergeCell ref="A2197:E2197"/>
    <mergeCell ref="F2197:I2197"/>
    <mergeCell ref="G2224:I2224"/>
    <mergeCell ref="G2225:I2225"/>
    <mergeCell ref="A2226:E2226"/>
    <mergeCell ref="F2226:I2226"/>
    <mergeCell ref="H2227:I2227"/>
    <mergeCell ref="H2228:I2228"/>
    <mergeCell ref="A2219:E2219"/>
    <mergeCell ref="F2219:I2219"/>
    <mergeCell ref="G2220:I2220"/>
    <mergeCell ref="G2221:I2221"/>
    <mergeCell ref="G2222:I2222"/>
    <mergeCell ref="A2223:E2223"/>
    <mergeCell ref="F2223:I2223"/>
    <mergeCell ref="A2216:E2216"/>
    <mergeCell ref="F2216:I2216"/>
    <mergeCell ref="A2217:E2217"/>
    <mergeCell ref="F2217:I2217"/>
    <mergeCell ref="A2218:E2218"/>
    <mergeCell ref="F2218:I2218"/>
    <mergeCell ref="J2241:J2242"/>
    <mergeCell ref="A2248:E2248"/>
    <mergeCell ref="F2248:I2248"/>
    <mergeCell ref="F2249:I2249"/>
    <mergeCell ref="A2254:E2254"/>
    <mergeCell ref="F2254:I2254"/>
    <mergeCell ref="H2237:I2237"/>
    <mergeCell ref="E2239:F2239"/>
    <mergeCell ref="E2240:F2240"/>
    <mergeCell ref="A2241:A2242"/>
    <mergeCell ref="B2241:B2242"/>
    <mergeCell ref="C2241:C2242"/>
    <mergeCell ref="D2241:D2242"/>
    <mergeCell ref="E2241:E2242"/>
    <mergeCell ref="F2241:G2241"/>
    <mergeCell ref="H2241:I2241"/>
    <mergeCell ref="H2229:I2229"/>
    <mergeCell ref="A2230:E2230"/>
    <mergeCell ref="F2230:I2230"/>
    <mergeCell ref="F2231:I2231"/>
    <mergeCell ref="A2235:E2235"/>
    <mergeCell ref="F2235:I2235"/>
    <mergeCell ref="A2263:E2263"/>
    <mergeCell ref="F2263:I2263"/>
    <mergeCell ref="G2264:I2264"/>
    <mergeCell ref="G2265:I2265"/>
    <mergeCell ref="A2266:E2266"/>
    <mergeCell ref="F2266:I2266"/>
    <mergeCell ref="A2258:E2258"/>
    <mergeCell ref="F2258:I2258"/>
    <mergeCell ref="G2259:I2259"/>
    <mergeCell ref="G2260:I2260"/>
    <mergeCell ref="G2261:I2261"/>
    <mergeCell ref="G2262:I2262"/>
    <mergeCell ref="A2255:E2255"/>
    <mergeCell ref="F2255:I2255"/>
    <mergeCell ref="A2256:E2256"/>
    <mergeCell ref="F2256:I2256"/>
    <mergeCell ref="A2257:E2257"/>
    <mergeCell ref="F2257:I2257"/>
    <mergeCell ref="E2283:F2283"/>
    <mergeCell ref="E2284:F2284"/>
    <mergeCell ref="E2285:F2285"/>
    <mergeCell ref="H2287:I2287"/>
    <mergeCell ref="E2289:F2289"/>
    <mergeCell ref="E2290:F2290"/>
    <mergeCell ref="F2272:I2272"/>
    <mergeCell ref="A2277:E2277"/>
    <mergeCell ref="F2277:I2277"/>
    <mergeCell ref="H2279:I2279"/>
    <mergeCell ref="E2281:F2281"/>
    <mergeCell ref="E2282:F2282"/>
    <mergeCell ref="H2267:I2267"/>
    <mergeCell ref="H2268:I2268"/>
    <mergeCell ref="H2269:I2269"/>
    <mergeCell ref="H2270:I2270"/>
    <mergeCell ref="A2271:E2271"/>
    <mergeCell ref="F2271:I2271"/>
    <mergeCell ref="E2307:F2307"/>
    <mergeCell ref="H2309:I2309"/>
    <mergeCell ref="E2311:F2311"/>
    <mergeCell ref="E2312:F2312"/>
    <mergeCell ref="E2313:F2313"/>
    <mergeCell ref="H2315:I2315"/>
    <mergeCell ref="E2299:F2299"/>
    <mergeCell ref="E2300:F2300"/>
    <mergeCell ref="E2301:F2301"/>
    <mergeCell ref="H2303:I2303"/>
    <mergeCell ref="E2305:F2305"/>
    <mergeCell ref="E2306:F2306"/>
    <mergeCell ref="E2291:F2291"/>
    <mergeCell ref="E2292:F2292"/>
    <mergeCell ref="E2293:F2293"/>
    <mergeCell ref="E2294:F2294"/>
    <mergeCell ref="E2295:F2295"/>
    <mergeCell ref="H2297:I2297"/>
    <mergeCell ref="E2333:F2333"/>
    <mergeCell ref="E2334:F2334"/>
    <mergeCell ref="E2335:F2335"/>
    <mergeCell ref="H2337:I2337"/>
    <mergeCell ref="E2339:F2339"/>
    <mergeCell ref="E2340:F2340"/>
    <mergeCell ref="E2325:F2325"/>
    <mergeCell ref="E2326:F2326"/>
    <mergeCell ref="E2327:F2327"/>
    <mergeCell ref="E2328:F2328"/>
    <mergeCell ref="H2330:I2330"/>
    <mergeCell ref="E2332:F2332"/>
    <mergeCell ref="E2317:F2317"/>
    <mergeCell ref="E2318:F2318"/>
    <mergeCell ref="E2319:F2319"/>
    <mergeCell ref="H2321:I2321"/>
    <mergeCell ref="E2323:F2323"/>
    <mergeCell ref="E2324:F2324"/>
    <mergeCell ref="E2357:F2357"/>
    <mergeCell ref="E2358:F2358"/>
    <mergeCell ref="E2359:F2359"/>
    <mergeCell ref="E2360:F2360"/>
    <mergeCell ref="E2361:F2361"/>
    <mergeCell ref="E2362:F2362"/>
    <mergeCell ref="E2349:F2349"/>
    <mergeCell ref="E2350:F2350"/>
    <mergeCell ref="E2351:F2351"/>
    <mergeCell ref="E2352:F2352"/>
    <mergeCell ref="H2354:I2354"/>
    <mergeCell ref="E2356:F2356"/>
    <mergeCell ref="E2341:F2341"/>
    <mergeCell ref="E2342:F2342"/>
    <mergeCell ref="E2343:F2343"/>
    <mergeCell ref="E2344:F2344"/>
    <mergeCell ref="H2346:I2346"/>
    <mergeCell ref="E2348:F2348"/>
    <mergeCell ref="H2382:I2382"/>
    <mergeCell ref="E2384:F2384"/>
    <mergeCell ref="E2385:F2385"/>
    <mergeCell ref="E2386:F2386"/>
    <mergeCell ref="H2388:I2388"/>
    <mergeCell ref="E2390:F2390"/>
    <mergeCell ref="E2373:F2373"/>
    <mergeCell ref="E2374:F2374"/>
    <mergeCell ref="H2376:I2376"/>
    <mergeCell ref="E2378:F2378"/>
    <mergeCell ref="E2379:F2379"/>
    <mergeCell ref="E2380:F2380"/>
    <mergeCell ref="H2364:I2364"/>
    <mergeCell ref="E2366:F2366"/>
    <mergeCell ref="E2367:F2367"/>
    <mergeCell ref="E2368:F2368"/>
    <mergeCell ref="H2370:I2370"/>
    <mergeCell ref="E2372:F2372"/>
    <mergeCell ref="E2405:F2405"/>
    <mergeCell ref="E2406:F2406"/>
    <mergeCell ref="H2408:I2408"/>
    <mergeCell ref="E2410:F2410"/>
    <mergeCell ref="E2411:F2411"/>
    <mergeCell ref="E2412:F2412"/>
    <mergeCell ref="H2398:I2398"/>
    <mergeCell ref="E2400:F2400"/>
    <mergeCell ref="E2401:F2401"/>
    <mergeCell ref="E2402:F2402"/>
    <mergeCell ref="E2403:F2403"/>
    <mergeCell ref="E2404:F2404"/>
    <mergeCell ref="E2391:F2391"/>
    <mergeCell ref="E2392:F2392"/>
    <mergeCell ref="E2393:F2393"/>
    <mergeCell ref="E2394:F2394"/>
    <mergeCell ref="E2395:F2395"/>
    <mergeCell ref="E2396:F2396"/>
    <mergeCell ref="E2429:F2429"/>
    <mergeCell ref="E2430:F2430"/>
    <mergeCell ref="E2431:F2431"/>
    <mergeCell ref="E2432:F2432"/>
    <mergeCell ref="E2433:F2433"/>
    <mergeCell ref="E2434:F2434"/>
    <mergeCell ref="E2421:F2421"/>
    <mergeCell ref="E2422:F2422"/>
    <mergeCell ref="E2423:F2423"/>
    <mergeCell ref="E2424:F2424"/>
    <mergeCell ref="H2426:I2426"/>
    <mergeCell ref="E2428:F2428"/>
    <mergeCell ref="E2413:F2413"/>
    <mergeCell ref="E2414:F2414"/>
    <mergeCell ref="E2415:F2415"/>
    <mergeCell ref="E2416:F2416"/>
    <mergeCell ref="H2418:I2418"/>
    <mergeCell ref="E2420:F2420"/>
    <mergeCell ref="H2454:I2454"/>
    <mergeCell ref="E2456:F2456"/>
    <mergeCell ref="E2457:F2457"/>
    <mergeCell ref="E2458:F2458"/>
    <mergeCell ref="H2460:I2460"/>
    <mergeCell ref="E2462:F2462"/>
    <mergeCell ref="E2445:F2445"/>
    <mergeCell ref="E2446:F2446"/>
    <mergeCell ref="H2448:I2448"/>
    <mergeCell ref="E2450:F2450"/>
    <mergeCell ref="E2451:F2451"/>
    <mergeCell ref="E2452:F2452"/>
    <mergeCell ref="H2436:I2436"/>
    <mergeCell ref="E2438:F2438"/>
    <mergeCell ref="E2439:F2439"/>
    <mergeCell ref="E2440:F2440"/>
    <mergeCell ref="H2442:I2442"/>
    <mergeCell ref="E2444:F2444"/>
    <mergeCell ref="H2478:I2478"/>
    <mergeCell ref="E2480:F2480"/>
    <mergeCell ref="E2481:F2481"/>
    <mergeCell ref="E2482:F2482"/>
    <mergeCell ref="H2484:I2484"/>
    <mergeCell ref="E2486:F2486"/>
    <mergeCell ref="E2471:F2471"/>
    <mergeCell ref="E2472:F2472"/>
    <mergeCell ref="E2473:F2473"/>
    <mergeCell ref="E2474:F2474"/>
    <mergeCell ref="E2475:F2475"/>
    <mergeCell ref="E2476:F2476"/>
    <mergeCell ref="E2463:F2463"/>
    <mergeCell ref="E2464:F2464"/>
    <mergeCell ref="E2465:F2465"/>
    <mergeCell ref="E2466:F2466"/>
    <mergeCell ref="H2468:I2468"/>
    <mergeCell ref="E2470:F2470"/>
    <mergeCell ref="E2505:F2505"/>
    <mergeCell ref="E2506:F2506"/>
    <mergeCell ref="E2507:F2507"/>
    <mergeCell ref="E2508:F2508"/>
    <mergeCell ref="H2510:I2510"/>
    <mergeCell ref="E2512:F2512"/>
    <mergeCell ref="H2496:I2496"/>
    <mergeCell ref="E2498:F2498"/>
    <mergeCell ref="E2499:F2499"/>
    <mergeCell ref="E2500:F2500"/>
    <mergeCell ref="H2502:I2502"/>
    <mergeCell ref="E2504:F2504"/>
    <mergeCell ref="E2487:F2487"/>
    <mergeCell ref="E2488:F2488"/>
    <mergeCell ref="H2490:I2490"/>
    <mergeCell ref="E2492:F2492"/>
    <mergeCell ref="E2493:F2493"/>
    <mergeCell ref="E2494:F2494"/>
    <mergeCell ref="E2529:F2529"/>
    <mergeCell ref="E2530:F2530"/>
    <mergeCell ref="H2532:I2532"/>
    <mergeCell ref="E2534:F2534"/>
    <mergeCell ref="E2535:F2535"/>
    <mergeCell ref="E2536:F2536"/>
    <mergeCell ref="H2520:I2520"/>
    <mergeCell ref="E2522:F2522"/>
    <mergeCell ref="E2523:F2523"/>
    <mergeCell ref="E2524:F2524"/>
    <mergeCell ref="H2526:I2526"/>
    <mergeCell ref="E2528:F2528"/>
    <mergeCell ref="E2513:F2513"/>
    <mergeCell ref="E2514:F2514"/>
    <mergeCell ref="E2515:F2515"/>
    <mergeCell ref="E2516:F2516"/>
    <mergeCell ref="E2517:F2517"/>
    <mergeCell ref="E2518:F2518"/>
    <mergeCell ref="E2553:F2553"/>
    <mergeCell ref="E2554:F2554"/>
    <mergeCell ref="E2555:F2555"/>
    <mergeCell ref="H2557:I2557"/>
    <mergeCell ref="E2559:F2559"/>
    <mergeCell ref="E2560:F2560"/>
    <mergeCell ref="E2547:F2547"/>
    <mergeCell ref="E2548:F2548"/>
    <mergeCell ref="E2549:F2549"/>
    <mergeCell ref="E2550:F2550"/>
    <mergeCell ref="E2551:F2551"/>
    <mergeCell ref="E2552:F2552"/>
    <mergeCell ref="H2538:I2538"/>
    <mergeCell ref="E2540:F2540"/>
    <mergeCell ref="E2541:F2541"/>
    <mergeCell ref="E2542:F2542"/>
    <mergeCell ref="H2544:I2544"/>
    <mergeCell ref="E2546:F2546"/>
    <mergeCell ref="E2575:F2575"/>
    <mergeCell ref="E2576:F2576"/>
    <mergeCell ref="E2577:F2577"/>
    <mergeCell ref="H2579:I2579"/>
    <mergeCell ref="E2581:F2581"/>
    <mergeCell ref="E2582:F2582"/>
    <mergeCell ref="E2567:F2567"/>
    <mergeCell ref="E2568:F2568"/>
    <mergeCell ref="H2570:I2570"/>
    <mergeCell ref="E2572:F2572"/>
    <mergeCell ref="E2573:F2573"/>
    <mergeCell ref="E2574:F2574"/>
    <mergeCell ref="E2561:F2561"/>
    <mergeCell ref="E2562:F2562"/>
    <mergeCell ref="E2563:F2563"/>
    <mergeCell ref="E2564:F2564"/>
    <mergeCell ref="E2565:F2565"/>
    <mergeCell ref="E2566:F2566"/>
    <mergeCell ref="E2599:F2599"/>
    <mergeCell ref="E2600:F2600"/>
    <mergeCell ref="E2601:F2601"/>
    <mergeCell ref="E2602:F2602"/>
    <mergeCell ref="E2603:F2603"/>
    <mergeCell ref="E2604:F2604"/>
    <mergeCell ref="E2591:F2591"/>
    <mergeCell ref="E2592:F2592"/>
    <mergeCell ref="E2593:F2593"/>
    <mergeCell ref="E2594:F2594"/>
    <mergeCell ref="E2595:F2595"/>
    <mergeCell ref="H2597:I2597"/>
    <mergeCell ref="E2583:F2583"/>
    <mergeCell ref="E2584:F2584"/>
    <mergeCell ref="E2585:F2585"/>
    <mergeCell ref="E2586:F2586"/>
    <mergeCell ref="H2588:I2588"/>
    <mergeCell ref="E2590:F2590"/>
    <mergeCell ref="E2621:F2621"/>
    <mergeCell ref="E2622:F2622"/>
    <mergeCell ref="E2623:F2623"/>
    <mergeCell ref="E2624:F2624"/>
    <mergeCell ref="E2625:F2625"/>
    <mergeCell ref="E2626:F2626"/>
    <mergeCell ref="E2613:F2613"/>
    <mergeCell ref="E2614:F2614"/>
    <mergeCell ref="E2615:F2615"/>
    <mergeCell ref="H2617:I2617"/>
    <mergeCell ref="E2619:F2619"/>
    <mergeCell ref="E2620:F2620"/>
    <mergeCell ref="E2605:F2605"/>
    <mergeCell ref="H2607:I2607"/>
    <mergeCell ref="E2609:F2609"/>
    <mergeCell ref="E2610:F2610"/>
    <mergeCell ref="E2611:F2611"/>
    <mergeCell ref="E2612:F2612"/>
    <mergeCell ref="E2643:F2643"/>
    <mergeCell ref="E2644:F2644"/>
    <mergeCell ref="E2645:F2645"/>
    <mergeCell ref="E2646:F2646"/>
    <mergeCell ref="E2647:F2647"/>
    <mergeCell ref="E2648:F2648"/>
    <mergeCell ref="E2635:F2635"/>
    <mergeCell ref="E2636:F2636"/>
    <mergeCell ref="E2637:F2637"/>
    <mergeCell ref="E2638:F2638"/>
    <mergeCell ref="E2639:F2639"/>
    <mergeCell ref="H2641:I2641"/>
    <mergeCell ref="H2628:I2628"/>
    <mergeCell ref="E2630:F2630"/>
    <mergeCell ref="E2631:F2631"/>
    <mergeCell ref="E2632:F2632"/>
    <mergeCell ref="E2633:F2633"/>
    <mergeCell ref="E2634:F2634"/>
    <mergeCell ref="E2665:F2665"/>
    <mergeCell ref="E2666:F2666"/>
    <mergeCell ref="H2668:I2668"/>
    <mergeCell ref="E2670:F2670"/>
    <mergeCell ref="E2671:F2671"/>
    <mergeCell ref="E2672:F2672"/>
    <mergeCell ref="E2657:F2657"/>
    <mergeCell ref="E2658:F2658"/>
    <mergeCell ref="H2660:I2660"/>
    <mergeCell ref="E2662:F2662"/>
    <mergeCell ref="E2663:F2663"/>
    <mergeCell ref="E2664:F2664"/>
    <mergeCell ref="E2649:F2649"/>
    <mergeCell ref="E2650:F2650"/>
    <mergeCell ref="E2651:F2651"/>
    <mergeCell ref="H2653:I2653"/>
    <mergeCell ref="E2655:F2655"/>
    <mergeCell ref="E2656:F2656"/>
    <mergeCell ref="E2689:F2689"/>
    <mergeCell ref="E2690:F2690"/>
    <mergeCell ref="E2691:F2691"/>
    <mergeCell ref="E2692:F2692"/>
    <mergeCell ref="H2694:I2694"/>
    <mergeCell ref="E2696:F2696"/>
    <mergeCell ref="E2681:F2681"/>
    <mergeCell ref="H2683:I2683"/>
    <mergeCell ref="E2685:F2685"/>
    <mergeCell ref="E2686:F2686"/>
    <mergeCell ref="E2687:F2687"/>
    <mergeCell ref="E2688:F2688"/>
    <mergeCell ref="E2673:F2673"/>
    <mergeCell ref="H2675:I2675"/>
    <mergeCell ref="E2677:F2677"/>
    <mergeCell ref="E2678:F2678"/>
    <mergeCell ref="E2679:F2679"/>
    <mergeCell ref="E2680:F2680"/>
    <mergeCell ref="H2712:I2712"/>
    <mergeCell ref="E2714:F2714"/>
    <mergeCell ref="E2715:F2715"/>
    <mergeCell ref="E2716:F2716"/>
    <mergeCell ref="E2717:F2717"/>
    <mergeCell ref="E2718:F2718"/>
    <mergeCell ref="E2705:F2705"/>
    <mergeCell ref="E2706:F2706"/>
    <mergeCell ref="E2707:F2707"/>
    <mergeCell ref="E2708:F2708"/>
    <mergeCell ref="E2709:F2709"/>
    <mergeCell ref="E2710:F2710"/>
    <mergeCell ref="E2697:F2697"/>
    <mergeCell ref="E2698:F2698"/>
    <mergeCell ref="E2699:F2699"/>
    <mergeCell ref="E2700:F2700"/>
    <mergeCell ref="E2701:F2701"/>
    <mergeCell ref="H2703:I2703"/>
    <mergeCell ref="E2735:F2735"/>
    <mergeCell ref="E2736:F2736"/>
    <mergeCell ref="E2737:F2737"/>
    <mergeCell ref="E2738:F2738"/>
    <mergeCell ref="E2739:F2739"/>
    <mergeCell ref="H2741:I2741"/>
    <mergeCell ref="E2727:F2727"/>
    <mergeCell ref="E2728:F2728"/>
    <mergeCell ref="E2729:F2729"/>
    <mergeCell ref="H2731:I2731"/>
    <mergeCell ref="E2733:F2733"/>
    <mergeCell ref="E2734:F2734"/>
    <mergeCell ref="E2719:F2719"/>
    <mergeCell ref="E2720:F2720"/>
    <mergeCell ref="E2721:F2721"/>
    <mergeCell ref="H2723:I2723"/>
    <mergeCell ref="E2725:F2725"/>
    <mergeCell ref="E2726:F2726"/>
    <mergeCell ref="E2761:F2761"/>
    <mergeCell ref="E2762:F2762"/>
    <mergeCell ref="E2763:F2763"/>
    <mergeCell ref="H2765:I2765"/>
    <mergeCell ref="E2767:F2767"/>
    <mergeCell ref="E2768:F2768"/>
    <mergeCell ref="E2751:F2751"/>
    <mergeCell ref="H2753:I2753"/>
    <mergeCell ref="E2755:F2755"/>
    <mergeCell ref="E2756:F2756"/>
    <mergeCell ref="E2757:F2757"/>
    <mergeCell ref="H2759:I2759"/>
    <mergeCell ref="E2743:F2743"/>
    <mergeCell ref="E2744:F2744"/>
    <mergeCell ref="E2745:F2745"/>
    <mergeCell ref="H2747:I2747"/>
    <mergeCell ref="E2749:F2749"/>
    <mergeCell ref="E2750:F2750"/>
    <mergeCell ref="E2783:F2783"/>
    <mergeCell ref="E2784:F2784"/>
    <mergeCell ref="E2785:F2785"/>
    <mergeCell ref="H2787:I2787"/>
    <mergeCell ref="E2789:F2789"/>
    <mergeCell ref="E2790:F2790"/>
    <mergeCell ref="E2775:F2775"/>
    <mergeCell ref="E2776:F2776"/>
    <mergeCell ref="H2778:I2778"/>
    <mergeCell ref="E2780:F2780"/>
    <mergeCell ref="E2781:F2781"/>
    <mergeCell ref="E2782:F2782"/>
    <mergeCell ref="E2769:F2769"/>
    <mergeCell ref="E2770:F2770"/>
    <mergeCell ref="E2771:F2771"/>
    <mergeCell ref="E2772:F2772"/>
    <mergeCell ref="E2773:F2773"/>
    <mergeCell ref="E2774:F2774"/>
    <mergeCell ref="E2807:F2807"/>
    <mergeCell ref="E2808:F2808"/>
    <mergeCell ref="E2809:F2809"/>
    <mergeCell ref="E2810:F2810"/>
    <mergeCell ref="E2811:F2811"/>
    <mergeCell ref="E2812:F2812"/>
    <mergeCell ref="E2799:F2799"/>
    <mergeCell ref="E2800:F2800"/>
    <mergeCell ref="E2801:F2801"/>
    <mergeCell ref="E2802:F2802"/>
    <mergeCell ref="E2803:F2803"/>
    <mergeCell ref="H2805:I2805"/>
    <mergeCell ref="E2791:F2791"/>
    <mergeCell ref="E2792:F2792"/>
    <mergeCell ref="E2793:F2793"/>
    <mergeCell ref="E2794:F2794"/>
    <mergeCell ref="H2796:I2796"/>
    <mergeCell ref="E2798:F2798"/>
    <mergeCell ref="J2818:J2819"/>
    <mergeCell ref="A2821:E2821"/>
    <mergeCell ref="F2821:I2821"/>
    <mergeCell ref="A2822:E2822"/>
    <mergeCell ref="F2822:I2822"/>
    <mergeCell ref="A2823:E2823"/>
    <mergeCell ref="F2823:I2823"/>
    <mergeCell ref="H2814:I2814"/>
    <mergeCell ref="E2816:F2816"/>
    <mergeCell ref="E2817:F2817"/>
    <mergeCell ref="A2818:A2819"/>
    <mergeCell ref="B2818:B2819"/>
    <mergeCell ref="C2818:C2819"/>
    <mergeCell ref="D2818:D2819"/>
    <mergeCell ref="E2818:E2819"/>
    <mergeCell ref="F2818:G2818"/>
    <mergeCell ref="H2818:I2818"/>
    <mergeCell ref="J2831:J2832"/>
    <mergeCell ref="A2834:E2834"/>
    <mergeCell ref="F2834:I2834"/>
    <mergeCell ref="A2835:E2835"/>
    <mergeCell ref="F2835:I2835"/>
    <mergeCell ref="E2830:F2830"/>
    <mergeCell ref="A2831:A2832"/>
    <mergeCell ref="B2831:B2832"/>
    <mergeCell ref="C2831:C2832"/>
    <mergeCell ref="D2831:D2832"/>
    <mergeCell ref="E2831:E2832"/>
    <mergeCell ref="F2831:G2831"/>
    <mergeCell ref="A2824:E2824"/>
    <mergeCell ref="F2824:I2824"/>
    <mergeCell ref="A2825:E2825"/>
    <mergeCell ref="F2825:I2825"/>
    <mergeCell ref="H2827:I2827"/>
    <mergeCell ref="E2829:F2829"/>
    <mergeCell ref="H2840:I2840"/>
    <mergeCell ref="E2842:F2842"/>
    <mergeCell ref="E2843:F2843"/>
    <mergeCell ref="A2844:A2845"/>
    <mergeCell ref="B2844:B2845"/>
    <mergeCell ref="C2844:C2845"/>
    <mergeCell ref="D2844:D2845"/>
    <mergeCell ref="E2844:E2845"/>
    <mergeCell ref="F2844:G2844"/>
    <mergeCell ref="H2844:I2844"/>
    <mergeCell ref="A2836:E2836"/>
    <mergeCell ref="F2836:I2836"/>
    <mergeCell ref="A2837:E2837"/>
    <mergeCell ref="F2837:I2837"/>
    <mergeCell ref="A2838:E2838"/>
    <mergeCell ref="F2838:I2838"/>
    <mergeCell ref="H2831:I2831"/>
    <mergeCell ref="E2856:F2856"/>
    <mergeCell ref="E2857:F2857"/>
    <mergeCell ref="E2858:F2858"/>
    <mergeCell ref="E2859:F2859"/>
    <mergeCell ref="E2860:F2860"/>
    <mergeCell ref="E2861:F2861"/>
    <mergeCell ref="A2850:E2850"/>
    <mergeCell ref="F2850:I2850"/>
    <mergeCell ref="A2851:E2851"/>
    <mergeCell ref="F2851:I2851"/>
    <mergeCell ref="H2853:I2853"/>
    <mergeCell ref="E2855:F2855"/>
    <mergeCell ref="J2844:J2845"/>
    <mergeCell ref="A2847:E2847"/>
    <mergeCell ref="F2847:I2847"/>
    <mergeCell ref="A2848:E2848"/>
    <mergeCell ref="F2848:I2848"/>
    <mergeCell ref="A2849:E2849"/>
    <mergeCell ref="F2849:I2849"/>
    <mergeCell ref="E2878:F2878"/>
    <mergeCell ref="H2880:I2880"/>
    <mergeCell ref="E2882:F2882"/>
    <mergeCell ref="E2883:F2883"/>
    <mergeCell ref="E2884:F2884"/>
    <mergeCell ref="H2886:I2886"/>
    <mergeCell ref="H2871:I2871"/>
    <mergeCell ref="E2873:F2873"/>
    <mergeCell ref="E2874:F2874"/>
    <mergeCell ref="E2875:F2875"/>
    <mergeCell ref="E2876:F2876"/>
    <mergeCell ref="E2877:F2877"/>
    <mergeCell ref="E2862:F2862"/>
    <mergeCell ref="H2864:I2864"/>
    <mergeCell ref="E2866:F2866"/>
    <mergeCell ref="E2867:F2867"/>
    <mergeCell ref="E2868:F2868"/>
    <mergeCell ref="E2869:F2869"/>
    <mergeCell ref="E2906:F2906"/>
    <mergeCell ref="E2907:F2907"/>
    <mergeCell ref="E2908:F2908"/>
    <mergeCell ref="E2909:F2909"/>
    <mergeCell ref="E2910:F2910"/>
    <mergeCell ref="E2911:F2911"/>
    <mergeCell ref="E2896:F2896"/>
    <mergeCell ref="H2898:I2898"/>
    <mergeCell ref="E2900:F2900"/>
    <mergeCell ref="E2901:F2901"/>
    <mergeCell ref="E2902:F2902"/>
    <mergeCell ref="H2904:I2904"/>
    <mergeCell ref="E2888:F2888"/>
    <mergeCell ref="E2889:F2889"/>
    <mergeCell ref="E2890:F2890"/>
    <mergeCell ref="H2892:I2892"/>
    <mergeCell ref="E2894:F2894"/>
    <mergeCell ref="E2895:F2895"/>
    <mergeCell ref="A2927:C2927"/>
    <mergeCell ref="F2927:G2927"/>
    <mergeCell ref="H2927:J2927"/>
    <mergeCell ref="A2930:J2930"/>
    <mergeCell ref="A2928:C2928"/>
    <mergeCell ref="G2928:H2928"/>
    <mergeCell ref="I2928:K2928"/>
    <mergeCell ref="E2920:F2920"/>
    <mergeCell ref="H2922:I2922"/>
    <mergeCell ref="A2925:C2925"/>
    <mergeCell ref="F2925:G2925"/>
    <mergeCell ref="H2925:J2925"/>
    <mergeCell ref="A2926:C2926"/>
    <mergeCell ref="F2926:G2926"/>
    <mergeCell ref="H2926:J2926"/>
    <mergeCell ref="H2913:I2913"/>
    <mergeCell ref="E2915:F2915"/>
    <mergeCell ref="E2916:F2916"/>
    <mergeCell ref="E2917:F2917"/>
    <mergeCell ref="E2918:F2918"/>
    <mergeCell ref="E2919:F2919"/>
  </mergeCells>
  <pageMargins left="0.5" right="0.5" top="1.3904166666666666" bottom="1" header="0.5" footer="0.5"/>
  <pageSetup paperSize="9" scale="49" fitToHeight="0" orientation="portrait" r:id="rId1"/>
  <headerFooter>
    <oddHeader xml:space="preserve">&amp;L&amp;G&amp;C&amp;"Arial,Negrito"&amp;18ALFA E ÔMEGA CONSTRUTORA E SERVIÇOS LTDA  </oddHeader>
    <oddFooter>&amp;L &amp;CRodovia Augusto Montenegro nº 4300, Edifício Parque Office, Torre Norte, Sala 206 N, Bairro Parque Verde, CEP. 66.635-110, Belém-PA, 
Fone (91) 3120-8707, E-mail atendimento@alfaeomegaconstrutora.com.br  &amp;R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F225-BD13-4D28-B311-5243EEF75EEF}">
  <sheetPr>
    <pageSetUpPr fitToPage="1"/>
  </sheetPr>
  <dimension ref="A1:I22"/>
  <sheetViews>
    <sheetView showOutlineSymbols="0" view="pageBreakPreview" topLeftCell="A10" zoomScale="130" zoomScaleNormal="100" zoomScaleSheetLayoutView="130" workbookViewId="0">
      <selection activeCell="E21" sqref="E21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9" ht="15" x14ac:dyDescent="0.2">
      <c r="A1" s="126" t="s">
        <v>0</v>
      </c>
      <c r="B1" s="126"/>
      <c r="C1" s="12" t="s">
        <v>1</v>
      </c>
      <c r="D1" s="126" t="s">
        <v>2</v>
      </c>
      <c r="E1" s="126"/>
      <c r="F1" s="126" t="s">
        <v>3</v>
      </c>
      <c r="G1" s="126"/>
    </row>
    <row r="2" spans="1:9" ht="95.1" customHeight="1" x14ac:dyDescent="0.2">
      <c r="A2" s="111" t="str">
        <f>'Resumo do Orçamento'!A2:D2</f>
        <v>CONTRATAÇÃO DE EMPRESA PARA REALIZAÇÃO DAS OBRAS DE ADEQUAÇÃO DE ESTRADAS VICINAIS NA VILA LIMÃO PATAUATEUA, DELIMITADA PELA RODOVIA PA-124 E RODOVIA PA-251</v>
      </c>
      <c r="B2" s="111"/>
      <c r="C2" s="11" t="s">
        <v>4</v>
      </c>
      <c r="D2" s="111" t="s">
        <v>5</v>
      </c>
      <c r="E2" s="111"/>
      <c r="F2" s="111" t="s">
        <v>6</v>
      </c>
      <c r="G2" s="111"/>
    </row>
    <row r="3" spans="1:9" ht="15" x14ac:dyDescent="0.25">
      <c r="A3" s="128" t="s">
        <v>1338</v>
      </c>
      <c r="B3" s="110"/>
      <c r="C3" s="110"/>
      <c r="D3" s="110"/>
      <c r="E3" s="110"/>
      <c r="F3" s="110"/>
      <c r="G3" s="110"/>
    </row>
    <row r="4" spans="1:9" ht="15" x14ac:dyDescent="0.2">
      <c r="A4" s="13" t="s">
        <v>8</v>
      </c>
      <c r="B4" s="13" t="s">
        <v>9</v>
      </c>
      <c r="C4" s="14" t="s">
        <v>1339</v>
      </c>
      <c r="D4" s="14" t="s">
        <v>1340</v>
      </c>
      <c r="E4" s="14" t="s">
        <v>1341</v>
      </c>
      <c r="F4" s="14" t="s">
        <v>1342</v>
      </c>
      <c r="G4" s="14" t="s">
        <v>1343</v>
      </c>
      <c r="H4" s="14" t="s">
        <v>1344</v>
      </c>
      <c r="I4" s="14" t="s">
        <v>1345</v>
      </c>
    </row>
    <row r="5" spans="1:9" ht="26.25" thickBot="1" x14ac:dyDescent="0.25">
      <c r="A5" s="16" t="s">
        <v>12</v>
      </c>
      <c r="B5" s="16" t="s">
        <v>13</v>
      </c>
      <c r="C5" s="18" t="s">
        <v>1346</v>
      </c>
      <c r="D5" s="108" t="s">
        <v>1347</v>
      </c>
      <c r="E5" s="108" t="s">
        <v>1348</v>
      </c>
      <c r="F5" s="108" t="s">
        <v>1348</v>
      </c>
      <c r="G5" s="108" t="s">
        <v>1348</v>
      </c>
      <c r="H5" s="108" t="s">
        <v>1348</v>
      </c>
      <c r="I5" s="108" t="s">
        <v>1349</v>
      </c>
    </row>
    <row r="6" spans="1:9" ht="27" thickTop="1" thickBot="1" x14ac:dyDescent="0.25">
      <c r="A6" s="16" t="s">
        <v>14</v>
      </c>
      <c r="B6" s="16" t="s">
        <v>15</v>
      </c>
      <c r="C6" s="18" t="s">
        <v>1350</v>
      </c>
      <c r="D6" s="108" t="s">
        <v>1350</v>
      </c>
      <c r="E6" s="18" t="s">
        <v>52</v>
      </c>
      <c r="F6" s="18" t="s">
        <v>52</v>
      </c>
      <c r="G6" s="18" t="s">
        <v>52</v>
      </c>
      <c r="H6" s="18" t="s">
        <v>52</v>
      </c>
      <c r="I6" s="18" t="s">
        <v>52</v>
      </c>
    </row>
    <row r="7" spans="1:9" ht="27" thickTop="1" thickBot="1" x14ac:dyDescent="0.25">
      <c r="A7" s="16" t="s">
        <v>16</v>
      </c>
      <c r="B7" s="16" t="s">
        <v>17</v>
      </c>
      <c r="C7" s="18" t="s">
        <v>1350</v>
      </c>
      <c r="D7" s="18" t="s">
        <v>52</v>
      </c>
      <c r="E7" s="108" t="s">
        <v>1350</v>
      </c>
      <c r="F7" s="18" t="s">
        <v>52</v>
      </c>
      <c r="G7" s="18" t="s">
        <v>52</v>
      </c>
      <c r="H7" s="18" t="s">
        <v>52</v>
      </c>
      <c r="I7" s="18" t="s">
        <v>52</v>
      </c>
    </row>
    <row r="8" spans="1:9" ht="27" thickTop="1" thickBot="1" x14ac:dyDescent="0.25">
      <c r="A8" s="16" t="s">
        <v>18</v>
      </c>
      <c r="B8" s="16" t="s">
        <v>19</v>
      </c>
      <c r="C8" s="18" t="s">
        <v>1350</v>
      </c>
      <c r="D8" s="18" t="s">
        <v>52</v>
      </c>
      <c r="E8" s="18" t="s">
        <v>52</v>
      </c>
      <c r="F8" s="108" t="s">
        <v>1350</v>
      </c>
      <c r="G8" s="18" t="s">
        <v>52</v>
      </c>
      <c r="H8" s="18" t="s">
        <v>52</v>
      </c>
      <c r="I8" s="18" t="s">
        <v>52</v>
      </c>
    </row>
    <row r="9" spans="1:9" ht="27" thickTop="1" thickBot="1" x14ac:dyDescent="0.25">
      <c r="A9" s="16" t="s">
        <v>20</v>
      </c>
      <c r="B9" s="16" t="s">
        <v>21</v>
      </c>
      <c r="C9" s="18" t="s">
        <v>1350</v>
      </c>
      <c r="D9" s="18" t="s">
        <v>52</v>
      </c>
      <c r="E9" s="18" t="s">
        <v>52</v>
      </c>
      <c r="F9" s="18" t="s">
        <v>52</v>
      </c>
      <c r="G9" s="108" t="s">
        <v>1350</v>
      </c>
      <c r="H9" s="18" t="s">
        <v>52</v>
      </c>
      <c r="I9" s="18" t="s">
        <v>52</v>
      </c>
    </row>
    <row r="10" spans="1:9" ht="27" thickTop="1" thickBot="1" x14ac:dyDescent="0.25">
      <c r="A10" s="16" t="s">
        <v>22</v>
      </c>
      <c r="B10" s="16" t="s">
        <v>23</v>
      </c>
      <c r="C10" s="18" t="s">
        <v>1350</v>
      </c>
      <c r="D10" s="18" t="s">
        <v>52</v>
      </c>
      <c r="E10" s="18" t="s">
        <v>52</v>
      </c>
      <c r="F10" s="18" t="s">
        <v>52</v>
      </c>
      <c r="G10" s="18" t="s">
        <v>52</v>
      </c>
      <c r="H10" s="108" t="s">
        <v>1350</v>
      </c>
      <c r="I10" s="18" t="s">
        <v>52</v>
      </c>
    </row>
    <row r="11" spans="1:9" ht="27" thickTop="1" thickBot="1" x14ac:dyDescent="0.25">
      <c r="A11" s="16" t="s">
        <v>24</v>
      </c>
      <c r="B11" s="16" t="s">
        <v>25</v>
      </c>
      <c r="C11" s="18" t="s">
        <v>1350</v>
      </c>
      <c r="D11" s="18" t="s">
        <v>52</v>
      </c>
      <c r="E11" s="18" t="s">
        <v>52</v>
      </c>
      <c r="F11" s="18" t="s">
        <v>52</v>
      </c>
      <c r="G11" s="18" t="s">
        <v>52</v>
      </c>
      <c r="H11" s="18" t="s">
        <v>52</v>
      </c>
      <c r="I11" s="108" t="s">
        <v>1350</v>
      </c>
    </row>
    <row r="12" spans="1:9" ht="27" thickTop="1" thickBot="1" x14ac:dyDescent="0.25">
      <c r="A12" s="16" t="s">
        <v>26</v>
      </c>
      <c r="B12" s="16" t="s">
        <v>27</v>
      </c>
      <c r="C12" s="18" t="s">
        <v>1351</v>
      </c>
      <c r="D12" s="108" t="s">
        <v>1351</v>
      </c>
      <c r="E12" s="18" t="s">
        <v>52</v>
      </c>
      <c r="F12" s="18" t="s">
        <v>52</v>
      </c>
      <c r="G12" s="18" t="s">
        <v>52</v>
      </c>
      <c r="H12" s="18" t="s">
        <v>52</v>
      </c>
      <c r="I12" s="18" t="s">
        <v>52</v>
      </c>
    </row>
    <row r="13" spans="1:9" ht="27" thickTop="1" thickBot="1" x14ac:dyDescent="0.25">
      <c r="A13" s="16" t="s">
        <v>28</v>
      </c>
      <c r="B13" s="16" t="s">
        <v>29</v>
      </c>
      <c r="C13" s="18" t="s">
        <v>1352</v>
      </c>
      <c r="D13" s="108" t="s">
        <v>1353</v>
      </c>
      <c r="E13" s="18" t="s">
        <v>52</v>
      </c>
      <c r="F13" s="18" t="s">
        <v>52</v>
      </c>
      <c r="G13" s="18" t="s">
        <v>52</v>
      </c>
      <c r="H13" s="18" t="s">
        <v>52</v>
      </c>
      <c r="I13" s="108" t="s">
        <v>1353</v>
      </c>
    </row>
    <row r="14" spans="1:9" ht="27" thickTop="1" thickBot="1" x14ac:dyDescent="0.25">
      <c r="A14" s="16" t="s">
        <v>30</v>
      </c>
      <c r="B14" s="16" t="s">
        <v>31</v>
      </c>
      <c r="C14" s="18" t="s">
        <v>1354</v>
      </c>
      <c r="D14" s="108" t="s">
        <v>1355</v>
      </c>
      <c r="E14" s="108" t="s">
        <v>1356</v>
      </c>
      <c r="F14" s="108" t="s">
        <v>1356</v>
      </c>
      <c r="G14" s="108" t="s">
        <v>1356</v>
      </c>
      <c r="H14" s="108" t="s">
        <v>1356</v>
      </c>
      <c r="I14" s="108" t="s">
        <v>1357</v>
      </c>
    </row>
    <row r="15" spans="1:9" ht="27" thickTop="1" thickBot="1" x14ac:dyDescent="0.25">
      <c r="A15" s="16" t="s">
        <v>32</v>
      </c>
      <c r="B15" s="16" t="s">
        <v>33</v>
      </c>
      <c r="C15" s="18" t="s">
        <v>1358</v>
      </c>
      <c r="D15" s="18" t="s">
        <v>52</v>
      </c>
      <c r="E15" s="18" t="s">
        <v>52</v>
      </c>
      <c r="F15" s="18" t="s">
        <v>52</v>
      </c>
      <c r="G15" s="18" t="s">
        <v>52</v>
      </c>
      <c r="H15" s="18" t="s">
        <v>52</v>
      </c>
      <c r="I15" s="108" t="s">
        <v>1358</v>
      </c>
    </row>
    <row r="16" spans="1:9" ht="15" thickTop="1" x14ac:dyDescent="0.2">
      <c r="A16" s="111" t="s">
        <v>1359</v>
      </c>
      <c r="B16" s="111"/>
      <c r="C16" s="11"/>
      <c r="D16" s="31" t="s">
        <v>1360</v>
      </c>
      <c r="E16" s="31" t="s">
        <v>1361</v>
      </c>
      <c r="F16" s="31" t="s">
        <v>1361</v>
      </c>
      <c r="G16" s="31" t="s">
        <v>1361</v>
      </c>
      <c r="H16" s="31" t="s">
        <v>1361</v>
      </c>
      <c r="I16" s="31" t="s">
        <v>1362</v>
      </c>
    </row>
    <row r="17" spans="1:9" x14ac:dyDescent="0.2">
      <c r="A17" s="111" t="s">
        <v>1363</v>
      </c>
      <c r="B17" s="111"/>
      <c r="C17" s="11"/>
      <c r="D17" s="31" t="s">
        <v>1364</v>
      </c>
      <c r="E17" s="31" t="s">
        <v>1365</v>
      </c>
      <c r="F17" s="31" t="s">
        <v>1365</v>
      </c>
      <c r="G17" s="31" t="s">
        <v>1365</v>
      </c>
      <c r="H17" s="31" t="s">
        <v>1365</v>
      </c>
      <c r="I17" s="31" t="s">
        <v>1366</v>
      </c>
    </row>
    <row r="18" spans="1:9" x14ac:dyDescent="0.2">
      <c r="A18" s="111" t="s">
        <v>1367</v>
      </c>
      <c r="B18" s="111"/>
      <c r="C18" s="11"/>
      <c r="D18" s="31" t="s">
        <v>1360</v>
      </c>
      <c r="E18" s="31" t="s">
        <v>1368</v>
      </c>
      <c r="F18" s="31" t="s">
        <v>1369</v>
      </c>
      <c r="G18" s="31" t="s">
        <v>1370</v>
      </c>
      <c r="H18" s="31" t="s">
        <v>1371</v>
      </c>
      <c r="I18" s="31" t="s">
        <v>1372</v>
      </c>
    </row>
    <row r="19" spans="1:9" x14ac:dyDescent="0.2">
      <c r="A19" s="111" t="s">
        <v>1373</v>
      </c>
      <c r="B19" s="111"/>
      <c r="C19" s="11"/>
      <c r="D19" s="31" t="s">
        <v>1374</v>
      </c>
      <c r="E19" s="31" t="s">
        <v>1375</v>
      </c>
      <c r="F19" s="31" t="s">
        <v>1376</v>
      </c>
      <c r="G19" s="31" t="s">
        <v>1377</v>
      </c>
      <c r="H19" s="31" t="s">
        <v>1378</v>
      </c>
      <c r="I19" s="31" t="s">
        <v>1379</v>
      </c>
    </row>
    <row r="20" spans="1:9" x14ac:dyDescent="0.2">
      <c r="A20" s="30"/>
      <c r="B20" s="30"/>
      <c r="C20" s="30"/>
      <c r="D20" s="30"/>
      <c r="E20" s="30"/>
      <c r="F20" s="30"/>
      <c r="G20" s="30"/>
    </row>
    <row r="21" spans="1:9" ht="75" customHeight="1" x14ac:dyDescent="0.2">
      <c r="A21" s="33"/>
      <c r="B21" s="33"/>
      <c r="C21" s="33"/>
      <c r="D21" s="33"/>
      <c r="E21" s="33"/>
      <c r="F21" s="33"/>
      <c r="G21" s="33"/>
    </row>
    <row r="22" spans="1:9" ht="69.95" customHeight="1" x14ac:dyDescent="0.2">
      <c r="A22" s="127"/>
      <c r="B22" s="110"/>
      <c r="C22" s="110"/>
      <c r="D22" s="110"/>
      <c r="E22" s="110"/>
      <c r="F22" s="110"/>
      <c r="G22" s="110"/>
    </row>
  </sheetData>
  <mergeCells count="12">
    <mergeCell ref="A1:B1"/>
    <mergeCell ref="D1:E1"/>
    <mergeCell ref="F1:G1"/>
    <mergeCell ref="D2:E2"/>
    <mergeCell ref="F2:G2"/>
    <mergeCell ref="A17:B17"/>
    <mergeCell ref="A18:B18"/>
    <mergeCell ref="A19:B19"/>
    <mergeCell ref="A22:G22"/>
    <mergeCell ref="A2:B2"/>
    <mergeCell ref="A3:G3"/>
    <mergeCell ref="A16:B16"/>
  </mergeCells>
  <pageMargins left="0.5" right="0.5" top="1.7604166666666667" bottom="1" header="0.5" footer="0.5"/>
  <pageSetup paperSize="8" scale="65" fitToWidth="0" orientation="landscape" r:id="rId1"/>
  <headerFooter>
    <oddHeader xml:space="preserve">&amp;L&amp;G&amp;C&amp;"Arial,Negrito"&amp;18ALFA E ÔMEGA CONSTRUTORA E SERVIÇOS LTDA  </oddHeader>
    <oddFooter>&amp;L &amp;CRodovia Augusto Montenegro nº 4300, Edifício Parque Office, Torre Norte, Sala 206 N, Bairro Parque Verde, CEP. 66.635-110, Belém-PA, 
Fone (91) 3120-8707, E-mail atendimento@alfaeomegaconstrutora.com.br  &amp;R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131F-7160-4607-B298-FFAFE9EC2859}">
  <sheetPr>
    <pageSetUpPr fitToPage="1"/>
  </sheetPr>
  <dimension ref="A1:Z43"/>
  <sheetViews>
    <sheetView view="pageBreakPreview" topLeftCell="A7" zoomScale="115" zoomScaleNormal="100" zoomScaleSheetLayoutView="115" workbookViewId="0">
      <selection activeCell="E21" sqref="E21"/>
    </sheetView>
  </sheetViews>
  <sheetFormatPr defaultRowHeight="14.25" x14ac:dyDescent="0.2"/>
  <cols>
    <col min="1" max="1" width="10" style="106" customWidth="1"/>
    <col min="2" max="2" width="13.875" style="107" customWidth="1"/>
    <col min="3" max="3" width="22.625" style="106" customWidth="1"/>
    <col min="4" max="4" width="28.75" style="106" customWidth="1"/>
    <col min="5" max="5" width="9.125" style="106" customWidth="1"/>
    <col min="6" max="6" width="9.5" style="106" customWidth="1"/>
    <col min="7" max="7" width="6.75" style="106" customWidth="1"/>
    <col min="8" max="9" width="14.25" style="106" customWidth="1"/>
    <col min="10" max="25" width="9" style="95"/>
    <col min="26" max="26" width="11.25" style="96" bestFit="1" customWidth="1"/>
    <col min="27" max="246" width="9" style="95"/>
    <col min="247" max="247" width="8" style="95" customWidth="1"/>
    <col min="248" max="253" width="9.125" style="95" customWidth="1"/>
    <col min="254" max="254" width="0" style="95" hidden="1" customWidth="1"/>
    <col min="255" max="255" width="15.75" style="95" customWidth="1"/>
    <col min="256" max="260" width="8" style="95" customWidth="1"/>
    <col min="261" max="263" width="0" style="95" hidden="1" customWidth="1"/>
    <col min="264" max="502" width="9" style="95"/>
    <col min="503" max="503" width="8" style="95" customWidth="1"/>
    <col min="504" max="509" width="9.125" style="95" customWidth="1"/>
    <col min="510" max="510" width="0" style="95" hidden="1" customWidth="1"/>
    <col min="511" max="511" width="15.75" style="95" customWidth="1"/>
    <col min="512" max="516" width="8" style="95" customWidth="1"/>
    <col min="517" max="519" width="0" style="95" hidden="1" customWidth="1"/>
    <col min="520" max="758" width="9" style="95"/>
    <col min="759" max="759" width="8" style="95" customWidth="1"/>
    <col min="760" max="765" width="9.125" style="95" customWidth="1"/>
    <col min="766" max="766" width="0" style="95" hidden="1" customWidth="1"/>
    <col min="767" max="767" width="15.75" style="95" customWidth="1"/>
    <col min="768" max="772" width="8" style="95" customWidth="1"/>
    <col min="773" max="775" width="0" style="95" hidden="1" customWidth="1"/>
    <col min="776" max="1014" width="9" style="95"/>
    <col min="1015" max="1015" width="8" style="95" customWidth="1"/>
    <col min="1016" max="1021" width="9.125" style="95" customWidth="1"/>
    <col min="1022" max="1022" width="0" style="95" hidden="1" customWidth="1"/>
    <col min="1023" max="1023" width="15.75" style="95" customWidth="1"/>
    <col min="1024" max="1028" width="8" style="95" customWidth="1"/>
    <col min="1029" max="1031" width="0" style="95" hidden="1" customWidth="1"/>
    <col min="1032" max="1270" width="9" style="95"/>
    <col min="1271" max="1271" width="8" style="95" customWidth="1"/>
    <col min="1272" max="1277" width="9.125" style="95" customWidth="1"/>
    <col min="1278" max="1278" width="0" style="95" hidden="1" customWidth="1"/>
    <col min="1279" max="1279" width="15.75" style="95" customWidth="1"/>
    <col min="1280" max="1284" width="8" style="95" customWidth="1"/>
    <col min="1285" max="1287" width="0" style="95" hidden="1" customWidth="1"/>
    <col min="1288" max="1526" width="9" style="95"/>
    <col min="1527" max="1527" width="8" style="95" customWidth="1"/>
    <col min="1528" max="1533" width="9.125" style="95" customWidth="1"/>
    <col min="1534" max="1534" width="0" style="95" hidden="1" customWidth="1"/>
    <col min="1535" max="1535" width="15.75" style="95" customWidth="1"/>
    <col min="1536" max="1540" width="8" style="95" customWidth="1"/>
    <col min="1541" max="1543" width="0" style="95" hidden="1" customWidth="1"/>
    <col min="1544" max="1782" width="9" style="95"/>
    <col min="1783" max="1783" width="8" style="95" customWidth="1"/>
    <col min="1784" max="1789" width="9.125" style="95" customWidth="1"/>
    <col min="1790" max="1790" width="0" style="95" hidden="1" customWidth="1"/>
    <col min="1791" max="1791" width="15.75" style="95" customWidth="1"/>
    <col min="1792" max="1796" width="8" style="95" customWidth="1"/>
    <col min="1797" max="1799" width="0" style="95" hidden="1" customWidth="1"/>
    <col min="1800" max="2038" width="9" style="95"/>
    <col min="2039" max="2039" width="8" style="95" customWidth="1"/>
    <col min="2040" max="2045" width="9.125" style="95" customWidth="1"/>
    <col min="2046" max="2046" width="0" style="95" hidden="1" customWidth="1"/>
    <col min="2047" max="2047" width="15.75" style="95" customWidth="1"/>
    <col min="2048" max="2052" width="8" style="95" customWidth="1"/>
    <col min="2053" max="2055" width="0" style="95" hidden="1" customWidth="1"/>
    <col min="2056" max="2294" width="9" style="95"/>
    <col min="2295" max="2295" width="8" style="95" customWidth="1"/>
    <col min="2296" max="2301" width="9.125" style="95" customWidth="1"/>
    <col min="2302" max="2302" width="0" style="95" hidden="1" customWidth="1"/>
    <col min="2303" max="2303" width="15.75" style="95" customWidth="1"/>
    <col min="2304" max="2308" width="8" style="95" customWidth="1"/>
    <col min="2309" max="2311" width="0" style="95" hidden="1" customWidth="1"/>
    <col min="2312" max="2550" width="9" style="95"/>
    <col min="2551" max="2551" width="8" style="95" customWidth="1"/>
    <col min="2552" max="2557" width="9.125" style="95" customWidth="1"/>
    <col min="2558" max="2558" width="0" style="95" hidden="1" customWidth="1"/>
    <col min="2559" max="2559" width="15.75" style="95" customWidth="1"/>
    <col min="2560" max="2564" width="8" style="95" customWidth="1"/>
    <col min="2565" max="2567" width="0" style="95" hidden="1" customWidth="1"/>
    <col min="2568" max="2806" width="9" style="95"/>
    <col min="2807" max="2807" width="8" style="95" customWidth="1"/>
    <col min="2808" max="2813" width="9.125" style="95" customWidth="1"/>
    <col min="2814" max="2814" width="0" style="95" hidden="1" customWidth="1"/>
    <col min="2815" max="2815" width="15.75" style="95" customWidth="1"/>
    <col min="2816" max="2820" width="8" style="95" customWidth="1"/>
    <col min="2821" max="2823" width="0" style="95" hidden="1" customWidth="1"/>
    <col min="2824" max="3062" width="9" style="95"/>
    <col min="3063" max="3063" width="8" style="95" customWidth="1"/>
    <col min="3064" max="3069" width="9.125" style="95" customWidth="1"/>
    <col min="3070" max="3070" width="0" style="95" hidden="1" customWidth="1"/>
    <col min="3071" max="3071" width="15.75" style="95" customWidth="1"/>
    <col min="3072" max="3076" width="8" style="95" customWidth="1"/>
    <col min="3077" max="3079" width="0" style="95" hidden="1" customWidth="1"/>
    <col min="3080" max="3318" width="9" style="95"/>
    <col min="3319" max="3319" width="8" style="95" customWidth="1"/>
    <col min="3320" max="3325" width="9.125" style="95" customWidth="1"/>
    <col min="3326" max="3326" width="0" style="95" hidden="1" customWidth="1"/>
    <col min="3327" max="3327" width="15.75" style="95" customWidth="1"/>
    <col min="3328" max="3332" width="8" style="95" customWidth="1"/>
    <col min="3333" max="3335" width="0" style="95" hidden="1" customWidth="1"/>
    <col min="3336" max="3574" width="9" style="95"/>
    <col min="3575" max="3575" width="8" style="95" customWidth="1"/>
    <col min="3576" max="3581" width="9.125" style="95" customWidth="1"/>
    <col min="3582" max="3582" width="0" style="95" hidden="1" customWidth="1"/>
    <col min="3583" max="3583" width="15.75" style="95" customWidth="1"/>
    <col min="3584" max="3588" width="8" style="95" customWidth="1"/>
    <col min="3589" max="3591" width="0" style="95" hidden="1" customWidth="1"/>
    <col min="3592" max="3830" width="9" style="95"/>
    <col min="3831" max="3831" width="8" style="95" customWidth="1"/>
    <col min="3832" max="3837" width="9.125" style="95" customWidth="1"/>
    <col min="3838" max="3838" width="0" style="95" hidden="1" customWidth="1"/>
    <col min="3839" max="3839" width="15.75" style="95" customWidth="1"/>
    <col min="3840" max="3844" width="8" style="95" customWidth="1"/>
    <col min="3845" max="3847" width="0" style="95" hidden="1" customWidth="1"/>
    <col min="3848" max="4086" width="9" style="95"/>
    <col min="4087" max="4087" width="8" style="95" customWidth="1"/>
    <col min="4088" max="4093" width="9.125" style="95" customWidth="1"/>
    <col min="4094" max="4094" width="0" style="95" hidden="1" customWidth="1"/>
    <col min="4095" max="4095" width="15.75" style="95" customWidth="1"/>
    <col min="4096" max="4100" width="8" style="95" customWidth="1"/>
    <col min="4101" max="4103" width="0" style="95" hidden="1" customWidth="1"/>
    <col min="4104" max="4342" width="9" style="95"/>
    <col min="4343" max="4343" width="8" style="95" customWidth="1"/>
    <col min="4344" max="4349" width="9.125" style="95" customWidth="1"/>
    <col min="4350" max="4350" width="0" style="95" hidden="1" customWidth="1"/>
    <col min="4351" max="4351" width="15.75" style="95" customWidth="1"/>
    <col min="4352" max="4356" width="8" style="95" customWidth="1"/>
    <col min="4357" max="4359" width="0" style="95" hidden="1" customWidth="1"/>
    <col min="4360" max="4598" width="9" style="95"/>
    <col min="4599" max="4599" width="8" style="95" customWidth="1"/>
    <col min="4600" max="4605" width="9.125" style="95" customWidth="1"/>
    <col min="4606" max="4606" width="0" style="95" hidden="1" customWidth="1"/>
    <col min="4607" max="4607" width="15.75" style="95" customWidth="1"/>
    <col min="4608" max="4612" width="8" style="95" customWidth="1"/>
    <col min="4613" max="4615" width="0" style="95" hidden="1" customWidth="1"/>
    <col min="4616" max="4854" width="9" style="95"/>
    <col min="4855" max="4855" width="8" style="95" customWidth="1"/>
    <col min="4856" max="4861" width="9.125" style="95" customWidth="1"/>
    <col min="4862" max="4862" width="0" style="95" hidden="1" customWidth="1"/>
    <col min="4863" max="4863" width="15.75" style="95" customWidth="1"/>
    <col min="4864" max="4868" width="8" style="95" customWidth="1"/>
    <col min="4869" max="4871" width="0" style="95" hidden="1" customWidth="1"/>
    <col min="4872" max="5110" width="9" style="95"/>
    <col min="5111" max="5111" width="8" style="95" customWidth="1"/>
    <col min="5112" max="5117" width="9.125" style="95" customWidth="1"/>
    <col min="5118" max="5118" width="0" style="95" hidden="1" customWidth="1"/>
    <col min="5119" max="5119" width="15.75" style="95" customWidth="1"/>
    <col min="5120" max="5124" width="8" style="95" customWidth="1"/>
    <col min="5125" max="5127" width="0" style="95" hidden="1" customWidth="1"/>
    <col min="5128" max="5366" width="9" style="95"/>
    <col min="5367" max="5367" width="8" style="95" customWidth="1"/>
    <col min="5368" max="5373" width="9.125" style="95" customWidth="1"/>
    <col min="5374" max="5374" width="0" style="95" hidden="1" customWidth="1"/>
    <col min="5375" max="5375" width="15.75" style="95" customWidth="1"/>
    <col min="5376" max="5380" width="8" style="95" customWidth="1"/>
    <col min="5381" max="5383" width="0" style="95" hidden="1" customWidth="1"/>
    <col min="5384" max="5622" width="9" style="95"/>
    <col min="5623" max="5623" width="8" style="95" customWidth="1"/>
    <col min="5624" max="5629" width="9.125" style="95" customWidth="1"/>
    <col min="5630" max="5630" width="0" style="95" hidden="1" customWidth="1"/>
    <col min="5631" max="5631" width="15.75" style="95" customWidth="1"/>
    <col min="5632" max="5636" width="8" style="95" customWidth="1"/>
    <col min="5637" max="5639" width="0" style="95" hidden="1" customWidth="1"/>
    <col min="5640" max="5878" width="9" style="95"/>
    <col min="5879" max="5879" width="8" style="95" customWidth="1"/>
    <col min="5880" max="5885" width="9.125" style="95" customWidth="1"/>
    <col min="5886" max="5886" width="0" style="95" hidden="1" customWidth="1"/>
    <col min="5887" max="5887" width="15.75" style="95" customWidth="1"/>
    <col min="5888" max="5892" width="8" style="95" customWidth="1"/>
    <col min="5893" max="5895" width="0" style="95" hidden="1" customWidth="1"/>
    <col min="5896" max="6134" width="9" style="95"/>
    <col min="6135" max="6135" width="8" style="95" customWidth="1"/>
    <col min="6136" max="6141" width="9.125" style="95" customWidth="1"/>
    <col min="6142" max="6142" width="0" style="95" hidden="1" customWidth="1"/>
    <col min="6143" max="6143" width="15.75" style="95" customWidth="1"/>
    <col min="6144" max="6148" width="8" style="95" customWidth="1"/>
    <col min="6149" max="6151" width="0" style="95" hidden="1" customWidth="1"/>
    <col min="6152" max="6390" width="9" style="95"/>
    <col min="6391" max="6391" width="8" style="95" customWidth="1"/>
    <col min="6392" max="6397" width="9.125" style="95" customWidth="1"/>
    <col min="6398" max="6398" width="0" style="95" hidden="1" customWidth="1"/>
    <col min="6399" max="6399" width="15.75" style="95" customWidth="1"/>
    <col min="6400" max="6404" width="8" style="95" customWidth="1"/>
    <col min="6405" max="6407" width="0" style="95" hidden="1" customWidth="1"/>
    <col min="6408" max="6646" width="9" style="95"/>
    <col min="6647" max="6647" width="8" style="95" customWidth="1"/>
    <col min="6648" max="6653" width="9.125" style="95" customWidth="1"/>
    <col min="6654" max="6654" width="0" style="95" hidden="1" customWidth="1"/>
    <col min="6655" max="6655" width="15.75" style="95" customWidth="1"/>
    <col min="6656" max="6660" width="8" style="95" customWidth="1"/>
    <col min="6661" max="6663" width="0" style="95" hidden="1" customWidth="1"/>
    <col min="6664" max="6902" width="9" style="95"/>
    <col min="6903" max="6903" width="8" style="95" customWidth="1"/>
    <col min="6904" max="6909" width="9.125" style="95" customWidth="1"/>
    <col min="6910" max="6910" width="0" style="95" hidden="1" customWidth="1"/>
    <col min="6911" max="6911" width="15.75" style="95" customWidth="1"/>
    <col min="6912" max="6916" width="8" style="95" customWidth="1"/>
    <col min="6917" max="6919" width="0" style="95" hidden="1" customWidth="1"/>
    <col min="6920" max="7158" width="9" style="95"/>
    <col min="7159" max="7159" width="8" style="95" customWidth="1"/>
    <col min="7160" max="7165" width="9.125" style="95" customWidth="1"/>
    <col min="7166" max="7166" width="0" style="95" hidden="1" customWidth="1"/>
    <col min="7167" max="7167" width="15.75" style="95" customWidth="1"/>
    <col min="7168" max="7172" width="8" style="95" customWidth="1"/>
    <col min="7173" max="7175" width="0" style="95" hidden="1" customWidth="1"/>
    <col min="7176" max="7414" width="9" style="95"/>
    <col min="7415" max="7415" width="8" style="95" customWidth="1"/>
    <col min="7416" max="7421" width="9.125" style="95" customWidth="1"/>
    <col min="7422" max="7422" width="0" style="95" hidden="1" customWidth="1"/>
    <col min="7423" max="7423" width="15.75" style="95" customWidth="1"/>
    <col min="7424" max="7428" width="8" style="95" customWidth="1"/>
    <col min="7429" max="7431" width="0" style="95" hidden="1" customWidth="1"/>
    <col min="7432" max="7670" width="9" style="95"/>
    <col min="7671" max="7671" width="8" style="95" customWidth="1"/>
    <col min="7672" max="7677" width="9.125" style="95" customWidth="1"/>
    <col min="7678" max="7678" width="0" style="95" hidden="1" customWidth="1"/>
    <col min="7679" max="7679" width="15.75" style="95" customWidth="1"/>
    <col min="7680" max="7684" width="8" style="95" customWidth="1"/>
    <col min="7685" max="7687" width="0" style="95" hidden="1" customWidth="1"/>
    <col min="7688" max="7926" width="9" style="95"/>
    <col min="7927" max="7927" width="8" style="95" customWidth="1"/>
    <col min="7928" max="7933" width="9.125" style="95" customWidth="1"/>
    <col min="7934" max="7934" width="0" style="95" hidden="1" customWidth="1"/>
    <col min="7935" max="7935" width="15.75" style="95" customWidth="1"/>
    <col min="7936" max="7940" width="8" style="95" customWidth="1"/>
    <col min="7941" max="7943" width="0" style="95" hidden="1" customWidth="1"/>
    <col min="7944" max="8182" width="9" style="95"/>
    <col min="8183" max="8183" width="8" style="95" customWidth="1"/>
    <col min="8184" max="8189" width="9.125" style="95" customWidth="1"/>
    <col min="8190" max="8190" width="0" style="95" hidden="1" customWidth="1"/>
    <col min="8191" max="8191" width="15.75" style="95" customWidth="1"/>
    <col min="8192" max="8196" width="8" style="95" customWidth="1"/>
    <col min="8197" max="8199" width="0" style="95" hidden="1" customWidth="1"/>
    <col min="8200" max="8438" width="9" style="95"/>
    <col min="8439" max="8439" width="8" style="95" customWidth="1"/>
    <col min="8440" max="8445" width="9.125" style="95" customWidth="1"/>
    <col min="8446" max="8446" width="0" style="95" hidden="1" customWidth="1"/>
    <col min="8447" max="8447" width="15.75" style="95" customWidth="1"/>
    <col min="8448" max="8452" width="8" style="95" customWidth="1"/>
    <col min="8453" max="8455" width="0" style="95" hidden="1" customWidth="1"/>
    <col min="8456" max="8694" width="9" style="95"/>
    <col min="8695" max="8695" width="8" style="95" customWidth="1"/>
    <col min="8696" max="8701" width="9.125" style="95" customWidth="1"/>
    <col min="8702" max="8702" width="0" style="95" hidden="1" customWidth="1"/>
    <col min="8703" max="8703" width="15.75" style="95" customWidth="1"/>
    <col min="8704" max="8708" width="8" style="95" customWidth="1"/>
    <col min="8709" max="8711" width="0" style="95" hidden="1" customWidth="1"/>
    <col min="8712" max="8950" width="9" style="95"/>
    <col min="8951" max="8951" width="8" style="95" customWidth="1"/>
    <col min="8952" max="8957" width="9.125" style="95" customWidth="1"/>
    <col min="8958" max="8958" width="0" style="95" hidden="1" customWidth="1"/>
    <col min="8959" max="8959" width="15.75" style="95" customWidth="1"/>
    <col min="8960" max="8964" width="8" style="95" customWidth="1"/>
    <col min="8965" max="8967" width="0" style="95" hidden="1" customWidth="1"/>
    <col min="8968" max="9206" width="9" style="95"/>
    <col min="9207" max="9207" width="8" style="95" customWidth="1"/>
    <col min="9208" max="9213" width="9.125" style="95" customWidth="1"/>
    <col min="9214" max="9214" width="0" style="95" hidden="1" customWidth="1"/>
    <col min="9215" max="9215" width="15.75" style="95" customWidth="1"/>
    <col min="9216" max="9220" width="8" style="95" customWidth="1"/>
    <col min="9221" max="9223" width="0" style="95" hidden="1" customWidth="1"/>
    <col min="9224" max="9462" width="9" style="95"/>
    <col min="9463" max="9463" width="8" style="95" customWidth="1"/>
    <col min="9464" max="9469" width="9.125" style="95" customWidth="1"/>
    <col min="9470" max="9470" width="0" style="95" hidden="1" customWidth="1"/>
    <col min="9471" max="9471" width="15.75" style="95" customWidth="1"/>
    <col min="9472" max="9476" width="8" style="95" customWidth="1"/>
    <col min="9477" max="9479" width="0" style="95" hidden="1" customWidth="1"/>
    <col min="9480" max="9718" width="9" style="95"/>
    <col min="9719" max="9719" width="8" style="95" customWidth="1"/>
    <col min="9720" max="9725" width="9.125" style="95" customWidth="1"/>
    <col min="9726" max="9726" width="0" style="95" hidden="1" customWidth="1"/>
    <col min="9727" max="9727" width="15.75" style="95" customWidth="1"/>
    <col min="9728" max="9732" width="8" style="95" customWidth="1"/>
    <col min="9733" max="9735" width="0" style="95" hidden="1" customWidth="1"/>
    <col min="9736" max="9974" width="9" style="95"/>
    <col min="9975" max="9975" width="8" style="95" customWidth="1"/>
    <col min="9976" max="9981" width="9.125" style="95" customWidth="1"/>
    <col min="9982" max="9982" width="0" style="95" hidden="1" customWidth="1"/>
    <col min="9983" max="9983" width="15.75" style="95" customWidth="1"/>
    <col min="9984" max="9988" width="8" style="95" customWidth="1"/>
    <col min="9989" max="9991" width="0" style="95" hidden="1" customWidth="1"/>
    <col min="9992" max="10230" width="9" style="95"/>
    <col min="10231" max="10231" width="8" style="95" customWidth="1"/>
    <col min="10232" max="10237" width="9.125" style="95" customWidth="1"/>
    <col min="10238" max="10238" width="0" style="95" hidden="1" customWidth="1"/>
    <col min="10239" max="10239" width="15.75" style="95" customWidth="1"/>
    <col min="10240" max="10244" width="8" style="95" customWidth="1"/>
    <col min="10245" max="10247" width="0" style="95" hidden="1" customWidth="1"/>
    <col min="10248" max="10486" width="9" style="95"/>
    <col min="10487" max="10487" width="8" style="95" customWidth="1"/>
    <col min="10488" max="10493" width="9.125" style="95" customWidth="1"/>
    <col min="10494" max="10494" width="0" style="95" hidden="1" customWidth="1"/>
    <col min="10495" max="10495" width="15.75" style="95" customWidth="1"/>
    <col min="10496" max="10500" width="8" style="95" customWidth="1"/>
    <col min="10501" max="10503" width="0" style="95" hidden="1" customWidth="1"/>
    <col min="10504" max="10742" width="9" style="95"/>
    <col min="10743" max="10743" width="8" style="95" customWidth="1"/>
    <col min="10744" max="10749" width="9.125" style="95" customWidth="1"/>
    <col min="10750" max="10750" width="0" style="95" hidden="1" customWidth="1"/>
    <col min="10751" max="10751" width="15.75" style="95" customWidth="1"/>
    <col min="10752" max="10756" width="8" style="95" customWidth="1"/>
    <col min="10757" max="10759" width="0" style="95" hidden="1" customWidth="1"/>
    <col min="10760" max="10998" width="9" style="95"/>
    <col min="10999" max="10999" width="8" style="95" customWidth="1"/>
    <col min="11000" max="11005" width="9.125" style="95" customWidth="1"/>
    <col min="11006" max="11006" width="0" style="95" hidden="1" customWidth="1"/>
    <col min="11007" max="11007" width="15.75" style="95" customWidth="1"/>
    <col min="11008" max="11012" width="8" style="95" customWidth="1"/>
    <col min="11013" max="11015" width="0" style="95" hidden="1" customWidth="1"/>
    <col min="11016" max="11254" width="9" style="95"/>
    <col min="11255" max="11255" width="8" style="95" customWidth="1"/>
    <col min="11256" max="11261" width="9.125" style="95" customWidth="1"/>
    <col min="11262" max="11262" width="0" style="95" hidden="1" customWidth="1"/>
    <col min="11263" max="11263" width="15.75" style="95" customWidth="1"/>
    <col min="11264" max="11268" width="8" style="95" customWidth="1"/>
    <col min="11269" max="11271" width="0" style="95" hidden="1" customWidth="1"/>
    <col min="11272" max="11510" width="9" style="95"/>
    <col min="11511" max="11511" width="8" style="95" customWidth="1"/>
    <col min="11512" max="11517" width="9.125" style="95" customWidth="1"/>
    <col min="11518" max="11518" width="0" style="95" hidden="1" customWidth="1"/>
    <col min="11519" max="11519" width="15.75" style="95" customWidth="1"/>
    <col min="11520" max="11524" width="8" style="95" customWidth="1"/>
    <col min="11525" max="11527" width="0" style="95" hidden="1" customWidth="1"/>
    <col min="11528" max="11766" width="9" style="95"/>
    <col min="11767" max="11767" width="8" style="95" customWidth="1"/>
    <col min="11768" max="11773" width="9.125" style="95" customWidth="1"/>
    <col min="11774" max="11774" width="0" style="95" hidden="1" customWidth="1"/>
    <col min="11775" max="11775" width="15.75" style="95" customWidth="1"/>
    <col min="11776" max="11780" width="8" style="95" customWidth="1"/>
    <col min="11781" max="11783" width="0" style="95" hidden="1" customWidth="1"/>
    <col min="11784" max="12022" width="9" style="95"/>
    <col min="12023" max="12023" width="8" style="95" customWidth="1"/>
    <col min="12024" max="12029" width="9.125" style="95" customWidth="1"/>
    <col min="12030" max="12030" width="0" style="95" hidden="1" customWidth="1"/>
    <col min="12031" max="12031" width="15.75" style="95" customWidth="1"/>
    <col min="12032" max="12036" width="8" style="95" customWidth="1"/>
    <col min="12037" max="12039" width="0" style="95" hidden="1" customWidth="1"/>
    <col min="12040" max="12278" width="9" style="95"/>
    <col min="12279" max="12279" width="8" style="95" customWidth="1"/>
    <col min="12280" max="12285" width="9.125" style="95" customWidth="1"/>
    <col min="12286" max="12286" width="0" style="95" hidden="1" customWidth="1"/>
    <col min="12287" max="12287" width="15.75" style="95" customWidth="1"/>
    <col min="12288" max="12292" width="8" style="95" customWidth="1"/>
    <col min="12293" max="12295" width="0" style="95" hidden="1" customWidth="1"/>
    <col min="12296" max="12534" width="9" style="95"/>
    <col min="12535" max="12535" width="8" style="95" customWidth="1"/>
    <col min="12536" max="12541" width="9.125" style="95" customWidth="1"/>
    <col min="12542" max="12542" width="0" style="95" hidden="1" customWidth="1"/>
    <col min="12543" max="12543" width="15.75" style="95" customWidth="1"/>
    <col min="12544" max="12548" width="8" style="95" customWidth="1"/>
    <col min="12549" max="12551" width="0" style="95" hidden="1" customWidth="1"/>
    <col min="12552" max="12790" width="9" style="95"/>
    <col min="12791" max="12791" width="8" style="95" customWidth="1"/>
    <col min="12792" max="12797" width="9.125" style="95" customWidth="1"/>
    <col min="12798" max="12798" width="0" style="95" hidden="1" customWidth="1"/>
    <col min="12799" max="12799" width="15.75" style="95" customWidth="1"/>
    <col min="12800" max="12804" width="8" style="95" customWidth="1"/>
    <col min="12805" max="12807" width="0" style="95" hidden="1" customWidth="1"/>
    <col min="12808" max="13046" width="9" style="95"/>
    <col min="13047" max="13047" width="8" style="95" customWidth="1"/>
    <col min="13048" max="13053" width="9.125" style="95" customWidth="1"/>
    <col min="13054" max="13054" width="0" style="95" hidden="1" customWidth="1"/>
    <col min="13055" max="13055" width="15.75" style="95" customWidth="1"/>
    <col min="13056" max="13060" width="8" style="95" customWidth="1"/>
    <col min="13061" max="13063" width="0" style="95" hidden="1" customWidth="1"/>
    <col min="13064" max="13302" width="9" style="95"/>
    <col min="13303" max="13303" width="8" style="95" customWidth="1"/>
    <col min="13304" max="13309" width="9.125" style="95" customWidth="1"/>
    <col min="13310" max="13310" width="0" style="95" hidden="1" customWidth="1"/>
    <col min="13311" max="13311" width="15.75" style="95" customWidth="1"/>
    <col min="13312" max="13316" width="8" style="95" customWidth="1"/>
    <col min="13317" max="13319" width="0" style="95" hidden="1" customWidth="1"/>
    <col min="13320" max="13558" width="9" style="95"/>
    <col min="13559" max="13559" width="8" style="95" customWidth="1"/>
    <col min="13560" max="13565" width="9.125" style="95" customWidth="1"/>
    <col min="13566" max="13566" width="0" style="95" hidden="1" customWidth="1"/>
    <col min="13567" max="13567" width="15.75" style="95" customWidth="1"/>
    <col min="13568" max="13572" width="8" style="95" customWidth="1"/>
    <col min="13573" max="13575" width="0" style="95" hidden="1" customWidth="1"/>
    <col min="13576" max="13814" width="9" style="95"/>
    <col min="13815" max="13815" width="8" style="95" customWidth="1"/>
    <col min="13816" max="13821" width="9.125" style="95" customWidth="1"/>
    <col min="13822" max="13822" width="0" style="95" hidden="1" customWidth="1"/>
    <col min="13823" max="13823" width="15.75" style="95" customWidth="1"/>
    <col min="13824" max="13828" width="8" style="95" customWidth="1"/>
    <col min="13829" max="13831" width="0" style="95" hidden="1" customWidth="1"/>
    <col min="13832" max="14070" width="9" style="95"/>
    <col min="14071" max="14071" width="8" style="95" customWidth="1"/>
    <col min="14072" max="14077" width="9.125" style="95" customWidth="1"/>
    <col min="14078" max="14078" width="0" style="95" hidden="1" customWidth="1"/>
    <col min="14079" max="14079" width="15.75" style="95" customWidth="1"/>
    <col min="14080" max="14084" width="8" style="95" customWidth="1"/>
    <col min="14085" max="14087" width="0" style="95" hidden="1" customWidth="1"/>
    <col min="14088" max="14326" width="9" style="95"/>
    <col min="14327" max="14327" width="8" style="95" customWidth="1"/>
    <col min="14328" max="14333" width="9.125" style="95" customWidth="1"/>
    <col min="14334" max="14334" width="0" style="95" hidden="1" customWidth="1"/>
    <col min="14335" max="14335" width="15.75" style="95" customWidth="1"/>
    <col min="14336" max="14340" width="8" style="95" customWidth="1"/>
    <col min="14341" max="14343" width="0" style="95" hidden="1" customWidth="1"/>
    <col min="14344" max="14582" width="9" style="95"/>
    <col min="14583" max="14583" width="8" style="95" customWidth="1"/>
    <col min="14584" max="14589" width="9.125" style="95" customWidth="1"/>
    <col min="14590" max="14590" width="0" style="95" hidden="1" customWidth="1"/>
    <col min="14591" max="14591" width="15.75" style="95" customWidth="1"/>
    <col min="14592" max="14596" width="8" style="95" customWidth="1"/>
    <col min="14597" max="14599" width="0" style="95" hidden="1" customWidth="1"/>
    <col min="14600" max="14838" width="9" style="95"/>
    <col min="14839" max="14839" width="8" style="95" customWidth="1"/>
    <col min="14840" max="14845" width="9.125" style="95" customWidth="1"/>
    <col min="14846" max="14846" width="0" style="95" hidden="1" customWidth="1"/>
    <col min="14847" max="14847" width="15.75" style="95" customWidth="1"/>
    <col min="14848" max="14852" width="8" style="95" customWidth="1"/>
    <col min="14853" max="14855" width="0" style="95" hidden="1" customWidth="1"/>
    <col min="14856" max="15094" width="9" style="95"/>
    <col min="15095" max="15095" width="8" style="95" customWidth="1"/>
    <col min="15096" max="15101" width="9.125" style="95" customWidth="1"/>
    <col min="15102" max="15102" width="0" style="95" hidden="1" customWidth="1"/>
    <col min="15103" max="15103" width="15.75" style="95" customWidth="1"/>
    <col min="15104" max="15108" width="8" style="95" customWidth="1"/>
    <col min="15109" max="15111" width="0" style="95" hidden="1" customWidth="1"/>
    <col min="15112" max="15350" width="9" style="95"/>
    <col min="15351" max="15351" width="8" style="95" customWidth="1"/>
    <col min="15352" max="15357" width="9.125" style="95" customWidth="1"/>
    <col min="15358" max="15358" width="0" style="95" hidden="1" customWidth="1"/>
    <col min="15359" max="15359" width="15.75" style="95" customWidth="1"/>
    <col min="15360" max="15364" width="8" style="95" customWidth="1"/>
    <col min="15365" max="15367" width="0" style="95" hidden="1" customWidth="1"/>
    <col min="15368" max="15606" width="9" style="95"/>
    <col min="15607" max="15607" width="8" style="95" customWidth="1"/>
    <col min="15608" max="15613" width="9.125" style="95" customWidth="1"/>
    <col min="15614" max="15614" width="0" style="95" hidden="1" customWidth="1"/>
    <col min="15615" max="15615" width="15.75" style="95" customWidth="1"/>
    <col min="15616" max="15620" width="8" style="95" customWidth="1"/>
    <col min="15621" max="15623" width="0" style="95" hidden="1" customWidth="1"/>
    <col min="15624" max="15862" width="9" style="95"/>
    <col min="15863" max="15863" width="8" style="95" customWidth="1"/>
    <col min="15864" max="15869" width="9.125" style="95" customWidth="1"/>
    <col min="15870" max="15870" width="0" style="95" hidden="1" customWidth="1"/>
    <col min="15871" max="15871" width="15.75" style="95" customWidth="1"/>
    <col min="15872" max="15876" width="8" style="95" customWidth="1"/>
    <col min="15877" max="15879" width="0" style="95" hidden="1" customWidth="1"/>
    <col min="15880" max="16118" width="9" style="95"/>
    <col min="16119" max="16119" width="8" style="95" customWidth="1"/>
    <col min="16120" max="16125" width="9.125" style="95" customWidth="1"/>
    <col min="16126" max="16126" width="0" style="95" hidden="1" customWidth="1"/>
    <col min="16127" max="16127" width="15.75" style="95" customWidth="1"/>
    <col min="16128" max="16132" width="8" style="95" customWidth="1"/>
    <col min="16133" max="16135" width="0" style="95" hidden="1" customWidth="1"/>
    <col min="16136" max="16373" width="9" style="95"/>
    <col min="16374" max="16384" width="7.75" style="95" customWidth="1"/>
  </cols>
  <sheetData>
    <row r="1" spans="1:26" customFormat="1" ht="15" x14ac:dyDescent="0.2">
      <c r="A1" s="50" t="s">
        <v>1255</v>
      </c>
      <c r="B1" s="53"/>
      <c r="C1" s="52"/>
      <c r="D1" s="52"/>
      <c r="E1" s="164" t="s">
        <v>1</v>
      </c>
      <c r="F1" s="164"/>
      <c r="G1" s="94" t="s">
        <v>2</v>
      </c>
      <c r="H1" s="126" t="s">
        <v>3</v>
      </c>
      <c r="I1" s="126"/>
      <c r="Z1" s="56"/>
    </row>
    <row r="2" spans="1:26" customFormat="1" ht="37.15" customHeight="1" x14ac:dyDescent="0.2">
      <c r="A2" s="165" t="str">
        <f>'Resumo do Orçamento'!A2:D2</f>
        <v>CONTRATAÇÃO DE EMPRESA PARA REALIZAÇÃO DAS OBRAS DE ADEQUAÇÃO DE ESTRADAS VICINAIS NA VILA LIMÃO PATAUATEUA, DELIMITADA PELA RODOVIA PA-124 E RODOVIA PA-251</v>
      </c>
      <c r="B2" s="165"/>
      <c r="C2" s="165"/>
      <c r="D2" s="165"/>
      <c r="E2" s="111" t="str">
        <f>'[12]Resumo do Orçamento'!E2</f>
        <v xml:space="preserve">SINAPI - 08/2023 - Pará
SICRO3 - 04/2023 - Pará
</v>
      </c>
      <c r="F2" s="111"/>
      <c r="G2" s="148">
        <v>0.2341</v>
      </c>
      <c r="H2" s="111" t="s">
        <v>6</v>
      </c>
      <c r="I2" s="111"/>
      <c r="Z2" s="56"/>
    </row>
    <row r="3" spans="1:26" customFormat="1" ht="37.15" customHeight="1" x14ac:dyDescent="0.2">
      <c r="A3" s="165"/>
      <c r="B3" s="165"/>
      <c r="C3" s="165"/>
      <c r="D3" s="165"/>
      <c r="E3" s="166"/>
      <c r="F3" s="166"/>
      <c r="G3" s="167"/>
      <c r="H3" s="166"/>
      <c r="I3" s="166"/>
      <c r="Z3" s="56"/>
    </row>
    <row r="4" spans="1:26" ht="30" customHeight="1" x14ac:dyDescent="0.2">
      <c r="A4" s="168" t="s">
        <v>1295</v>
      </c>
      <c r="B4" s="168"/>
      <c r="C4" s="168"/>
      <c r="D4" s="168"/>
      <c r="E4" s="168"/>
      <c r="F4" s="168"/>
      <c r="G4" s="168"/>
      <c r="H4" s="168"/>
      <c r="I4" s="168"/>
    </row>
    <row r="5" spans="1:26" ht="20.100000000000001" customHeight="1" x14ac:dyDescent="0.2">
      <c r="A5" s="97" t="s">
        <v>1296</v>
      </c>
      <c r="B5" s="169" t="s">
        <v>1297</v>
      </c>
      <c r="C5" s="169"/>
      <c r="D5" s="169"/>
      <c r="E5" s="169"/>
      <c r="F5" s="169"/>
      <c r="G5" s="169"/>
      <c r="H5" s="97" t="s">
        <v>1298</v>
      </c>
      <c r="I5" s="97" t="s">
        <v>1299</v>
      </c>
    </row>
    <row r="6" spans="1:26" ht="20.100000000000001" customHeight="1" x14ac:dyDescent="0.2">
      <c r="A6" s="160" t="s">
        <v>1300</v>
      </c>
      <c r="B6" s="137"/>
      <c r="C6" s="137"/>
      <c r="D6" s="137"/>
      <c r="E6" s="137"/>
      <c r="F6" s="137"/>
      <c r="G6" s="137"/>
      <c r="H6" s="98" t="s">
        <v>1301</v>
      </c>
      <c r="I6" s="98" t="s">
        <v>1301</v>
      </c>
    </row>
    <row r="7" spans="1:26" s="101" customFormat="1" ht="12.75" x14ac:dyDescent="0.2">
      <c r="A7" s="99">
        <v>1</v>
      </c>
      <c r="B7" s="162" t="s">
        <v>1302</v>
      </c>
      <c r="C7" s="162"/>
      <c r="D7" s="162"/>
      <c r="E7" s="162"/>
      <c r="F7" s="162"/>
      <c r="G7" s="162"/>
      <c r="H7" s="100">
        <v>20</v>
      </c>
      <c r="I7" s="100">
        <v>20</v>
      </c>
      <c r="Z7" s="102"/>
    </row>
    <row r="8" spans="1:26" s="101" customFormat="1" x14ac:dyDescent="0.2">
      <c r="A8" s="99">
        <v>2</v>
      </c>
      <c r="B8" s="162" t="s">
        <v>1303</v>
      </c>
      <c r="C8" s="137"/>
      <c r="D8" s="137"/>
      <c r="E8" s="137"/>
      <c r="F8" s="137"/>
      <c r="G8" s="137"/>
      <c r="H8" s="100">
        <v>1.5</v>
      </c>
      <c r="I8" s="100">
        <v>1.5</v>
      </c>
      <c r="X8" s="101">
        <v>1</v>
      </c>
      <c r="Y8" s="101" t="s">
        <v>1265</v>
      </c>
      <c r="Z8" s="102">
        <v>0</v>
      </c>
    </row>
    <row r="9" spans="1:26" s="101" customFormat="1" x14ac:dyDescent="0.2">
      <c r="A9" s="99">
        <v>3</v>
      </c>
      <c r="B9" s="162" t="s">
        <v>1304</v>
      </c>
      <c r="C9" s="137"/>
      <c r="D9" s="137"/>
      <c r="E9" s="137"/>
      <c r="F9" s="137"/>
      <c r="G9" s="137"/>
      <c r="H9" s="100">
        <v>1</v>
      </c>
      <c r="I9" s="100">
        <v>1</v>
      </c>
      <c r="X9" s="101">
        <v>2</v>
      </c>
      <c r="Y9" s="101" t="s">
        <v>1267</v>
      </c>
      <c r="Z9" s="102">
        <v>1533027.94</v>
      </c>
    </row>
    <row r="10" spans="1:26" s="101" customFormat="1" x14ac:dyDescent="0.2">
      <c r="A10" s="99">
        <v>4</v>
      </c>
      <c r="B10" s="162" t="s">
        <v>1305</v>
      </c>
      <c r="C10" s="137"/>
      <c r="D10" s="137"/>
      <c r="E10" s="137"/>
      <c r="F10" s="137"/>
      <c r="G10" s="137"/>
      <c r="H10" s="100">
        <v>0.2</v>
      </c>
      <c r="I10" s="100">
        <v>0.2</v>
      </c>
      <c r="X10" s="101">
        <v>3</v>
      </c>
      <c r="Y10" s="101" t="s">
        <v>1269</v>
      </c>
      <c r="Z10" s="102">
        <v>224970.17</v>
      </c>
    </row>
    <row r="11" spans="1:26" s="101" customFormat="1" x14ac:dyDescent="0.2">
      <c r="A11" s="99">
        <v>5</v>
      </c>
      <c r="B11" s="162" t="s">
        <v>1306</v>
      </c>
      <c r="C11" s="137"/>
      <c r="D11" s="137"/>
      <c r="E11" s="137"/>
      <c r="F11" s="137"/>
      <c r="G11" s="137"/>
      <c r="H11" s="100">
        <v>0.6</v>
      </c>
      <c r="I11" s="100">
        <v>0.6</v>
      </c>
      <c r="X11" s="101">
        <v>4</v>
      </c>
      <c r="Y11" s="101" t="s">
        <v>1271</v>
      </c>
      <c r="Z11" s="102">
        <v>131330.46</v>
      </c>
    </row>
    <row r="12" spans="1:26" s="101" customFormat="1" x14ac:dyDescent="0.2">
      <c r="A12" s="99">
        <v>6</v>
      </c>
      <c r="B12" s="162" t="s">
        <v>1307</v>
      </c>
      <c r="C12" s="137"/>
      <c r="D12" s="137"/>
      <c r="E12" s="137"/>
      <c r="F12" s="137"/>
      <c r="G12" s="137"/>
      <c r="H12" s="100">
        <v>2.5</v>
      </c>
      <c r="I12" s="100">
        <v>2.5</v>
      </c>
      <c r="X12" s="101">
        <v>5</v>
      </c>
      <c r="Y12" s="101" t="s">
        <v>1273</v>
      </c>
      <c r="Z12" s="102">
        <v>193686.29</v>
      </c>
    </row>
    <row r="13" spans="1:26" s="101" customFormat="1" x14ac:dyDescent="0.2">
      <c r="A13" s="99">
        <v>7</v>
      </c>
      <c r="B13" s="162" t="s">
        <v>1308</v>
      </c>
      <c r="C13" s="137"/>
      <c r="D13" s="137"/>
      <c r="E13" s="137"/>
      <c r="F13" s="137"/>
      <c r="G13" s="137"/>
      <c r="H13" s="100">
        <v>3</v>
      </c>
      <c r="I13" s="100">
        <v>3</v>
      </c>
      <c r="X13" s="101">
        <v>6</v>
      </c>
      <c r="Y13" s="101" t="s">
        <v>1275</v>
      </c>
      <c r="Z13" s="102">
        <v>274430.48</v>
      </c>
    </row>
    <row r="14" spans="1:26" s="101" customFormat="1" x14ac:dyDescent="0.2">
      <c r="A14" s="99">
        <v>8</v>
      </c>
      <c r="B14" s="162" t="s">
        <v>1309</v>
      </c>
      <c r="C14" s="137"/>
      <c r="D14" s="137"/>
      <c r="E14" s="137"/>
      <c r="F14" s="137"/>
      <c r="G14" s="137"/>
      <c r="H14" s="100">
        <v>8</v>
      </c>
      <c r="I14" s="100">
        <v>8</v>
      </c>
      <c r="X14" s="101">
        <v>7</v>
      </c>
      <c r="Y14" s="101" t="s">
        <v>1277</v>
      </c>
      <c r="Z14" s="102">
        <v>361644.93</v>
      </c>
    </row>
    <row r="15" spans="1:26" s="101" customFormat="1" x14ac:dyDescent="0.2">
      <c r="A15" s="99">
        <v>9</v>
      </c>
      <c r="B15" s="162" t="s">
        <v>1310</v>
      </c>
      <c r="C15" s="137"/>
      <c r="D15" s="137"/>
      <c r="E15" s="137"/>
      <c r="F15" s="137"/>
      <c r="G15" s="137"/>
      <c r="H15" s="100">
        <v>0</v>
      </c>
      <c r="I15" s="100">
        <v>0</v>
      </c>
      <c r="X15" s="101">
        <v>8</v>
      </c>
      <c r="Y15" s="101" t="s">
        <v>1279</v>
      </c>
      <c r="Z15" s="102">
        <v>40671.17</v>
      </c>
    </row>
    <row r="16" spans="1:26" ht="20.100000000000001" customHeight="1" x14ac:dyDescent="0.2">
      <c r="A16" s="163" t="s">
        <v>1311</v>
      </c>
      <c r="B16" s="137"/>
      <c r="C16" s="137"/>
      <c r="D16" s="137"/>
      <c r="E16" s="137"/>
      <c r="F16" s="137"/>
      <c r="G16" s="137"/>
      <c r="H16" s="103">
        <f>SUM(H7:H15)</f>
        <v>36.799999999999997</v>
      </c>
      <c r="I16" s="103">
        <f>SUM(I7:I15)</f>
        <v>36.799999999999997</v>
      </c>
      <c r="X16" s="101">
        <v>9</v>
      </c>
      <c r="Y16" s="101" t="s">
        <v>1281</v>
      </c>
      <c r="Z16" s="96">
        <v>0</v>
      </c>
    </row>
    <row r="17" spans="1:26" ht="20.100000000000001" customHeight="1" x14ac:dyDescent="0.2">
      <c r="A17" s="160" t="s">
        <v>1312</v>
      </c>
      <c r="B17" s="137"/>
      <c r="C17" s="137"/>
      <c r="D17" s="137"/>
      <c r="E17" s="137"/>
      <c r="F17" s="137"/>
      <c r="G17" s="137"/>
      <c r="H17" s="98" t="s">
        <v>1301</v>
      </c>
      <c r="I17" s="98" t="s">
        <v>1301</v>
      </c>
      <c r="X17" s="101">
        <v>10</v>
      </c>
      <c r="Y17" s="101" t="s">
        <v>1283</v>
      </c>
      <c r="Z17" s="96">
        <v>85422.38</v>
      </c>
    </row>
    <row r="18" spans="1:26" s="101" customFormat="1" x14ac:dyDescent="0.2">
      <c r="A18" s="99">
        <v>1</v>
      </c>
      <c r="B18" s="162" t="s">
        <v>1313</v>
      </c>
      <c r="C18" s="137"/>
      <c r="D18" s="137"/>
      <c r="E18" s="137"/>
      <c r="F18" s="137"/>
      <c r="G18" s="137"/>
      <c r="H18" s="100">
        <v>18.149999999999999</v>
      </c>
      <c r="I18" s="100" t="s">
        <v>1314</v>
      </c>
      <c r="X18" s="101">
        <v>11</v>
      </c>
      <c r="Y18" s="101" t="s">
        <v>1285</v>
      </c>
      <c r="Z18" s="102">
        <v>0</v>
      </c>
    </row>
    <row r="19" spans="1:26" s="101" customFormat="1" x14ac:dyDescent="0.2">
      <c r="A19" s="99">
        <v>2</v>
      </c>
      <c r="B19" s="162" t="s">
        <v>1315</v>
      </c>
      <c r="C19" s="137"/>
      <c r="D19" s="137"/>
      <c r="E19" s="137"/>
      <c r="F19" s="137"/>
      <c r="G19" s="137"/>
      <c r="H19" s="100">
        <v>4.16</v>
      </c>
      <c r="I19" s="100" t="s">
        <v>1314</v>
      </c>
      <c r="X19" s="101">
        <v>12</v>
      </c>
      <c r="Y19" s="101" t="s">
        <v>1287</v>
      </c>
      <c r="Z19" s="102">
        <v>0</v>
      </c>
    </row>
    <row r="20" spans="1:26" s="101" customFormat="1" x14ac:dyDescent="0.2">
      <c r="A20" s="99">
        <v>3</v>
      </c>
      <c r="B20" s="162" t="s">
        <v>1316</v>
      </c>
      <c r="C20" s="137"/>
      <c r="D20" s="137"/>
      <c r="E20" s="137"/>
      <c r="F20" s="137"/>
      <c r="G20" s="137"/>
      <c r="H20" s="100">
        <v>0.88</v>
      </c>
      <c r="I20" s="100">
        <v>0.64</v>
      </c>
      <c r="Z20" s="102">
        <f>SUM(Z8:Z19)</f>
        <v>2845183.82</v>
      </c>
    </row>
    <row r="21" spans="1:26" s="101" customFormat="1" x14ac:dyDescent="0.2">
      <c r="A21" s="99">
        <v>4</v>
      </c>
      <c r="B21" s="162" t="s">
        <v>1317</v>
      </c>
      <c r="C21" s="137"/>
      <c r="D21" s="137"/>
      <c r="E21" s="137"/>
      <c r="F21" s="137"/>
      <c r="G21" s="137"/>
      <c r="H21" s="100">
        <v>11.38</v>
      </c>
      <c r="I21" s="100">
        <v>8.33</v>
      </c>
      <c r="Z21" s="102"/>
    </row>
    <row r="22" spans="1:26" s="101" customFormat="1" x14ac:dyDescent="0.2">
      <c r="A22" s="99">
        <v>5</v>
      </c>
      <c r="B22" s="162" t="s">
        <v>1318</v>
      </c>
      <c r="C22" s="137"/>
      <c r="D22" s="137"/>
      <c r="E22" s="137"/>
      <c r="F22" s="137"/>
      <c r="G22" s="137"/>
      <c r="H22" s="100">
        <v>0.06</v>
      </c>
      <c r="I22" s="100">
        <v>0.04</v>
      </c>
      <c r="Z22" s="102"/>
    </row>
    <row r="23" spans="1:26" s="101" customFormat="1" x14ac:dyDescent="0.2">
      <c r="A23" s="99">
        <v>6</v>
      </c>
      <c r="B23" s="162" t="s">
        <v>1319</v>
      </c>
      <c r="C23" s="137"/>
      <c r="D23" s="137"/>
      <c r="E23" s="137"/>
      <c r="F23" s="137"/>
      <c r="G23" s="137"/>
      <c r="H23" s="100">
        <v>0.76</v>
      </c>
      <c r="I23" s="100">
        <v>0.56000000000000005</v>
      </c>
      <c r="Z23" s="102"/>
    </row>
    <row r="24" spans="1:26" s="101" customFormat="1" x14ac:dyDescent="0.2">
      <c r="A24" s="99">
        <v>7</v>
      </c>
      <c r="B24" s="162" t="s">
        <v>1320</v>
      </c>
      <c r="C24" s="137"/>
      <c r="D24" s="137"/>
      <c r="E24" s="137"/>
      <c r="F24" s="137"/>
      <c r="G24" s="137"/>
      <c r="H24" s="100">
        <v>2.87</v>
      </c>
      <c r="I24" s="100">
        <v>0</v>
      </c>
      <c r="Z24" s="102"/>
    </row>
    <row r="25" spans="1:26" s="101" customFormat="1" x14ac:dyDescent="0.2">
      <c r="A25" s="99">
        <v>8</v>
      </c>
      <c r="B25" s="162" t="s">
        <v>1321</v>
      </c>
      <c r="C25" s="137"/>
      <c r="D25" s="137"/>
      <c r="E25" s="137"/>
      <c r="F25" s="137"/>
      <c r="G25" s="137"/>
      <c r="H25" s="100">
        <v>0.1</v>
      </c>
      <c r="I25" s="100">
        <v>0.08</v>
      </c>
      <c r="Z25" s="102"/>
    </row>
    <row r="26" spans="1:26" s="101" customFormat="1" x14ac:dyDescent="0.2">
      <c r="A26" s="99">
        <v>9</v>
      </c>
      <c r="B26" s="162" t="s">
        <v>1322</v>
      </c>
      <c r="C26" s="137"/>
      <c r="D26" s="137"/>
      <c r="E26" s="137"/>
      <c r="F26" s="137"/>
      <c r="G26" s="137"/>
      <c r="H26" s="100">
        <v>0</v>
      </c>
      <c r="I26" s="100">
        <v>0</v>
      </c>
      <c r="U26" s="102">
        <v>111.63</v>
      </c>
      <c r="Z26" s="102"/>
    </row>
    <row r="27" spans="1:26" s="101" customFormat="1" x14ac:dyDescent="0.2">
      <c r="A27" s="99">
        <v>10</v>
      </c>
      <c r="B27" s="162" t="s">
        <v>1323</v>
      </c>
      <c r="C27" s="137"/>
      <c r="D27" s="137"/>
      <c r="E27" s="137"/>
      <c r="F27" s="137"/>
      <c r="G27" s="137"/>
      <c r="H27" s="100">
        <v>0.04</v>
      </c>
      <c r="I27" s="100">
        <v>0.03</v>
      </c>
      <c r="T27" s="101">
        <v>23.23</v>
      </c>
      <c r="U27" s="101">
        <f>1+(U26/100)</f>
        <v>2.1162999999999998</v>
      </c>
      <c r="Z27" s="102"/>
    </row>
    <row r="28" spans="1:26" ht="20.100000000000001" customHeight="1" x14ac:dyDescent="0.2">
      <c r="A28" s="163" t="s">
        <v>1324</v>
      </c>
      <c r="B28" s="137"/>
      <c r="C28" s="137"/>
      <c r="D28" s="137"/>
      <c r="E28" s="137"/>
      <c r="F28" s="137"/>
      <c r="G28" s="137"/>
      <c r="H28" s="104">
        <f>SUM(H18:H27)</f>
        <v>38.4</v>
      </c>
      <c r="I28" s="104">
        <f>SUM(I18:I27)</f>
        <v>9.68</v>
      </c>
      <c r="T28" s="95">
        <v>54.55</v>
      </c>
      <c r="U28" s="95">
        <f>T27/U27</f>
        <v>10.976704625998206</v>
      </c>
      <c r="V28" s="95">
        <f>T28*U27</f>
        <v>115.44416499999998</v>
      </c>
    </row>
    <row r="29" spans="1:26" ht="20.100000000000001" customHeight="1" x14ac:dyDescent="0.2">
      <c r="A29" s="160" t="s">
        <v>1325</v>
      </c>
      <c r="B29" s="137"/>
      <c r="C29" s="137"/>
      <c r="D29" s="137"/>
      <c r="E29" s="137"/>
      <c r="F29" s="137"/>
      <c r="G29" s="137"/>
      <c r="H29" s="98" t="s">
        <v>1301</v>
      </c>
      <c r="I29" s="98" t="s">
        <v>1301</v>
      </c>
    </row>
    <row r="30" spans="1:26" s="101" customFormat="1" x14ac:dyDescent="0.2">
      <c r="A30" s="99">
        <v>1</v>
      </c>
      <c r="B30" s="162" t="s">
        <v>1326</v>
      </c>
      <c r="C30" s="137"/>
      <c r="D30" s="137"/>
      <c r="E30" s="137"/>
      <c r="F30" s="137"/>
      <c r="G30" s="137"/>
      <c r="H30" s="100">
        <v>5.89</v>
      </c>
      <c r="I30" s="100">
        <v>4.32</v>
      </c>
      <c r="Z30" s="102"/>
    </row>
    <row r="31" spans="1:26" s="101" customFormat="1" x14ac:dyDescent="0.2">
      <c r="A31" s="99">
        <v>2</v>
      </c>
      <c r="B31" s="162" t="s">
        <v>1327</v>
      </c>
      <c r="C31" s="137"/>
      <c r="D31" s="137"/>
      <c r="E31" s="137"/>
      <c r="F31" s="137"/>
      <c r="G31" s="137"/>
      <c r="H31" s="100">
        <v>0.14000000000000001</v>
      </c>
      <c r="I31" s="100">
        <v>0.1</v>
      </c>
      <c r="Z31" s="102"/>
    </row>
    <row r="32" spans="1:26" s="101" customFormat="1" x14ac:dyDescent="0.2">
      <c r="A32" s="99">
        <v>3</v>
      </c>
      <c r="B32" s="162" t="s">
        <v>1328</v>
      </c>
      <c r="C32" s="137"/>
      <c r="D32" s="137"/>
      <c r="E32" s="137"/>
      <c r="F32" s="137"/>
      <c r="G32" s="137"/>
      <c r="H32" s="100">
        <v>12.65</v>
      </c>
      <c r="I32" s="100">
        <v>9.27</v>
      </c>
      <c r="Z32" s="102"/>
    </row>
    <row r="33" spans="1:26" s="101" customFormat="1" x14ac:dyDescent="0.2">
      <c r="A33" s="99">
        <v>4</v>
      </c>
      <c r="B33" s="162" t="s">
        <v>1329</v>
      </c>
      <c r="C33" s="137"/>
      <c r="D33" s="137"/>
      <c r="E33" s="137"/>
      <c r="F33" s="137"/>
      <c r="G33" s="137"/>
      <c r="H33" s="100">
        <v>2.5499999999999998</v>
      </c>
      <c r="I33" s="100">
        <v>1.87</v>
      </c>
      <c r="Z33" s="102"/>
    </row>
    <row r="34" spans="1:26" s="101" customFormat="1" x14ac:dyDescent="0.2">
      <c r="A34" s="99">
        <v>5</v>
      </c>
      <c r="B34" s="162" t="s">
        <v>1330</v>
      </c>
      <c r="C34" s="137"/>
      <c r="D34" s="137"/>
      <c r="E34" s="137"/>
      <c r="F34" s="137"/>
      <c r="G34" s="137"/>
      <c r="H34" s="100">
        <v>0.5</v>
      </c>
      <c r="I34" s="100">
        <v>0.36</v>
      </c>
      <c r="Z34" s="102"/>
    </row>
    <row r="35" spans="1:26" ht="20.100000000000001" customHeight="1" x14ac:dyDescent="0.2">
      <c r="A35" s="163" t="s">
        <v>1331</v>
      </c>
      <c r="B35" s="137"/>
      <c r="C35" s="137"/>
      <c r="D35" s="137"/>
      <c r="E35" s="137"/>
      <c r="F35" s="137"/>
      <c r="G35" s="137"/>
      <c r="H35" s="104">
        <f>SUM(H30:H34)</f>
        <v>21.73</v>
      </c>
      <c r="I35" s="104">
        <f>SUM(I30:I34)</f>
        <v>15.919999999999998</v>
      </c>
    </row>
    <row r="36" spans="1:26" ht="20.100000000000001" customHeight="1" x14ac:dyDescent="0.2">
      <c r="A36" s="160" t="s">
        <v>1332</v>
      </c>
      <c r="B36" s="137"/>
      <c r="C36" s="137"/>
      <c r="D36" s="137"/>
      <c r="E36" s="137"/>
      <c r="F36" s="137"/>
      <c r="G36" s="137"/>
      <c r="H36" s="98" t="s">
        <v>1301</v>
      </c>
      <c r="I36" s="98" t="s">
        <v>1301</v>
      </c>
    </row>
    <row r="37" spans="1:26" s="101" customFormat="1" x14ac:dyDescent="0.2">
      <c r="A37" s="99">
        <v>1</v>
      </c>
      <c r="B37" s="162" t="s">
        <v>1333</v>
      </c>
      <c r="C37" s="137"/>
      <c r="D37" s="137"/>
      <c r="E37" s="137"/>
      <c r="F37" s="137"/>
      <c r="G37" s="137"/>
      <c r="H37" s="100">
        <v>14.13</v>
      </c>
      <c r="I37" s="100">
        <v>3.56</v>
      </c>
      <c r="Z37" s="102"/>
    </row>
    <row r="38" spans="1:26" s="101" customFormat="1" ht="12.75" x14ac:dyDescent="0.2">
      <c r="A38" s="99">
        <v>2</v>
      </c>
      <c r="B38" s="162" t="s">
        <v>1334</v>
      </c>
      <c r="C38" s="162"/>
      <c r="D38" s="162"/>
      <c r="E38" s="162"/>
      <c r="F38" s="162"/>
      <c r="G38" s="162"/>
      <c r="H38" s="100">
        <v>0.52</v>
      </c>
      <c r="I38" s="100">
        <v>0.38</v>
      </c>
      <c r="Z38" s="102"/>
    </row>
    <row r="39" spans="1:26" ht="20.100000000000001" customHeight="1" x14ac:dyDescent="0.2">
      <c r="A39" s="163" t="s">
        <v>1335</v>
      </c>
      <c r="B39" s="137"/>
      <c r="C39" s="137"/>
      <c r="D39" s="137"/>
      <c r="E39" s="137"/>
      <c r="F39" s="137"/>
      <c r="G39" s="137"/>
      <c r="H39" s="104">
        <f>SUM(H37:H38)</f>
        <v>14.65</v>
      </c>
      <c r="I39" s="104">
        <f>SUM(I37:I38)</f>
        <v>3.94</v>
      </c>
    </row>
    <row r="40" spans="1:26" ht="20.100000000000001" customHeight="1" x14ac:dyDescent="0.2">
      <c r="A40" s="160" t="s">
        <v>1336</v>
      </c>
      <c r="B40" s="137"/>
      <c r="C40" s="137"/>
      <c r="D40" s="137"/>
      <c r="E40" s="137"/>
      <c r="F40" s="137"/>
      <c r="G40" s="137"/>
      <c r="H40" s="104">
        <f>SUM(H39,H35,H28,H16)</f>
        <v>111.58</v>
      </c>
      <c r="I40" s="104">
        <f>SUM(I39,I35,I28,I16)</f>
        <v>66.34</v>
      </c>
    </row>
    <row r="41" spans="1:26" ht="12.75" x14ac:dyDescent="0.2">
      <c r="A41" s="105"/>
      <c r="B41" s="105"/>
      <c r="C41" s="105"/>
      <c r="D41" s="105"/>
      <c r="E41" s="105"/>
      <c r="F41" s="105"/>
      <c r="G41" s="105"/>
      <c r="H41" s="105"/>
      <c r="I41" s="105"/>
    </row>
    <row r="42" spans="1:26" ht="30" customHeight="1" x14ac:dyDescent="0.2">
      <c r="A42" s="161"/>
      <c r="B42" s="161"/>
      <c r="C42" s="161"/>
      <c r="D42" s="161"/>
      <c r="E42" s="161"/>
      <c r="F42" s="161"/>
      <c r="G42" s="161"/>
      <c r="H42" s="105"/>
      <c r="I42" s="105"/>
    </row>
    <row r="43" spans="1:26" ht="12.75" x14ac:dyDescent="0.2">
      <c r="A43" s="105" t="s">
        <v>1337</v>
      </c>
      <c r="B43" s="105"/>
      <c r="C43" s="105"/>
      <c r="D43" s="105"/>
      <c r="E43" s="105"/>
      <c r="F43" s="105"/>
      <c r="G43" s="105"/>
      <c r="H43" s="105"/>
      <c r="I43" s="105"/>
    </row>
  </sheetData>
  <mergeCells count="44">
    <mergeCell ref="B9:G9"/>
    <mergeCell ref="E1:F1"/>
    <mergeCell ref="H1:I1"/>
    <mergeCell ref="A2:D3"/>
    <mergeCell ref="E2:F3"/>
    <mergeCell ref="G2:G3"/>
    <mergeCell ref="H2:I3"/>
    <mergeCell ref="A4:I4"/>
    <mergeCell ref="B5:G5"/>
    <mergeCell ref="A6:G6"/>
    <mergeCell ref="B7:G7"/>
    <mergeCell ref="B8:G8"/>
    <mergeCell ref="B21:G21"/>
    <mergeCell ref="B10:G10"/>
    <mergeCell ref="B11:G11"/>
    <mergeCell ref="B12:G12"/>
    <mergeCell ref="B13:G13"/>
    <mergeCell ref="B14:G14"/>
    <mergeCell ref="B15:G15"/>
    <mergeCell ref="A16:G16"/>
    <mergeCell ref="A17:G17"/>
    <mergeCell ref="B18:G18"/>
    <mergeCell ref="B19:G19"/>
    <mergeCell ref="B20:G20"/>
    <mergeCell ref="B33:G33"/>
    <mergeCell ref="B22:G22"/>
    <mergeCell ref="B23:G23"/>
    <mergeCell ref="B24:G24"/>
    <mergeCell ref="B25:G25"/>
    <mergeCell ref="B26:G26"/>
    <mergeCell ref="B27:G27"/>
    <mergeCell ref="A28:G28"/>
    <mergeCell ref="A29:G29"/>
    <mergeCell ref="B30:G30"/>
    <mergeCell ref="B31:G31"/>
    <mergeCell ref="B32:G32"/>
    <mergeCell ref="A40:G40"/>
    <mergeCell ref="A42:G42"/>
    <mergeCell ref="B34:G34"/>
    <mergeCell ref="A35:G35"/>
    <mergeCell ref="A36:G36"/>
    <mergeCell ref="B37:G37"/>
    <mergeCell ref="B38:G38"/>
    <mergeCell ref="A39:G39"/>
  </mergeCells>
  <printOptions horizontalCentered="1"/>
  <pageMargins left="0.51181102362204722" right="0.51181102362204722" top="1.32" bottom="0.98425196850393704" header="0.51181102362204722" footer="0.51181102362204722"/>
  <pageSetup paperSize="9" scale="65" fitToHeight="0" orientation="portrait" r:id="rId1"/>
  <headerFooter>
    <oddHeader xml:space="preserve">&amp;L&amp;G&amp;C&amp;"Arial,Negrito"&amp;18
ALFA E ÔMEGA CONSTRUTORA E SERVIÇOS LTDA </oddHeader>
    <oddFooter>&amp;L &amp;CRodovia Augusto Montenegro nº 4300, Edifício Parque Office, Torre Norte, Sala 206 N, Bairro Parque Verde, CEP. 66.635-110, Belém-PA, 
Fone (91) 3120-8707, E-mail atendimento@alfaeomegaconstrutora.com.br &amp;R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Resumo do Orçamento</vt:lpstr>
      <vt:lpstr>Orçamento Sintético</vt:lpstr>
      <vt:lpstr>BDI</vt:lpstr>
      <vt:lpstr>CPUs</vt:lpstr>
      <vt:lpstr>Cronograma FF</vt:lpstr>
      <vt:lpstr>ENC. SOCIAIS</vt:lpstr>
      <vt:lpstr>BDI!Area_de_impressao</vt:lpstr>
      <vt:lpstr>CPUs!Area_de_impressao</vt:lpstr>
      <vt:lpstr>'Cronograma FF'!Area_de_impressao</vt:lpstr>
      <vt:lpstr>'ENC. SOCIAIS'!Area_de_impressao</vt:lpstr>
      <vt:lpstr>'Orçamento Sintético'!Area_de_impressao</vt:lpstr>
      <vt:lpstr>'Resumo do Orçamento'!Area_de_impressao</vt:lpstr>
      <vt:lpstr>'ENC. SOCIAIS'!Print_Area</vt:lpstr>
      <vt:lpstr>'ENC. SOCIAIS'!Titulos_de_impressao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Millon Ribeiro</cp:lastModifiedBy>
  <cp:revision>0</cp:revision>
  <cp:lastPrinted>2024-10-24T17:42:14Z</cp:lastPrinted>
  <dcterms:created xsi:type="dcterms:W3CDTF">2024-10-16T12:59:18Z</dcterms:created>
  <dcterms:modified xsi:type="dcterms:W3CDTF">2024-11-29T19:08:47Z</dcterms:modified>
</cp:coreProperties>
</file>